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460B2085-165D-4359-BCF2-56C6B5D3D349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2" i="3" l="1"/>
  <c r="K13" i="3"/>
  <c r="T7" i="3" l="1"/>
  <c r="P11" i="2"/>
  <c r="N47" i="2" l="1"/>
  <c r="O29" i="3" l="1"/>
  <c r="W17" i="1"/>
  <c r="O14" i="3"/>
  <c r="O30" i="3" l="1"/>
  <c r="O31" i="3" s="1"/>
  <c r="O32" i="3" s="1"/>
  <c r="W54" i="3"/>
  <c r="W53" i="3"/>
  <c r="W52" i="3"/>
  <c r="R32" i="3"/>
  <c r="O13" i="3"/>
  <c r="O6" i="3"/>
  <c r="O5" i="3"/>
  <c r="O7" i="3" s="1"/>
  <c r="O8" i="3" s="1"/>
  <c r="O15" i="3" l="1"/>
  <c r="O16" i="3" s="1"/>
  <c r="K3" i="3" l="1"/>
  <c r="K7" i="3"/>
  <c r="K11" i="3"/>
  <c r="K15" i="3"/>
  <c r="K19" i="3"/>
  <c r="K23" i="3"/>
  <c r="K27" i="3"/>
  <c r="K31" i="3"/>
  <c r="K35" i="3"/>
  <c r="K39" i="3"/>
  <c r="K2" i="3"/>
  <c r="H25" i="3"/>
  <c r="J17" i="3"/>
  <c r="I13" i="3"/>
  <c r="K4" i="3"/>
  <c r="K8" i="3"/>
  <c r="K12" i="3"/>
  <c r="K16" i="3"/>
  <c r="K20" i="3"/>
  <c r="K24" i="3"/>
  <c r="K28" i="3"/>
  <c r="K32" i="3"/>
  <c r="K36" i="3"/>
  <c r="J2" i="3"/>
  <c r="H29" i="3"/>
  <c r="H8" i="3"/>
  <c r="J23" i="3"/>
  <c r="J39" i="3"/>
  <c r="I22" i="3"/>
  <c r="K5" i="3"/>
  <c r="K9" i="3"/>
  <c r="K17" i="3"/>
  <c r="K21" i="3"/>
  <c r="K25" i="3"/>
  <c r="K29" i="3"/>
  <c r="K33" i="3"/>
  <c r="K37" i="3"/>
  <c r="H37" i="3"/>
  <c r="H12" i="3"/>
  <c r="J27" i="3"/>
  <c r="I26" i="3"/>
  <c r="I5" i="3"/>
  <c r="K6" i="3"/>
  <c r="K10" i="3"/>
  <c r="K14" i="3"/>
  <c r="K18" i="3"/>
  <c r="K22" i="3"/>
  <c r="K26" i="3"/>
  <c r="K30" i="3"/>
  <c r="K34" i="3"/>
  <c r="K38" i="3"/>
  <c r="H16" i="3"/>
  <c r="J31" i="3"/>
  <c r="J18" i="3"/>
  <c r="I30" i="3"/>
  <c r="I9" i="3"/>
  <c r="J4" i="3"/>
  <c r="J19" i="3"/>
  <c r="J35" i="3"/>
  <c r="I34" i="3"/>
  <c r="I38" i="3"/>
  <c r="I16" i="3"/>
  <c r="J20" i="3"/>
  <c r="H4" i="3"/>
  <c r="I7" i="3"/>
  <c r="I24" i="3"/>
  <c r="J25" i="3"/>
  <c r="H14" i="3"/>
  <c r="H27" i="3"/>
  <c r="I4" i="3"/>
  <c r="I29" i="3"/>
  <c r="J30" i="3"/>
  <c r="H15" i="3"/>
  <c r="H28" i="3"/>
  <c r="I17" i="3"/>
  <c r="I35" i="3"/>
  <c r="I19" i="3"/>
  <c r="J36" i="3"/>
  <c r="H2" i="3"/>
  <c r="H5" i="3"/>
  <c r="H34" i="3"/>
  <c r="J26" i="3"/>
  <c r="H24" i="3"/>
  <c r="I31" i="3"/>
  <c r="J32" i="3"/>
  <c r="H22" i="3"/>
  <c r="H33" i="3"/>
  <c r="I3" i="3"/>
  <c r="I36" i="3"/>
  <c r="I20" i="3"/>
  <c r="J37" i="3"/>
  <c r="J21" i="3"/>
  <c r="H10" i="3"/>
  <c r="H39" i="3"/>
  <c r="H23" i="3"/>
  <c r="I15" i="3"/>
  <c r="I25" i="3"/>
  <c r="H11" i="3"/>
  <c r="I18" i="3"/>
  <c r="J14" i="3"/>
  <c r="H17" i="3"/>
  <c r="H30" i="3"/>
  <c r="I33" i="3"/>
  <c r="I14" i="3"/>
  <c r="I32" i="3"/>
  <c r="J15" i="3"/>
  <c r="J33" i="3"/>
  <c r="I2" i="3"/>
  <c r="H6" i="3"/>
  <c r="H35" i="3"/>
  <c r="I12" i="3"/>
  <c r="I21" i="3"/>
  <c r="J38" i="3"/>
  <c r="H7" i="3"/>
  <c r="H36" i="3"/>
  <c r="I10" i="3"/>
  <c r="I27" i="3"/>
  <c r="J28" i="3"/>
  <c r="H13" i="3"/>
  <c r="H26" i="3"/>
  <c r="H20" i="3"/>
  <c r="I11" i="3"/>
  <c r="I28" i="3"/>
  <c r="J29" i="3"/>
  <c r="H18" i="3"/>
  <c r="H21" i="3"/>
  <c r="H31" i="3"/>
  <c r="I8" i="3"/>
  <c r="I37" i="3"/>
  <c r="J16" i="3"/>
  <c r="J34" i="3"/>
  <c r="H19" i="3"/>
  <c r="H3" i="3"/>
  <c r="H32" i="3"/>
  <c r="I6" i="3"/>
  <c r="I39" i="3"/>
  <c r="I23" i="3"/>
  <c r="J24" i="3"/>
  <c r="H9" i="3"/>
  <c r="H38" i="3"/>
  <c r="J10" i="3"/>
  <c r="J13" i="3"/>
  <c r="J7" i="3"/>
  <c r="J6" i="3"/>
  <c r="J8" i="3"/>
  <c r="J5" i="3"/>
  <c r="J3" i="3"/>
  <c r="J12" i="3"/>
  <c r="J9" i="3"/>
  <c r="J11" i="3"/>
  <c r="N49" i="2"/>
  <c r="N50" i="2" s="1"/>
  <c r="L5" i="3" l="1"/>
  <c r="L11" i="3"/>
  <c r="L30" i="3"/>
  <c r="L20" i="3"/>
  <c r="L13" i="3"/>
  <c r="L31" i="3"/>
  <c r="L35" i="3"/>
  <c r="L7" i="3"/>
  <c r="L22" i="3"/>
  <c r="L12" i="3"/>
  <c r="L3" i="3"/>
  <c r="L19" i="3"/>
  <c r="L36" i="3"/>
  <c r="L34" i="3"/>
  <c r="L29" i="3"/>
  <c r="L9" i="3"/>
  <c r="L8" i="3"/>
  <c r="L10" i="3"/>
  <c r="L16" i="3"/>
  <c r="L21" i="3"/>
  <c r="L32" i="3"/>
  <c r="L17" i="3"/>
  <c r="L23" i="3"/>
  <c r="L37" i="3"/>
  <c r="L33" i="3"/>
  <c r="L15" i="3"/>
  <c r="L25" i="3"/>
  <c r="L26" i="3"/>
  <c r="L6" i="3"/>
  <c r="L38" i="3"/>
  <c r="L18" i="3"/>
  <c r="L14" i="3"/>
  <c r="L39" i="3"/>
  <c r="L24" i="3"/>
  <c r="L2" i="3"/>
  <c r="L27" i="3"/>
  <c r="L4" i="3"/>
  <c r="L28" i="3"/>
  <c r="W5" i="1"/>
  <c r="AI23" i="1"/>
  <c r="AH23" i="1"/>
  <c r="AG23" i="1"/>
  <c r="AF23" i="1"/>
  <c r="AE23" i="1"/>
  <c r="AD23" i="1"/>
  <c r="AC23" i="1"/>
  <c r="AB23" i="1"/>
  <c r="AA23" i="1"/>
  <c r="Z23" i="1"/>
  <c r="AI6" i="1" l="1"/>
  <c r="M10" i="2" l="1"/>
  <c r="AD6" i="1" l="1"/>
  <c r="AH6" i="1"/>
  <c r="AG6" i="1"/>
  <c r="AF6" i="1"/>
  <c r="AE6" i="1"/>
  <c r="W16" i="1"/>
  <c r="W18" i="1" s="1"/>
  <c r="W19" i="1" s="1"/>
  <c r="J3" i="1" l="1"/>
  <c r="J16" i="1"/>
  <c r="J24" i="1"/>
  <c r="J32" i="1"/>
  <c r="J40" i="1"/>
  <c r="J21" i="1"/>
  <c r="J33" i="1"/>
  <c r="J4" i="1"/>
  <c r="J37" i="1"/>
  <c r="J5" i="1"/>
  <c r="J13" i="1"/>
  <c r="J29" i="1"/>
  <c r="J6" i="1"/>
  <c r="J10" i="1"/>
  <c r="J14" i="1"/>
  <c r="J18" i="1"/>
  <c r="J22" i="1"/>
  <c r="J26" i="1"/>
  <c r="J30" i="1"/>
  <c r="J34" i="1"/>
  <c r="J38" i="1"/>
  <c r="J7" i="1"/>
  <c r="J11" i="1"/>
  <c r="J15" i="1"/>
  <c r="J19" i="1"/>
  <c r="J23" i="1"/>
  <c r="J27" i="1"/>
  <c r="J31" i="1"/>
  <c r="J35" i="1"/>
  <c r="J39" i="1"/>
  <c r="J8" i="1"/>
  <c r="J12" i="1"/>
  <c r="J20" i="1"/>
  <c r="J28" i="1"/>
  <c r="J36" i="1"/>
  <c r="J9" i="1"/>
  <c r="J17" i="1"/>
  <c r="J25" i="1"/>
  <c r="J2" i="1"/>
  <c r="K6" i="1"/>
  <c r="K10" i="1"/>
  <c r="K14" i="1"/>
  <c r="K18" i="1"/>
  <c r="K22" i="1"/>
  <c r="K26" i="1"/>
  <c r="K30" i="1"/>
  <c r="K34" i="1"/>
  <c r="K38" i="1"/>
  <c r="K7" i="1"/>
  <c r="K15" i="1"/>
  <c r="K23" i="1"/>
  <c r="K31" i="1"/>
  <c r="K35" i="1"/>
  <c r="K4" i="1"/>
  <c r="K8" i="1"/>
  <c r="K12" i="1"/>
  <c r="K16" i="1"/>
  <c r="K20" i="1"/>
  <c r="K24" i="1"/>
  <c r="K28" i="1"/>
  <c r="K32" i="1"/>
  <c r="K36" i="1"/>
  <c r="K40" i="1"/>
  <c r="K5" i="1"/>
  <c r="K9" i="1"/>
  <c r="K13" i="1"/>
  <c r="K17" i="1"/>
  <c r="K21" i="1"/>
  <c r="K25" i="1"/>
  <c r="K29" i="1"/>
  <c r="K33" i="1"/>
  <c r="K37" i="1"/>
  <c r="K2" i="1"/>
  <c r="K3" i="1"/>
  <c r="K11" i="1"/>
  <c r="K19" i="1"/>
  <c r="K27" i="1"/>
  <c r="K39" i="1"/>
  <c r="P5" i="1"/>
  <c r="P21" i="1"/>
  <c r="P37" i="1"/>
  <c r="P18" i="1"/>
  <c r="P34" i="1"/>
  <c r="P7" i="1"/>
  <c r="P23" i="1"/>
  <c r="P39" i="1"/>
  <c r="P16" i="1"/>
  <c r="P32" i="1"/>
  <c r="L5" i="1"/>
  <c r="O11" i="1"/>
  <c r="O27" i="1"/>
  <c r="O9" i="1"/>
  <c r="O25" i="1"/>
  <c r="O6" i="1"/>
  <c r="O22" i="1"/>
  <c r="O38" i="1"/>
  <c r="O28" i="1"/>
  <c r="O36" i="1"/>
  <c r="L29" i="1"/>
  <c r="L13" i="1"/>
  <c r="N22" i="1"/>
  <c r="N3" i="1"/>
  <c r="N19" i="1"/>
  <c r="N35" i="1"/>
  <c r="P9" i="1"/>
  <c r="P25" i="1"/>
  <c r="P6" i="1"/>
  <c r="P22" i="1"/>
  <c r="P38" i="1"/>
  <c r="P11" i="1"/>
  <c r="P27" i="1"/>
  <c r="P4" i="1"/>
  <c r="P20" i="1"/>
  <c r="P36" i="1"/>
  <c r="N6" i="1"/>
  <c r="O2" i="1"/>
  <c r="O15" i="1"/>
  <c r="O31" i="1"/>
  <c r="O13" i="1"/>
  <c r="O29" i="1"/>
  <c r="O10" i="1"/>
  <c r="O26" i="1"/>
  <c r="O8" i="1"/>
  <c r="P13" i="1"/>
  <c r="P29" i="1"/>
  <c r="P10" i="1"/>
  <c r="P26" i="1"/>
  <c r="P15" i="1"/>
  <c r="P31" i="1"/>
  <c r="P8" i="1"/>
  <c r="P24" i="1"/>
  <c r="P40" i="1"/>
  <c r="O3" i="1"/>
  <c r="O19" i="1"/>
  <c r="O35" i="1"/>
  <c r="O17" i="1"/>
  <c r="O33" i="1"/>
  <c r="O14" i="1"/>
  <c r="O30" i="1"/>
  <c r="O24" i="1"/>
  <c r="O32" i="1"/>
  <c r="O4" i="1"/>
  <c r="L37" i="1"/>
  <c r="L21" i="1"/>
  <c r="N38" i="1"/>
  <c r="L2" i="1"/>
  <c r="N11" i="1"/>
  <c r="N27" i="1"/>
  <c r="N8" i="1"/>
  <c r="N24" i="1"/>
  <c r="N40" i="1"/>
  <c r="P2" i="1"/>
  <c r="P17" i="1"/>
  <c r="P33" i="1"/>
  <c r="P14" i="1"/>
  <c r="P30" i="1"/>
  <c r="P3" i="1"/>
  <c r="P19" i="1"/>
  <c r="P35" i="1"/>
  <c r="P12" i="1"/>
  <c r="P28" i="1"/>
  <c r="O7" i="1"/>
  <c r="O23" i="1"/>
  <c r="O39" i="1"/>
  <c r="O5" i="1"/>
  <c r="O21" i="1"/>
  <c r="O37" i="1"/>
  <c r="O18" i="1"/>
  <c r="O34" i="1"/>
  <c r="O40" i="1"/>
  <c r="O12" i="1"/>
  <c r="O20" i="1"/>
  <c r="L33" i="1"/>
  <c r="L17" i="1"/>
  <c r="N30" i="1"/>
  <c r="N2" i="1"/>
  <c r="N15" i="1"/>
  <c r="N31" i="1"/>
  <c r="N12" i="1"/>
  <c r="N28" i="1"/>
  <c r="L28" i="1"/>
  <c r="L12" i="1"/>
  <c r="N29" i="1"/>
  <c r="N23" i="1"/>
  <c r="N32" i="1"/>
  <c r="L24" i="1"/>
  <c r="L4" i="1"/>
  <c r="N21" i="1"/>
  <c r="L11" i="1"/>
  <c r="L26" i="1"/>
  <c r="N39" i="1"/>
  <c r="L20" i="1"/>
  <c r="N13" i="1"/>
  <c r="L23" i="1"/>
  <c r="L22" i="1"/>
  <c r="N17" i="1"/>
  <c r="O16" i="1"/>
  <c r="N4" i="1"/>
  <c r="N36" i="1"/>
  <c r="N18" i="1"/>
  <c r="L25" i="1"/>
  <c r="N14" i="1"/>
  <c r="N16" i="1"/>
  <c r="L36" i="1"/>
  <c r="L16" i="1"/>
  <c r="N5" i="1"/>
  <c r="L35" i="1"/>
  <c r="L19" i="1"/>
  <c r="L3" i="1"/>
  <c r="N10" i="1"/>
  <c r="L34" i="1"/>
  <c r="L18" i="1"/>
  <c r="N9" i="1"/>
  <c r="L38" i="1"/>
  <c r="L9" i="1"/>
  <c r="N7" i="1"/>
  <c r="N20" i="1"/>
  <c r="L32" i="1"/>
  <c r="L8" i="1"/>
  <c r="N37" i="1"/>
  <c r="L31" i="1"/>
  <c r="L15" i="1"/>
  <c r="N34" i="1"/>
  <c r="L30" i="1"/>
  <c r="L14" i="1"/>
  <c r="N33" i="1"/>
  <c r="L27" i="1"/>
  <c r="N26" i="1"/>
  <c r="L10" i="1"/>
  <c r="N25" i="1"/>
  <c r="L40" i="1"/>
  <c r="L39" i="1"/>
  <c r="L7" i="1"/>
  <c r="L6" i="1"/>
  <c r="M2" i="1"/>
  <c r="M5" i="1"/>
  <c r="M9" i="1"/>
  <c r="M13" i="1"/>
  <c r="M17" i="1"/>
  <c r="M21" i="1"/>
  <c r="M25" i="1"/>
  <c r="M29" i="1"/>
  <c r="M33" i="1"/>
  <c r="M37" i="1"/>
  <c r="M18" i="1"/>
  <c r="M26" i="1"/>
  <c r="M38" i="1"/>
  <c r="M6" i="1"/>
  <c r="M22" i="1"/>
  <c r="M3" i="1"/>
  <c r="M7" i="1"/>
  <c r="M11" i="1"/>
  <c r="M15" i="1"/>
  <c r="M19" i="1"/>
  <c r="M23" i="1"/>
  <c r="M27" i="1"/>
  <c r="M31" i="1"/>
  <c r="M35" i="1"/>
  <c r="M39" i="1"/>
  <c r="M10" i="1"/>
  <c r="M34" i="1"/>
  <c r="M4" i="1"/>
  <c r="M8" i="1"/>
  <c r="M12" i="1"/>
  <c r="M16" i="1"/>
  <c r="M20" i="1"/>
  <c r="M24" i="1"/>
  <c r="M28" i="1"/>
  <c r="M32" i="1"/>
  <c r="M36" i="1"/>
  <c r="M40" i="1"/>
  <c r="M14" i="1"/>
  <c r="M30" i="1"/>
  <c r="L8" i="2"/>
  <c r="R5" i="2" l="1"/>
  <c r="R4" i="2"/>
  <c r="AA6" i="1"/>
  <c r="L10" i="2" l="1"/>
  <c r="Q6" i="2"/>
  <c r="E11" i="2" l="1"/>
  <c r="G11" i="2" s="1"/>
  <c r="I11" i="2" s="1"/>
  <c r="J11" i="2" s="1"/>
  <c r="E15" i="2"/>
  <c r="G15" i="2" s="1"/>
  <c r="I15" i="2" s="1"/>
  <c r="J15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25" i="2"/>
  <c r="G25" i="2" s="1"/>
  <c r="I25" i="2" s="1"/>
  <c r="J25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27" i="2"/>
  <c r="G27" i="2" s="1"/>
  <c r="I27" i="2" s="1"/>
  <c r="J27" i="2" s="1"/>
  <c r="E12" i="2"/>
  <c r="G12" i="2" s="1"/>
  <c r="I12" i="2" s="1"/>
  <c r="J12" i="2" s="1"/>
  <c r="E28" i="2"/>
  <c r="G28" i="2" s="1"/>
  <c r="I28" i="2" s="1"/>
  <c r="J28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31" i="2"/>
  <c r="G31" i="2" s="1"/>
  <c r="I31" i="2" s="1"/>
  <c r="J31" i="2" s="1"/>
  <c r="E16" i="2"/>
  <c r="G16" i="2" s="1"/>
  <c r="I16" i="2" s="1"/>
  <c r="J16" i="2" s="1"/>
  <c r="E32" i="2"/>
  <c r="G32" i="2" s="1"/>
  <c r="I32" i="2" s="1"/>
  <c r="J32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Q2" i="1"/>
  <c r="E3" i="2"/>
  <c r="G3" i="2" s="1"/>
  <c r="E7" i="2"/>
  <c r="G7" i="2" s="1"/>
  <c r="E4" i="2"/>
  <c r="G4" i="2" s="1"/>
  <c r="E8" i="2"/>
  <c r="G8" i="2" s="1"/>
  <c r="E5" i="2"/>
  <c r="G5" i="2" s="1"/>
  <c r="E6" i="2"/>
  <c r="G6" i="2" s="1"/>
  <c r="Q21" i="1"/>
  <c r="Q28" i="1"/>
  <c r="Q24" i="1"/>
  <c r="Q3" i="1"/>
  <c r="Q17" i="1"/>
  <c r="Q36" i="1"/>
  <c r="Q27" i="1"/>
  <c r="Q6" i="1"/>
  <c r="Q39" i="1"/>
  <c r="Q13" i="1"/>
  <c r="Q12" i="1"/>
  <c r="Q30" i="1"/>
  <c r="Q38" i="1"/>
  <c r="Q8" i="1"/>
  <c r="Q10" i="1"/>
  <c r="Q16" i="1"/>
  <c r="Q25" i="1"/>
  <c r="Q22" i="1"/>
  <c r="Q20" i="1"/>
  <c r="Q11" i="1"/>
  <c r="Q34" i="1"/>
  <c r="Q23" i="1"/>
  <c r="Q26" i="1"/>
  <c r="Q35" i="1"/>
  <c r="Q37" i="1"/>
  <c r="Q29" i="1"/>
  <c r="Q33" i="1"/>
  <c r="Q14" i="1"/>
  <c r="Q4" i="1"/>
  <c r="Q9" i="1"/>
  <c r="Q32" i="1"/>
  <c r="Q7" i="1"/>
  <c r="Q19" i="1"/>
  <c r="Q5" i="1"/>
  <c r="Q40" i="1"/>
  <c r="Q15" i="1"/>
  <c r="Q18" i="1"/>
  <c r="Q31" i="1"/>
  <c r="F6" i="2"/>
  <c r="H6" i="2" s="1"/>
  <c r="F3" i="2"/>
  <c r="H3" i="2" s="1"/>
  <c r="F7" i="2"/>
  <c r="H7" i="2" s="1"/>
  <c r="F4" i="2"/>
  <c r="H4" i="2" s="1"/>
  <c r="F8" i="2"/>
  <c r="H8" i="2" s="1"/>
  <c r="F2" i="2"/>
  <c r="H2" i="2" s="1"/>
  <c r="F5" i="2"/>
  <c r="H5" i="2" s="1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AC6" i="1"/>
  <c r="AB6" i="1"/>
  <c r="Z6" i="1"/>
  <c r="W4" i="1"/>
  <c r="W6" i="1" s="1"/>
  <c r="M58" i="2" l="1"/>
  <c r="W7" i="1"/>
  <c r="M8" i="2" s="1"/>
  <c r="S31" i="1" l="1"/>
  <c r="R31" i="1"/>
  <c r="R22" i="1"/>
  <c r="S22" i="1"/>
  <c r="S27" i="1"/>
  <c r="R27" i="1"/>
  <c r="R6" i="1"/>
  <c r="S6" i="1"/>
  <c r="S7" i="1"/>
  <c r="R7" i="1"/>
  <c r="R10" i="1"/>
  <c r="S10" i="1"/>
  <c r="S37" i="1"/>
  <c r="R37" i="1"/>
  <c r="S20" i="1"/>
  <c r="R20" i="1"/>
  <c r="S9" i="1"/>
  <c r="R9" i="1"/>
  <c r="S29" i="1"/>
  <c r="R29" i="1"/>
  <c r="S34" i="1"/>
  <c r="R34" i="1"/>
  <c r="S15" i="1"/>
  <c r="R15" i="1"/>
  <c r="S17" i="1"/>
  <c r="R17" i="1"/>
  <c r="S3" i="1"/>
  <c r="R3" i="1"/>
  <c r="R8" i="1"/>
  <c r="S8" i="1"/>
  <c r="S13" i="1"/>
  <c r="R13" i="1"/>
  <c r="S28" i="1"/>
  <c r="R28" i="1"/>
  <c r="S25" i="1"/>
  <c r="R25" i="1"/>
  <c r="R11" i="1"/>
  <c r="S11" i="1"/>
  <c r="S40" i="1"/>
  <c r="R40" i="1"/>
  <c r="S5" i="1"/>
  <c r="R5" i="1"/>
  <c r="S38" i="1"/>
  <c r="R38" i="1"/>
  <c r="R32" i="1"/>
  <c r="S32" i="1"/>
  <c r="S39" i="1"/>
  <c r="R39" i="1"/>
  <c r="S18" i="1"/>
  <c r="R18" i="1"/>
  <c r="S26" i="1"/>
  <c r="R26" i="1"/>
  <c r="R21" i="1"/>
  <c r="S21" i="1"/>
  <c r="R2" i="1"/>
  <c r="S2" i="1"/>
  <c r="S12" i="1"/>
  <c r="R12" i="1"/>
  <c r="S23" i="1"/>
  <c r="R23" i="1"/>
  <c r="S16" i="1"/>
  <c r="R16" i="1"/>
  <c r="S36" i="1"/>
  <c r="R36" i="1"/>
  <c r="R35" i="1"/>
  <c r="S35" i="1"/>
  <c r="S30" i="1"/>
  <c r="R30" i="1"/>
  <c r="R4" i="1"/>
  <c r="S4" i="1"/>
  <c r="S33" i="1"/>
  <c r="R33" i="1"/>
  <c r="S24" i="1"/>
  <c r="R24" i="1"/>
  <c r="S19" i="1"/>
  <c r="R19" i="1"/>
  <c r="S14" i="1"/>
  <c r="R14" i="1"/>
  <c r="T36" i="1" l="1"/>
  <c r="T18" i="1"/>
  <c r="T28" i="1"/>
  <c r="T17" i="1"/>
  <c r="T35" i="1"/>
  <c r="T9" i="1"/>
  <c r="T7" i="1"/>
  <c r="T32" i="1"/>
  <c r="T8" i="1"/>
  <c r="T31" i="1"/>
  <c r="T29" i="1"/>
  <c r="T26" i="1"/>
  <c r="T6" i="1"/>
  <c r="T2" i="1"/>
  <c r="T5" i="1"/>
  <c r="T21" i="1"/>
  <c r="T37" i="1"/>
  <c r="T10" i="1"/>
  <c r="T4" i="1"/>
  <c r="T19" i="1"/>
  <c r="T30" i="1"/>
  <c r="T39" i="1"/>
  <c r="T25" i="1"/>
  <c r="T13" i="1"/>
  <c r="T15" i="1"/>
  <c r="T20" i="1"/>
  <c r="T14" i="1"/>
  <c r="T16" i="1"/>
  <c r="T33" i="1"/>
  <c r="T38" i="1"/>
  <c r="T24" i="1"/>
  <c r="T23" i="1"/>
  <c r="T12" i="1"/>
  <c r="T40" i="1"/>
  <c r="T11" i="1"/>
  <c r="T3" i="1"/>
  <c r="T34" i="1"/>
  <c r="T27" i="1"/>
  <c r="T22" i="1"/>
  <c r="I2" i="2"/>
  <c r="J2" i="2" s="1"/>
</calcChain>
</file>

<file path=xl/sharedStrings.xml><?xml version="1.0" encoding="utf-8"?>
<sst xmlns="http://schemas.openxmlformats.org/spreadsheetml/2006/main" count="320" uniqueCount="155">
  <si>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</si>
  <si>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</si>
  <si>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</si>
  <si>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</si>
  <si>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</si>
  <si>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</si>
  <si>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</si>
  <si>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</si>
  <si>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</si>
  <si>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</si>
  <si>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</si>
  <si>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</si>
  <si>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</si>
  <si>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>Peak 1</t>
  </si>
  <si>
    <t>Peak 2</t>
  </si>
  <si>
    <t>Peak 3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</si>
  <si>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</si>
  <si>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</si>
  <si>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</si>
  <si>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</si>
  <si>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</si>
  <si>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</si>
  <si>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1-hexene #1</t>
  </si>
  <si>
    <t># is the number of protons of the peak taken for integration</t>
  </si>
  <si>
    <t>If #&gt;1 the integration will be divided by the number of protons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</si>
  <si>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</si>
  <si>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</si>
  <si>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</si>
  <si>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</si>
  <si>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</si>
  <si>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</si>
  <si>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</si>
  <si>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</si>
  <si>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</si>
  <si>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</si>
  <si>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</si>
  <si>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</si>
  <si>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</si>
  <si>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</si>
  <si>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</si>
  <si>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</si>
  <si>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</si>
  <si>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</si>
  <si>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</si>
  <si>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</si>
  <si>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</si>
  <si>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</si>
  <si>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</si>
  <si>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</si>
  <si>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</si>
  <si>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</si>
  <si>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</si>
  <si>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</si>
  <si>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</si>
  <si>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</si>
  <si>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</si>
  <si>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</si>
  <si>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</si>
  <si>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</si>
  <si>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</si>
  <si>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</si>
  <si>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</si>
  <si>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</si>
  <si>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</si>
  <si>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</si>
  <si>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</si>
  <si>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</si>
  <si>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</si>
  <si>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</si>
  <si>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</si>
  <si>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</si>
  <si>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</si>
  <si>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</si>
  <si>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</si>
  <si>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</si>
  <si>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</si>
  <si>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</si>
  <si>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</si>
  <si>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</si>
  <si>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</si>
  <si>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</si>
  <si>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</si>
  <si>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</si>
  <si>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</si>
  <si>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</si>
  <si>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</si>
  <si>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</si>
  <si>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</si>
  <si>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</si>
  <si>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</si>
  <si>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</si>
  <si>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0 mL</t>
  </si>
  <si>
    <t>4 mL</t>
  </si>
  <si>
    <t>static with long delay (flow+ full relaxtion effects)</t>
  </si>
  <si>
    <t>flow with shot delay (flow + poor relaxiation)</t>
  </si>
  <si>
    <t>TMB methyl (initial)</t>
  </si>
  <si>
    <t>TMB aromatic (end)</t>
  </si>
  <si>
    <t>Hydrogen (end)</t>
  </si>
  <si>
    <t>1-heptanal #1</t>
  </si>
  <si>
    <t>2-methylhexanal #1</t>
  </si>
  <si>
    <t>initial CF were calculated under Argon ( the reactor was still no pressurized)</t>
  </si>
  <si>
    <t>final CF were calculated under 10 bar H2/CO ( reactor pressurized)</t>
  </si>
  <si>
    <t>1-heptanal (end)</t>
  </si>
  <si>
    <t>2-methylhexanal (end)</t>
  </si>
  <si>
    <t>1-hexene (other H double bond)</t>
  </si>
  <si>
    <t>[1-hexene (other H double bond)]</t>
  </si>
  <si>
    <r>
      <t xml:space="preserve">Regioselectivity </t>
    </r>
    <r>
      <rPr>
        <b/>
        <i/>
        <sz val="12"/>
        <rFont val="Calibri"/>
        <family val="2"/>
        <scheme val="minor"/>
      </rPr>
      <t>n-</t>
    </r>
    <r>
      <rPr>
        <b/>
        <sz val="12"/>
        <rFont val="Calibri"/>
        <family val="2"/>
        <scheme val="minor"/>
      </rPr>
      <t>heptanal</t>
    </r>
  </si>
  <si>
    <t>Regioselectivity 2-methylhexanal</t>
  </si>
  <si>
    <t>Int TMB</t>
  </si>
  <si>
    <t xml:space="preserve">[TMB] </t>
  </si>
  <si>
    <t>INTERNAL REFERENCE (CF SPECTRUM)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</si>
  <si>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</si>
  <si>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</si>
  <si>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</si>
  <si>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</si>
  <si>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</si>
  <si>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</si>
  <si>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</si>
  <si>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</si>
  <si>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</si>
  <si>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</si>
  <si>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</si>
  <si>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</si>
  <si>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</si>
  <si>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</si>
  <si>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</si>
  <si>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</si>
  <si>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Object</t>
  </si>
  <si>
    <t>Integral [abs]</t>
  </si>
  <si>
    <t>Integral [rel]</t>
  </si>
  <si>
    <t>Triphenylphosphate mass (g)</t>
  </si>
  <si>
    <t>Integral 1</t>
  </si>
  <si>
    <t>Triphenylphosphate n (moles)</t>
  </si>
  <si>
    <t>Integral 2</t>
  </si>
  <si>
    <t>Integral 3</t>
  </si>
  <si>
    <t>Triphenylphosphate concentration (M)</t>
  </si>
  <si>
    <t>Triphenylphosphate concentration (mM)</t>
  </si>
  <si>
    <t>when phosphorus source is RhHCOPPh33</t>
  </si>
  <si>
    <t>[PPh3]</t>
  </si>
  <si>
    <t>total phosphorus</t>
  </si>
  <si>
    <t>acyl cpmplex</t>
  </si>
  <si>
    <t>internal standard #1</t>
  </si>
  <si>
    <t>from this reaction</t>
  </si>
  <si>
    <t>#</t>
  </si>
  <si>
    <t>[Hydorgen]</t>
  </si>
  <si>
    <t>Conversion</t>
  </si>
  <si>
    <t>L:B ratio</t>
  </si>
  <si>
    <t>A/B</t>
  </si>
  <si>
    <t>C</t>
  </si>
  <si>
    <t>[A/B]</t>
  </si>
  <si>
    <t>[C]</t>
  </si>
  <si>
    <t>OPPh3</t>
  </si>
  <si>
    <t>PPh3</t>
  </si>
  <si>
    <t>Q</t>
  </si>
  <si>
    <t>[OPPh3]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</si>
</sst>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000000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33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8" borderId="11" xfId="2" applyFill="1" applyBorder="1"/>
    <xf numFmtId="0" fontId="3" fillId="2" borderId="11" xfId="2" applyBorder="1"/>
    <xf numFmtId="0" fontId="3" fillId="2" borderId="1" xfId="2" applyBorder="1"/>
    <xf numFmtId="0" fontId="0" fillId="4" borderId="12" xfId="0" applyFill="1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1" xfId="0" applyBorder="1"/>
    <xf numFmtId="0" fontId="0" fillId="13" borderId="11" xfId="0" applyNumberFormat="1" applyFill="1" applyBorder="1"/>
    <xf numFmtId="0" fontId="0" fillId="13" borderId="11" xfId="0" applyFill="1" applyBorder="1"/>
    <xf numFmtId="0" fontId="8" fillId="10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11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2" borderId="10" xfId="2" applyNumberFormat="1" applyFont="1" applyFill="1" applyBorder="1" applyAlignment="1">
      <alignment horizontal="center"/>
    </xf>
    <xf numFmtId="0" fontId="14" fillId="12" borderId="10" xfId="0" applyNumberFormat="1" applyFont="1" applyFill="1" applyBorder="1" applyAlignment="1">
      <alignment horizontal="center"/>
    </xf>
    <xf numFmtId="0" fontId="13" fillId="12" borderId="10" xfId="0" applyNumberFormat="1" applyFont="1" applyFill="1" applyBorder="1" applyAlignment="1">
      <alignment horizontal="center"/>
    </xf>
    <xf numFmtId="0" fontId="13" fillId="12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2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/>
    <xf numFmtId="0" fontId="6" fillId="4" borderId="0" xfId="0" applyFont="1" applyFill="1"/>
    <xf numFmtId="0" fontId="0" fillId="5" borderId="0" xfId="0" applyFill="1"/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5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6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6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4" borderId="0" xfId="0" applyFill="1"/>
    <xf numFmtId="0" fontId="0" fillId="4" borderId="0" xfId="0" applyNumberFormat="1" applyFill="1"/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17" borderId="0" xfId="0" applyFont="1" applyFill="1" applyBorder="1" applyAlignment="1">
      <alignment horizontal="center" vertical="center"/>
    </xf>
    <xf numFmtId="0" fontId="11" fillId="17" borderId="0" xfId="0" applyFont="1" applyFill="1" applyAlignment="1">
      <alignment horizontal="center"/>
    </xf>
    <xf numFmtId="0" fontId="0" fillId="6" borderId="0" xfId="0" applyNumberFormat="1" applyFill="1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28.583333333333332</c:v>
                </c:pt>
                <c:pt idx="5">
                  <c:v>35.716666666666669</c:v>
                </c:pt>
                <c:pt idx="6">
                  <c:v>42.85</c:v>
                </c:pt>
                <c:pt idx="7">
                  <c:v>50</c:v>
                </c:pt>
                <c:pt idx="8">
                  <c:v>57.133333333333333</c:v>
                </c:pt>
                <c:pt idx="9">
                  <c:v>64.25</c:v>
                </c:pt>
                <c:pt idx="10">
                  <c:v>72.3</c:v>
                </c:pt>
                <c:pt idx="11">
                  <c:v>79.400000000000006</c:v>
                </c:pt>
                <c:pt idx="12">
                  <c:v>86.516666666666666</c:v>
                </c:pt>
                <c:pt idx="13">
                  <c:v>93.6</c:v>
                </c:pt>
                <c:pt idx="14">
                  <c:v>100.7</c:v>
                </c:pt>
                <c:pt idx="15">
                  <c:v>107.78333333333333</c:v>
                </c:pt>
                <c:pt idx="16">
                  <c:v>114.86666666666666</c:v>
                </c:pt>
                <c:pt idx="17">
                  <c:v>121.96666666666667</c:v>
                </c:pt>
                <c:pt idx="18">
                  <c:v>129.05000000000001</c:v>
                </c:pt>
                <c:pt idx="19">
                  <c:v>136.13333333333333</c:v>
                </c:pt>
                <c:pt idx="20">
                  <c:v>143.93333333333334</c:v>
                </c:pt>
                <c:pt idx="21">
                  <c:v>151.01666666666665</c:v>
                </c:pt>
                <c:pt idx="22">
                  <c:v>158.08333333333334</c:v>
                </c:pt>
                <c:pt idx="23">
                  <c:v>165.16666666666666</c:v>
                </c:pt>
                <c:pt idx="24">
                  <c:v>172.25</c:v>
                </c:pt>
                <c:pt idx="25">
                  <c:v>179.35</c:v>
                </c:pt>
                <c:pt idx="26">
                  <c:v>186.41666666666666</c:v>
                </c:pt>
                <c:pt idx="27">
                  <c:v>193.53333333333333</c:v>
                </c:pt>
                <c:pt idx="28">
                  <c:v>200.63333333333333</c:v>
                </c:pt>
                <c:pt idx="29">
                  <c:v>207.71666666666667</c:v>
                </c:pt>
                <c:pt idx="30">
                  <c:v>215.53333333333333</c:v>
                </c:pt>
                <c:pt idx="31">
                  <c:v>222.61666666666667</c:v>
                </c:pt>
                <c:pt idx="32">
                  <c:v>229.71666666666667</c:v>
                </c:pt>
                <c:pt idx="33">
                  <c:v>236.83333333333334</c:v>
                </c:pt>
                <c:pt idx="34">
                  <c:v>243.91666666666666</c:v>
                </c:pt>
                <c:pt idx="35">
                  <c:v>251</c:v>
                </c:pt>
                <c:pt idx="36">
                  <c:v>258.08333333333331</c:v>
                </c:pt>
                <c:pt idx="37">
                  <c:v>265.18333333333334</c:v>
                </c:pt>
                <c:pt idx="38">
                  <c:v>272.26666666666665</c:v>
                </c:pt>
              </c:numCache>
            </c:numRef>
          </c:xVal>
          <c:yVal>
            <c:numRef>
              <c:f>Proton!$J$2:$J$88</c:f>
              <c:numCache>
                <c:formatCode>General</c:formatCode>
                <c:ptCount val="87"/>
                <c:pt idx="0">
                  <c:v>535.85245448259764</c:v>
                </c:pt>
                <c:pt idx="1">
                  <c:v>495.4241722364477</c:v>
                </c:pt>
                <c:pt idx="2">
                  <c:v>486.44421255807799</c:v>
                </c:pt>
                <c:pt idx="3">
                  <c:v>484.530344330216</c:v>
                </c:pt>
                <c:pt idx="4">
                  <c:v>485.86238580251074</c:v>
                </c:pt>
                <c:pt idx="5">
                  <c:v>480.7110426444068</c:v>
                </c:pt>
                <c:pt idx="6">
                  <c:v>477.93489168162881</c:v>
                </c:pt>
                <c:pt idx="7">
                  <c:v>479.09145771285495</c:v>
                </c:pt>
                <c:pt idx="8">
                  <c:v>473.61105162344836</c:v>
                </c:pt>
                <c:pt idx="9">
                  <c:v>472.46783192590539</c:v>
                </c:pt>
                <c:pt idx="10">
                  <c:v>498.3022050729503</c:v>
                </c:pt>
                <c:pt idx="11">
                  <c:v>461.56500718428595</c:v>
                </c:pt>
                <c:pt idx="12">
                  <c:v>458.39942234134048</c:v>
                </c:pt>
                <c:pt idx="13">
                  <c:v>456.04597721689362</c:v>
                </c:pt>
                <c:pt idx="14">
                  <c:v>455.29953405644056</c:v>
                </c:pt>
                <c:pt idx="15">
                  <c:v>449.73377723629278</c:v>
                </c:pt>
                <c:pt idx="16">
                  <c:v>444.0547059726245</c:v>
                </c:pt>
                <c:pt idx="17">
                  <c:v>440.34102913534497</c:v>
                </c:pt>
                <c:pt idx="18">
                  <c:v>438.92330361078922</c:v>
                </c:pt>
                <c:pt idx="19">
                  <c:v>434.27995471381263</c:v>
                </c:pt>
                <c:pt idx="20">
                  <c:v>459.97547298898644</c:v>
                </c:pt>
                <c:pt idx="21">
                  <c:v>424.10902643296839</c:v>
                </c:pt>
                <c:pt idx="22">
                  <c:v>417.32324238684549</c:v>
                </c:pt>
                <c:pt idx="23">
                  <c:v>415.50666636955611</c:v>
                </c:pt>
                <c:pt idx="24">
                  <c:v>407.70551056948324</c:v>
                </c:pt>
                <c:pt idx="25">
                  <c:v>405.1848772892871</c:v>
                </c:pt>
                <c:pt idx="26">
                  <c:v>398.16318829451825</c:v>
                </c:pt>
                <c:pt idx="27">
                  <c:v>397.76666367406153</c:v>
                </c:pt>
                <c:pt idx="28">
                  <c:v>390.37521857169253</c:v>
                </c:pt>
                <c:pt idx="29">
                  <c:v>383.87009375056533</c:v>
                </c:pt>
                <c:pt idx="30">
                  <c:v>404.03058634034682</c:v>
                </c:pt>
                <c:pt idx="31">
                  <c:v>373.84545530777859</c:v>
                </c:pt>
                <c:pt idx="32">
                  <c:v>367.5682464003159</c:v>
                </c:pt>
                <c:pt idx="33">
                  <c:v>361.7258525867752</c:v>
                </c:pt>
                <c:pt idx="34">
                  <c:v>353.31394094913247</c:v>
                </c:pt>
                <c:pt idx="35">
                  <c:v>348.75431673683551</c:v>
                </c:pt>
                <c:pt idx="36">
                  <c:v>344.30714670114662</c:v>
                </c:pt>
                <c:pt idx="37">
                  <c:v>335.88276756429661</c:v>
                </c:pt>
                <c:pt idx="38">
                  <c:v>330.03926618019449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28.583333333333332</c:v>
                </c:pt>
                <c:pt idx="5">
                  <c:v>35.716666666666669</c:v>
                </c:pt>
                <c:pt idx="6">
                  <c:v>42.85</c:v>
                </c:pt>
                <c:pt idx="7">
                  <c:v>50</c:v>
                </c:pt>
                <c:pt idx="8">
                  <c:v>57.133333333333333</c:v>
                </c:pt>
                <c:pt idx="9">
                  <c:v>64.25</c:v>
                </c:pt>
                <c:pt idx="10">
                  <c:v>72.3</c:v>
                </c:pt>
                <c:pt idx="11">
                  <c:v>79.400000000000006</c:v>
                </c:pt>
                <c:pt idx="12">
                  <c:v>86.516666666666666</c:v>
                </c:pt>
                <c:pt idx="13">
                  <c:v>93.6</c:v>
                </c:pt>
                <c:pt idx="14">
                  <c:v>100.7</c:v>
                </c:pt>
                <c:pt idx="15">
                  <c:v>107.78333333333333</c:v>
                </c:pt>
                <c:pt idx="16">
                  <c:v>114.86666666666666</c:v>
                </c:pt>
                <c:pt idx="17">
                  <c:v>121.96666666666667</c:v>
                </c:pt>
                <c:pt idx="18">
                  <c:v>129.05000000000001</c:v>
                </c:pt>
                <c:pt idx="19">
                  <c:v>136.13333333333333</c:v>
                </c:pt>
                <c:pt idx="20">
                  <c:v>143.93333333333334</c:v>
                </c:pt>
                <c:pt idx="21">
                  <c:v>151.01666666666665</c:v>
                </c:pt>
                <c:pt idx="22">
                  <c:v>158.08333333333334</c:v>
                </c:pt>
                <c:pt idx="23">
                  <c:v>165.16666666666666</c:v>
                </c:pt>
                <c:pt idx="24">
                  <c:v>172.25</c:v>
                </c:pt>
                <c:pt idx="25">
                  <c:v>179.35</c:v>
                </c:pt>
                <c:pt idx="26">
                  <c:v>186.41666666666666</c:v>
                </c:pt>
                <c:pt idx="27">
                  <c:v>193.53333333333333</c:v>
                </c:pt>
                <c:pt idx="28">
                  <c:v>200.63333333333333</c:v>
                </c:pt>
                <c:pt idx="29">
                  <c:v>207.71666666666667</c:v>
                </c:pt>
                <c:pt idx="30">
                  <c:v>215.53333333333333</c:v>
                </c:pt>
                <c:pt idx="31">
                  <c:v>222.61666666666667</c:v>
                </c:pt>
                <c:pt idx="32">
                  <c:v>229.71666666666667</c:v>
                </c:pt>
                <c:pt idx="33">
                  <c:v>236.83333333333334</c:v>
                </c:pt>
                <c:pt idx="34">
                  <c:v>243.91666666666666</c:v>
                </c:pt>
                <c:pt idx="35">
                  <c:v>251</c:v>
                </c:pt>
                <c:pt idx="36">
                  <c:v>258.08333333333331</c:v>
                </c:pt>
                <c:pt idx="37">
                  <c:v>265.18333333333334</c:v>
                </c:pt>
                <c:pt idx="38">
                  <c:v>272.26666666666665</c:v>
                </c:pt>
              </c:numCache>
            </c:numRef>
          </c:xVal>
          <c:yVal>
            <c:numRef>
              <c:f>Proton!$K$5:$K$88</c:f>
              <c:numCache>
                <c:formatCode>General</c:formatCode>
                <c:ptCount val="84"/>
                <c:pt idx="0">
                  <c:v>0.7324667325084786</c:v>
                </c:pt>
                <c:pt idx="1">
                  <c:v>1.3017367614263533</c:v>
                </c:pt>
                <c:pt idx="2">
                  <c:v>2.3081682518634676</c:v>
                </c:pt>
                <c:pt idx="3">
                  <c:v>3.4969995948752195</c:v>
                </c:pt>
                <c:pt idx="4">
                  <c:v>4.7905790808069861</c:v>
                </c:pt>
                <c:pt idx="5">
                  <c:v>6.3319403864965311</c:v>
                </c:pt>
                <c:pt idx="6">
                  <c:v>8.1782695855979544</c:v>
                </c:pt>
                <c:pt idx="7">
                  <c:v>11.396230227550086</c:v>
                </c:pt>
                <c:pt idx="8">
                  <c:v>12.656579470992417</c:v>
                </c:pt>
                <c:pt idx="9">
                  <c:v>15.361933091778123</c:v>
                </c:pt>
                <c:pt idx="10">
                  <c:v>18.056555821149136</c:v>
                </c:pt>
                <c:pt idx="11">
                  <c:v>21.200779532487005</c:v>
                </c:pt>
                <c:pt idx="12">
                  <c:v>24.123355438374549</c:v>
                </c:pt>
                <c:pt idx="13">
                  <c:v>27.638052225263209</c:v>
                </c:pt>
                <c:pt idx="14">
                  <c:v>30.875842166111184</c:v>
                </c:pt>
                <c:pt idx="15">
                  <c:v>34.618874444699586</c:v>
                </c:pt>
                <c:pt idx="16">
                  <c:v>38.714932011789934</c:v>
                </c:pt>
                <c:pt idx="17">
                  <c:v>46.075352631513738</c:v>
                </c:pt>
                <c:pt idx="18">
                  <c:v>47.381545419306519</c:v>
                </c:pt>
                <c:pt idx="19">
                  <c:v>51.501925304417966</c:v>
                </c:pt>
                <c:pt idx="20">
                  <c:v>56.085555251432858</c:v>
                </c:pt>
                <c:pt idx="21">
                  <c:v>60.727364339717354</c:v>
                </c:pt>
                <c:pt idx="22">
                  <c:v>65.562050296423308</c:v>
                </c:pt>
                <c:pt idx="23">
                  <c:v>70.114173005747702</c:v>
                </c:pt>
                <c:pt idx="24">
                  <c:v>76.510237502090817</c:v>
                </c:pt>
                <c:pt idx="25">
                  <c:v>80.847133410202645</c:v>
                </c:pt>
                <c:pt idx="26">
                  <c:v>85.973019426793329</c:v>
                </c:pt>
                <c:pt idx="27">
                  <c:v>98.073294148269994</c:v>
                </c:pt>
                <c:pt idx="28">
                  <c:v>98.216273783175453</c:v>
                </c:pt>
                <c:pt idx="29">
                  <c:v>103.4683699356946</c:v>
                </c:pt>
                <c:pt idx="30">
                  <c:v>109.19290965687381</c:v>
                </c:pt>
                <c:pt idx="31">
                  <c:v>114.64301894476277</c:v>
                </c:pt>
                <c:pt idx="32">
                  <c:v>120.7443972841432</c:v>
                </c:pt>
                <c:pt idx="33">
                  <c:v>127.26783027714866</c:v>
                </c:pt>
                <c:pt idx="34">
                  <c:v>132.26439763764927</c:v>
                </c:pt>
                <c:pt idx="35">
                  <c:v>138.477937476519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28.583333333333332</c:v>
                </c:pt>
                <c:pt idx="5">
                  <c:v>35.716666666666669</c:v>
                </c:pt>
                <c:pt idx="6">
                  <c:v>42.85</c:v>
                </c:pt>
                <c:pt idx="7">
                  <c:v>50</c:v>
                </c:pt>
                <c:pt idx="8">
                  <c:v>57.133333333333333</c:v>
                </c:pt>
                <c:pt idx="9">
                  <c:v>64.25</c:v>
                </c:pt>
                <c:pt idx="10">
                  <c:v>72.3</c:v>
                </c:pt>
                <c:pt idx="11">
                  <c:v>79.400000000000006</c:v>
                </c:pt>
                <c:pt idx="12">
                  <c:v>86.516666666666666</c:v>
                </c:pt>
                <c:pt idx="13">
                  <c:v>93.6</c:v>
                </c:pt>
                <c:pt idx="14">
                  <c:v>100.7</c:v>
                </c:pt>
                <c:pt idx="15">
                  <c:v>107.78333333333333</c:v>
                </c:pt>
                <c:pt idx="16">
                  <c:v>114.86666666666666</c:v>
                </c:pt>
                <c:pt idx="17">
                  <c:v>121.96666666666667</c:v>
                </c:pt>
                <c:pt idx="18">
                  <c:v>129.05000000000001</c:v>
                </c:pt>
                <c:pt idx="19">
                  <c:v>136.13333333333333</c:v>
                </c:pt>
                <c:pt idx="20">
                  <c:v>143.93333333333334</c:v>
                </c:pt>
                <c:pt idx="21">
                  <c:v>151.01666666666665</c:v>
                </c:pt>
                <c:pt idx="22">
                  <c:v>158.08333333333334</c:v>
                </c:pt>
                <c:pt idx="23">
                  <c:v>165.16666666666666</c:v>
                </c:pt>
                <c:pt idx="24">
                  <c:v>172.25</c:v>
                </c:pt>
                <c:pt idx="25">
                  <c:v>179.35</c:v>
                </c:pt>
                <c:pt idx="26">
                  <c:v>186.41666666666666</c:v>
                </c:pt>
                <c:pt idx="27">
                  <c:v>193.53333333333333</c:v>
                </c:pt>
                <c:pt idx="28">
                  <c:v>200.63333333333333</c:v>
                </c:pt>
                <c:pt idx="29">
                  <c:v>207.71666666666667</c:v>
                </c:pt>
                <c:pt idx="30">
                  <c:v>215.53333333333333</c:v>
                </c:pt>
                <c:pt idx="31">
                  <c:v>222.61666666666667</c:v>
                </c:pt>
                <c:pt idx="32">
                  <c:v>229.71666666666667</c:v>
                </c:pt>
                <c:pt idx="33">
                  <c:v>236.83333333333334</c:v>
                </c:pt>
                <c:pt idx="34">
                  <c:v>243.91666666666666</c:v>
                </c:pt>
                <c:pt idx="35">
                  <c:v>251</c:v>
                </c:pt>
                <c:pt idx="36">
                  <c:v>258.08333333333331</c:v>
                </c:pt>
                <c:pt idx="37">
                  <c:v>265.18333333333334</c:v>
                </c:pt>
                <c:pt idx="38">
                  <c:v>272.26666666666665</c:v>
                </c:pt>
              </c:numCache>
            </c:numRef>
          </c:xVal>
          <c:yVal>
            <c:numRef>
              <c:f>Proton!$L$2:$L$88</c:f>
              <c:numCache>
                <c:formatCode>General</c:formatCode>
                <c:ptCount val="87"/>
                <c:pt idx="0">
                  <c:v>2.1890413212263031E-2</c:v>
                </c:pt>
                <c:pt idx="1">
                  <c:v>-5.8267826901792684E-2</c:v>
                </c:pt>
                <c:pt idx="2">
                  <c:v>5.9634578212688388E-2</c:v>
                </c:pt>
                <c:pt idx="3">
                  <c:v>0.18997264192361804</c:v>
                </c:pt>
                <c:pt idx="4">
                  <c:v>0.46996959269410987</c:v>
                </c:pt>
                <c:pt idx="5">
                  <c:v>0.77745439926926507</c:v>
                </c:pt>
                <c:pt idx="6">
                  <c:v>1.1296559624789322</c:v>
                </c:pt>
                <c:pt idx="7">
                  <c:v>1.6698861454028144</c:v>
                </c:pt>
                <c:pt idx="8">
                  <c:v>2.1386727714401288</c:v>
                </c:pt>
                <c:pt idx="9">
                  <c:v>2.7889699915169817</c:v>
                </c:pt>
                <c:pt idx="10">
                  <c:v>3.7381608616999134</c:v>
                </c:pt>
                <c:pt idx="11">
                  <c:v>4.3088741852196524</c:v>
                </c:pt>
                <c:pt idx="12">
                  <c:v>5.19608155709596</c:v>
                </c:pt>
                <c:pt idx="13">
                  <c:v>5.996251919314175</c:v>
                </c:pt>
                <c:pt idx="14">
                  <c:v>6.9615584053577688</c:v>
                </c:pt>
                <c:pt idx="15">
                  <c:v>8.0264006261544072</c:v>
                </c:pt>
                <c:pt idx="16">
                  <c:v>9.0547865915833654</c:v>
                </c:pt>
                <c:pt idx="17">
                  <c:v>10.168292153791235</c:v>
                </c:pt>
                <c:pt idx="18">
                  <c:v>11.544783882641884</c:v>
                </c:pt>
                <c:pt idx="19">
                  <c:v>12.729281322710518</c:v>
                </c:pt>
                <c:pt idx="20">
                  <c:v>14.889416807831667</c:v>
                </c:pt>
                <c:pt idx="21">
                  <c:v>15.458211364145074</c:v>
                </c:pt>
                <c:pt idx="22">
                  <c:v>16.8771474830932</c:v>
                </c:pt>
                <c:pt idx="23">
                  <c:v>18.359560443060349</c:v>
                </c:pt>
                <c:pt idx="24">
                  <c:v>19.602864538720656</c:v>
                </c:pt>
                <c:pt idx="25">
                  <c:v>21.234421416937803</c:v>
                </c:pt>
                <c:pt idx="26">
                  <c:v>22.779784312548156</c:v>
                </c:pt>
                <c:pt idx="27">
                  <c:v>24.591596104043962</c:v>
                </c:pt>
                <c:pt idx="28">
                  <c:v>26.066094359656141</c:v>
                </c:pt>
                <c:pt idx="29">
                  <c:v>28.029608713857868</c:v>
                </c:pt>
                <c:pt idx="30">
                  <c:v>31.456230577089425</c:v>
                </c:pt>
                <c:pt idx="31">
                  <c:v>31.369235503395402</c:v>
                </c:pt>
                <c:pt idx="32">
                  <c:v>33.168201651812566</c:v>
                </c:pt>
                <c:pt idx="33">
                  <c:v>34.911026224853906</c:v>
                </c:pt>
                <c:pt idx="34">
                  <c:v>36.71440175909165</c:v>
                </c:pt>
                <c:pt idx="35">
                  <c:v>38.552891521833367</c:v>
                </c:pt>
                <c:pt idx="36">
                  <c:v>40.277517371009232</c:v>
                </c:pt>
                <c:pt idx="37">
                  <c:v>42.718295213306504</c:v>
                </c:pt>
                <c:pt idx="38">
                  <c:v>44.225420903493259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  <c:pt idx="0">
                  <c:v>Conversion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21.45</c:v>
                </c:pt>
                <c:pt idx="1">
                  <c:v>28.583333333333332</c:v>
                </c:pt>
                <c:pt idx="2">
                  <c:v>35.716666666666669</c:v>
                </c:pt>
                <c:pt idx="3">
                  <c:v>42.85</c:v>
                </c:pt>
                <c:pt idx="4">
                  <c:v>50</c:v>
                </c:pt>
                <c:pt idx="5">
                  <c:v>57.133333333333333</c:v>
                </c:pt>
                <c:pt idx="6">
                  <c:v>64.25</c:v>
                </c:pt>
                <c:pt idx="7">
                  <c:v>72.3</c:v>
                </c:pt>
                <c:pt idx="8">
                  <c:v>79.400000000000006</c:v>
                </c:pt>
                <c:pt idx="9">
                  <c:v>86.516666666666666</c:v>
                </c:pt>
                <c:pt idx="10">
                  <c:v>93.6</c:v>
                </c:pt>
                <c:pt idx="11">
                  <c:v>100.7</c:v>
                </c:pt>
                <c:pt idx="12">
                  <c:v>107.78333333333333</c:v>
                </c:pt>
                <c:pt idx="13">
                  <c:v>114.86666666666666</c:v>
                </c:pt>
                <c:pt idx="14">
                  <c:v>121.96666666666667</c:v>
                </c:pt>
                <c:pt idx="15">
                  <c:v>129.05000000000001</c:v>
                </c:pt>
                <c:pt idx="16">
                  <c:v>136.13333333333333</c:v>
                </c:pt>
                <c:pt idx="17">
                  <c:v>143.93333333333334</c:v>
                </c:pt>
                <c:pt idx="18">
                  <c:v>151.01666666666665</c:v>
                </c:pt>
                <c:pt idx="19">
                  <c:v>158.08333333333334</c:v>
                </c:pt>
                <c:pt idx="20">
                  <c:v>165.16666666666666</c:v>
                </c:pt>
                <c:pt idx="21">
                  <c:v>172.25</c:v>
                </c:pt>
                <c:pt idx="22">
                  <c:v>179.35</c:v>
                </c:pt>
                <c:pt idx="23">
                  <c:v>186.41666666666666</c:v>
                </c:pt>
                <c:pt idx="24">
                  <c:v>193.53333333333333</c:v>
                </c:pt>
                <c:pt idx="25">
                  <c:v>200.63333333333333</c:v>
                </c:pt>
                <c:pt idx="26">
                  <c:v>207.71666666666667</c:v>
                </c:pt>
                <c:pt idx="27">
                  <c:v>215.53333333333333</c:v>
                </c:pt>
                <c:pt idx="28">
                  <c:v>222.61666666666667</c:v>
                </c:pt>
                <c:pt idx="29">
                  <c:v>229.71666666666667</c:v>
                </c:pt>
                <c:pt idx="30">
                  <c:v>236.83333333333334</c:v>
                </c:pt>
                <c:pt idx="31">
                  <c:v>243.91666666666666</c:v>
                </c:pt>
                <c:pt idx="32">
                  <c:v>251</c:v>
                </c:pt>
                <c:pt idx="33">
                  <c:v>258.08333333333331</c:v>
                </c:pt>
                <c:pt idx="34">
                  <c:v>265.18333333333334</c:v>
                </c:pt>
                <c:pt idx="35">
                  <c:v>272.26666666666665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  <c:pt idx="0">
                  <c:v>9.5776570067103108</c:v>
                </c:pt>
                <c:pt idx="1">
                  <c:v>9.329073378670202</c:v>
                </c:pt>
                <c:pt idx="2">
                  <c:v>10.290409491813122</c:v>
                </c:pt>
                <c:pt idx="3">
                  <c:v>10.808490717261378</c:v>
                </c:pt>
                <c:pt idx="4">
                  <c:v>10.592654058951609</c:v>
                </c:pt>
                <c:pt idx="5">
                  <c:v>11.615399414237572</c:v>
                </c:pt>
                <c:pt idx="6">
                  <c:v>11.828745399308559</c:v>
                </c:pt>
                <c:pt idx="7">
                  <c:v>7.0075725314918458</c:v>
                </c:pt>
                <c:pt idx="8">
                  <c:v>13.863414579306408</c:v>
                </c:pt>
                <c:pt idx="9">
                  <c:v>14.454171384927847</c:v>
                </c:pt>
                <c:pt idx="10">
                  <c:v>14.89336786611581</c:v>
                </c:pt>
                <c:pt idx="11">
                  <c:v>15.03266799513618</c:v>
                </c:pt>
                <c:pt idx="12">
                  <c:v>16.071341378749182</c:v>
                </c:pt>
                <c:pt idx="13">
                  <c:v>17.131161337799625</c:v>
                </c:pt>
                <c:pt idx="14">
                  <c:v>17.824202268416499</c:v>
                </c:pt>
                <c:pt idx="15">
                  <c:v>18.088776128757345</c:v>
                </c:pt>
                <c:pt idx="16">
                  <c:v>18.955311097130306</c:v>
                </c:pt>
                <c:pt idx="17">
                  <c:v>14.160051122071579</c:v>
                </c:pt>
                <c:pt idx="18">
                  <c:v>20.853394831889901</c:v>
                </c:pt>
                <c:pt idx="19">
                  <c:v>22.119747909002356</c:v>
                </c:pt>
                <c:pt idx="20">
                  <c:v>22.458754663957563</c:v>
                </c:pt>
                <c:pt idx="21">
                  <c:v>23.914594930212473</c:v>
                </c:pt>
                <c:pt idx="22">
                  <c:v>24.384991820085816</c:v>
                </c:pt>
                <c:pt idx="23">
                  <c:v>25.695369133099859</c:v>
                </c:pt>
                <c:pt idx="24">
                  <c:v>25.769367976837472</c:v>
                </c:pt>
                <c:pt idx="25">
                  <c:v>27.148748632937284</c:v>
                </c:pt>
                <c:pt idx="26">
                  <c:v>28.362725496663387</c:v>
                </c:pt>
                <c:pt idx="27">
                  <c:v>24.60040390587254</c:v>
                </c:pt>
                <c:pt idx="28">
                  <c:v>30.233508836167957</c:v>
                </c:pt>
                <c:pt idx="29">
                  <c:v>31.40495236599628</c:v>
                </c:pt>
                <c:pt idx="30">
                  <c:v>32.495251340026726</c:v>
                </c:pt>
                <c:pt idx="31">
                  <c:v>34.065069965895489</c:v>
                </c:pt>
                <c:pt idx="32">
                  <c:v>34.91598035627517</c:v>
                </c:pt>
                <c:pt idx="33">
                  <c:v>35.745904712968269</c:v>
                </c:pt>
                <c:pt idx="34">
                  <c:v>37.318050005273463</c:v>
                </c:pt>
                <c:pt idx="35">
                  <c:v>38.408555672499425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Proton!$R$1</c:f>
              <c:strCache>
                <c:ptCount val="1"/>
                <c:pt idx="0">
                  <c:v>Regioselectivity n-heptanal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28.583333333333332</c:v>
                </c:pt>
                <c:pt idx="5">
                  <c:v>35.716666666666669</c:v>
                </c:pt>
                <c:pt idx="6">
                  <c:v>42.85</c:v>
                </c:pt>
                <c:pt idx="7">
                  <c:v>50</c:v>
                </c:pt>
                <c:pt idx="8">
                  <c:v>57.133333333333333</c:v>
                </c:pt>
                <c:pt idx="9">
                  <c:v>64.25</c:v>
                </c:pt>
                <c:pt idx="10">
                  <c:v>72.3</c:v>
                </c:pt>
                <c:pt idx="11">
                  <c:v>79.400000000000006</c:v>
                </c:pt>
                <c:pt idx="12">
                  <c:v>86.516666666666666</c:v>
                </c:pt>
                <c:pt idx="13">
                  <c:v>93.6</c:v>
                </c:pt>
                <c:pt idx="14">
                  <c:v>100.7</c:v>
                </c:pt>
                <c:pt idx="15">
                  <c:v>107.78333333333333</c:v>
                </c:pt>
                <c:pt idx="16">
                  <c:v>114.86666666666666</c:v>
                </c:pt>
                <c:pt idx="17">
                  <c:v>121.96666666666667</c:v>
                </c:pt>
                <c:pt idx="18">
                  <c:v>129.05000000000001</c:v>
                </c:pt>
                <c:pt idx="19">
                  <c:v>136.13333333333333</c:v>
                </c:pt>
                <c:pt idx="20">
                  <c:v>143.93333333333334</c:v>
                </c:pt>
                <c:pt idx="21">
                  <c:v>151.01666666666665</c:v>
                </c:pt>
                <c:pt idx="22">
                  <c:v>158.08333333333334</c:v>
                </c:pt>
                <c:pt idx="23">
                  <c:v>165.16666666666666</c:v>
                </c:pt>
                <c:pt idx="24">
                  <c:v>172.25</c:v>
                </c:pt>
                <c:pt idx="25">
                  <c:v>179.35</c:v>
                </c:pt>
                <c:pt idx="26">
                  <c:v>186.41666666666666</c:v>
                </c:pt>
                <c:pt idx="27">
                  <c:v>193.53333333333333</c:v>
                </c:pt>
                <c:pt idx="28">
                  <c:v>200.63333333333333</c:v>
                </c:pt>
                <c:pt idx="29">
                  <c:v>207.71666666666667</c:v>
                </c:pt>
                <c:pt idx="30">
                  <c:v>215.53333333333333</c:v>
                </c:pt>
                <c:pt idx="31">
                  <c:v>222.61666666666667</c:v>
                </c:pt>
                <c:pt idx="32">
                  <c:v>229.71666666666667</c:v>
                </c:pt>
                <c:pt idx="33">
                  <c:v>236.83333333333334</c:v>
                </c:pt>
                <c:pt idx="34">
                  <c:v>243.91666666666666</c:v>
                </c:pt>
                <c:pt idx="35">
                  <c:v>251</c:v>
                </c:pt>
                <c:pt idx="36">
                  <c:v>258.08333333333331</c:v>
                </c:pt>
                <c:pt idx="37">
                  <c:v>265.18333333333334</c:v>
                </c:pt>
                <c:pt idx="38">
                  <c:v>272.26666666666665</c:v>
                </c:pt>
              </c:numCache>
            </c:numRef>
          </c:xVal>
          <c:yVal>
            <c:numRef>
              <c:f>Proton!$R$3:$R$88</c:f>
              <c:numCache>
                <c:formatCode>General</c:formatCode>
                <c:ptCount val="86"/>
                <c:pt idx="0">
                  <c:v>124.43817296293847</c:v>
                </c:pt>
                <c:pt idx="1">
                  <c:v>88.92202441006846</c:v>
                </c:pt>
                <c:pt idx="2">
                  <c:v>79.405406231647973</c:v>
                </c:pt>
                <c:pt idx="3">
                  <c:v>73.47361815342029</c:v>
                </c:pt>
                <c:pt idx="4">
                  <c:v>74.80397031102099</c:v>
                </c:pt>
                <c:pt idx="5">
                  <c:v>75.583746218511465</c:v>
                </c:pt>
                <c:pt idx="6">
                  <c:v>74.152230730564639</c:v>
                </c:pt>
                <c:pt idx="7">
                  <c:v>74.751854068128836</c:v>
                </c:pt>
                <c:pt idx="8">
                  <c:v>74.569991182314865</c:v>
                </c:pt>
                <c:pt idx="9">
                  <c:v>75.300222918415656</c:v>
                </c:pt>
                <c:pt idx="10">
                  <c:v>74.602069166350205</c:v>
                </c:pt>
                <c:pt idx="11">
                  <c:v>74.724789110992589</c:v>
                </c:pt>
                <c:pt idx="12">
                  <c:v>75.070470009092276</c:v>
                </c:pt>
                <c:pt idx="13">
                  <c:v>75.280609086070328</c:v>
                </c:pt>
                <c:pt idx="14">
                  <c:v>75.034334288433399</c:v>
                </c:pt>
                <c:pt idx="15">
                  <c:v>75.32274175682997</c:v>
                </c:pt>
                <c:pt idx="16">
                  <c:v>75.225955371506998</c:v>
                </c:pt>
                <c:pt idx="17">
                  <c:v>74.991618296844948</c:v>
                </c:pt>
                <c:pt idx="18">
                  <c:v>75.256145448386562</c:v>
                </c:pt>
                <c:pt idx="19">
                  <c:v>75.577014487612672</c:v>
                </c:pt>
                <c:pt idx="20">
                  <c:v>75.400586896899185</c:v>
                </c:pt>
                <c:pt idx="21">
                  <c:v>75.31825630988132</c:v>
                </c:pt>
                <c:pt idx="22">
                  <c:v>75.338126253434751</c:v>
                </c:pt>
                <c:pt idx="23">
                  <c:v>75.597150895231181</c:v>
                </c:pt>
                <c:pt idx="24">
                  <c:v>75.535386407107765</c:v>
                </c:pt>
                <c:pt idx="25">
                  <c:v>75.477646802692959</c:v>
                </c:pt>
                <c:pt idx="26">
                  <c:v>75.676409391499149</c:v>
                </c:pt>
                <c:pt idx="27">
                  <c:v>75.619392564065151</c:v>
                </c:pt>
                <c:pt idx="28">
                  <c:v>75.413190756202368</c:v>
                </c:pt>
                <c:pt idx="29">
                  <c:v>75.715011196261344</c:v>
                </c:pt>
                <c:pt idx="30">
                  <c:v>75.792636324772886</c:v>
                </c:pt>
                <c:pt idx="31">
                  <c:v>75.725238663083402</c:v>
                </c:pt>
                <c:pt idx="32">
                  <c:v>75.773717760556593</c:v>
                </c:pt>
                <c:pt idx="33">
                  <c:v>75.743242988444578</c:v>
                </c:pt>
                <c:pt idx="34">
                  <c:v>75.798149603920365</c:v>
                </c:pt>
                <c:pt idx="35">
                  <c:v>75.960229313205843</c:v>
                </c:pt>
                <c:pt idx="36">
                  <c:v>75.587131208631888</c:v>
                </c:pt>
                <c:pt idx="37">
                  <c:v>75.793865369728465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Proton!$S$1</c:f>
              <c:strCache>
                <c:ptCount val="1"/>
                <c:pt idx="0">
                  <c:v>Regioselectivity 2-methylhexanal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28.583333333333332</c:v>
                </c:pt>
                <c:pt idx="5">
                  <c:v>35.716666666666669</c:v>
                </c:pt>
                <c:pt idx="6">
                  <c:v>42.85</c:v>
                </c:pt>
                <c:pt idx="7">
                  <c:v>50</c:v>
                </c:pt>
                <c:pt idx="8">
                  <c:v>57.133333333333333</c:v>
                </c:pt>
                <c:pt idx="9">
                  <c:v>64.25</c:v>
                </c:pt>
                <c:pt idx="10">
                  <c:v>72.3</c:v>
                </c:pt>
                <c:pt idx="11">
                  <c:v>79.400000000000006</c:v>
                </c:pt>
                <c:pt idx="12">
                  <c:v>86.516666666666666</c:v>
                </c:pt>
                <c:pt idx="13">
                  <c:v>93.6</c:v>
                </c:pt>
                <c:pt idx="14">
                  <c:v>100.7</c:v>
                </c:pt>
                <c:pt idx="15">
                  <c:v>107.78333333333333</c:v>
                </c:pt>
                <c:pt idx="16">
                  <c:v>114.86666666666666</c:v>
                </c:pt>
                <c:pt idx="17">
                  <c:v>121.96666666666667</c:v>
                </c:pt>
                <c:pt idx="18">
                  <c:v>129.05000000000001</c:v>
                </c:pt>
                <c:pt idx="19">
                  <c:v>136.13333333333333</c:v>
                </c:pt>
                <c:pt idx="20">
                  <c:v>143.93333333333334</c:v>
                </c:pt>
                <c:pt idx="21">
                  <c:v>151.01666666666665</c:v>
                </c:pt>
                <c:pt idx="22">
                  <c:v>158.08333333333334</c:v>
                </c:pt>
                <c:pt idx="23">
                  <c:v>165.16666666666666</c:v>
                </c:pt>
                <c:pt idx="24">
                  <c:v>172.25</c:v>
                </c:pt>
                <c:pt idx="25">
                  <c:v>179.35</c:v>
                </c:pt>
                <c:pt idx="26">
                  <c:v>186.41666666666666</c:v>
                </c:pt>
                <c:pt idx="27">
                  <c:v>193.53333333333333</c:v>
                </c:pt>
                <c:pt idx="28">
                  <c:v>200.63333333333333</c:v>
                </c:pt>
                <c:pt idx="29">
                  <c:v>207.71666666666667</c:v>
                </c:pt>
                <c:pt idx="30">
                  <c:v>215.53333333333333</c:v>
                </c:pt>
                <c:pt idx="31">
                  <c:v>222.61666666666667</c:v>
                </c:pt>
                <c:pt idx="32">
                  <c:v>229.71666666666667</c:v>
                </c:pt>
                <c:pt idx="33">
                  <c:v>236.83333333333334</c:v>
                </c:pt>
                <c:pt idx="34">
                  <c:v>243.91666666666666</c:v>
                </c:pt>
                <c:pt idx="35">
                  <c:v>251</c:v>
                </c:pt>
                <c:pt idx="36">
                  <c:v>258.08333333333331</c:v>
                </c:pt>
                <c:pt idx="37">
                  <c:v>265.18333333333334</c:v>
                </c:pt>
                <c:pt idx="38">
                  <c:v>272.26666666666665</c:v>
                </c:pt>
              </c:numCache>
            </c:numRef>
          </c:xVal>
          <c:yVal>
            <c:numRef>
              <c:f>Proton!$S$3:$S$88</c:f>
              <c:numCache>
                <c:formatCode>General</c:formatCode>
                <c:ptCount val="86"/>
                <c:pt idx="0">
                  <c:v>-24.438172962938452</c:v>
                </c:pt>
                <c:pt idx="1">
                  <c:v>11.077975589931539</c:v>
                </c:pt>
                <c:pt idx="2">
                  <c:v>20.594593768352031</c:v>
                </c:pt>
                <c:pt idx="3">
                  <c:v>26.526381846579717</c:v>
                </c:pt>
                <c:pt idx="4">
                  <c:v>25.196029688979028</c:v>
                </c:pt>
                <c:pt idx="5">
                  <c:v>24.416253781488528</c:v>
                </c:pt>
                <c:pt idx="6">
                  <c:v>25.847769269435361</c:v>
                </c:pt>
                <c:pt idx="7">
                  <c:v>25.248145931871168</c:v>
                </c:pt>
                <c:pt idx="8">
                  <c:v>25.430008817685128</c:v>
                </c:pt>
                <c:pt idx="9">
                  <c:v>24.699777081584333</c:v>
                </c:pt>
                <c:pt idx="10">
                  <c:v>25.397930833649802</c:v>
                </c:pt>
                <c:pt idx="11">
                  <c:v>25.275210889007404</c:v>
                </c:pt>
                <c:pt idx="12">
                  <c:v>24.929529990907721</c:v>
                </c:pt>
                <c:pt idx="13">
                  <c:v>24.719390913929669</c:v>
                </c:pt>
                <c:pt idx="14">
                  <c:v>24.965665711566594</c:v>
                </c:pt>
                <c:pt idx="15">
                  <c:v>24.677258243170034</c:v>
                </c:pt>
                <c:pt idx="16">
                  <c:v>24.774044628492994</c:v>
                </c:pt>
                <c:pt idx="17">
                  <c:v>25.00838170315507</c:v>
                </c:pt>
                <c:pt idx="18">
                  <c:v>24.743854551613438</c:v>
                </c:pt>
                <c:pt idx="19">
                  <c:v>24.422985512387331</c:v>
                </c:pt>
                <c:pt idx="20">
                  <c:v>24.599413103100815</c:v>
                </c:pt>
                <c:pt idx="21">
                  <c:v>24.681743690118687</c:v>
                </c:pt>
                <c:pt idx="22">
                  <c:v>24.661873746565252</c:v>
                </c:pt>
                <c:pt idx="23">
                  <c:v>24.402849104768823</c:v>
                </c:pt>
                <c:pt idx="24">
                  <c:v>24.464613592892228</c:v>
                </c:pt>
                <c:pt idx="25">
                  <c:v>24.522353197307034</c:v>
                </c:pt>
                <c:pt idx="26">
                  <c:v>24.323590608500858</c:v>
                </c:pt>
                <c:pt idx="27">
                  <c:v>24.380607435934838</c:v>
                </c:pt>
                <c:pt idx="28">
                  <c:v>24.586809243797632</c:v>
                </c:pt>
                <c:pt idx="29">
                  <c:v>24.284988803738656</c:v>
                </c:pt>
                <c:pt idx="30">
                  <c:v>24.207363675227104</c:v>
                </c:pt>
                <c:pt idx="31">
                  <c:v>24.274761336916605</c:v>
                </c:pt>
                <c:pt idx="32">
                  <c:v>24.226282239443396</c:v>
                </c:pt>
                <c:pt idx="33">
                  <c:v>24.256757011555425</c:v>
                </c:pt>
                <c:pt idx="34">
                  <c:v>24.201850396079642</c:v>
                </c:pt>
                <c:pt idx="35">
                  <c:v>24.03977068679416</c:v>
                </c:pt>
                <c:pt idx="36">
                  <c:v>24.412868791368115</c:v>
                </c:pt>
                <c:pt idx="37">
                  <c:v>24.206134630271535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Proton!$T$1</c:f>
              <c:strCache>
                <c:ptCount val="1"/>
                <c:pt idx="0">
                  <c:v>L:B ratio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21.45</c:v>
                </c:pt>
                <c:pt idx="1">
                  <c:v>28.583333333333332</c:v>
                </c:pt>
                <c:pt idx="2">
                  <c:v>35.716666666666669</c:v>
                </c:pt>
                <c:pt idx="3">
                  <c:v>42.85</c:v>
                </c:pt>
                <c:pt idx="4">
                  <c:v>50</c:v>
                </c:pt>
                <c:pt idx="5">
                  <c:v>57.133333333333333</c:v>
                </c:pt>
                <c:pt idx="6">
                  <c:v>64.25</c:v>
                </c:pt>
                <c:pt idx="7">
                  <c:v>72.3</c:v>
                </c:pt>
                <c:pt idx="8">
                  <c:v>79.400000000000006</c:v>
                </c:pt>
                <c:pt idx="9">
                  <c:v>86.516666666666666</c:v>
                </c:pt>
                <c:pt idx="10">
                  <c:v>93.6</c:v>
                </c:pt>
                <c:pt idx="11">
                  <c:v>100.7</c:v>
                </c:pt>
                <c:pt idx="12">
                  <c:v>107.78333333333333</c:v>
                </c:pt>
                <c:pt idx="13">
                  <c:v>114.86666666666666</c:v>
                </c:pt>
                <c:pt idx="14">
                  <c:v>121.96666666666667</c:v>
                </c:pt>
                <c:pt idx="15">
                  <c:v>129.05000000000001</c:v>
                </c:pt>
                <c:pt idx="16">
                  <c:v>136.13333333333333</c:v>
                </c:pt>
                <c:pt idx="17">
                  <c:v>143.93333333333334</c:v>
                </c:pt>
                <c:pt idx="18">
                  <c:v>151.01666666666665</c:v>
                </c:pt>
                <c:pt idx="19">
                  <c:v>158.08333333333334</c:v>
                </c:pt>
                <c:pt idx="20">
                  <c:v>165.16666666666666</c:v>
                </c:pt>
                <c:pt idx="21">
                  <c:v>172.25</c:v>
                </c:pt>
                <c:pt idx="22">
                  <c:v>179.35</c:v>
                </c:pt>
                <c:pt idx="23">
                  <c:v>186.41666666666666</c:v>
                </c:pt>
                <c:pt idx="24">
                  <c:v>193.53333333333333</c:v>
                </c:pt>
                <c:pt idx="25">
                  <c:v>200.63333333333333</c:v>
                </c:pt>
                <c:pt idx="26">
                  <c:v>207.71666666666667</c:v>
                </c:pt>
                <c:pt idx="27">
                  <c:v>215.53333333333333</c:v>
                </c:pt>
                <c:pt idx="28">
                  <c:v>222.61666666666667</c:v>
                </c:pt>
                <c:pt idx="29">
                  <c:v>229.71666666666667</c:v>
                </c:pt>
                <c:pt idx="30">
                  <c:v>236.83333333333334</c:v>
                </c:pt>
                <c:pt idx="31">
                  <c:v>243.91666666666666</c:v>
                </c:pt>
                <c:pt idx="32">
                  <c:v>251</c:v>
                </c:pt>
                <c:pt idx="33">
                  <c:v>258.08333333333331</c:v>
                </c:pt>
                <c:pt idx="34">
                  <c:v>265.18333333333334</c:v>
                </c:pt>
                <c:pt idx="35">
                  <c:v>272.26666666666665</c:v>
                </c:pt>
              </c:numCache>
            </c:numRef>
          </c:xVal>
          <c:yVal>
            <c:numRef>
              <c:f>Proton!$T$5:$T$16384</c:f>
              <c:numCache>
                <c:formatCode>General</c:formatCode>
                <c:ptCount val="16380"/>
                <c:pt idx="0">
                  <c:v>3.8556432394248654</c:v>
                </c:pt>
                <c:pt idx="1">
                  <c:v>2.7698318820247962</c:v>
                </c:pt>
                <c:pt idx="2">
                  <c:v>2.9688792732190232</c:v>
                </c:pt>
                <c:pt idx="3">
                  <c:v>3.0956323969656712</c:v>
                </c:pt>
                <c:pt idx="4">
                  <c:v>2.8688058128965372</c:v>
                </c:pt>
                <c:pt idx="5">
                  <c:v>2.960686866664862</c:v>
                </c:pt>
                <c:pt idx="6">
                  <c:v>2.9323619868529369</c:v>
                </c:pt>
                <c:pt idx="7">
                  <c:v>3.0486195348928073</c:v>
                </c:pt>
                <c:pt idx="8">
                  <c:v>2.9373286215706074</c:v>
                </c:pt>
                <c:pt idx="9">
                  <c:v>2.9564457222191409</c:v>
                </c:pt>
                <c:pt idx="10">
                  <c:v>3.011307073838613</c:v>
                </c:pt>
                <c:pt idx="11">
                  <c:v>3.0454071197866295</c:v>
                </c:pt>
                <c:pt idx="12">
                  <c:v>3.0055010411226482</c:v>
                </c:pt>
                <c:pt idx="13">
                  <c:v>3.0523140380750027</c:v>
                </c:pt>
                <c:pt idx="14">
                  <c:v>3.03648259699139</c:v>
                </c:pt>
                <c:pt idx="15">
                  <c:v>2.9986593769633627</c:v>
                </c:pt>
                <c:pt idx="16">
                  <c:v>3.0414075257114472</c:v>
                </c:pt>
                <c:pt idx="17">
                  <c:v>3.0945035138836747</c:v>
                </c:pt>
                <c:pt idx="18">
                  <c:v>3.0651376348240911</c:v>
                </c:pt>
                <c:pt idx="19">
                  <c:v>3.051577605517187</c:v>
                </c:pt>
                <c:pt idx="20">
                  <c:v>3.0548419405450637</c:v>
                </c:pt>
                <c:pt idx="21">
                  <c:v>3.0978821600162223</c:v>
                </c:pt>
                <c:pt idx="22">
                  <c:v>3.0875364583339779</c:v>
                </c:pt>
                <c:pt idx="23">
                  <c:v>3.0779120664073001</c:v>
                </c:pt>
                <c:pt idx="24">
                  <c:v>3.1112351218841425</c:v>
                </c:pt>
                <c:pt idx="25">
                  <c:v>3.1016205302829709</c:v>
                </c:pt>
                <c:pt idx="26">
                  <c:v>3.0672215336451765</c:v>
                </c:pt>
                <c:pt idx="27">
                  <c:v>3.1177700680926432</c:v>
                </c:pt>
                <c:pt idx="28">
                  <c:v>3.1309744151254351</c:v>
                </c:pt>
                <c:pt idx="29">
                  <c:v>3.1195049711126046</c:v>
                </c:pt>
                <c:pt idx="30">
                  <c:v>3.1277484927995913</c:v>
                </c:pt>
                <c:pt idx="31">
                  <c:v>3.1225626307903416</c:v>
                </c:pt>
                <c:pt idx="32">
                  <c:v>3.131915467761035</c:v>
                </c:pt>
                <c:pt idx="33">
                  <c:v>3.1597734563638458</c:v>
                </c:pt>
                <c:pt idx="34">
                  <c:v>3.0962002808681759</c:v>
                </c:pt>
                <c:pt idx="35">
                  <c:v>3.1311841616770448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[Hydorgen]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Proton!$A$2:$A$88</c:f>
              <c:numCache>
                <c:formatCode>General</c:formatCode>
                <c:ptCount val="87"/>
                <c:pt idx="0">
                  <c:v>1.6666666666666666E-2</c:v>
                </c:pt>
                <c:pt idx="1">
                  <c:v>7.2</c:v>
                </c:pt>
                <c:pt idx="2">
                  <c:v>14.333333333333334</c:v>
                </c:pt>
                <c:pt idx="3">
                  <c:v>21.45</c:v>
                </c:pt>
                <c:pt idx="4">
                  <c:v>28.583333333333332</c:v>
                </c:pt>
                <c:pt idx="5">
                  <c:v>35.716666666666669</c:v>
                </c:pt>
                <c:pt idx="6">
                  <c:v>42.85</c:v>
                </c:pt>
                <c:pt idx="7">
                  <c:v>50</c:v>
                </c:pt>
                <c:pt idx="8">
                  <c:v>57.133333333333333</c:v>
                </c:pt>
                <c:pt idx="9">
                  <c:v>64.25</c:v>
                </c:pt>
                <c:pt idx="10">
                  <c:v>72.3</c:v>
                </c:pt>
                <c:pt idx="11">
                  <c:v>79.400000000000006</c:v>
                </c:pt>
                <c:pt idx="12">
                  <c:v>86.516666666666666</c:v>
                </c:pt>
                <c:pt idx="13">
                  <c:v>93.6</c:v>
                </c:pt>
                <c:pt idx="14">
                  <c:v>100.7</c:v>
                </c:pt>
                <c:pt idx="15">
                  <c:v>107.78333333333333</c:v>
                </c:pt>
                <c:pt idx="16">
                  <c:v>114.86666666666666</c:v>
                </c:pt>
                <c:pt idx="17">
                  <c:v>121.96666666666667</c:v>
                </c:pt>
                <c:pt idx="18">
                  <c:v>129.05000000000001</c:v>
                </c:pt>
                <c:pt idx="19">
                  <c:v>136.13333333333333</c:v>
                </c:pt>
                <c:pt idx="20">
                  <c:v>143.93333333333334</c:v>
                </c:pt>
                <c:pt idx="21">
                  <c:v>151.01666666666665</c:v>
                </c:pt>
                <c:pt idx="22">
                  <c:v>158.08333333333334</c:v>
                </c:pt>
                <c:pt idx="23">
                  <c:v>165.16666666666666</c:v>
                </c:pt>
                <c:pt idx="24">
                  <c:v>172.25</c:v>
                </c:pt>
                <c:pt idx="25">
                  <c:v>179.35</c:v>
                </c:pt>
                <c:pt idx="26">
                  <c:v>186.41666666666666</c:v>
                </c:pt>
                <c:pt idx="27">
                  <c:v>193.53333333333333</c:v>
                </c:pt>
                <c:pt idx="28">
                  <c:v>200.63333333333333</c:v>
                </c:pt>
                <c:pt idx="29">
                  <c:v>207.71666666666667</c:v>
                </c:pt>
                <c:pt idx="30">
                  <c:v>215.53333333333333</c:v>
                </c:pt>
                <c:pt idx="31">
                  <c:v>222.61666666666667</c:v>
                </c:pt>
                <c:pt idx="32">
                  <c:v>229.71666666666667</c:v>
                </c:pt>
                <c:pt idx="33">
                  <c:v>236.83333333333334</c:v>
                </c:pt>
                <c:pt idx="34">
                  <c:v>243.91666666666666</c:v>
                </c:pt>
                <c:pt idx="35">
                  <c:v>251</c:v>
                </c:pt>
                <c:pt idx="36">
                  <c:v>258.08333333333331</c:v>
                </c:pt>
                <c:pt idx="37">
                  <c:v>265.18333333333334</c:v>
                </c:pt>
                <c:pt idx="38">
                  <c:v>272.26666666666665</c:v>
                </c:pt>
              </c:numCache>
            </c:numRef>
          </c:xVal>
          <c:yVal>
            <c:numRef>
              <c:f>Proton!$M$2:$M$88</c:f>
              <c:numCache>
                <c:formatCode>General</c:formatCode>
                <c:ptCount val="87"/>
                <c:pt idx="0">
                  <c:v>8.2930563985082514E-2</c:v>
                </c:pt>
                <c:pt idx="1">
                  <c:v>9.9362687405842351E-2</c:v>
                </c:pt>
                <c:pt idx="2">
                  <c:v>7.7217022719975077</c:v>
                </c:pt>
                <c:pt idx="3">
                  <c:v>9.4686013344795388</c:v>
                </c:pt>
                <c:pt idx="4">
                  <c:v>9.8257801832190594</c:v>
                </c:pt>
                <c:pt idx="5">
                  <c:v>9.6790496179662533</c:v>
                </c:pt>
                <c:pt idx="6">
                  <c:v>9.4731360300381073</c:v>
                </c:pt>
                <c:pt idx="7">
                  <c:v>9.4433750401822039</c:v>
                </c:pt>
                <c:pt idx="8">
                  <c:v>9.3081725102837041</c:v>
                </c:pt>
                <c:pt idx="9">
                  <c:v>9.1427345086827074</c:v>
                </c:pt>
                <c:pt idx="10">
                  <c:v>8.3925794250424133</c:v>
                </c:pt>
                <c:pt idx="11">
                  <c:v>9.0769650549606915</c:v>
                </c:pt>
                <c:pt idx="12">
                  <c:v>8.8643898140168194</c:v>
                </c:pt>
                <c:pt idx="13">
                  <c:v>8.6731865508443562</c:v>
                </c:pt>
                <c:pt idx="14">
                  <c:v>8.5341607061296507</c:v>
                </c:pt>
                <c:pt idx="15">
                  <c:v>8.5007888623749981</c:v>
                </c:pt>
                <c:pt idx="16">
                  <c:v>8.2871985714803209</c:v>
                </c:pt>
                <c:pt idx="17">
                  <c:v>8.2007080204621161</c:v>
                </c:pt>
                <c:pt idx="18">
                  <c:v>8.3179997365690337</c:v>
                </c:pt>
                <c:pt idx="19">
                  <c:v>7.9603933468612258</c:v>
                </c:pt>
                <c:pt idx="20">
                  <c:v>7.8859182381060728</c:v>
                </c:pt>
                <c:pt idx="21">
                  <c:v>7.8899138277698277</c:v>
                </c:pt>
                <c:pt idx="22">
                  <c:v>7.8457039544687133</c:v>
                </c:pt>
                <c:pt idx="23">
                  <c:v>7.8249128211202583</c:v>
                </c:pt>
                <c:pt idx="24">
                  <c:v>7.5010811218285847</c:v>
                </c:pt>
                <c:pt idx="25">
                  <c:v>7.4932779490358881</c:v>
                </c:pt>
                <c:pt idx="26">
                  <c:v>7.4826806464433808</c:v>
                </c:pt>
                <c:pt idx="27">
                  <c:v>7.2295049502725046</c:v>
                </c:pt>
                <c:pt idx="28">
                  <c:v>7.205237187951945</c:v>
                </c:pt>
                <c:pt idx="29">
                  <c:v>7.2357595099467567</c:v>
                </c:pt>
                <c:pt idx="30">
                  <c:v>7.0233188970633451</c:v>
                </c:pt>
                <c:pt idx="31">
                  <c:v>6.7767823950595902</c:v>
                </c:pt>
                <c:pt idx="32">
                  <c:v>6.7429097301110801</c:v>
                </c:pt>
                <c:pt idx="33">
                  <c:v>6.6582357837869228</c:v>
                </c:pt>
                <c:pt idx="34">
                  <c:v>6.5921979813445954</c:v>
                </c:pt>
                <c:pt idx="35">
                  <c:v>6.3952251647801353</c:v>
                </c:pt>
                <c:pt idx="36">
                  <c:v>6.2532640545184748</c:v>
                </c:pt>
                <c:pt idx="37">
                  <c:v>6.4787164496887675</c:v>
                </c:pt>
                <c:pt idx="38">
                  <c:v>6.2972910799578914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Hydride!$A$2:$A$87</c:f>
              <c:numCache>
                <c:formatCode>General</c:formatCode>
                <c:ptCount val="86"/>
                <c:pt idx="0">
                  <c:v>1.6666666666666666E-2</c:v>
                </c:pt>
                <c:pt idx="1">
                  <c:v>7.1166666666666663</c:v>
                </c:pt>
                <c:pt idx="2">
                  <c:v>14.25</c:v>
                </c:pt>
                <c:pt idx="3">
                  <c:v>21.366666666666667</c:v>
                </c:pt>
                <c:pt idx="4">
                  <c:v>28.483333333333334</c:v>
                </c:pt>
                <c:pt idx="5">
                  <c:v>35.633333333333333</c:v>
                </c:pt>
                <c:pt idx="6">
                  <c:v>42.766666666666666</c:v>
                </c:pt>
                <c:pt idx="7">
                  <c:v>49.9</c:v>
                </c:pt>
                <c:pt idx="8">
                  <c:v>57.033333333333331</c:v>
                </c:pt>
                <c:pt idx="9">
                  <c:v>64.150000000000006</c:v>
                </c:pt>
                <c:pt idx="10">
                  <c:v>72.216666666666669</c:v>
                </c:pt>
                <c:pt idx="11">
                  <c:v>79.316666666666663</c:v>
                </c:pt>
                <c:pt idx="12">
                  <c:v>86.416666666666671</c:v>
                </c:pt>
                <c:pt idx="13">
                  <c:v>93.5</c:v>
                </c:pt>
                <c:pt idx="14">
                  <c:v>100.58333333333333</c:v>
                </c:pt>
                <c:pt idx="15">
                  <c:v>107.68333333333334</c:v>
                </c:pt>
                <c:pt idx="16">
                  <c:v>114.78333333333333</c:v>
                </c:pt>
                <c:pt idx="17">
                  <c:v>121.86666666666666</c:v>
                </c:pt>
                <c:pt idx="18">
                  <c:v>128.94999999999999</c:v>
                </c:pt>
                <c:pt idx="19">
                  <c:v>136.01666666666665</c:v>
                </c:pt>
                <c:pt idx="20">
                  <c:v>143.83333333333334</c:v>
                </c:pt>
                <c:pt idx="21">
                  <c:v>150.9</c:v>
                </c:pt>
                <c:pt idx="22">
                  <c:v>157.98333333333332</c:v>
                </c:pt>
                <c:pt idx="23">
                  <c:v>165.08333333333334</c:v>
                </c:pt>
                <c:pt idx="24">
                  <c:v>172.15</c:v>
                </c:pt>
                <c:pt idx="25">
                  <c:v>179.23333333333332</c:v>
                </c:pt>
                <c:pt idx="26">
                  <c:v>186.33333333333334</c:v>
                </c:pt>
                <c:pt idx="27">
                  <c:v>193.43333333333334</c:v>
                </c:pt>
                <c:pt idx="28">
                  <c:v>200.53333333333333</c:v>
                </c:pt>
                <c:pt idx="29">
                  <c:v>207.61666666666667</c:v>
                </c:pt>
                <c:pt idx="30">
                  <c:v>215.43333333333334</c:v>
                </c:pt>
                <c:pt idx="31">
                  <c:v>222.51666666666665</c:v>
                </c:pt>
                <c:pt idx="32">
                  <c:v>229.61666666666667</c:v>
                </c:pt>
                <c:pt idx="33">
                  <c:v>236.73333333333332</c:v>
                </c:pt>
                <c:pt idx="34">
                  <c:v>243.81666666666666</c:v>
                </c:pt>
                <c:pt idx="35">
                  <c:v>250.9</c:v>
                </c:pt>
                <c:pt idx="36">
                  <c:v>257.98333333333335</c:v>
                </c:pt>
                <c:pt idx="37">
                  <c:v>265.08333333333331</c:v>
                </c:pt>
              </c:numCache>
            </c:numRef>
          </c:xVal>
          <c:yVal>
            <c:numRef>
              <c:f>Hydride!$G$2:$G$87</c:f>
              <c:numCache>
                <c:formatCode>General</c:formatCode>
                <c:ptCount val="86"/>
                <c:pt idx="0">
                  <c:v>8.0563244066988017E-4</c:v>
                </c:pt>
                <c:pt idx="1">
                  <c:v>-2.9938163434437234E-3</c:v>
                </c:pt>
                <c:pt idx="2">
                  <c:v>8.6323196968411231E-4</c:v>
                </c:pt>
                <c:pt idx="3">
                  <c:v>2.4821157075657626E-2</c:v>
                </c:pt>
                <c:pt idx="4">
                  <c:v>2.01673965499891E-2</c:v>
                </c:pt>
                <c:pt idx="5">
                  <c:v>3.5020613577882144E-2</c:v>
                </c:pt>
                <c:pt idx="6">
                  <c:v>3.9199393475867511E-2</c:v>
                </c:pt>
                <c:pt idx="7">
                  <c:v>4.1185419549441805E-2</c:v>
                </c:pt>
                <c:pt idx="8">
                  <c:v>5.0363338101478701E-2</c:v>
                </c:pt>
                <c:pt idx="9">
                  <c:v>5.9593118475864383E-2</c:v>
                </c:pt>
                <c:pt idx="10">
                  <c:v>5.0645479026318212E-2</c:v>
                </c:pt>
                <c:pt idx="11">
                  <c:v>5.827931452643776E-2</c:v>
                </c:pt>
                <c:pt idx="12">
                  <c:v>6.0196297688830086E-2</c:v>
                </c:pt>
                <c:pt idx="13">
                  <c:v>6.9176697473163504E-2</c:v>
                </c:pt>
                <c:pt idx="14">
                  <c:v>6.7370531790401755E-2</c:v>
                </c:pt>
                <c:pt idx="15">
                  <c:v>5.660657439279581E-2</c:v>
                </c:pt>
                <c:pt idx="16">
                  <c:v>8.997936884122637E-2</c:v>
                </c:pt>
                <c:pt idx="17">
                  <c:v>6.6281436178477385E-2</c:v>
                </c:pt>
                <c:pt idx="18">
                  <c:v>6.9690532233926461E-2</c:v>
                </c:pt>
                <c:pt idx="19">
                  <c:v>7.7290417168689562E-2</c:v>
                </c:pt>
                <c:pt idx="20">
                  <c:v>9.3443205917236302E-2</c:v>
                </c:pt>
                <c:pt idx="21">
                  <c:v>8.8720107034427592E-2</c:v>
                </c:pt>
                <c:pt idx="22">
                  <c:v>9.9956317570584027E-2</c:v>
                </c:pt>
                <c:pt idx="23">
                  <c:v>9.2591125347872685E-2</c:v>
                </c:pt>
                <c:pt idx="24">
                  <c:v>9.3613627364890872E-2</c:v>
                </c:pt>
                <c:pt idx="25">
                  <c:v>9.4704331510648401E-2</c:v>
                </c:pt>
                <c:pt idx="26">
                  <c:v>0.1065113065293703</c:v>
                </c:pt>
                <c:pt idx="27">
                  <c:v>9.9782862653144927E-2</c:v>
                </c:pt>
                <c:pt idx="28">
                  <c:v>0.10563614373439562</c:v>
                </c:pt>
                <c:pt idx="29">
                  <c:v>0.11627877178388132</c:v>
                </c:pt>
                <c:pt idx="30">
                  <c:v>9.9892475286505161E-2</c:v>
                </c:pt>
                <c:pt idx="31">
                  <c:v>0.11805055094529272</c:v>
                </c:pt>
                <c:pt idx="32">
                  <c:v>0.11838546109974298</c:v>
                </c:pt>
                <c:pt idx="33">
                  <c:v>0.12849047241243708</c:v>
                </c:pt>
                <c:pt idx="34">
                  <c:v>0.12785456916666907</c:v>
                </c:pt>
                <c:pt idx="35">
                  <c:v>0.12339231727106426</c:v>
                </c:pt>
                <c:pt idx="36">
                  <c:v>0.13668472016045891</c:v>
                </c:pt>
                <c:pt idx="37">
                  <c:v>0.13669507899116903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Hydride!$A$2:$A$16384</c:f>
              <c:numCache>
                <c:formatCode>General</c:formatCode>
                <c:ptCount val="16383"/>
                <c:pt idx="0">
                  <c:v>1.6666666666666666E-2</c:v>
                </c:pt>
                <c:pt idx="1">
                  <c:v>7.1166666666666663</c:v>
                </c:pt>
                <c:pt idx="2">
                  <c:v>14.25</c:v>
                </c:pt>
                <c:pt idx="3">
                  <c:v>21.366666666666667</c:v>
                </c:pt>
                <c:pt idx="4">
                  <c:v>28.483333333333334</c:v>
                </c:pt>
                <c:pt idx="5">
                  <c:v>35.633333333333333</c:v>
                </c:pt>
                <c:pt idx="6">
                  <c:v>42.766666666666666</c:v>
                </c:pt>
                <c:pt idx="7">
                  <c:v>49.9</c:v>
                </c:pt>
                <c:pt idx="8">
                  <c:v>57.033333333333331</c:v>
                </c:pt>
                <c:pt idx="9">
                  <c:v>64.150000000000006</c:v>
                </c:pt>
                <c:pt idx="10">
                  <c:v>72.216666666666669</c:v>
                </c:pt>
                <c:pt idx="11">
                  <c:v>79.316666666666663</c:v>
                </c:pt>
                <c:pt idx="12">
                  <c:v>86.416666666666671</c:v>
                </c:pt>
                <c:pt idx="13">
                  <c:v>93.5</c:v>
                </c:pt>
                <c:pt idx="14">
                  <c:v>100.58333333333333</c:v>
                </c:pt>
                <c:pt idx="15">
                  <c:v>107.68333333333334</c:v>
                </c:pt>
                <c:pt idx="16">
                  <c:v>114.78333333333333</c:v>
                </c:pt>
                <c:pt idx="17">
                  <c:v>121.86666666666666</c:v>
                </c:pt>
                <c:pt idx="18">
                  <c:v>128.94999999999999</c:v>
                </c:pt>
                <c:pt idx="19">
                  <c:v>136.01666666666665</c:v>
                </c:pt>
                <c:pt idx="20">
                  <c:v>143.83333333333334</c:v>
                </c:pt>
                <c:pt idx="21">
                  <c:v>150.9</c:v>
                </c:pt>
                <c:pt idx="22">
                  <c:v>157.98333333333332</c:v>
                </c:pt>
                <c:pt idx="23">
                  <c:v>165.08333333333334</c:v>
                </c:pt>
                <c:pt idx="24">
                  <c:v>172.15</c:v>
                </c:pt>
                <c:pt idx="25">
                  <c:v>179.23333333333332</c:v>
                </c:pt>
                <c:pt idx="26">
                  <c:v>186.33333333333334</c:v>
                </c:pt>
                <c:pt idx="27">
                  <c:v>193.43333333333334</c:v>
                </c:pt>
                <c:pt idx="28">
                  <c:v>200.53333333333333</c:v>
                </c:pt>
                <c:pt idx="29">
                  <c:v>207.61666666666667</c:v>
                </c:pt>
                <c:pt idx="30">
                  <c:v>215.43333333333334</c:v>
                </c:pt>
                <c:pt idx="31">
                  <c:v>222.51666666666665</c:v>
                </c:pt>
                <c:pt idx="32">
                  <c:v>229.61666666666667</c:v>
                </c:pt>
                <c:pt idx="33">
                  <c:v>236.73333333333332</c:v>
                </c:pt>
                <c:pt idx="34">
                  <c:v>243.81666666666666</c:v>
                </c:pt>
                <c:pt idx="35">
                  <c:v>250.9</c:v>
                </c:pt>
                <c:pt idx="36">
                  <c:v>257.98333333333335</c:v>
                </c:pt>
                <c:pt idx="37">
                  <c:v>265.08333333333331</c:v>
                </c:pt>
              </c:numCache>
            </c:numRef>
          </c:xVal>
          <c:yVal>
            <c:numRef>
              <c:f>Hydride!$I$2:$I$16384</c:f>
              <c:numCache>
                <c:formatCode>General</c:formatCode>
                <c:ptCount val="16383"/>
                <c:pt idx="0">
                  <c:v>8.0563244066988017E-4</c:v>
                </c:pt>
                <c:pt idx="1">
                  <c:v>-2.9938163434437234E-3</c:v>
                </c:pt>
                <c:pt idx="2">
                  <c:v>8.6323196968411231E-4</c:v>
                </c:pt>
                <c:pt idx="3">
                  <c:v>2.4821157075657626E-2</c:v>
                </c:pt>
                <c:pt idx="4">
                  <c:v>2.01673965499891E-2</c:v>
                </c:pt>
                <c:pt idx="5">
                  <c:v>3.5020613577882144E-2</c:v>
                </c:pt>
                <c:pt idx="6">
                  <c:v>3.9199393475867511E-2</c:v>
                </c:pt>
                <c:pt idx="7">
                  <c:v>4.1185419549441805E-2</c:v>
                </c:pt>
                <c:pt idx="8">
                  <c:v>5.0363338101478701E-2</c:v>
                </c:pt>
                <c:pt idx="9">
                  <c:v>5.9593118475864383E-2</c:v>
                </c:pt>
                <c:pt idx="10">
                  <c:v>5.0645479026318212E-2</c:v>
                </c:pt>
                <c:pt idx="11">
                  <c:v>5.827931452643776E-2</c:v>
                </c:pt>
                <c:pt idx="12">
                  <c:v>6.0196297688830086E-2</c:v>
                </c:pt>
                <c:pt idx="13">
                  <c:v>6.9176697473163504E-2</c:v>
                </c:pt>
                <c:pt idx="14">
                  <c:v>6.7370531790401755E-2</c:v>
                </c:pt>
                <c:pt idx="15">
                  <c:v>5.660657439279581E-2</c:v>
                </c:pt>
                <c:pt idx="16">
                  <c:v>8.997936884122637E-2</c:v>
                </c:pt>
                <c:pt idx="17">
                  <c:v>6.6281436178477385E-2</c:v>
                </c:pt>
                <c:pt idx="18">
                  <c:v>6.9690532233926461E-2</c:v>
                </c:pt>
                <c:pt idx="19">
                  <c:v>7.7290417168689562E-2</c:v>
                </c:pt>
                <c:pt idx="20">
                  <c:v>9.3443205917236302E-2</c:v>
                </c:pt>
                <c:pt idx="21">
                  <c:v>8.8720107034427592E-2</c:v>
                </c:pt>
                <c:pt idx="22">
                  <c:v>9.9956317570584027E-2</c:v>
                </c:pt>
                <c:pt idx="23">
                  <c:v>9.2591125347872685E-2</c:v>
                </c:pt>
                <c:pt idx="24">
                  <c:v>9.3613627364890872E-2</c:v>
                </c:pt>
                <c:pt idx="25">
                  <c:v>9.4704331510648401E-2</c:v>
                </c:pt>
                <c:pt idx="26">
                  <c:v>0.1065113065293703</c:v>
                </c:pt>
                <c:pt idx="27">
                  <c:v>9.9782862653144927E-2</c:v>
                </c:pt>
                <c:pt idx="28">
                  <c:v>0.10563614373439562</c:v>
                </c:pt>
                <c:pt idx="29">
                  <c:v>0.11627877178388132</c:v>
                </c:pt>
                <c:pt idx="30">
                  <c:v>9.9892475286505161E-2</c:v>
                </c:pt>
                <c:pt idx="31">
                  <c:v>0.11805055094529272</c:v>
                </c:pt>
                <c:pt idx="32">
                  <c:v>0.11838546109974298</c:v>
                </c:pt>
                <c:pt idx="33">
                  <c:v>0.12849047241243708</c:v>
                </c:pt>
                <c:pt idx="34">
                  <c:v>0.12785456916666907</c:v>
                </c:pt>
                <c:pt idx="35">
                  <c:v>0.12339231727106426</c:v>
                </c:pt>
                <c:pt idx="36">
                  <c:v>0.13668472016045891</c:v>
                </c:pt>
                <c:pt idx="37">
                  <c:v>0.13669507899116903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492563429572"/>
          <c:y val="0.1462846310877807"/>
          <c:w val="0.863571741032371"/>
          <c:h val="0.777361111111111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Hydride!$A$2:$A$6</c:f>
              <c:numCache>
                <c:formatCode>General</c:formatCode>
                <c:ptCount val="5"/>
                <c:pt idx="0">
                  <c:v>1.6666666666666666E-2</c:v>
                </c:pt>
                <c:pt idx="1">
                  <c:v>7.1166666666666663</c:v>
                </c:pt>
                <c:pt idx="2">
                  <c:v>14.25</c:v>
                </c:pt>
                <c:pt idx="3">
                  <c:v>21.366666666666667</c:v>
                </c:pt>
                <c:pt idx="4">
                  <c:v>28.483333333333334</c:v>
                </c:pt>
              </c:numCache>
            </c:numRef>
          </c:xVal>
          <c:yVal>
            <c:numRef>
              <c:f>Hydride!$H$2:$H$6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3D-204B-B3F8-DFF9E24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338240"/>
        <c:axId val="1288756496"/>
      </c:scatterChart>
      <c:valAx>
        <c:axId val="12863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56496"/>
        <c:crosses val="autoZero"/>
        <c:crossBetween val="midCat"/>
      </c:valAx>
      <c:valAx>
        <c:axId val="128875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33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Phosphorus!$I$1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Phosphorus!$A$2:$A$135</c:f>
              <c:numCache>
                <c:formatCode>General</c:formatCode>
                <c:ptCount val="134"/>
                <c:pt idx="0">
                  <c:v>1.6666666666666666E-2</c:v>
                </c:pt>
                <c:pt idx="1">
                  <c:v>7.1499999999999995</c:v>
                </c:pt>
                <c:pt idx="2">
                  <c:v>14.233333333333333</c:v>
                </c:pt>
                <c:pt idx="3">
                  <c:v>21.383333333333333</c:v>
                </c:pt>
                <c:pt idx="4">
                  <c:v>28.516666666666666</c:v>
                </c:pt>
                <c:pt idx="5">
                  <c:v>35.65</c:v>
                </c:pt>
                <c:pt idx="6">
                  <c:v>42.783333333333331</c:v>
                </c:pt>
                <c:pt idx="7">
                  <c:v>49.95</c:v>
                </c:pt>
                <c:pt idx="8">
                  <c:v>57.05</c:v>
                </c:pt>
                <c:pt idx="9">
                  <c:v>64.150000000000006</c:v>
                </c:pt>
                <c:pt idx="10">
                  <c:v>72.233333333333334</c:v>
                </c:pt>
                <c:pt idx="11">
                  <c:v>79.333333333333329</c:v>
                </c:pt>
                <c:pt idx="12">
                  <c:v>86.433333333333337</c:v>
                </c:pt>
                <c:pt idx="13">
                  <c:v>93.5</c:v>
                </c:pt>
                <c:pt idx="14">
                  <c:v>100.6</c:v>
                </c:pt>
                <c:pt idx="15">
                  <c:v>107.68333333333334</c:v>
                </c:pt>
                <c:pt idx="16">
                  <c:v>114.78333333333333</c:v>
                </c:pt>
                <c:pt idx="17">
                  <c:v>121.86666666666666</c:v>
                </c:pt>
                <c:pt idx="18">
                  <c:v>128.94999999999999</c:v>
                </c:pt>
                <c:pt idx="19">
                  <c:v>136.01666666666665</c:v>
                </c:pt>
                <c:pt idx="20">
                  <c:v>143.83333333333334</c:v>
                </c:pt>
                <c:pt idx="21">
                  <c:v>150.9</c:v>
                </c:pt>
                <c:pt idx="22">
                  <c:v>157.98333333333332</c:v>
                </c:pt>
                <c:pt idx="23">
                  <c:v>165.08333333333334</c:v>
                </c:pt>
                <c:pt idx="24">
                  <c:v>172.16666666666666</c:v>
                </c:pt>
                <c:pt idx="25">
                  <c:v>179.25</c:v>
                </c:pt>
                <c:pt idx="26">
                  <c:v>186.33333333333334</c:v>
                </c:pt>
                <c:pt idx="27">
                  <c:v>193.45</c:v>
                </c:pt>
                <c:pt idx="28">
                  <c:v>200.53333333333333</c:v>
                </c:pt>
                <c:pt idx="29">
                  <c:v>207.61666666666667</c:v>
                </c:pt>
                <c:pt idx="30">
                  <c:v>215.43333333333334</c:v>
                </c:pt>
                <c:pt idx="31">
                  <c:v>222.53333333333333</c:v>
                </c:pt>
                <c:pt idx="32">
                  <c:v>229.65</c:v>
                </c:pt>
                <c:pt idx="33">
                  <c:v>236.75</c:v>
                </c:pt>
                <c:pt idx="34">
                  <c:v>243.81666666666666</c:v>
                </c:pt>
                <c:pt idx="35">
                  <c:v>250.9</c:v>
                </c:pt>
                <c:pt idx="36">
                  <c:v>258</c:v>
                </c:pt>
                <c:pt idx="37">
                  <c:v>265.08333333333331</c:v>
                </c:pt>
              </c:numCache>
            </c:numRef>
          </c:xVal>
          <c:yVal>
            <c:numRef>
              <c:f>Phosphorus!$I$2:$I$140</c:f>
              <c:numCache>
                <c:formatCode>General</c:formatCode>
                <c:ptCount val="139"/>
                <c:pt idx="0">
                  <c:v>1.0919061365812043E-2</c:v>
                </c:pt>
                <c:pt idx="1">
                  <c:v>0.17811547744127171</c:v>
                </c:pt>
                <c:pt idx="2">
                  <c:v>0.17228766674425461</c:v>
                </c:pt>
                <c:pt idx="3">
                  <c:v>0.19916863247159389</c:v>
                </c:pt>
                <c:pt idx="4">
                  <c:v>0.19514434847989975</c:v>
                </c:pt>
                <c:pt idx="5">
                  <c:v>0.12303276930363062</c:v>
                </c:pt>
                <c:pt idx="6">
                  <c:v>0.1843940325566307</c:v>
                </c:pt>
                <c:pt idx="7">
                  <c:v>0.23151921704114894</c:v>
                </c:pt>
                <c:pt idx="8">
                  <c:v>0.15756183297829082</c:v>
                </c:pt>
                <c:pt idx="9">
                  <c:v>0.29906894347329993</c:v>
                </c:pt>
                <c:pt idx="10">
                  <c:v>0.29095061315825654</c:v>
                </c:pt>
                <c:pt idx="11">
                  <c:v>0.2265017440719827</c:v>
                </c:pt>
                <c:pt idx="12">
                  <c:v>0.29769743505857715</c:v>
                </c:pt>
                <c:pt idx="13">
                  <c:v>0.24035877192241764</c:v>
                </c:pt>
                <c:pt idx="14">
                  <c:v>0.21362548457218872</c:v>
                </c:pt>
                <c:pt idx="15">
                  <c:v>0.35846556732943102</c:v>
                </c:pt>
                <c:pt idx="16">
                  <c:v>0.30871848818916603</c:v>
                </c:pt>
                <c:pt idx="17">
                  <c:v>0.24617116360170202</c:v>
                </c:pt>
                <c:pt idx="18">
                  <c:v>0.30949407809119239</c:v>
                </c:pt>
                <c:pt idx="19">
                  <c:v>0.35435848369504352</c:v>
                </c:pt>
                <c:pt idx="20">
                  <c:v>0.23040700728777705</c:v>
                </c:pt>
                <c:pt idx="21">
                  <c:v>0.33536079067927566</c:v>
                </c:pt>
                <c:pt idx="22">
                  <c:v>0.32828312694552259</c:v>
                </c:pt>
                <c:pt idx="23">
                  <c:v>0.35122995232820792</c:v>
                </c:pt>
                <c:pt idx="24">
                  <c:v>0.33529139463549767</c:v>
                </c:pt>
                <c:pt idx="25">
                  <c:v>0.35662255731792547</c:v>
                </c:pt>
                <c:pt idx="26">
                  <c:v>0.31543774709584016</c:v>
                </c:pt>
                <c:pt idx="27">
                  <c:v>0.26453507708244639</c:v>
                </c:pt>
                <c:pt idx="28">
                  <c:v>0.34572482904299112</c:v>
                </c:pt>
                <c:pt idx="29">
                  <c:v>0.25869569367665368</c:v>
                </c:pt>
                <c:pt idx="30">
                  <c:v>0.44264404377185651</c:v>
                </c:pt>
                <c:pt idx="31">
                  <c:v>0.44381407121793048</c:v>
                </c:pt>
                <c:pt idx="32">
                  <c:v>0.45526194712484025</c:v>
                </c:pt>
                <c:pt idx="33">
                  <c:v>0.31845613858629052</c:v>
                </c:pt>
                <c:pt idx="34">
                  <c:v>0.46030600324925153</c:v>
                </c:pt>
                <c:pt idx="35">
                  <c:v>0.44378711544752913</c:v>
                </c:pt>
                <c:pt idx="36">
                  <c:v>0.39005157315683664</c:v>
                </c:pt>
                <c:pt idx="37">
                  <c:v>0.33289434514169725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Phosphorus!$J$1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Phosphorus!$A$2:$A$108</c:f>
              <c:numCache>
                <c:formatCode>General</c:formatCode>
                <c:ptCount val="107"/>
                <c:pt idx="0">
                  <c:v>1.6666666666666666E-2</c:v>
                </c:pt>
                <c:pt idx="1">
                  <c:v>7.1499999999999995</c:v>
                </c:pt>
                <c:pt idx="2">
                  <c:v>14.233333333333333</c:v>
                </c:pt>
                <c:pt idx="3">
                  <c:v>21.383333333333333</c:v>
                </c:pt>
                <c:pt idx="4">
                  <c:v>28.516666666666666</c:v>
                </c:pt>
                <c:pt idx="5">
                  <c:v>35.65</c:v>
                </c:pt>
                <c:pt idx="6">
                  <c:v>42.783333333333331</c:v>
                </c:pt>
                <c:pt idx="7">
                  <c:v>49.95</c:v>
                </c:pt>
                <c:pt idx="8">
                  <c:v>57.05</c:v>
                </c:pt>
                <c:pt idx="9">
                  <c:v>64.150000000000006</c:v>
                </c:pt>
                <c:pt idx="10">
                  <c:v>72.233333333333334</c:v>
                </c:pt>
                <c:pt idx="11">
                  <c:v>79.333333333333329</c:v>
                </c:pt>
                <c:pt idx="12">
                  <c:v>86.433333333333337</c:v>
                </c:pt>
                <c:pt idx="13">
                  <c:v>93.5</c:v>
                </c:pt>
                <c:pt idx="14">
                  <c:v>100.6</c:v>
                </c:pt>
                <c:pt idx="15">
                  <c:v>107.68333333333334</c:v>
                </c:pt>
                <c:pt idx="16">
                  <c:v>114.78333333333333</c:v>
                </c:pt>
                <c:pt idx="17">
                  <c:v>121.86666666666666</c:v>
                </c:pt>
                <c:pt idx="18">
                  <c:v>128.94999999999999</c:v>
                </c:pt>
                <c:pt idx="19">
                  <c:v>136.01666666666665</c:v>
                </c:pt>
                <c:pt idx="20">
                  <c:v>143.83333333333334</c:v>
                </c:pt>
                <c:pt idx="21">
                  <c:v>150.9</c:v>
                </c:pt>
                <c:pt idx="22">
                  <c:v>157.98333333333332</c:v>
                </c:pt>
                <c:pt idx="23">
                  <c:v>165.08333333333334</c:v>
                </c:pt>
                <c:pt idx="24">
                  <c:v>172.16666666666666</c:v>
                </c:pt>
                <c:pt idx="25">
                  <c:v>179.25</c:v>
                </c:pt>
                <c:pt idx="26">
                  <c:v>186.33333333333334</c:v>
                </c:pt>
                <c:pt idx="27">
                  <c:v>193.45</c:v>
                </c:pt>
                <c:pt idx="28">
                  <c:v>200.53333333333333</c:v>
                </c:pt>
                <c:pt idx="29">
                  <c:v>207.61666666666667</c:v>
                </c:pt>
                <c:pt idx="30">
                  <c:v>215.43333333333334</c:v>
                </c:pt>
                <c:pt idx="31">
                  <c:v>222.53333333333333</c:v>
                </c:pt>
                <c:pt idx="32">
                  <c:v>229.65</c:v>
                </c:pt>
                <c:pt idx="33">
                  <c:v>236.75</c:v>
                </c:pt>
                <c:pt idx="34">
                  <c:v>243.81666666666666</c:v>
                </c:pt>
                <c:pt idx="35">
                  <c:v>250.9</c:v>
                </c:pt>
                <c:pt idx="36">
                  <c:v>258</c:v>
                </c:pt>
                <c:pt idx="37">
                  <c:v>265.08333333333331</c:v>
                </c:pt>
              </c:numCache>
            </c:numRef>
          </c:xVal>
          <c:yVal>
            <c:numRef>
              <c:f>Phosphorus!$J$2:$J$192</c:f>
              <c:numCache>
                <c:formatCode>General</c:formatCode>
                <c:ptCount val="191"/>
                <c:pt idx="0">
                  <c:v>-1.9561837050745667E-2</c:v>
                </c:pt>
                <c:pt idx="1">
                  <c:v>-5.3796292494091725E-3</c:v>
                </c:pt>
                <c:pt idx="2">
                  <c:v>-4.2328665490079872E-4</c:v>
                </c:pt>
                <c:pt idx="3">
                  <c:v>4.6712194566887577E-2</c:v>
                </c:pt>
                <c:pt idx="4">
                  <c:v>3.7229955075207379E-3</c:v>
                </c:pt>
                <c:pt idx="5">
                  <c:v>1.8618325537937346E-2</c:v>
                </c:pt>
                <c:pt idx="6">
                  <c:v>3.1866889136865688E-2</c:v>
                </c:pt>
                <c:pt idx="7">
                  <c:v>4.4632463051111494E-2</c:v>
                </c:pt>
                <c:pt idx="8">
                  <c:v>3.8290643292361586E-2</c:v>
                </c:pt>
                <c:pt idx="9">
                  <c:v>4.0831494288929862E-2</c:v>
                </c:pt>
                <c:pt idx="10">
                  <c:v>7.0017857056022662E-2</c:v>
                </c:pt>
                <c:pt idx="11">
                  <c:v>7.3063778293804039E-3</c:v>
                </c:pt>
                <c:pt idx="12">
                  <c:v>6.2828851454724569E-2</c:v>
                </c:pt>
                <c:pt idx="13">
                  <c:v>6.6558987036642342E-2</c:v>
                </c:pt>
                <c:pt idx="14">
                  <c:v>5.3496107592386904E-2</c:v>
                </c:pt>
                <c:pt idx="15">
                  <c:v>5.7685830935806197E-2</c:v>
                </c:pt>
                <c:pt idx="16">
                  <c:v>5.4999869825311701E-2</c:v>
                </c:pt>
                <c:pt idx="17">
                  <c:v>6.2532420922856852E-2</c:v>
                </c:pt>
                <c:pt idx="18">
                  <c:v>7.5876261383855753E-2</c:v>
                </c:pt>
                <c:pt idx="19">
                  <c:v>5.8067337919990941E-2</c:v>
                </c:pt>
                <c:pt idx="20">
                  <c:v>8.5831819827860534E-2</c:v>
                </c:pt>
                <c:pt idx="21">
                  <c:v>9.3005733921929276E-2</c:v>
                </c:pt>
                <c:pt idx="22">
                  <c:v>6.2466204579216963E-2</c:v>
                </c:pt>
                <c:pt idx="23">
                  <c:v>6.6149141542487189E-2</c:v>
                </c:pt>
                <c:pt idx="24">
                  <c:v>0.105736355862249</c:v>
                </c:pt>
                <c:pt idx="25">
                  <c:v>8.0909199833693851E-2</c:v>
                </c:pt>
                <c:pt idx="26">
                  <c:v>0.12590417883840516</c:v>
                </c:pt>
                <c:pt idx="27">
                  <c:v>8.1124179797799179E-2</c:v>
                </c:pt>
                <c:pt idx="28">
                  <c:v>8.2555411654006747E-2</c:v>
                </c:pt>
                <c:pt idx="29">
                  <c:v>7.6237067601777078E-2</c:v>
                </c:pt>
                <c:pt idx="30">
                  <c:v>9.3302677647037979E-2</c:v>
                </c:pt>
                <c:pt idx="31">
                  <c:v>0.10909588911556801</c:v>
                </c:pt>
                <c:pt idx="32">
                  <c:v>9.2129824834728799E-2</c:v>
                </c:pt>
                <c:pt idx="33">
                  <c:v>0.11284972364520436</c:v>
                </c:pt>
                <c:pt idx="34">
                  <c:v>0.11074005281255815</c:v>
                </c:pt>
                <c:pt idx="35">
                  <c:v>0.10610480099055208</c:v>
                </c:pt>
                <c:pt idx="36">
                  <c:v>0.12641656961664074</c:v>
                </c:pt>
                <c:pt idx="37">
                  <c:v>0.13939863213022105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Phosphorus!$H$1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1.6666666666666666E-2</c:v>
                </c:pt>
                <c:pt idx="1">
                  <c:v>7.1499999999999995</c:v>
                </c:pt>
                <c:pt idx="2">
                  <c:v>14.233333333333333</c:v>
                </c:pt>
                <c:pt idx="3">
                  <c:v>21.383333333333333</c:v>
                </c:pt>
                <c:pt idx="4">
                  <c:v>28.516666666666666</c:v>
                </c:pt>
                <c:pt idx="5">
                  <c:v>35.65</c:v>
                </c:pt>
                <c:pt idx="6">
                  <c:v>42.783333333333331</c:v>
                </c:pt>
                <c:pt idx="7">
                  <c:v>49.95</c:v>
                </c:pt>
                <c:pt idx="8">
                  <c:v>57.05</c:v>
                </c:pt>
                <c:pt idx="9">
                  <c:v>64.150000000000006</c:v>
                </c:pt>
                <c:pt idx="10">
                  <c:v>72.233333333333334</c:v>
                </c:pt>
                <c:pt idx="11">
                  <c:v>79.333333333333329</c:v>
                </c:pt>
                <c:pt idx="12">
                  <c:v>86.433333333333337</c:v>
                </c:pt>
                <c:pt idx="13">
                  <c:v>93.5</c:v>
                </c:pt>
                <c:pt idx="14">
                  <c:v>100.6</c:v>
                </c:pt>
                <c:pt idx="15">
                  <c:v>107.68333333333334</c:v>
                </c:pt>
                <c:pt idx="16">
                  <c:v>114.78333333333333</c:v>
                </c:pt>
                <c:pt idx="17">
                  <c:v>121.86666666666666</c:v>
                </c:pt>
                <c:pt idx="18">
                  <c:v>128.94999999999999</c:v>
                </c:pt>
                <c:pt idx="19">
                  <c:v>136.01666666666665</c:v>
                </c:pt>
                <c:pt idx="20">
                  <c:v>143.83333333333334</c:v>
                </c:pt>
                <c:pt idx="21">
                  <c:v>150.9</c:v>
                </c:pt>
                <c:pt idx="22">
                  <c:v>157.98333333333332</c:v>
                </c:pt>
                <c:pt idx="23">
                  <c:v>165.08333333333334</c:v>
                </c:pt>
                <c:pt idx="24">
                  <c:v>172.16666666666666</c:v>
                </c:pt>
                <c:pt idx="25">
                  <c:v>179.25</c:v>
                </c:pt>
                <c:pt idx="26">
                  <c:v>186.33333333333334</c:v>
                </c:pt>
                <c:pt idx="27">
                  <c:v>193.45</c:v>
                </c:pt>
                <c:pt idx="28">
                  <c:v>200.53333333333333</c:v>
                </c:pt>
                <c:pt idx="29">
                  <c:v>207.61666666666667</c:v>
                </c:pt>
                <c:pt idx="30">
                  <c:v>215.43333333333334</c:v>
                </c:pt>
                <c:pt idx="31">
                  <c:v>222.53333333333333</c:v>
                </c:pt>
                <c:pt idx="32">
                  <c:v>229.65</c:v>
                </c:pt>
                <c:pt idx="33">
                  <c:v>236.75</c:v>
                </c:pt>
                <c:pt idx="34">
                  <c:v>243.81666666666666</c:v>
                </c:pt>
                <c:pt idx="35">
                  <c:v>250.9</c:v>
                </c:pt>
                <c:pt idx="36">
                  <c:v>258</c:v>
                </c:pt>
                <c:pt idx="37">
                  <c:v>265.08333333333331</c:v>
                </c:pt>
              </c:numCache>
            </c:numRef>
          </c:xVal>
          <c:yVal>
            <c:numRef>
              <c:f>Phosphorus!$H$2:$H$87</c:f>
              <c:numCache>
                <c:formatCode>General</c:formatCode>
                <c:ptCount val="86"/>
                <c:pt idx="0">
                  <c:v>1.0001748204297374</c:v>
                </c:pt>
                <c:pt idx="1">
                  <c:v>1.0184811363037036</c:v>
                </c:pt>
                <c:pt idx="2">
                  <c:v>1.2083558885580554</c:v>
                </c:pt>
                <c:pt idx="3">
                  <c:v>1.0291266117964839</c:v>
                </c:pt>
                <c:pt idx="4">
                  <c:v>1.0548090385962217</c:v>
                </c:pt>
                <c:pt idx="5">
                  <c:v>1.0917236049461616</c:v>
                </c:pt>
                <c:pt idx="6">
                  <c:v>0.99116740291304073</c:v>
                </c:pt>
                <c:pt idx="7">
                  <c:v>1.0286145014802706</c:v>
                </c:pt>
                <c:pt idx="8">
                  <c:v>1.2430426160681698</c:v>
                </c:pt>
                <c:pt idx="9">
                  <c:v>1.0509807134219582</c:v>
                </c:pt>
                <c:pt idx="10">
                  <c:v>1.1481733976307753</c:v>
                </c:pt>
                <c:pt idx="11">
                  <c:v>1.2691285061436202</c:v>
                </c:pt>
                <c:pt idx="12">
                  <c:v>1.1995062538427856</c:v>
                </c:pt>
                <c:pt idx="13">
                  <c:v>1.2406934899142257</c:v>
                </c:pt>
                <c:pt idx="14">
                  <c:v>1.7067830493068874</c:v>
                </c:pt>
                <c:pt idx="15">
                  <c:v>1.6093275132512963</c:v>
                </c:pt>
                <c:pt idx="16">
                  <c:v>1.2306892476539661</c:v>
                </c:pt>
                <c:pt idx="17">
                  <c:v>1.5078262481965372</c:v>
                </c:pt>
                <c:pt idx="18">
                  <c:v>1.3126849037933057</c:v>
                </c:pt>
                <c:pt idx="19">
                  <c:v>1.7721955556674815</c:v>
                </c:pt>
                <c:pt idx="20">
                  <c:v>1.6933591782633908</c:v>
                </c:pt>
                <c:pt idx="21">
                  <c:v>1.5712479482511981</c:v>
                </c:pt>
                <c:pt idx="22">
                  <c:v>1.8472195120741679</c:v>
                </c:pt>
                <c:pt idx="23">
                  <c:v>1.8993229481596301</c:v>
                </c:pt>
                <c:pt idx="24">
                  <c:v>1.9179528781848025</c:v>
                </c:pt>
                <c:pt idx="25">
                  <c:v>1.8671076081469071</c:v>
                </c:pt>
                <c:pt idx="26">
                  <c:v>1.9063347146700951</c:v>
                </c:pt>
                <c:pt idx="27">
                  <c:v>2.003428603925594</c:v>
                </c:pt>
                <c:pt idx="28">
                  <c:v>2.2307180016561028</c:v>
                </c:pt>
                <c:pt idx="29">
                  <c:v>2.315730019052241</c:v>
                </c:pt>
                <c:pt idx="30">
                  <c:v>2.1301878055869601</c:v>
                </c:pt>
                <c:pt idx="31">
                  <c:v>2.3372787588771091</c:v>
                </c:pt>
                <c:pt idx="32">
                  <c:v>2.1976699127807677</c:v>
                </c:pt>
                <c:pt idx="33">
                  <c:v>2.5992870683458102</c:v>
                </c:pt>
                <c:pt idx="34">
                  <c:v>2.593165135861649</c:v>
                </c:pt>
                <c:pt idx="35">
                  <c:v>2.4801403813564318</c:v>
                </c:pt>
                <c:pt idx="36">
                  <c:v>2.4092627177786583</c:v>
                </c:pt>
                <c:pt idx="37">
                  <c:v>2.4695551801552433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26555</xdr:colOff>
      <xdr:row>47</xdr:row>
      <xdr:rowOff>47624</xdr:rowOff>
    </xdr:from>
    <xdr:to>
      <xdr:col>17</xdr:col>
      <xdr:colOff>559595</xdr:colOff>
      <xdr:row>65</xdr:row>
      <xdr:rowOff>136467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1375064</xdr:colOff>
      <xdr:row>52</xdr:row>
      <xdr:rowOff>27709</xdr:rowOff>
    </xdr:from>
    <xdr:to>
      <xdr:col>20</xdr:col>
      <xdr:colOff>718128</xdr:colOff>
      <xdr:row>65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1250950</xdr:colOff>
      <xdr:row>67</xdr:row>
      <xdr:rowOff>50800</xdr:rowOff>
    </xdr:from>
    <xdr:to>
      <xdr:col>20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861786</xdr:colOff>
      <xdr:row>53</xdr:row>
      <xdr:rowOff>102055</xdr:rowOff>
    </xdr:from>
    <xdr:to>
      <xdr:col>12</xdr:col>
      <xdr:colOff>578303</xdr:colOff>
      <xdr:row>69</xdr:row>
      <xdr:rowOff>192769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479425</xdr:colOff>
      <xdr:row>5</xdr:row>
      <xdr:rowOff>100013</xdr:rowOff>
    </xdr:from>
    <xdr:to>
      <xdr:col>24</xdr:col>
      <xdr:colOff>113665</xdr:colOff>
      <xdr:row>18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592931</xdr:colOff>
      <xdr:row>33</xdr:row>
      <xdr:rowOff>87790</xdr:rowOff>
    </xdr:from>
    <xdr:to>
      <xdr:col>24</xdr:col>
      <xdr:colOff>227171</xdr:colOff>
      <xdr:row>46</xdr:row>
      <xdr:rowOff>188595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AB1A57-5753-6F4B-8E2F-F50FF88FD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648733</xdr:colOff>
      <xdr:row>32</xdr:row>
      <xdr:rowOff>157872</xdr:rowOff>
    </xdr:from>
    <xdr:to>
      <xdr:col>17</xdr:col>
      <xdr:colOff>37955</xdr:colOff>
      <xdr:row>51</xdr:row>
      <xdr:rowOff>32904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Z16384"/>
  <sheetViews>
    <sheetView topLeftCell="AE1" zoomScale="80" zoomScaleNormal="80" workbookViewId="0">
      <selection activeCell="AK28" sqref="AK28"/>
    </sheetView>
  </sheetViews>
  <sheetFormatPr defaultColWidth="10.875" defaultRowHeight="15.75" x14ac:dyDescent="0.25"/>
  <cols>
    <col min="1" max="2" width="10.875" style="115"/>
    <col min="3" max="3" width="12.875" style="60" customWidth="1"/>
    <col min="4" max="4" width="15" style="60" customWidth="1"/>
    <col min="5" max="5" width="18.625" style="62" customWidth="1"/>
    <col min="6" max="6" width="22.875" style="62" customWidth="1"/>
    <col min="7" max="7" width="20.625" style="62" customWidth="1"/>
    <col min="8" max="8" width="14.5" style="62" customWidth="1"/>
    <col min="9" max="9" width="28.5" style="62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2" customWidth="1"/>
    <col min="18" max="18" width="32.375" style="13" customWidth="1"/>
    <col min="19" max="19" width="25.5" style="13" customWidth="1"/>
    <col min="20" max="20" width="33.5" style="13" customWidth="1"/>
    <col min="21" max="21" width="39.5" style="84" customWidth="1"/>
    <col min="22" max="22" width="29.875" style="8" customWidth="1"/>
    <col min="23" max="23" width="10.875" style="8"/>
    <col min="24" max="24" width="19.375" style="8" customWidth="1"/>
    <col min="25" max="25" width="24.625" style="13" customWidth="1"/>
    <col min="26" max="26" width="41.875" style="13" customWidth="1"/>
    <col min="27" max="27" width="16.375" style="13" customWidth="1"/>
    <col min="28" max="28" width="14" style="13" customWidth="1"/>
    <col min="29" max="29" width="20.5" style="13" customWidth="1"/>
    <col min="30" max="30" width="16.125" style="13" customWidth="1"/>
    <col min="31" max="31" width="23.375" style="13" customWidth="1"/>
    <col min="32" max="32" width="16.5" style="13" customWidth="1"/>
    <col min="33" max="33" width="23.625" style="13" customWidth="1"/>
    <col min="34" max="34" width="27.375" style="13" customWidth="1"/>
    <col min="35" max="35" width="33.75" style="8" bestFit="1" customWidth="1"/>
    <col min="36" max="41" width="10.875" style="8"/>
    <col min="42" max="42" width="18" style="8" customWidth="1"/>
    <col min="43" max="16384" width="10.875" style="8"/>
  </cols>
  <sheetData>
    <row r="1" spans="1:52" ht="16.5" thickBot="1" x14ac:dyDescent="0.3">
      <c r="A1" s="114" t="s">
        <v>35</v>
      </c>
      <c r="B1" s="114" t="s">
        <v>36</v>
      </c>
      <c r="C1" s="46" t="s">
        <v>22</v>
      </c>
      <c r="D1" s="46" t="s">
        <v>98</v>
      </c>
      <c r="E1" s="46" t="s">
        <v>99</v>
      </c>
      <c r="F1" s="46" t="s">
        <v>77</v>
      </c>
      <c r="G1" s="52" t="s">
        <v>78</v>
      </c>
      <c r="H1" s="52" t="s">
        <v>79</v>
      </c>
      <c r="I1" s="52" t="s">
        <v>104</v>
      </c>
      <c r="J1" s="47" t="s">
        <v>111</v>
      </c>
      <c r="K1" s="47" t="s">
        <v>112</v>
      </c>
      <c r="L1" s="47" t="s">
        <v>113</v>
      </c>
      <c r="M1" s="56" t="s">
        <v>144</v>
      </c>
      <c r="N1" s="51" t="s">
        <v>87</v>
      </c>
      <c r="O1" s="51" t="s">
        <v>88</v>
      </c>
      <c r="P1" s="51" t="s">
        <v>105</v>
      </c>
      <c r="Q1" s="130" t="s">
        <v>145</v>
      </c>
      <c r="R1" s="48" t="s">
        <v>106</v>
      </c>
      <c r="S1" s="48" t="s">
        <v>107</v>
      </c>
      <c r="T1" s="56" t="s">
        <v>146</v>
      </c>
      <c r="U1" s="22"/>
      <c r="V1"/>
      <c r="W1"/>
      <c r="X1"/>
      <c r="Y1" s="12"/>
      <c r="Z1" s="12"/>
      <c r="AA1" s="12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114">
        <v>1.6666666666666666E-2</v>
      </c>
      <c r="B2" s="114" t="s">
        <v>37</v>
      </c>
      <c r="C2" s="60">
        <v>51163683.75</v>
      </c>
      <c r="D2" s="88">
        <v>13130.5</v>
      </c>
      <c r="E2" s="88">
        <v>1907.5</v>
      </c>
      <c r="F2" s="88">
        <v>75263</v>
      </c>
      <c r="G2" s="88">
        <v>53411620</v>
      </c>
      <c r="H2" s="88">
        <v>205597919</v>
      </c>
      <c r="I2" s="88">
        <v>115204645.75</v>
      </c>
      <c r="J2" s="49">
        <f>((C2*$AA$23)/(H2/9*$AH$23))*$W$19</f>
        <v>535.85245448259764</v>
      </c>
      <c r="K2" s="49">
        <f>((D2*$AB$23)/(H2*$AH$23))*($W$19*9)</f>
        <v>0.16330076537500529</v>
      </c>
      <c r="L2" s="49">
        <f>((E2*$AC$23)/(H2*$AH$23))*($W$19*9)</f>
        <v>2.1890413212263031E-2</v>
      </c>
      <c r="M2" s="11">
        <f>(((F2/2*$AD$6)/(H2*$AH$23))*$W$19*9)/75*100</f>
        <v>8.2930563985082514E-2</v>
      </c>
      <c r="N2" s="61">
        <f>((G2/3*$AG$23)/(H2*$AH$23))*9*$W$19</f>
        <v>117.98480122350261</v>
      </c>
      <c r="O2" s="61">
        <f>((H2/9*$AH$23)/(H2/9*$AH$23))*$W$19</f>
        <v>94.068782754198054</v>
      </c>
      <c r="P2" s="61">
        <f>((I2/2*$AI$23)/(H2/9*$AH$23))*$W$19</f>
        <v>550.26708116616214</v>
      </c>
      <c r="Q2" s="131">
        <f t="shared" ref="Q2:Q40" si="0">100-(J2/$J$2*100)</f>
        <v>0</v>
      </c>
      <c r="R2" s="50">
        <f>K2/(K2+L2)*100</f>
        <v>88.179559426505008</v>
      </c>
      <c r="S2" s="50">
        <f>L2/(L2+K2)*100</f>
        <v>11.82044057349499</v>
      </c>
      <c r="T2" s="58">
        <f t="shared" ref="T2:T40" si="1">R2/S2</f>
        <v>7.4599215552278402</v>
      </c>
      <c r="V2" s="116" t="s">
        <v>0</v>
      </c>
      <c r="W2" s="117"/>
      <c r="Y2" s="120" t="s">
        <v>6</v>
      </c>
      <c r="Z2" s="121"/>
      <c r="AA2" s="121"/>
      <c r="AB2" s="121"/>
      <c r="AC2" s="121"/>
      <c r="AD2" s="121"/>
      <c r="AE2" s="121"/>
      <c r="AF2" s="121"/>
      <c r="AG2" s="121"/>
      <c r="AH2" s="121"/>
      <c r="AI2" s="89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114">
        <v>7.2</v>
      </c>
      <c r="B3" s="114" t="s">
        <v>38</v>
      </c>
      <c r="C3" s="60">
        <v>47500347.75</v>
      </c>
      <c r="D3" s="88">
        <v>23955.75</v>
      </c>
      <c r="E3" s="88">
        <v>-5098.5</v>
      </c>
      <c r="F3" s="88">
        <v>90551</v>
      </c>
      <c r="G3" s="88">
        <v>52645407.75</v>
      </c>
      <c r="H3" s="88">
        <v>206453252.75</v>
      </c>
      <c r="I3" s="88">
        <v>108286182.5</v>
      </c>
      <c r="J3" s="49">
        <f t="shared" ref="J3:J40" si="2">((C3*$AA$23)/(H3/9*$AH$23))*$W$19</f>
        <v>495.4241722364477</v>
      </c>
      <c r="K3" s="49">
        <f t="shared" ref="K3:K40" si="3">((D3*$AB$23)/(H3*$AH$23))*($W$19*9)</f>
        <v>0.29669738131307527</v>
      </c>
      <c r="L3" s="49">
        <f t="shared" ref="L3:L40" si="4">((E3*$AC$23)/(H3*$AH$23))*($W$19*9)</f>
        <v>-5.8267826901792684E-2</v>
      </c>
      <c r="M3" s="11">
        <f t="shared" ref="M3:M40" si="5">(((F3/2*$AD$6)/(H3*$AH$23))*$W$19*9)/75*100</f>
        <v>9.9362687405842351E-2</v>
      </c>
      <c r="N3" s="61">
        <f t="shared" ref="N3:N40" si="6">((G3/3*$AG$23)/(H3*$AH$23))*9*$W$19</f>
        <v>115.81046175181568</v>
      </c>
      <c r="O3" s="61">
        <f t="shared" ref="O3:O40" si="7">((H3/9*$AH$23)/(H3/9*$AH$23))*$W$19</f>
        <v>94.068782754198054</v>
      </c>
      <c r="P3" s="61">
        <f t="shared" ref="P3:P40" si="8">((I3/2*$AI$23)/(H3/9*$AH$23))*$W$19</f>
        <v>515.07867289137357</v>
      </c>
      <c r="Q3" s="131">
        <f t="shared" si="0"/>
        <v>7.5446668029516104</v>
      </c>
      <c r="R3" s="50">
        <f t="shared" ref="R3:R40" si="9">K3/(K3+L3)*100</f>
        <v>124.43817296293847</v>
      </c>
      <c r="S3" s="50">
        <f t="shared" ref="S3:S40" si="10">L3/(L3+K3)*100</f>
        <v>-24.438172962938452</v>
      </c>
      <c r="T3" s="58">
        <f t="shared" si="1"/>
        <v>-5.0919589263753204</v>
      </c>
      <c r="V3" s="15" t="s">
        <v>1</v>
      </c>
      <c r="W3" s="77">
        <v>1.3</v>
      </c>
      <c r="Y3" s="63"/>
      <c r="Z3" s="64" t="s">
        <v>80</v>
      </c>
      <c r="AA3" s="65" t="s">
        <v>34</v>
      </c>
      <c r="AB3" s="64" t="s">
        <v>102</v>
      </c>
      <c r="AC3" s="65" t="s">
        <v>103</v>
      </c>
      <c r="AD3" s="64" t="s">
        <v>97</v>
      </c>
      <c r="AE3" s="65" t="s">
        <v>89</v>
      </c>
      <c r="AF3" s="65" t="s">
        <v>95</v>
      </c>
      <c r="AG3" s="65" t="s">
        <v>96</v>
      </c>
      <c r="AH3" s="65" t="s">
        <v>90</v>
      </c>
      <c r="AI3" s="66" t="s">
        <v>104</v>
      </c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114">
        <v>14.333333333333334</v>
      </c>
      <c r="B4" s="114" t="s">
        <v>39</v>
      </c>
      <c r="C4" s="60">
        <v>46243034.25</v>
      </c>
      <c r="D4" s="88">
        <v>38321</v>
      </c>
      <c r="E4" s="88">
        <v>5173.75</v>
      </c>
      <c r="F4" s="88">
        <v>6977127.5</v>
      </c>
      <c r="G4" s="88">
        <v>52008789.5</v>
      </c>
      <c r="H4" s="88">
        <v>204698855.75</v>
      </c>
      <c r="I4" s="88">
        <v>105751748.5</v>
      </c>
      <c r="J4" s="49">
        <f t="shared" si="2"/>
        <v>486.44421255807799</v>
      </c>
      <c r="K4" s="49">
        <f t="shared" si="3"/>
        <v>0.47868199171086862</v>
      </c>
      <c r="L4" s="49">
        <f t="shared" si="4"/>
        <v>5.9634578212688388E-2</v>
      </c>
      <c r="M4" s="11">
        <f t="shared" si="5"/>
        <v>7.7217022719975077</v>
      </c>
      <c r="N4" s="61">
        <f t="shared" si="6"/>
        <v>115.39058096663929</v>
      </c>
      <c r="O4" s="61">
        <f t="shared" si="7"/>
        <v>94.068782754198054</v>
      </c>
      <c r="P4" s="61">
        <f t="shared" si="8"/>
        <v>507.33449960585597</v>
      </c>
      <c r="Q4" s="131">
        <f t="shared" si="0"/>
        <v>9.2204937219568563</v>
      </c>
      <c r="R4" s="50">
        <f t="shared" si="9"/>
        <v>88.92202441006846</v>
      </c>
      <c r="S4" s="50">
        <f t="shared" si="10"/>
        <v>11.077975589931539</v>
      </c>
      <c r="T4" s="58">
        <f t="shared" si="1"/>
        <v>8.0269200530543863</v>
      </c>
      <c r="V4" s="15" t="s">
        <v>2</v>
      </c>
      <c r="W4" s="77">
        <f>(W3*0.678)/84.16</f>
        <v>1.047290874524715E-2</v>
      </c>
      <c r="Y4" s="67" t="s">
        <v>7</v>
      </c>
      <c r="Z4" s="68">
        <v>29142933</v>
      </c>
      <c r="AA4" s="68">
        <v>4176547</v>
      </c>
      <c r="AB4" s="68">
        <v>20157390</v>
      </c>
      <c r="AC4" s="68">
        <v>6622347.5</v>
      </c>
      <c r="AD4" s="69">
        <v>1074285</v>
      </c>
      <c r="AE4" s="70">
        <v>20038820.5</v>
      </c>
      <c r="AF4" s="70">
        <v>62136918</v>
      </c>
      <c r="AG4" s="70">
        <v>20500117</v>
      </c>
      <c r="AH4" s="70">
        <v>63075554.75</v>
      </c>
      <c r="AI4" s="71">
        <v>6178930.4000000004</v>
      </c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114">
        <v>21.45</v>
      </c>
      <c r="B5" s="114" t="s">
        <v>40</v>
      </c>
      <c r="C5" s="60">
        <v>46135682.5</v>
      </c>
      <c r="D5" s="88">
        <v>58732.75</v>
      </c>
      <c r="E5" s="88">
        <v>16508.25</v>
      </c>
      <c r="F5" s="88">
        <v>8569433.75</v>
      </c>
      <c r="G5" s="88">
        <v>52116320.5</v>
      </c>
      <c r="H5" s="88">
        <v>205030326</v>
      </c>
      <c r="I5" s="88">
        <v>105766569</v>
      </c>
      <c r="J5" s="49">
        <f t="shared" si="2"/>
        <v>484.530344330216</v>
      </c>
      <c r="K5" s="49">
        <f t="shared" si="3"/>
        <v>0.7324667325084786</v>
      </c>
      <c r="L5" s="49">
        <f t="shared" si="4"/>
        <v>0.18997264192361804</v>
      </c>
      <c r="M5" s="11">
        <f t="shared" si="5"/>
        <v>9.4686013344795388</v>
      </c>
      <c r="N5" s="61">
        <f t="shared" si="6"/>
        <v>115.44222089272921</v>
      </c>
      <c r="O5" s="61">
        <f t="shared" si="7"/>
        <v>94.068782754198054</v>
      </c>
      <c r="P5" s="61">
        <f t="shared" si="8"/>
        <v>506.58528262605603</v>
      </c>
      <c r="Q5" s="131">
        <f t="shared" si="0"/>
        <v>9.5776570067103108</v>
      </c>
      <c r="R5" s="50">
        <f t="shared" si="9"/>
        <v>79.405406231647973</v>
      </c>
      <c r="S5" s="50">
        <f t="shared" si="10"/>
        <v>20.594593768352031</v>
      </c>
      <c r="T5" s="58">
        <f t="shared" si="1"/>
        <v>3.8556432394248654</v>
      </c>
      <c r="V5" s="15" t="s">
        <v>3</v>
      </c>
      <c r="W5" s="77">
        <f>22.4/1000</f>
        <v>2.24E-2</v>
      </c>
      <c r="Y5" s="67" t="s">
        <v>8</v>
      </c>
      <c r="Z5" s="68">
        <v>6753625.75</v>
      </c>
      <c r="AA5" s="68">
        <v>987740.88</v>
      </c>
      <c r="AB5" s="68">
        <v>4886701.75</v>
      </c>
      <c r="AC5" s="68">
        <v>1720202.62</v>
      </c>
      <c r="AD5" s="70">
        <v>1587382.75</v>
      </c>
      <c r="AE5" s="70">
        <v>7573613.6200000001</v>
      </c>
      <c r="AF5" s="70">
        <v>36011967.119999997</v>
      </c>
      <c r="AG5" s="70">
        <v>8493347.5</v>
      </c>
      <c r="AH5" s="70">
        <v>37857670.380000003</v>
      </c>
      <c r="AI5" s="71">
        <v>1621787.25</v>
      </c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6.5" thickBot="1" x14ac:dyDescent="0.3">
      <c r="A6" s="114">
        <v>28.583333333333332</v>
      </c>
      <c r="B6" s="114" t="s">
        <v>41</v>
      </c>
      <c r="C6" s="60">
        <v>46234552</v>
      </c>
      <c r="D6" s="88">
        <v>104316.5</v>
      </c>
      <c r="E6" s="88">
        <v>40814.75</v>
      </c>
      <c r="F6" s="88">
        <v>8887318.5</v>
      </c>
      <c r="G6" s="88">
        <v>52105729</v>
      </c>
      <c r="H6" s="88">
        <v>204906393</v>
      </c>
      <c r="I6" s="88">
        <v>105872487</v>
      </c>
      <c r="J6" s="49">
        <f t="shared" si="2"/>
        <v>485.86238580251074</v>
      </c>
      <c r="K6" s="49">
        <f t="shared" si="3"/>
        <v>1.3017367614263533</v>
      </c>
      <c r="L6" s="49">
        <f t="shared" si="4"/>
        <v>0.46996959269410987</v>
      </c>
      <c r="M6" s="11">
        <f t="shared" si="5"/>
        <v>9.8257801832190594</v>
      </c>
      <c r="N6" s="61">
        <f t="shared" si="6"/>
        <v>115.48856821915334</v>
      </c>
      <c r="O6" s="61">
        <f t="shared" si="7"/>
        <v>94.068782754198054</v>
      </c>
      <c r="P6" s="61">
        <f t="shared" si="8"/>
        <v>507.39929670322482</v>
      </c>
      <c r="Q6" s="131">
        <f t="shared" si="0"/>
        <v>9.329073378670202</v>
      </c>
      <c r="R6" s="50">
        <f t="shared" si="9"/>
        <v>73.47361815342029</v>
      </c>
      <c r="S6" s="50">
        <f t="shared" si="10"/>
        <v>26.526381846579717</v>
      </c>
      <c r="T6" s="58">
        <f t="shared" si="1"/>
        <v>2.7698318820247962</v>
      </c>
      <c r="V6" s="17" t="s">
        <v>4</v>
      </c>
      <c r="W6" s="18">
        <f>W4/W5</f>
        <v>0.46754056898424778</v>
      </c>
      <c r="Y6" s="72" t="s">
        <v>9</v>
      </c>
      <c r="Z6" s="73">
        <f t="shared" ref="Z6:AH6" si="11">Z4/Z5</f>
        <v>4.3151536787480413</v>
      </c>
      <c r="AA6" s="74">
        <f t="shared" si="11"/>
        <v>4.2283832577629061</v>
      </c>
      <c r="AB6" s="73">
        <f t="shared" si="11"/>
        <v>4.1249478751184272</v>
      </c>
      <c r="AC6" s="73">
        <f t="shared" si="11"/>
        <v>3.849748525554507</v>
      </c>
      <c r="AD6" s="73">
        <f t="shared" si="11"/>
        <v>0.67676494531643361</v>
      </c>
      <c r="AE6" s="73">
        <f t="shared" si="11"/>
        <v>2.6458730938006316</v>
      </c>
      <c r="AF6" s="73">
        <f t="shared" si="11"/>
        <v>1.7254519252710014</v>
      </c>
      <c r="AG6" s="73">
        <f t="shared" si="11"/>
        <v>2.4136675203740339</v>
      </c>
      <c r="AH6" s="73">
        <f t="shared" si="11"/>
        <v>1.6661235125371705</v>
      </c>
      <c r="AI6" s="94">
        <f>AI4/AI5</f>
        <v>3.8099512744350408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6.5" thickBot="1" x14ac:dyDescent="0.3">
      <c r="A7" s="114">
        <v>35.716666666666669</v>
      </c>
      <c r="B7" s="114" t="s">
        <v>42</v>
      </c>
      <c r="C7" s="60">
        <v>45534374</v>
      </c>
      <c r="D7" s="88">
        <v>184119.25</v>
      </c>
      <c r="E7" s="88">
        <v>67208.5</v>
      </c>
      <c r="F7" s="88">
        <v>8714416.5</v>
      </c>
      <c r="G7" s="88">
        <v>51729008.5</v>
      </c>
      <c r="H7" s="88">
        <v>203965824.25</v>
      </c>
      <c r="I7" s="88">
        <v>104464260.25</v>
      </c>
      <c r="J7" s="49">
        <f t="shared" si="2"/>
        <v>480.7110426444068</v>
      </c>
      <c r="K7" s="49">
        <f t="shared" si="3"/>
        <v>2.3081682518634676</v>
      </c>
      <c r="L7" s="49">
        <f t="shared" si="4"/>
        <v>0.77745439926926507</v>
      </c>
      <c r="M7" s="11">
        <f t="shared" si="5"/>
        <v>9.6790496179662533</v>
      </c>
      <c r="N7" s="61">
        <f t="shared" si="6"/>
        <v>115.18230856726424</v>
      </c>
      <c r="O7" s="61">
        <f t="shared" si="7"/>
        <v>94.068782754198054</v>
      </c>
      <c r="P7" s="61">
        <f t="shared" si="8"/>
        <v>502.95899876194244</v>
      </c>
      <c r="Q7" s="131">
        <f t="shared" si="0"/>
        <v>10.290409491813122</v>
      </c>
      <c r="R7" s="50">
        <f t="shared" si="9"/>
        <v>74.80397031102099</v>
      </c>
      <c r="S7" s="50">
        <f t="shared" si="10"/>
        <v>25.196029688979028</v>
      </c>
      <c r="T7" s="58">
        <f t="shared" si="1"/>
        <v>2.9688792732190232</v>
      </c>
      <c r="V7" s="19" t="s">
        <v>5</v>
      </c>
      <c r="W7" s="20">
        <f>W6*1000</f>
        <v>467.54056898424778</v>
      </c>
      <c r="AA7" s="84"/>
      <c r="AD7" s="75"/>
      <c r="AI7" s="90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114">
        <v>42.85</v>
      </c>
      <c r="B8" s="114" t="s">
        <v>43</v>
      </c>
      <c r="C8" s="60">
        <v>45478759.25</v>
      </c>
      <c r="D8" s="88">
        <v>280228.25</v>
      </c>
      <c r="E8" s="88">
        <v>98102.5</v>
      </c>
      <c r="F8" s="88">
        <v>8568089</v>
      </c>
      <c r="G8" s="88">
        <v>51891670.75</v>
      </c>
      <c r="H8" s="88">
        <v>204900021.25</v>
      </c>
      <c r="I8" s="88">
        <v>104296015.75</v>
      </c>
      <c r="J8" s="49">
        <f t="shared" si="2"/>
        <v>477.93489168162881</v>
      </c>
      <c r="K8" s="49">
        <f t="shared" si="3"/>
        <v>3.4969995948752195</v>
      </c>
      <c r="L8" s="49">
        <f t="shared" si="4"/>
        <v>1.1296559624789322</v>
      </c>
      <c r="M8" s="11">
        <f t="shared" si="5"/>
        <v>9.4731360300381073</v>
      </c>
      <c r="N8" s="61">
        <f t="shared" si="6"/>
        <v>115.01770021692222</v>
      </c>
      <c r="O8" s="61">
        <f t="shared" si="7"/>
        <v>94.068782754198054</v>
      </c>
      <c r="P8" s="61">
        <f t="shared" si="8"/>
        <v>499.85952137388756</v>
      </c>
      <c r="Q8" s="131">
        <f t="shared" si="0"/>
        <v>10.808490717261378</v>
      </c>
      <c r="R8" s="50">
        <f t="shared" si="9"/>
        <v>75.583746218511465</v>
      </c>
      <c r="S8" s="50">
        <f t="shared" si="10"/>
        <v>24.416253781488528</v>
      </c>
      <c r="T8" s="58">
        <f t="shared" si="1"/>
        <v>3.0956323969656712</v>
      </c>
      <c r="AD8" s="75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114">
        <v>50</v>
      </c>
      <c r="B9" s="114" t="s">
        <v>44</v>
      </c>
      <c r="C9" s="60">
        <v>45546498</v>
      </c>
      <c r="D9" s="88">
        <v>383531.5</v>
      </c>
      <c r="E9" s="88">
        <v>144883</v>
      </c>
      <c r="F9" s="88">
        <v>8533243.25</v>
      </c>
      <c r="G9" s="88">
        <v>51904295</v>
      </c>
      <c r="H9" s="88">
        <v>204709829.25</v>
      </c>
      <c r="I9" s="88">
        <v>104531999.75</v>
      </c>
      <c r="J9" s="49">
        <f t="shared" si="2"/>
        <v>479.09145771285495</v>
      </c>
      <c r="K9" s="49">
        <f t="shared" si="3"/>
        <v>4.7905790808069861</v>
      </c>
      <c r="L9" s="49">
        <f t="shared" si="4"/>
        <v>1.6698861454028144</v>
      </c>
      <c r="M9" s="11">
        <f t="shared" si="5"/>
        <v>9.4433750401822039</v>
      </c>
      <c r="N9" s="61">
        <f t="shared" si="6"/>
        <v>115.15256857119</v>
      </c>
      <c r="O9" s="61">
        <f t="shared" si="7"/>
        <v>94.068782754198054</v>
      </c>
      <c r="P9" s="61">
        <f t="shared" si="8"/>
        <v>501.45598264940924</v>
      </c>
      <c r="Q9" s="131">
        <f t="shared" si="0"/>
        <v>10.592654058951609</v>
      </c>
      <c r="R9" s="50">
        <f t="shared" si="9"/>
        <v>74.152230730564639</v>
      </c>
      <c r="S9" s="50">
        <f t="shared" si="10"/>
        <v>25.847769269435361</v>
      </c>
      <c r="T9" s="58">
        <f t="shared" si="1"/>
        <v>2.8688058128965372</v>
      </c>
      <c r="V9" s="8" t="s">
        <v>23</v>
      </c>
      <c r="W9" s="12"/>
      <c r="Y9" s="13" t="s">
        <v>91</v>
      </c>
      <c r="Z9" s="13" t="s">
        <v>93</v>
      </c>
      <c r="AA9" s="96"/>
      <c r="AB9" s="96"/>
      <c r="AC9" s="96"/>
      <c r="AD9" s="96"/>
      <c r="AE9" s="96"/>
      <c r="AF9" s="96"/>
      <c r="AG9" s="96"/>
      <c r="AH9" s="96"/>
      <c r="AI9" s="96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114">
        <v>57.133333333333333</v>
      </c>
      <c r="B10" s="114" t="s">
        <v>45</v>
      </c>
      <c r="C10" s="60">
        <v>45061042.25</v>
      </c>
      <c r="D10" s="88">
        <v>507332.5</v>
      </c>
      <c r="E10" s="88">
        <v>185702.5</v>
      </c>
      <c r="F10" s="88">
        <v>8417713.75</v>
      </c>
      <c r="G10" s="88">
        <v>51813944.5</v>
      </c>
      <c r="H10" s="88">
        <v>204871495.5</v>
      </c>
      <c r="I10" s="88">
        <v>103421080.25</v>
      </c>
      <c r="J10" s="49">
        <f t="shared" si="2"/>
        <v>473.61105162344836</v>
      </c>
      <c r="K10" s="49">
        <f t="shared" si="3"/>
        <v>6.3319403864965311</v>
      </c>
      <c r="L10" s="49">
        <f t="shared" si="4"/>
        <v>2.1386727714401288</v>
      </c>
      <c r="M10" s="11">
        <f t="shared" si="5"/>
        <v>9.3081725102837041</v>
      </c>
      <c r="N10" s="61">
        <f t="shared" si="6"/>
        <v>114.86141102945473</v>
      </c>
      <c r="O10" s="61">
        <f t="shared" si="7"/>
        <v>94.068782754198054</v>
      </c>
      <c r="P10" s="61">
        <f t="shared" si="8"/>
        <v>495.73523316342477</v>
      </c>
      <c r="Q10" s="131">
        <f t="shared" si="0"/>
        <v>11.615399414237572</v>
      </c>
      <c r="R10" s="50">
        <f t="shared" si="9"/>
        <v>74.751854068128836</v>
      </c>
      <c r="S10" s="50">
        <f t="shared" si="10"/>
        <v>25.248145931871168</v>
      </c>
      <c r="T10" s="58">
        <f t="shared" si="1"/>
        <v>2.960686866664862</v>
      </c>
      <c r="V10" s="8" t="s">
        <v>24</v>
      </c>
      <c r="Y10" s="76" t="s">
        <v>92</v>
      </c>
      <c r="Z10" s="13" t="s">
        <v>94</v>
      </c>
      <c r="AA10" s="96"/>
      <c r="AB10" s="96"/>
      <c r="AC10" s="96"/>
      <c r="AD10" s="96"/>
      <c r="AE10" s="96"/>
      <c r="AF10" s="96"/>
      <c r="AG10" s="96"/>
      <c r="AH10" s="96"/>
      <c r="AI10" s="96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14">
        <v>64.25</v>
      </c>
      <c r="B11" s="114" t="s">
        <v>46</v>
      </c>
      <c r="C11" s="60">
        <v>45034870</v>
      </c>
      <c r="D11" s="88">
        <v>656469.5</v>
      </c>
      <c r="E11" s="88">
        <v>242613.25</v>
      </c>
      <c r="F11" s="88">
        <v>8283294.5</v>
      </c>
      <c r="G11" s="88">
        <v>51969905.5</v>
      </c>
      <c r="H11" s="88">
        <v>205247937.5</v>
      </c>
      <c r="I11" s="88">
        <v>103240270</v>
      </c>
      <c r="J11" s="49">
        <f t="shared" si="2"/>
        <v>472.46783192590539</v>
      </c>
      <c r="K11" s="49">
        <f t="shared" si="3"/>
        <v>8.1782695855979544</v>
      </c>
      <c r="L11" s="49">
        <f t="shared" si="4"/>
        <v>2.7889699915169817</v>
      </c>
      <c r="M11" s="11">
        <f t="shared" si="5"/>
        <v>9.1427345086827074</v>
      </c>
      <c r="N11" s="61">
        <f t="shared" si="6"/>
        <v>114.99584654652668</v>
      </c>
      <c r="O11" s="61">
        <f t="shared" si="7"/>
        <v>94.068782754198054</v>
      </c>
      <c r="P11" s="61">
        <f t="shared" si="8"/>
        <v>493.96091262992138</v>
      </c>
      <c r="Q11" s="131">
        <f t="shared" si="0"/>
        <v>11.828745399308559</v>
      </c>
      <c r="R11" s="50">
        <f t="shared" si="9"/>
        <v>74.569991182314865</v>
      </c>
      <c r="S11" s="50">
        <f t="shared" si="10"/>
        <v>25.430008817685128</v>
      </c>
      <c r="T11" s="58">
        <f t="shared" si="1"/>
        <v>2.9323619868529369</v>
      </c>
      <c r="AA11" s="96"/>
      <c r="AB11" s="96"/>
      <c r="AC11" s="96"/>
      <c r="AD11" s="96"/>
      <c r="AE11" s="96"/>
      <c r="AF11" s="96"/>
      <c r="AG11" s="96"/>
      <c r="AH11" s="96"/>
      <c r="AI11" s="96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ht="16.5" thickBot="1" x14ac:dyDescent="0.3">
      <c r="A12" s="114">
        <v>72.3</v>
      </c>
      <c r="B12" s="114" t="s">
        <v>47</v>
      </c>
      <c r="C12" s="60">
        <v>47234977.25</v>
      </c>
      <c r="D12" s="88">
        <v>909721.75</v>
      </c>
      <c r="E12" s="88">
        <v>323387.25</v>
      </c>
      <c r="F12" s="88">
        <v>7561652</v>
      </c>
      <c r="G12" s="88">
        <v>52244892.5</v>
      </c>
      <c r="H12" s="88">
        <v>204114113.25</v>
      </c>
      <c r="I12" s="88">
        <v>106743797.75</v>
      </c>
      <c r="J12" s="49">
        <f t="shared" si="2"/>
        <v>498.3022050729503</v>
      </c>
      <c r="K12" s="49">
        <f t="shared" si="3"/>
        <v>11.396230227550086</v>
      </c>
      <c r="L12" s="49">
        <f t="shared" si="4"/>
        <v>3.7381608616999134</v>
      </c>
      <c r="M12" s="11">
        <f t="shared" si="5"/>
        <v>8.3925794250424133</v>
      </c>
      <c r="N12" s="61">
        <f t="shared" si="6"/>
        <v>116.24648626896496</v>
      </c>
      <c r="O12" s="61">
        <f t="shared" si="7"/>
        <v>94.068782754198054</v>
      </c>
      <c r="P12" s="61">
        <f t="shared" si="8"/>
        <v>513.56080379582693</v>
      </c>
      <c r="Q12" s="131">
        <f t="shared" si="0"/>
        <v>7.0075725314918458</v>
      </c>
      <c r="R12" s="50">
        <f t="shared" si="9"/>
        <v>75.300222918415656</v>
      </c>
      <c r="S12" s="50">
        <f t="shared" si="10"/>
        <v>24.699777081584333</v>
      </c>
      <c r="T12" s="58">
        <f t="shared" si="1"/>
        <v>3.0486195348928073</v>
      </c>
      <c r="Z12" s="13" t="s">
        <v>100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14">
        <v>79.400000000000006</v>
      </c>
      <c r="B13" s="114" t="s">
        <v>48</v>
      </c>
      <c r="C13" s="60">
        <v>43876245.5</v>
      </c>
      <c r="D13" s="88">
        <v>1013186.5</v>
      </c>
      <c r="E13" s="88">
        <v>373813</v>
      </c>
      <c r="F13" s="88">
        <v>8201392</v>
      </c>
      <c r="G13" s="88">
        <v>51542898.75</v>
      </c>
      <c r="H13" s="88">
        <v>204690984.5</v>
      </c>
      <c r="I13" s="88">
        <v>100620601</v>
      </c>
      <c r="J13" s="49">
        <f t="shared" si="2"/>
        <v>461.56500718428595</v>
      </c>
      <c r="K13" s="49">
        <f t="shared" si="3"/>
        <v>12.656579470992417</v>
      </c>
      <c r="L13" s="49">
        <f t="shared" si="4"/>
        <v>4.3088741852196524</v>
      </c>
      <c r="M13" s="11">
        <f t="shared" si="5"/>
        <v>9.0769650549606915</v>
      </c>
      <c r="N13" s="61">
        <f t="shared" si="6"/>
        <v>114.36131850290433</v>
      </c>
      <c r="O13" s="61">
        <f t="shared" si="7"/>
        <v>94.068782754198054</v>
      </c>
      <c r="P13" s="61">
        <f t="shared" si="8"/>
        <v>482.73684368890417</v>
      </c>
      <c r="Q13" s="131">
        <f t="shared" si="0"/>
        <v>13.863414579306408</v>
      </c>
      <c r="R13" s="50">
        <f t="shared" si="9"/>
        <v>74.602069166350205</v>
      </c>
      <c r="S13" s="50">
        <f t="shared" si="10"/>
        <v>25.397930833649802</v>
      </c>
      <c r="T13" s="58">
        <f t="shared" si="1"/>
        <v>2.9373286215706074</v>
      </c>
      <c r="V13" s="118" t="s">
        <v>81</v>
      </c>
      <c r="W13" s="119"/>
      <c r="Z13" s="13" t="s">
        <v>101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14">
        <v>86.516666666666666</v>
      </c>
      <c r="B14" s="114" t="s">
        <v>49</v>
      </c>
      <c r="C14" s="60">
        <v>43615299.25</v>
      </c>
      <c r="D14" s="88">
        <v>1230884</v>
      </c>
      <c r="E14" s="88">
        <v>451195.5</v>
      </c>
      <c r="F14" s="88">
        <v>8016669.25</v>
      </c>
      <c r="G14" s="88">
        <v>51633110.25</v>
      </c>
      <c r="H14" s="88">
        <v>204878755.75</v>
      </c>
      <c r="I14" s="88">
        <v>100061639.25</v>
      </c>
      <c r="J14" s="49">
        <f t="shared" si="2"/>
        <v>458.39942234134048</v>
      </c>
      <c r="K14" s="49">
        <f t="shared" si="3"/>
        <v>15.361933091778123</v>
      </c>
      <c r="L14" s="49">
        <f t="shared" si="4"/>
        <v>5.19608155709596</v>
      </c>
      <c r="M14" s="11">
        <f t="shared" si="5"/>
        <v>8.8643898140168194</v>
      </c>
      <c r="N14" s="61">
        <f t="shared" si="6"/>
        <v>114.45648064405859</v>
      </c>
      <c r="O14" s="61">
        <f t="shared" si="7"/>
        <v>94.068782754198054</v>
      </c>
      <c r="P14" s="61">
        <f t="shared" si="8"/>
        <v>479.61520160046427</v>
      </c>
      <c r="Q14" s="131">
        <f t="shared" si="0"/>
        <v>14.454171384927847</v>
      </c>
      <c r="R14" s="50">
        <f t="shared" si="9"/>
        <v>74.724789110992589</v>
      </c>
      <c r="S14" s="50">
        <f t="shared" si="10"/>
        <v>25.275210889007404</v>
      </c>
      <c r="T14" s="58">
        <f t="shared" si="1"/>
        <v>2.9564457222191409</v>
      </c>
      <c r="V14" s="15" t="s">
        <v>82</v>
      </c>
      <c r="W14" s="54">
        <v>0.35439999999999999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14">
        <v>93.6</v>
      </c>
      <c r="B15" s="114" t="s">
        <v>50</v>
      </c>
      <c r="C15" s="60">
        <v>43333013</v>
      </c>
      <c r="D15" s="88">
        <v>1444846.25</v>
      </c>
      <c r="E15" s="88">
        <v>519977</v>
      </c>
      <c r="F15" s="88">
        <v>7833201</v>
      </c>
      <c r="G15" s="88">
        <v>51501027.25</v>
      </c>
      <c r="H15" s="88">
        <v>204603185.5</v>
      </c>
      <c r="I15" s="88">
        <v>99418281.25</v>
      </c>
      <c r="J15" s="49">
        <f t="shared" si="2"/>
        <v>456.04597721689362</v>
      </c>
      <c r="K15" s="49">
        <f t="shared" si="3"/>
        <v>18.056555821149136</v>
      </c>
      <c r="L15" s="49">
        <f t="shared" si="4"/>
        <v>5.996251919314175</v>
      </c>
      <c r="M15" s="11">
        <f t="shared" si="5"/>
        <v>8.6731865508443562</v>
      </c>
      <c r="N15" s="61">
        <f t="shared" si="6"/>
        <v>114.3174503808374</v>
      </c>
      <c r="O15" s="61">
        <f t="shared" si="7"/>
        <v>94.068782754198054</v>
      </c>
      <c r="P15" s="61">
        <f t="shared" si="8"/>
        <v>477.17327707073815</v>
      </c>
      <c r="Q15" s="131">
        <f t="shared" si="0"/>
        <v>14.89336786611581</v>
      </c>
      <c r="R15" s="50">
        <f t="shared" si="9"/>
        <v>75.070470009092276</v>
      </c>
      <c r="S15" s="50">
        <f t="shared" si="10"/>
        <v>24.929529990907721</v>
      </c>
      <c r="T15" s="58">
        <f t="shared" si="1"/>
        <v>3.011307073838613</v>
      </c>
      <c r="V15" s="15" t="s">
        <v>83</v>
      </c>
      <c r="W15" s="54">
        <v>168.19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14">
        <v>100.7</v>
      </c>
      <c r="B16" s="114" t="s">
        <v>51</v>
      </c>
      <c r="C16" s="60">
        <v>43350305.25</v>
      </c>
      <c r="D16" s="88">
        <v>1699899.5</v>
      </c>
      <c r="E16" s="88">
        <v>604916.5</v>
      </c>
      <c r="F16" s="88">
        <v>7723356.75</v>
      </c>
      <c r="G16" s="88">
        <v>51711746.5</v>
      </c>
      <c r="H16" s="88">
        <v>205020405</v>
      </c>
      <c r="I16" s="88">
        <v>99376398</v>
      </c>
      <c r="J16" s="49">
        <f t="shared" si="2"/>
        <v>455.29953405644056</v>
      </c>
      <c r="K16" s="49">
        <f t="shared" si="3"/>
        <v>21.200779532487005</v>
      </c>
      <c r="L16" s="49">
        <f t="shared" si="4"/>
        <v>6.9615584053577688</v>
      </c>
      <c r="M16" s="11">
        <f t="shared" si="5"/>
        <v>8.5341607061296507</v>
      </c>
      <c r="N16" s="61">
        <f t="shared" si="6"/>
        <v>114.55159691713818</v>
      </c>
      <c r="O16" s="61">
        <f t="shared" si="7"/>
        <v>94.068782754198054</v>
      </c>
      <c r="P16" s="61">
        <f t="shared" si="8"/>
        <v>476.00160653765175</v>
      </c>
      <c r="Q16" s="131">
        <f t="shared" si="0"/>
        <v>15.03266799513618</v>
      </c>
      <c r="R16" s="50">
        <f t="shared" si="9"/>
        <v>75.280609086070328</v>
      </c>
      <c r="S16" s="50">
        <f t="shared" si="10"/>
        <v>24.719390913929669</v>
      </c>
      <c r="T16" s="58">
        <f t="shared" si="1"/>
        <v>3.0454071197866295</v>
      </c>
      <c r="V16" s="9" t="s">
        <v>86</v>
      </c>
      <c r="W16" s="55">
        <f>W14/W15</f>
        <v>2.1071407336940365E-3</v>
      </c>
      <c r="X16" s="12"/>
      <c r="Z16" s="93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14">
        <v>107.78333333333333</v>
      </c>
      <c r="B17" s="114" t="s">
        <v>52</v>
      </c>
      <c r="C17" s="60">
        <v>42815326.25</v>
      </c>
      <c r="D17" s="88">
        <v>1934006.5</v>
      </c>
      <c r="E17" s="88">
        <v>697362.5</v>
      </c>
      <c r="F17" s="88">
        <v>7692248.5</v>
      </c>
      <c r="G17" s="88">
        <v>51581880</v>
      </c>
      <c r="H17" s="88">
        <v>204996234.75</v>
      </c>
      <c r="I17" s="88">
        <v>98198569.75</v>
      </c>
      <c r="J17" s="49">
        <f t="shared" si="2"/>
        <v>449.73377723629278</v>
      </c>
      <c r="K17" s="49">
        <f t="shared" si="3"/>
        <v>24.123355438374549</v>
      </c>
      <c r="L17" s="49">
        <f t="shared" si="4"/>
        <v>8.0264006261544072</v>
      </c>
      <c r="M17" s="11">
        <f t="shared" si="5"/>
        <v>8.5007888623749981</v>
      </c>
      <c r="N17" s="61">
        <f t="shared" si="6"/>
        <v>114.27738969049669</v>
      </c>
      <c r="O17" s="61">
        <f t="shared" si="7"/>
        <v>94.068782754198054</v>
      </c>
      <c r="P17" s="61">
        <f t="shared" si="8"/>
        <v>470.41540179941268</v>
      </c>
      <c r="Q17" s="131">
        <f t="shared" si="0"/>
        <v>16.071341378749182</v>
      </c>
      <c r="R17" s="50">
        <f t="shared" si="9"/>
        <v>75.034334288433399</v>
      </c>
      <c r="S17" s="50">
        <f t="shared" si="10"/>
        <v>24.965665711566594</v>
      </c>
      <c r="T17" s="58">
        <f t="shared" si="1"/>
        <v>3.0055010411226482</v>
      </c>
      <c r="V17" s="15" t="s">
        <v>3</v>
      </c>
      <c r="W17" s="55">
        <f>(22.4)/1000</f>
        <v>2.24E-2</v>
      </c>
      <c r="X17" s="12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ht="16.5" thickBot="1" x14ac:dyDescent="0.3">
      <c r="A18" s="114">
        <v>114.86666666666666</v>
      </c>
      <c r="B18" s="114" t="s">
        <v>53</v>
      </c>
      <c r="C18" s="60">
        <v>42377259.25</v>
      </c>
      <c r="D18" s="88">
        <v>2221162.25</v>
      </c>
      <c r="E18" s="88">
        <v>788621.5</v>
      </c>
      <c r="F18" s="88">
        <v>7517171.5</v>
      </c>
      <c r="G18" s="88">
        <v>51703331</v>
      </c>
      <c r="H18" s="88">
        <v>205493704.5</v>
      </c>
      <c r="I18" s="88">
        <v>97276851.75</v>
      </c>
      <c r="J18" s="49">
        <f t="shared" si="2"/>
        <v>444.0547059726245</v>
      </c>
      <c r="K18" s="49">
        <f t="shared" si="3"/>
        <v>27.638052225263209</v>
      </c>
      <c r="L18" s="49">
        <f t="shared" si="4"/>
        <v>9.0547865915833654</v>
      </c>
      <c r="M18" s="11">
        <f t="shared" si="5"/>
        <v>8.2871985714803209</v>
      </c>
      <c r="N18" s="61">
        <f t="shared" si="6"/>
        <v>114.26915907570317</v>
      </c>
      <c r="O18" s="61">
        <f t="shared" si="7"/>
        <v>94.068782754198054</v>
      </c>
      <c r="P18" s="61">
        <f t="shared" si="8"/>
        <v>464.87184049999127</v>
      </c>
      <c r="Q18" s="131">
        <f t="shared" si="0"/>
        <v>17.131161337799625</v>
      </c>
      <c r="R18" s="50">
        <f t="shared" si="9"/>
        <v>75.32274175682997</v>
      </c>
      <c r="S18" s="50">
        <f t="shared" si="10"/>
        <v>24.677258243170034</v>
      </c>
      <c r="T18" s="58">
        <f t="shared" si="1"/>
        <v>3.0523140380750027</v>
      </c>
      <c r="V18" s="15" t="s">
        <v>84</v>
      </c>
      <c r="W18" s="53">
        <f>W16/W17</f>
        <v>9.4068782754198055E-2</v>
      </c>
      <c r="X18" s="12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ht="16.5" thickBot="1" x14ac:dyDescent="0.3">
      <c r="A19" s="114">
        <v>121.96666666666667</v>
      </c>
      <c r="B19" s="114" t="s">
        <v>54</v>
      </c>
      <c r="C19" s="60">
        <v>41893353</v>
      </c>
      <c r="D19" s="88">
        <v>2473724</v>
      </c>
      <c r="E19" s="88">
        <v>882872.5</v>
      </c>
      <c r="F19" s="88">
        <v>7415793.75</v>
      </c>
      <c r="G19" s="88">
        <v>51571545.5</v>
      </c>
      <c r="H19" s="88">
        <v>204860440</v>
      </c>
      <c r="I19" s="88">
        <v>96163349.75</v>
      </c>
      <c r="J19" s="49">
        <f t="shared" si="2"/>
        <v>440.34102913534497</v>
      </c>
      <c r="K19" s="49">
        <f t="shared" si="3"/>
        <v>30.875842166111184</v>
      </c>
      <c r="L19" s="49">
        <f t="shared" si="4"/>
        <v>10.168292153791235</v>
      </c>
      <c r="M19" s="11">
        <f t="shared" si="5"/>
        <v>8.2007080204621161</v>
      </c>
      <c r="N19" s="61">
        <f t="shared" si="6"/>
        <v>114.33022932827306</v>
      </c>
      <c r="O19" s="61">
        <f t="shared" si="7"/>
        <v>94.068782754198054</v>
      </c>
      <c r="P19" s="61">
        <f t="shared" si="8"/>
        <v>460.97113991303513</v>
      </c>
      <c r="Q19" s="131">
        <f t="shared" si="0"/>
        <v>17.824202268416499</v>
      </c>
      <c r="R19" s="50">
        <f t="shared" si="9"/>
        <v>75.225955371506998</v>
      </c>
      <c r="S19" s="50">
        <f t="shared" si="10"/>
        <v>24.774044628492994</v>
      </c>
      <c r="T19" s="58">
        <f t="shared" si="1"/>
        <v>3.03648259699139</v>
      </c>
      <c r="V19" s="21" t="s">
        <v>85</v>
      </c>
      <c r="W19" s="57">
        <f>W18*1000</f>
        <v>94.068782754198054</v>
      </c>
      <c r="X19" s="12"/>
      <c r="Y19" s="120" t="s">
        <v>6</v>
      </c>
      <c r="Z19" s="121"/>
      <c r="AA19" s="121"/>
      <c r="AB19" s="121"/>
      <c r="AC19" s="121"/>
      <c r="AD19" s="121"/>
      <c r="AE19" s="121"/>
      <c r="AF19" s="121"/>
      <c r="AG19" s="121"/>
      <c r="AH19" s="121"/>
      <c r="AI19" s="8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14">
        <v>129.05000000000001</v>
      </c>
      <c r="B20" s="114" t="s">
        <v>55</v>
      </c>
      <c r="C20" s="60">
        <v>41643803.5</v>
      </c>
      <c r="D20" s="88">
        <v>2765993.5</v>
      </c>
      <c r="E20" s="88">
        <v>999635.25</v>
      </c>
      <c r="F20" s="88">
        <v>7501204</v>
      </c>
      <c r="G20" s="88">
        <v>51475927.75</v>
      </c>
      <c r="H20" s="88">
        <v>204297890.5</v>
      </c>
      <c r="I20" s="88">
        <v>95573507.75</v>
      </c>
      <c r="J20" s="49">
        <f t="shared" si="2"/>
        <v>438.92330361078922</v>
      </c>
      <c r="K20" s="49">
        <f t="shared" si="3"/>
        <v>34.618874444699586</v>
      </c>
      <c r="L20" s="49">
        <f t="shared" si="4"/>
        <v>11.544783882641884</v>
      </c>
      <c r="M20" s="11">
        <f t="shared" si="5"/>
        <v>8.3179997365690337</v>
      </c>
      <c r="N20" s="61">
        <f t="shared" si="6"/>
        <v>114.43248511346287</v>
      </c>
      <c r="O20" s="61">
        <f t="shared" si="7"/>
        <v>94.068782754198054</v>
      </c>
      <c r="P20" s="61">
        <f t="shared" si="8"/>
        <v>459.40519070700248</v>
      </c>
      <c r="Q20" s="131">
        <f t="shared" si="0"/>
        <v>18.088776128757345</v>
      </c>
      <c r="R20" s="50">
        <f t="shared" si="9"/>
        <v>74.991618296844948</v>
      </c>
      <c r="S20" s="50">
        <f t="shared" si="10"/>
        <v>25.00838170315507</v>
      </c>
      <c r="T20" s="58">
        <f t="shared" si="1"/>
        <v>2.9986593769633627</v>
      </c>
      <c r="V20"/>
      <c r="W20"/>
      <c r="X20" s="12"/>
      <c r="Y20" s="63"/>
      <c r="Z20" s="64" t="s">
        <v>80</v>
      </c>
      <c r="AA20" s="65" t="s">
        <v>34</v>
      </c>
      <c r="AB20" s="64" t="s">
        <v>102</v>
      </c>
      <c r="AC20" s="65" t="s">
        <v>103</v>
      </c>
      <c r="AD20" s="64" t="s">
        <v>97</v>
      </c>
      <c r="AE20" s="65" t="s">
        <v>89</v>
      </c>
      <c r="AF20" s="65" t="s">
        <v>95</v>
      </c>
      <c r="AG20" s="65" t="s">
        <v>96</v>
      </c>
      <c r="AH20" s="65" t="s">
        <v>90</v>
      </c>
      <c r="AI20" s="66" t="s">
        <v>104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14">
        <v>136.13333333333333</v>
      </c>
      <c r="B21" s="114" t="s">
        <v>56</v>
      </c>
      <c r="C21" s="60">
        <v>41387924.75</v>
      </c>
      <c r="D21" s="88">
        <v>3107125.75</v>
      </c>
      <c r="E21" s="88">
        <v>1107138</v>
      </c>
      <c r="F21" s="88">
        <v>7210887.5</v>
      </c>
      <c r="G21" s="88">
        <v>51753882</v>
      </c>
      <c r="H21" s="88">
        <v>205213534.25</v>
      </c>
      <c r="I21" s="88">
        <v>94964447.25</v>
      </c>
      <c r="J21" s="49">
        <f t="shared" si="2"/>
        <v>434.27995471381263</v>
      </c>
      <c r="K21" s="49">
        <f t="shared" si="3"/>
        <v>38.714932011789934</v>
      </c>
      <c r="L21" s="49">
        <f t="shared" si="4"/>
        <v>12.729281322710518</v>
      </c>
      <c r="M21" s="11">
        <f t="shared" si="5"/>
        <v>7.9603933468612258</v>
      </c>
      <c r="N21" s="61">
        <f t="shared" si="6"/>
        <v>114.53704135281374</v>
      </c>
      <c r="O21" s="61">
        <f t="shared" si="7"/>
        <v>94.068782754198054</v>
      </c>
      <c r="P21" s="61">
        <f t="shared" si="8"/>
        <v>454.44078261432497</v>
      </c>
      <c r="Q21" s="131">
        <f t="shared" si="0"/>
        <v>18.955311097130306</v>
      </c>
      <c r="R21" s="50">
        <f t="shared" si="9"/>
        <v>75.256145448386562</v>
      </c>
      <c r="S21" s="50">
        <f t="shared" si="10"/>
        <v>24.743854551613438</v>
      </c>
      <c r="T21" s="58">
        <f t="shared" si="1"/>
        <v>3.0414075257114472</v>
      </c>
      <c r="V21"/>
      <c r="W21"/>
      <c r="X21" s="12"/>
      <c r="Y21" s="67" t="s">
        <v>7</v>
      </c>
      <c r="Z21" s="68">
        <v>27801631.75</v>
      </c>
      <c r="AA21" s="68">
        <v>7535930.75</v>
      </c>
      <c r="AB21" s="68">
        <v>18731681.75</v>
      </c>
      <c r="AC21" s="68">
        <v>5722346</v>
      </c>
      <c r="AD21" s="95">
        <v>4418212.5</v>
      </c>
      <c r="AE21" s="70">
        <v>21692481.75</v>
      </c>
      <c r="AF21" s="70">
        <v>64375699.5</v>
      </c>
      <c r="AG21" s="70">
        <v>21658427.75</v>
      </c>
      <c r="AH21" s="70">
        <v>61247808.25</v>
      </c>
      <c r="AI21" s="71">
        <v>14422330.5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14">
        <v>143.93333333333334</v>
      </c>
      <c r="B22" s="114" t="s">
        <v>57</v>
      </c>
      <c r="C22" s="60">
        <v>43980006.5</v>
      </c>
      <c r="D22" s="88">
        <v>3709930.25</v>
      </c>
      <c r="E22" s="88">
        <v>1299248.75</v>
      </c>
      <c r="F22" s="88">
        <v>7166765.75</v>
      </c>
      <c r="G22" s="88">
        <v>52781921.5</v>
      </c>
      <c r="H22" s="88">
        <v>205884071.25</v>
      </c>
      <c r="I22" s="88">
        <v>99512194.75</v>
      </c>
      <c r="J22" s="49">
        <f t="shared" si="2"/>
        <v>459.97547298898644</v>
      </c>
      <c r="K22" s="49">
        <f t="shared" si="3"/>
        <v>46.075352631513738</v>
      </c>
      <c r="L22" s="49">
        <f t="shared" si="4"/>
        <v>14.889416807831667</v>
      </c>
      <c r="M22" s="11">
        <f t="shared" si="5"/>
        <v>7.8859182381060728</v>
      </c>
      <c r="N22" s="61">
        <f t="shared" si="6"/>
        <v>116.43176420317009</v>
      </c>
      <c r="O22" s="61">
        <f t="shared" si="7"/>
        <v>94.068782754198054</v>
      </c>
      <c r="P22" s="61">
        <f t="shared" si="8"/>
        <v>474.65254244368828</v>
      </c>
      <c r="Q22" s="131">
        <f t="shared" si="0"/>
        <v>14.160051122071579</v>
      </c>
      <c r="R22" s="50">
        <f t="shared" si="9"/>
        <v>75.577014487612672</v>
      </c>
      <c r="S22" s="50">
        <f t="shared" si="10"/>
        <v>24.422985512387331</v>
      </c>
      <c r="T22" s="58">
        <f t="shared" si="1"/>
        <v>3.0945035138836747</v>
      </c>
      <c r="V22"/>
      <c r="W22"/>
      <c r="X22" s="12"/>
      <c r="Y22" s="67" t="s">
        <v>8</v>
      </c>
      <c r="Z22" s="68">
        <v>6119772.1200000001</v>
      </c>
      <c r="AA22" s="68">
        <v>1757276</v>
      </c>
      <c r="AB22" s="68">
        <v>3678377.62</v>
      </c>
      <c r="AC22" s="68">
        <v>1217786.6200000001</v>
      </c>
      <c r="AD22" s="70">
        <v>3899448.12</v>
      </c>
      <c r="AE22" s="70">
        <v>7343423.1200000001</v>
      </c>
      <c r="AF22" s="70">
        <v>36664043.119999997</v>
      </c>
      <c r="AG22" s="70">
        <v>7981818.6200000001</v>
      </c>
      <c r="AH22" s="70">
        <v>36325176.25</v>
      </c>
      <c r="AI22" s="71">
        <v>3687129.62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ht="16.5" thickBot="1" x14ac:dyDescent="0.3">
      <c r="A23" s="114">
        <v>151.01666666666665</v>
      </c>
      <c r="B23" s="114" t="s">
        <v>58</v>
      </c>
      <c r="C23" s="60">
        <v>40423170.75</v>
      </c>
      <c r="D23" s="88">
        <v>3803107</v>
      </c>
      <c r="E23" s="88">
        <v>1344640.25</v>
      </c>
      <c r="F23" s="88">
        <v>7147850.25</v>
      </c>
      <c r="G23" s="88">
        <v>51689317</v>
      </c>
      <c r="H23" s="88">
        <v>205236686</v>
      </c>
      <c r="I23" s="88">
        <v>92768799.25</v>
      </c>
      <c r="J23" s="49">
        <f t="shared" si="2"/>
        <v>424.10902643296839</v>
      </c>
      <c r="K23" s="49">
        <f t="shared" si="3"/>
        <v>47.381545419306519</v>
      </c>
      <c r="L23" s="49">
        <f t="shared" si="4"/>
        <v>15.458211364145074</v>
      </c>
      <c r="M23" s="11">
        <f t="shared" si="5"/>
        <v>7.8899138277698277</v>
      </c>
      <c r="N23" s="61">
        <f t="shared" si="6"/>
        <v>114.38124764963916</v>
      </c>
      <c r="O23" s="61">
        <f t="shared" si="7"/>
        <v>94.068782754198054</v>
      </c>
      <c r="P23" s="61">
        <f t="shared" si="8"/>
        <v>443.883698836387</v>
      </c>
      <c r="Q23" s="131">
        <f t="shared" si="0"/>
        <v>20.853394831889901</v>
      </c>
      <c r="R23" s="50">
        <f t="shared" si="9"/>
        <v>75.400586896899185</v>
      </c>
      <c r="S23" s="50">
        <f t="shared" si="10"/>
        <v>24.599413103100815</v>
      </c>
      <c r="T23" s="58">
        <f t="shared" si="1"/>
        <v>3.0651376348240911</v>
      </c>
      <c r="V23"/>
      <c r="W23"/>
      <c r="X23" s="12"/>
      <c r="Y23" s="72" t="s">
        <v>9</v>
      </c>
      <c r="Z23" s="73">
        <f t="shared" ref="Z23:AH23" si="12">Z21/Z22</f>
        <v>4.5429194428893211</v>
      </c>
      <c r="AA23" s="74">
        <f t="shared" si="12"/>
        <v>4.2884161338344118</v>
      </c>
      <c r="AB23" s="73">
        <f t="shared" si="12"/>
        <v>5.0923759562238748</v>
      </c>
      <c r="AC23" s="73">
        <f t="shared" si="12"/>
        <v>4.6989726328246233</v>
      </c>
      <c r="AD23" s="73">
        <f t="shared" si="12"/>
        <v>1.1330353332153063</v>
      </c>
      <c r="AE23" s="73">
        <f t="shared" si="12"/>
        <v>2.954001341815641</v>
      </c>
      <c r="AF23" s="73">
        <f t="shared" si="12"/>
        <v>1.7558265270772462</v>
      </c>
      <c r="AG23" s="73">
        <f t="shared" si="12"/>
        <v>2.7134702980760039</v>
      </c>
      <c r="AH23" s="73">
        <f t="shared" si="12"/>
        <v>1.6860980337294302</v>
      </c>
      <c r="AI23" s="94">
        <f>AI21/AI22</f>
        <v>3.9115333569423032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14">
        <v>158.08333333333334</v>
      </c>
      <c r="B24" s="114" t="s">
        <v>59</v>
      </c>
      <c r="C24" s="60">
        <v>39727230.25</v>
      </c>
      <c r="D24" s="88">
        <v>4128722</v>
      </c>
      <c r="E24" s="88">
        <v>1466252.5</v>
      </c>
      <c r="F24" s="88">
        <v>7099012.75</v>
      </c>
      <c r="G24" s="88">
        <v>51597171.25</v>
      </c>
      <c r="H24" s="88">
        <v>204983001.25</v>
      </c>
      <c r="I24" s="88">
        <v>91272918.5</v>
      </c>
      <c r="J24" s="49">
        <f t="shared" si="2"/>
        <v>417.32324238684549</v>
      </c>
      <c r="K24" s="49">
        <f t="shared" si="3"/>
        <v>51.501925304417966</v>
      </c>
      <c r="L24" s="49">
        <f t="shared" si="4"/>
        <v>16.8771474830932</v>
      </c>
      <c r="M24" s="11">
        <f t="shared" si="5"/>
        <v>7.8457039544687133</v>
      </c>
      <c r="N24" s="61">
        <f t="shared" si="6"/>
        <v>114.31864660571095</v>
      </c>
      <c r="O24" s="61">
        <f t="shared" si="7"/>
        <v>94.068782754198054</v>
      </c>
      <c r="P24" s="61">
        <f t="shared" si="8"/>
        <v>437.26663898139464</v>
      </c>
      <c r="Q24" s="131">
        <f t="shared" si="0"/>
        <v>22.119747909002356</v>
      </c>
      <c r="R24" s="50">
        <f t="shared" si="9"/>
        <v>75.31825630988132</v>
      </c>
      <c r="S24" s="50">
        <f t="shared" si="10"/>
        <v>24.681743690118687</v>
      </c>
      <c r="T24" s="58">
        <f t="shared" si="1"/>
        <v>3.051577605517187</v>
      </c>
      <c r="V24"/>
      <c r="W24"/>
      <c r="X24" s="12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14">
        <v>165.16666666666666</v>
      </c>
      <c r="B25" s="114" t="s">
        <v>60</v>
      </c>
      <c r="C25" s="60">
        <v>39484015</v>
      </c>
      <c r="D25" s="88">
        <v>4488185.5</v>
      </c>
      <c r="E25" s="88">
        <v>1592207.25</v>
      </c>
      <c r="F25" s="88">
        <v>7067619.25</v>
      </c>
      <c r="G25" s="88">
        <v>51600403.5</v>
      </c>
      <c r="H25" s="88">
        <v>204618758.5</v>
      </c>
      <c r="I25" s="88">
        <v>90687046.75</v>
      </c>
      <c r="J25" s="49">
        <f t="shared" si="2"/>
        <v>415.50666636955611</v>
      </c>
      <c r="K25" s="49">
        <f t="shared" si="3"/>
        <v>56.085555251432858</v>
      </c>
      <c r="L25" s="49">
        <f t="shared" si="4"/>
        <v>18.359560443060349</v>
      </c>
      <c r="M25" s="11">
        <f t="shared" si="5"/>
        <v>7.8249128211202583</v>
      </c>
      <c r="N25" s="61">
        <f t="shared" si="6"/>
        <v>114.52931984843894</v>
      </c>
      <c r="O25" s="61">
        <f t="shared" si="7"/>
        <v>94.068782754198054</v>
      </c>
      <c r="P25" s="61">
        <f t="shared" si="8"/>
        <v>435.23325200591063</v>
      </c>
      <c r="Q25" s="131">
        <f t="shared" si="0"/>
        <v>22.458754663957563</v>
      </c>
      <c r="R25" s="50">
        <f t="shared" si="9"/>
        <v>75.338126253434751</v>
      </c>
      <c r="S25" s="50">
        <f t="shared" si="10"/>
        <v>24.661873746565252</v>
      </c>
      <c r="T25" s="58">
        <f t="shared" si="1"/>
        <v>3.0548419405450637</v>
      </c>
      <c r="V25"/>
      <c r="W25"/>
      <c r="X25" s="12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14">
        <v>172.25</v>
      </c>
      <c r="B26" s="114" t="s">
        <v>61</v>
      </c>
      <c r="C26" s="60">
        <v>38840226.75</v>
      </c>
      <c r="D26" s="88">
        <v>4871874.25</v>
      </c>
      <c r="E26" s="88">
        <v>1704310.5</v>
      </c>
      <c r="F26" s="88">
        <v>6792182.75</v>
      </c>
      <c r="G26" s="88">
        <v>51592867.25</v>
      </c>
      <c r="H26" s="88">
        <v>205133839.25</v>
      </c>
      <c r="I26" s="88">
        <v>89257941.25</v>
      </c>
      <c r="J26" s="49">
        <f t="shared" si="2"/>
        <v>407.70551056948324</v>
      </c>
      <c r="K26" s="49">
        <f t="shared" si="3"/>
        <v>60.727364339717354</v>
      </c>
      <c r="L26" s="49">
        <f t="shared" si="4"/>
        <v>19.602864538720656</v>
      </c>
      <c r="M26" s="11">
        <f t="shared" si="5"/>
        <v>7.5010811218285847</v>
      </c>
      <c r="N26" s="61">
        <f t="shared" si="6"/>
        <v>114.22505745731404</v>
      </c>
      <c r="O26" s="61">
        <f t="shared" si="7"/>
        <v>94.068782754198054</v>
      </c>
      <c r="P26" s="61">
        <f t="shared" si="8"/>
        <v>427.29893620325214</v>
      </c>
      <c r="Q26" s="131">
        <f t="shared" si="0"/>
        <v>23.914594930212473</v>
      </c>
      <c r="R26" s="50">
        <f t="shared" si="9"/>
        <v>75.597150895231181</v>
      </c>
      <c r="S26" s="50">
        <f t="shared" si="10"/>
        <v>24.402849104768823</v>
      </c>
      <c r="T26" s="58">
        <f t="shared" si="1"/>
        <v>3.0978821600162223</v>
      </c>
      <c r="V26"/>
      <c r="W26"/>
      <c r="X26" s="12"/>
      <c r="AC26" s="96"/>
      <c r="AD26" s="96"/>
      <c r="AE26" s="9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14">
        <v>179.35</v>
      </c>
      <c r="B27" s="114" t="s">
        <v>62</v>
      </c>
      <c r="C27" s="60">
        <v>38570341.5</v>
      </c>
      <c r="D27" s="88">
        <v>5255684</v>
      </c>
      <c r="E27" s="88">
        <v>1844738</v>
      </c>
      <c r="F27" s="88">
        <v>6779886.5</v>
      </c>
      <c r="G27" s="88">
        <v>51665495</v>
      </c>
      <c r="H27" s="88">
        <v>204975705.25</v>
      </c>
      <c r="I27" s="88">
        <v>88621867.25</v>
      </c>
      <c r="J27" s="49">
        <f t="shared" si="2"/>
        <v>405.1848772892871</v>
      </c>
      <c r="K27" s="49">
        <f t="shared" si="3"/>
        <v>65.562050296423308</v>
      </c>
      <c r="L27" s="49">
        <f t="shared" si="4"/>
        <v>21.234421416937803</v>
      </c>
      <c r="M27" s="11">
        <f t="shared" si="5"/>
        <v>7.4932779490358881</v>
      </c>
      <c r="N27" s="61">
        <f t="shared" si="6"/>
        <v>114.47409914424748</v>
      </c>
      <c r="O27" s="61">
        <f t="shared" si="7"/>
        <v>94.068782754198054</v>
      </c>
      <c r="P27" s="61">
        <f t="shared" si="8"/>
        <v>424.58120113042719</v>
      </c>
      <c r="Q27" s="131">
        <f t="shared" si="0"/>
        <v>24.384991820085816</v>
      </c>
      <c r="R27" s="50">
        <f t="shared" si="9"/>
        <v>75.535386407107765</v>
      </c>
      <c r="S27" s="50">
        <f t="shared" si="10"/>
        <v>24.464613592892228</v>
      </c>
      <c r="T27" s="58">
        <f t="shared" si="1"/>
        <v>3.0875364583339779</v>
      </c>
      <c r="V27"/>
      <c r="W27"/>
      <c r="X27" s="12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14">
        <v>186.41666666666666</v>
      </c>
      <c r="B28" s="114" t="s">
        <v>63</v>
      </c>
      <c r="C28" s="60">
        <v>37961496.75</v>
      </c>
      <c r="D28" s="88">
        <v>5629431</v>
      </c>
      <c r="E28" s="88">
        <v>1982101.25</v>
      </c>
      <c r="F28" s="88">
        <v>6780937.75</v>
      </c>
      <c r="G28" s="88">
        <v>51726335.5</v>
      </c>
      <c r="H28" s="88">
        <v>205297828.25</v>
      </c>
      <c r="I28" s="88">
        <v>87236816.5</v>
      </c>
      <c r="J28" s="49">
        <f t="shared" si="2"/>
        <v>398.16318829451825</v>
      </c>
      <c r="K28" s="49">
        <f t="shared" si="3"/>
        <v>70.114173005747702</v>
      </c>
      <c r="L28" s="49">
        <f t="shared" si="4"/>
        <v>22.779784312548156</v>
      </c>
      <c r="M28" s="11">
        <f t="shared" si="5"/>
        <v>7.4826806464433808</v>
      </c>
      <c r="N28" s="61">
        <f t="shared" si="6"/>
        <v>114.42907475494064</v>
      </c>
      <c r="O28" s="61">
        <f t="shared" si="7"/>
        <v>94.068782754198054</v>
      </c>
      <c r="P28" s="61">
        <f t="shared" si="8"/>
        <v>417.28974101829328</v>
      </c>
      <c r="Q28" s="131">
        <f t="shared" si="0"/>
        <v>25.695369133099859</v>
      </c>
      <c r="R28" s="50">
        <f t="shared" si="9"/>
        <v>75.477646802692959</v>
      </c>
      <c r="S28" s="50">
        <f t="shared" si="10"/>
        <v>24.522353197307034</v>
      </c>
      <c r="T28" s="58">
        <f t="shared" si="1"/>
        <v>3.0779120664073001</v>
      </c>
      <c r="V28"/>
      <c r="W28"/>
      <c r="X28" s="12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14">
        <v>193.53333333333333</v>
      </c>
      <c r="B29" s="114" t="s">
        <v>64</v>
      </c>
      <c r="C29" s="60">
        <v>38072359</v>
      </c>
      <c r="D29" s="88">
        <v>6167049.25</v>
      </c>
      <c r="E29" s="88">
        <v>2148137.75</v>
      </c>
      <c r="F29" s="88">
        <v>6577188.5</v>
      </c>
      <c r="G29" s="88">
        <v>52224529.5</v>
      </c>
      <c r="H29" s="88">
        <v>206102631.75</v>
      </c>
      <c r="I29" s="88">
        <v>87243977.5</v>
      </c>
      <c r="J29" s="49">
        <f t="shared" si="2"/>
        <v>397.76666367406153</v>
      </c>
      <c r="K29" s="49">
        <f t="shared" si="3"/>
        <v>76.510237502090817</v>
      </c>
      <c r="L29" s="49">
        <f t="shared" si="4"/>
        <v>24.591596104043962</v>
      </c>
      <c r="M29" s="11">
        <f t="shared" si="5"/>
        <v>7.2295049502725046</v>
      </c>
      <c r="N29" s="61">
        <f t="shared" si="6"/>
        <v>115.08004627886906</v>
      </c>
      <c r="O29" s="61">
        <f t="shared" si="7"/>
        <v>94.068782754198054</v>
      </c>
      <c r="P29" s="61">
        <f t="shared" si="8"/>
        <v>415.69440007111893</v>
      </c>
      <c r="Q29" s="131">
        <f t="shared" si="0"/>
        <v>25.769367976837472</v>
      </c>
      <c r="R29" s="50">
        <f t="shared" si="9"/>
        <v>75.676409391499149</v>
      </c>
      <c r="S29" s="50">
        <f t="shared" si="10"/>
        <v>24.323590608500858</v>
      </c>
      <c r="T29" s="58">
        <f t="shared" si="1"/>
        <v>3.1112351218841425</v>
      </c>
      <c r="V29"/>
      <c r="W29"/>
      <c r="X29" s="12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14">
        <v>200.63333333333333</v>
      </c>
      <c r="B30" s="114" t="s">
        <v>65</v>
      </c>
      <c r="C30" s="60">
        <v>37257145.75</v>
      </c>
      <c r="D30" s="88">
        <v>6497831.25</v>
      </c>
      <c r="E30" s="88">
        <v>2270373.5</v>
      </c>
      <c r="F30" s="88">
        <v>6536209.25</v>
      </c>
      <c r="G30" s="88">
        <v>51852715.75</v>
      </c>
      <c r="H30" s="88">
        <v>205508350.5</v>
      </c>
      <c r="I30" s="88">
        <v>85570193</v>
      </c>
      <c r="J30" s="49">
        <f t="shared" si="2"/>
        <v>390.37521857169253</v>
      </c>
      <c r="K30" s="49">
        <f t="shared" si="3"/>
        <v>80.847133410202645</v>
      </c>
      <c r="L30" s="49">
        <f t="shared" si="4"/>
        <v>26.066094359656141</v>
      </c>
      <c r="M30" s="11">
        <f t="shared" si="5"/>
        <v>7.205237187951945</v>
      </c>
      <c r="N30" s="61">
        <f t="shared" si="6"/>
        <v>114.59114606510755</v>
      </c>
      <c r="O30" s="61">
        <f t="shared" si="7"/>
        <v>94.068782754198054</v>
      </c>
      <c r="P30" s="61">
        <f t="shared" si="8"/>
        <v>408.89828820427942</v>
      </c>
      <c r="Q30" s="131">
        <f t="shared" si="0"/>
        <v>27.148748632937284</v>
      </c>
      <c r="R30" s="50">
        <f t="shared" si="9"/>
        <v>75.619392564065151</v>
      </c>
      <c r="S30" s="50">
        <f t="shared" si="10"/>
        <v>24.380607435934838</v>
      </c>
      <c r="T30" s="58">
        <f t="shared" si="1"/>
        <v>3.1016205302829709</v>
      </c>
      <c r="V30"/>
      <c r="W30"/>
      <c r="X30" s="12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14">
        <v>207.71666666666667</v>
      </c>
      <c r="B31" s="114" t="s">
        <v>66</v>
      </c>
      <c r="C31" s="60">
        <v>36763522.75</v>
      </c>
      <c r="D31" s="88">
        <v>6933802.75</v>
      </c>
      <c r="E31" s="88">
        <v>2449874.75</v>
      </c>
      <c r="F31" s="88">
        <v>6586691</v>
      </c>
      <c r="G31" s="88">
        <v>52121343.75</v>
      </c>
      <c r="H31" s="88">
        <v>206221990.25</v>
      </c>
      <c r="I31" s="88">
        <v>84523135</v>
      </c>
      <c r="J31" s="49">
        <f t="shared" si="2"/>
        <v>383.87009375056533</v>
      </c>
      <c r="K31" s="49">
        <f t="shared" si="3"/>
        <v>85.973019426793329</v>
      </c>
      <c r="L31" s="49">
        <f t="shared" si="4"/>
        <v>28.029608713857868</v>
      </c>
      <c r="M31" s="11">
        <f t="shared" si="5"/>
        <v>7.2357595099467567</v>
      </c>
      <c r="N31" s="61">
        <f t="shared" si="6"/>
        <v>114.78619479475071</v>
      </c>
      <c r="O31" s="61">
        <f t="shared" si="7"/>
        <v>94.068782754198054</v>
      </c>
      <c r="P31" s="61">
        <f t="shared" si="8"/>
        <v>402.49721275552912</v>
      </c>
      <c r="Q31" s="131">
        <f t="shared" si="0"/>
        <v>28.362725496663387</v>
      </c>
      <c r="R31" s="50">
        <f t="shared" si="9"/>
        <v>75.413190756202368</v>
      </c>
      <c r="S31" s="50">
        <f t="shared" si="10"/>
        <v>24.586809243797632</v>
      </c>
      <c r="T31" s="58">
        <f t="shared" si="1"/>
        <v>3.0672215336451765</v>
      </c>
      <c r="V31"/>
      <c r="W31"/>
      <c r="X31" s="12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14">
        <v>215.53333333333333</v>
      </c>
      <c r="B32" s="114" t="s">
        <v>67</v>
      </c>
      <c r="C32" s="60">
        <v>38719702.5</v>
      </c>
      <c r="D32" s="88">
        <v>7914892</v>
      </c>
      <c r="E32" s="88">
        <v>2751176.5</v>
      </c>
      <c r="F32" s="88">
        <v>6397502.75</v>
      </c>
      <c r="G32" s="88">
        <v>52991244.5</v>
      </c>
      <c r="H32" s="88">
        <v>206357330.5</v>
      </c>
      <c r="I32" s="88">
        <v>87791328.5</v>
      </c>
      <c r="J32" s="49">
        <f t="shared" si="2"/>
        <v>404.03058634034682</v>
      </c>
      <c r="K32" s="49">
        <f t="shared" si="3"/>
        <v>98.073294148269994</v>
      </c>
      <c r="L32" s="49">
        <f t="shared" si="4"/>
        <v>31.456230577089425</v>
      </c>
      <c r="M32" s="11">
        <f t="shared" si="5"/>
        <v>7.0233188970633451</v>
      </c>
      <c r="N32" s="61">
        <f t="shared" si="6"/>
        <v>116.62542709159294</v>
      </c>
      <c r="O32" s="61">
        <f t="shared" si="7"/>
        <v>94.068782754198054</v>
      </c>
      <c r="P32" s="61">
        <f t="shared" si="8"/>
        <v>417.78608812565216</v>
      </c>
      <c r="Q32" s="131">
        <f t="shared" si="0"/>
        <v>24.60040390587254</v>
      </c>
      <c r="R32" s="50">
        <f t="shared" si="9"/>
        <v>75.715011196261344</v>
      </c>
      <c r="S32" s="50">
        <f t="shared" si="10"/>
        <v>24.284988803738656</v>
      </c>
      <c r="T32" s="58">
        <f t="shared" si="1"/>
        <v>3.1177700680926432</v>
      </c>
      <c r="V32"/>
      <c r="W32"/>
      <c r="X32" s="1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14">
        <v>222.61666666666667</v>
      </c>
      <c r="B33" s="114" t="s">
        <v>68</v>
      </c>
      <c r="C33" s="60">
        <v>35746932</v>
      </c>
      <c r="D33" s="88">
        <v>7908727</v>
      </c>
      <c r="E33" s="88">
        <v>2737440</v>
      </c>
      <c r="F33" s="88">
        <v>6159146.5</v>
      </c>
      <c r="G33" s="88">
        <v>52114215.25</v>
      </c>
      <c r="H33" s="88">
        <v>205896423</v>
      </c>
      <c r="I33" s="88">
        <v>82020166.25</v>
      </c>
      <c r="J33" s="49">
        <f t="shared" si="2"/>
        <v>373.84545530777859</v>
      </c>
      <c r="K33" s="49">
        <f t="shared" si="3"/>
        <v>98.216273783175453</v>
      </c>
      <c r="L33" s="49">
        <f t="shared" si="4"/>
        <v>31.369235503395402</v>
      </c>
      <c r="M33" s="11">
        <f t="shared" si="5"/>
        <v>6.7767823950595902</v>
      </c>
      <c r="N33" s="61">
        <f t="shared" si="6"/>
        <v>114.95197302740161</v>
      </c>
      <c r="O33" s="61">
        <f t="shared" si="7"/>
        <v>94.068782754198054</v>
      </c>
      <c r="P33" s="61">
        <f t="shared" si="8"/>
        <v>391.19572289647891</v>
      </c>
      <c r="Q33" s="131">
        <f t="shared" si="0"/>
        <v>30.233508836167957</v>
      </c>
      <c r="R33" s="50">
        <f t="shared" si="9"/>
        <v>75.792636324772886</v>
      </c>
      <c r="S33" s="50">
        <f t="shared" si="10"/>
        <v>24.207363675227104</v>
      </c>
      <c r="T33" s="58">
        <f t="shared" si="1"/>
        <v>3.1309744151254351</v>
      </c>
      <c r="V33"/>
      <c r="W33"/>
      <c r="X33"/>
      <c r="Y33" s="12"/>
      <c r="Z33" s="12"/>
      <c r="AA33" s="12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14">
        <v>229.71666666666667</v>
      </c>
      <c r="B34" s="114" t="s">
        <v>69</v>
      </c>
      <c r="C34" s="60">
        <v>35105194.75</v>
      </c>
      <c r="D34" s="88">
        <v>8321803.75</v>
      </c>
      <c r="E34" s="88">
        <v>2891008.25</v>
      </c>
      <c r="F34" s="88">
        <v>6121122.5</v>
      </c>
      <c r="G34" s="88">
        <v>52008127.75</v>
      </c>
      <c r="H34" s="88">
        <v>205653229.25</v>
      </c>
      <c r="I34" s="88">
        <v>80710436.25</v>
      </c>
      <c r="J34" s="49">
        <f t="shared" si="2"/>
        <v>367.5682464003159</v>
      </c>
      <c r="K34" s="49">
        <f t="shared" si="3"/>
        <v>103.4683699356946</v>
      </c>
      <c r="L34" s="49">
        <f t="shared" si="4"/>
        <v>33.168201651812566</v>
      </c>
      <c r="M34" s="11">
        <f t="shared" si="5"/>
        <v>6.7429097301110801</v>
      </c>
      <c r="N34" s="61">
        <f t="shared" si="6"/>
        <v>114.85362731164786</v>
      </c>
      <c r="O34" s="61">
        <f t="shared" si="7"/>
        <v>94.068782754198054</v>
      </c>
      <c r="P34" s="61">
        <f t="shared" si="8"/>
        <v>385.4041756649242</v>
      </c>
      <c r="Q34" s="131">
        <f t="shared" si="0"/>
        <v>31.40495236599628</v>
      </c>
      <c r="R34" s="50">
        <f t="shared" si="9"/>
        <v>75.725238663083402</v>
      </c>
      <c r="S34" s="50">
        <f t="shared" si="10"/>
        <v>24.274761336916605</v>
      </c>
      <c r="T34" s="58">
        <f t="shared" si="1"/>
        <v>3.1195049711126046</v>
      </c>
      <c r="W34"/>
      <c r="X34"/>
      <c r="Y34" s="12"/>
      <c r="Z34" s="12"/>
      <c r="AA34" s="12"/>
      <c r="AB34" s="12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14">
        <v>236.83333333333334</v>
      </c>
      <c r="B35" s="114" t="s">
        <v>70</v>
      </c>
      <c r="C35" s="60">
        <v>34496794.25</v>
      </c>
      <c r="D35" s="88">
        <v>8769404.25</v>
      </c>
      <c r="E35" s="88">
        <v>3038476</v>
      </c>
      <c r="F35" s="88">
        <v>6035436.5</v>
      </c>
      <c r="G35" s="88">
        <v>51872018.25</v>
      </c>
      <c r="H35" s="88">
        <v>205353128</v>
      </c>
      <c r="I35" s="88">
        <v>79137247.75</v>
      </c>
      <c r="J35" s="49">
        <f t="shared" si="2"/>
        <v>361.7258525867752</v>
      </c>
      <c r="K35" s="49">
        <f t="shared" si="3"/>
        <v>109.19290965687381</v>
      </c>
      <c r="L35" s="49">
        <f t="shared" si="4"/>
        <v>34.911026224853906</v>
      </c>
      <c r="M35" s="11">
        <f t="shared" si="5"/>
        <v>6.6582357837869228</v>
      </c>
      <c r="N35" s="61">
        <f t="shared" si="6"/>
        <v>114.72045283932601</v>
      </c>
      <c r="O35" s="61">
        <f t="shared" si="7"/>
        <v>94.068782754198054</v>
      </c>
      <c r="P35" s="61">
        <f t="shared" si="8"/>
        <v>378.44421773635798</v>
      </c>
      <c r="Q35" s="131">
        <f t="shared" si="0"/>
        <v>32.495251340026726</v>
      </c>
      <c r="R35" s="50">
        <f t="shared" si="9"/>
        <v>75.773717760556593</v>
      </c>
      <c r="S35" s="50">
        <f t="shared" si="10"/>
        <v>24.226282239443396</v>
      </c>
      <c r="T35" s="58">
        <f t="shared" si="1"/>
        <v>3.1277484927995913</v>
      </c>
      <c r="W35"/>
      <c r="X35"/>
      <c r="Y35" s="12"/>
      <c r="Z35" s="12"/>
      <c r="AA35" s="12"/>
      <c r="AB35" s="12"/>
      <c r="AD35" s="12"/>
      <c r="AE35" s="12"/>
      <c r="AF35" s="12"/>
      <c r="AG35" s="12"/>
      <c r="AH35" s="12"/>
      <c r="AI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14">
        <v>243.91666666666666</v>
      </c>
      <c r="B36" s="114" t="s">
        <v>72</v>
      </c>
      <c r="C36" s="60">
        <v>33770573.5</v>
      </c>
      <c r="D36" s="88">
        <v>9227875.75</v>
      </c>
      <c r="E36" s="88">
        <v>3202640</v>
      </c>
      <c r="F36" s="88">
        <v>5989054</v>
      </c>
      <c r="G36" s="88">
        <v>51949657.25</v>
      </c>
      <c r="H36" s="88">
        <v>205816313.5</v>
      </c>
      <c r="I36" s="88">
        <v>77673844.5</v>
      </c>
      <c r="J36" s="49">
        <f t="shared" si="2"/>
        <v>353.31394094913247</v>
      </c>
      <c r="K36" s="49">
        <f t="shared" si="3"/>
        <v>114.64301894476277</v>
      </c>
      <c r="L36" s="49">
        <f t="shared" si="4"/>
        <v>36.71440175909165</v>
      </c>
      <c r="M36" s="11">
        <f t="shared" si="5"/>
        <v>6.5921979813445954</v>
      </c>
      <c r="N36" s="61">
        <f t="shared" si="6"/>
        <v>114.63359718755959</v>
      </c>
      <c r="O36" s="61">
        <f t="shared" si="7"/>
        <v>94.068782754198054</v>
      </c>
      <c r="P36" s="61">
        <f t="shared" si="8"/>
        <v>370.61010845305441</v>
      </c>
      <c r="Q36" s="131">
        <f t="shared" si="0"/>
        <v>34.065069965895489</v>
      </c>
      <c r="R36" s="50">
        <f t="shared" si="9"/>
        <v>75.743242988444578</v>
      </c>
      <c r="S36" s="50">
        <f t="shared" si="10"/>
        <v>24.256757011555425</v>
      </c>
      <c r="T36" s="58">
        <f t="shared" si="1"/>
        <v>3.1225626307903416</v>
      </c>
      <c r="W36"/>
      <c r="X36"/>
      <c r="Y36" s="12"/>
      <c r="Z36" s="12"/>
      <c r="AA36" s="12"/>
      <c r="AB36" s="12"/>
      <c r="AD36" s="12"/>
      <c r="AE36" s="12"/>
      <c r="AF36" s="12"/>
      <c r="AG36" s="12"/>
      <c r="AH36" s="12"/>
      <c r="AI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14">
        <v>251</v>
      </c>
      <c r="B37" s="114" t="s">
        <v>73</v>
      </c>
      <c r="C37" s="60">
        <v>33239554</v>
      </c>
      <c r="D37" s="88">
        <v>9691233.25</v>
      </c>
      <c r="E37" s="88">
        <v>3353409.25</v>
      </c>
      <c r="F37" s="88">
        <v>5793510</v>
      </c>
      <c r="G37" s="88">
        <v>51785302.75</v>
      </c>
      <c r="H37" s="88">
        <v>205228527.5</v>
      </c>
      <c r="I37" s="88">
        <v>76143067.5</v>
      </c>
      <c r="J37" s="49">
        <f t="shared" si="2"/>
        <v>348.75431673683551</v>
      </c>
      <c r="K37" s="49">
        <f t="shared" si="3"/>
        <v>120.7443972841432</v>
      </c>
      <c r="L37" s="49">
        <f t="shared" si="4"/>
        <v>38.552891521833367</v>
      </c>
      <c r="M37" s="11">
        <f t="shared" si="5"/>
        <v>6.3952251647801353</v>
      </c>
      <c r="N37" s="61">
        <f t="shared" si="6"/>
        <v>114.5982061934932</v>
      </c>
      <c r="O37" s="61">
        <f t="shared" si="7"/>
        <v>94.068782754198054</v>
      </c>
      <c r="P37" s="61">
        <f t="shared" si="8"/>
        <v>364.34674505423459</v>
      </c>
      <c r="Q37" s="131">
        <f t="shared" si="0"/>
        <v>34.91598035627517</v>
      </c>
      <c r="R37" s="50">
        <f t="shared" si="9"/>
        <v>75.798149603920365</v>
      </c>
      <c r="S37" s="50">
        <f t="shared" si="10"/>
        <v>24.201850396079642</v>
      </c>
      <c r="T37" s="58">
        <f t="shared" si="1"/>
        <v>3.131915467761035</v>
      </c>
      <c r="W37"/>
      <c r="X37"/>
      <c r="Y37" s="12"/>
      <c r="Z37" s="12"/>
      <c r="AA37" s="12"/>
      <c r="AB37" s="12"/>
      <c r="AD37" s="12"/>
      <c r="AE37" s="12"/>
      <c r="AF37" s="12"/>
      <c r="AG37" s="12"/>
      <c r="AH37" s="12"/>
      <c r="AI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14">
        <v>258.08333333333331</v>
      </c>
      <c r="B38" s="114" t="s">
        <v>74</v>
      </c>
      <c r="C38" s="60">
        <v>32752979.75</v>
      </c>
      <c r="D38" s="88">
        <v>10195297</v>
      </c>
      <c r="E38" s="88">
        <v>3496725</v>
      </c>
      <c r="F38" s="88">
        <v>5654079</v>
      </c>
      <c r="G38" s="88">
        <v>51813123.25</v>
      </c>
      <c r="H38" s="88">
        <v>204836295.25</v>
      </c>
      <c r="I38" s="88">
        <v>75071008.25</v>
      </c>
      <c r="J38" s="49">
        <f t="shared" si="2"/>
        <v>344.30714670114662</v>
      </c>
      <c r="K38" s="49">
        <f t="shared" si="3"/>
        <v>127.26783027714866</v>
      </c>
      <c r="L38" s="49">
        <f t="shared" si="4"/>
        <v>40.277517371009232</v>
      </c>
      <c r="M38" s="11">
        <f t="shared" si="5"/>
        <v>6.2532640545184748</v>
      </c>
      <c r="N38" s="61">
        <f t="shared" si="6"/>
        <v>114.87932861262526</v>
      </c>
      <c r="O38" s="61">
        <f t="shared" si="7"/>
        <v>94.068782754198054</v>
      </c>
      <c r="P38" s="61">
        <f t="shared" si="8"/>
        <v>359.9047601117519</v>
      </c>
      <c r="Q38" s="131">
        <f t="shared" si="0"/>
        <v>35.745904712968269</v>
      </c>
      <c r="R38" s="50">
        <f t="shared" si="9"/>
        <v>75.960229313205843</v>
      </c>
      <c r="S38" s="50">
        <f t="shared" si="10"/>
        <v>24.03977068679416</v>
      </c>
      <c r="T38" s="58">
        <f t="shared" si="1"/>
        <v>3.1597734563638458</v>
      </c>
      <c r="W38"/>
      <c r="X38"/>
      <c r="Y38" s="12"/>
      <c r="Z38" s="12"/>
      <c r="AA38" s="12"/>
      <c r="AB38" s="12"/>
      <c r="AD38" s="12"/>
      <c r="AE38" s="12"/>
      <c r="AF38" s="12"/>
      <c r="AG38" s="12"/>
      <c r="AH38" s="12"/>
      <c r="AI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14">
        <v>265.18333333333334</v>
      </c>
      <c r="B39" s="114" t="s">
        <v>75</v>
      </c>
      <c r="C39" s="60">
        <v>31934748</v>
      </c>
      <c r="D39" s="88">
        <v>10589981.25</v>
      </c>
      <c r="E39" s="88">
        <v>3706668</v>
      </c>
      <c r="F39" s="88">
        <v>5854840.5</v>
      </c>
      <c r="G39" s="88">
        <v>51696016</v>
      </c>
      <c r="H39" s="88">
        <v>204728311</v>
      </c>
      <c r="I39" s="88">
        <v>73441850.5</v>
      </c>
      <c r="J39" s="49">
        <f t="shared" si="2"/>
        <v>335.88276756429661</v>
      </c>
      <c r="K39" s="49">
        <f t="shared" si="3"/>
        <v>132.26439763764927</v>
      </c>
      <c r="L39" s="49">
        <f t="shared" si="4"/>
        <v>42.718295213306504</v>
      </c>
      <c r="M39" s="11">
        <f t="shared" si="5"/>
        <v>6.4787164496887675</v>
      </c>
      <c r="N39" s="61">
        <f t="shared" si="6"/>
        <v>114.68013638345295</v>
      </c>
      <c r="O39" s="61">
        <f t="shared" si="7"/>
        <v>94.068782754198054</v>
      </c>
      <c r="P39" s="61">
        <f t="shared" si="8"/>
        <v>352.27997915641924</v>
      </c>
      <c r="Q39" s="131">
        <f t="shared" si="0"/>
        <v>37.318050005273463</v>
      </c>
      <c r="R39" s="50">
        <f t="shared" si="9"/>
        <v>75.587131208631888</v>
      </c>
      <c r="S39" s="50">
        <f t="shared" si="10"/>
        <v>24.412868791368115</v>
      </c>
      <c r="T39" s="58">
        <f t="shared" si="1"/>
        <v>3.0962002808681759</v>
      </c>
      <c r="W39"/>
      <c r="X39"/>
      <c r="Y39" s="12"/>
      <c r="Z39" s="12"/>
      <c r="AA39" s="12"/>
      <c r="AB39" s="12"/>
      <c r="AD39" s="12"/>
      <c r="AE39" s="12"/>
      <c r="AF39" s="12"/>
      <c r="AG39" s="12"/>
      <c r="AH39" s="12"/>
      <c r="AI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14">
        <v>272.26666666666665</v>
      </c>
      <c r="B40" s="114" t="s">
        <v>76</v>
      </c>
      <c r="C40" s="60">
        <v>31424620.75</v>
      </c>
      <c r="D40" s="88">
        <v>11103540.5</v>
      </c>
      <c r="E40" s="88">
        <v>3843000.25</v>
      </c>
      <c r="F40" s="88">
        <v>5699129.5</v>
      </c>
      <c r="G40" s="88">
        <v>51771107.75</v>
      </c>
      <c r="H40" s="88">
        <v>205024879.5</v>
      </c>
      <c r="I40" s="88">
        <v>72174858.25</v>
      </c>
      <c r="J40" s="49">
        <f t="shared" si="2"/>
        <v>330.03926618019449</v>
      </c>
      <c r="K40" s="49">
        <f t="shared" si="3"/>
        <v>138.477937476519</v>
      </c>
      <c r="L40" s="49">
        <f t="shared" si="4"/>
        <v>44.225420903493259</v>
      </c>
      <c r="M40" s="11">
        <f t="shared" si="5"/>
        <v>6.2972910799578914</v>
      </c>
      <c r="N40" s="61">
        <f t="shared" si="6"/>
        <v>114.68059079061753</v>
      </c>
      <c r="O40" s="61">
        <f t="shared" si="7"/>
        <v>94.068782754198054</v>
      </c>
      <c r="P40" s="61">
        <f t="shared" si="8"/>
        <v>345.70179029126336</v>
      </c>
      <c r="Q40" s="131">
        <f t="shared" si="0"/>
        <v>38.408555672499425</v>
      </c>
      <c r="R40" s="50">
        <f t="shared" si="9"/>
        <v>75.793865369728465</v>
      </c>
      <c r="S40" s="50">
        <f t="shared" si="10"/>
        <v>24.206134630271535</v>
      </c>
      <c r="T40" s="58">
        <f t="shared" si="1"/>
        <v>3.1311841616770448</v>
      </c>
      <c r="W40"/>
      <c r="X40"/>
      <c r="Y40" s="12"/>
      <c r="Z40" s="12"/>
      <c r="AA40" s="12"/>
      <c r="AB40" s="12"/>
      <c r="AD40" s="12"/>
      <c r="AE40" s="12"/>
      <c r="AF40" s="12"/>
      <c r="AG40" s="12"/>
      <c r="AH40" s="12"/>
      <c r="AI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86"/>
      <c r="B41" s="86"/>
      <c r="D41"/>
      <c r="E41"/>
      <c r="F41"/>
      <c r="G41" s="88"/>
      <c r="H41"/>
      <c r="I41" s="88"/>
      <c r="J41" s="49"/>
      <c r="K41" s="49"/>
      <c r="L41" s="49"/>
      <c r="M41" s="11"/>
      <c r="N41" s="61"/>
      <c r="O41" s="61"/>
      <c r="P41" s="61"/>
      <c r="Q41" s="131"/>
      <c r="R41" s="50"/>
      <c r="S41" s="50"/>
      <c r="T41" s="58"/>
      <c r="W41"/>
      <c r="X41"/>
      <c r="Y41" s="12"/>
      <c r="Z41" s="12"/>
      <c r="AA41" s="12"/>
      <c r="AB41" s="12"/>
      <c r="AD41" s="12"/>
      <c r="AE41" s="12"/>
      <c r="AF41" s="12"/>
      <c r="AG41" s="12"/>
      <c r="AH41" s="12"/>
      <c r="AI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86"/>
      <c r="B42" s="86"/>
      <c r="C42"/>
      <c r="D42"/>
      <c r="E42"/>
      <c r="F42"/>
      <c r="G42" s="88"/>
      <c r="H42"/>
      <c r="I42" s="88"/>
      <c r="J42" s="49"/>
      <c r="K42" s="49"/>
      <c r="L42" s="49"/>
      <c r="M42" s="11"/>
      <c r="N42" s="61"/>
      <c r="O42" s="61"/>
      <c r="P42" s="61"/>
      <c r="Q42" s="131"/>
      <c r="R42" s="50"/>
      <c r="S42" s="50"/>
      <c r="T42" s="58"/>
      <c r="W42"/>
      <c r="X42"/>
      <c r="Y42" s="12"/>
      <c r="Z42" s="12"/>
      <c r="AA42" s="12"/>
      <c r="AB42" s="12"/>
      <c r="AD42" s="12"/>
      <c r="AE42" s="12"/>
      <c r="AF42" s="12"/>
      <c r="AG42" s="12"/>
      <c r="AH42" s="12"/>
      <c r="AI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86"/>
      <c r="B43" s="86"/>
      <c r="C43"/>
      <c r="D43"/>
      <c r="E43"/>
      <c r="F43"/>
      <c r="G43" s="88"/>
      <c r="H43"/>
      <c r="I43" s="88"/>
      <c r="J43" s="49"/>
      <c r="K43" s="49"/>
      <c r="L43" s="49"/>
      <c r="M43" s="11"/>
      <c r="N43" s="61"/>
      <c r="O43" s="61"/>
      <c r="P43" s="61"/>
      <c r="Q43" s="131"/>
      <c r="R43" s="50"/>
      <c r="S43" s="50"/>
      <c r="T43" s="58"/>
      <c r="W43"/>
      <c r="X43"/>
      <c r="Y43" s="12"/>
      <c r="Z43" s="12"/>
      <c r="AA43" s="12"/>
      <c r="AB43" s="12"/>
      <c r="AD43" s="12"/>
      <c r="AE43" s="12"/>
      <c r="AF43" s="12"/>
      <c r="AG43" s="12"/>
      <c r="AH43" s="12"/>
      <c r="AI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86"/>
      <c r="B44" s="86"/>
      <c r="C44"/>
      <c r="D44"/>
      <c r="E44"/>
      <c r="F44"/>
      <c r="G44" s="88"/>
      <c r="H44"/>
      <c r="I44" s="88"/>
      <c r="J44" s="49"/>
      <c r="K44" s="49"/>
      <c r="L44" s="49"/>
      <c r="M44" s="11"/>
      <c r="N44" s="61"/>
      <c r="O44" s="61"/>
      <c r="P44" s="61"/>
      <c r="Q44" s="131"/>
      <c r="R44" s="50"/>
      <c r="S44" s="50"/>
      <c r="T44" s="58"/>
      <c r="W44"/>
      <c r="X44"/>
      <c r="Y44" s="12"/>
      <c r="Z44" s="12"/>
      <c r="AA44" s="12"/>
      <c r="AB44" s="12"/>
      <c r="AD44" s="12"/>
      <c r="AE44" s="12"/>
      <c r="AF44" s="12"/>
      <c r="AG44" s="12"/>
      <c r="AH44" s="12"/>
      <c r="AI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86"/>
      <c r="B45" s="86"/>
      <c r="C45"/>
      <c r="D45"/>
      <c r="E45"/>
      <c r="F45"/>
      <c r="G45" s="88"/>
      <c r="H45"/>
      <c r="I45" s="88"/>
      <c r="J45" s="49"/>
      <c r="K45" s="49"/>
      <c r="L45" s="49"/>
      <c r="M45" s="11"/>
      <c r="N45" s="61"/>
      <c r="O45" s="61"/>
      <c r="P45" s="61"/>
      <c r="Q45" s="131"/>
      <c r="R45" s="50"/>
      <c r="S45" s="50"/>
      <c r="T45" s="58"/>
      <c r="W45"/>
      <c r="X45"/>
      <c r="Y45" s="12"/>
      <c r="Z45" s="12"/>
      <c r="AA45" s="12"/>
      <c r="AB45" s="12"/>
      <c r="AD45" s="12"/>
      <c r="AE45" s="12"/>
      <c r="AF45" s="12"/>
      <c r="AG45" s="12"/>
      <c r="AH45" s="12"/>
      <c r="AI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86"/>
      <c r="B46" s="86"/>
      <c r="C46"/>
      <c r="D46"/>
      <c r="E46"/>
      <c r="F46"/>
      <c r="G46" s="88"/>
      <c r="H46"/>
      <c r="I46" s="88"/>
      <c r="J46" s="49"/>
      <c r="K46" s="49"/>
      <c r="L46" s="49"/>
      <c r="M46" s="11"/>
      <c r="N46" s="61"/>
      <c r="O46" s="61"/>
      <c r="P46" s="61"/>
      <c r="Q46" s="131"/>
      <c r="R46" s="50"/>
      <c r="S46" s="50"/>
      <c r="T46" s="58"/>
      <c r="W46"/>
      <c r="X46"/>
      <c r="Y46" s="12"/>
      <c r="Z46" s="12"/>
      <c r="AA46" s="12"/>
      <c r="AB46" s="12"/>
      <c r="AD46" s="12"/>
      <c r="AE46" s="12"/>
      <c r="AF46" s="12"/>
      <c r="AG46" s="12"/>
      <c r="AH46" s="12"/>
      <c r="AI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86"/>
      <c r="B47" s="86"/>
      <c r="C47"/>
      <c r="D47"/>
      <c r="E47"/>
      <c r="F47"/>
      <c r="G47" s="88"/>
      <c r="H47"/>
      <c r="I47" s="88"/>
      <c r="J47" s="49"/>
      <c r="K47" s="49"/>
      <c r="L47" s="49"/>
      <c r="M47" s="11"/>
      <c r="N47" s="61"/>
      <c r="O47" s="61"/>
      <c r="P47" s="61"/>
      <c r="Q47" s="131"/>
      <c r="R47" s="50"/>
      <c r="S47" s="50"/>
      <c r="T47" s="58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86"/>
      <c r="B48" s="86"/>
      <c r="C48"/>
      <c r="D48"/>
      <c r="E48"/>
      <c r="F48"/>
      <c r="G48" s="88"/>
      <c r="H48"/>
      <c r="I48" s="88"/>
      <c r="J48" s="49"/>
      <c r="K48" s="49"/>
      <c r="L48" s="49"/>
      <c r="M48" s="11"/>
      <c r="N48" s="61"/>
      <c r="O48" s="61"/>
      <c r="P48" s="61"/>
      <c r="Q48" s="131"/>
      <c r="R48" s="50"/>
      <c r="S48" s="50"/>
      <c r="T48" s="58"/>
      <c r="U48" s="85"/>
      <c r="V48"/>
      <c r="W48"/>
      <c r="X48"/>
      <c r="Y48" s="12"/>
      <c r="Z48" s="12"/>
      <c r="AA48" s="12"/>
      <c r="AB48" s="12"/>
      <c r="AD48" s="12"/>
      <c r="AE48" s="12"/>
      <c r="AF48" s="12"/>
      <c r="AG48" s="12"/>
      <c r="AH48" s="12"/>
      <c r="AI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86"/>
      <c r="B49" s="86"/>
      <c r="C49"/>
      <c r="D49"/>
      <c r="E49"/>
      <c r="F49"/>
      <c r="G49" s="88"/>
      <c r="H49"/>
      <c r="I49" s="88"/>
      <c r="J49" s="49"/>
      <c r="K49" s="49"/>
      <c r="L49" s="49"/>
      <c r="M49" s="11"/>
      <c r="N49" s="61"/>
      <c r="O49" s="61"/>
      <c r="P49" s="61"/>
      <c r="Q49" s="131"/>
      <c r="R49" s="50"/>
      <c r="S49" s="50"/>
      <c r="T49" s="58"/>
      <c r="U49" s="85"/>
      <c r="V49"/>
      <c r="W49"/>
      <c r="X49"/>
      <c r="Y49" s="12"/>
      <c r="Z49" s="12"/>
      <c r="AA49" s="12"/>
      <c r="AB49" s="12"/>
      <c r="AD49" s="12"/>
      <c r="AE49" s="12"/>
      <c r="AF49" s="12"/>
      <c r="AG49" s="12"/>
      <c r="AH49" s="12"/>
      <c r="AI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86"/>
      <c r="B50" s="86"/>
      <c r="C50"/>
      <c r="D50"/>
      <c r="E50"/>
      <c r="F50"/>
      <c r="G50" s="88"/>
      <c r="H50"/>
      <c r="I50" s="88"/>
      <c r="J50" s="49"/>
      <c r="K50" s="49"/>
      <c r="L50" s="49"/>
      <c r="M50" s="11"/>
      <c r="N50" s="61"/>
      <c r="O50" s="61"/>
      <c r="P50" s="61"/>
      <c r="Q50" s="131"/>
      <c r="R50" s="50"/>
      <c r="S50" s="50"/>
      <c r="T50" s="58"/>
      <c r="U50" s="85"/>
      <c r="V50"/>
      <c r="W50"/>
      <c r="X50"/>
      <c r="Y50" s="12"/>
      <c r="Z50" s="12"/>
      <c r="AA50" s="12"/>
      <c r="AB50" s="12"/>
      <c r="AD50" s="12"/>
      <c r="AE50" s="12"/>
      <c r="AF50" s="12"/>
      <c r="AG50" s="12"/>
      <c r="AH50" s="12"/>
      <c r="AI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86"/>
      <c r="B51" s="86"/>
      <c r="C51"/>
      <c r="D51"/>
      <c r="E51"/>
      <c r="F51"/>
      <c r="G51" s="88"/>
      <c r="H51"/>
      <c r="I51" s="88"/>
      <c r="J51" s="49"/>
      <c r="K51" s="49"/>
      <c r="L51" s="49"/>
      <c r="M51" s="11"/>
      <c r="N51" s="61"/>
      <c r="O51" s="61"/>
      <c r="P51" s="61"/>
      <c r="Q51" s="131"/>
      <c r="R51" s="50"/>
      <c r="S51" s="50"/>
      <c r="T51" s="58"/>
      <c r="U51" s="85"/>
      <c r="V51"/>
      <c r="W51"/>
      <c r="X51"/>
      <c r="Y51" s="12"/>
      <c r="Z51" s="12"/>
      <c r="AA51" s="12"/>
      <c r="AB51" s="12"/>
      <c r="AD51" s="12"/>
      <c r="AE51" s="12"/>
      <c r="AF51" s="12"/>
      <c r="AG51" s="12"/>
      <c r="AH51" s="12"/>
      <c r="AI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86"/>
      <c r="B52" s="86"/>
      <c r="C52"/>
      <c r="D52"/>
      <c r="E52"/>
      <c r="F52"/>
      <c r="G52" s="88"/>
      <c r="H52"/>
      <c r="I52" s="88"/>
      <c r="J52" s="49"/>
      <c r="K52" s="49"/>
      <c r="L52" s="49"/>
      <c r="M52" s="11"/>
      <c r="N52" s="61"/>
      <c r="O52" s="61"/>
      <c r="P52" s="61"/>
      <c r="Q52" s="131"/>
      <c r="R52" s="50"/>
      <c r="S52" s="50"/>
      <c r="T52" s="58"/>
      <c r="U52" s="85"/>
      <c r="V52"/>
      <c r="W52"/>
      <c r="X52"/>
      <c r="Y52" s="12"/>
      <c r="Z52" s="12"/>
      <c r="AA52" s="12"/>
      <c r="AB52" s="12"/>
      <c r="AD52" s="12"/>
      <c r="AE52" s="12"/>
      <c r="AF52" s="12"/>
      <c r="AG52" s="12"/>
      <c r="AH52" s="12"/>
      <c r="AI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86"/>
      <c r="B53" s="86"/>
      <c r="C53"/>
      <c r="D53"/>
      <c r="E53"/>
      <c r="F53"/>
      <c r="G53" s="88"/>
      <c r="H53"/>
      <c r="I53" s="88"/>
      <c r="J53" s="49"/>
      <c r="K53" s="49"/>
      <c r="L53" s="49"/>
      <c r="M53" s="11"/>
      <c r="N53" s="61"/>
      <c r="O53" s="61"/>
      <c r="P53" s="61"/>
      <c r="Q53" s="131"/>
      <c r="R53" s="50"/>
      <c r="S53" s="50"/>
      <c r="T53" s="58"/>
      <c r="U53" s="85"/>
      <c r="V53"/>
      <c r="W53"/>
      <c r="X53"/>
      <c r="Y53" s="12"/>
      <c r="Z53" s="12"/>
      <c r="AA53" s="12"/>
      <c r="AB53" s="12"/>
      <c r="AD53" s="12"/>
      <c r="AE53" s="12"/>
      <c r="AF53" s="12"/>
      <c r="AG53" s="12"/>
      <c r="AH53" s="12"/>
      <c r="AI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86"/>
      <c r="B54" s="86"/>
      <c r="C54"/>
      <c r="D54"/>
      <c r="E54"/>
      <c r="F54"/>
      <c r="G54" s="88"/>
      <c r="H54"/>
      <c r="I54" s="88"/>
      <c r="J54" s="49"/>
      <c r="K54" s="49"/>
      <c r="L54" s="49"/>
      <c r="M54" s="11"/>
      <c r="N54" s="61"/>
      <c r="O54" s="61"/>
      <c r="P54" s="61"/>
      <c r="Q54" s="131"/>
      <c r="R54" s="50"/>
      <c r="S54" s="50"/>
      <c r="T54" s="58"/>
      <c r="U54" s="85"/>
      <c r="V54"/>
      <c r="W54"/>
      <c r="X54"/>
      <c r="Y54" s="12"/>
      <c r="Z54" s="12"/>
      <c r="AA54" s="12"/>
      <c r="AB54" s="12"/>
      <c r="AD54" s="12"/>
      <c r="AE54" s="12"/>
      <c r="AF54" s="12"/>
      <c r="AG54" s="12"/>
      <c r="AH54" s="12"/>
      <c r="AI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86"/>
      <c r="B55" s="86"/>
      <c r="C55"/>
      <c r="D55"/>
      <c r="E55"/>
      <c r="F55"/>
      <c r="G55" s="88"/>
      <c r="H55"/>
      <c r="I55" s="88"/>
      <c r="J55" s="49"/>
      <c r="K55" s="49"/>
      <c r="L55" s="49"/>
      <c r="M55" s="11"/>
      <c r="N55" s="61"/>
      <c r="O55" s="61"/>
      <c r="P55" s="61"/>
      <c r="Q55" s="131"/>
      <c r="R55" s="50"/>
      <c r="S55" s="50"/>
      <c r="T55" s="58"/>
      <c r="U55" s="85"/>
      <c r="V55"/>
      <c r="W55"/>
      <c r="X55"/>
      <c r="Y55" s="12"/>
      <c r="Z55" s="12"/>
      <c r="AA55" s="12"/>
      <c r="AB55" s="12"/>
      <c r="AD55" s="12"/>
      <c r="AE55" s="12"/>
      <c r="AF55" s="12"/>
      <c r="AG55" s="12"/>
      <c r="AH55" s="12"/>
      <c r="AI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86"/>
      <c r="B56" s="86"/>
      <c r="C56"/>
      <c r="D56"/>
      <c r="E56"/>
      <c r="F56"/>
      <c r="G56" s="88"/>
      <c r="H56"/>
      <c r="I56" s="88"/>
      <c r="J56" s="49"/>
      <c r="K56" s="49"/>
      <c r="L56" s="49"/>
      <c r="M56" s="11"/>
      <c r="N56" s="61"/>
      <c r="O56" s="61"/>
      <c r="P56" s="61"/>
      <c r="Q56" s="131"/>
      <c r="R56" s="50"/>
      <c r="S56" s="50"/>
      <c r="T56" s="58"/>
      <c r="U56" s="85"/>
      <c r="V56"/>
      <c r="W56"/>
      <c r="X56"/>
      <c r="Y56" s="12"/>
      <c r="Z56" s="12"/>
      <c r="AA56" s="12"/>
      <c r="AB56" s="12"/>
      <c r="AD56" s="12"/>
      <c r="AE56" s="12"/>
      <c r="AF56" s="12"/>
      <c r="AG56" s="12"/>
      <c r="AH56" s="12"/>
      <c r="AI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 s="86"/>
      <c r="B57" s="86"/>
      <c r="C57"/>
      <c r="D57"/>
      <c r="E57"/>
      <c r="F57"/>
      <c r="G57" s="88"/>
      <c r="H57"/>
      <c r="I57" s="88"/>
      <c r="J57" s="49"/>
      <c r="K57" s="49"/>
      <c r="L57" s="49"/>
      <c r="M57" s="11"/>
      <c r="N57" s="61"/>
      <c r="O57" s="61"/>
      <c r="P57" s="61"/>
      <c r="Q57" s="131"/>
      <c r="R57" s="50"/>
      <c r="S57" s="50"/>
      <c r="T57" s="58"/>
      <c r="U57" s="85"/>
      <c r="V57"/>
      <c r="W57"/>
      <c r="X57"/>
      <c r="Y57" s="12"/>
      <c r="Z57" s="12"/>
      <c r="AA57" s="12"/>
      <c r="AB57" s="12"/>
      <c r="AD57" s="12"/>
      <c r="AE57" s="12"/>
      <c r="AF57" s="12"/>
      <c r="AG57" s="12"/>
      <c r="AH57" s="12"/>
      <c r="AI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 s="86"/>
      <c r="B58" s="86"/>
      <c r="C58"/>
      <c r="D58"/>
      <c r="E58"/>
      <c r="F58"/>
      <c r="G58" s="88"/>
      <c r="H58"/>
      <c r="I58" s="88"/>
      <c r="J58" s="49"/>
      <c r="K58" s="49"/>
      <c r="L58" s="49"/>
      <c r="M58" s="11"/>
      <c r="N58" s="61"/>
      <c r="O58" s="61"/>
      <c r="P58" s="61"/>
      <c r="Q58" s="131"/>
      <c r="R58" s="50"/>
      <c r="S58" s="50"/>
      <c r="T58" s="58"/>
      <c r="U58" s="85"/>
      <c r="V58"/>
      <c r="W58"/>
      <c r="X58"/>
      <c r="Y58" s="12"/>
      <c r="Z58" s="12"/>
      <c r="AA58" s="12"/>
      <c r="AB58" s="12"/>
      <c r="AD58" s="12"/>
      <c r="AE58" s="12"/>
      <c r="AF58" s="12"/>
      <c r="AG58" s="12"/>
      <c r="AH58" s="12"/>
      <c r="AI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 s="86"/>
      <c r="B59" s="86"/>
      <c r="C59"/>
      <c r="D59"/>
      <c r="E59"/>
      <c r="F59"/>
      <c r="G59" s="88"/>
      <c r="H59"/>
      <c r="I59" s="88"/>
      <c r="J59" s="49"/>
      <c r="K59" s="49"/>
      <c r="L59" s="49"/>
      <c r="M59" s="11"/>
      <c r="N59" s="61"/>
      <c r="O59" s="61"/>
      <c r="P59" s="61"/>
      <c r="Q59" s="131"/>
      <c r="R59" s="50"/>
      <c r="S59" s="50"/>
      <c r="T59" s="58"/>
      <c r="U59" s="85"/>
      <c r="V59"/>
      <c r="W59"/>
      <c r="X59"/>
      <c r="Y59" s="12"/>
      <c r="Z59" s="12"/>
      <c r="AA59" s="12"/>
      <c r="AB59" s="12"/>
      <c r="AD59" s="12"/>
      <c r="AE59" s="12"/>
      <c r="AF59" s="12"/>
      <c r="AG59" s="12"/>
      <c r="AH59" s="12"/>
      <c r="AI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 s="86"/>
      <c r="B60" s="86"/>
      <c r="C60"/>
      <c r="D60"/>
      <c r="E60"/>
      <c r="F60"/>
      <c r="G60" s="88"/>
      <c r="H60"/>
      <c r="I60" s="88"/>
      <c r="J60" s="49"/>
      <c r="K60" s="49"/>
      <c r="L60" s="49"/>
      <c r="M60" s="11"/>
      <c r="N60" s="61"/>
      <c r="O60" s="61"/>
      <c r="P60" s="61"/>
      <c r="Q60" s="131"/>
      <c r="R60" s="50"/>
      <c r="S60" s="50"/>
      <c r="T60" s="58"/>
      <c r="U60" s="85"/>
      <c r="V60"/>
      <c r="W60"/>
      <c r="X60"/>
      <c r="Y60" s="12"/>
      <c r="Z60" s="12"/>
      <c r="AA60" s="12"/>
      <c r="AB60" s="12"/>
      <c r="AD60" s="12"/>
      <c r="AE60" s="12"/>
      <c r="AF60" s="12"/>
      <c r="AG60" s="12"/>
      <c r="AH60" s="12"/>
      <c r="AI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 s="86"/>
      <c r="B61" s="86"/>
      <c r="C61"/>
      <c r="D61"/>
      <c r="E61"/>
      <c r="F61"/>
      <c r="G61" s="88"/>
      <c r="H61"/>
      <c r="I61" s="88"/>
      <c r="J61" s="49"/>
      <c r="K61" s="49"/>
      <c r="L61" s="49"/>
      <c r="M61" s="11"/>
      <c r="N61" s="61"/>
      <c r="O61" s="61"/>
      <c r="P61" s="61"/>
      <c r="Q61" s="131"/>
      <c r="R61" s="50"/>
      <c r="S61" s="50"/>
      <c r="T61" s="58"/>
      <c r="U61" s="85"/>
      <c r="V61"/>
      <c r="W61"/>
      <c r="X61"/>
      <c r="Y61" s="12"/>
      <c r="Z61" s="12"/>
      <c r="AA61" s="12"/>
      <c r="AB61" s="12"/>
      <c r="AD61" s="12"/>
      <c r="AE61" s="12"/>
      <c r="AF61" s="12"/>
      <c r="AG61" s="12"/>
      <c r="AH61" s="12"/>
      <c r="AI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 s="86"/>
      <c r="B62" s="86"/>
      <c r="C62"/>
      <c r="D62"/>
      <c r="E62"/>
      <c r="F62"/>
      <c r="G62" s="88"/>
      <c r="H62"/>
      <c r="I62" s="88"/>
      <c r="J62" s="49"/>
      <c r="K62" s="49"/>
      <c r="L62" s="49"/>
      <c r="M62" s="11"/>
      <c r="N62" s="61"/>
      <c r="O62" s="61"/>
      <c r="P62" s="61"/>
      <c r="Q62" s="131"/>
      <c r="R62" s="50"/>
      <c r="S62" s="50"/>
      <c r="T62" s="58"/>
      <c r="U62" s="85"/>
      <c r="V62"/>
      <c r="W62"/>
      <c r="X62"/>
      <c r="Y62" s="12"/>
      <c r="Z62" s="12"/>
      <c r="AA62" s="12"/>
      <c r="AB62" s="12"/>
      <c r="AD62" s="12"/>
      <c r="AE62" s="12"/>
      <c r="AF62" s="12"/>
      <c r="AG62" s="12"/>
      <c r="AH62" s="12"/>
      <c r="AI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 s="86"/>
      <c r="B63" s="86"/>
      <c r="C63"/>
      <c r="D63"/>
      <c r="E63"/>
      <c r="F63"/>
      <c r="G63" s="88"/>
      <c r="H63"/>
      <c r="I63" s="88"/>
      <c r="J63" s="49"/>
      <c r="K63" s="49"/>
      <c r="L63" s="49"/>
      <c r="M63" s="11"/>
      <c r="N63" s="61"/>
      <c r="O63" s="61"/>
      <c r="P63" s="61"/>
      <c r="Q63" s="131"/>
      <c r="R63" s="50"/>
      <c r="S63" s="50"/>
      <c r="T63" s="58"/>
      <c r="U63" s="85"/>
      <c r="V63"/>
      <c r="W63"/>
      <c r="X63"/>
      <c r="Y63" s="12"/>
      <c r="Z63" s="12"/>
      <c r="AA63" s="12"/>
      <c r="AB63" s="12"/>
      <c r="AD63" s="12"/>
      <c r="AE63" s="12"/>
      <c r="AF63" s="12"/>
      <c r="AG63" s="12"/>
      <c r="AH63" s="12"/>
      <c r="AI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 s="86"/>
      <c r="B64" s="86"/>
      <c r="C64"/>
      <c r="D64"/>
      <c r="E64"/>
      <c r="F64"/>
      <c r="G64" s="88"/>
      <c r="H64"/>
      <c r="I64" s="88"/>
      <c r="J64" s="49"/>
      <c r="K64" s="49"/>
      <c r="L64" s="49"/>
      <c r="M64" s="11"/>
      <c r="N64" s="61"/>
      <c r="O64" s="61"/>
      <c r="P64" s="61"/>
      <c r="Q64" s="131"/>
      <c r="R64" s="50"/>
      <c r="S64" s="50"/>
      <c r="T64" s="58"/>
      <c r="U64" s="85"/>
      <c r="V64"/>
      <c r="W64"/>
      <c r="X64"/>
      <c r="Y64" s="12"/>
      <c r="Z64" s="12"/>
      <c r="AA64" s="12"/>
      <c r="AB64" s="12"/>
      <c r="AD64" s="12"/>
      <c r="AE64" s="12"/>
      <c r="AF64" s="12"/>
      <c r="AG64" s="12"/>
      <c r="AH64" s="12"/>
      <c r="AI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 s="86"/>
      <c r="B65" s="86"/>
      <c r="C65"/>
      <c r="D65"/>
      <c r="E65"/>
      <c r="F65"/>
      <c r="G65" s="88"/>
      <c r="H65"/>
      <c r="I65" s="88"/>
      <c r="J65" s="49"/>
      <c r="K65" s="49"/>
      <c r="L65" s="49"/>
      <c r="M65" s="11"/>
      <c r="N65" s="61"/>
      <c r="O65" s="61"/>
      <c r="P65" s="61"/>
      <c r="Q65" s="131"/>
      <c r="R65" s="50"/>
      <c r="S65" s="50"/>
      <c r="T65" s="58"/>
      <c r="U65" s="85"/>
      <c r="V65"/>
      <c r="W65"/>
      <c r="X65"/>
      <c r="Y65" s="12"/>
      <c r="Z65" s="12"/>
      <c r="AA65" s="12"/>
      <c r="AB65" s="12"/>
      <c r="AD65" s="12"/>
      <c r="AE65" s="12"/>
      <c r="AF65" s="12"/>
      <c r="AG65" s="12"/>
      <c r="AH65" s="12"/>
      <c r="AI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 s="86"/>
      <c r="B66" s="86"/>
      <c r="C66"/>
      <c r="D66"/>
      <c r="E66"/>
      <c r="F66"/>
      <c r="G66" s="88"/>
      <c r="H66"/>
      <c r="I66" s="88"/>
      <c r="J66" s="49"/>
      <c r="K66" s="49"/>
      <c r="L66" s="49"/>
      <c r="M66" s="11"/>
      <c r="N66" s="61"/>
      <c r="O66" s="61"/>
      <c r="P66" s="61"/>
      <c r="Q66" s="131"/>
      <c r="R66" s="50"/>
      <c r="S66" s="50"/>
      <c r="T66" s="58"/>
      <c r="U66" s="85"/>
      <c r="V66"/>
      <c r="W66"/>
      <c r="X66"/>
      <c r="Y66" s="12"/>
      <c r="Z66" s="12"/>
      <c r="AA66" s="12"/>
      <c r="AB66" s="12"/>
      <c r="AD66" s="12"/>
      <c r="AE66" s="12"/>
      <c r="AF66" s="12"/>
      <c r="AG66" s="12"/>
      <c r="AH66" s="12"/>
      <c r="AI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 s="86"/>
      <c r="B67" s="86"/>
      <c r="C67"/>
      <c r="D67"/>
      <c r="E67"/>
      <c r="F67"/>
      <c r="G67" s="88"/>
      <c r="H67"/>
      <c r="I67" s="88"/>
      <c r="J67" s="49"/>
      <c r="K67" s="49"/>
      <c r="L67" s="49"/>
      <c r="M67" s="11"/>
      <c r="N67" s="61"/>
      <c r="O67" s="61"/>
      <c r="P67" s="61"/>
      <c r="Q67" s="131"/>
      <c r="R67" s="50"/>
      <c r="S67" s="50"/>
      <c r="T67" s="58"/>
      <c r="U67" s="85"/>
      <c r="V67"/>
      <c r="W67"/>
      <c r="X67"/>
      <c r="Y67" s="12"/>
      <c r="Z67" s="12"/>
      <c r="AA67" s="12"/>
      <c r="AB67" s="12"/>
      <c r="AD67" s="12"/>
      <c r="AE67" s="12"/>
      <c r="AF67" s="12"/>
      <c r="AG67" s="12"/>
      <c r="AH67" s="12"/>
      <c r="AI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 s="86"/>
      <c r="B68" s="86"/>
      <c r="C68"/>
      <c r="D68"/>
      <c r="E68"/>
      <c r="F68"/>
      <c r="G68" s="88"/>
      <c r="H68"/>
      <c r="I68" s="88"/>
      <c r="J68" s="49"/>
      <c r="K68" s="49"/>
      <c r="L68" s="49"/>
      <c r="M68" s="11"/>
      <c r="N68" s="61"/>
      <c r="O68" s="61"/>
      <c r="P68" s="61"/>
      <c r="Q68" s="131"/>
      <c r="R68" s="50"/>
      <c r="S68" s="50"/>
      <c r="T68" s="58"/>
      <c r="U68" s="85"/>
      <c r="V68"/>
      <c r="W68"/>
      <c r="X68"/>
      <c r="Y68" s="12"/>
      <c r="Z68" s="12"/>
      <c r="AA68" s="12"/>
      <c r="AB68" s="12"/>
      <c r="AD68" s="12"/>
      <c r="AE68" s="12"/>
      <c r="AF68" s="12"/>
      <c r="AG68" s="12"/>
      <c r="AH68" s="12"/>
      <c r="AI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 s="86"/>
      <c r="B69" s="86"/>
      <c r="C69"/>
      <c r="D69"/>
      <c r="E69"/>
      <c r="F69"/>
      <c r="G69" s="88"/>
      <c r="H69"/>
      <c r="I69" s="88"/>
      <c r="J69" s="49"/>
      <c r="K69" s="49"/>
      <c r="L69" s="49"/>
      <c r="M69" s="11"/>
      <c r="N69" s="61"/>
      <c r="O69" s="61"/>
      <c r="P69" s="61"/>
      <c r="Q69" s="131"/>
      <c r="R69" s="50"/>
      <c r="S69" s="50"/>
      <c r="T69" s="58"/>
      <c r="U69" s="85"/>
      <c r="V69"/>
      <c r="W69"/>
      <c r="X69"/>
      <c r="Y69" s="12"/>
      <c r="Z69" s="12"/>
      <c r="AA69" s="12"/>
      <c r="AB69" s="12"/>
      <c r="AD69" s="12"/>
      <c r="AE69" s="12"/>
      <c r="AF69" s="12"/>
      <c r="AG69" s="12"/>
      <c r="AH69" s="12"/>
      <c r="AI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 s="86"/>
      <c r="B70" s="86"/>
      <c r="C70"/>
      <c r="D70"/>
      <c r="E70"/>
      <c r="F70"/>
      <c r="G70" s="88"/>
      <c r="H70"/>
      <c r="I70" s="88"/>
      <c r="J70" s="49"/>
      <c r="K70" s="49"/>
      <c r="L70" s="49"/>
      <c r="M70" s="11"/>
      <c r="N70" s="61"/>
      <c r="O70" s="61"/>
      <c r="P70" s="61"/>
      <c r="Q70" s="131"/>
      <c r="R70" s="50"/>
      <c r="S70" s="50"/>
      <c r="T70" s="58"/>
      <c r="U70" s="85"/>
      <c r="V70"/>
      <c r="W70"/>
      <c r="X70"/>
      <c r="Y70" s="12"/>
      <c r="Z70" s="12"/>
      <c r="AA70" s="12"/>
      <c r="AB70" s="12"/>
      <c r="AD70" s="12"/>
      <c r="AE70" s="12"/>
      <c r="AF70" s="12"/>
      <c r="AG70" s="12"/>
      <c r="AH70" s="12"/>
      <c r="AI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 s="86"/>
      <c r="B71" s="86"/>
      <c r="C71"/>
      <c r="D71"/>
      <c r="E71"/>
      <c r="F71"/>
      <c r="G71" s="88"/>
      <c r="H71"/>
      <c r="I71" s="88"/>
      <c r="J71" s="49"/>
      <c r="K71" s="49"/>
      <c r="L71" s="49"/>
      <c r="M71" s="11"/>
      <c r="N71" s="61"/>
      <c r="O71" s="61"/>
      <c r="P71" s="61"/>
      <c r="Q71" s="131"/>
      <c r="R71" s="50"/>
      <c r="S71" s="50"/>
      <c r="T71" s="58"/>
      <c r="U71" s="85"/>
      <c r="V71"/>
      <c r="W71"/>
      <c r="X71"/>
      <c r="Y71" s="12"/>
      <c r="Z71" s="12"/>
      <c r="AA71" s="12"/>
      <c r="AB71" s="12"/>
      <c r="AD71" s="12"/>
      <c r="AE71" s="12"/>
      <c r="AF71" s="12"/>
      <c r="AG71" s="12"/>
      <c r="AH71" s="12"/>
      <c r="AI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 s="86"/>
      <c r="B72" s="86"/>
      <c r="C72"/>
      <c r="D72"/>
      <c r="E72"/>
      <c r="F72"/>
      <c r="G72" s="88"/>
      <c r="H72"/>
      <c r="I72" s="88"/>
      <c r="J72" s="49"/>
      <c r="K72" s="49"/>
      <c r="L72" s="49"/>
      <c r="M72" s="11"/>
      <c r="N72" s="61"/>
      <c r="O72" s="61"/>
      <c r="P72" s="61"/>
      <c r="Q72" s="131"/>
      <c r="R72" s="50"/>
      <c r="S72" s="50"/>
      <c r="T72" s="58"/>
      <c r="U72" s="85"/>
      <c r="V72"/>
      <c r="W72"/>
      <c r="X72"/>
      <c r="Y72" s="12"/>
      <c r="Z72" s="12"/>
      <c r="AA72" s="12"/>
      <c r="AB72" s="12"/>
      <c r="AD72" s="12"/>
      <c r="AE72" s="12"/>
      <c r="AF72" s="12"/>
      <c r="AG72" s="12"/>
      <c r="AH72" s="12"/>
      <c r="AI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 s="86"/>
      <c r="B73" s="86"/>
      <c r="C73"/>
      <c r="D73"/>
      <c r="E73"/>
      <c r="F73"/>
      <c r="G73" s="88"/>
      <c r="H73"/>
      <c r="I73" s="88"/>
      <c r="J73" s="49"/>
      <c r="K73" s="49"/>
      <c r="L73" s="49"/>
      <c r="M73" s="11"/>
      <c r="N73" s="61"/>
      <c r="O73" s="61"/>
      <c r="P73" s="61"/>
      <c r="Q73" s="131"/>
      <c r="R73" s="50"/>
      <c r="S73" s="50"/>
      <c r="T73" s="58"/>
      <c r="U73" s="85"/>
      <c r="V73"/>
      <c r="W73"/>
      <c r="X73"/>
      <c r="Y73" s="12"/>
      <c r="Z73" s="12"/>
      <c r="AA73" s="12"/>
      <c r="AB73" s="12"/>
      <c r="AD73" s="12"/>
      <c r="AE73" s="12"/>
      <c r="AF73" s="12"/>
      <c r="AG73" s="12"/>
      <c r="AH73" s="12"/>
      <c r="AI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 s="86"/>
      <c r="B74" s="86"/>
      <c r="C74"/>
      <c r="D74"/>
      <c r="E74"/>
      <c r="F74"/>
      <c r="G74" s="88"/>
      <c r="H74"/>
      <c r="I74" s="88"/>
      <c r="J74" s="49"/>
      <c r="K74" s="49"/>
      <c r="L74" s="49"/>
      <c r="M74" s="11"/>
      <c r="N74" s="61"/>
      <c r="O74" s="61"/>
      <c r="P74" s="61"/>
      <c r="Q74" s="131"/>
      <c r="R74" s="50"/>
      <c r="S74" s="50"/>
      <c r="T74" s="58"/>
      <c r="U74" s="85"/>
      <c r="V74"/>
      <c r="W74"/>
      <c r="X74"/>
      <c r="Y74" s="12"/>
      <c r="Z74" s="12"/>
      <c r="AA74" s="12"/>
      <c r="AB74" s="12"/>
      <c r="AD74" s="12"/>
      <c r="AE74" s="12"/>
      <c r="AF74" s="12"/>
      <c r="AG74" s="12"/>
      <c r="AH74" s="12"/>
      <c r="AI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 s="86"/>
      <c r="B75" s="86"/>
      <c r="C75"/>
      <c r="D75"/>
      <c r="E75"/>
      <c r="F75"/>
      <c r="G75" s="88"/>
      <c r="H75"/>
      <c r="I75" s="88"/>
      <c r="J75" s="49"/>
      <c r="K75" s="49"/>
      <c r="L75" s="49"/>
      <c r="M75" s="11"/>
      <c r="N75" s="61"/>
      <c r="O75" s="61"/>
      <c r="P75" s="61"/>
      <c r="Q75" s="131"/>
      <c r="R75" s="50"/>
      <c r="S75" s="50"/>
      <c r="T75" s="58"/>
      <c r="U75" s="85"/>
      <c r="V75"/>
      <c r="W75"/>
      <c r="X75"/>
      <c r="Y75" s="12"/>
      <c r="Z75" s="12"/>
      <c r="AA75" s="12"/>
      <c r="AB75" s="12"/>
      <c r="AD75" s="12"/>
      <c r="AE75" s="12"/>
      <c r="AF75" s="12"/>
      <c r="AG75" s="12"/>
      <c r="AH75" s="12"/>
      <c r="AI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 s="86"/>
      <c r="B76" s="86"/>
      <c r="C76"/>
      <c r="D76"/>
      <c r="E76"/>
      <c r="F76"/>
      <c r="G76" s="88"/>
      <c r="H76"/>
      <c r="I76" s="88"/>
      <c r="J76" s="49"/>
      <c r="K76" s="49"/>
      <c r="L76" s="49"/>
      <c r="M76" s="11"/>
      <c r="N76" s="61"/>
      <c r="O76" s="61"/>
      <c r="P76" s="61"/>
      <c r="Q76" s="131"/>
      <c r="R76" s="50"/>
      <c r="S76" s="50"/>
      <c r="T76" s="58"/>
      <c r="U76" s="85"/>
      <c r="V76"/>
      <c r="W76"/>
      <c r="X76"/>
      <c r="Y76" s="12"/>
      <c r="Z76" s="12"/>
      <c r="AA76" s="12"/>
      <c r="AB76" s="12"/>
      <c r="AD76" s="12"/>
      <c r="AE76" s="12"/>
      <c r="AF76" s="12"/>
      <c r="AG76" s="12"/>
      <c r="AH76" s="12"/>
      <c r="AI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 s="86"/>
      <c r="B77" s="86"/>
      <c r="C77"/>
      <c r="D77"/>
      <c r="E77"/>
      <c r="F77"/>
      <c r="G77" s="88"/>
      <c r="H77"/>
      <c r="I77" s="88"/>
      <c r="J77" s="49"/>
      <c r="K77" s="49"/>
      <c r="L77" s="49"/>
      <c r="M77" s="11"/>
      <c r="N77" s="61"/>
      <c r="O77" s="61"/>
      <c r="P77" s="61"/>
      <c r="Q77" s="131"/>
      <c r="R77" s="50"/>
      <c r="S77" s="50"/>
      <c r="T77" s="58"/>
      <c r="U77" s="85"/>
      <c r="V77"/>
      <c r="W77"/>
      <c r="X77"/>
      <c r="Y77" s="12"/>
      <c r="Z77" s="12"/>
      <c r="AA77" s="12"/>
      <c r="AB77" s="12"/>
      <c r="AD77" s="12"/>
      <c r="AE77" s="12"/>
      <c r="AF77" s="12"/>
      <c r="AG77" s="12"/>
      <c r="AH77" s="12"/>
      <c r="AI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 s="86"/>
      <c r="B78" s="86"/>
      <c r="C78"/>
      <c r="D78"/>
      <c r="E78"/>
      <c r="F78"/>
      <c r="G78" s="88"/>
      <c r="H78"/>
      <c r="I78" s="88"/>
      <c r="J78" s="49"/>
      <c r="K78" s="49"/>
      <c r="L78" s="49"/>
      <c r="M78" s="11"/>
      <c r="N78" s="61"/>
      <c r="O78" s="61"/>
      <c r="P78" s="61"/>
      <c r="Q78" s="131"/>
      <c r="R78" s="50"/>
      <c r="S78" s="50"/>
      <c r="T78" s="58"/>
      <c r="U78" s="85"/>
      <c r="V78"/>
      <c r="W78"/>
      <c r="X78"/>
      <c r="Y78" s="12"/>
      <c r="Z78" s="12"/>
      <c r="AA78" s="12"/>
      <c r="AB78" s="12"/>
      <c r="AD78" s="12"/>
      <c r="AE78" s="12"/>
      <c r="AF78" s="12"/>
      <c r="AG78" s="12"/>
      <c r="AH78" s="12"/>
      <c r="AI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 s="86"/>
      <c r="B79" s="86"/>
      <c r="C79"/>
      <c r="D79"/>
      <c r="E79"/>
      <c r="F79"/>
      <c r="G79" s="88"/>
      <c r="H79"/>
      <c r="I79" s="88"/>
      <c r="J79" s="49"/>
      <c r="K79" s="49"/>
      <c r="L79" s="49"/>
      <c r="M79" s="11"/>
      <c r="N79" s="61"/>
      <c r="O79" s="61"/>
      <c r="P79" s="61"/>
      <c r="Q79" s="131"/>
      <c r="R79" s="50"/>
      <c r="S79" s="50"/>
      <c r="T79" s="58"/>
      <c r="U79" s="85"/>
      <c r="V79"/>
      <c r="W79"/>
      <c r="X79"/>
      <c r="Y79" s="12"/>
      <c r="Z79" s="12"/>
      <c r="AA79" s="12"/>
      <c r="AB79" s="12"/>
      <c r="AD79" s="12"/>
      <c r="AE79" s="12"/>
      <c r="AF79" s="12"/>
      <c r="AG79" s="12"/>
      <c r="AH79" s="12"/>
      <c r="AI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 s="86"/>
      <c r="B80" s="86"/>
      <c r="C80"/>
      <c r="D80"/>
      <c r="E80"/>
      <c r="F80"/>
      <c r="G80" s="88"/>
      <c r="H80"/>
      <c r="I80" s="88"/>
      <c r="J80" s="49"/>
      <c r="K80" s="49"/>
      <c r="L80" s="49"/>
      <c r="M80" s="11"/>
      <c r="N80" s="61"/>
      <c r="O80" s="61"/>
      <c r="P80" s="61"/>
      <c r="Q80" s="131"/>
      <c r="R80" s="50"/>
      <c r="S80" s="50"/>
      <c r="T80" s="58"/>
      <c r="U80" s="85"/>
      <c r="V80"/>
      <c r="W80"/>
      <c r="X80"/>
      <c r="Y80" s="12"/>
      <c r="Z80" s="12"/>
      <c r="AA80" s="12"/>
      <c r="AB80" s="12"/>
      <c r="AD80" s="12"/>
      <c r="AE80" s="12"/>
      <c r="AF80" s="12"/>
      <c r="AG80" s="12"/>
      <c r="AH80" s="12"/>
      <c r="AI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 s="86"/>
      <c r="B81" s="86"/>
      <c r="C81"/>
      <c r="D81"/>
      <c r="E81"/>
      <c r="F81"/>
      <c r="G81" s="88"/>
      <c r="H81"/>
      <c r="I81" s="88"/>
      <c r="J81" s="49"/>
      <c r="K81" s="49"/>
      <c r="L81" s="49"/>
      <c r="M81" s="11"/>
      <c r="N81" s="61"/>
      <c r="O81" s="61"/>
      <c r="P81" s="61"/>
      <c r="Q81" s="131"/>
      <c r="R81" s="50"/>
      <c r="S81" s="50"/>
      <c r="T81" s="58"/>
      <c r="U81" s="85"/>
      <c r="V81"/>
      <c r="W81"/>
      <c r="X81"/>
      <c r="Y81" s="12"/>
      <c r="Z81" s="12"/>
      <c r="AA81" s="12"/>
      <c r="AB81" s="12"/>
      <c r="AD81" s="12"/>
      <c r="AE81" s="12"/>
      <c r="AF81" s="12"/>
      <c r="AG81" s="12"/>
      <c r="AH81" s="12"/>
      <c r="AI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 s="86"/>
      <c r="B82" s="86"/>
      <c r="C82"/>
      <c r="D82"/>
      <c r="E82"/>
      <c r="F82"/>
      <c r="G82" s="88"/>
      <c r="H82"/>
      <c r="I82" s="88"/>
      <c r="J82" s="49"/>
      <c r="K82" s="49"/>
      <c r="L82" s="49"/>
      <c r="M82" s="11"/>
      <c r="N82" s="61"/>
      <c r="O82" s="61"/>
      <c r="P82" s="61"/>
      <c r="Q82" s="131"/>
      <c r="R82" s="50"/>
      <c r="S82" s="50"/>
      <c r="T82" s="58"/>
      <c r="U82" s="85"/>
      <c r="V82"/>
      <c r="W82"/>
      <c r="X82"/>
      <c r="Y82" s="12"/>
      <c r="Z82" s="12"/>
      <c r="AA82" s="12"/>
      <c r="AB82" s="12"/>
      <c r="AD82" s="12"/>
      <c r="AE82" s="12"/>
      <c r="AF82" s="12"/>
      <c r="AG82" s="12"/>
      <c r="AH82" s="12"/>
      <c r="AI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 s="86"/>
      <c r="B83" s="86"/>
      <c r="C83"/>
      <c r="D83"/>
      <c r="E83"/>
      <c r="F83"/>
      <c r="G83" s="88"/>
      <c r="H83"/>
      <c r="I83" s="88"/>
      <c r="J83" s="49"/>
      <c r="K83" s="49"/>
      <c r="L83" s="49"/>
      <c r="M83" s="11"/>
      <c r="N83" s="61"/>
      <c r="O83" s="61"/>
      <c r="P83" s="61"/>
      <c r="Q83" s="131"/>
      <c r="R83" s="50"/>
      <c r="S83" s="50"/>
      <c r="T83" s="58"/>
      <c r="U83" s="85"/>
      <c r="V83"/>
      <c r="W83"/>
      <c r="X83"/>
      <c r="Y83" s="12"/>
      <c r="Z83" s="12"/>
      <c r="AA83" s="12"/>
      <c r="AB83" s="12"/>
      <c r="AD83" s="12"/>
      <c r="AE83" s="12"/>
      <c r="AF83" s="12"/>
      <c r="AG83" s="12"/>
      <c r="AH83" s="12"/>
      <c r="AI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 s="86"/>
      <c r="B84" s="86"/>
      <c r="C84"/>
      <c r="D84"/>
      <c r="E84"/>
      <c r="F84"/>
      <c r="G84" s="88"/>
      <c r="H84"/>
      <c r="I84" s="88"/>
      <c r="J84" s="49"/>
      <c r="K84" s="49"/>
      <c r="L84" s="49"/>
      <c r="M84" s="11"/>
      <c r="N84" s="61"/>
      <c r="O84" s="61"/>
      <c r="P84" s="61"/>
      <c r="Q84" s="131"/>
      <c r="R84" s="50"/>
      <c r="S84" s="50"/>
      <c r="T84" s="58"/>
      <c r="U84" s="85"/>
      <c r="V84"/>
      <c r="W84"/>
      <c r="X84"/>
      <c r="Y84" s="12"/>
      <c r="Z84" s="12"/>
      <c r="AA84" s="12"/>
      <c r="AB84" s="12"/>
      <c r="AD84" s="12"/>
      <c r="AE84" s="12"/>
      <c r="AF84" s="12"/>
      <c r="AG84" s="12"/>
      <c r="AH84" s="12"/>
      <c r="AI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 s="86"/>
      <c r="B85" s="86"/>
      <c r="C85"/>
      <c r="D85"/>
      <c r="E85"/>
      <c r="F85"/>
      <c r="G85" s="88"/>
      <c r="H85"/>
      <c r="I85" s="88"/>
      <c r="J85" s="49"/>
      <c r="K85" s="49"/>
      <c r="L85" s="49"/>
      <c r="M85" s="11"/>
      <c r="N85" s="61"/>
      <c r="O85" s="61"/>
      <c r="P85" s="61"/>
      <c r="Q85" s="131"/>
      <c r="R85" s="50"/>
      <c r="S85" s="50"/>
      <c r="T85" s="58"/>
      <c r="U85" s="85"/>
      <c r="V85"/>
      <c r="W85"/>
      <c r="X85"/>
      <c r="Y85" s="12"/>
      <c r="Z85" s="12"/>
      <c r="AA85" s="12"/>
      <c r="AB85" s="12"/>
      <c r="AD85" s="12"/>
      <c r="AE85" s="12"/>
      <c r="AF85" s="12"/>
      <c r="AG85" s="12"/>
      <c r="AH85" s="12"/>
      <c r="AI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 s="86"/>
      <c r="B86" s="86"/>
      <c r="C86"/>
      <c r="D86"/>
      <c r="E86"/>
      <c r="F86"/>
      <c r="G86" s="88"/>
      <c r="H86"/>
      <c r="I86" s="88"/>
      <c r="J86" s="49"/>
      <c r="K86" s="49"/>
      <c r="L86" s="49"/>
      <c r="M86" s="11"/>
      <c r="N86" s="61"/>
      <c r="O86" s="61"/>
      <c r="P86" s="61"/>
      <c r="Q86" s="131"/>
      <c r="R86" s="50"/>
      <c r="S86" s="50"/>
      <c r="T86" s="58"/>
      <c r="U86" s="85"/>
      <c r="V86"/>
      <c r="W86"/>
      <c r="X86"/>
      <c r="Y86" s="12"/>
      <c r="Z86" s="12"/>
      <c r="AA86" s="12"/>
      <c r="AB86" s="12"/>
      <c r="AD86" s="12"/>
      <c r="AE86" s="12"/>
      <c r="AF86" s="12"/>
      <c r="AG86" s="12"/>
      <c r="AH86" s="12"/>
      <c r="AI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 s="86"/>
      <c r="B87" s="86"/>
      <c r="C87"/>
      <c r="D87"/>
      <c r="E87"/>
      <c r="F87"/>
      <c r="G87" s="88"/>
      <c r="H87"/>
      <c r="I87" s="88"/>
      <c r="J87" s="49"/>
      <c r="K87" s="49"/>
      <c r="L87" s="49"/>
      <c r="M87" s="11"/>
      <c r="N87" s="61"/>
      <c r="O87" s="61"/>
      <c r="P87" s="61"/>
      <c r="Q87" s="131"/>
      <c r="R87" s="50"/>
      <c r="S87" s="50"/>
      <c r="T87" s="58"/>
      <c r="U87" s="85"/>
      <c r="V87"/>
      <c r="W87"/>
      <c r="X87"/>
      <c r="Y87" s="12"/>
      <c r="Z87" s="12"/>
      <c r="AA87" s="12"/>
      <c r="AB87" s="12"/>
      <c r="AD87" s="12"/>
      <c r="AE87" s="12"/>
      <c r="AF87" s="12"/>
      <c r="AG87" s="12"/>
      <c r="AH87" s="12"/>
      <c r="AI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 s="86"/>
      <c r="B88" s="86"/>
      <c r="C88"/>
      <c r="D88"/>
      <c r="E88"/>
      <c r="F88"/>
      <c r="G88" s="88"/>
      <c r="H88"/>
      <c r="I88" s="88"/>
      <c r="J88" s="49"/>
      <c r="K88" s="49"/>
      <c r="L88" s="49"/>
      <c r="M88" s="11"/>
      <c r="N88" s="61"/>
      <c r="O88" s="61"/>
      <c r="P88" s="61"/>
      <c r="Q88" s="131"/>
      <c r="R88" s="50"/>
      <c r="S88" s="50"/>
      <c r="T88" s="58"/>
      <c r="U88" s="85"/>
      <c r="V88"/>
      <c r="W88"/>
      <c r="X88"/>
      <c r="Y88" s="12"/>
      <c r="Z88" s="12"/>
      <c r="AA88" s="12"/>
      <c r="AB88" s="12"/>
      <c r="AD88" s="12"/>
      <c r="AE88" s="12"/>
      <c r="AF88" s="12"/>
      <c r="AG88" s="12"/>
      <c r="AH88" s="12"/>
      <c r="AI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 s="86"/>
      <c r="B89" s="86"/>
      <c r="N89" s="12"/>
      <c r="O89" s="61"/>
      <c r="Q89" s="131"/>
      <c r="T89" s="58"/>
      <c r="U89" s="85"/>
      <c r="V89"/>
      <c r="W89"/>
      <c r="X89"/>
      <c r="Y89" s="12"/>
      <c r="Z89" s="12"/>
      <c r="AA89" s="12"/>
      <c r="AB89" s="12"/>
      <c r="AD89" s="12"/>
      <c r="AE89" s="12"/>
      <c r="AF89" s="12"/>
      <c r="AG89" s="12"/>
      <c r="AH89" s="12"/>
      <c r="AI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 s="86"/>
      <c r="B90" s="86"/>
      <c r="N90" s="12"/>
      <c r="U90" s="85"/>
      <c r="V90"/>
      <c r="W90"/>
      <c r="X90"/>
      <c r="Y90" s="12"/>
      <c r="Z90" s="12"/>
      <c r="AA90" s="12"/>
      <c r="AB90" s="12"/>
      <c r="AD90" s="12"/>
      <c r="AE90" s="12"/>
      <c r="AF90" s="12"/>
      <c r="AG90" s="12"/>
      <c r="AH90" s="12"/>
      <c r="AI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 s="86"/>
      <c r="B91" s="86"/>
      <c r="N91" s="12"/>
      <c r="U91" s="85"/>
      <c r="V91"/>
      <c r="W91"/>
      <c r="X91"/>
      <c r="Y91" s="12"/>
      <c r="Z91" s="12"/>
      <c r="AA91" s="12"/>
      <c r="AB91" s="12"/>
      <c r="AD91" s="12"/>
      <c r="AE91" s="12"/>
      <c r="AF91" s="12"/>
      <c r="AG91" s="12"/>
      <c r="AH91" s="12"/>
      <c r="AI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 s="86"/>
      <c r="B92" s="86"/>
      <c r="N92" s="12"/>
      <c r="U92" s="85"/>
      <c r="V92"/>
      <c r="W92"/>
      <c r="X92"/>
      <c r="Y92" s="12"/>
      <c r="Z92" s="12"/>
      <c r="AA92" s="12"/>
      <c r="AB92" s="12"/>
      <c r="AD92" s="12"/>
      <c r="AE92" s="12"/>
      <c r="AF92" s="12"/>
      <c r="AG92" s="12"/>
      <c r="AH92" s="12"/>
      <c r="AI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 s="86"/>
      <c r="B93" s="86"/>
      <c r="N93" s="12"/>
      <c r="U93" s="85"/>
      <c r="V93"/>
      <c r="W93"/>
      <c r="X93"/>
      <c r="Y93" s="12"/>
      <c r="Z93" s="12"/>
      <c r="AA93" s="12"/>
      <c r="AB93" s="12"/>
      <c r="AD93" s="12"/>
      <c r="AE93" s="12"/>
      <c r="AF93" s="12"/>
      <c r="AG93" s="12"/>
      <c r="AH93" s="12"/>
      <c r="AI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 s="86"/>
      <c r="B94" s="86"/>
      <c r="N94" s="12"/>
      <c r="U94" s="85"/>
      <c r="V94"/>
      <c r="W94"/>
      <c r="X94"/>
      <c r="Y94" s="12"/>
      <c r="Z94" s="12"/>
      <c r="AA94" s="12"/>
      <c r="AB94" s="12"/>
      <c r="AD94" s="12"/>
      <c r="AE94" s="12"/>
      <c r="AF94" s="12"/>
      <c r="AG94" s="12"/>
      <c r="AH94" s="12"/>
      <c r="AI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 s="86"/>
      <c r="B95" s="86"/>
      <c r="N95" s="12"/>
      <c r="U95" s="85"/>
      <c r="V95"/>
      <c r="W95"/>
      <c r="X95"/>
      <c r="Y95" s="12"/>
      <c r="Z95" s="12"/>
      <c r="AA95" s="12"/>
      <c r="AB95" s="12"/>
      <c r="AD95" s="12"/>
      <c r="AE95" s="12"/>
      <c r="AF95" s="12"/>
      <c r="AG95" s="12"/>
      <c r="AH95" s="12"/>
      <c r="AI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 s="86"/>
      <c r="B96" s="86"/>
      <c r="N96" s="12"/>
      <c r="U96" s="85"/>
      <c r="V96"/>
      <c r="W96"/>
      <c r="X96"/>
      <c r="Y96" s="12"/>
      <c r="Z96" s="12"/>
      <c r="AA96" s="12"/>
      <c r="AB96" s="12"/>
      <c r="AD96" s="12"/>
      <c r="AE96" s="12"/>
      <c r="AF96" s="12"/>
      <c r="AG96" s="12"/>
      <c r="AH96" s="12"/>
      <c r="AI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 s="86"/>
      <c r="B97" s="86"/>
      <c r="N97" s="12"/>
      <c r="U97" s="85"/>
      <c r="V97"/>
      <c r="W97"/>
      <c r="X97"/>
      <c r="Y97" s="12"/>
      <c r="Z97" s="12"/>
      <c r="AA97" s="12"/>
      <c r="AB97" s="12"/>
      <c r="AD97" s="12"/>
      <c r="AE97" s="12"/>
      <c r="AF97" s="12"/>
      <c r="AG97" s="12"/>
      <c r="AH97" s="12"/>
      <c r="AI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 s="86"/>
      <c r="B98" s="86"/>
      <c r="N98" s="12"/>
      <c r="U98" s="85"/>
      <c r="V98"/>
      <c r="W98"/>
      <c r="X98"/>
      <c r="Y98" s="12"/>
      <c r="Z98" s="12"/>
      <c r="AA98" s="12"/>
      <c r="AB98" s="12"/>
      <c r="AD98" s="12"/>
      <c r="AE98" s="12"/>
      <c r="AF98" s="12"/>
      <c r="AG98" s="12"/>
      <c r="AH98" s="12"/>
      <c r="AI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 s="86"/>
      <c r="B99" s="86"/>
      <c r="N99" s="12"/>
      <c r="U99" s="85"/>
      <c r="V99"/>
      <c r="W99"/>
      <c r="X99"/>
      <c r="Y99" s="12"/>
      <c r="Z99" s="12"/>
      <c r="AA99" s="12"/>
      <c r="AB99" s="12"/>
      <c r="AD99" s="12"/>
      <c r="AE99" s="12"/>
      <c r="AF99" s="12"/>
      <c r="AG99" s="12"/>
      <c r="AH99" s="12"/>
      <c r="AI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 s="86"/>
      <c r="B100" s="86"/>
      <c r="N100" s="12"/>
      <c r="U100" s="85"/>
      <c r="V100"/>
      <c r="W100"/>
      <c r="X100"/>
      <c r="Y100" s="12"/>
      <c r="Z100" s="12"/>
      <c r="AA100" s="12"/>
      <c r="AB100" s="12"/>
      <c r="AD100" s="12"/>
      <c r="AE100" s="12"/>
      <c r="AF100" s="12"/>
      <c r="AG100" s="12"/>
      <c r="AH100" s="12"/>
      <c r="AI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 s="86"/>
      <c r="B101" s="86"/>
      <c r="N101" s="12"/>
      <c r="U101" s="85"/>
      <c r="V101"/>
      <c r="W101"/>
      <c r="X101"/>
      <c r="Y101" s="12"/>
      <c r="Z101" s="12"/>
      <c r="AA101" s="12"/>
      <c r="AB101" s="12"/>
      <c r="AD101" s="12"/>
      <c r="AE101" s="12"/>
      <c r="AF101" s="12"/>
      <c r="AG101" s="12"/>
      <c r="AH101" s="12"/>
      <c r="AI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 s="86"/>
      <c r="B102" s="86"/>
      <c r="N102" s="12"/>
      <c r="U102" s="85"/>
      <c r="V102"/>
      <c r="W102"/>
      <c r="X102"/>
      <c r="Y102" s="12"/>
      <c r="Z102" s="12"/>
      <c r="AA102" s="12"/>
      <c r="AB102" s="12"/>
      <c r="AD102" s="12"/>
      <c r="AE102" s="12"/>
      <c r="AF102" s="12"/>
      <c r="AG102" s="12"/>
      <c r="AH102" s="12"/>
      <c r="AI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 s="86"/>
      <c r="B103" s="86"/>
      <c r="N103" s="12"/>
      <c r="U103" s="85"/>
      <c r="V103"/>
      <c r="W103"/>
      <c r="X103"/>
      <c r="Y103" s="12"/>
      <c r="Z103" s="12"/>
      <c r="AA103" s="12"/>
      <c r="AB103" s="12"/>
      <c r="AD103" s="12"/>
      <c r="AE103" s="12"/>
      <c r="AF103" s="12"/>
      <c r="AG103" s="12"/>
      <c r="AH103" s="12"/>
      <c r="AI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 s="86"/>
      <c r="B104" s="86"/>
      <c r="N104" s="12"/>
      <c r="U104" s="85"/>
      <c r="V104"/>
      <c r="W104"/>
      <c r="X104"/>
      <c r="Y104" s="12"/>
      <c r="Z104" s="12"/>
      <c r="AA104" s="12"/>
      <c r="AB104" s="12"/>
      <c r="AD104" s="12"/>
      <c r="AE104" s="12"/>
      <c r="AF104" s="12"/>
      <c r="AG104" s="12"/>
      <c r="AH104" s="12"/>
      <c r="AI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 s="86"/>
      <c r="B105" s="86"/>
      <c r="N105" s="12"/>
      <c r="U105" s="85"/>
      <c r="V105"/>
      <c r="W105"/>
      <c r="X105"/>
      <c r="Y105" s="12"/>
      <c r="Z105" s="12"/>
      <c r="AA105" s="12"/>
      <c r="AB105" s="12"/>
      <c r="AD105" s="12"/>
      <c r="AE105" s="12"/>
      <c r="AF105" s="12"/>
      <c r="AG105" s="12"/>
      <c r="AH105" s="12"/>
      <c r="AI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 s="86"/>
      <c r="B106" s="86"/>
      <c r="N106" s="12"/>
      <c r="U106" s="85"/>
      <c r="V106"/>
      <c r="W106"/>
      <c r="X106"/>
      <c r="Y106" s="12"/>
      <c r="Z106" s="12"/>
      <c r="AA106" s="12"/>
      <c r="AB106" s="12"/>
      <c r="AD106" s="12"/>
      <c r="AE106" s="12"/>
      <c r="AF106" s="12"/>
      <c r="AG106" s="12"/>
      <c r="AH106" s="12"/>
      <c r="AI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 s="86"/>
      <c r="B107" s="86"/>
      <c r="N107" s="12"/>
      <c r="U107" s="85"/>
      <c r="V107"/>
      <c r="W107"/>
      <c r="X107"/>
      <c r="Y107" s="12"/>
      <c r="Z107" s="12"/>
      <c r="AA107" s="12"/>
      <c r="AB107" s="12"/>
      <c r="AD107" s="12"/>
      <c r="AE107" s="12"/>
      <c r="AF107" s="12"/>
      <c r="AG107" s="12"/>
      <c r="AH107" s="12"/>
      <c r="AI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 s="86"/>
      <c r="B108" s="86"/>
      <c r="N108" s="12"/>
      <c r="U108" s="85"/>
      <c r="V108"/>
      <c r="W108"/>
      <c r="X108"/>
      <c r="Y108" s="12"/>
      <c r="Z108" s="12"/>
      <c r="AA108" s="12"/>
      <c r="AB108" s="12"/>
      <c r="AD108" s="12"/>
      <c r="AE108" s="12"/>
      <c r="AF108" s="12"/>
      <c r="AG108" s="12"/>
      <c r="AH108" s="12"/>
      <c r="AI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 s="86"/>
      <c r="B109" s="86"/>
      <c r="N109" s="12"/>
      <c r="U109" s="85"/>
      <c r="V109"/>
      <c r="W109"/>
      <c r="X109"/>
      <c r="Y109" s="12"/>
      <c r="Z109" s="12"/>
      <c r="AA109" s="12"/>
      <c r="AB109" s="12"/>
      <c r="AD109" s="12"/>
      <c r="AE109" s="12"/>
      <c r="AF109" s="12"/>
      <c r="AG109" s="12"/>
      <c r="AH109" s="12"/>
      <c r="AI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 s="86"/>
      <c r="B110" s="86"/>
      <c r="N110" s="12"/>
      <c r="U110" s="85"/>
      <c r="V110"/>
      <c r="W110"/>
      <c r="X110"/>
      <c r="Y110" s="12"/>
      <c r="Z110" s="12"/>
      <c r="AA110" s="12"/>
      <c r="AB110" s="12"/>
      <c r="AD110" s="12"/>
      <c r="AE110" s="12"/>
      <c r="AF110" s="12"/>
      <c r="AG110" s="12"/>
      <c r="AH110" s="12"/>
      <c r="AI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 s="86"/>
      <c r="B111" s="86"/>
      <c r="N111" s="12"/>
      <c r="U111" s="85"/>
      <c r="V111"/>
      <c r="W111"/>
      <c r="X111"/>
      <c r="Y111" s="12"/>
      <c r="Z111" s="12"/>
      <c r="AA111" s="12"/>
      <c r="AB111" s="12"/>
      <c r="AD111" s="12"/>
      <c r="AE111" s="12"/>
      <c r="AF111" s="12"/>
      <c r="AG111" s="12"/>
      <c r="AH111" s="12"/>
      <c r="AI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 s="86"/>
      <c r="B112" s="86"/>
      <c r="N112" s="12"/>
      <c r="U112" s="85"/>
      <c r="V112"/>
      <c r="W112"/>
      <c r="X112"/>
      <c r="Y112" s="12"/>
      <c r="Z112" s="12"/>
      <c r="AA112" s="12"/>
      <c r="AB112" s="12"/>
      <c r="AD112" s="12"/>
      <c r="AE112" s="12"/>
      <c r="AF112" s="12"/>
      <c r="AG112" s="12"/>
      <c r="AH112" s="12"/>
      <c r="AI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 s="86"/>
      <c r="B113" s="86"/>
      <c r="N113" s="12"/>
      <c r="U113" s="85"/>
      <c r="V113"/>
      <c r="W113"/>
      <c r="X113"/>
      <c r="Y113" s="12"/>
      <c r="Z113" s="12"/>
      <c r="AA113" s="12"/>
      <c r="AB113" s="12"/>
      <c r="AD113" s="12"/>
      <c r="AE113" s="12"/>
      <c r="AF113" s="12"/>
      <c r="AG113" s="12"/>
      <c r="AH113" s="12"/>
      <c r="AI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 s="86"/>
      <c r="B114" s="86"/>
      <c r="N114" s="12"/>
      <c r="U114" s="85"/>
      <c r="V114"/>
      <c r="W114"/>
      <c r="X114"/>
      <c r="Y114" s="12"/>
      <c r="Z114" s="12"/>
      <c r="AA114" s="12"/>
      <c r="AB114" s="12"/>
      <c r="AD114" s="12"/>
      <c r="AE114" s="12"/>
      <c r="AF114" s="12"/>
      <c r="AG114" s="12"/>
      <c r="AH114" s="12"/>
      <c r="AI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 s="86"/>
      <c r="B115" s="86"/>
      <c r="N115" s="12"/>
      <c r="U115" s="85"/>
      <c r="V115"/>
      <c r="W115"/>
      <c r="X115"/>
      <c r="Y115" s="12"/>
      <c r="Z115" s="12"/>
      <c r="AA115" s="12"/>
      <c r="AB115" s="12"/>
      <c r="AD115" s="12"/>
      <c r="AE115" s="12"/>
      <c r="AF115" s="12"/>
      <c r="AG115" s="12"/>
      <c r="AH115" s="12"/>
      <c r="AI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 s="86"/>
      <c r="B116" s="86"/>
      <c r="N116" s="12"/>
      <c r="U116" s="85"/>
      <c r="V116"/>
      <c r="W116"/>
      <c r="X116"/>
      <c r="Y116" s="12"/>
      <c r="Z116" s="12"/>
      <c r="AA116" s="12"/>
      <c r="AB116" s="12"/>
      <c r="AD116" s="12"/>
      <c r="AE116" s="12"/>
      <c r="AF116" s="12"/>
      <c r="AG116" s="12"/>
      <c r="AH116" s="12"/>
      <c r="AI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 s="86"/>
      <c r="B117" s="86"/>
      <c r="N117" s="12"/>
      <c r="U117" s="85"/>
      <c r="V117"/>
      <c r="W117"/>
      <c r="X117"/>
      <c r="Y117" s="12"/>
      <c r="Z117" s="12"/>
      <c r="AA117" s="12"/>
      <c r="AB117" s="12"/>
      <c r="AD117" s="12"/>
      <c r="AE117" s="12"/>
      <c r="AF117" s="12"/>
      <c r="AG117" s="12"/>
      <c r="AH117" s="12"/>
      <c r="AI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 s="86"/>
      <c r="B118" s="86"/>
      <c r="N118" s="12"/>
      <c r="U118" s="85"/>
      <c r="V118"/>
      <c r="W118"/>
      <c r="X118"/>
      <c r="Y118" s="12"/>
      <c r="Z118" s="12"/>
      <c r="AA118" s="12"/>
      <c r="AB118" s="12"/>
      <c r="AD118" s="12"/>
      <c r="AE118" s="12"/>
      <c r="AF118" s="12"/>
      <c r="AG118" s="12"/>
      <c r="AH118" s="12"/>
      <c r="AI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 s="86"/>
      <c r="B119" s="86"/>
      <c r="N119" s="12"/>
      <c r="U119" s="85"/>
      <c r="V119"/>
      <c r="W119"/>
      <c r="X119"/>
      <c r="Y119" s="12"/>
      <c r="Z119" s="12"/>
      <c r="AA119" s="12"/>
      <c r="AB119" s="12"/>
      <c r="AD119" s="12"/>
      <c r="AE119" s="12"/>
      <c r="AF119" s="12"/>
      <c r="AG119" s="12"/>
      <c r="AH119" s="12"/>
      <c r="AI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 s="86"/>
      <c r="B120" s="86"/>
      <c r="N120" s="12"/>
      <c r="U120" s="85"/>
      <c r="V120"/>
      <c r="W120"/>
      <c r="X120"/>
      <c r="Y120" s="12"/>
      <c r="Z120" s="12"/>
      <c r="AA120" s="12"/>
      <c r="AB120" s="12"/>
      <c r="AD120" s="12"/>
      <c r="AE120" s="12"/>
      <c r="AF120" s="12"/>
      <c r="AG120" s="12"/>
      <c r="AH120" s="12"/>
      <c r="AI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 s="86"/>
      <c r="B121" s="86"/>
      <c r="N121" s="12"/>
      <c r="U121" s="85"/>
      <c r="V121"/>
      <c r="W121"/>
      <c r="X121"/>
      <c r="Y121" s="12"/>
      <c r="Z121" s="12"/>
      <c r="AA121" s="12"/>
      <c r="AB121" s="12"/>
      <c r="AD121" s="12"/>
      <c r="AE121" s="12"/>
      <c r="AF121" s="12"/>
      <c r="AG121" s="12"/>
      <c r="AH121" s="12"/>
      <c r="AI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 s="86"/>
      <c r="B122" s="86"/>
      <c r="N122" s="12"/>
      <c r="U122" s="85"/>
      <c r="V122"/>
      <c r="W122"/>
      <c r="X122"/>
      <c r="Y122" s="12"/>
      <c r="Z122" s="12"/>
      <c r="AA122" s="12"/>
      <c r="AB122" s="12"/>
      <c r="AD122" s="12"/>
      <c r="AE122" s="12"/>
      <c r="AF122" s="12"/>
      <c r="AG122" s="12"/>
      <c r="AH122" s="12"/>
      <c r="AI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 s="86"/>
      <c r="B123" s="86"/>
      <c r="N123" s="12"/>
      <c r="U123" s="85"/>
      <c r="V123"/>
      <c r="W123"/>
      <c r="X123"/>
      <c r="Y123" s="12"/>
      <c r="Z123" s="12"/>
      <c r="AA123" s="12"/>
      <c r="AB123" s="12"/>
      <c r="AD123" s="12"/>
      <c r="AE123" s="12"/>
      <c r="AF123" s="12"/>
      <c r="AG123" s="12"/>
      <c r="AH123" s="12"/>
      <c r="AI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 s="86"/>
      <c r="B124" s="86"/>
      <c r="N124" s="12"/>
      <c r="U124" s="85"/>
      <c r="V124"/>
      <c r="W124"/>
      <c r="X124"/>
      <c r="Y124" s="12"/>
      <c r="Z124" s="12"/>
      <c r="AA124" s="12"/>
      <c r="AB124" s="12"/>
      <c r="AD124" s="12"/>
      <c r="AE124" s="12"/>
      <c r="AF124" s="12"/>
      <c r="AG124" s="12"/>
      <c r="AH124" s="12"/>
      <c r="AI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 s="86"/>
      <c r="B125" s="86"/>
      <c r="N125" s="12"/>
      <c r="U125" s="85"/>
      <c r="V125"/>
      <c r="W125"/>
      <c r="X125"/>
      <c r="Y125" s="12"/>
      <c r="Z125" s="12"/>
      <c r="AA125" s="12"/>
      <c r="AB125" s="12"/>
      <c r="AD125" s="12"/>
      <c r="AE125" s="12"/>
      <c r="AF125" s="12"/>
      <c r="AG125" s="12"/>
      <c r="AH125" s="12"/>
      <c r="AI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 s="86"/>
      <c r="B126" s="86"/>
      <c r="N126" s="12"/>
      <c r="U126" s="85"/>
      <c r="V126"/>
      <c r="W126"/>
      <c r="X126"/>
      <c r="Y126" s="12"/>
      <c r="Z126" s="12"/>
      <c r="AA126" s="12"/>
      <c r="AB126" s="12"/>
      <c r="AD126" s="12"/>
      <c r="AE126" s="12"/>
      <c r="AF126" s="12"/>
      <c r="AG126" s="12"/>
      <c r="AH126" s="12"/>
      <c r="AI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 s="86"/>
      <c r="B127" s="86"/>
      <c r="N127" s="12"/>
      <c r="U127" s="85"/>
      <c r="V127"/>
      <c r="W127"/>
      <c r="X127"/>
      <c r="Y127" s="12"/>
      <c r="Z127" s="12"/>
      <c r="AA127" s="12"/>
      <c r="AB127" s="12"/>
      <c r="AD127" s="12"/>
      <c r="AE127" s="12"/>
      <c r="AF127" s="12"/>
      <c r="AG127" s="12"/>
      <c r="AH127" s="12"/>
      <c r="AI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 s="86"/>
      <c r="B128" s="86"/>
      <c r="N128" s="12"/>
      <c r="U128" s="85"/>
      <c r="V128"/>
      <c r="W128"/>
      <c r="X128"/>
      <c r="Y128" s="12"/>
      <c r="Z128" s="12"/>
      <c r="AA128" s="12"/>
      <c r="AB128" s="12"/>
      <c r="AD128" s="12"/>
      <c r="AE128" s="12"/>
      <c r="AF128" s="12"/>
      <c r="AG128" s="12"/>
      <c r="AH128" s="12"/>
      <c r="AI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 s="86"/>
      <c r="B129" s="86"/>
      <c r="N129" s="12"/>
      <c r="U129" s="85"/>
      <c r="V129"/>
      <c r="W129"/>
      <c r="X129"/>
      <c r="Y129" s="12"/>
      <c r="Z129" s="12"/>
      <c r="AA129" s="12"/>
      <c r="AB129" s="12"/>
      <c r="AD129" s="12"/>
      <c r="AE129" s="12"/>
      <c r="AF129" s="12"/>
      <c r="AG129" s="12"/>
      <c r="AH129" s="12"/>
      <c r="AI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 s="86"/>
      <c r="B130" s="86"/>
      <c r="N130" s="12"/>
      <c r="U130" s="85"/>
      <c r="V130"/>
      <c r="W130"/>
      <c r="X130"/>
      <c r="Y130" s="12"/>
      <c r="Z130" s="12"/>
      <c r="AA130" s="12"/>
      <c r="AB130" s="12"/>
      <c r="AD130" s="12"/>
      <c r="AE130" s="12"/>
      <c r="AF130" s="12"/>
      <c r="AG130" s="12"/>
      <c r="AH130" s="12"/>
      <c r="AI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 s="86"/>
      <c r="B131" s="86"/>
      <c r="N131" s="12"/>
      <c r="U131" s="85"/>
      <c r="V131"/>
      <c r="W131"/>
      <c r="X131"/>
      <c r="Y131" s="12"/>
      <c r="Z131" s="12"/>
      <c r="AA131" s="12"/>
      <c r="AB131" s="12"/>
      <c r="AD131" s="12"/>
      <c r="AE131" s="12"/>
      <c r="AF131" s="12"/>
      <c r="AG131" s="12"/>
      <c r="AH131" s="12"/>
      <c r="AI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 s="86"/>
      <c r="B132" s="86"/>
      <c r="N132" s="12"/>
      <c r="U132" s="85"/>
      <c r="V132"/>
      <c r="W132"/>
      <c r="X132"/>
      <c r="Y132" s="12"/>
      <c r="Z132" s="12"/>
      <c r="AA132" s="12"/>
      <c r="AB132" s="12"/>
      <c r="AD132" s="12"/>
      <c r="AE132" s="12"/>
      <c r="AF132" s="12"/>
      <c r="AG132" s="12"/>
      <c r="AH132" s="12"/>
      <c r="AI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 s="86"/>
      <c r="B133" s="86"/>
      <c r="N133" s="12"/>
      <c r="U133" s="85"/>
      <c r="V133"/>
      <c r="W133"/>
      <c r="X133"/>
      <c r="Y133" s="12"/>
      <c r="Z133" s="12"/>
      <c r="AA133" s="12"/>
      <c r="AB133" s="12"/>
      <c r="AD133" s="12"/>
      <c r="AE133" s="12"/>
      <c r="AF133" s="12"/>
      <c r="AG133" s="12"/>
      <c r="AH133" s="12"/>
      <c r="AI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 s="86"/>
      <c r="B134" s="86"/>
      <c r="N134" s="12"/>
      <c r="U134" s="85"/>
      <c r="V134"/>
      <c r="W134"/>
      <c r="X134"/>
      <c r="Y134" s="12"/>
      <c r="Z134" s="12"/>
      <c r="AA134" s="12"/>
      <c r="AB134" s="12"/>
      <c r="AD134" s="12"/>
      <c r="AE134" s="12"/>
      <c r="AF134" s="12"/>
      <c r="AG134" s="12"/>
      <c r="AH134" s="12"/>
      <c r="AI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 s="86"/>
      <c r="B135" s="86"/>
      <c r="N135" s="12"/>
      <c r="U135" s="85"/>
      <c r="V135"/>
      <c r="W135"/>
      <c r="X135"/>
      <c r="Y135" s="12"/>
      <c r="Z135" s="12"/>
      <c r="AA135" s="12"/>
      <c r="AB135" s="12"/>
      <c r="AD135" s="12"/>
      <c r="AE135" s="12"/>
      <c r="AF135" s="12"/>
      <c r="AG135" s="12"/>
      <c r="AH135" s="12"/>
      <c r="AI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 s="86"/>
      <c r="B136" s="86"/>
      <c r="N136" s="12"/>
      <c r="U136" s="85"/>
      <c r="V136"/>
      <c r="W136"/>
      <c r="X136"/>
      <c r="Y136" s="12"/>
      <c r="Z136" s="12"/>
      <c r="AA136" s="12"/>
      <c r="AB136" s="12"/>
      <c r="AD136" s="12"/>
      <c r="AE136" s="12"/>
      <c r="AF136" s="12"/>
      <c r="AG136" s="12"/>
      <c r="AH136" s="12"/>
      <c r="AI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 s="86"/>
      <c r="B137" s="86"/>
      <c r="N137" s="12"/>
      <c r="U137" s="85"/>
      <c r="V137"/>
      <c r="W137"/>
      <c r="X137"/>
      <c r="Y137" s="12"/>
      <c r="Z137" s="12"/>
      <c r="AA137" s="12"/>
      <c r="AB137" s="12"/>
      <c r="AD137" s="12"/>
      <c r="AE137" s="12"/>
      <c r="AF137" s="12"/>
      <c r="AG137" s="12"/>
      <c r="AH137" s="12"/>
      <c r="AI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 s="86"/>
      <c r="B138" s="86"/>
      <c r="N138" s="12"/>
      <c r="U138" s="85"/>
      <c r="V138"/>
      <c r="W138"/>
      <c r="X138"/>
      <c r="Y138" s="12"/>
      <c r="Z138" s="12"/>
      <c r="AA138" s="12"/>
      <c r="AB138" s="12"/>
      <c r="AD138" s="12"/>
      <c r="AE138" s="12"/>
      <c r="AF138" s="12"/>
      <c r="AG138" s="12"/>
      <c r="AH138" s="12"/>
      <c r="AI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 s="86"/>
      <c r="B139" s="86"/>
      <c r="N139" s="12"/>
      <c r="U139" s="85"/>
      <c r="V139"/>
      <c r="W139"/>
      <c r="X139"/>
      <c r="Y139" s="12"/>
      <c r="Z139" s="12"/>
      <c r="AA139" s="12"/>
      <c r="AB139" s="12"/>
      <c r="AD139" s="12"/>
      <c r="AE139" s="12"/>
      <c r="AF139" s="12"/>
      <c r="AG139" s="12"/>
      <c r="AH139" s="12"/>
      <c r="AI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 s="86"/>
      <c r="B140" s="86"/>
      <c r="N140" s="12"/>
      <c r="U140" s="85"/>
      <c r="V140"/>
      <c r="W140"/>
      <c r="X140"/>
      <c r="Y140" s="12"/>
      <c r="Z140" s="12"/>
      <c r="AA140" s="12"/>
      <c r="AB140" s="12"/>
      <c r="AD140" s="12"/>
      <c r="AE140" s="12"/>
      <c r="AF140" s="12"/>
      <c r="AG140" s="12"/>
      <c r="AH140" s="12"/>
      <c r="AI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 s="86"/>
      <c r="B141" s="86"/>
      <c r="N141" s="12"/>
      <c r="U141" s="85"/>
      <c r="V141"/>
      <c r="W141"/>
      <c r="X141"/>
      <c r="Y141" s="12"/>
      <c r="Z141" s="12"/>
      <c r="AA141" s="12"/>
      <c r="AB141" s="12"/>
      <c r="AD141" s="12"/>
      <c r="AE141" s="12"/>
      <c r="AF141" s="12"/>
      <c r="AG141" s="12"/>
      <c r="AH141" s="12"/>
      <c r="AI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 s="86"/>
      <c r="B142" s="86"/>
      <c r="N142" s="12"/>
      <c r="U142" s="85"/>
      <c r="V142"/>
      <c r="W142"/>
      <c r="X142"/>
      <c r="Y142" s="12"/>
      <c r="Z142" s="12"/>
      <c r="AA142" s="12"/>
      <c r="AB142" s="12"/>
      <c r="AD142" s="12"/>
      <c r="AE142" s="12"/>
      <c r="AF142" s="12"/>
      <c r="AG142" s="12"/>
      <c r="AH142" s="12"/>
      <c r="AI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 s="86"/>
      <c r="B143" s="86"/>
      <c r="N143" s="12"/>
      <c r="U143" s="85"/>
      <c r="V143"/>
      <c r="W143"/>
      <c r="X143"/>
      <c r="Y143" s="12"/>
      <c r="Z143" s="12"/>
      <c r="AA143" s="12"/>
      <c r="AB143" s="12"/>
      <c r="AD143" s="12"/>
      <c r="AE143" s="12"/>
      <c r="AF143" s="12"/>
      <c r="AG143" s="12"/>
      <c r="AH143" s="12"/>
      <c r="AI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 s="86"/>
      <c r="B144" s="86"/>
      <c r="N144" s="12"/>
      <c r="U144" s="85"/>
      <c r="V144"/>
      <c r="W144"/>
      <c r="X144"/>
      <c r="Y144" s="12"/>
      <c r="Z144" s="12"/>
      <c r="AA144" s="12"/>
      <c r="AB144" s="12"/>
      <c r="AD144" s="12"/>
      <c r="AE144" s="12"/>
      <c r="AF144" s="12"/>
      <c r="AG144" s="12"/>
      <c r="AH144" s="12"/>
      <c r="AI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 s="86"/>
      <c r="B145" s="86"/>
      <c r="N145" s="12"/>
      <c r="U145" s="85"/>
      <c r="V145"/>
      <c r="W145"/>
      <c r="X145"/>
      <c r="Y145" s="12"/>
      <c r="Z145" s="12"/>
      <c r="AA145" s="12"/>
      <c r="AB145" s="12"/>
      <c r="AD145" s="12"/>
      <c r="AE145" s="12"/>
      <c r="AF145" s="12"/>
      <c r="AG145" s="12"/>
      <c r="AH145" s="12"/>
      <c r="AI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 s="86"/>
      <c r="B146" s="86"/>
      <c r="N146" s="12"/>
      <c r="U146" s="85"/>
      <c r="V146"/>
      <c r="W146"/>
      <c r="X146"/>
      <c r="Y146" s="12"/>
      <c r="Z146" s="12"/>
      <c r="AA146" s="12"/>
      <c r="AB146" s="12"/>
      <c r="AD146" s="12"/>
      <c r="AE146" s="12"/>
      <c r="AF146" s="12"/>
      <c r="AG146" s="12"/>
      <c r="AH146" s="12"/>
      <c r="AI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 s="86"/>
      <c r="B147" s="86"/>
      <c r="N147" s="12"/>
      <c r="U147" s="85"/>
      <c r="V147"/>
      <c r="W147"/>
      <c r="X147"/>
      <c r="Y147" s="12"/>
      <c r="Z147" s="12"/>
      <c r="AA147" s="12"/>
      <c r="AB147" s="12"/>
      <c r="AD147" s="12"/>
      <c r="AE147" s="12"/>
      <c r="AF147" s="12"/>
      <c r="AG147" s="12"/>
      <c r="AH147" s="12"/>
      <c r="AI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 s="86"/>
      <c r="B148" s="86"/>
      <c r="N148" s="12"/>
      <c r="U148" s="85"/>
      <c r="V148"/>
      <c r="W148"/>
      <c r="X148"/>
      <c r="Y148" s="12"/>
      <c r="Z148" s="12"/>
      <c r="AA148" s="12"/>
      <c r="AB148" s="12"/>
      <c r="AD148" s="12"/>
      <c r="AE148" s="12"/>
      <c r="AF148" s="12"/>
      <c r="AG148" s="12"/>
      <c r="AH148" s="12"/>
      <c r="AI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 s="86"/>
      <c r="B149" s="86"/>
      <c r="N149" s="12"/>
      <c r="U149" s="85"/>
      <c r="V149"/>
      <c r="W149"/>
      <c r="X149"/>
      <c r="Y149" s="12"/>
      <c r="Z149" s="12"/>
      <c r="AA149" s="12"/>
      <c r="AB149" s="12"/>
      <c r="AD149" s="12"/>
      <c r="AE149" s="12"/>
      <c r="AF149" s="12"/>
      <c r="AG149" s="12"/>
      <c r="AH149" s="12"/>
      <c r="AI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 s="86"/>
      <c r="B150" s="86"/>
      <c r="N150" s="12"/>
      <c r="U150" s="85"/>
      <c r="V150"/>
      <c r="W150"/>
      <c r="X150"/>
      <c r="Y150" s="12"/>
      <c r="Z150" s="12"/>
      <c r="AA150" s="12"/>
      <c r="AB150" s="12"/>
      <c r="AD150" s="12"/>
      <c r="AE150" s="12"/>
      <c r="AF150" s="12"/>
      <c r="AG150" s="12"/>
      <c r="AH150" s="12"/>
      <c r="AI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 s="86"/>
      <c r="B151" s="86"/>
      <c r="N151" s="12"/>
      <c r="U151" s="85"/>
      <c r="V151"/>
      <c r="W151"/>
      <c r="X151"/>
      <c r="Y151" s="12"/>
      <c r="Z151" s="12"/>
      <c r="AA151" s="12"/>
      <c r="AB151" s="12"/>
      <c r="AD151" s="12"/>
      <c r="AE151" s="12"/>
      <c r="AF151" s="12"/>
      <c r="AG151" s="12"/>
      <c r="AH151" s="12"/>
      <c r="AI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 s="86"/>
      <c r="B152" s="86"/>
      <c r="N152" s="12"/>
      <c r="U152" s="85"/>
      <c r="V152"/>
      <c r="W152"/>
      <c r="X152"/>
      <c r="Y152" s="12"/>
      <c r="Z152" s="12"/>
      <c r="AA152" s="12"/>
      <c r="AB152" s="12"/>
      <c r="AD152" s="12"/>
      <c r="AE152" s="12"/>
      <c r="AF152" s="12"/>
      <c r="AG152" s="12"/>
      <c r="AH152" s="12"/>
      <c r="AI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 s="86"/>
      <c r="B153" s="86"/>
      <c r="N153" s="12"/>
      <c r="U153" s="85"/>
      <c r="V153"/>
      <c r="W153"/>
      <c r="X153"/>
      <c r="Y153" s="12"/>
      <c r="Z153" s="12"/>
      <c r="AA153" s="12"/>
      <c r="AB153" s="12"/>
      <c r="AD153" s="12"/>
      <c r="AE153" s="12"/>
      <c r="AF153" s="12"/>
      <c r="AG153" s="12"/>
      <c r="AH153" s="12"/>
      <c r="AI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 s="86"/>
      <c r="B154" s="86"/>
      <c r="N154" s="12"/>
      <c r="U154" s="85"/>
      <c r="V154"/>
      <c r="W154"/>
      <c r="X154"/>
      <c r="Y154" s="12"/>
      <c r="Z154" s="12"/>
      <c r="AA154" s="12"/>
      <c r="AB154" s="12"/>
      <c r="AD154" s="12"/>
      <c r="AE154" s="12"/>
      <c r="AF154" s="12"/>
      <c r="AG154" s="12"/>
      <c r="AH154" s="12"/>
      <c r="AI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 s="86"/>
      <c r="B155" s="86"/>
      <c r="N155" s="12"/>
      <c r="U155" s="85"/>
      <c r="V155"/>
      <c r="W155"/>
      <c r="X155"/>
      <c r="Y155" s="12"/>
      <c r="Z155" s="12"/>
      <c r="AA155" s="12"/>
      <c r="AB155" s="12"/>
      <c r="AD155" s="12"/>
      <c r="AE155" s="12"/>
      <c r="AF155" s="12"/>
      <c r="AG155" s="12"/>
      <c r="AH155" s="12"/>
      <c r="AI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 s="86"/>
      <c r="B156" s="86"/>
      <c r="N156" s="12"/>
      <c r="U156" s="85"/>
      <c r="V156"/>
      <c r="W156"/>
      <c r="X156"/>
      <c r="Y156" s="12"/>
      <c r="Z156" s="12"/>
      <c r="AA156" s="12"/>
      <c r="AB156" s="12"/>
      <c r="AD156" s="12"/>
      <c r="AE156" s="12"/>
      <c r="AF156" s="12"/>
      <c r="AG156" s="12"/>
      <c r="AH156" s="12"/>
      <c r="AI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 s="86"/>
      <c r="B157" s="86"/>
      <c r="N157" s="12"/>
      <c r="U157" s="85"/>
      <c r="V157"/>
      <c r="W157"/>
      <c r="X157"/>
      <c r="Y157" s="12"/>
      <c r="Z157" s="12"/>
      <c r="AA157" s="12"/>
      <c r="AB157" s="12"/>
      <c r="AD157" s="12"/>
      <c r="AE157" s="12"/>
      <c r="AF157" s="12"/>
      <c r="AG157" s="12"/>
      <c r="AH157" s="12"/>
      <c r="AI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 s="86"/>
      <c r="B158" s="86"/>
      <c r="N158" s="12"/>
      <c r="U158" s="85"/>
      <c r="V158"/>
      <c r="W158"/>
      <c r="X158"/>
      <c r="Y158" s="12"/>
      <c r="Z158" s="12"/>
      <c r="AA158" s="12"/>
      <c r="AB158" s="12"/>
      <c r="AD158" s="12"/>
      <c r="AE158" s="12"/>
      <c r="AF158" s="12"/>
      <c r="AG158" s="12"/>
      <c r="AH158" s="12"/>
      <c r="AI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 s="86"/>
      <c r="B159" s="86"/>
      <c r="N159" s="12"/>
      <c r="U159" s="85"/>
      <c r="V159"/>
      <c r="W159"/>
      <c r="X159"/>
      <c r="Y159" s="12"/>
      <c r="Z159" s="12"/>
      <c r="AA159" s="12"/>
      <c r="AB159" s="12"/>
      <c r="AD159" s="12"/>
      <c r="AE159" s="12"/>
      <c r="AF159" s="12"/>
      <c r="AG159" s="12"/>
      <c r="AH159" s="12"/>
      <c r="AI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 s="86"/>
      <c r="B160" s="86"/>
      <c r="N160" s="12"/>
      <c r="U160" s="85"/>
      <c r="V160"/>
      <c r="W160"/>
      <c r="X160"/>
      <c r="Y160" s="12"/>
      <c r="Z160" s="12"/>
      <c r="AA160" s="12"/>
      <c r="AB160" s="12"/>
      <c r="AD160" s="12"/>
      <c r="AE160" s="12"/>
      <c r="AF160" s="12"/>
      <c r="AG160" s="12"/>
      <c r="AH160" s="12"/>
      <c r="AI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 s="86"/>
      <c r="B161" s="86"/>
      <c r="N161" s="12"/>
      <c r="U161" s="85"/>
      <c r="V161"/>
      <c r="W161"/>
      <c r="X161"/>
      <c r="Y161" s="12"/>
      <c r="Z161" s="12"/>
      <c r="AA161" s="12"/>
      <c r="AB161" s="12"/>
      <c r="AD161" s="12"/>
      <c r="AE161" s="12"/>
      <c r="AF161" s="12"/>
      <c r="AG161" s="12"/>
      <c r="AH161" s="12"/>
      <c r="AI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 s="86"/>
      <c r="B162" s="86"/>
      <c r="N162" s="12"/>
      <c r="U162" s="85"/>
      <c r="V162"/>
      <c r="W162"/>
      <c r="X162"/>
      <c r="Y162" s="12"/>
      <c r="Z162" s="12"/>
      <c r="AA162" s="12"/>
      <c r="AB162" s="12"/>
      <c r="AD162" s="12"/>
      <c r="AE162" s="12"/>
      <c r="AF162" s="12"/>
      <c r="AG162" s="12"/>
      <c r="AH162" s="12"/>
      <c r="AI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 s="86"/>
      <c r="B163" s="86"/>
      <c r="N163" s="12"/>
      <c r="U163" s="85"/>
      <c r="V163"/>
      <c r="W163"/>
      <c r="X163"/>
      <c r="Y163" s="12"/>
      <c r="Z163" s="12"/>
      <c r="AA163" s="12"/>
      <c r="AB163" s="12"/>
      <c r="AD163" s="12"/>
      <c r="AE163" s="12"/>
      <c r="AF163" s="12"/>
      <c r="AG163" s="12"/>
      <c r="AH163" s="12"/>
      <c r="AI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 s="86"/>
      <c r="B164" s="86"/>
      <c r="N164" s="12"/>
      <c r="U164" s="85"/>
      <c r="V164"/>
      <c r="W164"/>
      <c r="X164"/>
      <c r="Y164" s="12"/>
      <c r="Z164" s="12"/>
      <c r="AA164" s="12"/>
      <c r="AB164" s="12"/>
      <c r="AD164" s="12"/>
      <c r="AE164" s="12"/>
      <c r="AF164" s="12"/>
      <c r="AG164" s="12"/>
      <c r="AH164" s="12"/>
      <c r="AI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 s="86"/>
      <c r="B165" s="86"/>
      <c r="N165" s="12"/>
      <c r="U165" s="85"/>
      <c r="V165"/>
      <c r="W165"/>
      <c r="X165"/>
      <c r="Y165" s="12"/>
      <c r="Z165" s="12"/>
      <c r="AA165" s="12"/>
      <c r="AB165" s="12"/>
      <c r="AD165" s="12"/>
      <c r="AE165" s="12"/>
      <c r="AF165" s="12"/>
      <c r="AG165" s="12"/>
      <c r="AH165" s="12"/>
      <c r="AI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 s="86"/>
      <c r="B166" s="86"/>
      <c r="N166" s="12"/>
      <c r="U166" s="85"/>
      <c r="V166"/>
      <c r="W166"/>
      <c r="X166"/>
      <c r="Y166" s="12"/>
      <c r="Z166" s="12"/>
      <c r="AA166" s="12"/>
      <c r="AB166" s="12"/>
      <c r="AD166" s="12"/>
      <c r="AE166" s="12"/>
      <c r="AF166" s="12"/>
      <c r="AG166" s="12"/>
      <c r="AH166" s="12"/>
      <c r="AI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 s="86"/>
      <c r="B167" s="86"/>
      <c r="N167" s="12"/>
      <c r="U167" s="85"/>
      <c r="V167"/>
      <c r="W167"/>
      <c r="X167"/>
      <c r="Y167" s="12"/>
      <c r="Z167" s="12"/>
      <c r="AA167" s="12"/>
      <c r="AB167" s="12"/>
      <c r="AD167" s="12"/>
      <c r="AE167" s="12"/>
      <c r="AF167" s="12"/>
      <c r="AG167" s="12"/>
      <c r="AH167" s="12"/>
      <c r="AI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 s="86"/>
      <c r="B168" s="86"/>
      <c r="N168" s="12"/>
      <c r="U168" s="85"/>
      <c r="V168"/>
      <c r="W168"/>
      <c r="X168"/>
      <c r="Y168" s="12"/>
      <c r="Z168" s="12"/>
      <c r="AA168" s="12"/>
      <c r="AB168" s="12"/>
      <c r="AD168" s="12"/>
      <c r="AE168" s="12"/>
      <c r="AF168" s="12"/>
      <c r="AG168" s="12"/>
      <c r="AH168" s="12"/>
      <c r="AI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 s="86"/>
      <c r="B169" s="86"/>
      <c r="N169" s="12"/>
      <c r="U169" s="85"/>
      <c r="V169"/>
      <c r="W169"/>
      <c r="X169"/>
      <c r="Y169" s="12"/>
      <c r="Z169" s="12"/>
      <c r="AA169" s="12"/>
      <c r="AB169" s="12"/>
      <c r="AD169" s="12"/>
      <c r="AE169" s="12"/>
      <c r="AF169" s="12"/>
      <c r="AG169" s="12"/>
      <c r="AH169" s="12"/>
      <c r="AI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 s="86"/>
      <c r="B170" s="86"/>
      <c r="N170" s="12"/>
      <c r="U170" s="85"/>
      <c r="V170"/>
      <c r="W170"/>
      <c r="X170"/>
      <c r="Y170" s="12"/>
      <c r="Z170" s="12"/>
      <c r="AA170" s="12"/>
      <c r="AB170" s="12"/>
      <c r="AD170" s="12"/>
      <c r="AE170" s="12"/>
      <c r="AF170" s="12"/>
      <c r="AG170" s="12"/>
      <c r="AH170" s="12"/>
      <c r="AI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 s="86"/>
      <c r="B171" s="86"/>
      <c r="N171" s="12"/>
      <c r="U171" s="85"/>
      <c r="V171"/>
      <c r="W171"/>
      <c r="X171"/>
      <c r="Y171" s="12"/>
      <c r="Z171" s="12"/>
      <c r="AA171" s="12"/>
      <c r="AB171" s="12"/>
      <c r="AD171" s="12"/>
      <c r="AE171" s="12"/>
      <c r="AF171" s="12"/>
      <c r="AG171" s="12"/>
      <c r="AH171" s="12"/>
      <c r="AI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 s="86"/>
      <c r="B172" s="86"/>
      <c r="N172" s="12"/>
      <c r="U172" s="85"/>
      <c r="V172"/>
      <c r="W172"/>
      <c r="X172"/>
      <c r="Y172" s="12"/>
      <c r="Z172" s="12"/>
      <c r="AA172" s="12"/>
      <c r="AB172" s="12"/>
      <c r="AD172" s="12"/>
      <c r="AE172" s="12"/>
      <c r="AF172" s="12"/>
      <c r="AG172" s="12"/>
      <c r="AH172" s="12"/>
      <c r="AI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 s="86"/>
      <c r="B173" s="86"/>
      <c r="N173" s="12"/>
      <c r="U173" s="85"/>
      <c r="V173"/>
      <c r="W173"/>
      <c r="X173"/>
      <c r="Y173" s="12"/>
      <c r="Z173" s="12"/>
      <c r="AA173" s="12"/>
      <c r="AB173" s="12"/>
      <c r="AD173" s="12"/>
      <c r="AE173" s="12"/>
      <c r="AF173" s="12"/>
      <c r="AG173" s="12"/>
      <c r="AH173" s="12"/>
      <c r="AI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 s="86"/>
      <c r="B174" s="86"/>
      <c r="N174" s="12"/>
      <c r="U174" s="85"/>
      <c r="V174"/>
      <c r="W174"/>
      <c r="X174"/>
      <c r="Y174" s="12"/>
      <c r="Z174" s="12"/>
      <c r="AA174" s="12"/>
      <c r="AB174" s="12"/>
      <c r="AD174" s="12"/>
      <c r="AE174" s="12"/>
      <c r="AF174" s="12"/>
      <c r="AG174" s="12"/>
      <c r="AH174" s="12"/>
      <c r="AI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 s="86"/>
      <c r="B175" s="86"/>
      <c r="N175" s="12"/>
      <c r="U175" s="85"/>
      <c r="V175"/>
      <c r="W175"/>
      <c r="X175"/>
      <c r="Y175" s="12"/>
      <c r="Z175" s="12"/>
      <c r="AA175" s="12"/>
      <c r="AB175" s="12"/>
      <c r="AD175" s="12"/>
      <c r="AE175" s="12"/>
      <c r="AF175" s="12"/>
      <c r="AG175" s="12"/>
      <c r="AH175" s="12"/>
      <c r="AI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 s="86"/>
      <c r="B176" s="86"/>
      <c r="N176" s="12"/>
      <c r="U176" s="85"/>
      <c r="V176"/>
      <c r="W176"/>
      <c r="X176"/>
      <c r="Y176" s="12"/>
      <c r="Z176" s="12"/>
      <c r="AA176" s="12"/>
      <c r="AB176" s="12"/>
      <c r="AD176" s="12"/>
      <c r="AE176" s="12"/>
      <c r="AF176" s="12"/>
      <c r="AG176" s="12"/>
      <c r="AH176" s="12"/>
      <c r="AI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 s="86"/>
      <c r="B177" s="86"/>
      <c r="N177" s="12"/>
      <c r="U177" s="85"/>
      <c r="V177"/>
      <c r="W177"/>
      <c r="X177"/>
      <c r="Y177" s="12"/>
      <c r="Z177" s="12"/>
      <c r="AA177" s="12"/>
      <c r="AB177" s="12"/>
      <c r="AD177" s="12"/>
      <c r="AE177" s="12"/>
      <c r="AF177" s="12"/>
      <c r="AG177" s="12"/>
      <c r="AH177" s="12"/>
      <c r="AI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 s="86"/>
      <c r="B178" s="86"/>
      <c r="N178" s="12"/>
      <c r="U178" s="85"/>
      <c r="V178"/>
      <c r="W178"/>
      <c r="X178"/>
      <c r="Y178" s="12"/>
      <c r="Z178" s="12"/>
      <c r="AA178" s="12"/>
      <c r="AB178" s="12"/>
      <c r="AD178" s="12"/>
      <c r="AE178" s="12"/>
      <c r="AF178" s="12"/>
      <c r="AG178" s="12"/>
      <c r="AH178" s="12"/>
      <c r="AI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 s="86"/>
      <c r="B179" s="86"/>
      <c r="N179" s="12"/>
      <c r="U179" s="85"/>
      <c r="V179"/>
      <c r="W179"/>
      <c r="X179"/>
      <c r="Y179" s="12"/>
      <c r="Z179" s="12"/>
      <c r="AA179" s="12"/>
      <c r="AB179" s="12"/>
      <c r="AD179" s="12"/>
      <c r="AE179" s="12"/>
      <c r="AF179" s="12"/>
      <c r="AG179" s="12"/>
      <c r="AH179" s="12"/>
      <c r="AI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 s="86"/>
      <c r="B180" s="86"/>
      <c r="N180" s="12"/>
      <c r="U180" s="85"/>
      <c r="V180"/>
      <c r="W180"/>
      <c r="X180"/>
      <c r="Y180" s="12"/>
      <c r="Z180" s="12"/>
      <c r="AA180" s="12"/>
      <c r="AB180" s="12"/>
      <c r="AD180" s="12"/>
      <c r="AE180" s="12"/>
      <c r="AF180" s="12"/>
      <c r="AG180" s="12"/>
      <c r="AH180" s="12"/>
      <c r="AI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 s="86"/>
      <c r="B181" s="86"/>
      <c r="N181" s="12"/>
      <c r="U181" s="85"/>
      <c r="V181"/>
      <c r="W181"/>
      <c r="X181"/>
      <c r="Y181" s="12"/>
      <c r="Z181" s="12"/>
      <c r="AA181" s="12"/>
      <c r="AB181" s="12"/>
      <c r="AD181" s="12"/>
      <c r="AE181" s="12"/>
      <c r="AF181" s="12"/>
      <c r="AG181" s="12"/>
      <c r="AH181" s="12"/>
      <c r="AI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 s="86"/>
      <c r="B182" s="86"/>
      <c r="N182" s="12"/>
      <c r="U182" s="85"/>
      <c r="V182"/>
      <c r="W182"/>
      <c r="X182"/>
      <c r="Y182" s="12"/>
      <c r="Z182" s="12"/>
      <c r="AA182" s="12"/>
      <c r="AB182" s="12"/>
      <c r="AD182" s="12"/>
      <c r="AE182" s="12"/>
      <c r="AF182" s="12"/>
      <c r="AG182" s="12"/>
      <c r="AH182" s="12"/>
      <c r="AI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 s="86"/>
      <c r="B183" s="86"/>
      <c r="N183" s="12"/>
      <c r="U183" s="85"/>
      <c r="V183"/>
      <c r="W183"/>
      <c r="X183"/>
      <c r="Y183" s="12"/>
      <c r="Z183" s="12"/>
      <c r="AA183" s="12"/>
      <c r="AB183" s="12"/>
      <c r="AD183" s="12"/>
      <c r="AE183" s="12"/>
      <c r="AF183" s="12"/>
      <c r="AG183" s="12"/>
      <c r="AH183" s="12"/>
      <c r="AI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 s="86"/>
      <c r="B184" s="86"/>
      <c r="N184" s="12"/>
      <c r="U184" s="85"/>
      <c r="V184"/>
      <c r="W184"/>
      <c r="X184"/>
      <c r="Y184" s="12"/>
      <c r="Z184" s="12"/>
      <c r="AA184" s="12"/>
      <c r="AB184" s="12"/>
      <c r="AD184" s="12"/>
      <c r="AE184" s="12"/>
      <c r="AF184" s="12"/>
      <c r="AG184" s="12"/>
      <c r="AH184" s="12"/>
      <c r="AI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 s="86"/>
      <c r="B185" s="86"/>
      <c r="N185" s="12"/>
      <c r="U185" s="85"/>
      <c r="V185"/>
      <c r="W185"/>
      <c r="X185"/>
      <c r="Y185" s="12"/>
      <c r="Z185" s="12"/>
      <c r="AA185" s="12"/>
      <c r="AB185" s="12"/>
      <c r="AD185" s="12"/>
      <c r="AE185" s="12"/>
      <c r="AF185" s="12"/>
      <c r="AG185" s="12"/>
      <c r="AH185" s="12"/>
      <c r="AI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 s="86"/>
      <c r="B186" s="86"/>
      <c r="N186" s="12"/>
      <c r="U186" s="85"/>
      <c r="V186"/>
      <c r="W186"/>
      <c r="X186"/>
      <c r="Y186" s="12"/>
      <c r="Z186" s="12"/>
      <c r="AA186" s="12"/>
      <c r="AB186" s="12"/>
      <c r="AD186" s="12"/>
      <c r="AE186" s="12"/>
      <c r="AF186" s="12"/>
      <c r="AG186" s="12"/>
      <c r="AH186" s="12"/>
      <c r="AI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 s="86"/>
      <c r="B187" s="86"/>
      <c r="N187" s="12"/>
      <c r="U187" s="85"/>
      <c r="V187"/>
      <c r="W187"/>
      <c r="X187"/>
      <c r="Y187" s="12"/>
      <c r="Z187" s="12"/>
      <c r="AA187" s="12"/>
      <c r="AB187" s="12"/>
      <c r="AD187" s="12"/>
      <c r="AE187" s="12"/>
      <c r="AF187" s="12"/>
      <c r="AG187" s="12"/>
      <c r="AH187" s="12"/>
      <c r="AI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 s="86"/>
      <c r="B188" s="86"/>
      <c r="N188" s="12"/>
      <c r="U188" s="85"/>
      <c r="V188"/>
      <c r="W188"/>
      <c r="X188"/>
      <c r="Y188" s="12"/>
      <c r="Z188" s="12"/>
      <c r="AA188" s="12"/>
      <c r="AB188" s="12"/>
      <c r="AD188" s="12"/>
      <c r="AE188" s="12"/>
      <c r="AF188" s="12"/>
      <c r="AG188" s="12"/>
      <c r="AH188" s="12"/>
      <c r="AI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 s="86"/>
      <c r="B189" s="86"/>
      <c r="N189" s="12"/>
      <c r="U189" s="85"/>
      <c r="V189"/>
      <c r="W189"/>
      <c r="X189"/>
      <c r="Y189" s="12"/>
      <c r="Z189" s="12"/>
      <c r="AA189" s="12"/>
      <c r="AB189" s="12"/>
      <c r="AD189" s="12"/>
      <c r="AE189" s="12"/>
      <c r="AF189" s="12"/>
      <c r="AG189" s="12"/>
      <c r="AH189" s="12"/>
      <c r="AI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 s="86"/>
      <c r="B190" s="86"/>
      <c r="N190" s="12"/>
      <c r="U190" s="85"/>
      <c r="V190"/>
      <c r="W190"/>
      <c r="X190"/>
      <c r="Y190" s="12"/>
      <c r="Z190" s="12"/>
      <c r="AA190" s="12"/>
      <c r="AB190" s="12"/>
      <c r="AD190" s="12"/>
      <c r="AE190" s="12"/>
      <c r="AF190" s="12"/>
      <c r="AG190" s="12"/>
      <c r="AH190" s="12"/>
      <c r="AI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 s="86"/>
      <c r="B191" s="86"/>
      <c r="N191" s="12"/>
      <c r="U191" s="85"/>
      <c r="V191"/>
      <c r="W191"/>
      <c r="X191"/>
      <c r="Y191" s="12"/>
      <c r="Z191" s="12"/>
      <c r="AA191" s="12"/>
      <c r="AB191" s="12"/>
      <c r="AD191" s="12"/>
      <c r="AE191" s="12"/>
      <c r="AF191" s="12"/>
      <c r="AG191" s="12"/>
      <c r="AH191" s="12"/>
      <c r="AI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 s="86"/>
      <c r="B192" s="86"/>
      <c r="N192" s="12"/>
      <c r="U192" s="85"/>
      <c r="V192"/>
      <c r="W192"/>
      <c r="X192"/>
      <c r="Y192" s="12"/>
      <c r="Z192" s="12"/>
      <c r="AA192" s="12"/>
      <c r="AB192" s="12"/>
      <c r="AD192" s="12"/>
      <c r="AE192" s="12"/>
      <c r="AF192" s="12"/>
      <c r="AG192" s="12"/>
      <c r="AH192" s="12"/>
      <c r="AI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 s="86"/>
      <c r="B193" s="86"/>
      <c r="N193" s="12"/>
      <c r="U193" s="85"/>
      <c r="V193"/>
      <c r="W193"/>
      <c r="X193"/>
      <c r="Y193" s="12"/>
      <c r="Z193" s="12"/>
      <c r="AA193" s="12"/>
      <c r="AB193" s="12"/>
      <c r="AD193" s="12"/>
      <c r="AE193" s="12"/>
      <c r="AF193" s="12"/>
      <c r="AG193" s="12"/>
      <c r="AH193" s="12"/>
      <c r="AI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 s="86"/>
      <c r="B194" s="86"/>
      <c r="N194" s="12"/>
      <c r="U194" s="85"/>
      <c r="V194"/>
      <c r="W194"/>
      <c r="X194"/>
      <c r="Y194" s="12"/>
      <c r="Z194" s="12"/>
      <c r="AA194" s="12"/>
      <c r="AB194" s="12"/>
      <c r="AD194" s="12"/>
      <c r="AE194" s="12"/>
      <c r="AF194" s="12"/>
      <c r="AG194" s="12"/>
      <c r="AH194" s="12"/>
      <c r="AI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 s="86"/>
      <c r="B195" s="86"/>
      <c r="N195" s="12"/>
      <c r="U195" s="85"/>
      <c r="V195"/>
      <c r="W195"/>
      <c r="X195"/>
      <c r="Y195" s="12"/>
      <c r="Z195" s="12"/>
      <c r="AA195" s="12"/>
      <c r="AB195" s="12"/>
      <c r="AD195" s="12"/>
      <c r="AE195" s="12"/>
      <c r="AF195" s="12"/>
      <c r="AG195" s="12"/>
      <c r="AH195" s="12"/>
      <c r="AI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 s="86"/>
      <c r="B196" s="86"/>
      <c r="N196" s="12"/>
      <c r="U196" s="85"/>
      <c r="V196"/>
      <c r="W196"/>
      <c r="X196"/>
      <c r="Y196" s="12"/>
      <c r="Z196" s="12"/>
      <c r="AA196" s="12"/>
      <c r="AB196" s="12"/>
      <c r="AD196" s="12"/>
      <c r="AE196" s="12"/>
      <c r="AF196" s="12"/>
      <c r="AG196" s="12"/>
      <c r="AH196" s="12"/>
      <c r="AI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 s="86"/>
      <c r="B197" s="86"/>
      <c r="N197" s="12"/>
      <c r="U197" s="85"/>
      <c r="V197"/>
      <c r="W197"/>
      <c r="X197"/>
      <c r="Y197" s="12"/>
      <c r="Z197" s="12"/>
      <c r="AA197" s="12"/>
      <c r="AB197" s="12"/>
      <c r="AD197" s="12"/>
      <c r="AE197" s="12"/>
      <c r="AF197" s="12"/>
      <c r="AG197" s="12"/>
      <c r="AH197" s="12"/>
      <c r="AI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 s="86"/>
      <c r="B198" s="86"/>
      <c r="N198" s="12"/>
      <c r="U198" s="85"/>
      <c r="V198"/>
      <c r="W198"/>
      <c r="X198"/>
      <c r="Y198" s="12"/>
      <c r="Z198" s="12"/>
      <c r="AA198" s="12"/>
      <c r="AB198" s="12"/>
      <c r="AD198" s="12"/>
      <c r="AE198" s="12"/>
      <c r="AF198" s="12"/>
      <c r="AG198" s="12"/>
      <c r="AH198" s="12"/>
      <c r="AI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 s="86"/>
      <c r="B199" s="86"/>
      <c r="N199" s="12"/>
      <c r="U199" s="85"/>
      <c r="V199"/>
      <c r="W199"/>
      <c r="X199"/>
      <c r="Y199" s="12"/>
      <c r="Z199" s="12"/>
      <c r="AA199" s="12"/>
      <c r="AB199" s="12"/>
      <c r="AD199" s="12"/>
      <c r="AE199" s="12"/>
      <c r="AF199" s="12"/>
      <c r="AG199" s="12"/>
      <c r="AH199" s="12"/>
      <c r="AI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 s="86"/>
      <c r="B200" s="86"/>
      <c r="N200" s="12"/>
      <c r="U200" s="85"/>
      <c r="V200"/>
      <c r="W200"/>
      <c r="X200"/>
      <c r="Y200" s="12"/>
      <c r="Z200" s="12"/>
      <c r="AA200" s="12"/>
      <c r="AB200" s="12"/>
      <c r="AD200" s="12"/>
      <c r="AE200" s="12"/>
      <c r="AF200" s="12"/>
      <c r="AG200" s="12"/>
      <c r="AH200" s="12"/>
      <c r="AI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 s="86"/>
      <c r="B201" s="86"/>
      <c r="N201" s="12"/>
      <c r="U201" s="85"/>
      <c r="V201"/>
      <c r="W201"/>
      <c r="X201"/>
      <c r="Y201" s="12"/>
      <c r="Z201" s="12"/>
      <c r="AA201" s="12"/>
      <c r="AB201" s="12"/>
      <c r="AD201" s="12"/>
      <c r="AE201" s="12"/>
      <c r="AF201" s="12"/>
      <c r="AG201" s="12"/>
      <c r="AH201" s="12"/>
      <c r="AI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 s="86"/>
      <c r="B202" s="86"/>
      <c r="N202" s="12"/>
      <c r="U202" s="85"/>
      <c r="V202"/>
      <c r="W202"/>
      <c r="X202"/>
      <c r="Y202" s="12"/>
      <c r="Z202" s="12"/>
      <c r="AA202" s="12"/>
      <c r="AB202" s="12"/>
      <c r="AD202" s="12"/>
      <c r="AE202" s="12"/>
      <c r="AF202" s="12"/>
      <c r="AG202" s="12"/>
      <c r="AH202" s="12"/>
      <c r="AI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 s="86"/>
      <c r="B203" s="86"/>
      <c r="N203" s="12"/>
      <c r="U203" s="85"/>
      <c r="V203"/>
      <c r="W203"/>
      <c r="X203"/>
      <c r="Y203" s="12"/>
      <c r="Z203" s="12"/>
      <c r="AA203" s="12"/>
      <c r="AB203" s="12"/>
      <c r="AD203" s="12"/>
      <c r="AE203" s="12"/>
      <c r="AF203" s="12"/>
      <c r="AG203" s="12"/>
      <c r="AH203" s="12"/>
      <c r="AI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 s="86"/>
      <c r="B204" s="86"/>
      <c r="N204" s="12"/>
      <c r="U204" s="85"/>
      <c r="V204"/>
      <c r="W204"/>
      <c r="X204"/>
      <c r="Y204" s="12"/>
      <c r="Z204" s="12"/>
      <c r="AA204" s="12"/>
      <c r="AB204" s="12"/>
      <c r="AD204" s="12"/>
      <c r="AE204" s="12"/>
      <c r="AF204" s="12"/>
      <c r="AG204" s="12"/>
      <c r="AH204" s="12"/>
      <c r="AI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 s="86"/>
      <c r="B205" s="86"/>
      <c r="N205" s="12"/>
      <c r="U205" s="85"/>
      <c r="V205"/>
      <c r="W205"/>
      <c r="X205"/>
      <c r="Y205" s="12"/>
      <c r="Z205" s="12"/>
      <c r="AA205" s="12"/>
      <c r="AB205" s="12"/>
      <c r="AD205" s="12"/>
      <c r="AE205" s="12"/>
      <c r="AF205" s="12"/>
      <c r="AG205" s="12"/>
      <c r="AH205" s="12"/>
      <c r="AI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 s="86"/>
      <c r="B206" s="86"/>
      <c r="N206" s="12"/>
      <c r="U206" s="85"/>
      <c r="V206"/>
      <c r="W206"/>
      <c r="X206"/>
      <c r="Y206" s="12"/>
      <c r="Z206" s="12"/>
      <c r="AA206" s="12"/>
      <c r="AB206" s="12"/>
      <c r="AD206" s="12"/>
      <c r="AE206" s="12"/>
      <c r="AF206" s="12"/>
      <c r="AG206" s="12"/>
      <c r="AH206" s="12"/>
      <c r="AI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 s="86"/>
      <c r="B207" s="86"/>
      <c r="N207" s="12"/>
      <c r="U207" s="85"/>
      <c r="V207"/>
      <c r="W207"/>
      <c r="X207"/>
      <c r="Y207" s="12"/>
      <c r="Z207" s="12"/>
      <c r="AA207" s="12"/>
      <c r="AB207" s="12"/>
      <c r="AD207" s="12"/>
      <c r="AE207" s="12"/>
      <c r="AF207" s="12"/>
      <c r="AG207" s="12"/>
      <c r="AH207" s="12"/>
      <c r="AI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 s="86"/>
      <c r="B208" s="86"/>
      <c r="N208" s="12"/>
      <c r="U208" s="85"/>
      <c r="V208"/>
      <c r="W208"/>
      <c r="X208"/>
      <c r="Y208" s="12"/>
      <c r="Z208" s="12"/>
      <c r="AA208" s="12"/>
      <c r="AB208" s="12"/>
      <c r="AD208" s="12"/>
      <c r="AE208" s="12"/>
      <c r="AF208" s="12"/>
      <c r="AG208" s="12"/>
      <c r="AH208" s="12"/>
      <c r="AI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 s="86"/>
      <c r="B209" s="86"/>
      <c r="N209" s="12"/>
      <c r="U209" s="85"/>
      <c r="V209"/>
      <c r="W209"/>
      <c r="X209"/>
      <c r="Y209" s="12"/>
      <c r="Z209" s="12"/>
      <c r="AA209" s="12"/>
      <c r="AB209" s="12"/>
      <c r="AD209" s="12"/>
      <c r="AE209" s="12"/>
      <c r="AF209" s="12"/>
      <c r="AG209" s="12"/>
      <c r="AH209" s="12"/>
      <c r="AI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 s="86"/>
      <c r="B210" s="86"/>
      <c r="N210" s="12"/>
      <c r="U210" s="85"/>
      <c r="V210"/>
      <c r="W210"/>
      <c r="X210"/>
      <c r="Y210" s="12"/>
      <c r="Z210" s="12"/>
      <c r="AA210" s="12"/>
      <c r="AB210" s="12"/>
      <c r="AD210" s="12"/>
      <c r="AE210" s="12"/>
      <c r="AF210" s="12"/>
      <c r="AG210" s="12"/>
      <c r="AH210" s="12"/>
      <c r="AI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 s="86"/>
      <c r="B211" s="86"/>
      <c r="N211" s="12"/>
      <c r="U211" s="85"/>
      <c r="V211"/>
      <c r="W211"/>
      <c r="X211"/>
      <c r="Y211" s="12"/>
      <c r="Z211" s="12"/>
      <c r="AA211" s="12"/>
      <c r="AB211" s="12"/>
      <c r="AD211" s="12"/>
      <c r="AE211" s="12"/>
      <c r="AF211" s="12"/>
      <c r="AG211" s="12"/>
      <c r="AH211" s="12"/>
      <c r="AI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 s="86"/>
      <c r="B212" s="86"/>
      <c r="N212" s="12"/>
      <c r="U212" s="85"/>
      <c r="V212"/>
      <c r="W212"/>
      <c r="X212"/>
      <c r="Y212" s="12"/>
      <c r="Z212" s="12"/>
      <c r="AA212" s="12"/>
      <c r="AB212" s="12"/>
      <c r="AD212" s="12"/>
      <c r="AE212" s="12"/>
      <c r="AF212" s="12"/>
      <c r="AG212" s="12"/>
      <c r="AH212" s="12"/>
      <c r="AI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 s="86"/>
      <c r="B213" s="86"/>
      <c r="N213" s="12"/>
      <c r="U213" s="85"/>
      <c r="V213"/>
      <c r="W213"/>
      <c r="X213"/>
      <c r="Y213" s="12"/>
      <c r="Z213" s="12"/>
      <c r="AA213" s="12"/>
      <c r="AB213" s="12"/>
      <c r="AD213" s="12"/>
      <c r="AE213" s="12"/>
      <c r="AF213" s="12"/>
      <c r="AG213" s="12"/>
      <c r="AH213" s="12"/>
      <c r="AI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 s="86"/>
      <c r="B214" s="86"/>
      <c r="N214" s="12"/>
      <c r="U214" s="85"/>
      <c r="V214"/>
      <c r="W214"/>
      <c r="X214"/>
      <c r="Y214" s="12"/>
      <c r="Z214" s="12"/>
      <c r="AA214" s="12"/>
      <c r="AB214" s="12"/>
      <c r="AD214" s="12"/>
      <c r="AE214" s="12"/>
      <c r="AF214" s="12"/>
      <c r="AG214" s="12"/>
      <c r="AH214" s="12"/>
      <c r="AI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 s="86"/>
      <c r="B215" s="86"/>
      <c r="N215" s="12"/>
      <c r="U215" s="85"/>
      <c r="V215"/>
      <c r="W215"/>
      <c r="X215"/>
      <c r="Y215" s="12"/>
      <c r="Z215" s="12"/>
      <c r="AA215" s="12"/>
      <c r="AB215" s="12"/>
      <c r="AD215" s="12"/>
      <c r="AE215" s="12"/>
      <c r="AF215" s="12"/>
      <c r="AG215" s="12"/>
      <c r="AH215" s="12"/>
      <c r="AI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 s="86"/>
      <c r="B216" s="86"/>
      <c r="N216" s="12"/>
      <c r="U216" s="85"/>
      <c r="V216"/>
      <c r="W216"/>
      <c r="X216"/>
      <c r="Y216" s="12"/>
      <c r="Z216" s="12"/>
      <c r="AA216" s="12"/>
      <c r="AB216" s="12"/>
      <c r="AD216" s="12"/>
      <c r="AE216" s="12"/>
      <c r="AF216" s="12"/>
      <c r="AG216" s="12"/>
      <c r="AH216" s="12"/>
      <c r="AI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 s="86"/>
      <c r="B217" s="86"/>
      <c r="N217" s="12"/>
      <c r="U217" s="85"/>
      <c r="V217"/>
      <c r="W217"/>
      <c r="X217"/>
      <c r="Y217" s="12"/>
      <c r="Z217" s="12"/>
      <c r="AA217" s="12"/>
      <c r="AB217" s="12"/>
      <c r="AD217" s="12"/>
      <c r="AE217" s="12"/>
      <c r="AF217" s="12"/>
      <c r="AG217" s="12"/>
      <c r="AH217" s="12"/>
      <c r="AI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 s="86"/>
      <c r="B218" s="86"/>
      <c r="N218" s="12"/>
      <c r="U218" s="85"/>
      <c r="V218"/>
      <c r="W218"/>
      <c r="X218"/>
      <c r="Y218" s="12"/>
      <c r="Z218" s="12"/>
      <c r="AA218" s="12"/>
      <c r="AB218" s="12"/>
      <c r="AD218" s="12"/>
      <c r="AE218" s="12"/>
      <c r="AF218" s="12"/>
      <c r="AG218" s="12"/>
      <c r="AH218" s="12"/>
      <c r="AI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 s="86"/>
      <c r="B219" s="86"/>
      <c r="N219" s="12"/>
      <c r="U219" s="85"/>
      <c r="V219"/>
      <c r="W219"/>
      <c r="X219"/>
      <c r="Y219" s="12"/>
      <c r="Z219" s="12"/>
      <c r="AA219" s="12"/>
      <c r="AB219" s="12"/>
      <c r="AD219" s="12"/>
      <c r="AE219" s="12"/>
      <c r="AF219" s="12"/>
      <c r="AG219" s="12"/>
      <c r="AH219" s="12"/>
      <c r="AI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 s="86"/>
      <c r="B220" s="86"/>
      <c r="N220" s="12"/>
      <c r="U220" s="85"/>
      <c r="V220"/>
      <c r="W220"/>
      <c r="X220"/>
      <c r="Y220" s="12"/>
      <c r="Z220" s="12"/>
      <c r="AA220" s="12"/>
      <c r="AB220" s="12"/>
      <c r="AD220" s="12"/>
      <c r="AE220" s="12"/>
      <c r="AF220" s="12"/>
      <c r="AG220" s="12"/>
      <c r="AH220" s="12"/>
      <c r="AI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 s="86"/>
      <c r="B221" s="86"/>
      <c r="N221" s="12"/>
      <c r="U221" s="85"/>
      <c r="V221"/>
      <c r="W221"/>
      <c r="X221"/>
      <c r="Y221" s="12"/>
      <c r="Z221" s="12"/>
      <c r="AA221" s="12"/>
      <c r="AB221" s="12"/>
      <c r="AD221" s="12"/>
      <c r="AE221" s="12"/>
      <c r="AF221" s="12"/>
      <c r="AG221" s="12"/>
      <c r="AH221" s="12"/>
      <c r="AI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 s="86"/>
      <c r="B222" s="86"/>
      <c r="N222" s="12"/>
      <c r="U222" s="85"/>
      <c r="V222"/>
      <c r="W222"/>
      <c r="X222"/>
      <c r="Y222" s="12"/>
      <c r="Z222" s="12"/>
      <c r="AA222" s="12"/>
      <c r="AB222" s="12"/>
      <c r="AD222" s="12"/>
      <c r="AE222" s="12"/>
      <c r="AF222" s="12"/>
      <c r="AG222" s="12"/>
      <c r="AH222" s="12"/>
      <c r="AI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 s="86"/>
      <c r="B223" s="86"/>
      <c r="N223" s="12"/>
      <c r="U223" s="85"/>
      <c r="V223"/>
      <c r="W223"/>
      <c r="X223"/>
      <c r="Y223" s="12"/>
      <c r="Z223" s="12"/>
      <c r="AA223" s="12"/>
      <c r="AB223" s="12"/>
      <c r="AD223" s="12"/>
      <c r="AE223" s="12"/>
      <c r="AF223" s="12"/>
      <c r="AG223" s="12"/>
      <c r="AH223" s="12"/>
      <c r="AI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 s="86"/>
      <c r="B224" s="86"/>
      <c r="N224" s="12"/>
      <c r="U224" s="85"/>
      <c r="V224"/>
      <c r="W224"/>
      <c r="X224"/>
      <c r="Y224" s="12"/>
      <c r="Z224" s="12"/>
      <c r="AA224" s="12"/>
      <c r="AB224" s="12"/>
      <c r="AD224" s="12"/>
      <c r="AE224" s="12"/>
      <c r="AF224" s="12"/>
      <c r="AG224" s="12"/>
      <c r="AH224" s="12"/>
      <c r="AI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 s="86"/>
      <c r="B225" s="86"/>
      <c r="N225" s="12"/>
      <c r="U225" s="85"/>
      <c r="V225"/>
      <c r="W225"/>
      <c r="X225"/>
      <c r="Y225" s="12"/>
      <c r="Z225" s="12"/>
      <c r="AA225" s="12"/>
      <c r="AB225" s="12"/>
      <c r="AD225" s="12"/>
      <c r="AE225" s="12"/>
      <c r="AF225" s="12"/>
      <c r="AG225" s="12"/>
      <c r="AH225" s="12"/>
      <c r="AI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 s="86"/>
      <c r="B226" s="86"/>
      <c r="N226" s="12"/>
      <c r="U226" s="85"/>
      <c r="V226"/>
      <c r="W226"/>
      <c r="X226"/>
      <c r="Y226" s="12"/>
      <c r="Z226" s="12"/>
      <c r="AA226" s="12"/>
      <c r="AB226" s="12"/>
      <c r="AD226" s="12"/>
      <c r="AE226" s="12"/>
      <c r="AF226" s="12"/>
      <c r="AG226" s="12"/>
      <c r="AH226" s="12"/>
      <c r="AI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 s="86"/>
      <c r="B227" s="86"/>
      <c r="N227" s="12"/>
      <c r="U227" s="85"/>
      <c r="V227"/>
      <c r="W227"/>
      <c r="X227"/>
      <c r="Y227" s="12"/>
      <c r="Z227" s="12"/>
      <c r="AA227" s="12"/>
      <c r="AB227" s="12"/>
      <c r="AD227" s="12"/>
      <c r="AE227" s="12"/>
      <c r="AF227" s="12"/>
      <c r="AG227" s="12"/>
      <c r="AH227" s="12"/>
      <c r="AI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 s="86"/>
      <c r="B228" s="86"/>
      <c r="N228" s="12"/>
      <c r="U228" s="85"/>
      <c r="V228"/>
      <c r="W228"/>
      <c r="X228"/>
      <c r="Y228" s="12"/>
      <c r="Z228" s="12"/>
      <c r="AA228" s="12"/>
      <c r="AB228" s="12"/>
      <c r="AD228" s="12"/>
      <c r="AE228" s="12"/>
      <c r="AF228" s="12"/>
      <c r="AG228" s="12"/>
      <c r="AH228" s="12"/>
      <c r="AI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 s="86"/>
      <c r="B229" s="86"/>
      <c r="N229" s="12"/>
      <c r="U229" s="85"/>
      <c r="V229"/>
      <c r="W229"/>
      <c r="X229"/>
      <c r="Y229" s="12"/>
      <c r="Z229" s="12"/>
      <c r="AA229" s="12"/>
      <c r="AB229" s="12"/>
      <c r="AD229" s="12"/>
      <c r="AE229" s="12"/>
      <c r="AF229" s="12"/>
      <c r="AG229" s="12"/>
      <c r="AH229" s="12"/>
      <c r="AI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 s="86"/>
      <c r="B230" s="86"/>
      <c r="N230" s="12"/>
      <c r="U230" s="85"/>
      <c r="V230"/>
      <c r="W230"/>
      <c r="X230"/>
      <c r="Y230" s="12"/>
      <c r="Z230" s="12"/>
      <c r="AA230" s="12"/>
      <c r="AB230" s="12"/>
      <c r="AD230" s="12"/>
      <c r="AE230" s="12"/>
      <c r="AF230" s="12"/>
      <c r="AG230" s="12"/>
      <c r="AH230" s="12"/>
      <c r="AI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 s="86"/>
      <c r="B231" s="86"/>
      <c r="N231" s="12"/>
      <c r="U231" s="85"/>
      <c r="V231"/>
      <c r="W231"/>
      <c r="X231"/>
      <c r="Y231" s="12"/>
      <c r="Z231" s="12"/>
      <c r="AA231" s="12"/>
      <c r="AB231" s="12"/>
      <c r="AD231" s="12"/>
      <c r="AE231" s="12"/>
      <c r="AF231" s="12"/>
      <c r="AG231" s="12"/>
      <c r="AH231" s="12"/>
      <c r="AI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 s="86"/>
      <c r="B232" s="86"/>
      <c r="N232" s="12"/>
      <c r="U232" s="85"/>
      <c r="V232"/>
      <c r="W232"/>
      <c r="X232"/>
      <c r="Y232" s="12"/>
      <c r="Z232" s="12"/>
      <c r="AA232" s="12"/>
      <c r="AB232" s="12"/>
      <c r="AD232" s="12"/>
      <c r="AE232" s="12"/>
      <c r="AF232" s="12"/>
      <c r="AG232" s="12"/>
      <c r="AH232" s="12"/>
      <c r="AI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 s="86"/>
      <c r="B233" s="86"/>
      <c r="N233" s="12"/>
      <c r="U233" s="85"/>
      <c r="V233"/>
      <c r="W233"/>
      <c r="X233"/>
      <c r="Y233" s="12"/>
      <c r="Z233" s="12"/>
      <c r="AA233" s="12"/>
      <c r="AB233" s="12"/>
      <c r="AD233" s="12"/>
      <c r="AE233" s="12"/>
      <c r="AF233" s="12"/>
      <c r="AG233" s="12"/>
      <c r="AH233" s="12"/>
      <c r="AI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 s="86"/>
      <c r="B234" s="86"/>
      <c r="N234" s="12"/>
      <c r="U234" s="85"/>
      <c r="V234"/>
      <c r="W234"/>
      <c r="X234"/>
      <c r="Y234" s="12"/>
      <c r="Z234" s="12"/>
      <c r="AA234" s="12"/>
      <c r="AB234" s="12"/>
      <c r="AD234" s="12"/>
      <c r="AE234" s="12"/>
      <c r="AF234" s="12"/>
      <c r="AG234" s="12"/>
      <c r="AH234" s="12"/>
      <c r="AI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 s="86"/>
      <c r="B235" s="86"/>
      <c r="N235" s="12"/>
      <c r="U235" s="85"/>
      <c r="V235"/>
      <c r="W235"/>
      <c r="X235"/>
      <c r="Y235" s="12"/>
      <c r="Z235" s="12"/>
      <c r="AA235" s="12"/>
      <c r="AB235" s="12"/>
      <c r="AD235" s="12"/>
      <c r="AE235" s="12"/>
      <c r="AF235" s="12"/>
      <c r="AG235" s="12"/>
      <c r="AH235" s="12"/>
      <c r="AI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 s="86"/>
      <c r="B236" s="86"/>
      <c r="N236" s="12"/>
      <c r="U236" s="85"/>
      <c r="V236"/>
      <c r="W236"/>
      <c r="X236"/>
      <c r="Y236" s="12"/>
      <c r="Z236" s="12"/>
      <c r="AA236" s="12"/>
      <c r="AB236" s="12"/>
      <c r="AD236" s="12"/>
      <c r="AE236" s="12"/>
      <c r="AF236" s="12"/>
      <c r="AG236" s="12"/>
      <c r="AH236" s="12"/>
      <c r="AI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 s="86"/>
      <c r="B237" s="86"/>
      <c r="N237" s="12"/>
      <c r="U237" s="85"/>
      <c r="V237"/>
      <c r="W237"/>
      <c r="X237"/>
      <c r="Y237" s="12"/>
      <c r="Z237" s="12"/>
      <c r="AA237" s="12"/>
      <c r="AB237" s="12"/>
      <c r="AD237" s="12"/>
      <c r="AE237" s="12"/>
      <c r="AF237" s="12"/>
      <c r="AG237" s="12"/>
      <c r="AH237" s="12"/>
      <c r="AI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 s="86"/>
      <c r="B238" s="86"/>
      <c r="N238" s="12"/>
      <c r="U238" s="85"/>
      <c r="V238"/>
      <c r="W238"/>
      <c r="X238"/>
      <c r="Y238" s="12"/>
      <c r="Z238" s="12"/>
      <c r="AA238" s="12"/>
      <c r="AB238" s="12"/>
      <c r="AD238" s="12"/>
      <c r="AE238" s="12"/>
      <c r="AF238" s="12"/>
      <c r="AG238" s="12"/>
      <c r="AH238" s="12"/>
      <c r="AI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 s="86"/>
      <c r="B239" s="86"/>
      <c r="N239" s="12"/>
      <c r="U239" s="85"/>
      <c r="V239"/>
      <c r="W239"/>
      <c r="X239"/>
      <c r="Y239" s="12"/>
      <c r="Z239" s="12"/>
      <c r="AA239" s="12"/>
      <c r="AB239" s="12"/>
      <c r="AD239" s="12"/>
      <c r="AE239" s="12"/>
      <c r="AF239" s="12"/>
      <c r="AG239" s="12"/>
      <c r="AH239" s="12"/>
      <c r="AI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 s="86"/>
      <c r="B240" s="86"/>
      <c r="N240" s="12"/>
      <c r="U240" s="85"/>
      <c r="V240"/>
      <c r="W240"/>
      <c r="X240"/>
      <c r="Y240" s="12"/>
      <c r="Z240" s="12"/>
      <c r="AA240" s="12"/>
      <c r="AB240" s="12"/>
      <c r="AD240" s="12"/>
      <c r="AE240" s="12"/>
      <c r="AF240" s="12"/>
      <c r="AG240" s="12"/>
      <c r="AH240" s="12"/>
      <c r="AI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 s="86"/>
      <c r="B241" s="86"/>
      <c r="N241" s="12"/>
      <c r="U241" s="85"/>
      <c r="V241"/>
      <c r="W241"/>
      <c r="X241"/>
      <c r="Y241" s="12"/>
      <c r="Z241" s="12"/>
      <c r="AA241" s="12"/>
      <c r="AB241" s="12"/>
      <c r="AD241" s="12"/>
      <c r="AE241" s="12"/>
      <c r="AF241" s="12"/>
      <c r="AG241" s="12"/>
      <c r="AH241" s="12"/>
      <c r="AI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 s="86"/>
      <c r="B242" s="86"/>
      <c r="N242" s="12"/>
      <c r="U242" s="85"/>
      <c r="V242"/>
      <c r="W242"/>
      <c r="X242"/>
      <c r="Y242" s="12"/>
      <c r="Z242" s="12"/>
      <c r="AA242" s="12"/>
      <c r="AB242" s="12"/>
      <c r="AD242" s="12"/>
      <c r="AE242" s="12"/>
      <c r="AF242" s="12"/>
      <c r="AG242" s="12"/>
      <c r="AH242" s="12"/>
      <c r="AI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 s="86"/>
      <c r="B243" s="86"/>
      <c r="N243" s="12"/>
      <c r="U243" s="85"/>
      <c r="V243"/>
      <c r="W243"/>
      <c r="X243"/>
      <c r="Y243" s="12"/>
      <c r="Z243" s="12"/>
      <c r="AA243" s="12"/>
      <c r="AB243" s="12"/>
      <c r="AD243" s="12"/>
      <c r="AE243" s="12"/>
      <c r="AF243" s="12"/>
      <c r="AG243" s="12"/>
      <c r="AH243" s="12"/>
      <c r="AI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 s="86"/>
      <c r="B244" s="86"/>
      <c r="N244" s="12"/>
      <c r="U244" s="85"/>
      <c r="V244"/>
      <c r="W244"/>
      <c r="X244"/>
      <c r="Y244" s="12"/>
      <c r="Z244" s="12"/>
      <c r="AA244" s="12"/>
      <c r="AB244" s="12"/>
      <c r="AD244" s="12"/>
      <c r="AE244" s="12"/>
      <c r="AF244" s="12"/>
      <c r="AG244" s="12"/>
      <c r="AH244" s="12"/>
      <c r="AI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 s="86"/>
      <c r="B245" s="86"/>
      <c r="N245" s="12"/>
      <c r="U245" s="85"/>
      <c r="V245"/>
      <c r="W245"/>
      <c r="X245"/>
      <c r="Y245" s="12"/>
      <c r="Z245" s="12"/>
      <c r="AA245" s="12"/>
      <c r="AB245" s="12"/>
      <c r="AD245" s="12"/>
      <c r="AE245" s="12"/>
      <c r="AF245" s="12"/>
      <c r="AG245" s="12"/>
      <c r="AH245" s="12"/>
      <c r="AI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 s="86"/>
      <c r="B246" s="86"/>
      <c r="N246" s="12"/>
      <c r="U246" s="85"/>
      <c r="V246"/>
      <c r="W246"/>
      <c r="X246"/>
      <c r="Y246" s="12"/>
      <c r="Z246" s="12"/>
      <c r="AA246" s="12"/>
      <c r="AB246" s="12"/>
      <c r="AD246" s="12"/>
      <c r="AE246" s="12"/>
      <c r="AF246" s="12"/>
      <c r="AG246" s="12"/>
      <c r="AH246" s="12"/>
      <c r="AI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 s="86"/>
      <c r="B247" s="86"/>
      <c r="N247" s="12"/>
      <c r="U247" s="85"/>
      <c r="V247"/>
      <c r="W247"/>
      <c r="X247"/>
      <c r="Y247" s="12"/>
      <c r="Z247" s="12"/>
      <c r="AA247" s="12"/>
      <c r="AB247" s="12"/>
      <c r="AD247" s="12"/>
      <c r="AE247" s="12"/>
      <c r="AF247" s="12"/>
      <c r="AG247" s="12"/>
      <c r="AH247" s="12"/>
      <c r="AI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 s="86"/>
      <c r="B248" s="86"/>
      <c r="N248" s="12"/>
      <c r="U248" s="85"/>
      <c r="V248"/>
      <c r="W248"/>
      <c r="X248"/>
      <c r="Y248" s="12"/>
      <c r="Z248" s="12"/>
      <c r="AA248" s="12"/>
      <c r="AB248" s="12"/>
      <c r="AD248" s="12"/>
      <c r="AE248" s="12"/>
      <c r="AF248" s="12"/>
      <c r="AG248" s="12"/>
      <c r="AH248" s="12"/>
      <c r="AI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 s="86"/>
      <c r="B249" s="86"/>
      <c r="N249" s="12"/>
      <c r="U249" s="85"/>
      <c r="V249"/>
      <c r="W249"/>
      <c r="X249"/>
      <c r="Y249" s="12"/>
      <c r="Z249" s="12"/>
      <c r="AA249" s="12"/>
      <c r="AB249" s="12"/>
      <c r="AD249" s="12"/>
      <c r="AE249" s="12"/>
      <c r="AF249" s="12"/>
      <c r="AG249" s="12"/>
      <c r="AH249" s="12"/>
      <c r="AI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 s="86"/>
      <c r="B250" s="86"/>
      <c r="N250" s="12"/>
      <c r="U250" s="85"/>
      <c r="V250"/>
      <c r="W250"/>
      <c r="X250"/>
      <c r="Y250" s="12"/>
      <c r="Z250" s="12"/>
      <c r="AA250" s="12"/>
      <c r="AB250" s="12"/>
      <c r="AD250" s="12"/>
      <c r="AE250" s="12"/>
      <c r="AF250" s="12"/>
      <c r="AG250" s="12"/>
      <c r="AH250" s="12"/>
      <c r="AI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 s="86"/>
      <c r="B251" s="86"/>
      <c r="N251" s="12"/>
      <c r="U251" s="85"/>
      <c r="V251"/>
      <c r="W251"/>
      <c r="X251"/>
      <c r="Y251" s="12"/>
      <c r="Z251" s="12"/>
      <c r="AA251" s="12"/>
      <c r="AB251" s="12"/>
      <c r="AD251" s="12"/>
      <c r="AE251" s="12"/>
      <c r="AF251" s="12"/>
      <c r="AG251" s="12"/>
      <c r="AH251" s="12"/>
      <c r="AI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 s="86"/>
      <c r="B252" s="86"/>
      <c r="N252" s="12"/>
      <c r="U252" s="85"/>
      <c r="V252"/>
      <c r="W252"/>
      <c r="X252"/>
      <c r="Y252" s="12"/>
      <c r="Z252" s="12"/>
      <c r="AA252" s="12"/>
      <c r="AB252" s="12"/>
      <c r="AD252" s="12"/>
      <c r="AE252" s="12"/>
      <c r="AF252" s="12"/>
      <c r="AG252" s="12"/>
      <c r="AH252" s="12"/>
      <c r="AI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 s="86"/>
      <c r="B253" s="86"/>
      <c r="N253" s="12"/>
      <c r="U253" s="85"/>
      <c r="V253"/>
      <c r="W253"/>
      <c r="X253"/>
      <c r="Y253" s="12"/>
      <c r="Z253" s="12"/>
      <c r="AA253" s="12"/>
      <c r="AB253" s="12"/>
      <c r="AD253" s="12"/>
      <c r="AE253" s="12"/>
      <c r="AF253" s="12"/>
      <c r="AG253" s="12"/>
      <c r="AH253" s="12"/>
      <c r="AI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 s="86"/>
      <c r="B254" s="86"/>
      <c r="N254" s="12"/>
      <c r="U254" s="85"/>
      <c r="V254"/>
      <c r="W254"/>
      <c r="X254"/>
      <c r="Y254" s="12"/>
      <c r="Z254" s="12"/>
      <c r="AA254" s="12"/>
      <c r="AB254" s="12"/>
      <c r="AD254" s="12"/>
      <c r="AE254" s="12"/>
      <c r="AF254" s="12"/>
      <c r="AG254" s="12"/>
      <c r="AH254" s="12"/>
      <c r="AI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 s="86"/>
      <c r="B255" s="86"/>
      <c r="N255" s="12"/>
      <c r="U255" s="85"/>
      <c r="V255"/>
      <c r="W255"/>
      <c r="X255"/>
      <c r="Y255" s="12"/>
      <c r="Z255" s="12"/>
      <c r="AA255" s="12"/>
      <c r="AB255" s="12"/>
      <c r="AD255" s="12"/>
      <c r="AE255" s="12"/>
      <c r="AF255" s="12"/>
      <c r="AG255" s="12"/>
      <c r="AH255" s="12"/>
      <c r="AI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 s="86"/>
      <c r="B256" s="86"/>
      <c r="N256" s="12"/>
      <c r="U256" s="85"/>
      <c r="V256"/>
      <c r="W256"/>
      <c r="X256"/>
      <c r="Y256" s="12"/>
      <c r="Z256" s="12"/>
      <c r="AA256" s="12"/>
      <c r="AB256" s="12"/>
      <c r="AD256" s="12"/>
      <c r="AE256" s="12"/>
      <c r="AF256" s="12"/>
      <c r="AG256" s="12"/>
      <c r="AH256" s="12"/>
      <c r="AI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48" x14ac:dyDescent="0.25">
      <c r="A257" s="86"/>
      <c r="B257" s="86"/>
      <c r="U257" s="85"/>
      <c r="V257"/>
      <c r="W257"/>
      <c r="X257"/>
      <c r="Y257" s="12"/>
      <c r="Z257" s="12"/>
      <c r="AA257" s="12"/>
      <c r="AB257" s="12"/>
      <c r="AD257" s="12"/>
      <c r="AE257" s="12"/>
      <c r="AF257" s="12"/>
      <c r="AG257" s="12"/>
      <c r="AH257" s="12"/>
      <c r="AI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86"/>
      <c r="B258" s="86"/>
      <c r="U258" s="85"/>
      <c r="V258"/>
      <c r="W258"/>
      <c r="X258"/>
      <c r="Y258" s="12"/>
      <c r="Z258" s="12"/>
      <c r="AA258" s="12"/>
      <c r="AB258" s="12"/>
      <c r="AD258" s="12"/>
      <c r="AE258" s="12"/>
      <c r="AF258" s="12"/>
      <c r="AG258" s="12"/>
      <c r="AH258" s="12"/>
      <c r="AI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86"/>
      <c r="B259" s="86"/>
      <c r="U259" s="85"/>
      <c r="V259"/>
      <c r="W259"/>
      <c r="X259"/>
      <c r="Y259" s="12"/>
      <c r="Z259" s="12"/>
      <c r="AA259" s="12"/>
      <c r="AB259" s="12"/>
      <c r="AD259" s="12"/>
      <c r="AE259" s="12"/>
      <c r="AF259" s="12"/>
      <c r="AG259" s="12"/>
      <c r="AH259" s="12"/>
      <c r="AI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86"/>
      <c r="B260" s="86"/>
      <c r="U260" s="85"/>
      <c r="V260"/>
      <c r="W260"/>
      <c r="X260"/>
      <c r="Y260" s="12"/>
      <c r="Z260" s="12"/>
      <c r="AA260" s="12"/>
      <c r="AB260" s="12"/>
      <c r="AD260" s="12"/>
      <c r="AE260" s="12"/>
      <c r="AF260" s="12"/>
      <c r="AG260" s="12"/>
      <c r="AH260" s="12"/>
      <c r="AI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86"/>
      <c r="B261" s="86"/>
      <c r="U261" s="85"/>
      <c r="V261"/>
      <c r="W261"/>
      <c r="X261"/>
      <c r="Y261" s="12"/>
      <c r="Z261" s="12"/>
      <c r="AA261" s="12"/>
      <c r="AB261" s="12"/>
      <c r="AD261" s="12"/>
      <c r="AE261" s="12"/>
      <c r="AF261" s="12"/>
      <c r="AG261" s="12"/>
      <c r="AH261" s="12"/>
      <c r="AI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86"/>
      <c r="B262" s="86"/>
      <c r="U262" s="85"/>
      <c r="V262"/>
      <c r="W262"/>
      <c r="X262"/>
      <c r="Y262" s="12"/>
      <c r="Z262" s="12"/>
      <c r="AA262" s="12"/>
      <c r="AB262" s="12"/>
      <c r="AD262" s="12"/>
      <c r="AE262" s="12"/>
      <c r="AF262" s="12"/>
      <c r="AG262" s="12"/>
      <c r="AH262" s="12"/>
      <c r="AI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86"/>
      <c r="B263" s="86"/>
      <c r="U263" s="85"/>
      <c r="V263"/>
      <c r="W263"/>
      <c r="X263"/>
      <c r="Y263" s="12"/>
      <c r="Z263" s="12"/>
      <c r="AA263" s="12"/>
      <c r="AB263" s="12"/>
      <c r="AD263" s="12"/>
      <c r="AE263" s="12"/>
      <c r="AF263" s="12"/>
      <c r="AG263" s="12"/>
      <c r="AH263" s="12"/>
      <c r="AI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86"/>
      <c r="B264" s="86"/>
      <c r="U264" s="85"/>
      <c r="V264"/>
      <c r="W264"/>
      <c r="X264"/>
      <c r="Y264" s="12"/>
      <c r="Z264" s="12"/>
      <c r="AA264" s="12"/>
      <c r="AB264" s="12"/>
      <c r="AD264" s="12"/>
      <c r="AE264" s="12"/>
      <c r="AF264" s="12"/>
      <c r="AG264" s="12"/>
      <c r="AH264" s="12"/>
      <c r="AI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86"/>
      <c r="B265" s="86"/>
      <c r="U265" s="85"/>
      <c r="V265"/>
      <c r="W265"/>
      <c r="X265"/>
      <c r="Y265" s="12"/>
      <c r="Z265" s="12"/>
      <c r="AA265" s="12"/>
      <c r="AB265" s="12"/>
      <c r="AD265" s="12"/>
      <c r="AE265" s="12"/>
      <c r="AF265" s="12"/>
      <c r="AG265" s="12"/>
      <c r="AH265" s="12"/>
      <c r="AI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86"/>
      <c r="B266" s="86"/>
      <c r="U266" s="85"/>
      <c r="V266"/>
      <c r="W266"/>
      <c r="X266"/>
      <c r="Y266" s="12"/>
      <c r="Z266" s="12"/>
      <c r="AA266" s="12"/>
      <c r="AB266" s="12"/>
      <c r="AD266" s="12"/>
      <c r="AE266" s="12"/>
      <c r="AF266" s="12"/>
      <c r="AG266" s="12"/>
      <c r="AH266" s="12"/>
      <c r="AI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86"/>
      <c r="B267" s="86"/>
      <c r="U267" s="85"/>
      <c r="V267"/>
      <c r="W267"/>
      <c r="X267"/>
      <c r="Y267" s="12"/>
      <c r="Z267" s="12"/>
      <c r="AA267" s="12"/>
      <c r="AB267" s="12"/>
      <c r="AD267" s="12"/>
      <c r="AE267" s="12"/>
      <c r="AF267" s="12"/>
      <c r="AG267" s="12"/>
      <c r="AH267" s="12"/>
      <c r="AI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86"/>
      <c r="B268" s="86"/>
      <c r="U268" s="85"/>
      <c r="V268"/>
      <c r="W268"/>
      <c r="X268"/>
      <c r="Y268" s="12"/>
      <c r="Z268" s="12"/>
      <c r="AA268" s="12"/>
      <c r="AB268" s="12"/>
      <c r="AD268" s="12"/>
      <c r="AE268" s="12"/>
      <c r="AF268" s="12"/>
      <c r="AG268" s="12"/>
      <c r="AH268" s="12"/>
      <c r="AI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86"/>
      <c r="B269" s="86"/>
      <c r="U269" s="85"/>
      <c r="V269"/>
      <c r="W269"/>
      <c r="X269"/>
      <c r="Y269" s="12"/>
      <c r="Z269" s="12"/>
      <c r="AA269" s="12"/>
      <c r="AB269" s="12"/>
      <c r="AD269" s="12"/>
      <c r="AE269" s="12"/>
      <c r="AF269" s="12"/>
      <c r="AG269" s="12"/>
      <c r="AH269" s="12"/>
      <c r="AI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86"/>
      <c r="B270" s="86"/>
      <c r="U270" s="85"/>
      <c r="V270"/>
      <c r="W270"/>
      <c r="X270"/>
      <c r="Y270" s="12"/>
      <c r="Z270" s="12"/>
      <c r="AA270" s="12"/>
      <c r="AB270" s="12"/>
      <c r="AD270" s="12"/>
      <c r="AE270" s="12"/>
      <c r="AF270" s="12"/>
      <c r="AG270" s="12"/>
      <c r="AH270" s="12"/>
      <c r="AI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86"/>
      <c r="B271" s="86"/>
      <c r="U271" s="85"/>
      <c r="V271"/>
      <c r="W271"/>
      <c r="X271"/>
      <c r="Y271" s="12"/>
      <c r="Z271" s="12"/>
      <c r="AA271" s="12"/>
      <c r="AB271" s="12"/>
      <c r="AD271" s="12"/>
      <c r="AE271" s="12"/>
      <c r="AF271" s="12"/>
      <c r="AG271" s="12"/>
      <c r="AH271" s="12"/>
      <c r="AI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86"/>
      <c r="B272" s="86"/>
      <c r="U272" s="85"/>
      <c r="V272"/>
      <c r="W272"/>
      <c r="X272"/>
      <c r="Y272" s="12"/>
      <c r="Z272" s="12"/>
      <c r="AA272" s="12"/>
      <c r="AB272" s="12"/>
      <c r="AD272" s="12"/>
      <c r="AE272" s="12"/>
      <c r="AF272" s="12"/>
      <c r="AG272" s="12"/>
      <c r="AH272" s="12"/>
      <c r="AI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86"/>
      <c r="B273" s="86"/>
      <c r="U273" s="85"/>
      <c r="V273"/>
      <c r="W273"/>
      <c r="X273"/>
      <c r="Y273" s="12"/>
      <c r="Z273" s="12"/>
      <c r="AA273" s="12"/>
      <c r="AB273" s="12"/>
      <c r="AD273" s="12"/>
      <c r="AE273" s="12"/>
      <c r="AF273" s="12"/>
      <c r="AG273" s="12"/>
      <c r="AH273" s="12"/>
      <c r="AI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86"/>
      <c r="B274" s="86"/>
      <c r="U274" s="85"/>
      <c r="V274"/>
      <c r="W274"/>
      <c r="X274"/>
      <c r="Y274" s="12"/>
      <c r="Z274" s="12"/>
      <c r="AA274" s="12"/>
      <c r="AB274" s="12"/>
      <c r="AD274" s="12"/>
      <c r="AE274" s="12"/>
      <c r="AF274" s="12"/>
      <c r="AG274" s="12"/>
      <c r="AH274" s="12"/>
      <c r="AI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86"/>
      <c r="B275" s="86"/>
      <c r="U275" s="85"/>
      <c r="V275"/>
      <c r="W275"/>
      <c r="X275"/>
      <c r="Y275" s="12"/>
      <c r="Z275" s="12"/>
      <c r="AA275" s="12"/>
      <c r="AB275" s="12"/>
      <c r="AD275" s="12"/>
      <c r="AE275" s="12"/>
      <c r="AF275" s="12"/>
      <c r="AG275" s="12"/>
      <c r="AH275" s="12"/>
      <c r="AI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86"/>
      <c r="B276" s="86"/>
      <c r="U276" s="85"/>
      <c r="V276"/>
      <c r="W276"/>
      <c r="X276"/>
      <c r="Y276" s="12"/>
      <c r="Z276" s="12"/>
      <c r="AA276" s="12"/>
      <c r="AB276" s="12"/>
      <c r="AD276" s="12"/>
      <c r="AE276" s="12"/>
      <c r="AF276" s="12"/>
      <c r="AG276" s="12"/>
      <c r="AH276" s="12"/>
      <c r="AI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86"/>
      <c r="B277" s="86"/>
      <c r="U277" s="85"/>
      <c r="V277"/>
      <c r="W277"/>
      <c r="X277"/>
      <c r="Y277" s="12"/>
      <c r="Z277" s="12"/>
      <c r="AA277" s="12"/>
      <c r="AB277" s="12"/>
      <c r="AD277" s="12"/>
      <c r="AE277" s="12"/>
      <c r="AF277" s="12"/>
      <c r="AG277" s="12"/>
      <c r="AH277" s="12"/>
      <c r="AI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86"/>
      <c r="B278" s="86"/>
      <c r="U278" s="85"/>
      <c r="V278"/>
      <c r="W278"/>
      <c r="X278"/>
      <c r="Y278" s="12"/>
      <c r="Z278" s="12"/>
      <c r="AA278" s="12"/>
      <c r="AB278" s="12"/>
      <c r="AD278" s="12"/>
      <c r="AE278" s="12"/>
      <c r="AF278" s="12"/>
      <c r="AG278" s="12"/>
      <c r="AH278" s="12"/>
      <c r="AI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86"/>
      <c r="B279" s="86"/>
      <c r="U279" s="85"/>
      <c r="V279"/>
      <c r="W279"/>
      <c r="X279"/>
      <c r="Y279" s="12"/>
      <c r="Z279" s="12"/>
      <c r="AA279" s="12"/>
      <c r="AB279" s="12"/>
      <c r="AD279" s="12"/>
      <c r="AE279" s="12"/>
      <c r="AF279" s="12"/>
      <c r="AG279" s="12"/>
      <c r="AH279" s="12"/>
      <c r="AI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86"/>
      <c r="B280" s="86"/>
      <c r="U280" s="85"/>
      <c r="V280"/>
      <c r="W280"/>
      <c r="X280"/>
      <c r="Y280" s="12"/>
      <c r="Z280" s="12"/>
      <c r="AA280" s="12"/>
      <c r="AB280" s="12"/>
      <c r="AD280" s="12"/>
      <c r="AE280" s="12"/>
      <c r="AF280" s="12"/>
      <c r="AG280" s="12"/>
      <c r="AH280" s="12"/>
      <c r="AI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86"/>
      <c r="B281" s="86"/>
      <c r="U281" s="85"/>
      <c r="V281"/>
      <c r="W281"/>
      <c r="X281"/>
      <c r="Y281" s="12"/>
      <c r="Z281" s="12"/>
      <c r="AA281" s="12"/>
      <c r="AB281" s="12"/>
      <c r="AD281" s="12"/>
      <c r="AE281" s="12"/>
      <c r="AF281" s="12"/>
      <c r="AG281" s="12"/>
      <c r="AH281" s="12"/>
      <c r="AI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86"/>
      <c r="B282" s="86"/>
      <c r="U282" s="85"/>
      <c r="V282"/>
      <c r="W282"/>
      <c r="X282"/>
      <c r="Y282" s="12"/>
      <c r="Z282" s="12"/>
      <c r="AA282" s="12"/>
      <c r="AB282" s="12"/>
      <c r="AD282" s="12"/>
      <c r="AE282" s="12"/>
      <c r="AF282" s="12"/>
      <c r="AG282" s="12"/>
      <c r="AH282" s="12"/>
      <c r="AI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86"/>
      <c r="B283" s="86"/>
      <c r="U283" s="85"/>
      <c r="V283"/>
      <c r="W283"/>
      <c r="X283"/>
      <c r="Y283" s="12"/>
      <c r="Z283" s="12"/>
      <c r="AA283" s="12"/>
      <c r="AB283" s="12"/>
      <c r="AD283" s="12"/>
      <c r="AE283" s="12"/>
      <c r="AF283" s="12"/>
      <c r="AG283" s="12"/>
      <c r="AH283" s="12"/>
      <c r="AI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86"/>
      <c r="B284" s="86"/>
      <c r="U284" s="85"/>
      <c r="V284"/>
      <c r="W284"/>
      <c r="X284"/>
      <c r="Y284" s="12"/>
      <c r="Z284" s="12"/>
      <c r="AA284" s="12"/>
      <c r="AB284" s="12"/>
      <c r="AD284" s="12"/>
      <c r="AE284" s="12"/>
      <c r="AF284" s="12"/>
      <c r="AG284" s="12"/>
      <c r="AH284" s="12"/>
      <c r="AI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86"/>
      <c r="B285" s="86"/>
      <c r="U285" s="85"/>
      <c r="V285"/>
      <c r="W285"/>
      <c r="X285"/>
      <c r="Y285" s="12"/>
      <c r="Z285" s="12"/>
      <c r="AA285" s="12"/>
      <c r="AB285" s="12"/>
      <c r="AD285" s="12"/>
      <c r="AE285" s="12"/>
      <c r="AF285" s="12"/>
      <c r="AG285" s="12"/>
      <c r="AH285" s="12"/>
      <c r="AI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86"/>
      <c r="B286" s="86"/>
      <c r="U286" s="85"/>
      <c r="V286"/>
      <c r="W286"/>
      <c r="X286"/>
      <c r="Y286" s="12"/>
      <c r="Z286" s="12"/>
      <c r="AA286" s="12"/>
      <c r="AB286" s="12"/>
      <c r="AD286" s="12"/>
      <c r="AE286" s="12"/>
      <c r="AF286" s="12"/>
      <c r="AG286" s="12"/>
      <c r="AH286" s="12"/>
      <c r="AI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86"/>
      <c r="B287" s="86"/>
      <c r="U287" s="85"/>
      <c r="V287"/>
      <c r="W287"/>
      <c r="X287"/>
      <c r="Y287" s="12"/>
      <c r="Z287" s="12"/>
      <c r="AA287" s="12"/>
      <c r="AB287" s="12"/>
      <c r="AD287" s="12"/>
      <c r="AE287" s="12"/>
      <c r="AF287" s="12"/>
      <c r="AG287" s="12"/>
      <c r="AH287" s="12"/>
      <c r="AI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86"/>
      <c r="B288" s="86"/>
      <c r="U288" s="85"/>
      <c r="V288"/>
      <c r="W288"/>
      <c r="X288"/>
      <c r="Y288" s="12"/>
      <c r="Z288" s="12"/>
      <c r="AA288" s="12"/>
      <c r="AB288" s="12"/>
      <c r="AD288" s="12"/>
      <c r="AE288" s="12"/>
      <c r="AF288" s="12"/>
      <c r="AG288" s="12"/>
      <c r="AH288" s="12"/>
      <c r="AI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86"/>
      <c r="B289" s="86"/>
      <c r="U289" s="85"/>
      <c r="V289"/>
      <c r="W289"/>
      <c r="X289"/>
      <c r="Y289" s="12"/>
      <c r="Z289" s="12"/>
      <c r="AA289" s="12"/>
      <c r="AB289" s="12"/>
      <c r="AD289" s="12"/>
      <c r="AE289" s="12"/>
      <c r="AF289" s="12"/>
      <c r="AG289" s="12"/>
      <c r="AH289" s="12"/>
      <c r="AI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86"/>
      <c r="B290" s="86"/>
      <c r="U290" s="85"/>
      <c r="V290"/>
      <c r="W290"/>
      <c r="X290"/>
      <c r="Y290" s="12"/>
      <c r="Z290" s="12"/>
      <c r="AA290" s="12"/>
      <c r="AB290" s="12"/>
      <c r="AD290" s="12"/>
      <c r="AE290" s="12"/>
      <c r="AF290" s="12"/>
      <c r="AG290" s="12"/>
      <c r="AH290" s="12"/>
      <c r="AI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86"/>
      <c r="B291" s="86"/>
      <c r="U291" s="85"/>
      <c r="V291"/>
      <c r="W291"/>
      <c r="X291"/>
      <c r="Y291" s="12"/>
      <c r="Z291" s="12"/>
      <c r="AA291" s="12"/>
      <c r="AB291" s="12"/>
      <c r="AD291" s="12"/>
      <c r="AE291" s="12"/>
      <c r="AF291" s="12"/>
      <c r="AG291" s="12"/>
      <c r="AH291" s="12"/>
      <c r="AI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86"/>
      <c r="B292" s="86"/>
      <c r="U292" s="85"/>
      <c r="V292"/>
      <c r="W292"/>
      <c r="X292"/>
      <c r="Y292" s="12"/>
      <c r="Z292" s="12"/>
      <c r="AA292" s="12"/>
      <c r="AB292" s="12"/>
      <c r="AD292" s="12"/>
      <c r="AE292" s="12"/>
      <c r="AF292" s="12"/>
      <c r="AG292" s="12"/>
      <c r="AH292" s="12"/>
      <c r="AI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86"/>
      <c r="B293" s="86"/>
      <c r="U293" s="85"/>
      <c r="V293"/>
      <c r="W293"/>
      <c r="X293"/>
      <c r="Y293" s="12"/>
      <c r="Z293" s="12"/>
      <c r="AA293" s="12"/>
      <c r="AB293" s="12"/>
      <c r="AD293" s="12"/>
      <c r="AE293" s="12"/>
      <c r="AF293" s="12"/>
      <c r="AG293" s="12"/>
      <c r="AH293" s="12"/>
      <c r="AI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86"/>
      <c r="B294" s="86"/>
      <c r="U294" s="85"/>
      <c r="V294"/>
      <c r="W294"/>
      <c r="X294"/>
      <c r="Y294" s="12"/>
      <c r="Z294" s="12"/>
      <c r="AA294" s="12"/>
      <c r="AB294" s="12"/>
      <c r="AD294" s="12"/>
      <c r="AE294" s="12"/>
      <c r="AF294" s="12"/>
      <c r="AG294" s="12"/>
      <c r="AH294" s="12"/>
      <c r="AI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86"/>
      <c r="B295" s="86"/>
      <c r="U295" s="85"/>
      <c r="V295"/>
      <c r="W295"/>
      <c r="X295"/>
      <c r="Y295" s="12"/>
      <c r="Z295" s="12"/>
      <c r="AA295" s="12"/>
      <c r="AB295" s="12"/>
      <c r="AD295" s="12"/>
      <c r="AE295" s="12"/>
      <c r="AF295" s="12"/>
      <c r="AG295" s="12"/>
      <c r="AH295" s="12"/>
      <c r="AI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86"/>
      <c r="B296" s="86"/>
      <c r="U296" s="85"/>
      <c r="V296"/>
      <c r="W296"/>
      <c r="X296"/>
      <c r="Y296" s="12"/>
      <c r="Z296" s="12"/>
      <c r="AA296" s="12"/>
      <c r="AB296" s="12"/>
      <c r="AD296" s="12"/>
      <c r="AE296" s="12"/>
      <c r="AF296" s="12"/>
      <c r="AG296" s="12"/>
      <c r="AH296" s="12"/>
      <c r="AI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86"/>
      <c r="B297" s="86"/>
      <c r="U297" s="85"/>
      <c r="V297"/>
      <c r="W297"/>
      <c r="X297"/>
      <c r="Y297" s="12"/>
      <c r="Z297" s="12"/>
      <c r="AA297" s="12"/>
      <c r="AB297" s="12"/>
      <c r="AD297" s="12"/>
      <c r="AE297" s="12"/>
      <c r="AF297" s="12"/>
      <c r="AG297" s="12"/>
      <c r="AH297" s="12"/>
      <c r="AI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86"/>
      <c r="B298" s="86"/>
      <c r="U298" s="85"/>
      <c r="V298"/>
      <c r="W298"/>
      <c r="X298"/>
      <c r="Y298" s="12"/>
      <c r="Z298" s="12"/>
      <c r="AA298" s="12"/>
      <c r="AB298" s="12"/>
      <c r="AD298" s="12"/>
      <c r="AE298" s="12"/>
      <c r="AF298" s="12"/>
      <c r="AG298" s="12"/>
      <c r="AH298" s="12"/>
      <c r="AI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86"/>
      <c r="B299" s="86"/>
      <c r="U299" s="85"/>
      <c r="V299"/>
      <c r="W299"/>
      <c r="X299"/>
      <c r="Y299" s="12"/>
      <c r="Z299" s="12"/>
      <c r="AA299" s="12"/>
      <c r="AB299" s="12"/>
      <c r="AD299" s="12"/>
      <c r="AE299" s="12"/>
      <c r="AF299" s="12"/>
      <c r="AG299" s="12"/>
      <c r="AH299" s="12"/>
      <c r="AI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86"/>
      <c r="B300" s="86"/>
      <c r="U300" s="85"/>
      <c r="V300"/>
      <c r="W300"/>
      <c r="X300"/>
      <c r="Y300" s="12"/>
      <c r="Z300" s="12"/>
      <c r="AA300" s="12"/>
      <c r="AB300" s="12"/>
      <c r="AD300" s="12"/>
      <c r="AE300" s="12"/>
      <c r="AF300" s="12"/>
      <c r="AG300" s="12"/>
      <c r="AH300" s="12"/>
      <c r="AI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86"/>
      <c r="B301" s="86"/>
      <c r="U301" s="85"/>
      <c r="V301"/>
      <c r="W301"/>
      <c r="X301"/>
      <c r="Y301" s="12"/>
      <c r="Z301" s="12"/>
      <c r="AA301" s="12"/>
      <c r="AB301" s="12"/>
      <c r="AD301" s="12"/>
      <c r="AE301" s="12"/>
      <c r="AF301" s="12"/>
      <c r="AG301" s="12"/>
      <c r="AH301" s="12"/>
      <c r="AI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86"/>
      <c r="B302" s="86"/>
      <c r="U302" s="85"/>
      <c r="V302"/>
      <c r="W302"/>
      <c r="X302"/>
      <c r="Y302" s="12"/>
      <c r="Z302" s="12"/>
      <c r="AA302" s="12"/>
      <c r="AB302" s="12"/>
      <c r="AD302" s="12"/>
      <c r="AE302" s="12"/>
      <c r="AF302" s="12"/>
      <c r="AG302" s="12"/>
      <c r="AH302" s="12"/>
      <c r="AI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86"/>
      <c r="B303" s="86"/>
      <c r="U303" s="85"/>
      <c r="V303"/>
      <c r="W303"/>
      <c r="X303"/>
      <c r="Y303" s="12"/>
      <c r="Z303" s="12"/>
      <c r="AA303" s="12"/>
      <c r="AB303" s="12"/>
      <c r="AD303" s="12"/>
      <c r="AE303" s="12"/>
      <c r="AF303" s="12"/>
      <c r="AG303" s="12"/>
      <c r="AH303" s="12"/>
      <c r="AI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86"/>
      <c r="B304" s="86"/>
      <c r="U304" s="85"/>
      <c r="V304"/>
      <c r="W304"/>
      <c r="X304"/>
      <c r="Y304" s="12"/>
      <c r="Z304" s="12"/>
      <c r="AA304" s="12"/>
      <c r="AB304" s="12"/>
      <c r="AD304" s="12"/>
      <c r="AE304" s="12"/>
      <c r="AF304" s="12"/>
      <c r="AG304" s="12"/>
      <c r="AH304" s="12"/>
      <c r="AI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86"/>
      <c r="B305" s="86"/>
      <c r="U305" s="85"/>
      <c r="V305"/>
      <c r="W305"/>
      <c r="X305"/>
      <c r="Y305" s="12"/>
      <c r="Z305" s="12"/>
      <c r="AA305" s="12"/>
      <c r="AB305" s="12"/>
      <c r="AD305" s="12"/>
      <c r="AE305" s="12"/>
      <c r="AF305" s="12"/>
      <c r="AG305" s="12"/>
      <c r="AH305" s="12"/>
      <c r="AI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86"/>
      <c r="B306" s="86"/>
      <c r="U306" s="85"/>
      <c r="V306"/>
      <c r="W306"/>
      <c r="X306"/>
      <c r="Y306" s="12"/>
      <c r="Z306" s="12"/>
      <c r="AA306" s="12"/>
      <c r="AB306" s="12"/>
      <c r="AD306" s="12"/>
      <c r="AE306" s="12"/>
      <c r="AF306" s="12"/>
      <c r="AG306" s="12"/>
      <c r="AH306" s="12"/>
      <c r="AI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86"/>
      <c r="B307" s="86"/>
      <c r="U307" s="85"/>
      <c r="V307"/>
      <c r="W307"/>
      <c r="X307"/>
      <c r="Y307" s="12"/>
      <c r="Z307" s="12"/>
      <c r="AA307" s="12"/>
      <c r="AB307" s="12"/>
      <c r="AD307" s="12"/>
      <c r="AE307" s="12"/>
      <c r="AF307" s="12"/>
      <c r="AG307" s="12"/>
      <c r="AH307" s="12"/>
      <c r="AI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86"/>
      <c r="B308" s="86"/>
      <c r="U308" s="85"/>
      <c r="V308"/>
      <c r="W308"/>
      <c r="X308"/>
      <c r="Y308" s="12"/>
      <c r="Z308" s="12"/>
      <c r="AA308" s="12"/>
      <c r="AB308" s="12"/>
      <c r="AD308" s="12"/>
      <c r="AE308" s="12"/>
      <c r="AF308" s="12"/>
      <c r="AG308" s="12"/>
      <c r="AH308" s="12"/>
      <c r="AI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86"/>
      <c r="B309" s="86"/>
      <c r="U309" s="85"/>
      <c r="V309"/>
      <c r="W309"/>
      <c r="X309"/>
      <c r="Y309" s="12"/>
      <c r="Z309" s="12"/>
      <c r="AA309" s="12"/>
      <c r="AB309" s="12"/>
      <c r="AD309" s="12"/>
      <c r="AE309" s="12"/>
      <c r="AF309" s="12"/>
      <c r="AG309" s="12"/>
      <c r="AH309" s="12"/>
      <c r="AI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86"/>
      <c r="B310" s="86"/>
      <c r="U310" s="85"/>
      <c r="V310"/>
      <c r="W310"/>
      <c r="X310"/>
      <c r="Y310" s="12"/>
      <c r="Z310" s="12"/>
      <c r="AA310" s="12"/>
      <c r="AB310" s="12"/>
      <c r="AD310" s="12"/>
      <c r="AE310" s="12"/>
      <c r="AF310" s="12"/>
      <c r="AG310" s="12"/>
      <c r="AH310" s="12"/>
      <c r="AI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86"/>
      <c r="B311" s="86"/>
      <c r="U311" s="85"/>
      <c r="V311"/>
      <c r="W311"/>
      <c r="X311"/>
      <c r="Y311" s="12"/>
      <c r="Z311" s="12"/>
      <c r="AA311" s="12"/>
      <c r="AB311" s="12"/>
      <c r="AD311" s="12"/>
      <c r="AE311" s="12"/>
      <c r="AF311" s="12"/>
      <c r="AG311" s="12"/>
      <c r="AH311" s="12"/>
      <c r="AI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86"/>
      <c r="B312" s="86"/>
      <c r="U312" s="85"/>
      <c r="V312"/>
      <c r="W312"/>
      <c r="X312"/>
      <c r="Y312" s="12"/>
      <c r="Z312" s="12"/>
      <c r="AA312" s="12"/>
      <c r="AB312" s="12"/>
      <c r="AD312" s="12"/>
      <c r="AE312" s="12"/>
      <c r="AF312" s="12"/>
      <c r="AG312" s="12"/>
      <c r="AH312" s="12"/>
      <c r="AI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86"/>
      <c r="B313" s="86"/>
      <c r="U313" s="85"/>
      <c r="V313"/>
      <c r="W313"/>
      <c r="X313"/>
      <c r="Y313" s="12"/>
      <c r="Z313" s="12"/>
      <c r="AA313" s="12"/>
      <c r="AB313" s="12"/>
      <c r="AD313" s="12"/>
      <c r="AE313" s="12"/>
      <c r="AF313" s="12"/>
      <c r="AG313" s="12"/>
      <c r="AH313" s="12"/>
      <c r="AI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86"/>
      <c r="B314" s="86"/>
      <c r="U314" s="85"/>
      <c r="V314"/>
      <c r="W314"/>
      <c r="X314"/>
      <c r="Y314" s="12"/>
      <c r="Z314" s="12"/>
      <c r="AA314" s="12"/>
      <c r="AB314" s="12"/>
      <c r="AD314" s="12"/>
      <c r="AE314" s="12"/>
      <c r="AF314" s="12"/>
      <c r="AG314" s="12"/>
      <c r="AH314" s="12"/>
      <c r="AI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86"/>
      <c r="B315" s="86"/>
      <c r="U315" s="85"/>
      <c r="V315"/>
      <c r="W315"/>
      <c r="X315"/>
      <c r="Y315" s="12"/>
      <c r="Z315" s="12"/>
      <c r="AA315" s="12"/>
      <c r="AB315" s="12"/>
      <c r="AD315" s="12"/>
      <c r="AE315" s="12"/>
      <c r="AF315" s="12"/>
      <c r="AG315" s="12"/>
      <c r="AH315" s="12"/>
      <c r="AI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86"/>
      <c r="B316" s="86"/>
      <c r="U316" s="85"/>
      <c r="V316"/>
      <c r="W316"/>
      <c r="X316"/>
      <c r="Y316" s="12"/>
      <c r="Z316" s="12"/>
      <c r="AA316" s="12"/>
      <c r="AB316" s="12"/>
      <c r="AD316" s="12"/>
      <c r="AE316" s="12"/>
      <c r="AF316" s="12"/>
      <c r="AG316" s="12"/>
      <c r="AH316" s="12"/>
      <c r="AI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86"/>
      <c r="B317" s="86"/>
      <c r="U317" s="85"/>
      <c r="V317"/>
      <c r="W317"/>
      <c r="X317"/>
      <c r="Y317" s="12"/>
      <c r="Z317" s="12"/>
      <c r="AA317" s="12"/>
      <c r="AB317" s="12"/>
      <c r="AD317" s="12"/>
      <c r="AE317" s="12"/>
      <c r="AF317" s="12"/>
      <c r="AG317" s="12"/>
      <c r="AH317" s="12"/>
      <c r="AI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86"/>
      <c r="B318" s="86"/>
      <c r="U318" s="85"/>
      <c r="V318"/>
      <c r="W318"/>
      <c r="X318"/>
      <c r="Y318" s="12"/>
      <c r="Z318" s="12"/>
      <c r="AA318" s="12"/>
      <c r="AB318" s="12"/>
      <c r="AD318" s="12"/>
      <c r="AE318" s="12"/>
      <c r="AF318" s="12"/>
      <c r="AG318" s="12"/>
      <c r="AH318" s="12"/>
      <c r="AI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86"/>
      <c r="B319" s="86"/>
      <c r="U319" s="85"/>
      <c r="V319"/>
      <c r="W319"/>
      <c r="X319"/>
      <c r="Y319" s="12"/>
      <c r="Z319" s="12"/>
      <c r="AA319" s="12"/>
      <c r="AB319" s="12"/>
      <c r="AD319" s="12"/>
      <c r="AE319" s="12"/>
      <c r="AF319" s="12"/>
      <c r="AG319" s="12"/>
      <c r="AH319" s="12"/>
      <c r="AI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86"/>
      <c r="B320" s="86"/>
      <c r="U320" s="85"/>
      <c r="V320"/>
      <c r="W320"/>
      <c r="X320"/>
      <c r="Y320" s="12"/>
      <c r="Z320" s="12"/>
      <c r="AA320" s="12"/>
      <c r="AB320" s="12"/>
      <c r="AD320" s="12"/>
      <c r="AE320" s="12"/>
      <c r="AF320" s="12"/>
      <c r="AG320" s="12"/>
      <c r="AH320" s="12"/>
      <c r="AI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86"/>
      <c r="B321" s="86"/>
      <c r="U321" s="85"/>
      <c r="V321"/>
      <c r="W321"/>
      <c r="X321"/>
      <c r="Y321" s="12"/>
      <c r="Z321" s="12"/>
      <c r="AA321" s="12"/>
      <c r="AB321" s="12"/>
      <c r="AD321" s="12"/>
      <c r="AE321" s="12"/>
      <c r="AF321" s="12"/>
      <c r="AG321" s="12"/>
      <c r="AH321" s="12"/>
      <c r="AI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86"/>
      <c r="B322" s="86"/>
      <c r="U322" s="85"/>
      <c r="V322"/>
      <c r="W322"/>
      <c r="X322"/>
      <c r="Y322" s="12"/>
      <c r="Z322" s="12"/>
      <c r="AA322" s="12"/>
      <c r="AB322" s="12"/>
      <c r="AD322" s="12"/>
      <c r="AE322" s="12"/>
      <c r="AF322" s="12"/>
      <c r="AG322" s="12"/>
      <c r="AH322" s="12"/>
      <c r="AI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86"/>
      <c r="B323" s="86"/>
      <c r="U323" s="85"/>
      <c r="V323"/>
      <c r="W323"/>
      <c r="X323"/>
      <c r="Y323" s="12"/>
      <c r="Z323" s="12"/>
      <c r="AA323" s="12"/>
      <c r="AB323" s="12"/>
      <c r="AD323" s="12"/>
      <c r="AE323" s="12"/>
      <c r="AF323" s="12"/>
      <c r="AG323" s="12"/>
      <c r="AH323" s="12"/>
      <c r="AI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86"/>
      <c r="B324" s="86"/>
      <c r="U324" s="85"/>
      <c r="V324"/>
      <c r="W324"/>
      <c r="X324"/>
      <c r="Y324" s="12"/>
      <c r="Z324" s="12"/>
      <c r="AA324" s="12"/>
      <c r="AB324" s="12"/>
      <c r="AD324" s="12"/>
      <c r="AE324" s="12"/>
      <c r="AF324" s="12"/>
      <c r="AG324" s="12"/>
      <c r="AH324" s="12"/>
      <c r="AI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86"/>
      <c r="B325" s="86"/>
      <c r="U325" s="85"/>
      <c r="V325"/>
      <c r="W325"/>
      <c r="X325"/>
      <c r="Y325" s="12"/>
      <c r="Z325" s="12"/>
      <c r="AA325" s="12"/>
      <c r="AB325" s="12"/>
      <c r="AD325" s="12"/>
      <c r="AE325" s="12"/>
      <c r="AF325" s="12"/>
      <c r="AG325" s="12"/>
      <c r="AH325" s="12"/>
      <c r="AI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86"/>
      <c r="B326" s="86"/>
      <c r="U326" s="85"/>
      <c r="V326"/>
      <c r="W326"/>
      <c r="X326"/>
      <c r="Y326" s="12"/>
      <c r="Z326" s="12"/>
      <c r="AA326" s="12"/>
      <c r="AB326" s="12"/>
      <c r="AD326" s="12"/>
      <c r="AE326" s="12"/>
      <c r="AF326" s="12"/>
      <c r="AG326" s="12"/>
      <c r="AH326" s="12"/>
      <c r="AI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86"/>
      <c r="B327" s="86"/>
      <c r="U327" s="85"/>
      <c r="V327"/>
      <c r="W327"/>
      <c r="X327"/>
      <c r="Y327" s="12"/>
      <c r="Z327" s="12"/>
      <c r="AA327" s="12"/>
      <c r="AB327" s="12"/>
      <c r="AD327" s="12"/>
      <c r="AE327" s="12"/>
      <c r="AF327" s="12"/>
      <c r="AG327" s="12"/>
      <c r="AH327" s="12"/>
      <c r="AI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86"/>
      <c r="B328" s="86"/>
      <c r="U328" s="85"/>
      <c r="V328"/>
      <c r="W328"/>
      <c r="X328"/>
      <c r="Y328" s="12"/>
      <c r="Z328" s="12"/>
      <c r="AA328" s="12"/>
      <c r="AB328" s="12"/>
      <c r="AD328" s="12"/>
      <c r="AE328" s="12"/>
      <c r="AF328" s="12"/>
      <c r="AG328" s="12"/>
      <c r="AH328" s="12"/>
      <c r="AI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86"/>
      <c r="B329" s="86"/>
      <c r="U329" s="85"/>
      <c r="V329"/>
      <c r="W329"/>
      <c r="X329"/>
      <c r="Y329" s="12"/>
      <c r="Z329" s="12"/>
      <c r="AA329" s="12"/>
      <c r="AB329" s="12"/>
      <c r="AD329" s="12"/>
      <c r="AE329" s="12"/>
      <c r="AF329" s="12"/>
      <c r="AG329" s="12"/>
      <c r="AH329" s="12"/>
      <c r="AI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86"/>
      <c r="B330" s="86"/>
      <c r="U330" s="85"/>
      <c r="V330"/>
      <c r="W330"/>
      <c r="X330"/>
      <c r="Y330" s="12"/>
      <c r="Z330" s="12"/>
      <c r="AA330" s="12"/>
      <c r="AB330" s="12"/>
      <c r="AD330" s="12"/>
      <c r="AE330" s="12"/>
      <c r="AF330" s="12"/>
      <c r="AG330" s="12"/>
      <c r="AH330" s="12"/>
      <c r="AI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86"/>
      <c r="B331" s="86"/>
      <c r="U331" s="85"/>
      <c r="V331"/>
      <c r="W331"/>
      <c r="X331"/>
      <c r="Y331" s="12"/>
      <c r="Z331" s="12"/>
      <c r="AA331" s="12"/>
      <c r="AB331" s="12"/>
      <c r="AD331" s="12"/>
      <c r="AE331" s="12"/>
      <c r="AF331" s="12"/>
      <c r="AG331" s="12"/>
      <c r="AH331" s="12"/>
      <c r="AI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86"/>
      <c r="B332" s="86"/>
      <c r="U332" s="85"/>
      <c r="V332"/>
      <c r="W332"/>
      <c r="X332"/>
      <c r="Y332" s="12"/>
      <c r="Z332" s="12"/>
      <c r="AA332" s="12"/>
      <c r="AB332" s="12"/>
      <c r="AD332" s="12"/>
      <c r="AE332" s="12"/>
      <c r="AF332" s="12"/>
      <c r="AG332" s="12"/>
      <c r="AH332" s="12"/>
      <c r="AI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86"/>
      <c r="B333" s="86"/>
      <c r="U333" s="85"/>
      <c r="V333"/>
      <c r="W333"/>
      <c r="X333"/>
      <c r="Y333" s="12"/>
      <c r="Z333" s="12"/>
      <c r="AA333" s="12"/>
      <c r="AB333" s="12"/>
      <c r="AD333" s="12"/>
      <c r="AE333" s="12"/>
      <c r="AF333" s="12"/>
      <c r="AG333" s="12"/>
      <c r="AH333" s="12"/>
      <c r="AI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86"/>
      <c r="B334" s="86"/>
      <c r="U334" s="85"/>
      <c r="V334"/>
      <c r="W334"/>
      <c r="X334"/>
      <c r="Y334" s="12"/>
      <c r="Z334" s="12"/>
      <c r="AA334" s="12"/>
      <c r="AB334" s="12"/>
      <c r="AD334" s="12"/>
      <c r="AE334" s="12"/>
      <c r="AF334" s="12"/>
      <c r="AG334" s="12"/>
      <c r="AH334" s="12"/>
      <c r="AI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86"/>
      <c r="B335" s="86"/>
      <c r="U335" s="85"/>
      <c r="V335"/>
      <c r="W335"/>
      <c r="X335"/>
      <c r="Y335" s="12"/>
      <c r="Z335" s="12"/>
      <c r="AA335" s="12"/>
      <c r="AB335" s="12"/>
      <c r="AD335" s="12"/>
      <c r="AE335" s="12"/>
      <c r="AF335" s="12"/>
      <c r="AG335" s="12"/>
      <c r="AH335" s="12"/>
      <c r="AI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86"/>
      <c r="B336" s="86"/>
      <c r="U336" s="85"/>
      <c r="V336"/>
      <c r="W336"/>
      <c r="X336"/>
      <c r="Y336" s="12"/>
      <c r="Z336" s="12"/>
      <c r="AA336" s="12"/>
      <c r="AB336" s="12"/>
      <c r="AD336" s="12"/>
      <c r="AE336" s="12"/>
      <c r="AF336" s="12"/>
      <c r="AG336" s="12"/>
      <c r="AH336" s="12"/>
      <c r="AI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86"/>
      <c r="B337" s="86"/>
      <c r="U337" s="85"/>
      <c r="V337"/>
      <c r="W337"/>
      <c r="X337"/>
      <c r="Y337" s="12"/>
      <c r="Z337" s="12"/>
      <c r="AA337" s="12"/>
      <c r="AB337" s="12"/>
      <c r="AD337" s="12"/>
      <c r="AE337" s="12"/>
      <c r="AF337" s="12"/>
      <c r="AG337" s="12"/>
      <c r="AH337" s="12"/>
      <c r="AI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86"/>
      <c r="B338" s="86"/>
      <c r="U338" s="85"/>
      <c r="V338"/>
      <c r="W338"/>
      <c r="X338"/>
      <c r="Y338" s="12"/>
      <c r="Z338" s="12"/>
      <c r="AA338" s="12"/>
      <c r="AB338" s="12"/>
      <c r="AD338" s="12"/>
      <c r="AE338" s="12"/>
      <c r="AF338" s="12"/>
      <c r="AG338" s="12"/>
      <c r="AH338" s="12"/>
      <c r="AI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86"/>
      <c r="B339" s="86"/>
      <c r="U339" s="85"/>
      <c r="V339"/>
      <c r="W339"/>
      <c r="X339"/>
      <c r="Y339" s="12"/>
      <c r="Z339" s="12"/>
      <c r="AA339" s="12"/>
      <c r="AB339" s="12"/>
      <c r="AD339" s="12"/>
      <c r="AE339" s="12"/>
      <c r="AF339" s="12"/>
      <c r="AG339" s="12"/>
      <c r="AH339" s="12"/>
      <c r="AI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86"/>
      <c r="B340" s="86"/>
      <c r="U340" s="85"/>
      <c r="V340"/>
      <c r="W340"/>
      <c r="X340"/>
      <c r="Y340" s="12"/>
      <c r="Z340" s="12"/>
      <c r="AA340" s="12"/>
      <c r="AB340" s="12"/>
      <c r="AD340" s="12"/>
      <c r="AE340" s="12"/>
      <c r="AF340" s="12"/>
      <c r="AG340" s="12"/>
      <c r="AH340" s="12"/>
      <c r="AI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86"/>
      <c r="B341" s="86"/>
      <c r="U341" s="85"/>
      <c r="V341"/>
      <c r="W341"/>
      <c r="X341"/>
      <c r="Y341" s="12"/>
      <c r="Z341" s="12"/>
      <c r="AA341" s="12"/>
      <c r="AB341" s="12"/>
      <c r="AD341" s="12"/>
      <c r="AE341" s="12"/>
      <c r="AF341" s="12"/>
      <c r="AG341" s="12"/>
      <c r="AH341" s="12"/>
      <c r="AI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86"/>
      <c r="B342" s="86"/>
      <c r="U342" s="85"/>
      <c r="V342"/>
      <c r="W342"/>
      <c r="X342"/>
      <c r="Y342" s="12"/>
      <c r="Z342" s="12"/>
      <c r="AA342" s="12"/>
      <c r="AB342" s="12"/>
      <c r="AD342" s="12"/>
      <c r="AE342" s="12"/>
      <c r="AF342" s="12"/>
      <c r="AG342" s="12"/>
      <c r="AH342" s="12"/>
      <c r="AI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86"/>
      <c r="B343" s="86"/>
      <c r="U343" s="85"/>
      <c r="V343"/>
      <c r="W343"/>
      <c r="X343"/>
      <c r="Y343" s="12"/>
      <c r="Z343" s="12"/>
      <c r="AA343" s="12"/>
      <c r="AB343" s="12"/>
      <c r="AD343" s="12"/>
      <c r="AE343" s="12"/>
      <c r="AF343" s="12"/>
      <c r="AG343" s="12"/>
      <c r="AH343" s="12"/>
      <c r="AI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86"/>
      <c r="B344" s="86"/>
      <c r="U344" s="85"/>
      <c r="V344"/>
      <c r="W344"/>
      <c r="X344"/>
      <c r="Y344" s="12"/>
      <c r="Z344" s="12"/>
      <c r="AA344" s="12"/>
      <c r="AB344" s="12"/>
      <c r="AD344" s="12"/>
      <c r="AE344" s="12"/>
      <c r="AF344" s="12"/>
      <c r="AG344" s="12"/>
      <c r="AH344" s="12"/>
      <c r="AI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86"/>
      <c r="B345" s="86"/>
      <c r="U345" s="85"/>
      <c r="V345"/>
      <c r="W345"/>
      <c r="X345"/>
      <c r="Y345" s="12"/>
      <c r="Z345" s="12"/>
      <c r="AA345" s="12"/>
      <c r="AB345" s="12"/>
      <c r="AD345" s="12"/>
      <c r="AE345" s="12"/>
      <c r="AF345" s="12"/>
      <c r="AG345" s="12"/>
      <c r="AH345" s="12"/>
      <c r="AI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86"/>
      <c r="B346" s="86"/>
      <c r="U346" s="85"/>
      <c r="V346"/>
      <c r="W346"/>
      <c r="X346"/>
      <c r="Y346" s="12"/>
      <c r="Z346" s="12"/>
      <c r="AA346" s="12"/>
      <c r="AB346" s="12"/>
      <c r="AD346" s="12"/>
      <c r="AE346" s="12"/>
      <c r="AF346" s="12"/>
      <c r="AG346" s="12"/>
      <c r="AH346" s="12"/>
      <c r="AI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86"/>
      <c r="B347" s="86"/>
      <c r="U347" s="85"/>
      <c r="V347"/>
      <c r="W347"/>
      <c r="X347"/>
      <c r="Y347" s="12"/>
      <c r="Z347" s="12"/>
      <c r="AA347" s="12"/>
      <c r="AB347" s="12"/>
      <c r="AD347" s="12"/>
      <c r="AE347" s="12"/>
      <c r="AF347" s="12"/>
      <c r="AG347" s="12"/>
      <c r="AH347" s="12"/>
      <c r="AI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86"/>
      <c r="B348" s="86"/>
      <c r="U348" s="85"/>
      <c r="V348"/>
      <c r="W348"/>
      <c r="X348"/>
      <c r="Y348" s="12"/>
      <c r="Z348" s="12"/>
      <c r="AA348" s="12"/>
      <c r="AB348" s="12"/>
      <c r="AD348" s="12"/>
      <c r="AE348" s="12"/>
      <c r="AF348" s="12"/>
      <c r="AG348" s="12"/>
      <c r="AH348" s="12"/>
      <c r="AI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86"/>
      <c r="B349" s="86"/>
      <c r="U349" s="85"/>
      <c r="V349"/>
      <c r="W349"/>
      <c r="X349"/>
      <c r="Y349" s="12"/>
      <c r="Z349" s="12"/>
      <c r="AA349" s="12"/>
      <c r="AB349" s="12"/>
      <c r="AD349" s="12"/>
      <c r="AE349" s="12"/>
      <c r="AF349" s="12"/>
      <c r="AG349" s="12"/>
      <c r="AH349" s="12"/>
      <c r="AI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86"/>
      <c r="B350" s="86"/>
      <c r="U350" s="85"/>
      <c r="V350"/>
      <c r="W350"/>
      <c r="X350"/>
      <c r="Y350" s="12"/>
      <c r="Z350" s="12"/>
      <c r="AA350" s="12"/>
      <c r="AB350" s="12"/>
      <c r="AD350" s="12"/>
      <c r="AE350" s="12"/>
      <c r="AF350" s="12"/>
      <c r="AG350" s="12"/>
      <c r="AH350" s="12"/>
      <c r="AI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86"/>
      <c r="B351" s="86"/>
      <c r="U351" s="85"/>
      <c r="V351"/>
      <c r="W351"/>
      <c r="X351"/>
      <c r="Y351" s="12"/>
      <c r="Z351" s="12"/>
      <c r="AA351" s="12"/>
      <c r="AB351" s="12"/>
      <c r="AD351" s="12"/>
      <c r="AE351" s="12"/>
      <c r="AF351" s="12"/>
      <c r="AG351" s="12"/>
      <c r="AH351" s="12"/>
      <c r="AI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86"/>
      <c r="B352" s="86"/>
      <c r="U352" s="85"/>
      <c r="V352"/>
      <c r="W352"/>
      <c r="X352"/>
      <c r="Y352" s="12"/>
      <c r="Z352" s="12"/>
      <c r="AA352" s="12"/>
      <c r="AB352" s="12"/>
      <c r="AD352" s="12"/>
      <c r="AE352" s="12"/>
      <c r="AF352" s="12"/>
      <c r="AG352" s="12"/>
      <c r="AH352" s="12"/>
      <c r="AI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86"/>
      <c r="B353" s="86"/>
      <c r="U353" s="85"/>
      <c r="V353"/>
      <c r="W353"/>
      <c r="X353"/>
      <c r="Y353" s="12"/>
      <c r="Z353" s="12"/>
      <c r="AA353" s="12"/>
      <c r="AB353" s="12"/>
      <c r="AD353" s="12"/>
      <c r="AE353" s="12"/>
      <c r="AF353" s="12"/>
      <c r="AG353" s="12"/>
      <c r="AH353" s="12"/>
      <c r="AI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86"/>
      <c r="B354" s="86"/>
      <c r="U354" s="85"/>
      <c r="V354"/>
      <c r="W354"/>
      <c r="X354"/>
      <c r="Y354" s="12"/>
      <c r="Z354" s="12"/>
      <c r="AA354" s="12"/>
      <c r="AB354" s="12"/>
      <c r="AD354" s="12"/>
      <c r="AE354" s="12"/>
      <c r="AF354" s="12"/>
      <c r="AG354" s="12"/>
      <c r="AH354" s="12"/>
      <c r="AI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86"/>
      <c r="B355" s="86"/>
      <c r="U355" s="85"/>
      <c r="V355"/>
      <c r="W355"/>
      <c r="X355"/>
      <c r="Y355" s="12"/>
      <c r="Z355" s="12"/>
      <c r="AA355" s="12"/>
      <c r="AB355" s="12"/>
      <c r="AD355" s="12"/>
      <c r="AE355" s="12"/>
      <c r="AF355" s="12"/>
      <c r="AG355" s="12"/>
      <c r="AH355" s="12"/>
      <c r="AI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86"/>
      <c r="B356" s="86"/>
      <c r="U356" s="85"/>
      <c r="V356"/>
      <c r="W356"/>
      <c r="X356"/>
      <c r="Y356" s="12"/>
      <c r="Z356" s="12"/>
      <c r="AA356" s="12"/>
      <c r="AB356" s="12"/>
      <c r="AD356" s="12"/>
      <c r="AE356" s="12"/>
      <c r="AF356" s="12"/>
      <c r="AG356" s="12"/>
      <c r="AH356" s="12"/>
      <c r="AI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86"/>
      <c r="B357" s="86"/>
      <c r="U357" s="85"/>
      <c r="V357"/>
      <c r="W357"/>
      <c r="X357"/>
      <c r="Y357" s="12"/>
      <c r="Z357" s="12"/>
      <c r="AA357" s="12"/>
      <c r="AB357" s="12"/>
      <c r="AD357" s="12"/>
      <c r="AE357" s="12"/>
      <c r="AF357" s="12"/>
      <c r="AG357" s="12"/>
      <c r="AH357" s="12"/>
      <c r="AI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86"/>
      <c r="B358" s="86"/>
      <c r="U358" s="85"/>
      <c r="V358"/>
      <c r="W358"/>
      <c r="X358"/>
      <c r="Y358" s="12"/>
      <c r="Z358" s="12"/>
      <c r="AA358" s="12"/>
      <c r="AB358" s="12"/>
      <c r="AD358" s="12"/>
      <c r="AE358" s="12"/>
      <c r="AF358" s="12"/>
      <c r="AG358" s="12"/>
      <c r="AH358" s="12"/>
      <c r="AI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86"/>
      <c r="B359" s="86"/>
      <c r="U359" s="85"/>
      <c r="V359"/>
      <c r="W359"/>
      <c r="X359"/>
      <c r="Y359" s="12"/>
      <c r="Z359" s="12"/>
      <c r="AA359" s="12"/>
      <c r="AB359" s="12"/>
      <c r="AD359" s="12"/>
      <c r="AE359" s="12"/>
      <c r="AF359" s="12"/>
      <c r="AG359" s="12"/>
      <c r="AH359" s="12"/>
      <c r="AI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86"/>
      <c r="B360" s="86"/>
      <c r="U360" s="85"/>
      <c r="V360"/>
      <c r="W360"/>
      <c r="X360"/>
      <c r="Y360" s="12"/>
      <c r="Z360" s="12"/>
      <c r="AA360" s="12"/>
      <c r="AB360" s="12"/>
      <c r="AD360" s="12"/>
      <c r="AE360" s="12"/>
      <c r="AF360" s="12"/>
      <c r="AG360" s="12"/>
      <c r="AH360" s="12"/>
      <c r="AI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86"/>
      <c r="B361" s="86"/>
      <c r="U361" s="85"/>
      <c r="V361"/>
      <c r="W361"/>
      <c r="X361"/>
      <c r="Y361" s="12"/>
      <c r="Z361" s="12"/>
      <c r="AA361" s="12"/>
      <c r="AB361" s="12"/>
      <c r="AD361" s="12"/>
      <c r="AE361" s="12"/>
      <c r="AF361" s="12"/>
      <c r="AG361" s="12"/>
      <c r="AH361" s="12"/>
      <c r="AI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86"/>
      <c r="B362" s="86"/>
      <c r="U362" s="85"/>
      <c r="V362"/>
      <c r="W362"/>
      <c r="X362"/>
      <c r="Y362" s="12"/>
      <c r="Z362" s="12"/>
      <c r="AA362" s="12"/>
      <c r="AB362" s="12"/>
      <c r="AD362" s="12"/>
      <c r="AE362" s="12"/>
      <c r="AF362" s="12"/>
      <c r="AG362" s="12"/>
      <c r="AH362" s="12"/>
      <c r="AI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86"/>
      <c r="B363" s="86"/>
      <c r="U363" s="85"/>
      <c r="V363"/>
      <c r="W363"/>
      <c r="X363"/>
      <c r="Y363" s="12"/>
      <c r="Z363" s="12"/>
      <c r="AA363" s="12"/>
      <c r="AB363" s="12"/>
      <c r="AD363" s="12"/>
      <c r="AE363" s="12"/>
      <c r="AF363" s="12"/>
      <c r="AG363" s="12"/>
      <c r="AH363" s="12"/>
      <c r="AI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86"/>
      <c r="B364" s="86"/>
      <c r="U364" s="85"/>
      <c r="V364"/>
      <c r="W364"/>
      <c r="X364"/>
      <c r="Y364" s="12"/>
      <c r="Z364" s="12"/>
      <c r="AA364" s="12"/>
      <c r="AB364" s="12"/>
      <c r="AD364" s="12"/>
      <c r="AE364" s="12"/>
      <c r="AF364" s="12"/>
      <c r="AG364" s="12"/>
      <c r="AH364" s="12"/>
      <c r="AI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86"/>
      <c r="B365" s="86"/>
      <c r="U365" s="85"/>
      <c r="V365"/>
      <c r="W365"/>
      <c r="X365"/>
      <c r="Y365" s="12"/>
      <c r="Z365" s="12"/>
      <c r="AA365" s="12"/>
      <c r="AB365" s="12"/>
      <c r="AD365" s="12"/>
      <c r="AE365" s="12"/>
      <c r="AF365" s="12"/>
      <c r="AG365" s="12"/>
      <c r="AH365" s="12"/>
      <c r="AI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86"/>
      <c r="B366" s="86"/>
      <c r="U366" s="85"/>
      <c r="V366"/>
      <c r="W366"/>
      <c r="X366"/>
      <c r="Y366" s="12"/>
      <c r="Z366" s="12"/>
      <c r="AA366" s="12"/>
      <c r="AB366" s="12"/>
      <c r="AD366" s="12"/>
      <c r="AE366" s="12"/>
      <c r="AF366" s="12"/>
      <c r="AG366" s="12"/>
      <c r="AH366" s="12"/>
      <c r="AI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86"/>
      <c r="B367" s="86"/>
      <c r="U367" s="85"/>
      <c r="V367"/>
      <c r="W367"/>
      <c r="X367"/>
      <c r="Y367" s="12"/>
      <c r="Z367" s="12"/>
      <c r="AA367" s="12"/>
      <c r="AB367" s="12"/>
      <c r="AD367" s="12"/>
      <c r="AE367" s="12"/>
      <c r="AF367" s="12"/>
      <c r="AG367" s="12"/>
      <c r="AH367" s="12"/>
      <c r="AI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86"/>
      <c r="B368" s="86"/>
      <c r="U368" s="85"/>
      <c r="V368"/>
      <c r="W368"/>
      <c r="X368"/>
      <c r="Y368" s="12"/>
      <c r="Z368" s="12"/>
      <c r="AA368" s="12"/>
      <c r="AB368" s="12"/>
      <c r="AD368" s="12"/>
      <c r="AE368" s="12"/>
      <c r="AF368" s="12"/>
      <c r="AG368" s="12"/>
      <c r="AH368" s="12"/>
      <c r="AI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86"/>
      <c r="B369" s="86"/>
      <c r="U369" s="85"/>
      <c r="V369"/>
      <c r="W369"/>
      <c r="X369"/>
      <c r="Y369" s="12"/>
      <c r="Z369" s="12"/>
      <c r="AA369" s="12"/>
      <c r="AB369" s="12"/>
      <c r="AD369" s="12"/>
      <c r="AE369" s="12"/>
      <c r="AF369" s="12"/>
      <c r="AG369" s="12"/>
      <c r="AH369" s="12"/>
      <c r="AI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86"/>
      <c r="B370" s="86"/>
      <c r="U370" s="85"/>
      <c r="V370"/>
      <c r="W370"/>
      <c r="X370"/>
      <c r="Y370" s="12"/>
      <c r="Z370" s="12"/>
      <c r="AA370" s="12"/>
      <c r="AB370" s="12"/>
      <c r="AD370" s="12"/>
      <c r="AE370" s="12"/>
      <c r="AF370" s="12"/>
      <c r="AG370" s="12"/>
      <c r="AH370" s="12"/>
      <c r="AI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86"/>
      <c r="B371" s="86"/>
      <c r="U371" s="85"/>
      <c r="V371"/>
      <c r="W371"/>
      <c r="X371"/>
      <c r="Y371" s="12"/>
      <c r="Z371" s="12"/>
      <c r="AA371" s="12"/>
      <c r="AB371" s="12"/>
      <c r="AD371" s="12"/>
      <c r="AE371" s="12"/>
      <c r="AF371" s="12"/>
      <c r="AG371" s="12"/>
      <c r="AH371" s="12"/>
      <c r="AI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86"/>
      <c r="B372" s="86"/>
      <c r="U372" s="85"/>
      <c r="V372"/>
      <c r="W372"/>
      <c r="X372"/>
      <c r="Y372" s="12"/>
      <c r="Z372" s="12"/>
      <c r="AA372" s="12"/>
      <c r="AB372" s="12"/>
      <c r="AD372" s="12"/>
      <c r="AE372" s="12"/>
      <c r="AF372" s="12"/>
      <c r="AG372" s="12"/>
      <c r="AH372" s="12"/>
      <c r="AI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86"/>
      <c r="B373" s="86"/>
      <c r="U373" s="85"/>
      <c r="V373"/>
      <c r="W373"/>
      <c r="X373"/>
      <c r="Y373" s="12"/>
      <c r="Z373" s="12"/>
      <c r="AA373" s="12"/>
      <c r="AB373" s="12"/>
      <c r="AD373" s="12"/>
      <c r="AE373" s="12"/>
      <c r="AF373" s="12"/>
      <c r="AG373" s="12"/>
      <c r="AH373" s="12"/>
      <c r="AI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86"/>
      <c r="B374" s="86"/>
      <c r="U374" s="85"/>
      <c r="V374"/>
      <c r="W374"/>
      <c r="X374"/>
      <c r="Y374" s="12"/>
      <c r="Z374" s="12"/>
      <c r="AA374" s="12"/>
      <c r="AB374" s="12"/>
      <c r="AD374" s="12"/>
      <c r="AE374" s="12"/>
      <c r="AF374" s="12"/>
      <c r="AG374" s="12"/>
      <c r="AH374" s="12"/>
      <c r="AI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86"/>
      <c r="B375" s="86"/>
      <c r="U375" s="85"/>
      <c r="V375"/>
      <c r="W375"/>
      <c r="X375"/>
      <c r="Y375" s="12"/>
      <c r="Z375" s="12"/>
      <c r="AA375" s="12"/>
      <c r="AB375" s="12"/>
      <c r="AD375" s="12"/>
      <c r="AE375" s="12"/>
      <c r="AF375" s="12"/>
      <c r="AG375" s="12"/>
      <c r="AH375" s="12"/>
      <c r="AI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86"/>
      <c r="B376" s="86"/>
      <c r="U376" s="85"/>
      <c r="V376"/>
      <c r="W376"/>
      <c r="X376"/>
      <c r="Y376" s="12"/>
      <c r="Z376" s="12"/>
      <c r="AA376" s="12"/>
      <c r="AB376" s="12"/>
      <c r="AD376" s="12"/>
      <c r="AE376" s="12"/>
      <c r="AF376" s="12"/>
      <c r="AG376" s="12"/>
      <c r="AH376" s="12"/>
      <c r="AI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86"/>
      <c r="B377" s="86"/>
      <c r="U377" s="85"/>
      <c r="V377"/>
      <c r="W377"/>
      <c r="X377"/>
      <c r="Y377" s="12"/>
      <c r="Z377" s="12"/>
      <c r="AA377" s="12"/>
      <c r="AB377" s="12"/>
      <c r="AD377" s="12"/>
      <c r="AE377" s="12"/>
      <c r="AF377" s="12"/>
      <c r="AG377" s="12"/>
      <c r="AH377" s="12"/>
      <c r="AI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86"/>
      <c r="B378" s="86"/>
      <c r="U378" s="85"/>
      <c r="V378"/>
      <c r="W378"/>
      <c r="X378"/>
      <c r="Y378" s="12"/>
      <c r="Z378" s="12"/>
      <c r="AA378" s="12"/>
      <c r="AB378" s="12"/>
      <c r="AD378" s="12"/>
      <c r="AE378" s="12"/>
      <c r="AF378" s="12"/>
      <c r="AG378" s="12"/>
      <c r="AH378" s="12"/>
      <c r="AI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86"/>
      <c r="B379" s="86"/>
      <c r="U379" s="85"/>
      <c r="V379"/>
      <c r="W379"/>
      <c r="X379"/>
      <c r="Y379" s="12"/>
      <c r="Z379" s="12"/>
      <c r="AA379" s="12"/>
      <c r="AB379" s="12"/>
      <c r="AD379" s="12"/>
      <c r="AE379" s="12"/>
      <c r="AF379" s="12"/>
      <c r="AG379" s="12"/>
      <c r="AH379" s="12"/>
      <c r="AI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86"/>
      <c r="B380" s="86"/>
      <c r="U380" s="85"/>
      <c r="V380"/>
      <c r="W380"/>
      <c r="X380"/>
      <c r="Y380" s="12"/>
      <c r="Z380" s="12"/>
      <c r="AA380" s="12"/>
      <c r="AB380" s="12"/>
      <c r="AD380" s="12"/>
      <c r="AE380" s="12"/>
      <c r="AF380" s="12"/>
      <c r="AG380" s="12"/>
      <c r="AH380" s="12"/>
      <c r="AI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86"/>
      <c r="B381" s="86"/>
      <c r="U381" s="85"/>
      <c r="V381"/>
      <c r="W381"/>
      <c r="X381"/>
      <c r="Y381" s="12"/>
      <c r="Z381" s="12"/>
      <c r="AA381" s="12"/>
      <c r="AB381" s="12"/>
      <c r="AD381" s="12"/>
      <c r="AE381" s="12"/>
      <c r="AF381" s="12"/>
      <c r="AG381" s="12"/>
      <c r="AH381" s="12"/>
      <c r="AI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86"/>
      <c r="B382" s="86"/>
      <c r="U382" s="85"/>
      <c r="V382"/>
      <c r="W382"/>
      <c r="X382"/>
      <c r="Y382" s="12"/>
      <c r="Z382" s="12"/>
      <c r="AA382" s="12"/>
      <c r="AB382" s="12"/>
      <c r="AD382" s="12"/>
      <c r="AE382" s="12"/>
      <c r="AF382" s="12"/>
      <c r="AG382" s="12"/>
      <c r="AH382" s="12"/>
      <c r="AI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86"/>
      <c r="B383" s="86"/>
      <c r="U383" s="85"/>
      <c r="V383"/>
      <c r="W383"/>
      <c r="X383"/>
      <c r="Y383" s="12"/>
      <c r="Z383" s="12"/>
      <c r="AA383" s="12"/>
      <c r="AB383" s="12"/>
      <c r="AD383" s="12"/>
      <c r="AE383" s="12"/>
      <c r="AF383" s="12"/>
      <c r="AG383" s="12"/>
      <c r="AH383" s="12"/>
      <c r="AI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86"/>
      <c r="B384" s="86"/>
      <c r="U384" s="85"/>
      <c r="V384"/>
      <c r="W384"/>
      <c r="X384"/>
      <c r="Y384" s="12"/>
      <c r="Z384" s="12"/>
      <c r="AA384" s="12"/>
      <c r="AB384" s="12"/>
      <c r="AD384" s="12"/>
      <c r="AE384" s="12"/>
      <c r="AF384" s="12"/>
      <c r="AG384" s="12"/>
      <c r="AH384" s="12"/>
      <c r="AI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86"/>
      <c r="B385" s="86"/>
      <c r="U385" s="85"/>
      <c r="V385"/>
      <c r="W385"/>
      <c r="X385"/>
      <c r="Y385" s="12"/>
      <c r="Z385" s="12"/>
      <c r="AA385" s="12"/>
      <c r="AB385" s="12"/>
      <c r="AD385" s="12"/>
      <c r="AE385" s="12"/>
      <c r="AF385" s="12"/>
      <c r="AG385" s="12"/>
      <c r="AH385" s="12"/>
      <c r="AI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86"/>
      <c r="B386" s="86"/>
      <c r="U386" s="85"/>
      <c r="V386"/>
      <c r="W386"/>
      <c r="X386"/>
      <c r="Y386" s="12"/>
      <c r="Z386" s="12"/>
      <c r="AA386" s="12"/>
      <c r="AB386" s="12"/>
      <c r="AD386" s="12"/>
      <c r="AE386" s="12"/>
      <c r="AF386" s="12"/>
      <c r="AG386" s="12"/>
      <c r="AH386" s="12"/>
      <c r="AI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86"/>
      <c r="B387" s="86"/>
      <c r="U387" s="85"/>
      <c r="V387"/>
      <c r="W387"/>
      <c r="X387"/>
      <c r="Y387" s="12"/>
      <c r="Z387" s="12"/>
      <c r="AA387" s="12"/>
      <c r="AB387" s="12"/>
      <c r="AD387" s="12"/>
      <c r="AE387" s="12"/>
      <c r="AF387" s="12"/>
      <c r="AG387" s="12"/>
      <c r="AH387" s="12"/>
      <c r="AI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86"/>
      <c r="B388" s="86"/>
      <c r="U388" s="85"/>
      <c r="V388"/>
      <c r="W388"/>
      <c r="X388"/>
      <c r="Y388" s="12"/>
      <c r="Z388" s="12"/>
      <c r="AA388" s="12"/>
      <c r="AB388" s="12"/>
      <c r="AD388" s="12"/>
      <c r="AE388" s="12"/>
      <c r="AF388" s="12"/>
      <c r="AG388" s="12"/>
      <c r="AH388" s="12"/>
      <c r="AI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86"/>
      <c r="B389" s="86"/>
      <c r="U389" s="85"/>
      <c r="V389"/>
      <c r="W389"/>
      <c r="X389"/>
      <c r="Y389" s="12"/>
      <c r="Z389" s="12"/>
      <c r="AA389" s="12"/>
      <c r="AB389" s="12"/>
      <c r="AD389" s="12"/>
      <c r="AE389" s="12"/>
      <c r="AF389" s="12"/>
      <c r="AG389" s="12"/>
      <c r="AH389" s="12"/>
      <c r="AI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86"/>
      <c r="B390" s="86"/>
      <c r="U390" s="85"/>
      <c r="V390"/>
      <c r="W390"/>
      <c r="X390"/>
      <c r="Y390" s="12"/>
      <c r="Z390" s="12"/>
      <c r="AA390" s="12"/>
      <c r="AB390" s="12"/>
      <c r="AD390" s="12"/>
      <c r="AE390" s="12"/>
      <c r="AF390" s="12"/>
      <c r="AG390" s="12"/>
      <c r="AH390" s="12"/>
      <c r="AI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86"/>
      <c r="B391" s="86"/>
      <c r="U391" s="85"/>
      <c r="V391"/>
      <c r="W391"/>
      <c r="X391"/>
      <c r="Y391" s="12"/>
      <c r="Z391" s="12"/>
      <c r="AA391" s="12"/>
      <c r="AB391" s="12"/>
      <c r="AD391" s="12"/>
      <c r="AE391" s="12"/>
      <c r="AF391" s="12"/>
      <c r="AG391" s="12"/>
      <c r="AH391" s="12"/>
      <c r="AI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86"/>
      <c r="B392" s="86"/>
      <c r="U392" s="85"/>
      <c r="V392"/>
      <c r="W392"/>
      <c r="X392"/>
      <c r="Y392" s="12"/>
      <c r="Z392" s="12"/>
      <c r="AA392" s="12"/>
      <c r="AB392" s="12"/>
      <c r="AD392" s="12"/>
      <c r="AE392" s="12"/>
      <c r="AF392" s="12"/>
      <c r="AG392" s="12"/>
      <c r="AH392" s="12"/>
      <c r="AI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86"/>
      <c r="B393" s="86"/>
      <c r="U393" s="85"/>
      <c r="V393"/>
      <c r="W393"/>
      <c r="X393"/>
      <c r="Y393" s="12"/>
      <c r="Z393" s="12"/>
      <c r="AA393" s="12"/>
      <c r="AB393" s="12"/>
      <c r="AD393" s="12"/>
      <c r="AE393" s="12"/>
      <c r="AF393" s="12"/>
      <c r="AG393" s="12"/>
      <c r="AH393" s="12"/>
      <c r="AI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86"/>
      <c r="B394" s="86"/>
      <c r="U394" s="85"/>
      <c r="V394"/>
      <c r="W394"/>
      <c r="X394"/>
      <c r="Y394" s="12"/>
      <c r="Z394" s="12"/>
      <c r="AA394" s="12"/>
      <c r="AB394" s="12"/>
      <c r="AD394" s="12"/>
      <c r="AE394" s="12"/>
      <c r="AF394" s="12"/>
      <c r="AG394" s="12"/>
      <c r="AH394" s="12"/>
      <c r="AI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86"/>
      <c r="B395" s="86"/>
      <c r="U395" s="85"/>
      <c r="V395"/>
      <c r="W395"/>
      <c r="X395"/>
      <c r="Y395" s="12"/>
      <c r="Z395" s="12"/>
      <c r="AA395" s="12"/>
      <c r="AB395" s="12"/>
      <c r="AD395" s="12"/>
      <c r="AE395" s="12"/>
      <c r="AF395" s="12"/>
      <c r="AG395" s="12"/>
      <c r="AH395" s="12"/>
      <c r="AI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86"/>
      <c r="B396" s="86"/>
      <c r="U396" s="85"/>
      <c r="V396"/>
      <c r="W396"/>
      <c r="X396"/>
      <c r="Y396" s="12"/>
      <c r="Z396" s="12"/>
      <c r="AA396" s="12"/>
      <c r="AB396" s="12"/>
      <c r="AD396" s="12"/>
      <c r="AE396" s="12"/>
      <c r="AF396" s="12"/>
      <c r="AG396" s="12"/>
      <c r="AH396" s="12"/>
      <c r="AI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86"/>
      <c r="B397" s="86"/>
      <c r="U397" s="85"/>
      <c r="V397"/>
      <c r="W397"/>
      <c r="X397"/>
      <c r="Y397" s="12"/>
      <c r="Z397" s="12"/>
      <c r="AA397" s="12"/>
      <c r="AB397" s="12"/>
      <c r="AD397" s="12"/>
      <c r="AE397" s="12"/>
      <c r="AF397" s="12"/>
      <c r="AG397" s="12"/>
      <c r="AH397" s="12"/>
      <c r="AI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86"/>
      <c r="B398" s="86"/>
      <c r="U398" s="85"/>
      <c r="V398"/>
      <c r="W398"/>
      <c r="X398"/>
      <c r="Y398" s="12"/>
      <c r="Z398" s="12"/>
      <c r="AA398" s="12"/>
      <c r="AB398" s="12"/>
      <c r="AD398" s="12"/>
      <c r="AE398" s="12"/>
      <c r="AF398" s="12"/>
      <c r="AG398" s="12"/>
      <c r="AH398" s="12"/>
      <c r="AI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86"/>
      <c r="B399" s="86"/>
      <c r="U399" s="85"/>
      <c r="V399"/>
      <c r="W399"/>
      <c r="X399"/>
      <c r="Y399" s="12"/>
      <c r="Z399" s="12"/>
      <c r="AA399" s="12"/>
      <c r="AB399" s="12"/>
      <c r="AD399" s="12"/>
      <c r="AE399" s="12"/>
      <c r="AF399" s="12"/>
      <c r="AG399" s="12"/>
      <c r="AH399" s="12"/>
      <c r="AI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86"/>
      <c r="B400" s="86"/>
      <c r="U400" s="85"/>
      <c r="V400"/>
      <c r="W400"/>
      <c r="X400"/>
      <c r="Y400" s="12"/>
      <c r="Z400" s="12"/>
      <c r="AA400" s="12"/>
      <c r="AB400" s="12"/>
      <c r="AD400" s="12"/>
      <c r="AE400" s="12"/>
      <c r="AF400" s="12"/>
      <c r="AG400" s="12"/>
      <c r="AH400" s="12"/>
      <c r="AI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86"/>
      <c r="B401" s="86"/>
      <c r="U401" s="85"/>
      <c r="V401"/>
      <c r="W401"/>
      <c r="X401"/>
      <c r="Y401" s="12"/>
      <c r="Z401" s="12"/>
      <c r="AA401" s="12"/>
      <c r="AB401" s="12"/>
      <c r="AD401" s="12"/>
      <c r="AE401" s="12"/>
      <c r="AF401" s="12"/>
      <c r="AG401" s="12"/>
      <c r="AH401" s="12"/>
      <c r="AI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86"/>
      <c r="B402" s="86"/>
      <c r="U402" s="85"/>
      <c r="V402"/>
      <c r="W402"/>
      <c r="X402"/>
      <c r="Y402" s="12"/>
      <c r="Z402" s="12"/>
      <c r="AA402" s="12"/>
      <c r="AB402" s="12"/>
      <c r="AD402" s="12"/>
      <c r="AE402" s="12"/>
      <c r="AF402" s="12"/>
      <c r="AG402" s="12"/>
      <c r="AH402" s="12"/>
      <c r="AI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86"/>
      <c r="B403" s="86"/>
      <c r="U403" s="85"/>
      <c r="V403"/>
      <c r="W403"/>
      <c r="X403"/>
      <c r="Y403" s="12"/>
      <c r="Z403" s="12"/>
      <c r="AA403" s="12"/>
      <c r="AB403" s="12"/>
      <c r="AD403" s="12"/>
      <c r="AE403" s="12"/>
      <c r="AF403" s="12"/>
      <c r="AG403" s="12"/>
      <c r="AH403" s="12"/>
      <c r="AI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86"/>
      <c r="B404" s="86"/>
      <c r="U404" s="85"/>
      <c r="V404"/>
      <c r="W404"/>
      <c r="X404"/>
      <c r="Y404" s="12"/>
      <c r="Z404" s="12"/>
      <c r="AA404" s="12"/>
      <c r="AB404" s="12"/>
      <c r="AD404" s="12"/>
      <c r="AE404" s="12"/>
      <c r="AF404" s="12"/>
      <c r="AG404" s="12"/>
      <c r="AH404" s="12"/>
      <c r="AI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86"/>
      <c r="B405" s="86"/>
      <c r="U405" s="85"/>
      <c r="V405"/>
      <c r="W405"/>
      <c r="X405"/>
      <c r="Y405" s="12"/>
      <c r="Z405" s="12"/>
      <c r="AA405" s="12"/>
      <c r="AB405" s="12"/>
      <c r="AD405" s="12"/>
      <c r="AE405" s="12"/>
      <c r="AF405" s="12"/>
      <c r="AG405" s="12"/>
      <c r="AH405" s="12"/>
      <c r="AI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86"/>
      <c r="B406" s="86"/>
      <c r="U406" s="85"/>
      <c r="V406"/>
      <c r="W406"/>
      <c r="X406"/>
      <c r="Y406" s="12"/>
      <c r="Z406" s="12"/>
      <c r="AA406" s="12"/>
      <c r="AB406" s="12"/>
      <c r="AD406" s="12"/>
      <c r="AE406" s="12"/>
      <c r="AF406" s="12"/>
      <c r="AG406" s="12"/>
      <c r="AH406" s="12"/>
      <c r="AI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86"/>
      <c r="B407" s="86"/>
      <c r="U407" s="85"/>
      <c r="V407"/>
      <c r="W407"/>
      <c r="X407"/>
      <c r="Y407" s="12"/>
      <c r="Z407" s="12"/>
      <c r="AA407" s="12"/>
      <c r="AB407" s="12"/>
      <c r="AD407" s="12"/>
      <c r="AE407" s="12"/>
      <c r="AF407" s="12"/>
      <c r="AG407" s="12"/>
      <c r="AH407" s="12"/>
      <c r="AI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86"/>
      <c r="B408" s="86"/>
      <c r="U408" s="85"/>
      <c r="V408"/>
      <c r="W408"/>
      <c r="X408"/>
      <c r="Y408" s="12"/>
      <c r="Z408" s="12"/>
      <c r="AA408" s="12"/>
      <c r="AB408" s="12"/>
      <c r="AD408" s="12"/>
      <c r="AE408" s="12"/>
      <c r="AF408" s="12"/>
      <c r="AG408" s="12"/>
      <c r="AH408" s="12"/>
      <c r="AI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86"/>
      <c r="B409" s="86"/>
      <c r="U409" s="85"/>
      <c r="V409"/>
      <c r="W409"/>
      <c r="X409"/>
      <c r="Y409" s="12"/>
      <c r="Z409" s="12"/>
      <c r="AA409" s="12"/>
      <c r="AB409" s="12"/>
      <c r="AD409" s="12"/>
      <c r="AE409" s="12"/>
      <c r="AF409" s="12"/>
      <c r="AG409" s="12"/>
      <c r="AH409" s="12"/>
      <c r="AI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86"/>
      <c r="B410" s="86"/>
      <c r="U410" s="85"/>
      <c r="V410"/>
      <c r="W410"/>
      <c r="X410"/>
      <c r="Y410" s="12"/>
      <c r="Z410" s="12"/>
      <c r="AA410" s="12"/>
      <c r="AB410" s="12"/>
      <c r="AD410" s="12"/>
      <c r="AE410" s="12"/>
      <c r="AF410" s="12"/>
      <c r="AG410" s="12"/>
      <c r="AH410" s="12"/>
      <c r="AI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86"/>
      <c r="B411" s="86"/>
      <c r="U411" s="85"/>
      <c r="V411"/>
      <c r="W411"/>
      <c r="X411"/>
      <c r="Y411" s="12"/>
      <c r="Z411" s="12"/>
      <c r="AA411" s="12"/>
      <c r="AB411" s="12"/>
      <c r="AD411" s="12"/>
      <c r="AE411" s="12"/>
      <c r="AF411" s="12"/>
      <c r="AG411" s="12"/>
      <c r="AH411" s="12"/>
      <c r="AI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86"/>
      <c r="B412" s="86"/>
      <c r="U412" s="85"/>
      <c r="V412"/>
      <c r="W412"/>
      <c r="X412"/>
      <c r="Y412" s="12"/>
      <c r="Z412" s="12"/>
      <c r="AA412" s="12"/>
      <c r="AB412" s="12"/>
      <c r="AD412" s="12"/>
      <c r="AE412" s="12"/>
      <c r="AF412" s="12"/>
      <c r="AG412" s="12"/>
      <c r="AH412" s="12"/>
      <c r="AI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86"/>
      <c r="B413" s="86"/>
      <c r="U413" s="85"/>
      <c r="V413"/>
      <c r="W413"/>
      <c r="X413"/>
      <c r="Y413" s="12"/>
      <c r="Z413" s="12"/>
      <c r="AA413" s="12"/>
      <c r="AB413" s="12"/>
      <c r="AD413" s="12"/>
      <c r="AE413" s="12"/>
      <c r="AF413" s="12"/>
      <c r="AG413" s="12"/>
      <c r="AH413" s="12"/>
      <c r="AI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86"/>
      <c r="B414" s="86"/>
      <c r="U414" s="85"/>
      <c r="V414"/>
      <c r="W414"/>
      <c r="X414"/>
      <c r="Y414" s="12"/>
      <c r="Z414" s="12"/>
      <c r="AA414" s="12"/>
      <c r="AB414" s="12"/>
      <c r="AD414" s="12"/>
      <c r="AE414" s="12"/>
      <c r="AF414" s="12"/>
      <c r="AG414" s="12"/>
      <c r="AH414" s="12"/>
      <c r="AI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86"/>
      <c r="B415" s="86"/>
      <c r="U415" s="85"/>
      <c r="V415"/>
      <c r="W415"/>
      <c r="X415"/>
      <c r="Y415" s="12"/>
      <c r="Z415" s="12"/>
      <c r="AA415" s="12"/>
      <c r="AB415" s="12"/>
      <c r="AD415" s="12"/>
      <c r="AE415" s="12"/>
      <c r="AF415" s="12"/>
      <c r="AG415" s="12"/>
      <c r="AH415" s="12"/>
      <c r="AI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86"/>
      <c r="B416" s="86"/>
      <c r="U416" s="85"/>
      <c r="V416"/>
      <c r="W416"/>
      <c r="X416"/>
      <c r="Y416" s="12"/>
      <c r="Z416" s="12"/>
      <c r="AA416" s="12"/>
      <c r="AB416" s="12"/>
      <c r="AD416" s="12"/>
      <c r="AE416" s="12"/>
      <c r="AF416" s="12"/>
      <c r="AG416" s="12"/>
      <c r="AH416" s="12"/>
      <c r="AI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86"/>
      <c r="B417" s="86"/>
      <c r="U417" s="85"/>
      <c r="V417"/>
      <c r="W417"/>
      <c r="X417"/>
      <c r="Y417" s="12"/>
      <c r="Z417" s="12"/>
      <c r="AA417" s="12"/>
      <c r="AB417" s="12"/>
      <c r="AD417" s="12"/>
      <c r="AE417" s="12"/>
      <c r="AF417" s="12"/>
      <c r="AG417" s="12"/>
      <c r="AH417" s="12"/>
      <c r="AI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86"/>
      <c r="B418" s="86"/>
      <c r="U418" s="85"/>
      <c r="V418"/>
      <c r="W418"/>
      <c r="X418"/>
      <c r="Y418" s="12"/>
      <c r="Z418" s="12"/>
      <c r="AA418" s="12"/>
      <c r="AB418" s="12"/>
      <c r="AD418" s="12"/>
      <c r="AE418" s="12"/>
      <c r="AF418" s="12"/>
      <c r="AG418" s="12"/>
      <c r="AH418" s="12"/>
      <c r="AI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86"/>
      <c r="B419" s="86"/>
      <c r="U419" s="85"/>
      <c r="V419"/>
      <c r="W419"/>
      <c r="X419"/>
      <c r="Y419" s="12"/>
      <c r="Z419" s="12"/>
      <c r="AA419" s="12"/>
      <c r="AB419" s="12"/>
      <c r="AD419" s="12"/>
      <c r="AE419" s="12"/>
      <c r="AF419" s="12"/>
      <c r="AG419" s="12"/>
      <c r="AH419" s="12"/>
      <c r="AI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86"/>
      <c r="B420" s="86"/>
      <c r="U420" s="85"/>
      <c r="V420"/>
      <c r="W420"/>
      <c r="X420"/>
      <c r="Y420" s="12"/>
      <c r="Z420" s="12"/>
      <c r="AA420" s="12"/>
      <c r="AB420" s="12"/>
      <c r="AD420" s="12"/>
      <c r="AE420" s="12"/>
      <c r="AF420" s="12"/>
      <c r="AG420" s="12"/>
      <c r="AH420" s="12"/>
      <c r="AI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86"/>
      <c r="B421" s="86"/>
      <c r="U421" s="85"/>
      <c r="V421"/>
      <c r="W421"/>
      <c r="X421"/>
      <c r="Y421" s="12"/>
      <c r="Z421" s="12"/>
      <c r="AA421" s="12"/>
      <c r="AB421" s="12"/>
      <c r="AD421" s="12"/>
      <c r="AE421" s="12"/>
      <c r="AF421" s="12"/>
      <c r="AG421" s="12"/>
      <c r="AH421" s="12"/>
      <c r="AI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86"/>
      <c r="B422" s="86"/>
      <c r="U422" s="85"/>
      <c r="V422"/>
      <c r="W422"/>
      <c r="X422"/>
      <c r="Y422" s="12"/>
      <c r="Z422" s="12"/>
      <c r="AA422" s="12"/>
      <c r="AB422" s="12"/>
      <c r="AD422" s="12"/>
      <c r="AE422" s="12"/>
      <c r="AF422" s="12"/>
      <c r="AG422" s="12"/>
      <c r="AH422" s="12"/>
      <c r="AI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86"/>
      <c r="B423" s="86"/>
      <c r="U423" s="85"/>
      <c r="V423"/>
      <c r="W423"/>
      <c r="X423"/>
      <c r="Y423" s="12"/>
      <c r="Z423" s="12"/>
      <c r="AA423" s="12"/>
      <c r="AB423" s="12"/>
      <c r="AD423" s="12"/>
      <c r="AE423" s="12"/>
      <c r="AF423" s="12"/>
      <c r="AG423" s="12"/>
      <c r="AH423" s="12"/>
      <c r="AI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86"/>
      <c r="B424" s="86"/>
      <c r="U424" s="85"/>
      <c r="V424"/>
      <c r="W424"/>
      <c r="X424"/>
      <c r="Y424" s="12"/>
      <c r="Z424" s="12"/>
      <c r="AA424" s="12"/>
      <c r="AB424" s="12"/>
      <c r="AD424" s="12"/>
      <c r="AE424" s="12"/>
      <c r="AF424" s="12"/>
      <c r="AG424" s="12"/>
      <c r="AH424" s="12"/>
      <c r="AI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86"/>
      <c r="B425" s="86"/>
      <c r="U425" s="85"/>
      <c r="V425"/>
      <c r="W425"/>
      <c r="X425"/>
      <c r="Y425" s="12"/>
      <c r="Z425" s="12"/>
      <c r="AA425" s="12"/>
      <c r="AB425" s="12"/>
      <c r="AD425" s="12"/>
      <c r="AE425" s="12"/>
      <c r="AF425" s="12"/>
      <c r="AG425" s="12"/>
      <c r="AH425" s="12"/>
      <c r="AI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86"/>
      <c r="B426" s="86"/>
      <c r="U426" s="85"/>
      <c r="V426"/>
      <c r="W426"/>
      <c r="X426"/>
      <c r="Y426" s="12"/>
      <c r="Z426" s="12"/>
      <c r="AA426" s="12"/>
      <c r="AB426" s="12"/>
      <c r="AD426" s="12"/>
      <c r="AE426" s="12"/>
      <c r="AF426" s="12"/>
      <c r="AG426" s="12"/>
      <c r="AH426" s="12"/>
      <c r="AI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86"/>
      <c r="B427" s="86"/>
      <c r="U427" s="85"/>
      <c r="V427"/>
      <c r="W427"/>
      <c r="X427"/>
      <c r="Y427" s="12"/>
      <c r="Z427" s="12"/>
      <c r="AA427" s="12"/>
      <c r="AB427" s="12"/>
      <c r="AD427" s="12"/>
      <c r="AE427" s="12"/>
      <c r="AF427" s="12"/>
      <c r="AG427" s="12"/>
      <c r="AH427" s="12"/>
      <c r="AI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86"/>
      <c r="B428" s="86"/>
      <c r="U428" s="85"/>
      <c r="V428"/>
      <c r="W428"/>
      <c r="X428"/>
      <c r="Y428" s="12"/>
      <c r="Z428" s="12"/>
      <c r="AA428" s="12"/>
      <c r="AB428" s="12"/>
      <c r="AD428" s="12"/>
      <c r="AE428" s="12"/>
      <c r="AF428" s="12"/>
      <c r="AG428" s="12"/>
      <c r="AH428" s="12"/>
      <c r="AI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86"/>
      <c r="B429" s="86"/>
      <c r="U429" s="85"/>
      <c r="V429"/>
      <c r="W429"/>
      <c r="X429"/>
      <c r="Y429" s="12"/>
      <c r="Z429" s="12"/>
      <c r="AA429" s="12"/>
      <c r="AB429" s="12"/>
      <c r="AD429" s="12"/>
      <c r="AE429" s="12"/>
      <c r="AF429" s="12"/>
      <c r="AG429" s="12"/>
      <c r="AH429" s="12"/>
      <c r="AI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86"/>
      <c r="B430" s="86"/>
      <c r="U430" s="85"/>
      <c r="V430"/>
      <c r="W430"/>
      <c r="X430"/>
      <c r="Y430" s="12"/>
      <c r="Z430" s="12"/>
      <c r="AA430" s="12"/>
      <c r="AB430" s="12"/>
      <c r="AD430" s="12"/>
      <c r="AE430" s="12"/>
      <c r="AF430" s="12"/>
      <c r="AG430" s="12"/>
      <c r="AH430" s="12"/>
      <c r="AI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86"/>
      <c r="B431" s="86"/>
      <c r="U431" s="85"/>
      <c r="V431"/>
      <c r="W431"/>
      <c r="X431"/>
      <c r="Y431" s="12"/>
      <c r="Z431" s="12"/>
      <c r="AA431" s="12"/>
      <c r="AB431" s="12"/>
      <c r="AD431" s="12"/>
      <c r="AE431" s="12"/>
      <c r="AF431" s="12"/>
      <c r="AG431" s="12"/>
      <c r="AH431" s="12"/>
      <c r="AI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86"/>
      <c r="B432" s="86"/>
      <c r="U432" s="85"/>
      <c r="V432"/>
      <c r="W432"/>
      <c r="X432"/>
      <c r="Y432" s="12"/>
      <c r="Z432" s="12"/>
      <c r="AA432" s="12"/>
      <c r="AB432" s="12"/>
      <c r="AD432" s="12"/>
      <c r="AE432" s="12"/>
      <c r="AF432" s="12"/>
      <c r="AG432" s="12"/>
      <c r="AH432" s="12"/>
      <c r="AI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86"/>
      <c r="B433" s="86"/>
      <c r="U433" s="85"/>
      <c r="V433"/>
      <c r="W433"/>
      <c r="X433"/>
      <c r="Y433" s="12"/>
      <c r="Z433" s="12"/>
      <c r="AA433" s="12"/>
      <c r="AB433" s="12"/>
      <c r="AD433" s="12"/>
      <c r="AE433" s="12"/>
      <c r="AF433" s="12"/>
      <c r="AG433" s="12"/>
      <c r="AH433" s="12"/>
      <c r="AI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86"/>
      <c r="B434" s="86"/>
      <c r="U434" s="85"/>
      <c r="V434"/>
      <c r="W434"/>
      <c r="X434"/>
      <c r="Y434" s="12"/>
      <c r="Z434" s="12"/>
      <c r="AA434" s="12"/>
      <c r="AB434" s="12"/>
      <c r="AD434" s="12"/>
      <c r="AE434" s="12"/>
      <c r="AF434" s="12"/>
      <c r="AG434" s="12"/>
      <c r="AH434" s="12"/>
      <c r="AI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86"/>
      <c r="B435" s="86"/>
      <c r="U435" s="85"/>
      <c r="V435"/>
      <c r="W435"/>
      <c r="X435"/>
      <c r="Y435" s="12"/>
      <c r="Z435" s="12"/>
      <c r="AA435" s="12"/>
      <c r="AB435" s="12"/>
      <c r="AD435" s="12"/>
      <c r="AE435" s="12"/>
      <c r="AF435" s="12"/>
      <c r="AG435" s="12"/>
      <c r="AH435" s="12"/>
      <c r="AI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86"/>
      <c r="B436" s="86"/>
      <c r="U436" s="85"/>
      <c r="V436"/>
      <c r="W436"/>
      <c r="X436"/>
      <c r="Y436" s="12"/>
      <c r="Z436" s="12"/>
      <c r="AA436" s="12"/>
      <c r="AB436" s="12"/>
      <c r="AD436" s="12"/>
      <c r="AE436" s="12"/>
      <c r="AF436" s="12"/>
      <c r="AG436" s="12"/>
      <c r="AH436" s="12"/>
      <c r="AI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86"/>
      <c r="B437" s="86"/>
      <c r="U437" s="85"/>
      <c r="V437"/>
      <c r="W437"/>
      <c r="X437"/>
      <c r="Y437" s="12"/>
      <c r="Z437" s="12"/>
      <c r="AA437" s="12"/>
      <c r="AB437" s="12"/>
      <c r="AD437" s="12"/>
      <c r="AE437" s="12"/>
      <c r="AF437" s="12"/>
      <c r="AG437" s="12"/>
      <c r="AH437" s="12"/>
      <c r="AI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86"/>
      <c r="B438" s="86"/>
      <c r="U438" s="85"/>
      <c r="V438"/>
      <c r="W438"/>
      <c r="X438"/>
      <c r="Y438" s="12"/>
      <c r="Z438" s="12"/>
      <c r="AA438" s="12"/>
      <c r="AB438" s="12"/>
      <c r="AD438" s="12"/>
      <c r="AE438" s="12"/>
      <c r="AF438" s="12"/>
      <c r="AG438" s="12"/>
      <c r="AH438" s="12"/>
      <c r="AI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86"/>
      <c r="B439" s="86"/>
      <c r="U439" s="85"/>
      <c r="V439"/>
      <c r="W439"/>
      <c r="X439"/>
      <c r="Y439" s="12"/>
      <c r="Z439" s="12"/>
      <c r="AA439" s="12"/>
      <c r="AB439" s="12"/>
      <c r="AD439" s="12"/>
      <c r="AE439" s="12"/>
      <c r="AF439" s="12"/>
      <c r="AG439" s="12"/>
      <c r="AH439" s="12"/>
      <c r="AI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86"/>
      <c r="B440" s="86"/>
      <c r="U440" s="85"/>
      <c r="V440"/>
      <c r="W440"/>
      <c r="X440"/>
      <c r="Y440" s="12"/>
      <c r="Z440" s="12"/>
      <c r="AA440" s="12"/>
      <c r="AB440" s="12"/>
      <c r="AD440" s="12"/>
      <c r="AE440" s="12"/>
      <c r="AF440" s="12"/>
      <c r="AG440" s="12"/>
      <c r="AH440" s="12"/>
      <c r="AI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86"/>
      <c r="B441" s="86"/>
      <c r="U441" s="85"/>
      <c r="V441"/>
      <c r="W441"/>
      <c r="X441"/>
      <c r="Y441" s="12"/>
      <c r="Z441" s="12"/>
      <c r="AA441" s="12"/>
      <c r="AB441" s="12"/>
      <c r="AD441" s="12"/>
      <c r="AE441" s="12"/>
      <c r="AF441" s="12"/>
      <c r="AG441" s="12"/>
      <c r="AH441" s="12"/>
      <c r="AI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86"/>
      <c r="B442" s="86"/>
      <c r="U442" s="85"/>
      <c r="V442"/>
      <c r="W442"/>
      <c r="X442"/>
      <c r="Y442" s="12"/>
      <c r="Z442" s="12"/>
      <c r="AA442" s="12"/>
      <c r="AB442" s="12"/>
      <c r="AD442" s="12"/>
      <c r="AE442" s="12"/>
      <c r="AF442" s="12"/>
      <c r="AG442" s="12"/>
      <c r="AH442" s="12"/>
      <c r="AI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86"/>
      <c r="B443" s="86"/>
      <c r="U443" s="85"/>
      <c r="V443"/>
      <c r="W443"/>
      <c r="X443"/>
      <c r="Y443" s="12"/>
      <c r="Z443" s="12"/>
      <c r="AA443" s="12"/>
      <c r="AB443" s="12"/>
      <c r="AD443" s="12"/>
      <c r="AE443" s="12"/>
      <c r="AF443" s="12"/>
      <c r="AG443" s="12"/>
      <c r="AH443" s="12"/>
      <c r="AI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86"/>
      <c r="B444" s="86"/>
      <c r="U444" s="85"/>
      <c r="V444"/>
      <c r="W444"/>
      <c r="X444"/>
      <c r="Y444" s="12"/>
      <c r="Z444" s="12"/>
      <c r="AA444" s="12"/>
      <c r="AB444" s="12"/>
      <c r="AD444" s="12"/>
      <c r="AE444" s="12"/>
      <c r="AF444" s="12"/>
      <c r="AG444" s="12"/>
      <c r="AH444" s="12"/>
      <c r="AI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86"/>
      <c r="B445" s="86"/>
      <c r="U445" s="85"/>
      <c r="V445"/>
      <c r="W445"/>
      <c r="X445"/>
      <c r="Y445" s="12"/>
      <c r="Z445" s="12"/>
      <c r="AA445" s="12"/>
      <c r="AB445" s="12"/>
      <c r="AD445" s="12"/>
      <c r="AE445" s="12"/>
      <c r="AF445" s="12"/>
      <c r="AG445" s="12"/>
      <c r="AH445" s="12"/>
      <c r="AI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86"/>
      <c r="B446" s="86"/>
      <c r="U446" s="85"/>
      <c r="V446"/>
      <c r="W446"/>
      <c r="X446"/>
      <c r="Y446" s="12"/>
      <c r="Z446" s="12"/>
      <c r="AA446" s="12"/>
      <c r="AB446" s="12"/>
      <c r="AD446" s="12"/>
      <c r="AE446" s="12"/>
      <c r="AF446" s="12"/>
      <c r="AG446" s="12"/>
      <c r="AH446" s="12"/>
      <c r="AI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86"/>
      <c r="B447" s="86"/>
      <c r="U447" s="85"/>
      <c r="V447"/>
      <c r="W447"/>
      <c r="X447"/>
      <c r="Y447" s="12"/>
      <c r="Z447" s="12"/>
      <c r="AA447" s="12"/>
      <c r="AB447" s="12"/>
      <c r="AD447" s="12"/>
      <c r="AE447" s="12"/>
      <c r="AF447" s="12"/>
      <c r="AG447" s="12"/>
      <c r="AH447" s="12"/>
      <c r="AI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86"/>
      <c r="B448" s="86"/>
      <c r="U448" s="85"/>
      <c r="V448"/>
      <c r="W448"/>
      <c r="X448"/>
      <c r="Y448" s="12"/>
      <c r="Z448" s="12"/>
      <c r="AA448" s="12"/>
      <c r="AB448" s="12"/>
      <c r="AD448" s="12"/>
      <c r="AE448" s="12"/>
      <c r="AF448" s="12"/>
      <c r="AG448" s="12"/>
      <c r="AH448" s="12"/>
      <c r="AI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86"/>
      <c r="B449" s="86"/>
      <c r="U449" s="85"/>
      <c r="V449"/>
      <c r="W449"/>
      <c r="X449"/>
      <c r="Y449" s="12"/>
      <c r="Z449" s="12"/>
      <c r="AA449" s="12"/>
      <c r="AB449" s="12"/>
      <c r="AD449" s="12"/>
      <c r="AE449" s="12"/>
      <c r="AF449" s="12"/>
      <c r="AG449" s="12"/>
      <c r="AH449" s="12"/>
      <c r="AI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86"/>
      <c r="B450" s="86"/>
      <c r="U450" s="85"/>
      <c r="V450"/>
      <c r="W450"/>
      <c r="X450"/>
      <c r="Y450" s="12"/>
      <c r="Z450" s="12"/>
      <c r="AA450" s="12"/>
      <c r="AB450" s="12"/>
      <c r="AD450" s="12"/>
      <c r="AE450" s="12"/>
      <c r="AF450" s="12"/>
      <c r="AG450" s="12"/>
      <c r="AH450" s="12"/>
      <c r="AI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86"/>
      <c r="B451" s="86"/>
      <c r="U451" s="85"/>
      <c r="V451"/>
      <c r="W451"/>
      <c r="X451"/>
      <c r="Y451" s="12"/>
      <c r="Z451" s="12"/>
      <c r="AA451" s="12"/>
      <c r="AB451" s="12"/>
      <c r="AD451" s="12"/>
      <c r="AE451" s="12"/>
      <c r="AF451" s="12"/>
      <c r="AG451" s="12"/>
      <c r="AH451" s="12"/>
      <c r="AI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86"/>
      <c r="B452" s="86"/>
      <c r="U452" s="85"/>
      <c r="V452"/>
      <c r="W452"/>
      <c r="X452"/>
      <c r="Y452" s="12"/>
      <c r="Z452" s="12"/>
      <c r="AA452" s="12"/>
      <c r="AB452" s="12"/>
      <c r="AD452" s="12"/>
      <c r="AE452" s="12"/>
      <c r="AF452" s="12"/>
      <c r="AG452" s="12"/>
      <c r="AH452" s="12"/>
      <c r="AI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86"/>
      <c r="B453" s="86"/>
      <c r="U453" s="85"/>
      <c r="V453"/>
      <c r="W453"/>
      <c r="X453"/>
      <c r="Y453" s="12"/>
      <c r="Z453" s="12"/>
      <c r="AA453" s="12"/>
      <c r="AB453" s="12"/>
      <c r="AD453" s="12"/>
      <c r="AE453" s="12"/>
      <c r="AF453" s="12"/>
      <c r="AG453" s="12"/>
      <c r="AH453" s="12"/>
      <c r="AI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86"/>
      <c r="B454" s="86"/>
      <c r="U454" s="85"/>
      <c r="V454"/>
      <c r="W454"/>
      <c r="X454"/>
      <c r="Y454" s="12"/>
      <c r="Z454" s="12"/>
      <c r="AA454" s="12"/>
      <c r="AB454" s="12"/>
      <c r="AD454" s="12"/>
      <c r="AE454" s="12"/>
      <c r="AF454" s="12"/>
      <c r="AG454" s="12"/>
      <c r="AH454" s="12"/>
      <c r="AI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86"/>
      <c r="B455" s="86"/>
      <c r="U455" s="85"/>
      <c r="V455"/>
      <c r="W455"/>
      <c r="X455"/>
      <c r="Y455" s="12"/>
      <c r="Z455" s="12"/>
      <c r="AA455" s="12"/>
      <c r="AB455" s="12"/>
      <c r="AD455" s="12"/>
      <c r="AE455" s="12"/>
      <c r="AF455" s="12"/>
      <c r="AG455" s="12"/>
      <c r="AH455" s="12"/>
      <c r="AI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86"/>
      <c r="B456" s="86"/>
      <c r="U456" s="85"/>
      <c r="V456"/>
      <c r="W456"/>
      <c r="X456"/>
      <c r="Y456" s="12"/>
      <c r="Z456" s="12"/>
      <c r="AA456" s="12"/>
      <c r="AB456" s="12"/>
      <c r="AD456" s="12"/>
      <c r="AE456" s="12"/>
      <c r="AF456" s="12"/>
      <c r="AG456" s="12"/>
      <c r="AH456" s="12"/>
      <c r="AI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86"/>
      <c r="B457" s="86"/>
      <c r="U457" s="85"/>
      <c r="V457"/>
      <c r="W457"/>
      <c r="X457"/>
      <c r="Y457" s="12"/>
      <c r="Z457" s="12"/>
      <c r="AA457" s="12"/>
      <c r="AB457" s="12"/>
      <c r="AD457" s="12"/>
      <c r="AE457" s="12"/>
      <c r="AF457" s="12"/>
      <c r="AG457" s="12"/>
      <c r="AH457" s="12"/>
      <c r="AI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86"/>
      <c r="B458" s="86"/>
      <c r="U458" s="85"/>
      <c r="V458"/>
      <c r="W458"/>
      <c r="X458"/>
      <c r="Y458" s="12"/>
      <c r="Z458" s="12"/>
      <c r="AA458" s="12"/>
      <c r="AB458" s="12"/>
      <c r="AD458" s="12"/>
      <c r="AE458" s="12"/>
      <c r="AF458" s="12"/>
      <c r="AG458" s="12"/>
      <c r="AH458" s="12"/>
      <c r="AI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86"/>
      <c r="B459" s="86"/>
      <c r="U459" s="85"/>
      <c r="V459"/>
      <c r="W459"/>
      <c r="X459"/>
      <c r="Y459" s="12"/>
      <c r="Z459" s="12"/>
      <c r="AA459" s="12"/>
      <c r="AB459" s="12"/>
      <c r="AD459" s="12"/>
      <c r="AE459" s="12"/>
      <c r="AF459" s="12"/>
      <c r="AG459" s="12"/>
      <c r="AH459" s="12"/>
      <c r="AI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86"/>
      <c r="B460" s="86"/>
      <c r="U460" s="85"/>
      <c r="V460"/>
      <c r="W460"/>
      <c r="X460"/>
      <c r="Y460" s="12"/>
      <c r="Z460" s="12"/>
      <c r="AA460" s="12"/>
      <c r="AB460" s="12"/>
      <c r="AD460" s="12"/>
      <c r="AE460" s="12"/>
      <c r="AF460" s="12"/>
      <c r="AG460" s="12"/>
      <c r="AH460" s="12"/>
      <c r="AI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86"/>
      <c r="B461" s="86"/>
      <c r="U461" s="85"/>
      <c r="V461"/>
      <c r="W461"/>
      <c r="X461"/>
      <c r="Y461" s="12"/>
      <c r="Z461" s="12"/>
      <c r="AA461" s="12"/>
      <c r="AB461" s="12"/>
      <c r="AD461" s="12"/>
      <c r="AE461" s="12"/>
      <c r="AF461" s="12"/>
      <c r="AG461" s="12"/>
      <c r="AH461" s="12"/>
      <c r="AI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86"/>
      <c r="B462" s="86"/>
      <c r="U462" s="85"/>
      <c r="V462"/>
      <c r="W462"/>
      <c r="X462"/>
      <c r="Y462" s="12"/>
      <c r="Z462" s="12"/>
      <c r="AA462" s="12"/>
      <c r="AB462" s="12"/>
      <c r="AD462" s="12"/>
      <c r="AE462" s="12"/>
      <c r="AF462" s="12"/>
      <c r="AG462" s="12"/>
      <c r="AH462" s="12"/>
      <c r="AI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86"/>
      <c r="B463" s="86"/>
      <c r="U463" s="85"/>
      <c r="V463"/>
      <c r="W463"/>
      <c r="X463"/>
      <c r="Y463" s="12"/>
      <c r="Z463" s="12"/>
      <c r="AA463" s="12"/>
      <c r="AB463" s="12"/>
      <c r="AD463" s="12"/>
      <c r="AE463" s="12"/>
      <c r="AF463" s="12"/>
      <c r="AG463" s="12"/>
      <c r="AH463" s="12"/>
      <c r="AI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86"/>
      <c r="B464" s="86"/>
      <c r="U464" s="85"/>
      <c r="V464"/>
      <c r="W464"/>
      <c r="X464"/>
      <c r="Y464" s="12"/>
      <c r="Z464" s="12"/>
      <c r="AA464" s="12"/>
      <c r="AB464" s="12"/>
      <c r="AD464" s="12"/>
      <c r="AE464" s="12"/>
      <c r="AF464" s="12"/>
      <c r="AG464" s="12"/>
      <c r="AH464" s="12"/>
      <c r="AI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86"/>
      <c r="B465" s="86"/>
      <c r="U465" s="85"/>
      <c r="V465"/>
      <c r="W465"/>
      <c r="X465"/>
      <c r="Y465" s="12"/>
      <c r="Z465" s="12"/>
      <c r="AA465" s="12"/>
      <c r="AB465" s="12"/>
      <c r="AD465" s="12"/>
      <c r="AE465" s="12"/>
      <c r="AF465" s="12"/>
      <c r="AG465" s="12"/>
      <c r="AH465" s="12"/>
      <c r="AI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86"/>
      <c r="B466" s="86"/>
      <c r="U466" s="85"/>
      <c r="V466"/>
      <c r="W466"/>
      <c r="X466"/>
      <c r="Y466" s="12"/>
      <c r="Z466" s="12"/>
      <c r="AA466" s="12"/>
      <c r="AB466" s="12"/>
      <c r="AD466" s="12"/>
      <c r="AE466" s="12"/>
      <c r="AF466" s="12"/>
      <c r="AG466" s="12"/>
      <c r="AH466" s="12"/>
      <c r="AI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86"/>
      <c r="B467" s="86"/>
      <c r="U467" s="85"/>
      <c r="V467"/>
      <c r="W467"/>
      <c r="X467"/>
      <c r="Y467" s="12"/>
      <c r="Z467" s="12"/>
      <c r="AA467" s="12"/>
      <c r="AB467" s="12"/>
      <c r="AD467" s="12"/>
      <c r="AE467" s="12"/>
      <c r="AF467" s="12"/>
      <c r="AG467" s="12"/>
      <c r="AH467" s="12"/>
      <c r="AI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86"/>
      <c r="B468" s="86"/>
      <c r="U468" s="85"/>
      <c r="V468"/>
      <c r="W468"/>
      <c r="X468"/>
      <c r="Y468" s="12"/>
      <c r="Z468" s="12"/>
      <c r="AA468" s="12"/>
      <c r="AB468" s="12"/>
      <c r="AD468" s="12"/>
      <c r="AE468" s="12"/>
      <c r="AF468" s="12"/>
      <c r="AG468" s="12"/>
      <c r="AH468" s="12"/>
      <c r="AI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86"/>
      <c r="B469" s="86"/>
      <c r="U469" s="85"/>
      <c r="V469"/>
      <c r="W469"/>
      <c r="X469"/>
      <c r="Y469" s="12"/>
      <c r="Z469" s="12"/>
      <c r="AA469" s="12"/>
      <c r="AB469" s="12"/>
      <c r="AD469" s="12"/>
      <c r="AE469" s="12"/>
      <c r="AF469" s="12"/>
      <c r="AG469" s="12"/>
      <c r="AH469" s="12"/>
      <c r="AI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86"/>
      <c r="B470" s="86"/>
      <c r="U470" s="85"/>
      <c r="V470"/>
      <c r="W470"/>
      <c r="X470"/>
      <c r="Y470" s="12"/>
      <c r="Z470" s="12"/>
      <c r="AA470" s="12"/>
      <c r="AB470" s="12"/>
      <c r="AD470" s="12"/>
      <c r="AE470" s="12"/>
      <c r="AF470" s="12"/>
      <c r="AG470" s="12"/>
      <c r="AH470" s="12"/>
      <c r="AI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86"/>
      <c r="B471" s="86"/>
      <c r="U471" s="85"/>
      <c r="V471"/>
      <c r="W471"/>
      <c r="X471"/>
      <c r="Y471" s="12"/>
      <c r="Z471" s="12"/>
      <c r="AA471" s="12"/>
      <c r="AB471" s="12"/>
      <c r="AD471" s="12"/>
      <c r="AE471" s="12"/>
      <c r="AF471" s="12"/>
      <c r="AG471" s="12"/>
      <c r="AH471" s="12"/>
      <c r="AI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86"/>
      <c r="B472" s="86"/>
      <c r="U472" s="85"/>
      <c r="V472"/>
      <c r="W472"/>
      <c r="X472"/>
      <c r="Y472" s="12"/>
      <c r="Z472" s="12"/>
      <c r="AA472" s="12"/>
      <c r="AB472" s="12"/>
      <c r="AD472" s="12"/>
      <c r="AE472" s="12"/>
      <c r="AF472" s="12"/>
      <c r="AG472" s="12"/>
      <c r="AH472" s="12"/>
      <c r="AI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86"/>
      <c r="B473" s="86"/>
      <c r="U473" s="85"/>
      <c r="V473"/>
      <c r="W473"/>
      <c r="X473"/>
      <c r="Y473" s="12"/>
      <c r="Z473" s="12"/>
      <c r="AA473" s="12"/>
      <c r="AB473" s="12"/>
      <c r="AD473" s="12"/>
      <c r="AE473" s="12"/>
      <c r="AF473" s="12"/>
      <c r="AG473" s="12"/>
      <c r="AH473" s="12"/>
      <c r="AI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86"/>
      <c r="B474" s="86"/>
      <c r="U474" s="85"/>
      <c r="V474"/>
      <c r="W474"/>
      <c r="X474"/>
      <c r="Y474" s="12"/>
      <c r="Z474" s="12"/>
      <c r="AA474" s="12"/>
      <c r="AB474" s="12"/>
      <c r="AD474" s="12"/>
      <c r="AE474" s="12"/>
      <c r="AF474" s="12"/>
      <c r="AG474" s="12"/>
      <c r="AH474" s="12"/>
      <c r="AI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86"/>
      <c r="B475" s="86"/>
      <c r="U475" s="85"/>
      <c r="V475"/>
      <c r="W475"/>
      <c r="X475"/>
      <c r="Y475" s="12"/>
      <c r="Z475" s="12"/>
      <c r="AA475" s="12"/>
      <c r="AB475" s="12"/>
      <c r="AD475" s="12"/>
      <c r="AE475" s="12"/>
      <c r="AF475" s="12"/>
      <c r="AG475" s="12"/>
      <c r="AH475" s="12"/>
      <c r="AI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86"/>
      <c r="B476" s="86"/>
      <c r="U476" s="85"/>
      <c r="V476"/>
      <c r="W476"/>
      <c r="X476"/>
      <c r="Y476" s="12"/>
      <c r="Z476" s="12"/>
      <c r="AA476" s="12"/>
      <c r="AB476" s="12"/>
      <c r="AD476" s="12"/>
      <c r="AE476" s="12"/>
      <c r="AF476" s="12"/>
      <c r="AG476" s="12"/>
      <c r="AH476" s="12"/>
      <c r="AI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86"/>
      <c r="B477" s="86"/>
      <c r="U477" s="85"/>
      <c r="V477"/>
      <c r="W477"/>
      <c r="X477"/>
      <c r="Y477" s="12"/>
      <c r="Z477" s="12"/>
      <c r="AA477" s="12"/>
      <c r="AB477" s="12"/>
      <c r="AD477" s="12"/>
      <c r="AE477" s="12"/>
      <c r="AF477" s="12"/>
      <c r="AG477" s="12"/>
      <c r="AH477" s="12"/>
      <c r="AI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86"/>
      <c r="B478" s="86"/>
      <c r="U478" s="85"/>
      <c r="V478"/>
      <c r="W478"/>
      <c r="X478"/>
      <c r="Y478" s="12"/>
      <c r="Z478" s="12"/>
      <c r="AA478" s="12"/>
      <c r="AB478" s="12"/>
      <c r="AD478" s="12"/>
      <c r="AE478" s="12"/>
      <c r="AF478" s="12"/>
      <c r="AG478" s="12"/>
      <c r="AH478" s="12"/>
      <c r="AI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86"/>
      <c r="B479" s="86"/>
      <c r="U479" s="85"/>
      <c r="V479"/>
      <c r="W479"/>
      <c r="X479"/>
      <c r="Y479" s="12"/>
      <c r="Z479" s="12"/>
      <c r="AA479" s="12"/>
      <c r="AB479" s="12"/>
      <c r="AD479" s="12"/>
      <c r="AE479" s="12"/>
      <c r="AF479" s="12"/>
      <c r="AG479" s="12"/>
      <c r="AH479" s="12"/>
      <c r="AI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86"/>
      <c r="B480" s="86"/>
      <c r="U480" s="85"/>
      <c r="V480"/>
      <c r="W480"/>
      <c r="X480"/>
      <c r="Y480" s="12"/>
      <c r="Z480" s="12"/>
      <c r="AA480" s="12"/>
      <c r="AB480" s="12"/>
      <c r="AD480" s="12"/>
      <c r="AE480" s="12"/>
      <c r="AF480" s="12"/>
      <c r="AG480" s="12"/>
      <c r="AH480" s="12"/>
      <c r="AI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86"/>
      <c r="B481" s="86"/>
      <c r="U481" s="85"/>
      <c r="V481"/>
      <c r="W481"/>
      <c r="X481"/>
      <c r="Y481" s="12"/>
      <c r="Z481" s="12"/>
      <c r="AA481" s="12"/>
      <c r="AB481" s="12"/>
      <c r="AD481" s="12"/>
      <c r="AE481" s="12"/>
      <c r="AF481" s="12"/>
      <c r="AG481" s="12"/>
      <c r="AH481" s="12"/>
      <c r="AI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86"/>
      <c r="B482" s="86"/>
      <c r="U482" s="85"/>
      <c r="V482"/>
      <c r="W482"/>
      <c r="X482"/>
      <c r="Y482" s="12"/>
      <c r="Z482" s="12"/>
      <c r="AA482" s="12"/>
      <c r="AB482" s="12"/>
      <c r="AD482" s="12"/>
      <c r="AE482" s="12"/>
      <c r="AF482" s="12"/>
      <c r="AG482" s="12"/>
      <c r="AH482" s="12"/>
      <c r="AI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86"/>
      <c r="B483" s="86"/>
      <c r="U483" s="85"/>
      <c r="V483"/>
      <c r="W483"/>
      <c r="X483"/>
      <c r="Y483" s="12"/>
      <c r="Z483" s="12"/>
      <c r="AA483" s="12"/>
      <c r="AB483" s="12"/>
      <c r="AD483" s="12"/>
      <c r="AE483" s="12"/>
      <c r="AF483" s="12"/>
      <c r="AG483" s="12"/>
      <c r="AH483" s="12"/>
      <c r="AI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86"/>
      <c r="B484" s="86"/>
      <c r="U484" s="85"/>
      <c r="V484"/>
      <c r="W484"/>
      <c r="X484"/>
      <c r="Y484" s="12"/>
      <c r="Z484" s="12"/>
      <c r="AA484" s="12"/>
      <c r="AB484" s="12"/>
      <c r="AD484" s="12"/>
      <c r="AE484" s="12"/>
      <c r="AF484" s="12"/>
      <c r="AG484" s="12"/>
      <c r="AH484" s="12"/>
      <c r="AI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86"/>
      <c r="B485" s="86"/>
      <c r="U485" s="85"/>
      <c r="V485"/>
      <c r="W485"/>
      <c r="X485"/>
      <c r="Y485" s="12"/>
      <c r="Z485" s="12"/>
      <c r="AA485" s="12"/>
      <c r="AB485" s="12"/>
      <c r="AD485" s="12"/>
      <c r="AE485" s="12"/>
      <c r="AF485" s="12"/>
      <c r="AG485" s="12"/>
      <c r="AH485" s="12"/>
      <c r="AI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86"/>
      <c r="B486" s="86"/>
      <c r="U486" s="85"/>
      <c r="V486"/>
      <c r="W486"/>
      <c r="X486"/>
      <c r="Y486" s="12"/>
      <c r="Z486" s="12"/>
      <c r="AA486" s="12"/>
      <c r="AB486" s="12"/>
      <c r="AD486" s="12"/>
      <c r="AE486" s="12"/>
      <c r="AF486" s="12"/>
      <c r="AG486" s="12"/>
      <c r="AH486" s="12"/>
      <c r="AI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86"/>
      <c r="B487" s="86"/>
      <c r="U487" s="85"/>
      <c r="V487"/>
      <c r="W487"/>
      <c r="X487"/>
      <c r="Y487" s="12"/>
      <c r="Z487" s="12"/>
      <c r="AA487" s="12"/>
      <c r="AB487" s="12"/>
      <c r="AD487" s="12"/>
      <c r="AE487" s="12"/>
      <c r="AF487" s="12"/>
      <c r="AG487" s="12"/>
      <c r="AH487" s="12"/>
      <c r="AI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86"/>
      <c r="B488" s="86"/>
      <c r="U488" s="85"/>
      <c r="V488"/>
      <c r="W488"/>
      <c r="X488"/>
      <c r="Y488" s="12"/>
      <c r="Z488" s="12"/>
      <c r="AA488" s="12"/>
      <c r="AB488" s="12"/>
      <c r="AD488" s="12"/>
      <c r="AE488" s="12"/>
      <c r="AF488" s="12"/>
      <c r="AG488" s="12"/>
      <c r="AH488" s="12"/>
      <c r="AI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86"/>
      <c r="B489" s="86"/>
      <c r="U489" s="85"/>
      <c r="V489"/>
      <c r="W489"/>
      <c r="X489"/>
      <c r="Y489" s="12"/>
      <c r="Z489" s="12"/>
      <c r="AA489" s="12"/>
      <c r="AB489" s="12"/>
      <c r="AD489" s="12"/>
      <c r="AE489" s="12"/>
      <c r="AF489" s="12"/>
      <c r="AG489" s="12"/>
      <c r="AH489" s="12"/>
      <c r="AI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86"/>
      <c r="B490" s="86"/>
      <c r="U490" s="85"/>
      <c r="V490"/>
      <c r="W490"/>
      <c r="X490"/>
      <c r="Y490" s="12"/>
      <c r="Z490" s="12"/>
      <c r="AA490" s="12"/>
      <c r="AB490" s="12"/>
      <c r="AD490" s="12"/>
      <c r="AE490" s="12"/>
      <c r="AF490" s="12"/>
      <c r="AG490" s="12"/>
      <c r="AH490" s="12"/>
      <c r="AI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86"/>
      <c r="B491" s="86"/>
      <c r="U491" s="85"/>
      <c r="V491"/>
      <c r="W491"/>
      <c r="X491"/>
      <c r="Y491" s="12"/>
      <c r="Z491" s="12"/>
      <c r="AA491" s="12"/>
      <c r="AB491" s="12"/>
      <c r="AD491" s="12"/>
      <c r="AE491" s="12"/>
      <c r="AF491" s="12"/>
      <c r="AG491" s="12"/>
      <c r="AH491" s="12"/>
      <c r="AI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86"/>
      <c r="B492" s="86"/>
      <c r="U492" s="85"/>
      <c r="V492"/>
      <c r="W492"/>
      <c r="X492"/>
      <c r="Y492" s="12"/>
      <c r="Z492" s="12"/>
      <c r="AA492" s="12"/>
      <c r="AB492" s="12"/>
      <c r="AD492" s="12"/>
      <c r="AE492" s="12"/>
      <c r="AF492" s="12"/>
      <c r="AG492" s="12"/>
      <c r="AH492" s="12"/>
      <c r="AI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86"/>
      <c r="B493" s="86"/>
      <c r="U493" s="85"/>
      <c r="V493"/>
      <c r="W493"/>
      <c r="X493"/>
      <c r="Y493" s="12"/>
      <c r="Z493" s="12"/>
      <c r="AA493" s="12"/>
      <c r="AB493" s="12"/>
      <c r="AD493" s="12"/>
      <c r="AE493" s="12"/>
      <c r="AF493" s="12"/>
      <c r="AG493" s="12"/>
      <c r="AH493" s="12"/>
      <c r="AI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86"/>
      <c r="B494" s="86"/>
      <c r="U494" s="85"/>
      <c r="V494"/>
      <c r="W494"/>
      <c r="X494"/>
      <c r="Y494" s="12"/>
      <c r="Z494" s="12"/>
      <c r="AA494" s="12"/>
      <c r="AB494" s="12"/>
      <c r="AD494" s="12"/>
      <c r="AE494" s="12"/>
      <c r="AF494" s="12"/>
      <c r="AG494" s="12"/>
      <c r="AH494" s="12"/>
      <c r="AI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86"/>
      <c r="B495" s="86"/>
      <c r="U495" s="85"/>
      <c r="V495"/>
      <c r="W495"/>
      <c r="X495"/>
      <c r="Y495" s="12"/>
      <c r="Z495" s="12"/>
      <c r="AA495" s="12"/>
      <c r="AB495" s="12"/>
      <c r="AD495" s="12"/>
      <c r="AE495" s="12"/>
      <c r="AF495" s="12"/>
      <c r="AG495" s="12"/>
      <c r="AH495" s="12"/>
      <c r="AI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86"/>
      <c r="B496" s="86"/>
      <c r="U496" s="85"/>
      <c r="V496"/>
      <c r="W496"/>
      <c r="X496"/>
      <c r="Y496" s="12"/>
      <c r="Z496" s="12"/>
      <c r="AA496" s="12"/>
      <c r="AB496" s="12"/>
      <c r="AD496" s="12"/>
      <c r="AE496" s="12"/>
      <c r="AF496" s="12"/>
      <c r="AG496" s="12"/>
      <c r="AH496" s="12"/>
      <c r="AI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86"/>
      <c r="B497" s="86"/>
      <c r="U497" s="85"/>
      <c r="V497"/>
      <c r="W497"/>
      <c r="X497"/>
      <c r="Y497" s="12"/>
      <c r="Z497" s="12"/>
      <c r="AA497" s="12"/>
      <c r="AB497" s="12"/>
      <c r="AD497" s="12"/>
      <c r="AE497" s="12"/>
      <c r="AF497" s="12"/>
      <c r="AG497" s="12"/>
      <c r="AH497" s="12"/>
      <c r="AI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86"/>
      <c r="B498" s="86"/>
      <c r="U498" s="85"/>
      <c r="V498"/>
      <c r="W498"/>
      <c r="X498"/>
      <c r="Y498" s="12"/>
      <c r="Z498" s="12"/>
      <c r="AA498" s="12"/>
      <c r="AB498" s="12"/>
      <c r="AD498" s="12"/>
      <c r="AE498" s="12"/>
      <c r="AF498" s="12"/>
      <c r="AG498" s="12"/>
      <c r="AH498" s="12"/>
      <c r="AI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86"/>
      <c r="B499" s="86"/>
      <c r="U499" s="85"/>
      <c r="V499"/>
      <c r="W499"/>
      <c r="X499"/>
      <c r="Y499" s="12"/>
      <c r="Z499" s="12"/>
      <c r="AA499" s="12"/>
      <c r="AB499" s="12"/>
      <c r="AD499" s="12"/>
      <c r="AE499" s="12"/>
      <c r="AF499" s="12"/>
      <c r="AG499" s="12"/>
      <c r="AH499" s="12"/>
      <c r="AI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86"/>
      <c r="B500" s="86"/>
      <c r="U500" s="85"/>
      <c r="V500"/>
      <c r="W500"/>
      <c r="X500"/>
      <c r="Y500" s="12"/>
      <c r="Z500" s="12"/>
      <c r="AA500" s="12"/>
      <c r="AB500" s="12"/>
      <c r="AD500" s="12"/>
      <c r="AE500" s="12"/>
      <c r="AF500" s="12"/>
      <c r="AG500" s="12"/>
      <c r="AH500" s="12"/>
      <c r="AI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86"/>
      <c r="B501" s="86"/>
      <c r="U501" s="85"/>
      <c r="V501"/>
      <c r="W501"/>
      <c r="X501"/>
      <c r="Y501" s="12"/>
      <c r="Z501" s="12"/>
      <c r="AA501" s="12"/>
      <c r="AB501" s="12"/>
      <c r="AD501" s="12"/>
      <c r="AE501" s="12"/>
      <c r="AF501" s="12"/>
      <c r="AG501" s="12"/>
      <c r="AH501" s="12"/>
      <c r="AI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86"/>
      <c r="B502" s="86"/>
      <c r="U502" s="85"/>
      <c r="V502"/>
      <c r="W502"/>
      <c r="X502"/>
      <c r="Y502" s="12"/>
      <c r="Z502" s="12"/>
      <c r="AA502" s="12"/>
      <c r="AB502" s="12"/>
      <c r="AD502" s="12"/>
      <c r="AE502" s="12"/>
      <c r="AF502" s="12"/>
      <c r="AG502" s="12"/>
      <c r="AH502" s="12"/>
      <c r="AI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86"/>
      <c r="B503" s="86"/>
      <c r="U503" s="85"/>
      <c r="V503"/>
      <c r="W503"/>
      <c r="X503"/>
      <c r="Y503" s="12"/>
      <c r="Z503" s="12"/>
      <c r="AA503" s="12"/>
      <c r="AB503" s="12"/>
      <c r="AD503" s="12"/>
      <c r="AE503" s="12"/>
      <c r="AF503" s="12"/>
      <c r="AG503" s="12"/>
      <c r="AH503" s="12"/>
      <c r="AI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86"/>
      <c r="B504" s="86"/>
      <c r="U504" s="85"/>
      <c r="V504"/>
      <c r="W504"/>
      <c r="X504"/>
      <c r="Y504" s="12"/>
      <c r="Z504" s="12"/>
      <c r="AA504" s="12"/>
      <c r="AB504" s="12"/>
      <c r="AD504" s="12"/>
      <c r="AE504" s="12"/>
      <c r="AF504" s="12"/>
      <c r="AG504" s="12"/>
      <c r="AH504" s="12"/>
      <c r="AI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86"/>
      <c r="B505" s="86"/>
      <c r="U505" s="85"/>
      <c r="V505"/>
      <c r="W505"/>
      <c r="X505"/>
      <c r="Y505" s="12"/>
      <c r="Z505" s="12"/>
      <c r="AA505" s="12"/>
      <c r="AB505" s="12"/>
      <c r="AD505" s="12"/>
      <c r="AE505" s="12"/>
      <c r="AF505" s="12"/>
      <c r="AG505" s="12"/>
      <c r="AH505" s="12"/>
      <c r="AI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86"/>
      <c r="B506" s="86"/>
      <c r="U506" s="85"/>
      <c r="V506"/>
      <c r="W506"/>
      <c r="X506"/>
      <c r="Y506" s="12"/>
      <c r="Z506" s="12"/>
      <c r="AA506" s="12"/>
      <c r="AB506" s="12"/>
      <c r="AD506" s="12"/>
      <c r="AE506" s="12"/>
      <c r="AF506" s="12"/>
      <c r="AG506" s="12"/>
      <c r="AH506" s="12"/>
      <c r="AI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86"/>
      <c r="B507" s="86"/>
      <c r="U507" s="85"/>
      <c r="V507"/>
      <c r="W507"/>
      <c r="X507"/>
      <c r="Y507" s="12"/>
      <c r="Z507" s="12"/>
      <c r="AA507" s="12"/>
      <c r="AB507" s="12"/>
      <c r="AD507" s="12"/>
      <c r="AE507" s="12"/>
      <c r="AF507" s="12"/>
      <c r="AG507" s="12"/>
      <c r="AH507" s="12"/>
      <c r="AI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86"/>
      <c r="B508" s="86"/>
      <c r="U508" s="85"/>
      <c r="V508"/>
      <c r="W508"/>
      <c r="X508"/>
      <c r="Y508" s="12"/>
      <c r="Z508" s="12"/>
      <c r="AA508" s="12"/>
      <c r="AB508" s="12"/>
      <c r="AD508" s="12"/>
      <c r="AE508" s="12"/>
      <c r="AF508" s="12"/>
      <c r="AG508" s="12"/>
      <c r="AH508" s="12"/>
      <c r="AI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86"/>
      <c r="B509" s="86"/>
      <c r="U509" s="85"/>
      <c r="V509"/>
      <c r="W509"/>
      <c r="X509"/>
      <c r="Y509" s="12"/>
      <c r="Z509" s="12"/>
      <c r="AA509" s="12"/>
      <c r="AB509" s="12"/>
      <c r="AD509" s="12"/>
      <c r="AE509" s="12"/>
      <c r="AF509" s="12"/>
      <c r="AG509" s="12"/>
      <c r="AH509" s="12"/>
      <c r="AI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86"/>
      <c r="B510" s="86"/>
      <c r="U510" s="85"/>
      <c r="V510"/>
      <c r="W510"/>
      <c r="X510"/>
      <c r="Y510" s="12"/>
      <c r="Z510" s="12"/>
      <c r="AA510" s="12"/>
      <c r="AB510" s="12"/>
      <c r="AD510" s="12"/>
      <c r="AE510" s="12"/>
      <c r="AF510" s="12"/>
      <c r="AG510" s="12"/>
      <c r="AH510" s="12"/>
      <c r="AI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86"/>
      <c r="B511" s="86"/>
      <c r="U511" s="85"/>
      <c r="V511"/>
      <c r="W511"/>
      <c r="X511"/>
      <c r="Y511" s="12"/>
      <c r="Z511" s="12"/>
      <c r="AA511" s="12"/>
      <c r="AB511" s="12"/>
      <c r="AD511" s="12"/>
      <c r="AE511" s="12"/>
      <c r="AF511" s="12"/>
      <c r="AG511" s="12"/>
      <c r="AH511" s="12"/>
      <c r="AI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86"/>
      <c r="B512" s="86"/>
      <c r="U512" s="85"/>
      <c r="V512"/>
      <c r="W512"/>
      <c r="X512"/>
      <c r="Y512" s="12"/>
      <c r="Z512" s="12"/>
      <c r="AA512" s="12"/>
      <c r="AB512" s="12"/>
      <c r="AD512" s="12"/>
      <c r="AE512" s="12"/>
      <c r="AF512" s="12"/>
      <c r="AG512" s="12"/>
      <c r="AH512" s="12"/>
      <c r="AI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86"/>
      <c r="B513" s="86"/>
      <c r="U513" s="85"/>
      <c r="V513"/>
      <c r="W513"/>
      <c r="X513"/>
      <c r="Y513" s="12"/>
      <c r="Z513" s="12"/>
      <c r="AA513" s="12"/>
      <c r="AB513" s="12"/>
      <c r="AD513" s="12"/>
      <c r="AE513" s="12"/>
      <c r="AF513" s="12"/>
      <c r="AG513" s="12"/>
      <c r="AH513" s="12"/>
      <c r="AI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86"/>
      <c r="B514" s="86"/>
      <c r="U514" s="85"/>
      <c r="V514"/>
      <c r="W514"/>
      <c r="X514"/>
      <c r="Y514" s="12"/>
      <c r="Z514" s="12"/>
      <c r="AA514" s="12"/>
      <c r="AB514" s="12"/>
      <c r="AD514" s="12"/>
      <c r="AE514" s="12"/>
      <c r="AF514" s="12"/>
      <c r="AG514" s="12"/>
      <c r="AH514" s="12"/>
      <c r="AI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86"/>
      <c r="B515" s="86"/>
      <c r="U515" s="85"/>
      <c r="V515"/>
      <c r="W515"/>
      <c r="X515"/>
      <c r="Y515" s="12"/>
      <c r="Z515" s="12"/>
      <c r="AA515" s="12"/>
      <c r="AB515" s="12"/>
      <c r="AD515" s="12"/>
      <c r="AE515" s="12"/>
      <c r="AF515" s="12"/>
      <c r="AG515" s="12"/>
      <c r="AH515" s="12"/>
      <c r="AI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86"/>
      <c r="B516" s="86"/>
      <c r="U516" s="85"/>
      <c r="V516"/>
      <c r="W516"/>
      <c r="X516"/>
      <c r="Y516" s="12"/>
      <c r="Z516" s="12"/>
      <c r="AA516" s="12"/>
      <c r="AB516" s="12"/>
      <c r="AD516" s="12"/>
      <c r="AE516" s="12"/>
      <c r="AF516" s="12"/>
      <c r="AG516" s="12"/>
      <c r="AH516" s="12"/>
      <c r="AI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86"/>
      <c r="B517" s="86"/>
      <c r="U517" s="85"/>
      <c r="V517"/>
      <c r="W517"/>
      <c r="X517"/>
      <c r="Y517" s="12"/>
      <c r="Z517" s="12"/>
      <c r="AA517" s="12"/>
      <c r="AB517" s="12"/>
      <c r="AD517" s="12"/>
      <c r="AE517" s="12"/>
      <c r="AF517" s="12"/>
      <c r="AG517" s="12"/>
      <c r="AH517" s="12"/>
      <c r="AI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86"/>
      <c r="B518" s="86"/>
      <c r="U518" s="85"/>
      <c r="V518"/>
      <c r="W518"/>
      <c r="X518"/>
      <c r="Y518" s="12"/>
      <c r="Z518" s="12"/>
      <c r="AA518" s="12"/>
      <c r="AB518" s="12"/>
      <c r="AD518" s="12"/>
      <c r="AE518" s="12"/>
      <c r="AF518" s="12"/>
      <c r="AG518" s="12"/>
      <c r="AH518" s="12"/>
      <c r="AI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86"/>
      <c r="B519" s="86"/>
      <c r="U519" s="85"/>
      <c r="V519"/>
      <c r="W519"/>
      <c r="X519"/>
      <c r="Y519" s="12"/>
      <c r="Z519" s="12"/>
      <c r="AA519" s="12"/>
      <c r="AB519" s="12"/>
      <c r="AD519" s="12"/>
      <c r="AE519" s="12"/>
      <c r="AF519" s="12"/>
      <c r="AG519" s="12"/>
      <c r="AH519" s="12"/>
      <c r="AI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86"/>
      <c r="B520" s="86"/>
      <c r="U520" s="85"/>
      <c r="V520"/>
      <c r="W520"/>
      <c r="X520"/>
      <c r="Y520" s="12"/>
      <c r="Z520" s="12"/>
      <c r="AA520" s="12"/>
      <c r="AB520" s="12"/>
      <c r="AD520" s="12"/>
      <c r="AE520" s="12"/>
      <c r="AF520" s="12"/>
      <c r="AG520" s="12"/>
      <c r="AH520" s="12"/>
      <c r="AI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86"/>
      <c r="B521" s="86"/>
      <c r="U521" s="85"/>
      <c r="V521"/>
      <c r="W521"/>
      <c r="X521"/>
      <c r="Y521" s="12"/>
      <c r="Z521" s="12"/>
      <c r="AA521" s="12"/>
      <c r="AB521" s="12"/>
      <c r="AD521" s="12"/>
      <c r="AE521" s="12"/>
      <c r="AF521" s="12"/>
      <c r="AG521" s="12"/>
      <c r="AH521" s="12"/>
      <c r="AI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86"/>
      <c r="B522" s="86"/>
      <c r="U522" s="85"/>
      <c r="V522"/>
      <c r="W522"/>
      <c r="X522"/>
      <c r="Y522" s="12"/>
      <c r="Z522" s="12"/>
      <c r="AA522" s="12"/>
      <c r="AB522" s="12"/>
      <c r="AD522" s="12"/>
      <c r="AE522" s="12"/>
      <c r="AF522" s="12"/>
      <c r="AG522" s="12"/>
      <c r="AH522" s="12"/>
      <c r="AI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86"/>
      <c r="B523" s="86"/>
      <c r="U523" s="85"/>
      <c r="V523"/>
      <c r="W523"/>
      <c r="X523"/>
      <c r="Y523" s="12"/>
      <c r="Z523" s="12"/>
      <c r="AA523" s="12"/>
      <c r="AB523" s="12"/>
      <c r="AD523" s="12"/>
      <c r="AE523" s="12"/>
      <c r="AF523" s="12"/>
      <c r="AG523" s="12"/>
      <c r="AH523" s="12"/>
      <c r="AI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86"/>
      <c r="B524" s="86"/>
      <c r="U524" s="85"/>
      <c r="V524"/>
      <c r="W524"/>
      <c r="X524"/>
      <c r="Y524" s="12"/>
      <c r="Z524" s="12"/>
      <c r="AA524" s="12"/>
      <c r="AB524" s="12"/>
      <c r="AD524" s="12"/>
      <c r="AE524" s="12"/>
      <c r="AF524" s="12"/>
      <c r="AG524" s="12"/>
      <c r="AH524" s="12"/>
      <c r="AI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86"/>
      <c r="B525" s="86"/>
      <c r="U525" s="85"/>
      <c r="V525"/>
      <c r="W525"/>
      <c r="X525"/>
      <c r="Y525" s="12"/>
      <c r="Z525" s="12"/>
      <c r="AA525" s="12"/>
      <c r="AB525" s="12"/>
      <c r="AD525" s="12"/>
      <c r="AE525" s="12"/>
      <c r="AF525" s="12"/>
      <c r="AG525" s="12"/>
      <c r="AH525" s="12"/>
      <c r="AI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86"/>
      <c r="B526" s="86"/>
      <c r="U526" s="85"/>
      <c r="V526"/>
      <c r="W526"/>
      <c r="X526"/>
      <c r="Y526" s="12"/>
      <c r="Z526" s="12"/>
      <c r="AA526" s="12"/>
      <c r="AB526" s="12"/>
      <c r="AD526" s="12"/>
      <c r="AE526" s="12"/>
      <c r="AF526" s="12"/>
      <c r="AG526" s="12"/>
      <c r="AH526" s="12"/>
      <c r="AI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86"/>
      <c r="B527" s="86"/>
      <c r="U527" s="85"/>
      <c r="V527"/>
      <c r="W527"/>
      <c r="X527"/>
      <c r="Y527" s="12"/>
      <c r="Z527" s="12"/>
      <c r="AA527" s="12"/>
      <c r="AB527" s="12"/>
      <c r="AD527" s="12"/>
      <c r="AE527" s="12"/>
      <c r="AF527" s="12"/>
      <c r="AG527" s="12"/>
      <c r="AH527" s="12"/>
      <c r="AI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86"/>
      <c r="B528" s="86"/>
      <c r="U528" s="85"/>
      <c r="V528"/>
      <c r="W528"/>
      <c r="X528"/>
      <c r="Y528" s="12"/>
      <c r="Z528" s="12"/>
      <c r="AA528" s="12"/>
      <c r="AB528" s="12"/>
      <c r="AD528" s="12"/>
      <c r="AE528" s="12"/>
      <c r="AF528" s="12"/>
      <c r="AG528" s="12"/>
      <c r="AH528" s="12"/>
      <c r="AI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86"/>
      <c r="B529" s="86"/>
      <c r="U529" s="85"/>
      <c r="V529"/>
      <c r="W529"/>
      <c r="X529"/>
      <c r="Y529" s="12"/>
      <c r="Z529" s="12"/>
      <c r="AA529" s="12"/>
      <c r="AB529" s="12"/>
      <c r="AD529" s="12"/>
      <c r="AE529" s="12"/>
      <c r="AF529" s="12"/>
      <c r="AG529" s="12"/>
      <c r="AH529" s="12"/>
      <c r="AI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86"/>
      <c r="B530" s="86"/>
      <c r="U530" s="85"/>
      <c r="V530"/>
      <c r="W530"/>
      <c r="X530"/>
      <c r="Y530" s="12"/>
      <c r="Z530" s="12"/>
      <c r="AA530" s="12"/>
      <c r="AB530" s="12"/>
      <c r="AD530" s="12"/>
      <c r="AE530" s="12"/>
      <c r="AF530" s="12"/>
      <c r="AG530" s="12"/>
      <c r="AH530" s="12"/>
      <c r="AI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86"/>
      <c r="B531" s="86"/>
      <c r="U531" s="85"/>
      <c r="V531"/>
      <c r="W531"/>
      <c r="X531"/>
      <c r="Y531" s="12"/>
      <c r="Z531" s="12"/>
      <c r="AA531" s="12"/>
      <c r="AB531" s="12"/>
      <c r="AD531" s="12"/>
      <c r="AE531" s="12"/>
      <c r="AF531" s="12"/>
      <c r="AG531" s="12"/>
      <c r="AH531" s="12"/>
      <c r="AI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86"/>
      <c r="B532" s="86"/>
      <c r="U532" s="85"/>
      <c r="V532"/>
      <c r="W532"/>
      <c r="X532"/>
      <c r="Y532" s="12"/>
      <c r="Z532" s="12"/>
      <c r="AA532" s="12"/>
      <c r="AB532" s="12"/>
      <c r="AD532" s="12"/>
      <c r="AE532" s="12"/>
      <c r="AF532" s="12"/>
      <c r="AG532" s="12"/>
      <c r="AH532" s="12"/>
      <c r="AI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86"/>
      <c r="B533" s="86"/>
      <c r="U533" s="85"/>
      <c r="V533"/>
      <c r="W533"/>
      <c r="X533"/>
      <c r="Y533" s="12"/>
      <c r="Z533" s="12"/>
      <c r="AA533" s="12"/>
      <c r="AB533" s="12"/>
      <c r="AD533" s="12"/>
      <c r="AE533" s="12"/>
      <c r="AF533" s="12"/>
      <c r="AG533" s="12"/>
      <c r="AH533" s="12"/>
      <c r="AI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86"/>
      <c r="B534" s="86"/>
      <c r="U534" s="85"/>
      <c r="V534"/>
      <c r="W534"/>
      <c r="X534"/>
      <c r="Y534" s="12"/>
      <c r="Z534" s="12"/>
      <c r="AA534" s="12"/>
      <c r="AB534" s="12"/>
      <c r="AD534" s="12"/>
      <c r="AE534" s="12"/>
      <c r="AF534" s="12"/>
      <c r="AG534" s="12"/>
      <c r="AH534" s="12"/>
      <c r="AI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86"/>
      <c r="B535" s="86"/>
      <c r="U535" s="85"/>
      <c r="V535"/>
      <c r="W535"/>
      <c r="X535"/>
      <c r="Y535" s="12"/>
      <c r="Z535" s="12"/>
      <c r="AA535" s="12"/>
      <c r="AB535" s="12"/>
      <c r="AD535" s="12"/>
      <c r="AE535" s="12"/>
      <c r="AF535" s="12"/>
      <c r="AG535" s="12"/>
      <c r="AH535" s="12"/>
      <c r="AI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86"/>
      <c r="B536" s="86"/>
      <c r="U536" s="85"/>
      <c r="V536"/>
      <c r="W536"/>
      <c r="X536"/>
      <c r="Y536" s="12"/>
      <c r="Z536" s="12"/>
      <c r="AA536" s="12"/>
      <c r="AB536" s="12"/>
      <c r="AD536" s="12"/>
      <c r="AE536" s="12"/>
      <c r="AF536" s="12"/>
      <c r="AG536" s="12"/>
      <c r="AH536" s="12"/>
      <c r="AI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86"/>
      <c r="B537" s="86"/>
      <c r="U537" s="85"/>
      <c r="V537"/>
      <c r="W537"/>
      <c r="X537"/>
      <c r="Y537" s="12"/>
      <c r="Z537" s="12"/>
      <c r="AA537" s="12"/>
      <c r="AB537" s="12"/>
      <c r="AD537" s="12"/>
      <c r="AE537" s="12"/>
      <c r="AF537" s="12"/>
      <c r="AG537" s="12"/>
      <c r="AH537" s="12"/>
      <c r="AI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86"/>
      <c r="B538" s="86"/>
      <c r="U538" s="85"/>
      <c r="V538"/>
      <c r="W538"/>
      <c r="X538"/>
      <c r="Y538" s="12"/>
      <c r="Z538" s="12"/>
      <c r="AA538" s="12"/>
      <c r="AB538" s="12"/>
      <c r="AD538" s="12"/>
      <c r="AE538" s="12"/>
      <c r="AF538" s="12"/>
      <c r="AG538" s="12"/>
      <c r="AH538" s="12"/>
      <c r="AI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86"/>
      <c r="B539" s="86"/>
      <c r="U539" s="85"/>
      <c r="V539"/>
      <c r="W539"/>
      <c r="X539"/>
      <c r="Y539" s="12"/>
      <c r="Z539" s="12"/>
      <c r="AA539" s="12"/>
      <c r="AB539" s="12"/>
      <c r="AD539" s="12"/>
      <c r="AE539" s="12"/>
      <c r="AF539" s="12"/>
      <c r="AG539" s="12"/>
      <c r="AH539" s="12"/>
      <c r="AI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86"/>
      <c r="B540" s="86"/>
      <c r="U540" s="85"/>
      <c r="V540"/>
      <c r="W540"/>
      <c r="X540"/>
      <c r="Y540" s="12"/>
      <c r="Z540" s="12"/>
      <c r="AA540" s="12"/>
      <c r="AB540" s="12"/>
      <c r="AD540" s="12"/>
      <c r="AE540" s="12"/>
      <c r="AF540" s="12"/>
      <c r="AG540" s="12"/>
      <c r="AH540" s="12"/>
      <c r="AI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86"/>
      <c r="B541" s="86"/>
      <c r="U541" s="85"/>
      <c r="V541"/>
      <c r="W541"/>
      <c r="X541"/>
      <c r="Y541" s="12"/>
      <c r="Z541" s="12"/>
      <c r="AA541" s="12"/>
      <c r="AB541" s="12"/>
      <c r="AD541" s="12"/>
      <c r="AE541" s="12"/>
      <c r="AF541" s="12"/>
      <c r="AG541" s="12"/>
      <c r="AH541" s="12"/>
      <c r="AI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86"/>
      <c r="B542" s="86"/>
      <c r="U542" s="85"/>
      <c r="V542"/>
      <c r="W542"/>
      <c r="X542"/>
      <c r="Y542" s="12"/>
      <c r="Z542" s="12"/>
      <c r="AA542" s="12"/>
      <c r="AB542" s="12"/>
      <c r="AD542" s="12"/>
      <c r="AE542" s="12"/>
      <c r="AF542" s="12"/>
      <c r="AG542" s="12"/>
      <c r="AH542" s="12"/>
      <c r="AI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86"/>
      <c r="B543" s="86"/>
      <c r="U543" s="85"/>
      <c r="V543"/>
      <c r="W543"/>
      <c r="X543"/>
      <c r="Y543" s="12"/>
      <c r="Z543" s="12"/>
      <c r="AA543" s="12"/>
      <c r="AB543" s="12"/>
      <c r="AD543" s="12"/>
      <c r="AE543" s="12"/>
      <c r="AF543" s="12"/>
      <c r="AG543" s="12"/>
      <c r="AH543" s="12"/>
      <c r="AI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86"/>
      <c r="B544" s="86"/>
      <c r="U544" s="85"/>
      <c r="V544"/>
      <c r="W544"/>
      <c r="X544"/>
      <c r="Y544" s="12"/>
      <c r="Z544" s="12"/>
      <c r="AA544" s="12"/>
      <c r="AB544" s="12"/>
      <c r="AD544" s="12"/>
      <c r="AE544" s="12"/>
      <c r="AF544" s="12"/>
      <c r="AG544" s="12"/>
      <c r="AH544" s="12"/>
      <c r="AI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86"/>
      <c r="B545" s="86"/>
      <c r="U545" s="85"/>
      <c r="V545"/>
      <c r="W545"/>
      <c r="X545"/>
      <c r="Y545" s="12"/>
      <c r="Z545" s="12"/>
      <c r="AA545" s="12"/>
      <c r="AB545" s="12"/>
      <c r="AD545" s="12"/>
      <c r="AE545" s="12"/>
      <c r="AF545" s="12"/>
      <c r="AG545" s="12"/>
      <c r="AH545" s="12"/>
      <c r="AI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86"/>
      <c r="B546" s="86"/>
      <c r="U546" s="85"/>
      <c r="V546"/>
      <c r="W546"/>
      <c r="X546"/>
      <c r="Y546" s="12"/>
      <c r="Z546" s="12"/>
      <c r="AA546" s="12"/>
      <c r="AB546" s="12"/>
      <c r="AD546" s="12"/>
      <c r="AE546" s="12"/>
      <c r="AF546" s="12"/>
      <c r="AG546" s="12"/>
      <c r="AH546" s="12"/>
      <c r="AI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86"/>
      <c r="B547" s="86"/>
      <c r="U547" s="85"/>
      <c r="V547"/>
      <c r="W547"/>
      <c r="X547"/>
      <c r="Y547" s="12"/>
      <c r="Z547" s="12"/>
      <c r="AA547" s="12"/>
      <c r="AB547" s="12"/>
      <c r="AD547" s="12"/>
      <c r="AE547" s="12"/>
      <c r="AF547" s="12"/>
      <c r="AG547" s="12"/>
      <c r="AH547" s="12"/>
      <c r="AI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86"/>
      <c r="B548" s="86"/>
      <c r="U548" s="85"/>
      <c r="V548"/>
      <c r="W548"/>
      <c r="X548"/>
      <c r="Y548" s="12"/>
      <c r="Z548" s="12"/>
      <c r="AA548" s="12"/>
      <c r="AB548" s="12"/>
      <c r="AD548" s="12"/>
      <c r="AE548" s="12"/>
      <c r="AF548" s="12"/>
      <c r="AG548" s="12"/>
      <c r="AH548" s="12"/>
      <c r="AI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86"/>
      <c r="B549" s="86"/>
      <c r="U549" s="85"/>
      <c r="V549"/>
      <c r="W549"/>
      <c r="X549"/>
      <c r="Y549" s="12"/>
      <c r="Z549" s="12"/>
      <c r="AA549" s="12"/>
      <c r="AB549" s="12"/>
      <c r="AD549" s="12"/>
      <c r="AE549" s="12"/>
      <c r="AF549" s="12"/>
      <c r="AG549" s="12"/>
      <c r="AH549" s="12"/>
      <c r="AI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86"/>
      <c r="B550" s="86"/>
      <c r="U550" s="85"/>
      <c r="V550"/>
      <c r="W550"/>
      <c r="X550"/>
      <c r="Y550" s="12"/>
      <c r="Z550" s="12"/>
      <c r="AA550" s="12"/>
      <c r="AB550" s="12"/>
      <c r="AD550" s="12"/>
      <c r="AE550" s="12"/>
      <c r="AF550" s="12"/>
      <c r="AG550" s="12"/>
      <c r="AH550" s="12"/>
      <c r="AI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86"/>
      <c r="B551" s="86"/>
      <c r="U551" s="85"/>
      <c r="V551"/>
      <c r="W551"/>
      <c r="X551"/>
      <c r="Y551" s="12"/>
      <c r="Z551" s="12"/>
      <c r="AA551" s="12"/>
      <c r="AB551" s="12"/>
      <c r="AD551" s="12"/>
      <c r="AE551" s="12"/>
      <c r="AF551" s="12"/>
      <c r="AG551" s="12"/>
      <c r="AH551" s="12"/>
      <c r="AI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86"/>
      <c r="B552" s="86"/>
      <c r="U552" s="85"/>
      <c r="V552"/>
      <c r="W552"/>
      <c r="X552"/>
      <c r="Y552" s="12"/>
      <c r="Z552" s="12"/>
      <c r="AA552" s="12"/>
      <c r="AB552" s="12"/>
      <c r="AD552" s="12"/>
      <c r="AE552" s="12"/>
      <c r="AF552" s="12"/>
      <c r="AG552" s="12"/>
      <c r="AH552" s="12"/>
      <c r="AI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86"/>
      <c r="B553" s="86"/>
      <c r="U553" s="85"/>
      <c r="V553"/>
      <c r="W553"/>
      <c r="X553"/>
      <c r="Y553" s="12"/>
      <c r="Z553" s="12"/>
      <c r="AA553" s="12"/>
      <c r="AB553" s="12"/>
      <c r="AD553" s="12"/>
      <c r="AE553" s="12"/>
      <c r="AF553" s="12"/>
      <c r="AG553" s="12"/>
      <c r="AH553" s="12"/>
      <c r="AI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86"/>
      <c r="B554" s="86"/>
      <c r="U554" s="85"/>
      <c r="V554"/>
      <c r="W554"/>
      <c r="X554"/>
      <c r="Y554" s="12"/>
      <c r="Z554" s="12"/>
      <c r="AA554" s="12"/>
      <c r="AB554" s="12"/>
      <c r="AD554" s="12"/>
      <c r="AE554" s="12"/>
      <c r="AF554" s="12"/>
      <c r="AG554" s="12"/>
      <c r="AH554" s="12"/>
      <c r="AI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86"/>
      <c r="B555" s="86"/>
      <c r="U555" s="85"/>
      <c r="V555"/>
      <c r="W555"/>
      <c r="X555"/>
      <c r="Y555" s="12"/>
      <c r="Z555" s="12"/>
      <c r="AA555" s="12"/>
      <c r="AB555" s="12"/>
      <c r="AD555" s="12"/>
      <c r="AE555" s="12"/>
      <c r="AF555" s="12"/>
      <c r="AG555" s="12"/>
      <c r="AH555" s="12"/>
      <c r="AI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86"/>
      <c r="B556" s="86"/>
      <c r="U556" s="85"/>
      <c r="V556"/>
      <c r="W556"/>
      <c r="X556"/>
      <c r="Y556" s="12"/>
      <c r="Z556" s="12"/>
      <c r="AA556" s="12"/>
      <c r="AB556" s="12"/>
      <c r="AD556" s="12"/>
      <c r="AE556" s="12"/>
      <c r="AF556" s="12"/>
      <c r="AG556" s="12"/>
      <c r="AH556" s="12"/>
      <c r="AI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86"/>
      <c r="B557" s="86"/>
      <c r="U557" s="85"/>
      <c r="V557"/>
      <c r="W557"/>
      <c r="X557"/>
      <c r="Y557" s="12"/>
      <c r="Z557" s="12"/>
      <c r="AA557" s="12"/>
      <c r="AB557" s="12"/>
      <c r="AD557" s="12"/>
      <c r="AE557" s="12"/>
      <c r="AF557" s="12"/>
      <c r="AG557" s="12"/>
      <c r="AH557" s="12"/>
      <c r="AI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86"/>
      <c r="B558" s="86"/>
      <c r="U558" s="85"/>
      <c r="V558"/>
      <c r="W558"/>
      <c r="X558"/>
      <c r="Y558" s="12"/>
      <c r="Z558" s="12"/>
      <c r="AA558" s="12"/>
      <c r="AB558" s="12"/>
      <c r="AD558" s="12"/>
      <c r="AE558" s="12"/>
      <c r="AF558" s="12"/>
      <c r="AG558" s="12"/>
      <c r="AH558" s="12"/>
      <c r="AI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86"/>
      <c r="B559" s="86"/>
      <c r="U559" s="85"/>
      <c r="V559"/>
      <c r="W559"/>
      <c r="X559"/>
      <c r="Y559" s="12"/>
      <c r="Z559" s="12"/>
      <c r="AA559" s="12"/>
      <c r="AB559" s="12"/>
      <c r="AD559" s="12"/>
      <c r="AE559" s="12"/>
      <c r="AF559" s="12"/>
      <c r="AG559" s="12"/>
      <c r="AH559" s="12"/>
      <c r="AI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86"/>
      <c r="B560" s="86"/>
      <c r="U560" s="85"/>
      <c r="V560"/>
      <c r="W560"/>
      <c r="X560"/>
      <c r="Y560" s="12"/>
      <c r="Z560" s="12"/>
      <c r="AA560" s="12"/>
      <c r="AB560" s="12"/>
      <c r="AD560" s="12"/>
      <c r="AE560" s="12"/>
      <c r="AF560" s="12"/>
      <c r="AG560" s="12"/>
      <c r="AH560" s="12"/>
      <c r="AI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86"/>
      <c r="B561" s="86"/>
      <c r="U561" s="85"/>
      <c r="V561"/>
      <c r="W561"/>
      <c r="X561"/>
      <c r="Y561" s="12"/>
      <c r="Z561" s="12"/>
      <c r="AA561" s="12"/>
      <c r="AB561" s="12"/>
      <c r="AD561" s="12"/>
      <c r="AE561" s="12"/>
      <c r="AF561" s="12"/>
      <c r="AG561" s="12"/>
      <c r="AH561" s="12"/>
      <c r="AI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86"/>
      <c r="B562" s="86"/>
      <c r="U562" s="85"/>
      <c r="V562"/>
      <c r="W562"/>
      <c r="X562"/>
      <c r="Y562" s="12"/>
      <c r="Z562" s="12"/>
      <c r="AA562" s="12"/>
      <c r="AB562" s="12"/>
      <c r="AD562" s="12"/>
      <c r="AE562" s="12"/>
      <c r="AF562" s="12"/>
      <c r="AG562" s="12"/>
      <c r="AH562" s="12"/>
      <c r="AI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86"/>
      <c r="B563" s="86"/>
      <c r="U563" s="85"/>
      <c r="V563"/>
      <c r="W563"/>
      <c r="X563"/>
      <c r="Y563" s="12"/>
      <c r="Z563" s="12"/>
      <c r="AA563" s="12"/>
      <c r="AB563" s="12"/>
      <c r="AD563" s="12"/>
      <c r="AE563" s="12"/>
      <c r="AF563" s="12"/>
      <c r="AG563" s="12"/>
      <c r="AH563" s="12"/>
      <c r="AI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86"/>
      <c r="B564" s="86"/>
      <c r="U564" s="85"/>
      <c r="V564"/>
      <c r="W564"/>
      <c r="X564"/>
      <c r="Y564" s="12"/>
      <c r="Z564" s="12"/>
      <c r="AA564" s="12"/>
      <c r="AB564" s="12"/>
      <c r="AD564" s="12"/>
      <c r="AE564" s="12"/>
      <c r="AF564" s="12"/>
      <c r="AG564" s="12"/>
      <c r="AH564" s="12"/>
      <c r="AI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86"/>
      <c r="B565" s="86"/>
      <c r="U565" s="85"/>
      <c r="V565"/>
      <c r="W565"/>
      <c r="X565"/>
      <c r="Y565" s="12"/>
      <c r="Z565" s="12"/>
      <c r="AA565" s="12"/>
      <c r="AB565" s="12"/>
      <c r="AD565" s="12"/>
      <c r="AE565" s="12"/>
      <c r="AF565" s="12"/>
      <c r="AG565" s="12"/>
      <c r="AH565" s="12"/>
      <c r="AI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86"/>
      <c r="B566" s="86"/>
      <c r="U566" s="85"/>
      <c r="V566"/>
      <c r="W566"/>
      <c r="X566"/>
      <c r="Y566" s="12"/>
      <c r="Z566" s="12"/>
      <c r="AA566" s="12"/>
      <c r="AB566" s="12"/>
      <c r="AD566" s="12"/>
      <c r="AE566" s="12"/>
      <c r="AF566" s="12"/>
      <c r="AG566" s="12"/>
      <c r="AH566" s="12"/>
      <c r="AI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86"/>
      <c r="B567" s="86"/>
      <c r="U567" s="85"/>
      <c r="V567"/>
      <c r="W567"/>
      <c r="X567"/>
      <c r="Y567" s="12"/>
      <c r="Z567" s="12"/>
      <c r="AA567" s="12"/>
      <c r="AB567" s="12"/>
      <c r="AD567" s="12"/>
      <c r="AE567" s="12"/>
      <c r="AF567" s="12"/>
      <c r="AG567" s="12"/>
      <c r="AH567" s="12"/>
      <c r="AI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86"/>
      <c r="B568" s="86"/>
      <c r="U568" s="85"/>
      <c r="V568"/>
      <c r="W568"/>
      <c r="X568"/>
      <c r="Y568" s="12"/>
      <c r="Z568" s="12"/>
      <c r="AA568" s="12"/>
      <c r="AB568" s="12"/>
      <c r="AD568" s="12"/>
      <c r="AE568" s="12"/>
      <c r="AF568" s="12"/>
      <c r="AG568" s="12"/>
      <c r="AH568" s="12"/>
      <c r="AI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86"/>
      <c r="B569" s="86"/>
      <c r="U569" s="85"/>
      <c r="V569"/>
      <c r="W569"/>
      <c r="X569"/>
      <c r="Y569" s="12"/>
      <c r="Z569" s="12"/>
      <c r="AA569" s="12"/>
      <c r="AB569" s="12"/>
      <c r="AD569" s="12"/>
      <c r="AE569" s="12"/>
      <c r="AF569" s="12"/>
      <c r="AG569" s="12"/>
      <c r="AH569" s="12"/>
      <c r="AI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86"/>
      <c r="B570" s="86"/>
      <c r="U570" s="85"/>
      <c r="V570"/>
      <c r="W570"/>
      <c r="X570"/>
      <c r="Y570" s="12"/>
      <c r="Z570" s="12"/>
      <c r="AA570" s="12"/>
      <c r="AB570" s="12"/>
      <c r="AD570" s="12"/>
      <c r="AE570" s="12"/>
      <c r="AF570" s="12"/>
      <c r="AG570" s="12"/>
      <c r="AH570" s="12"/>
      <c r="AI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86"/>
      <c r="B571" s="86"/>
      <c r="U571" s="85"/>
      <c r="V571"/>
      <c r="W571"/>
      <c r="X571"/>
      <c r="Y571" s="12"/>
      <c r="Z571" s="12"/>
      <c r="AA571" s="12"/>
      <c r="AB571" s="12"/>
      <c r="AD571" s="12"/>
      <c r="AE571" s="12"/>
      <c r="AF571" s="12"/>
      <c r="AG571" s="12"/>
      <c r="AH571" s="12"/>
      <c r="AI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86"/>
      <c r="B572" s="86"/>
      <c r="U572" s="85"/>
      <c r="V572"/>
      <c r="W572"/>
      <c r="X572"/>
      <c r="Y572" s="12"/>
      <c r="Z572" s="12"/>
      <c r="AA572" s="12"/>
      <c r="AB572" s="12"/>
      <c r="AD572" s="12"/>
      <c r="AE572" s="12"/>
      <c r="AF572" s="12"/>
      <c r="AG572" s="12"/>
      <c r="AH572" s="12"/>
      <c r="AI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86"/>
      <c r="B573" s="86"/>
      <c r="U573" s="85"/>
      <c r="V573"/>
      <c r="W573"/>
      <c r="X573"/>
      <c r="Y573" s="12"/>
      <c r="Z573" s="12"/>
      <c r="AA573" s="12"/>
      <c r="AB573" s="12"/>
      <c r="AD573" s="12"/>
      <c r="AE573" s="12"/>
      <c r="AF573" s="12"/>
      <c r="AG573" s="12"/>
      <c r="AH573" s="12"/>
      <c r="AI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86"/>
      <c r="B574" s="86"/>
      <c r="U574" s="85"/>
      <c r="V574"/>
      <c r="W574"/>
      <c r="X574"/>
      <c r="Y574" s="12"/>
      <c r="Z574" s="12"/>
      <c r="AA574" s="12"/>
      <c r="AB574" s="12"/>
      <c r="AD574" s="12"/>
      <c r="AE574" s="12"/>
      <c r="AF574" s="12"/>
      <c r="AG574" s="12"/>
      <c r="AH574" s="12"/>
      <c r="AI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86"/>
      <c r="B575" s="86"/>
      <c r="U575" s="85"/>
      <c r="V575"/>
      <c r="W575"/>
      <c r="X575"/>
      <c r="Y575" s="12"/>
      <c r="Z575" s="12"/>
      <c r="AA575" s="12"/>
      <c r="AB575" s="12"/>
      <c r="AD575" s="12"/>
      <c r="AE575" s="12"/>
      <c r="AF575" s="12"/>
      <c r="AG575" s="12"/>
      <c r="AH575" s="12"/>
      <c r="AI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86"/>
      <c r="B576" s="86"/>
      <c r="U576" s="85"/>
      <c r="V576"/>
      <c r="W576"/>
      <c r="X576"/>
      <c r="Y576" s="12"/>
      <c r="Z576" s="12"/>
      <c r="AA576" s="12"/>
      <c r="AB576" s="12"/>
      <c r="AD576" s="12"/>
      <c r="AE576" s="12"/>
      <c r="AF576" s="12"/>
      <c r="AG576" s="12"/>
      <c r="AH576" s="12"/>
      <c r="AI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86"/>
      <c r="B577" s="86"/>
      <c r="U577" s="85"/>
      <c r="V577"/>
      <c r="W577"/>
      <c r="X577"/>
      <c r="Y577" s="12"/>
      <c r="Z577" s="12"/>
      <c r="AA577" s="12"/>
      <c r="AB577" s="12"/>
      <c r="AD577" s="12"/>
      <c r="AE577" s="12"/>
      <c r="AF577" s="12"/>
      <c r="AG577" s="12"/>
      <c r="AH577" s="12"/>
      <c r="AI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86"/>
      <c r="B578" s="86"/>
      <c r="U578" s="85"/>
      <c r="V578"/>
      <c r="W578"/>
      <c r="X578"/>
      <c r="Y578" s="12"/>
      <c r="Z578" s="12"/>
      <c r="AA578" s="12"/>
      <c r="AB578" s="12"/>
      <c r="AD578" s="12"/>
      <c r="AE578" s="12"/>
      <c r="AF578" s="12"/>
      <c r="AG578" s="12"/>
      <c r="AH578" s="12"/>
      <c r="AI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86"/>
      <c r="B579" s="86"/>
      <c r="U579" s="85"/>
      <c r="V579"/>
      <c r="W579"/>
      <c r="X579"/>
      <c r="Y579" s="12"/>
      <c r="Z579" s="12"/>
      <c r="AA579" s="12"/>
      <c r="AB579" s="12"/>
      <c r="AD579" s="12"/>
      <c r="AE579" s="12"/>
      <c r="AF579" s="12"/>
      <c r="AG579" s="12"/>
      <c r="AH579" s="12"/>
      <c r="AI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86"/>
      <c r="B580" s="86"/>
      <c r="U580" s="85"/>
      <c r="V580"/>
      <c r="W580"/>
      <c r="X580"/>
      <c r="Y580" s="12"/>
      <c r="Z580" s="12"/>
      <c r="AA580" s="12"/>
      <c r="AB580" s="12"/>
      <c r="AD580" s="12"/>
      <c r="AE580" s="12"/>
      <c r="AF580" s="12"/>
      <c r="AG580" s="12"/>
      <c r="AH580" s="12"/>
      <c r="AI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86"/>
      <c r="B581" s="86"/>
      <c r="U581" s="85"/>
      <c r="V581"/>
      <c r="W581"/>
      <c r="X581"/>
      <c r="Y581" s="12"/>
      <c r="Z581" s="12"/>
      <c r="AA581" s="12"/>
      <c r="AB581" s="12"/>
      <c r="AD581" s="12"/>
      <c r="AE581" s="12"/>
      <c r="AF581" s="12"/>
      <c r="AG581" s="12"/>
      <c r="AH581" s="12"/>
      <c r="AI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86"/>
      <c r="B582" s="86"/>
      <c r="U582" s="85"/>
      <c r="V582"/>
      <c r="W582"/>
      <c r="X582"/>
      <c r="Y582" s="12"/>
      <c r="Z582" s="12"/>
      <c r="AA582" s="12"/>
      <c r="AB582" s="12"/>
      <c r="AD582" s="12"/>
      <c r="AE582" s="12"/>
      <c r="AF582" s="12"/>
      <c r="AG582" s="12"/>
      <c r="AH582" s="12"/>
      <c r="AI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86"/>
      <c r="B583" s="86"/>
      <c r="U583" s="85"/>
      <c r="V583"/>
      <c r="W583"/>
      <c r="X583"/>
      <c r="Y583" s="12"/>
      <c r="Z583" s="12"/>
      <c r="AA583" s="12"/>
      <c r="AB583" s="12"/>
      <c r="AD583" s="12"/>
      <c r="AE583" s="12"/>
      <c r="AF583" s="12"/>
      <c r="AG583" s="12"/>
      <c r="AH583" s="12"/>
      <c r="AI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86"/>
      <c r="B584" s="86"/>
      <c r="U584" s="85"/>
      <c r="V584"/>
      <c r="W584"/>
      <c r="X584"/>
      <c r="Y584" s="12"/>
      <c r="Z584" s="12"/>
      <c r="AA584" s="12"/>
      <c r="AB584" s="12"/>
      <c r="AD584" s="12"/>
      <c r="AE584" s="12"/>
      <c r="AF584" s="12"/>
      <c r="AG584" s="12"/>
      <c r="AH584" s="12"/>
      <c r="AI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86"/>
      <c r="B585" s="86"/>
      <c r="U585" s="85"/>
      <c r="V585"/>
      <c r="W585"/>
      <c r="X585"/>
      <c r="Y585" s="12"/>
      <c r="Z585" s="12"/>
      <c r="AA585" s="12"/>
      <c r="AB585" s="12"/>
      <c r="AD585" s="12"/>
      <c r="AE585" s="12"/>
      <c r="AF585" s="12"/>
      <c r="AG585" s="12"/>
      <c r="AH585" s="12"/>
      <c r="AI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86"/>
      <c r="B586" s="86"/>
      <c r="U586" s="85"/>
      <c r="V586"/>
      <c r="W586"/>
      <c r="X586"/>
      <c r="Y586" s="12"/>
      <c r="Z586" s="12"/>
      <c r="AA586" s="12"/>
      <c r="AB586" s="12"/>
      <c r="AD586" s="12"/>
      <c r="AE586" s="12"/>
      <c r="AF586" s="12"/>
      <c r="AG586" s="12"/>
      <c r="AH586" s="12"/>
      <c r="AI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86"/>
      <c r="B587" s="86"/>
      <c r="U587" s="85"/>
      <c r="V587"/>
      <c r="W587"/>
      <c r="X587"/>
      <c r="Y587" s="12"/>
      <c r="Z587" s="12"/>
      <c r="AA587" s="12"/>
      <c r="AB587" s="12"/>
      <c r="AD587" s="12"/>
      <c r="AE587" s="12"/>
      <c r="AF587" s="12"/>
      <c r="AG587" s="12"/>
      <c r="AH587" s="12"/>
      <c r="AI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86"/>
      <c r="B588" s="86"/>
      <c r="U588" s="85"/>
      <c r="V588"/>
      <c r="W588"/>
      <c r="X588"/>
      <c r="Y588" s="12"/>
      <c r="Z588" s="12"/>
      <c r="AA588" s="12"/>
      <c r="AB588" s="12"/>
      <c r="AD588" s="12"/>
      <c r="AE588" s="12"/>
      <c r="AF588" s="12"/>
      <c r="AG588" s="12"/>
      <c r="AH588" s="12"/>
      <c r="AI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86"/>
      <c r="B589" s="86"/>
      <c r="U589" s="85"/>
      <c r="V589"/>
      <c r="W589"/>
      <c r="X589"/>
      <c r="Y589" s="12"/>
      <c r="Z589" s="12"/>
      <c r="AA589" s="12"/>
      <c r="AB589" s="12"/>
      <c r="AD589" s="12"/>
      <c r="AE589" s="12"/>
      <c r="AF589" s="12"/>
      <c r="AG589" s="12"/>
      <c r="AH589" s="12"/>
      <c r="AI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86"/>
      <c r="B590" s="86"/>
      <c r="U590" s="85"/>
      <c r="V590"/>
      <c r="W590"/>
      <c r="X590"/>
      <c r="Y590" s="12"/>
      <c r="Z590" s="12"/>
      <c r="AA590" s="12"/>
      <c r="AB590" s="12"/>
      <c r="AD590" s="12"/>
      <c r="AE590" s="12"/>
      <c r="AF590" s="12"/>
      <c r="AG590" s="12"/>
      <c r="AH590" s="12"/>
      <c r="AI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86"/>
      <c r="B591" s="86"/>
      <c r="U591" s="85"/>
      <c r="V591"/>
      <c r="W591"/>
      <c r="X591"/>
      <c r="Y591" s="12"/>
      <c r="Z591" s="12"/>
      <c r="AA591" s="12"/>
      <c r="AB591" s="12"/>
      <c r="AD591" s="12"/>
      <c r="AE591" s="12"/>
      <c r="AF591" s="12"/>
      <c r="AG591" s="12"/>
      <c r="AH591" s="12"/>
      <c r="AI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86"/>
      <c r="B592" s="86"/>
      <c r="U592" s="85"/>
      <c r="V592"/>
      <c r="W592"/>
      <c r="X592"/>
      <c r="Y592" s="12"/>
      <c r="Z592" s="12"/>
      <c r="AA592" s="12"/>
      <c r="AB592" s="12"/>
      <c r="AD592" s="12"/>
      <c r="AE592" s="12"/>
      <c r="AF592" s="12"/>
      <c r="AG592" s="12"/>
      <c r="AH592" s="12"/>
      <c r="AI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86"/>
      <c r="B593" s="86"/>
      <c r="U593" s="85"/>
      <c r="V593"/>
      <c r="W593"/>
      <c r="X593"/>
      <c r="Y593" s="12"/>
      <c r="Z593" s="12"/>
      <c r="AA593" s="12"/>
      <c r="AB593" s="12"/>
      <c r="AD593" s="12"/>
      <c r="AE593" s="12"/>
      <c r="AF593" s="12"/>
      <c r="AG593" s="12"/>
      <c r="AH593" s="12"/>
      <c r="AI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86"/>
      <c r="B594" s="86"/>
      <c r="U594" s="85"/>
      <c r="V594"/>
      <c r="W594"/>
      <c r="X594"/>
      <c r="Y594" s="12"/>
      <c r="Z594" s="12"/>
      <c r="AA594" s="12"/>
      <c r="AB594" s="12"/>
      <c r="AD594" s="12"/>
      <c r="AE594" s="12"/>
      <c r="AF594" s="12"/>
      <c r="AG594" s="12"/>
      <c r="AH594" s="12"/>
      <c r="AI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86"/>
      <c r="B595" s="86"/>
      <c r="U595" s="85"/>
      <c r="V595"/>
      <c r="W595"/>
      <c r="X595"/>
      <c r="Y595" s="12"/>
      <c r="Z595" s="12"/>
      <c r="AA595" s="12"/>
      <c r="AB595" s="12"/>
      <c r="AD595" s="12"/>
      <c r="AE595" s="12"/>
      <c r="AF595" s="12"/>
      <c r="AG595" s="12"/>
      <c r="AH595" s="12"/>
      <c r="AI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86"/>
      <c r="B596" s="86"/>
      <c r="U596" s="85"/>
      <c r="V596"/>
      <c r="W596"/>
      <c r="X596"/>
      <c r="Y596" s="12"/>
      <c r="Z596" s="12"/>
      <c r="AA596" s="12"/>
      <c r="AB596" s="12"/>
      <c r="AD596" s="12"/>
      <c r="AE596" s="12"/>
      <c r="AF596" s="12"/>
      <c r="AG596" s="12"/>
      <c r="AH596" s="12"/>
      <c r="AI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86"/>
      <c r="B597" s="86"/>
      <c r="U597" s="85"/>
      <c r="V597"/>
      <c r="W597"/>
      <c r="X597"/>
      <c r="Y597" s="12"/>
      <c r="Z597" s="12"/>
      <c r="AA597" s="12"/>
      <c r="AB597" s="12"/>
      <c r="AD597" s="12"/>
      <c r="AE597" s="12"/>
      <c r="AF597" s="12"/>
      <c r="AG597" s="12"/>
      <c r="AH597" s="12"/>
      <c r="AI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86"/>
      <c r="B598" s="86"/>
      <c r="U598" s="85"/>
      <c r="V598"/>
      <c r="W598"/>
      <c r="X598"/>
      <c r="Y598" s="12"/>
      <c r="Z598" s="12"/>
      <c r="AA598" s="12"/>
      <c r="AB598" s="12"/>
      <c r="AD598" s="12"/>
      <c r="AE598" s="12"/>
      <c r="AF598" s="12"/>
      <c r="AG598" s="12"/>
      <c r="AH598" s="12"/>
      <c r="AI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86"/>
      <c r="B599" s="86"/>
      <c r="U599" s="85"/>
      <c r="V599"/>
      <c r="W599"/>
      <c r="X599"/>
      <c r="Y599" s="12"/>
      <c r="Z599" s="12"/>
      <c r="AA599" s="12"/>
      <c r="AB599" s="12"/>
      <c r="AD599" s="12"/>
      <c r="AE599" s="12"/>
      <c r="AF599" s="12"/>
      <c r="AG599" s="12"/>
      <c r="AH599" s="12"/>
      <c r="AI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86"/>
      <c r="B600" s="86"/>
      <c r="U600" s="85"/>
      <c r="V600"/>
      <c r="W600"/>
      <c r="X600"/>
      <c r="Y600" s="12"/>
      <c r="Z600" s="12"/>
      <c r="AA600" s="12"/>
      <c r="AB600" s="12"/>
      <c r="AD600" s="12"/>
      <c r="AE600" s="12"/>
      <c r="AF600" s="12"/>
      <c r="AG600" s="12"/>
      <c r="AH600" s="12"/>
      <c r="AI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86"/>
      <c r="B601" s="86"/>
      <c r="U601" s="85"/>
      <c r="V601"/>
      <c r="W601"/>
      <c r="X601"/>
      <c r="Y601" s="12"/>
      <c r="Z601" s="12"/>
      <c r="AA601" s="12"/>
      <c r="AB601" s="12"/>
      <c r="AD601" s="12"/>
      <c r="AE601" s="12"/>
      <c r="AF601" s="12"/>
      <c r="AG601" s="12"/>
      <c r="AH601" s="12"/>
      <c r="AI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86"/>
      <c r="B602" s="86"/>
      <c r="U602" s="85"/>
      <c r="V602"/>
      <c r="W602"/>
      <c r="X602"/>
      <c r="Y602" s="12"/>
      <c r="Z602" s="12"/>
      <c r="AA602" s="12"/>
      <c r="AB602" s="12"/>
      <c r="AD602" s="12"/>
      <c r="AE602" s="12"/>
      <c r="AF602" s="12"/>
      <c r="AG602" s="12"/>
      <c r="AH602" s="12"/>
      <c r="AI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86"/>
      <c r="B603" s="86"/>
      <c r="U603" s="85"/>
      <c r="V603"/>
      <c r="W603"/>
      <c r="X603"/>
      <c r="Y603" s="12"/>
      <c r="Z603" s="12"/>
      <c r="AA603" s="12"/>
      <c r="AB603" s="12"/>
      <c r="AD603" s="12"/>
      <c r="AE603" s="12"/>
      <c r="AF603" s="12"/>
      <c r="AG603" s="12"/>
      <c r="AH603" s="12"/>
      <c r="AI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86"/>
      <c r="B604" s="86"/>
      <c r="U604" s="85"/>
      <c r="V604"/>
      <c r="W604"/>
      <c r="X604"/>
      <c r="Y604" s="12"/>
      <c r="Z604" s="12"/>
      <c r="AA604" s="12"/>
      <c r="AB604" s="12"/>
      <c r="AD604" s="12"/>
      <c r="AE604" s="12"/>
      <c r="AF604" s="12"/>
      <c r="AG604" s="12"/>
      <c r="AH604" s="12"/>
      <c r="AI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86"/>
      <c r="B605" s="86"/>
      <c r="U605" s="85"/>
      <c r="V605"/>
      <c r="W605"/>
      <c r="X605"/>
      <c r="Y605" s="12"/>
      <c r="Z605" s="12"/>
      <c r="AA605" s="12"/>
      <c r="AB605" s="12"/>
      <c r="AD605" s="12"/>
      <c r="AE605" s="12"/>
      <c r="AF605" s="12"/>
      <c r="AG605" s="12"/>
      <c r="AH605" s="12"/>
      <c r="AI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86"/>
      <c r="B606" s="86"/>
      <c r="U606" s="85"/>
      <c r="V606"/>
      <c r="W606"/>
      <c r="X606"/>
      <c r="Y606" s="12"/>
      <c r="Z606" s="12"/>
      <c r="AA606" s="12"/>
      <c r="AB606" s="12"/>
      <c r="AD606" s="12"/>
      <c r="AE606" s="12"/>
      <c r="AF606" s="12"/>
      <c r="AG606" s="12"/>
      <c r="AH606" s="12"/>
      <c r="AI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86"/>
      <c r="B607" s="86"/>
      <c r="U607" s="85"/>
      <c r="V607"/>
      <c r="W607"/>
      <c r="X607"/>
      <c r="Y607" s="12"/>
      <c r="Z607" s="12"/>
      <c r="AA607" s="12"/>
      <c r="AB607" s="12"/>
      <c r="AD607" s="12"/>
      <c r="AE607" s="12"/>
      <c r="AF607" s="12"/>
      <c r="AG607" s="12"/>
      <c r="AH607" s="12"/>
      <c r="AI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86"/>
      <c r="B608" s="86"/>
      <c r="U608" s="85"/>
      <c r="V608"/>
      <c r="W608"/>
      <c r="X608"/>
      <c r="Y608" s="12"/>
      <c r="Z608" s="12"/>
      <c r="AA608" s="12"/>
      <c r="AB608" s="12"/>
      <c r="AD608" s="12"/>
      <c r="AE608" s="12"/>
      <c r="AF608" s="12"/>
      <c r="AG608" s="12"/>
      <c r="AH608" s="12"/>
      <c r="AI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86"/>
      <c r="B609" s="86"/>
      <c r="U609" s="85"/>
      <c r="V609"/>
      <c r="W609"/>
      <c r="X609"/>
      <c r="Y609" s="12"/>
      <c r="Z609" s="12"/>
      <c r="AA609" s="12"/>
      <c r="AB609" s="12"/>
      <c r="AD609" s="12"/>
      <c r="AE609" s="12"/>
      <c r="AF609" s="12"/>
      <c r="AG609" s="12"/>
      <c r="AH609" s="12"/>
      <c r="AI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86"/>
      <c r="B610" s="86"/>
      <c r="U610" s="85"/>
      <c r="V610"/>
      <c r="W610"/>
      <c r="X610"/>
      <c r="Y610" s="12"/>
      <c r="Z610" s="12"/>
      <c r="AA610" s="12"/>
      <c r="AB610" s="12"/>
      <c r="AD610" s="12"/>
      <c r="AE610" s="12"/>
      <c r="AF610" s="12"/>
      <c r="AG610" s="12"/>
      <c r="AH610" s="12"/>
      <c r="AI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86"/>
      <c r="B611" s="86"/>
      <c r="U611" s="85"/>
      <c r="V611"/>
      <c r="W611"/>
      <c r="X611"/>
      <c r="Y611" s="12"/>
      <c r="Z611" s="12"/>
      <c r="AA611" s="12"/>
      <c r="AB611" s="12"/>
      <c r="AD611" s="12"/>
      <c r="AE611" s="12"/>
      <c r="AF611" s="12"/>
      <c r="AG611" s="12"/>
      <c r="AH611" s="12"/>
      <c r="AI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86"/>
      <c r="B612" s="86"/>
      <c r="U612" s="85"/>
      <c r="V612"/>
      <c r="W612"/>
      <c r="X612"/>
      <c r="Y612" s="12"/>
      <c r="Z612" s="12"/>
      <c r="AA612" s="12"/>
      <c r="AB612" s="12"/>
      <c r="AD612" s="12"/>
      <c r="AE612" s="12"/>
      <c r="AF612" s="12"/>
      <c r="AG612" s="12"/>
      <c r="AH612" s="12"/>
      <c r="AI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86"/>
      <c r="B613" s="86"/>
      <c r="U613" s="85"/>
      <c r="V613"/>
      <c r="W613"/>
      <c r="X613"/>
      <c r="Y613" s="12"/>
      <c r="Z613" s="12"/>
      <c r="AA613" s="12"/>
      <c r="AB613" s="12"/>
      <c r="AD613" s="12"/>
      <c r="AE613" s="12"/>
      <c r="AF613" s="12"/>
      <c r="AG613" s="12"/>
      <c r="AH613" s="12"/>
      <c r="AI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86"/>
      <c r="B614" s="86"/>
      <c r="U614" s="85"/>
      <c r="V614"/>
      <c r="W614"/>
      <c r="X614"/>
      <c r="Y614" s="12"/>
      <c r="Z614" s="12"/>
      <c r="AA614" s="12"/>
      <c r="AB614" s="12"/>
      <c r="AD614" s="12"/>
      <c r="AE614" s="12"/>
      <c r="AF614" s="12"/>
      <c r="AG614" s="12"/>
      <c r="AH614" s="12"/>
      <c r="AI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86"/>
      <c r="B615" s="86"/>
      <c r="U615" s="85"/>
      <c r="V615"/>
      <c r="W615"/>
      <c r="X615"/>
      <c r="Y615" s="12"/>
      <c r="Z615" s="12"/>
      <c r="AA615" s="12"/>
      <c r="AB615" s="12"/>
      <c r="AD615" s="12"/>
      <c r="AE615" s="12"/>
      <c r="AF615" s="12"/>
      <c r="AG615" s="12"/>
      <c r="AH615" s="12"/>
      <c r="AI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86"/>
      <c r="B616" s="86"/>
      <c r="U616" s="85"/>
      <c r="V616"/>
      <c r="W616"/>
      <c r="X616"/>
      <c r="Y616" s="12"/>
      <c r="Z616" s="12"/>
      <c r="AA616" s="12"/>
      <c r="AB616" s="12"/>
      <c r="AD616" s="12"/>
      <c r="AE616" s="12"/>
      <c r="AF616" s="12"/>
      <c r="AG616" s="12"/>
      <c r="AH616" s="12"/>
      <c r="AI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86"/>
      <c r="B617" s="86"/>
      <c r="U617" s="85"/>
      <c r="V617"/>
      <c r="W617"/>
      <c r="X617"/>
      <c r="Y617" s="12"/>
      <c r="Z617" s="12"/>
      <c r="AA617" s="12"/>
      <c r="AB617" s="12"/>
      <c r="AD617" s="12"/>
      <c r="AE617" s="12"/>
      <c r="AF617" s="12"/>
      <c r="AG617" s="12"/>
      <c r="AH617" s="12"/>
      <c r="AI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86"/>
      <c r="B618" s="86"/>
      <c r="U618" s="85"/>
      <c r="V618"/>
      <c r="W618"/>
      <c r="X618"/>
      <c r="Y618" s="12"/>
      <c r="Z618" s="12"/>
      <c r="AA618" s="12"/>
      <c r="AB618" s="12"/>
      <c r="AD618" s="12"/>
      <c r="AE618" s="12"/>
      <c r="AF618" s="12"/>
      <c r="AG618" s="12"/>
      <c r="AH618" s="12"/>
      <c r="AI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86"/>
      <c r="B619" s="86"/>
      <c r="U619" s="85"/>
      <c r="V619"/>
      <c r="W619"/>
      <c r="X619"/>
      <c r="Y619" s="12"/>
      <c r="Z619" s="12"/>
      <c r="AA619" s="12"/>
      <c r="AB619" s="12"/>
      <c r="AD619" s="12"/>
      <c r="AE619" s="12"/>
      <c r="AF619" s="12"/>
      <c r="AG619" s="12"/>
      <c r="AH619" s="12"/>
      <c r="AI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86"/>
      <c r="B620" s="86"/>
      <c r="U620" s="85"/>
      <c r="V620"/>
      <c r="W620"/>
      <c r="X620"/>
      <c r="Y620" s="12"/>
      <c r="Z620" s="12"/>
      <c r="AA620" s="12"/>
      <c r="AB620" s="12"/>
      <c r="AD620" s="12"/>
      <c r="AE620" s="12"/>
      <c r="AF620" s="12"/>
      <c r="AG620" s="12"/>
      <c r="AH620" s="12"/>
      <c r="AI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86"/>
      <c r="B621" s="86"/>
      <c r="U621" s="85"/>
      <c r="V621"/>
      <c r="W621"/>
      <c r="X621"/>
      <c r="Y621" s="12"/>
      <c r="Z621" s="12"/>
      <c r="AA621" s="12"/>
      <c r="AB621" s="12"/>
      <c r="AD621" s="12"/>
      <c r="AE621" s="12"/>
      <c r="AF621" s="12"/>
      <c r="AG621" s="12"/>
      <c r="AH621" s="12"/>
      <c r="AI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86"/>
      <c r="B622" s="86"/>
      <c r="U622" s="85"/>
      <c r="V622"/>
      <c r="W622"/>
      <c r="X622"/>
      <c r="Y622" s="12"/>
      <c r="Z622" s="12"/>
      <c r="AA622" s="12"/>
      <c r="AB622" s="12"/>
      <c r="AD622" s="12"/>
      <c r="AE622" s="12"/>
      <c r="AF622" s="12"/>
      <c r="AG622" s="12"/>
      <c r="AH622" s="12"/>
      <c r="AI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86"/>
      <c r="B623" s="86"/>
      <c r="U623" s="85"/>
      <c r="V623"/>
      <c r="W623"/>
      <c r="X623"/>
      <c r="Y623" s="12"/>
      <c r="Z623" s="12"/>
      <c r="AA623" s="12"/>
      <c r="AB623" s="12"/>
      <c r="AD623" s="12"/>
      <c r="AE623" s="12"/>
      <c r="AF623" s="12"/>
      <c r="AG623" s="12"/>
      <c r="AH623" s="12"/>
      <c r="AI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86"/>
      <c r="B624" s="86"/>
      <c r="U624" s="85"/>
      <c r="V624"/>
      <c r="W624"/>
      <c r="X624"/>
      <c r="Y624" s="12"/>
      <c r="Z624" s="12"/>
      <c r="AA624" s="12"/>
      <c r="AB624" s="12"/>
      <c r="AD624" s="12"/>
      <c r="AE624" s="12"/>
      <c r="AF624" s="12"/>
      <c r="AG624" s="12"/>
      <c r="AH624" s="12"/>
      <c r="AI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86"/>
      <c r="B625" s="86"/>
      <c r="U625" s="85"/>
      <c r="V625"/>
      <c r="W625"/>
      <c r="X625"/>
      <c r="Y625" s="12"/>
      <c r="Z625" s="12"/>
      <c r="AA625" s="12"/>
      <c r="AB625" s="12"/>
      <c r="AD625" s="12"/>
      <c r="AE625" s="12"/>
      <c r="AF625" s="12"/>
      <c r="AG625" s="12"/>
      <c r="AH625" s="12"/>
      <c r="AI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86"/>
      <c r="B626" s="86"/>
      <c r="U626" s="85"/>
      <c r="V626"/>
      <c r="W626"/>
      <c r="X626"/>
      <c r="Y626" s="12"/>
      <c r="Z626" s="12"/>
      <c r="AA626" s="12"/>
      <c r="AB626" s="12"/>
      <c r="AD626" s="12"/>
      <c r="AE626" s="12"/>
      <c r="AF626" s="12"/>
      <c r="AG626" s="12"/>
      <c r="AH626" s="12"/>
      <c r="AI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86"/>
      <c r="B627" s="86"/>
      <c r="U627" s="85"/>
      <c r="V627"/>
      <c r="W627"/>
      <c r="X627"/>
      <c r="Y627" s="12"/>
      <c r="Z627" s="12"/>
      <c r="AA627" s="12"/>
      <c r="AB627" s="12"/>
      <c r="AD627" s="12"/>
      <c r="AE627" s="12"/>
      <c r="AF627" s="12"/>
      <c r="AG627" s="12"/>
      <c r="AH627" s="12"/>
      <c r="AI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86"/>
      <c r="B628" s="86"/>
      <c r="U628" s="85"/>
      <c r="V628"/>
      <c r="W628"/>
      <c r="X628"/>
      <c r="Y628" s="12"/>
      <c r="Z628" s="12"/>
      <c r="AA628" s="12"/>
      <c r="AB628" s="12"/>
      <c r="AD628" s="12"/>
      <c r="AE628" s="12"/>
      <c r="AF628" s="12"/>
      <c r="AG628" s="12"/>
      <c r="AH628" s="12"/>
      <c r="AI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86"/>
      <c r="B629" s="86"/>
      <c r="U629" s="85"/>
      <c r="V629"/>
      <c r="W629"/>
      <c r="X629"/>
      <c r="Y629" s="12"/>
      <c r="Z629" s="12"/>
      <c r="AA629" s="12"/>
      <c r="AB629" s="12"/>
      <c r="AD629" s="12"/>
      <c r="AE629" s="12"/>
      <c r="AF629" s="12"/>
      <c r="AG629" s="12"/>
      <c r="AH629" s="12"/>
      <c r="AI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86"/>
      <c r="B630" s="86"/>
      <c r="U630" s="85"/>
      <c r="V630"/>
      <c r="W630"/>
      <c r="X630"/>
      <c r="Y630" s="12"/>
      <c r="Z630" s="12"/>
      <c r="AA630" s="12"/>
      <c r="AB630" s="12"/>
      <c r="AD630" s="12"/>
      <c r="AE630" s="12"/>
      <c r="AF630" s="12"/>
      <c r="AG630" s="12"/>
      <c r="AH630" s="12"/>
      <c r="AI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86"/>
      <c r="B631" s="86"/>
      <c r="U631" s="85"/>
      <c r="V631"/>
      <c r="W631"/>
      <c r="X631"/>
      <c r="Y631" s="12"/>
      <c r="Z631" s="12"/>
      <c r="AA631" s="12"/>
      <c r="AB631" s="12"/>
      <c r="AD631" s="12"/>
      <c r="AE631" s="12"/>
      <c r="AF631" s="12"/>
      <c r="AG631" s="12"/>
      <c r="AH631" s="12"/>
      <c r="AI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86"/>
      <c r="B632" s="86"/>
      <c r="U632" s="85"/>
      <c r="V632"/>
      <c r="W632"/>
      <c r="X632"/>
      <c r="Y632" s="12"/>
      <c r="Z632" s="12"/>
      <c r="AA632" s="12"/>
      <c r="AB632" s="12"/>
      <c r="AD632" s="12"/>
      <c r="AE632" s="12"/>
      <c r="AF632" s="12"/>
      <c r="AG632" s="12"/>
      <c r="AH632" s="12"/>
      <c r="AI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86"/>
      <c r="B633" s="86"/>
      <c r="U633" s="85"/>
      <c r="V633"/>
      <c r="W633"/>
      <c r="X633"/>
      <c r="Y633" s="12"/>
      <c r="Z633" s="12"/>
      <c r="AA633" s="12"/>
      <c r="AB633" s="12"/>
      <c r="AD633" s="12"/>
      <c r="AE633" s="12"/>
      <c r="AF633" s="12"/>
      <c r="AG633" s="12"/>
      <c r="AH633" s="12"/>
      <c r="AI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86"/>
      <c r="B634" s="86"/>
      <c r="U634" s="85"/>
      <c r="V634"/>
      <c r="W634"/>
      <c r="X634"/>
      <c r="Y634" s="12"/>
      <c r="Z634" s="12"/>
      <c r="AA634" s="12"/>
      <c r="AB634" s="12"/>
      <c r="AD634" s="12"/>
      <c r="AE634" s="12"/>
      <c r="AF634" s="12"/>
      <c r="AG634" s="12"/>
      <c r="AH634" s="12"/>
      <c r="AI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86"/>
      <c r="B635" s="86"/>
      <c r="U635" s="85"/>
      <c r="V635"/>
      <c r="W635"/>
      <c r="X635"/>
      <c r="Y635" s="12"/>
      <c r="Z635" s="12"/>
      <c r="AA635" s="12"/>
      <c r="AB635" s="12"/>
      <c r="AD635" s="12"/>
      <c r="AE635" s="12"/>
      <c r="AF635" s="12"/>
      <c r="AG635" s="12"/>
      <c r="AH635" s="12"/>
      <c r="AI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86"/>
      <c r="B636" s="86"/>
      <c r="U636" s="85"/>
      <c r="V636"/>
      <c r="W636"/>
      <c r="X636"/>
      <c r="Y636" s="12"/>
      <c r="Z636" s="12"/>
      <c r="AA636" s="12"/>
      <c r="AB636" s="12"/>
      <c r="AD636" s="12"/>
      <c r="AE636" s="12"/>
      <c r="AF636" s="12"/>
      <c r="AG636" s="12"/>
      <c r="AH636" s="12"/>
      <c r="AI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86"/>
      <c r="B637" s="86"/>
      <c r="U637" s="85"/>
      <c r="V637"/>
      <c r="W637"/>
      <c r="X637"/>
      <c r="Y637" s="12"/>
      <c r="Z637" s="12"/>
      <c r="AA637" s="12"/>
      <c r="AB637" s="12"/>
      <c r="AD637" s="12"/>
      <c r="AE637" s="12"/>
      <c r="AF637" s="12"/>
      <c r="AG637" s="12"/>
      <c r="AH637" s="12"/>
      <c r="AI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86"/>
      <c r="B638" s="86"/>
      <c r="U638" s="85"/>
      <c r="V638"/>
      <c r="W638"/>
      <c r="X638"/>
      <c r="Y638" s="12"/>
      <c r="Z638" s="12"/>
      <c r="AA638" s="12"/>
      <c r="AB638" s="12"/>
      <c r="AD638" s="12"/>
      <c r="AE638" s="12"/>
      <c r="AF638" s="12"/>
      <c r="AG638" s="12"/>
      <c r="AH638" s="12"/>
      <c r="AI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86"/>
      <c r="B639" s="86"/>
      <c r="U639" s="85"/>
      <c r="V639"/>
      <c r="W639"/>
      <c r="X639"/>
      <c r="Y639" s="12"/>
      <c r="Z639" s="12"/>
      <c r="AA639" s="12"/>
      <c r="AB639" s="12"/>
      <c r="AD639" s="12"/>
      <c r="AE639" s="12"/>
      <c r="AF639" s="12"/>
      <c r="AG639" s="12"/>
      <c r="AH639" s="12"/>
      <c r="AI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86"/>
      <c r="B640" s="86"/>
      <c r="U640" s="85"/>
      <c r="V640"/>
      <c r="W640"/>
      <c r="X640"/>
      <c r="Y640" s="12"/>
      <c r="Z640" s="12"/>
      <c r="AA640" s="12"/>
      <c r="AB640" s="12"/>
      <c r="AD640" s="12"/>
      <c r="AE640" s="12"/>
      <c r="AF640" s="12"/>
      <c r="AG640" s="12"/>
      <c r="AH640" s="12"/>
      <c r="AI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86"/>
      <c r="B641" s="86"/>
      <c r="U641" s="85"/>
      <c r="V641"/>
      <c r="W641"/>
      <c r="X641"/>
      <c r="Y641" s="12"/>
      <c r="Z641" s="12"/>
      <c r="AA641" s="12"/>
      <c r="AB641" s="12"/>
      <c r="AD641" s="12"/>
      <c r="AE641" s="12"/>
      <c r="AF641" s="12"/>
      <c r="AG641" s="12"/>
      <c r="AH641" s="12"/>
      <c r="AI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86"/>
      <c r="B642" s="86"/>
      <c r="U642" s="85"/>
      <c r="V642"/>
      <c r="W642"/>
      <c r="X642"/>
      <c r="Y642" s="12"/>
      <c r="Z642" s="12"/>
      <c r="AA642" s="12"/>
      <c r="AB642" s="12"/>
      <c r="AD642" s="12"/>
      <c r="AE642" s="12"/>
      <c r="AF642" s="12"/>
      <c r="AG642" s="12"/>
      <c r="AH642" s="12"/>
      <c r="AI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86"/>
      <c r="B643" s="86"/>
      <c r="U643" s="85"/>
      <c r="V643"/>
      <c r="W643"/>
      <c r="X643"/>
      <c r="Y643" s="12"/>
      <c r="Z643" s="12"/>
      <c r="AA643" s="12"/>
      <c r="AB643" s="12"/>
      <c r="AD643" s="12"/>
      <c r="AE643" s="12"/>
      <c r="AF643" s="12"/>
      <c r="AG643" s="12"/>
      <c r="AH643" s="12"/>
      <c r="AI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86"/>
      <c r="B644" s="86"/>
      <c r="U644" s="85"/>
      <c r="V644"/>
      <c r="W644"/>
      <c r="X644"/>
      <c r="Y644" s="12"/>
      <c r="Z644" s="12"/>
      <c r="AA644" s="12"/>
      <c r="AB644" s="12"/>
      <c r="AD644" s="12"/>
      <c r="AE644" s="12"/>
      <c r="AF644" s="12"/>
      <c r="AG644" s="12"/>
      <c r="AH644" s="12"/>
      <c r="AI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86"/>
      <c r="B645" s="86"/>
      <c r="U645" s="85"/>
      <c r="V645"/>
      <c r="W645"/>
      <c r="X645"/>
      <c r="Y645" s="12"/>
      <c r="Z645" s="12"/>
      <c r="AA645" s="12"/>
      <c r="AB645" s="12"/>
      <c r="AD645" s="12"/>
      <c r="AE645" s="12"/>
      <c r="AF645" s="12"/>
      <c r="AG645" s="12"/>
      <c r="AH645" s="12"/>
      <c r="AI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x14ac:dyDescent="0.25">
      <c r="A646" s="86"/>
      <c r="B646" s="86"/>
      <c r="U646" s="85"/>
      <c r="V646"/>
      <c r="W646"/>
      <c r="X646"/>
      <c r="Y646" s="12"/>
      <c r="Z646" s="12"/>
      <c r="AA646" s="12"/>
      <c r="AB646" s="12"/>
      <c r="AD646" s="12"/>
      <c r="AE646" s="12"/>
      <c r="AF646" s="12"/>
      <c r="AG646" s="12"/>
      <c r="AH646" s="12"/>
      <c r="AI646"/>
      <c r="AK646"/>
      <c r="AL646"/>
      <c r="AM646"/>
      <c r="AN646"/>
      <c r="AO646"/>
      <c r="AP646"/>
      <c r="AQ646"/>
      <c r="AR646"/>
      <c r="AS646"/>
      <c r="AT646"/>
      <c r="AU646"/>
      <c r="AV646"/>
    </row>
    <row r="647" spans="1:48" x14ac:dyDescent="0.25">
      <c r="A647" s="86"/>
      <c r="B647" s="86"/>
      <c r="U647" s="85"/>
      <c r="V647"/>
      <c r="W647"/>
      <c r="X647"/>
      <c r="Y647" s="12"/>
      <c r="Z647" s="12"/>
      <c r="AA647" s="12"/>
      <c r="AB647" s="12"/>
      <c r="AD647" s="12"/>
      <c r="AE647" s="12"/>
      <c r="AF647" s="12"/>
      <c r="AG647" s="12"/>
      <c r="AH647" s="12"/>
      <c r="AI647"/>
      <c r="AK647"/>
      <c r="AL647"/>
      <c r="AM647"/>
      <c r="AN647"/>
      <c r="AO647"/>
      <c r="AP647"/>
      <c r="AQ647"/>
      <c r="AR647"/>
      <c r="AS647"/>
      <c r="AT647"/>
      <c r="AU647"/>
      <c r="AV647"/>
    </row>
    <row r="648" spans="1:48" x14ac:dyDescent="0.25">
      <c r="A648" s="86"/>
      <c r="B648" s="86"/>
      <c r="U648" s="85"/>
      <c r="V648"/>
      <c r="W648"/>
      <c r="X648"/>
      <c r="Y648" s="12"/>
      <c r="Z648" s="12"/>
      <c r="AA648" s="12"/>
      <c r="AB648" s="12"/>
      <c r="AD648" s="12"/>
      <c r="AE648" s="12"/>
      <c r="AF648" s="12"/>
      <c r="AG648" s="12"/>
      <c r="AH648" s="12"/>
      <c r="AI648"/>
      <c r="AK648"/>
      <c r="AL648"/>
      <c r="AM648"/>
      <c r="AN648"/>
      <c r="AO648"/>
      <c r="AP648"/>
      <c r="AQ648"/>
      <c r="AR648"/>
      <c r="AS648"/>
      <c r="AT648"/>
      <c r="AU648"/>
      <c r="AV648"/>
    </row>
    <row r="649" spans="1:48" x14ac:dyDescent="0.25">
      <c r="A649" s="86"/>
      <c r="B649" s="86"/>
      <c r="U649" s="85"/>
      <c r="V649"/>
      <c r="W649"/>
      <c r="X649"/>
      <c r="Y649" s="12"/>
      <c r="Z649" s="12"/>
      <c r="AA649" s="12"/>
      <c r="AB649" s="12"/>
      <c r="AD649" s="12"/>
      <c r="AE649" s="12"/>
      <c r="AF649" s="12"/>
      <c r="AG649" s="12"/>
      <c r="AH649" s="12"/>
      <c r="AI649"/>
      <c r="AK649"/>
      <c r="AL649"/>
      <c r="AM649"/>
      <c r="AN649"/>
      <c r="AO649"/>
      <c r="AP649"/>
      <c r="AQ649"/>
      <c r="AR649"/>
      <c r="AS649"/>
      <c r="AT649"/>
      <c r="AU649"/>
      <c r="AV649"/>
    </row>
    <row r="650" spans="1:48" x14ac:dyDescent="0.25">
      <c r="A650" s="86"/>
      <c r="B650" s="86"/>
      <c r="U650" s="85"/>
      <c r="V650"/>
      <c r="W650"/>
      <c r="X650"/>
      <c r="Y650" s="12"/>
      <c r="Z650" s="12"/>
      <c r="AA650" s="12"/>
      <c r="AB650" s="12"/>
      <c r="AD650" s="12"/>
      <c r="AE650" s="12"/>
      <c r="AF650" s="12"/>
      <c r="AG650" s="12"/>
      <c r="AH650" s="12"/>
      <c r="AI650"/>
      <c r="AK650"/>
      <c r="AL650"/>
      <c r="AM650"/>
      <c r="AN650"/>
      <c r="AO650"/>
      <c r="AP650"/>
      <c r="AQ650"/>
      <c r="AR650"/>
      <c r="AS650"/>
      <c r="AT650"/>
      <c r="AU650"/>
      <c r="AV650"/>
    </row>
    <row r="651" spans="1:48" x14ac:dyDescent="0.25">
      <c r="A651" s="86"/>
      <c r="B651" s="86"/>
      <c r="U651" s="85"/>
      <c r="V651"/>
      <c r="W651"/>
      <c r="X651"/>
      <c r="Y651" s="12"/>
      <c r="Z651" s="12"/>
      <c r="AA651" s="12"/>
      <c r="AB651" s="12"/>
      <c r="AD651" s="12"/>
      <c r="AE651" s="12"/>
      <c r="AF651" s="12"/>
      <c r="AG651" s="12"/>
      <c r="AH651" s="12"/>
      <c r="AI651"/>
      <c r="AK651"/>
      <c r="AL651"/>
      <c r="AM651"/>
      <c r="AN651"/>
      <c r="AO651"/>
      <c r="AP651"/>
      <c r="AQ651"/>
      <c r="AR651"/>
      <c r="AS651"/>
      <c r="AT651"/>
      <c r="AU651"/>
      <c r="AV651"/>
    </row>
    <row r="652" spans="1:48" x14ac:dyDescent="0.25">
      <c r="A652" s="86"/>
      <c r="B652" s="86"/>
      <c r="U652" s="85"/>
      <c r="V652"/>
      <c r="W652"/>
      <c r="X652"/>
      <c r="Y652" s="12"/>
      <c r="Z652" s="12"/>
      <c r="AA652" s="12"/>
      <c r="AB652" s="12"/>
      <c r="AD652" s="12"/>
      <c r="AE652" s="12"/>
      <c r="AF652" s="12"/>
      <c r="AG652" s="12"/>
      <c r="AH652" s="12"/>
      <c r="AI652"/>
      <c r="AK652"/>
      <c r="AL652"/>
      <c r="AM652"/>
      <c r="AN652"/>
      <c r="AO652"/>
      <c r="AP652"/>
      <c r="AQ652"/>
      <c r="AR652"/>
      <c r="AS652"/>
      <c r="AT652"/>
      <c r="AU652"/>
      <c r="AV652"/>
    </row>
    <row r="653" spans="1:48" x14ac:dyDescent="0.25">
      <c r="A653" s="86"/>
      <c r="B653" s="86"/>
      <c r="U653" s="85"/>
      <c r="V653"/>
      <c r="W653"/>
      <c r="X653"/>
      <c r="Y653" s="12"/>
      <c r="Z653" s="12"/>
      <c r="AA653" s="12"/>
      <c r="AB653" s="12"/>
      <c r="AD653" s="12"/>
      <c r="AE653" s="12"/>
      <c r="AF653" s="12"/>
      <c r="AG653" s="12"/>
      <c r="AH653" s="12"/>
      <c r="AI653"/>
      <c r="AK653"/>
      <c r="AL653"/>
      <c r="AM653"/>
      <c r="AN653"/>
      <c r="AO653"/>
      <c r="AP653"/>
      <c r="AQ653"/>
      <c r="AR653"/>
      <c r="AS653"/>
      <c r="AT653"/>
      <c r="AU653"/>
      <c r="AV653"/>
    </row>
    <row r="654" spans="1:48" x14ac:dyDescent="0.25">
      <c r="A654" s="86"/>
      <c r="B654" s="86"/>
      <c r="U654" s="85"/>
      <c r="V654"/>
      <c r="W654"/>
      <c r="X654"/>
      <c r="Y654" s="12"/>
      <c r="Z654" s="12"/>
      <c r="AA654" s="12"/>
      <c r="AB654" s="12"/>
      <c r="AD654" s="12"/>
      <c r="AE654" s="12"/>
      <c r="AF654" s="12"/>
      <c r="AG654" s="12"/>
      <c r="AH654" s="12"/>
      <c r="AI654"/>
      <c r="AK654"/>
      <c r="AL654"/>
      <c r="AM654"/>
      <c r="AN654"/>
      <c r="AO654"/>
      <c r="AP654"/>
      <c r="AQ654"/>
      <c r="AR654"/>
      <c r="AS654"/>
      <c r="AT654"/>
      <c r="AU654"/>
      <c r="AV654"/>
    </row>
    <row r="655" spans="1:48" x14ac:dyDescent="0.25">
      <c r="A655" s="86"/>
      <c r="B655" s="86"/>
      <c r="U655" s="85"/>
      <c r="V655"/>
      <c r="W655"/>
      <c r="X655"/>
      <c r="Y655" s="12"/>
      <c r="Z655" s="12"/>
      <c r="AA655" s="12"/>
      <c r="AB655" s="12"/>
      <c r="AD655" s="12"/>
      <c r="AE655" s="12"/>
      <c r="AF655" s="12"/>
      <c r="AG655" s="12"/>
      <c r="AH655" s="12"/>
      <c r="AI655"/>
      <c r="AK655"/>
      <c r="AL655"/>
      <c r="AM655"/>
      <c r="AN655"/>
      <c r="AO655"/>
      <c r="AP655"/>
      <c r="AQ655"/>
      <c r="AR655"/>
      <c r="AS655"/>
      <c r="AT655"/>
      <c r="AU655"/>
      <c r="AV655"/>
    </row>
    <row r="656" spans="1:48" x14ac:dyDescent="0.25">
      <c r="A656" s="86"/>
      <c r="B656" s="86"/>
      <c r="U656" s="85"/>
      <c r="V656"/>
      <c r="W656"/>
      <c r="X656"/>
      <c r="Y656" s="12"/>
      <c r="Z656" s="12"/>
      <c r="AA656" s="12"/>
      <c r="AB656" s="12"/>
      <c r="AD656" s="12"/>
      <c r="AE656" s="12"/>
      <c r="AF656" s="12"/>
      <c r="AG656" s="12"/>
      <c r="AH656" s="12"/>
      <c r="AI656"/>
      <c r="AK656"/>
      <c r="AL656"/>
      <c r="AM656"/>
      <c r="AN656"/>
      <c r="AO656"/>
      <c r="AP656"/>
      <c r="AQ656"/>
      <c r="AR656"/>
      <c r="AS656"/>
      <c r="AT656"/>
      <c r="AU656"/>
      <c r="AV656"/>
    </row>
    <row r="657" spans="1:48" x14ac:dyDescent="0.25">
      <c r="A657" s="86"/>
      <c r="B657" s="86"/>
      <c r="U657" s="85"/>
      <c r="V657"/>
      <c r="W657"/>
      <c r="X657"/>
      <c r="Y657" s="12"/>
      <c r="Z657" s="12"/>
      <c r="AA657" s="12"/>
      <c r="AB657" s="12"/>
      <c r="AD657" s="12"/>
      <c r="AE657" s="12"/>
      <c r="AF657" s="12"/>
      <c r="AG657" s="12"/>
      <c r="AH657" s="12"/>
      <c r="AI657"/>
      <c r="AK657"/>
      <c r="AL657"/>
      <c r="AM657"/>
      <c r="AN657"/>
      <c r="AO657"/>
      <c r="AP657"/>
      <c r="AQ657"/>
      <c r="AR657"/>
      <c r="AS657"/>
      <c r="AT657"/>
      <c r="AU657"/>
      <c r="AV657"/>
    </row>
    <row r="658" spans="1:48" x14ac:dyDescent="0.25">
      <c r="A658" s="86"/>
      <c r="B658" s="86"/>
      <c r="U658" s="85"/>
      <c r="V658"/>
      <c r="W658"/>
      <c r="X658"/>
      <c r="Y658" s="12"/>
      <c r="Z658" s="12"/>
      <c r="AA658" s="12"/>
      <c r="AB658" s="12"/>
      <c r="AD658" s="12"/>
      <c r="AE658" s="12"/>
      <c r="AF658" s="12"/>
      <c r="AG658" s="12"/>
      <c r="AH658" s="12"/>
      <c r="AI658"/>
      <c r="AK658"/>
      <c r="AL658"/>
      <c r="AM658"/>
      <c r="AN658"/>
      <c r="AO658"/>
      <c r="AP658"/>
      <c r="AQ658"/>
      <c r="AR658"/>
      <c r="AS658"/>
      <c r="AT658"/>
      <c r="AU658"/>
      <c r="AV658"/>
    </row>
    <row r="659" spans="1:48" x14ac:dyDescent="0.25">
      <c r="A659" s="86"/>
      <c r="B659" s="86"/>
      <c r="U659" s="85"/>
      <c r="V659"/>
      <c r="W659"/>
      <c r="X659"/>
      <c r="Y659" s="12"/>
      <c r="Z659" s="12"/>
      <c r="AA659" s="12"/>
      <c r="AB659" s="12"/>
      <c r="AD659" s="12"/>
      <c r="AE659" s="12"/>
      <c r="AF659" s="12"/>
      <c r="AG659" s="12"/>
      <c r="AH659" s="12"/>
      <c r="AI659"/>
      <c r="AK659"/>
      <c r="AL659"/>
      <c r="AM659"/>
      <c r="AN659"/>
      <c r="AO659"/>
      <c r="AP659"/>
      <c r="AQ659"/>
      <c r="AR659"/>
      <c r="AS659"/>
      <c r="AT659"/>
      <c r="AU659"/>
      <c r="AV659"/>
    </row>
    <row r="660" spans="1:48" x14ac:dyDescent="0.25">
      <c r="A660" s="86"/>
      <c r="B660" s="86"/>
      <c r="U660" s="85"/>
      <c r="V660"/>
      <c r="W660"/>
      <c r="X660"/>
      <c r="Y660" s="12"/>
      <c r="Z660" s="12"/>
      <c r="AA660" s="12"/>
      <c r="AB660" s="12"/>
      <c r="AD660" s="12"/>
      <c r="AE660" s="12"/>
      <c r="AF660" s="12"/>
      <c r="AG660" s="12"/>
      <c r="AH660" s="12"/>
      <c r="AI660"/>
      <c r="AK660"/>
      <c r="AL660"/>
      <c r="AM660"/>
      <c r="AN660"/>
      <c r="AO660"/>
      <c r="AP660"/>
      <c r="AQ660"/>
      <c r="AR660"/>
      <c r="AS660"/>
      <c r="AT660"/>
      <c r="AU660"/>
      <c r="AV660"/>
    </row>
    <row r="661" spans="1:48" x14ac:dyDescent="0.25">
      <c r="A661" s="86"/>
      <c r="B661" s="86"/>
      <c r="U661" s="85"/>
      <c r="V661"/>
      <c r="W661"/>
      <c r="X661"/>
      <c r="Y661" s="12"/>
      <c r="Z661" s="12"/>
      <c r="AA661" s="12"/>
      <c r="AB661" s="12"/>
      <c r="AD661" s="12"/>
      <c r="AE661" s="12"/>
      <c r="AF661" s="12"/>
      <c r="AG661" s="12"/>
      <c r="AH661" s="12"/>
      <c r="AI661"/>
      <c r="AK661"/>
      <c r="AL661"/>
      <c r="AM661"/>
      <c r="AN661"/>
      <c r="AO661"/>
      <c r="AP661"/>
      <c r="AQ661"/>
      <c r="AR661"/>
      <c r="AS661"/>
      <c r="AT661"/>
      <c r="AU661"/>
      <c r="AV661"/>
    </row>
    <row r="662" spans="1:48" x14ac:dyDescent="0.25">
      <c r="A662" s="86"/>
      <c r="B662" s="86"/>
      <c r="U662" s="85"/>
      <c r="V662"/>
      <c r="W662"/>
      <c r="X662"/>
      <c r="Y662" s="12"/>
      <c r="Z662" s="12"/>
      <c r="AA662" s="12"/>
      <c r="AB662" s="12"/>
      <c r="AD662" s="12"/>
      <c r="AE662" s="12"/>
      <c r="AF662" s="12"/>
      <c r="AG662" s="12"/>
      <c r="AH662" s="12"/>
      <c r="AI662"/>
      <c r="AK662"/>
      <c r="AL662"/>
      <c r="AM662"/>
      <c r="AN662"/>
      <c r="AO662"/>
      <c r="AP662"/>
      <c r="AQ662"/>
      <c r="AR662"/>
      <c r="AS662"/>
      <c r="AT662"/>
      <c r="AU662"/>
      <c r="AV662"/>
    </row>
    <row r="663" spans="1:48" x14ac:dyDescent="0.25">
      <c r="A663" s="86"/>
      <c r="B663" s="86"/>
      <c r="U663" s="85"/>
      <c r="V663"/>
      <c r="W663"/>
      <c r="X663"/>
      <c r="Y663" s="12"/>
      <c r="Z663" s="12"/>
      <c r="AA663" s="12"/>
      <c r="AB663" s="12"/>
      <c r="AD663" s="12"/>
      <c r="AE663" s="12"/>
      <c r="AF663" s="12"/>
      <c r="AG663" s="12"/>
      <c r="AH663" s="12"/>
      <c r="AI663"/>
      <c r="AK663"/>
      <c r="AL663"/>
      <c r="AM663"/>
      <c r="AN663"/>
      <c r="AO663"/>
      <c r="AP663"/>
      <c r="AQ663"/>
      <c r="AR663"/>
      <c r="AS663"/>
      <c r="AT663"/>
      <c r="AU663"/>
      <c r="AV663"/>
    </row>
    <row r="664" spans="1:48" x14ac:dyDescent="0.25">
      <c r="A664" s="86"/>
      <c r="B664" s="86"/>
      <c r="U664" s="85"/>
      <c r="V664"/>
      <c r="W664"/>
      <c r="X664"/>
      <c r="Y664" s="12"/>
      <c r="Z664" s="12"/>
      <c r="AA664" s="12"/>
      <c r="AB664" s="12"/>
      <c r="AD664" s="12"/>
      <c r="AE664" s="12"/>
      <c r="AF664" s="12"/>
      <c r="AG664" s="12"/>
      <c r="AH664" s="12"/>
      <c r="AI664"/>
      <c r="AK664"/>
      <c r="AL664"/>
      <c r="AM664"/>
      <c r="AN664"/>
      <c r="AO664"/>
      <c r="AP664"/>
      <c r="AQ664"/>
      <c r="AR664"/>
      <c r="AS664"/>
      <c r="AT664"/>
      <c r="AU664"/>
      <c r="AV664"/>
    </row>
    <row r="665" spans="1:48" x14ac:dyDescent="0.25">
      <c r="A665" s="86"/>
      <c r="B665" s="86"/>
      <c r="U665" s="85"/>
      <c r="V665"/>
      <c r="W665"/>
      <c r="X665"/>
      <c r="Y665" s="12"/>
      <c r="Z665" s="12"/>
      <c r="AA665" s="12"/>
      <c r="AB665" s="12"/>
      <c r="AD665" s="12"/>
      <c r="AE665" s="12"/>
      <c r="AF665" s="12"/>
      <c r="AG665" s="12"/>
      <c r="AH665" s="12"/>
      <c r="AI665"/>
      <c r="AK665"/>
      <c r="AL665"/>
      <c r="AM665"/>
      <c r="AN665"/>
      <c r="AO665"/>
      <c r="AP665"/>
      <c r="AQ665"/>
      <c r="AR665"/>
      <c r="AS665"/>
      <c r="AT665"/>
      <c r="AU665"/>
      <c r="AV665"/>
    </row>
    <row r="666" spans="1:48" x14ac:dyDescent="0.25">
      <c r="A666" s="86"/>
      <c r="B666" s="86"/>
      <c r="U666" s="85"/>
      <c r="V666"/>
      <c r="W666"/>
      <c r="X666"/>
      <c r="Y666" s="12"/>
      <c r="Z666" s="12"/>
      <c r="AA666" s="12"/>
      <c r="AB666" s="12"/>
      <c r="AD666" s="12"/>
      <c r="AE666" s="12"/>
      <c r="AF666" s="12"/>
      <c r="AG666" s="12"/>
      <c r="AH666" s="12"/>
      <c r="AI666"/>
      <c r="AK666"/>
      <c r="AL666"/>
      <c r="AM666"/>
      <c r="AN666"/>
      <c r="AO666"/>
      <c r="AP666"/>
      <c r="AQ666"/>
      <c r="AR666"/>
      <c r="AS666"/>
      <c r="AT666"/>
      <c r="AU666"/>
      <c r="AV666"/>
    </row>
    <row r="667" spans="1:48" x14ac:dyDescent="0.25">
      <c r="A667" s="86"/>
      <c r="B667" s="86"/>
      <c r="U667" s="85"/>
      <c r="V667"/>
      <c r="W667"/>
      <c r="X667"/>
      <c r="Y667" s="12"/>
      <c r="Z667" s="12"/>
      <c r="AA667" s="12"/>
      <c r="AB667" s="12"/>
      <c r="AD667" s="12"/>
      <c r="AE667" s="12"/>
      <c r="AF667" s="12"/>
      <c r="AG667" s="12"/>
      <c r="AH667" s="12"/>
      <c r="AI667"/>
      <c r="AK667"/>
      <c r="AL667"/>
      <c r="AM667"/>
      <c r="AN667"/>
      <c r="AO667"/>
      <c r="AP667"/>
      <c r="AQ667"/>
      <c r="AR667"/>
      <c r="AS667"/>
      <c r="AT667"/>
      <c r="AU667"/>
      <c r="AV667"/>
    </row>
    <row r="668" spans="1:48" x14ac:dyDescent="0.25">
      <c r="A668" s="86"/>
      <c r="B668" s="86"/>
      <c r="U668" s="85"/>
      <c r="V668"/>
      <c r="W668"/>
      <c r="X668"/>
      <c r="Y668" s="12"/>
      <c r="Z668" s="12"/>
      <c r="AA668" s="12"/>
      <c r="AB668" s="12"/>
      <c r="AD668" s="12"/>
      <c r="AE668" s="12"/>
      <c r="AF668" s="12"/>
      <c r="AG668" s="12"/>
      <c r="AH668" s="12"/>
      <c r="AI668"/>
      <c r="AK668"/>
      <c r="AL668"/>
      <c r="AM668"/>
      <c r="AN668"/>
      <c r="AO668"/>
      <c r="AP668"/>
      <c r="AQ668"/>
      <c r="AR668"/>
      <c r="AS668"/>
      <c r="AT668"/>
      <c r="AU668"/>
      <c r="AV668"/>
    </row>
    <row r="669" spans="1:48" x14ac:dyDescent="0.25">
      <c r="A669" s="86"/>
      <c r="B669" s="86"/>
      <c r="U669" s="85"/>
      <c r="V669"/>
      <c r="W669"/>
      <c r="X669"/>
      <c r="Y669" s="12"/>
      <c r="Z669" s="12"/>
      <c r="AA669" s="12"/>
      <c r="AB669" s="12"/>
      <c r="AD669" s="12"/>
      <c r="AE669" s="12"/>
      <c r="AF669" s="12"/>
      <c r="AG669" s="12"/>
      <c r="AH669" s="12"/>
      <c r="AI669"/>
      <c r="AK669"/>
      <c r="AL669"/>
      <c r="AM669"/>
      <c r="AN669"/>
      <c r="AO669"/>
      <c r="AP669"/>
      <c r="AQ669"/>
      <c r="AR669"/>
      <c r="AS669"/>
      <c r="AT669"/>
      <c r="AU669"/>
      <c r="AV669"/>
    </row>
    <row r="670" spans="1:48" x14ac:dyDescent="0.25">
      <c r="A670" s="86"/>
      <c r="B670" s="86"/>
      <c r="U670" s="85"/>
      <c r="V670"/>
      <c r="W670"/>
      <c r="X670"/>
      <c r="Y670" s="12"/>
      <c r="Z670" s="12"/>
      <c r="AA670" s="12"/>
      <c r="AB670" s="12"/>
      <c r="AD670" s="12"/>
      <c r="AE670" s="12"/>
      <c r="AF670" s="12"/>
      <c r="AG670" s="12"/>
      <c r="AH670" s="12"/>
      <c r="AI670"/>
      <c r="AK670"/>
      <c r="AL670"/>
      <c r="AM670"/>
      <c r="AN670"/>
      <c r="AO670"/>
      <c r="AP670"/>
      <c r="AQ670"/>
      <c r="AR670"/>
      <c r="AS670"/>
      <c r="AT670"/>
      <c r="AU670"/>
      <c r="AV670"/>
    </row>
    <row r="671" spans="1:48" x14ac:dyDescent="0.25">
      <c r="A671" s="86"/>
      <c r="B671" s="86"/>
      <c r="U671" s="85"/>
      <c r="V671"/>
      <c r="W671"/>
      <c r="X671"/>
      <c r="Y671" s="12"/>
      <c r="Z671" s="12"/>
      <c r="AA671" s="12"/>
      <c r="AB671" s="12"/>
      <c r="AD671" s="12"/>
      <c r="AE671" s="12"/>
      <c r="AF671" s="12"/>
      <c r="AG671" s="12"/>
      <c r="AH671" s="12"/>
      <c r="AI671"/>
      <c r="AK671"/>
      <c r="AL671"/>
      <c r="AM671"/>
      <c r="AN671"/>
      <c r="AO671"/>
      <c r="AP671"/>
      <c r="AQ671"/>
      <c r="AR671"/>
      <c r="AS671"/>
      <c r="AT671"/>
      <c r="AU671"/>
      <c r="AV671"/>
    </row>
    <row r="672" spans="1:48" x14ac:dyDescent="0.25">
      <c r="A672" s="86"/>
      <c r="B672" s="86"/>
      <c r="U672" s="85"/>
      <c r="V672"/>
      <c r="W672"/>
      <c r="X672"/>
      <c r="Y672" s="12"/>
      <c r="Z672" s="12"/>
      <c r="AA672" s="12"/>
      <c r="AB672" s="12"/>
      <c r="AD672" s="12"/>
      <c r="AE672" s="12"/>
      <c r="AF672" s="12"/>
      <c r="AG672" s="12"/>
      <c r="AH672" s="12"/>
      <c r="AI672"/>
      <c r="AK672"/>
      <c r="AL672"/>
      <c r="AM672"/>
      <c r="AN672"/>
      <c r="AO672"/>
      <c r="AP672"/>
      <c r="AQ672"/>
      <c r="AR672"/>
      <c r="AS672"/>
      <c r="AT672"/>
      <c r="AU672"/>
      <c r="AV672"/>
    </row>
    <row r="673" spans="1:48" x14ac:dyDescent="0.25">
      <c r="A673" s="86"/>
      <c r="B673" s="86"/>
      <c r="U673" s="85"/>
      <c r="V673"/>
      <c r="W673"/>
      <c r="X673"/>
      <c r="Y673" s="12"/>
      <c r="Z673" s="12"/>
      <c r="AA673" s="12"/>
      <c r="AB673" s="12"/>
      <c r="AD673" s="12"/>
      <c r="AE673" s="12"/>
      <c r="AF673" s="12"/>
      <c r="AG673" s="12"/>
      <c r="AH673" s="12"/>
      <c r="AI673"/>
      <c r="AK673"/>
      <c r="AL673"/>
      <c r="AM673"/>
      <c r="AN673"/>
      <c r="AO673"/>
      <c r="AP673"/>
      <c r="AQ673"/>
      <c r="AR673"/>
      <c r="AS673"/>
      <c r="AT673"/>
      <c r="AU673"/>
      <c r="AV673"/>
    </row>
    <row r="674" spans="1:48" x14ac:dyDescent="0.25">
      <c r="A674" s="86"/>
      <c r="B674" s="86"/>
      <c r="U674" s="85"/>
      <c r="V674"/>
      <c r="W674"/>
      <c r="X674"/>
      <c r="Y674" s="12"/>
      <c r="Z674" s="12"/>
      <c r="AA674" s="12"/>
      <c r="AB674" s="12"/>
      <c r="AD674" s="12"/>
      <c r="AE674" s="12"/>
      <c r="AF674" s="12"/>
      <c r="AG674" s="12"/>
      <c r="AH674" s="12"/>
      <c r="AI674"/>
      <c r="AK674"/>
      <c r="AL674"/>
      <c r="AM674"/>
      <c r="AN674"/>
      <c r="AO674"/>
      <c r="AP674"/>
      <c r="AQ674"/>
      <c r="AR674"/>
      <c r="AS674"/>
      <c r="AT674"/>
      <c r="AU674"/>
      <c r="AV674"/>
    </row>
    <row r="675" spans="1:48" x14ac:dyDescent="0.25">
      <c r="A675" s="86"/>
      <c r="B675" s="86"/>
      <c r="U675" s="85"/>
      <c r="V675"/>
      <c r="W675"/>
      <c r="X675"/>
      <c r="Y675" s="12"/>
      <c r="Z675" s="12"/>
      <c r="AA675" s="12"/>
      <c r="AB675" s="12"/>
      <c r="AD675" s="12"/>
      <c r="AE675" s="12"/>
      <c r="AF675" s="12"/>
      <c r="AG675" s="12"/>
      <c r="AH675" s="12"/>
      <c r="AI675"/>
      <c r="AK675"/>
      <c r="AL675"/>
      <c r="AM675"/>
      <c r="AN675"/>
      <c r="AO675"/>
      <c r="AP675"/>
      <c r="AQ675"/>
      <c r="AR675"/>
      <c r="AS675"/>
      <c r="AT675"/>
      <c r="AU675"/>
      <c r="AV675"/>
    </row>
    <row r="676" spans="1:48" x14ac:dyDescent="0.25">
      <c r="A676" s="86"/>
      <c r="B676" s="86"/>
      <c r="U676" s="85"/>
      <c r="V676"/>
      <c r="W676"/>
      <c r="X676"/>
      <c r="Y676" s="12"/>
      <c r="Z676" s="12"/>
      <c r="AA676" s="12"/>
      <c r="AB676" s="12"/>
      <c r="AD676" s="12"/>
      <c r="AE676" s="12"/>
      <c r="AF676" s="12"/>
      <c r="AG676" s="12"/>
      <c r="AH676" s="12"/>
      <c r="AI676"/>
      <c r="AK676"/>
      <c r="AL676"/>
      <c r="AM676"/>
      <c r="AN676"/>
      <c r="AO676"/>
      <c r="AP676"/>
      <c r="AQ676"/>
      <c r="AR676"/>
      <c r="AS676"/>
      <c r="AT676"/>
      <c r="AU676"/>
      <c r="AV676"/>
    </row>
    <row r="677" spans="1:48" x14ac:dyDescent="0.25">
      <c r="A677" s="86"/>
      <c r="B677" s="86"/>
      <c r="U677" s="85"/>
      <c r="V677"/>
      <c r="W677"/>
      <c r="X677"/>
      <c r="Y677" s="12"/>
      <c r="Z677" s="12"/>
      <c r="AA677" s="12"/>
      <c r="AB677" s="12"/>
      <c r="AD677" s="12"/>
      <c r="AE677" s="12"/>
      <c r="AF677" s="12"/>
      <c r="AG677" s="12"/>
      <c r="AH677" s="12"/>
      <c r="AI677"/>
      <c r="AK677"/>
      <c r="AL677"/>
      <c r="AM677"/>
      <c r="AN677"/>
      <c r="AO677"/>
      <c r="AP677"/>
      <c r="AQ677"/>
      <c r="AR677"/>
      <c r="AS677"/>
      <c r="AT677"/>
      <c r="AU677"/>
      <c r="AV677"/>
    </row>
    <row r="678" spans="1:48" x14ac:dyDescent="0.25">
      <c r="A678" s="86"/>
      <c r="B678" s="86"/>
      <c r="U678" s="85"/>
      <c r="V678"/>
      <c r="W678"/>
      <c r="X678"/>
      <c r="Y678" s="12"/>
      <c r="Z678" s="12"/>
      <c r="AA678" s="12"/>
      <c r="AB678" s="12"/>
      <c r="AD678" s="12"/>
      <c r="AE678" s="12"/>
      <c r="AF678" s="12"/>
      <c r="AG678" s="12"/>
      <c r="AH678" s="12"/>
      <c r="AI678"/>
      <c r="AK678"/>
      <c r="AL678"/>
      <c r="AM678"/>
      <c r="AN678"/>
      <c r="AO678"/>
      <c r="AP678"/>
      <c r="AQ678"/>
      <c r="AR678"/>
      <c r="AS678"/>
      <c r="AT678"/>
      <c r="AU678"/>
      <c r="AV678"/>
    </row>
    <row r="679" spans="1:48" x14ac:dyDescent="0.25">
      <c r="A679" s="86"/>
      <c r="B679" s="86"/>
      <c r="U679" s="85"/>
      <c r="V679"/>
      <c r="W679"/>
      <c r="X679"/>
      <c r="Y679" s="12"/>
      <c r="Z679" s="12"/>
      <c r="AA679" s="12"/>
      <c r="AB679" s="12"/>
      <c r="AD679" s="12"/>
      <c r="AE679" s="12"/>
      <c r="AF679" s="12"/>
      <c r="AG679" s="12"/>
      <c r="AH679" s="12"/>
      <c r="AI679"/>
      <c r="AK679"/>
      <c r="AL679"/>
      <c r="AM679"/>
      <c r="AN679"/>
      <c r="AO679"/>
      <c r="AP679"/>
      <c r="AQ679"/>
      <c r="AR679"/>
      <c r="AS679"/>
      <c r="AT679"/>
      <c r="AU679"/>
      <c r="AV679"/>
    </row>
    <row r="680" spans="1:48" x14ac:dyDescent="0.25">
      <c r="A680" s="86"/>
      <c r="B680" s="86"/>
      <c r="U680" s="85"/>
      <c r="V680"/>
      <c r="W680"/>
      <c r="X680"/>
      <c r="Y680" s="12"/>
      <c r="Z680" s="12"/>
      <c r="AA680" s="12"/>
      <c r="AB680" s="12"/>
      <c r="AD680" s="12"/>
      <c r="AE680" s="12"/>
      <c r="AF680" s="12"/>
      <c r="AG680" s="12"/>
      <c r="AH680" s="12"/>
      <c r="AI680"/>
      <c r="AK680"/>
      <c r="AL680"/>
      <c r="AM680"/>
      <c r="AN680"/>
      <c r="AO680"/>
      <c r="AP680"/>
      <c r="AQ680"/>
      <c r="AR680"/>
      <c r="AS680"/>
      <c r="AT680"/>
      <c r="AU680"/>
      <c r="AV680"/>
    </row>
    <row r="681" spans="1:48" x14ac:dyDescent="0.25">
      <c r="A681" s="86"/>
      <c r="B681" s="86"/>
      <c r="U681" s="85"/>
      <c r="V681"/>
      <c r="W681"/>
      <c r="X681"/>
      <c r="Y681" s="12"/>
      <c r="Z681" s="12"/>
      <c r="AA681" s="12"/>
      <c r="AB681" s="12"/>
      <c r="AD681" s="12"/>
      <c r="AE681" s="12"/>
      <c r="AF681" s="12"/>
      <c r="AG681" s="12"/>
      <c r="AH681" s="12"/>
      <c r="AI681"/>
      <c r="AK681"/>
      <c r="AL681"/>
      <c r="AM681"/>
      <c r="AN681"/>
      <c r="AO681"/>
      <c r="AP681"/>
      <c r="AQ681"/>
      <c r="AR681"/>
      <c r="AS681"/>
      <c r="AT681"/>
      <c r="AU681"/>
      <c r="AV681"/>
    </row>
    <row r="682" spans="1:48" x14ac:dyDescent="0.25">
      <c r="A682" s="86"/>
      <c r="B682" s="86"/>
      <c r="U682" s="85"/>
      <c r="V682"/>
      <c r="W682"/>
      <c r="X682"/>
      <c r="Y682" s="12"/>
      <c r="Z682" s="12"/>
      <c r="AA682" s="12"/>
      <c r="AB682" s="12"/>
      <c r="AD682" s="12"/>
      <c r="AE682" s="12"/>
      <c r="AF682" s="12"/>
      <c r="AG682" s="12"/>
      <c r="AH682" s="12"/>
      <c r="AI682"/>
      <c r="AK682"/>
      <c r="AL682"/>
      <c r="AM682"/>
      <c r="AN682"/>
      <c r="AO682"/>
      <c r="AP682"/>
      <c r="AQ682"/>
      <c r="AR682"/>
      <c r="AS682"/>
      <c r="AT682"/>
      <c r="AU682"/>
      <c r="AV682"/>
    </row>
    <row r="683" spans="1:48" x14ac:dyDescent="0.25">
      <c r="A683" s="86"/>
      <c r="B683" s="86"/>
      <c r="U683" s="85"/>
      <c r="V683"/>
      <c r="W683"/>
      <c r="X683"/>
      <c r="Y683" s="12"/>
      <c r="Z683" s="12"/>
      <c r="AA683" s="12"/>
      <c r="AB683" s="12"/>
      <c r="AD683" s="12"/>
      <c r="AE683" s="12"/>
      <c r="AF683" s="12"/>
      <c r="AG683" s="12"/>
      <c r="AH683" s="12"/>
      <c r="AI683"/>
      <c r="AK683"/>
      <c r="AL683"/>
      <c r="AM683"/>
      <c r="AN683"/>
      <c r="AO683"/>
      <c r="AP683"/>
      <c r="AQ683"/>
      <c r="AR683"/>
      <c r="AS683"/>
      <c r="AT683"/>
      <c r="AU683"/>
      <c r="AV683"/>
    </row>
    <row r="684" spans="1:48" x14ac:dyDescent="0.25">
      <c r="A684" s="86"/>
      <c r="B684" s="86"/>
      <c r="U684" s="85"/>
      <c r="V684"/>
      <c r="W684"/>
      <c r="X684"/>
      <c r="Y684" s="12"/>
      <c r="Z684" s="12"/>
      <c r="AA684" s="12"/>
      <c r="AB684" s="12"/>
      <c r="AD684" s="12"/>
      <c r="AE684" s="12"/>
      <c r="AF684" s="12"/>
      <c r="AG684" s="12"/>
      <c r="AH684" s="12"/>
      <c r="AI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1:48" x14ac:dyDescent="0.25">
      <c r="A685" s="86"/>
      <c r="B685" s="86"/>
      <c r="U685" s="85"/>
      <c r="V685"/>
      <c r="W685"/>
      <c r="X685"/>
      <c r="Y685" s="12"/>
      <c r="Z685" s="12"/>
      <c r="AA685" s="12"/>
      <c r="AB685" s="12"/>
      <c r="AD685" s="12"/>
      <c r="AE685" s="12"/>
      <c r="AF685" s="12"/>
      <c r="AG685" s="12"/>
      <c r="AH685" s="12"/>
      <c r="AI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1:48" x14ac:dyDescent="0.25">
      <c r="A686" s="86"/>
      <c r="B686" s="86"/>
      <c r="U686" s="85"/>
      <c r="V686"/>
      <c r="W686"/>
      <c r="X686"/>
      <c r="Y686" s="12"/>
      <c r="Z686" s="12"/>
      <c r="AA686" s="12"/>
      <c r="AB686" s="12"/>
      <c r="AD686" s="12"/>
      <c r="AE686" s="12"/>
      <c r="AF686" s="12"/>
      <c r="AG686" s="12"/>
      <c r="AH686" s="12"/>
      <c r="AI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1:48" x14ac:dyDescent="0.25">
      <c r="A687" s="86"/>
      <c r="B687" s="86"/>
      <c r="U687" s="85"/>
      <c r="V687"/>
      <c r="W687"/>
      <c r="X687"/>
      <c r="Y687" s="12"/>
      <c r="Z687" s="12"/>
      <c r="AA687" s="12"/>
      <c r="AB687" s="12"/>
      <c r="AD687" s="12"/>
      <c r="AE687" s="12"/>
      <c r="AF687" s="12"/>
      <c r="AG687" s="12"/>
      <c r="AH687" s="12"/>
      <c r="AI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1:48" x14ac:dyDescent="0.25">
      <c r="A688" s="86"/>
      <c r="B688" s="86"/>
      <c r="U688" s="85"/>
      <c r="V688"/>
      <c r="W688"/>
      <c r="X688"/>
      <c r="Y688" s="12"/>
      <c r="Z688" s="12"/>
      <c r="AA688" s="12"/>
      <c r="AB688" s="12"/>
      <c r="AD688" s="12"/>
      <c r="AE688" s="12"/>
      <c r="AF688" s="12"/>
      <c r="AG688" s="12"/>
      <c r="AH688" s="12"/>
      <c r="AI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1:48" x14ac:dyDescent="0.25">
      <c r="A689" s="86"/>
      <c r="B689" s="86"/>
      <c r="U689" s="85"/>
      <c r="V689"/>
      <c r="W689"/>
      <c r="X689"/>
      <c r="Y689" s="12"/>
      <c r="Z689" s="12"/>
      <c r="AA689" s="12"/>
      <c r="AB689" s="12"/>
      <c r="AD689" s="12"/>
      <c r="AE689" s="12"/>
      <c r="AF689" s="12"/>
      <c r="AG689" s="12"/>
      <c r="AH689" s="12"/>
      <c r="AI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1:48" x14ac:dyDescent="0.25">
      <c r="A690" s="86"/>
      <c r="B690" s="86"/>
      <c r="U690" s="85"/>
      <c r="V690"/>
      <c r="W690"/>
      <c r="X690"/>
      <c r="Y690" s="12"/>
      <c r="Z690" s="12"/>
      <c r="AA690" s="12"/>
      <c r="AB690" s="12"/>
      <c r="AD690" s="12"/>
      <c r="AE690" s="12"/>
      <c r="AF690" s="12"/>
      <c r="AG690" s="12"/>
      <c r="AH690" s="12"/>
      <c r="AI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1:48" x14ac:dyDescent="0.25">
      <c r="A691" s="86"/>
      <c r="B691" s="86"/>
      <c r="U691" s="85"/>
      <c r="V691"/>
      <c r="W691"/>
      <c r="X691"/>
      <c r="Y691" s="12"/>
      <c r="Z691" s="12"/>
      <c r="AA691" s="12"/>
      <c r="AB691" s="12"/>
      <c r="AD691" s="12"/>
      <c r="AE691" s="12"/>
      <c r="AF691" s="12"/>
      <c r="AG691" s="12"/>
      <c r="AH691" s="12"/>
      <c r="AI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1:48" x14ac:dyDescent="0.25">
      <c r="A692" s="86"/>
      <c r="B692" s="86"/>
      <c r="U692" s="85"/>
      <c r="V692"/>
      <c r="W692"/>
      <c r="X692"/>
      <c r="Y692" s="12"/>
      <c r="Z692" s="12"/>
      <c r="AA692" s="12"/>
      <c r="AB692" s="12"/>
      <c r="AD692" s="12"/>
      <c r="AE692" s="12"/>
      <c r="AF692" s="12"/>
      <c r="AG692" s="12"/>
      <c r="AH692" s="12"/>
      <c r="AI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1:48" x14ac:dyDescent="0.25">
      <c r="A693" s="86"/>
      <c r="B693" s="86"/>
      <c r="U693" s="85"/>
      <c r="V693"/>
      <c r="W693"/>
      <c r="X693"/>
      <c r="Y693" s="12"/>
      <c r="Z693" s="12"/>
      <c r="AA693" s="12"/>
      <c r="AB693" s="12"/>
      <c r="AD693" s="12"/>
      <c r="AE693" s="12"/>
      <c r="AF693" s="12"/>
      <c r="AG693" s="12"/>
      <c r="AH693" s="12"/>
      <c r="AI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1:48" x14ac:dyDescent="0.25">
      <c r="A694" s="86"/>
      <c r="B694" s="86"/>
      <c r="U694" s="85"/>
      <c r="V694"/>
      <c r="W694"/>
      <c r="X694"/>
      <c r="Y694" s="12"/>
      <c r="Z694" s="12"/>
      <c r="AA694" s="12"/>
      <c r="AB694" s="12"/>
      <c r="AD694" s="12"/>
      <c r="AE694" s="12"/>
      <c r="AF694" s="12"/>
      <c r="AG694" s="12"/>
      <c r="AH694" s="12"/>
      <c r="AI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1:48" x14ac:dyDescent="0.25">
      <c r="A695" s="86"/>
      <c r="B695" s="86"/>
      <c r="U695" s="85"/>
      <c r="V695"/>
      <c r="W695"/>
      <c r="X695"/>
      <c r="Y695" s="12"/>
      <c r="Z695" s="12"/>
      <c r="AA695" s="12"/>
      <c r="AB695" s="12"/>
      <c r="AD695" s="12"/>
      <c r="AE695" s="12"/>
      <c r="AF695" s="12"/>
      <c r="AG695" s="12"/>
      <c r="AH695" s="12"/>
      <c r="AI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1:48" x14ac:dyDescent="0.25">
      <c r="A696" s="86"/>
      <c r="B696" s="86"/>
      <c r="U696" s="85"/>
      <c r="V696"/>
      <c r="W696"/>
      <c r="X696"/>
      <c r="Y696" s="12"/>
      <c r="Z696" s="12"/>
      <c r="AA696" s="12"/>
      <c r="AB696" s="12"/>
      <c r="AD696" s="12"/>
      <c r="AE696" s="12"/>
      <c r="AF696" s="12"/>
      <c r="AG696" s="12"/>
      <c r="AH696" s="12"/>
      <c r="AI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1:48" x14ac:dyDescent="0.25">
      <c r="A697" s="86"/>
      <c r="B697" s="86"/>
      <c r="U697" s="85"/>
      <c r="V697"/>
      <c r="W697"/>
      <c r="X697"/>
      <c r="Y697" s="12"/>
      <c r="Z697" s="12"/>
      <c r="AA697" s="12"/>
      <c r="AB697" s="12"/>
      <c r="AD697" s="12"/>
      <c r="AE697" s="12"/>
      <c r="AF697" s="12"/>
      <c r="AG697" s="12"/>
      <c r="AH697" s="12"/>
      <c r="AI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1:48" x14ac:dyDescent="0.25">
      <c r="A698" s="86"/>
      <c r="B698" s="86"/>
      <c r="U698" s="85"/>
      <c r="V698"/>
      <c r="W698"/>
      <c r="X698"/>
      <c r="Y698" s="12"/>
      <c r="Z698" s="12"/>
      <c r="AA698" s="12"/>
      <c r="AB698" s="12"/>
      <c r="AD698" s="12"/>
      <c r="AE698" s="12"/>
      <c r="AF698" s="12"/>
      <c r="AG698" s="12"/>
      <c r="AH698" s="12"/>
      <c r="AI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1:48" x14ac:dyDescent="0.25">
      <c r="A699" s="86"/>
      <c r="B699" s="86"/>
      <c r="U699" s="85"/>
      <c r="V699"/>
      <c r="W699"/>
      <c r="X699"/>
      <c r="Y699" s="12"/>
      <c r="Z699" s="12"/>
      <c r="AA699" s="12"/>
      <c r="AB699" s="12"/>
      <c r="AD699" s="12"/>
      <c r="AE699" s="12"/>
      <c r="AF699" s="12"/>
      <c r="AG699" s="12"/>
      <c r="AH699" s="12"/>
      <c r="AI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1:48" x14ac:dyDescent="0.25">
      <c r="A700" s="86"/>
      <c r="B700" s="86"/>
      <c r="U700" s="85"/>
      <c r="V700"/>
      <c r="W700"/>
      <c r="X700"/>
      <c r="Y700" s="12"/>
      <c r="Z700" s="12"/>
      <c r="AA700" s="12"/>
      <c r="AB700" s="12"/>
      <c r="AD700" s="12"/>
      <c r="AE700" s="12"/>
      <c r="AF700" s="12"/>
      <c r="AG700" s="12"/>
      <c r="AH700" s="12"/>
      <c r="AI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1:48" x14ac:dyDescent="0.25">
      <c r="A701" s="86"/>
      <c r="B701" s="86"/>
      <c r="U701" s="85"/>
      <c r="V701"/>
      <c r="W701"/>
      <c r="X701"/>
      <c r="Y701" s="12"/>
      <c r="Z701" s="12"/>
      <c r="AA701" s="12"/>
      <c r="AB701" s="12"/>
      <c r="AD701" s="12"/>
      <c r="AE701" s="12"/>
      <c r="AF701" s="12"/>
      <c r="AG701" s="12"/>
      <c r="AH701" s="12"/>
      <c r="AI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1:48" x14ac:dyDescent="0.25">
      <c r="A702" s="86"/>
      <c r="B702" s="86"/>
      <c r="U702" s="85"/>
      <c r="V702"/>
      <c r="W702"/>
      <c r="X702"/>
      <c r="Y702" s="12"/>
      <c r="Z702" s="12"/>
      <c r="AA702" s="12"/>
      <c r="AB702" s="12"/>
      <c r="AD702" s="12"/>
      <c r="AE702" s="12"/>
      <c r="AF702" s="12"/>
      <c r="AG702" s="12"/>
      <c r="AH702" s="12"/>
      <c r="AI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1:48" x14ac:dyDescent="0.25">
      <c r="A703" s="86"/>
      <c r="B703" s="86"/>
      <c r="U703" s="85"/>
      <c r="V703"/>
      <c r="W703"/>
      <c r="X703"/>
      <c r="Y703" s="12"/>
      <c r="Z703" s="12"/>
      <c r="AA703" s="12"/>
      <c r="AB703" s="12"/>
      <c r="AD703" s="12"/>
      <c r="AE703" s="12"/>
      <c r="AF703" s="12"/>
      <c r="AG703" s="12"/>
      <c r="AH703" s="12"/>
      <c r="AI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1:48" x14ac:dyDescent="0.25">
      <c r="A704" s="86"/>
      <c r="B704" s="86"/>
      <c r="U704" s="85"/>
      <c r="V704"/>
      <c r="W704"/>
      <c r="X704"/>
      <c r="Y704" s="12"/>
      <c r="Z704" s="12"/>
      <c r="AA704" s="12"/>
      <c r="AB704" s="12"/>
      <c r="AD704" s="12"/>
      <c r="AE704" s="12"/>
      <c r="AF704" s="12"/>
      <c r="AG704" s="12"/>
      <c r="AH704" s="12"/>
      <c r="AI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1:48" x14ac:dyDescent="0.25">
      <c r="A705" s="86"/>
      <c r="B705" s="86"/>
      <c r="U705" s="85"/>
      <c r="V705"/>
      <c r="W705"/>
      <c r="X705"/>
      <c r="Y705" s="12"/>
      <c r="Z705" s="12"/>
      <c r="AA705" s="12"/>
      <c r="AB705" s="12"/>
      <c r="AD705" s="12"/>
      <c r="AE705" s="12"/>
      <c r="AF705" s="12"/>
      <c r="AG705" s="12"/>
      <c r="AH705" s="12"/>
      <c r="AI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1:48" x14ac:dyDescent="0.25">
      <c r="A706" s="86"/>
      <c r="B706" s="86"/>
      <c r="U706" s="85"/>
      <c r="V706"/>
      <c r="W706"/>
      <c r="X706"/>
      <c r="Y706" s="12"/>
      <c r="Z706" s="12"/>
      <c r="AA706" s="12"/>
      <c r="AB706" s="12"/>
      <c r="AD706" s="12"/>
      <c r="AE706" s="12"/>
      <c r="AF706" s="12"/>
      <c r="AG706" s="12"/>
      <c r="AH706" s="12"/>
      <c r="AI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1:48" x14ac:dyDescent="0.25">
      <c r="A707" s="86"/>
      <c r="B707" s="86"/>
      <c r="U707" s="85"/>
      <c r="V707"/>
      <c r="W707"/>
      <c r="X707"/>
      <c r="Y707" s="12"/>
      <c r="Z707" s="12"/>
      <c r="AA707" s="12"/>
      <c r="AB707" s="12"/>
      <c r="AD707" s="12"/>
      <c r="AE707" s="12"/>
      <c r="AF707" s="12"/>
      <c r="AG707" s="12"/>
      <c r="AH707" s="12"/>
      <c r="AI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1:48" x14ac:dyDescent="0.25">
      <c r="A708" s="86"/>
      <c r="B708" s="86"/>
      <c r="U708" s="85"/>
      <c r="V708"/>
      <c r="W708"/>
      <c r="X708"/>
      <c r="Y708" s="12"/>
      <c r="Z708" s="12"/>
      <c r="AA708" s="12"/>
      <c r="AB708" s="12"/>
      <c r="AD708" s="12"/>
      <c r="AE708" s="12"/>
      <c r="AF708" s="12"/>
      <c r="AG708" s="12"/>
      <c r="AH708" s="12"/>
      <c r="AI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1:48" x14ac:dyDescent="0.25">
      <c r="A709" s="86"/>
      <c r="B709" s="86"/>
      <c r="U709" s="85"/>
      <c r="V709"/>
      <c r="W709"/>
      <c r="X709"/>
      <c r="Y709" s="12"/>
      <c r="Z709" s="12"/>
      <c r="AA709" s="12"/>
      <c r="AB709" s="12"/>
      <c r="AD709" s="12"/>
      <c r="AE709" s="12"/>
      <c r="AF709" s="12"/>
      <c r="AG709" s="12"/>
      <c r="AH709" s="12"/>
      <c r="AI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1:48" x14ac:dyDescent="0.25">
      <c r="A710" s="86"/>
      <c r="B710" s="86"/>
      <c r="U710" s="85"/>
      <c r="V710"/>
      <c r="W710"/>
      <c r="X710"/>
      <c r="Y710" s="12"/>
      <c r="Z710" s="12"/>
      <c r="AA710" s="12"/>
      <c r="AB710" s="12"/>
      <c r="AD710" s="12"/>
      <c r="AE710" s="12"/>
      <c r="AF710" s="12"/>
      <c r="AG710" s="12"/>
      <c r="AH710" s="12"/>
      <c r="AI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1:48" x14ac:dyDescent="0.25">
      <c r="A711" s="86"/>
      <c r="B711" s="86"/>
      <c r="U711" s="85"/>
      <c r="V711"/>
      <c r="W711"/>
      <c r="X711"/>
      <c r="Y711" s="12"/>
      <c r="Z711" s="12"/>
      <c r="AA711" s="12"/>
      <c r="AB711" s="12"/>
      <c r="AD711" s="12"/>
      <c r="AE711" s="12"/>
      <c r="AF711" s="12"/>
      <c r="AG711" s="12"/>
      <c r="AH711" s="12"/>
      <c r="AI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1:48" x14ac:dyDescent="0.25">
      <c r="A712" s="86"/>
      <c r="B712" s="86"/>
      <c r="U712" s="85"/>
      <c r="V712"/>
      <c r="W712"/>
      <c r="X712"/>
      <c r="Y712" s="12"/>
      <c r="Z712" s="12"/>
      <c r="AA712" s="12"/>
      <c r="AB712" s="12"/>
      <c r="AD712" s="12"/>
      <c r="AE712" s="12"/>
      <c r="AF712" s="12"/>
      <c r="AG712" s="12"/>
      <c r="AH712" s="12"/>
      <c r="AI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1:48" x14ac:dyDescent="0.25">
      <c r="A713" s="86"/>
      <c r="B713" s="86"/>
      <c r="U713" s="85"/>
      <c r="V713"/>
      <c r="W713"/>
      <c r="X713"/>
      <c r="Y713" s="12"/>
      <c r="Z713" s="12"/>
      <c r="AA713" s="12"/>
      <c r="AB713" s="12"/>
      <c r="AD713" s="12"/>
      <c r="AE713" s="12"/>
      <c r="AF713" s="12"/>
      <c r="AG713" s="12"/>
      <c r="AH713" s="12"/>
      <c r="AI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1:48" x14ac:dyDescent="0.25">
      <c r="A714" s="86"/>
      <c r="B714" s="86"/>
      <c r="U714" s="85"/>
      <c r="V714"/>
      <c r="W714"/>
      <c r="X714"/>
      <c r="Y714" s="12"/>
      <c r="Z714" s="12"/>
      <c r="AA714" s="12"/>
      <c r="AB714" s="12"/>
      <c r="AD714" s="12"/>
      <c r="AE714" s="12"/>
      <c r="AF714" s="12"/>
      <c r="AG714" s="12"/>
      <c r="AH714" s="12"/>
      <c r="AI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1:48" x14ac:dyDescent="0.25">
      <c r="A715" s="86"/>
      <c r="B715" s="86"/>
      <c r="U715" s="85"/>
      <c r="V715"/>
      <c r="W715"/>
      <c r="X715"/>
      <c r="Y715" s="12"/>
      <c r="Z715" s="12"/>
      <c r="AA715" s="12"/>
      <c r="AB715" s="12"/>
      <c r="AD715" s="12"/>
      <c r="AE715" s="12"/>
      <c r="AF715" s="12"/>
      <c r="AG715" s="12"/>
      <c r="AH715" s="12"/>
      <c r="AI715"/>
      <c r="AK715"/>
      <c r="AL715"/>
      <c r="AM715"/>
      <c r="AN715"/>
      <c r="AO715"/>
      <c r="AP715"/>
      <c r="AQ715"/>
      <c r="AR715"/>
      <c r="AS715"/>
      <c r="AT715"/>
      <c r="AU715"/>
      <c r="AV715"/>
    </row>
    <row r="716" spans="1:48" x14ac:dyDescent="0.25">
      <c r="A716" s="86"/>
      <c r="B716" s="86"/>
      <c r="U716" s="85"/>
      <c r="V716"/>
      <c r="W716"/>
      <c r="X716"/>
      <c r="Y716" s="12"/>
      <c r="Z716" s="12"/>
      <c r="AA716" s="12"/>
      <c r="AB716" s="12"/>
      <c r="AD716" s="12"/>
      <c r="AE716" s="12"/>
      <c r="AF716" s="12"/>
      <c r="AG716" s="12"/>
      <c r="AH716" s="12"/>
      <c r="AI716"/>
      <c r="AK716"/>
      <c r="AL716"/>
      <c r="AM716"/>
      <c r="AN716"/>
      <c r="AO716"/>
      <c r="AP716"/>
      <c r="AQ716"/>
      <c r="AR716"/>
      <c r="AS716"/>
      <c r="AT716"/>
      <c r="AU716"/>
      <c r="AV716"/>
    </row>
    <row r="717" spans="1:48" x14ac:dyDescent="0.25">
      <c r="A717" s="86"/>
      <c r="B717" s="86"/>
      <c r="U717" s="85"/>
      <c r="V717"/>
      <c r="W717"/>
      <c r="X717"/>
      <c r="Y717" s="12"/>
      <c r="Z717" s="12"/>
      <c r="AA717" s="12"/>
      <c r="AB717" s="12"/>
      <c r="AD717" s="12"/>
      <c r="AE717" s="12"/>
      <c r="AF717" s="12"/>
      <c r="AG717" s="12"/>
      <c r="AH717" s="12"/>
      <c r="AI717"/>
      <c r="AK717"/>
      <c r="AL717"/>
      <c r="AM717"/>
      <c r="AN717"/>
      <c r="AO717"/>
      <c r="AP717"/>
      <c r="AQ717"/>
      <c r="AR717"/>
      <c r="AS717"/>
      <c r="AT717"/>
      <c r="AU717"/>
      <c r="AV717"/>
    </row>
    <row r="718" spans="1:48" x14ac:dyDescent="0.25">
      <c r="A718" s="86"/>
      <c r="B718" s="86"/>
      <c r="U718" s="85"/>
      <c r="V718"/>
      <c r="W718"/>
      <c r="X718"/>
      <c r="Y718" s="12"/>
      <c r="Z718" s="12"/>
      <c r="AA718" s="12"/>
      <c r="AB718" s="12"/>
      <c r="AD718" s="12"/>
      <c r="AE718" s="12"/>
      <c r="AF718" s="12"/>
      <c r="AG718" s="12"/>
      <c r="AH718" s="12"/>
      <c r="AI718"/>
      <c r="AK718"/>
      <c r="AL718"/>
      <c r="AM718"/>
      <c r="AN718"/>
      <c r="AO718"/>
      <c r="AP718"/>
      <c r="AQ718"/>
      <c r="AR718"/>
      <c r="AS718"/>
      <c r="AT718"/>
      <c r="AU718"/>
      <c r="AV718"/>
    </row>
    <row r="719" spans="1:48" x14ac:dyDescent="0.25">
      <c r="A719" s="86"/>
      <c r="B719" s="86"/>
      <c r="U719" s="85"/>
      <c r="V719"/>
      <c r="W719"/>
      <c r="X719"/>
      <c r="Y719" s="12"/>
      <c r="Z719" s="12"/>
      <c r="AA719" s="12"/>
      <c r="AB719" s="12"/>
      <c r="AD719" s="12"/>
      <c r="AE719" s="12"/>
      <c r="AF719" s="12"/>
      <c r="AG719" s="12"/>
      <c r="AH719" s="12"/>
      <c r="AI719"/>
      <c r="AK719"/>
      <c r="AL719"/>
      <c r="AM719"/>
      <c r="AN719"/>
      <c r="AO719"/>
      <c r="AP719"/>
      <c r="AQ719"/>
      <c r="AR719"/>
      <c r="AS719"/>
      <c r="AT719"/>
      <c r="AU719"/>
      <c r="AV719"/>
    </row>
    <row r="720" spans="1:48" x14ac:dyDescent="0.25">
      <c r="A720" s="86"/>
      <c r="B720" s="86"/>
      <c r="U720" s="85"/>
      <c r="V720"/>
      <c r="W720"/>
      <c r="X720"/>
      <c r="Y720" s="12"/>
      <c r="Z720" s="12"/>
      <c r="AA720" s="12"/>
      <c r="AB720" s="12"/>
      <c r="AD720" s="12"/>
      <c r="AE720" s="12"/>
      <c r="AF720" s="12"/>
      <c r="AG720" s="12"/>
      <c r="AH720" s="12"/>
      <c r="AI720"/>
      <c r="AK720"/>
      <c r="AL720"/>
      <c r="AM720"/>
      <c r="AN720"/>
      <c r="AO720"/>
      <c r="AP720"/>
      <c r="AQ720"/>
      <c r="AR720"/>
      <c r="AS720"/>
      <c r="AT720"/>
      <c r="AU720"/>
      <c r="AV720"/>
    </row>
    <row r="721" spans="1:48" x14ac:dyDescent="0.25">
      <c r="A721" s="86"/>
      <c r="B721" s="86"/>
      <c r="U721" s="85"/>
      <c r="V721"/>
      <c r="W721"/>
      <c r="X721"/>
      <c r="Y721" s="12"/>
      <c r="Z721" s="12"/>
      <c r="AA721" s="12"/>
      <c r="AB721" s="12"/>
      <c r="AD721" s="12"/>
      <c r="AE721" s="12"/>
      <c r="AF721" s="12"/>
      <c r="AG721" s="12"/>
      <c r="AH721" s="12"/>
      <c r="AI721"/>
      <c r="AK721"/>
      <c r="AL721"/>
      <c r="AM721"/>
      <c r="AN721"/>
      <c r="AO721"/>
      <c r="AP721"/>
      <c r="AQ721"/>
      <c r="AR721"/>
      <c r="AS721"/>
      <c r="AT721"/>
      <c r="AU721"/>
      <c r="AV721"/>
    </row>
    <row r="722" spans="1:48" x14ac:dyDescent="0.25">
      <c r="A722" s="86"/>
      <c r="B722" s="86"/>
      <c r="U722" s="85"/>
      <c r="V722"/>
      <c r="W722"/>
      <c r="X722"/>
      <c r="Y722" s="12"/>
      <c r="Z722" s="12"/>
      <c r="AA722" s="12"/>
      <c r="AB722" s="12"/>
      <c r="AD722" s="12"/>
      <c r="AE722" s="12"/>
      <c r="AF722" s="12"/>
      <c r="AG722" s="12"/>
      <c r="AH722" s="12"/>
      <c r="AI722"/>
      <c r="AK722"/>
      <c r="AL722"/>
      <c r="AM722"/>
      <c r="AN722"/>
      <c r="AO722"/>
      <c r="AP722"/>
      <c r="AQ722"/>
      <c r="AR722"/>
      <c r="AS722"/>
      <c r="AT722"/>
      <c r="AU722"/>
      <c r="AV722"/>
    </row>
    <row r="723" spans="1:48" x14ac:dyDescent="0.25">
      <c r="A723" s="86"/>
      <c r="B723" s="86"/>
      <c r="U723" s="85"/>
      <c r="V723"/>
      <c r="W723"/>
      <c r="X723"/>
      <c r="Y723" s="12"/>
      <c r="Z723" s="12"/>
      <c r="AA723" s="12"/>
      <c r="AB723" s="12"/>
      <c r="AD723" s="12"/>
      <c r="AE723" s="12"/>
      <c r="AF723" s="12"/>
      <c r="AG723" s="12"/>
      <c r="AH723" s="12"/>
      <c r="AI723"/>
      <c r="AK723"/>
      <c r="AL723"/>
      <c r="AM723"/>
      <c r="AN723"/>
      <c r="AO723"/>
      <c r="AP723"/>
      <c r="AQ723"/>
      <c r="AR723"/>
      <c r="AS723"/>
      <c r="AT723"/>
      <c r="AU723"/>
      <c r="AV723"/>
    </row>
    <row r="724" spans="1:48" x14ac:dyDescent="0.25">
      <c r="A724" s="86"/>
      <c r="B724" s="86"/>
      <c r="U724" s="85"/>
      <c r="V724"/>
      <c r="W724"/>
      <c r="X724"/>
      <c r="Y724" s="12"/>
      <c r="Z724" s="12"/>
      <c r="AA724" s="12"/>
      <c r="AB724" s="12"/>
      <c r="AD724" s="12"/>
      <c r="AE724" s="12"/>
      <c r="AF724" s="12"/>
      <c r="AG724" s="12"/>
      <c r="AH724" s="12"/>
      <c r="AI724"/>
      <c r="AK724"/>
      <c r="AL724"/>
      <c r="AM724"/>
      <c r="AN724"/>
      <c r="AO724"/>
      <c r="AP724"/>
      <c r="AQ724"/>
      <c r="AR724"/>
      <c r="AS724"/>
      <c r="AT724"/>
      <c r="AU724"/>
      <c r="AV724"/>
    </row>
    <row r="725" spans="1:48" x14ac:dyDescent="0.25">
      <c r="A725" s="86"/>
      <c r="B725" s="86"/>
      <c r="U725" s="85"/>
      <c r="V725"/>
      <c r="W725"/>
      <c r="X725"/>
      <c r="Y725" s="12"/>
      <c r="Z725" s="12"/>
      <c r="AA725" s="12"/>
      <c r="AB725" s="12"/>
      <c r="AD725" s="12"/>
      <c r="AE725" s="12"/>
      <c r="AF725" s="12"/>
      <c r="AG725" s="12"/>
      <c r="AH725" s="12"/>
      <c r="AI725"/>
      <c r="AK725"/>
      <c r="AL725"/>
      <c r="AM725"/>
      <c r="AN725"/>
      <c r="AO725"/>
      <c r="AP725"/>
      <c r="AQ725"/>
      <c r="AR725"/>
      <c r="AS725"/>
      <c r="AT725"/>
      <c r="AU725"/>
      <c r="AV725"/>
    </row>
    <row r="726" spans="1:48" x14ac:dyDescent="0.25">
      <c r="A726" s="86"/>
      <c r="B726" s="86"/>
      <c r="U726" s="85"/>
      <c r="V726"/>
      <c r="W726"/>
      <c r="X726"/>
      <c r="Y726" s="12"/>
      <c r="Z726" s="12"/>
      <c r="AA726" s="12"/>
      <c r="AB726" s="12"/>
      <c r="AD726" s="12"/>
      <c r="AE726" s="12"/>
      <c r="AF726" s="12"/>
      <c r="AG726" s="12"/>
      <c r="AH726" s="12"/>
      <c r="AI726"/>
      <c r="AK726"/>
      <c r="AL726"/>
      <c r="AM726"/>
      <c r="AN726"/>
      <c r="AO726"/>
      <c r="AP726"/>
      <c r="AQ726"/>
      <c r="AR726"/>
      <c r="AS726"/>
      <c r="AT726"/>
      <c r="AU726"/>
      <c r="AV726"/>
    </row>
    <row r="727" spans="1:48" x14ac:dyDescent="0.25">
      <c r="A727" s="86"/>
      <c r="B727" s="86"/>
      <c r="U727" s="85"/>
      <c r="V727"/>
      <c r="W727"/>
      <c r="X727"/>
      <c r="Y727" s="12"/>
      <c r="Z727" s="12"/>
      <c r="AA727" s="12"/>
      <c r="AB727" s="12"/>
      <c r="AD727" s="12"/>
      <c r="AE727" s="12"/>
      <c r="AF727" s="12"/>
      <c r="AG727" s="12"/>
      <c r="AH727" s="12"/>
      <c r="AI727"/>
      <c r="AK727"/>
      <c r="AL727"/>
      <c r="AM727"/>
      <c r="AN727"/>
      <c r="AO727"/>
      <c r="AP727"/>
      <c r="AQ727"/>
      <c r="AR727"/>
      <c r="AS727"/>
      <c r="AT727"/>
      <c r="AU727"/>
      <c r="AV727"/>
    </row>
    <row r="728" spans="1:48" x14ac:dyDescent="0.25">
      <c r="A728" s="86"/>
      <c r="B728" s="86"/>
      <c r="U728" s="85"/>
      <c r="V728"/>
      <c r="W728"/>
      <c r="X728"/>
      <c r="Y728" s="12"/>
      <c r="Z728" s="12"/>
      <c r="AA728" s="12"/>
      <c r="AB728" s="12"/>
      <c r="AD728" s="12"/>
      <c r="AE728" s="12"/>
      <c r="AF728" s="12"/>
      <c r="AG728" s="12"/>
      <c r="AH728" s="12"/>
      <c r="AI728"/>
      <c r="AK728"/>
      <c r="AL728"/>
      <c r="AM728"/>
      <c r="AN728"/>
      <c r="AO728"/>
      <c r="AP728"/>
      <c r="AQ728"/>
      <c r="AR728"/>
      <c r="AS728"/>
      <c r="AT728"/>
      <c r="AU728"/>
      <c r="AV728"/>
    </row>
    <row r="729" spans="1:48" x14ac:dyDescent="0.25">
      <c r="A729" s="86"/>
      <c r="B729" s="86"/>
      <c r="U729" s="85"/>
      <c r="V729"/>
      <c r="W729"/>
      <c r="X729"/>
      <c r="Y729" s="12"/>
      <c r="Z729" s="12"/>
      <c r="AA729" s="12"/>
      <c r="AB729" s="12"/>
      <c r="AD729" s="12"/>
      <c r="AE729" s="12"/>
      <c r="AF729" s="12"/>
      <c r="AG729" s="12"/>
      <c r="AH729" s="12"/>
      <c r="AI729"/>
      <c r="AK729"/>
      <c r="AL729"/>
      <c r="AM729"/>
      <c r="AN729"/>
      <c r="AO729"/>
      <c r="AP729"/>
      <c r="AQ729"/>
      <c r="AR729"/>
      <c r="AS729"/>
      <c r="AT729"/>
      <c r="AU729"/>
      <c r="AV729"/>
    </row>
    <row r="730" spans="1:48" x14ac:dyDescent="0.25">
      <c r="A730" s="86"/>
      <c r="B730" s="86"/>
      <c r="U730" s="85"/>
      <c r="V730"/>
      <c r="W730"/>
      <c r="X730"/>
      <c r="Y730" s="12"/>
      <c r="Z730" s="12"/>
      <c r="AA730" s="12"/>
      <c r="AB730" s="12"/>
      <c r="AD730" s="12"/>
      <c r="AE730" s="12"/>
      <c r="AF730" s="12"/>
      <c r="AG730" s="12"/>
      <c r="AH730" s="12"/>
      <c r="AI730"/>
      <c r="AK730"/>
      <c r="AL730"/>
      <c r="AM730"/>
      <c r="AN730"/>
      <c r="AO730"/>
      <c r="AP730"/>
      <c r="AQ730"/>
      <c r="AR730"/>
      <c r="AS730"/>
      <c r="AT730"/>
      <c r="AU730"/>
      <c r="AV730"/>
    </row>
    <row r="731" spans="1:48" x14ac:dyDescent="0.25">
      <c r="A731" s="86"/>
      <c r="B731" s="86"/>
      <c r="U731" s="85"/>
      <c r="V731"/>
      <c r="W731"/>
      <c r="X731"/>
      <c r="Y731" s="12"/>
      <c r="Z731" s="12"/>
      <c r="AA731" s="12"/>
      <c r="AB731" s="12"/>
      <c r="AD731" s="12"/>
      <c r="AE731" s="12"/>
      <c r="AF731" s="12"/>
      <c r="AG731" s="12"/>
      <c r="AH731" s="12"/>
      <c r="AI731"/>
      <c r="AK731"/>
      <c r="AL731"/>
      <c r="AM731"/>
      <c r="AN731"/>
      <c r="AO731"/>
      <c r="AP731"/>
      <c r="AQ731"/>
      <c r="AR731"/>
      <c r="AS731"/>
      <c r="AT731"/>
      <c r="AU731"/>
      <c r="AV731"/>
    </row>
    <row r="732" spans="1:48" x14ac:dyDescent="0.25">
      <c r="A732" s="86"/>
      <c r="B732" s="86"/>
      <c r="U732" s="85"/>
      <c r="V732"/>
      <c r="W732"/>
      <c r="X732"/>
      <c r="Y732" s="12"/>
      <c r="Z732" s="12"/>
      <c r="AA732" s="12"/>
      <c r="AB732" s="12"/>
      <c r="AD732" s="12"/>
      <c r="AE732" s="12"/>
      <c r="AF732" s="12"/>
      <c r="AG732" s="12"/>
      <c r="AH732" s="12"/>
      <c r="AI732"/>
      <c r="AK732"/>
      <c r="AL732"/>
      <c r="AM732"/>
      <c r="AN732"/>
      <c r="AO732"/>
      <c r="AP732"/>
      <c r="AQ732"/>
      <c r="AR732"/>
      <c r="AS732"/>
      <c r="AT732"/>
      <c r="AU732"/>
      <c r="AV732"/>
    </row>
    <row r="733" spans="1:48" x14ac:dyDescent="0.25">
      <c r="A733" s="86"/>
      <c r="B733" s="86"/>
      <c r="U733" s="85"/>
      <c r="V733"/>
      <c r="W733"/>
      <c r="X733"/>
      <c r="Y733" s="12"/>
      <c r="Z733" s="12"/>
      <c r="AA733" s="12"/>
      <c r="AB733" s="12"/>
      <c r="AD733" s="12"/>
      <c r="AE733" s="12"/>
      <c r="AF733" s="12"/>
      <c r="AG733" s="12"/>
      <c r="AH733" s="12"/>
      <c r="AI733"/>
      <c r="AK733"/>
      <c r="AL733"/>
      <c r="AM733"/>
      <c r="AN733"/>
      <c r="AO733"/>
      <c r="AP733"/>
      <c r="AQ733"/>
      <c r="AR733"/>
      <c r="AS733"/>
      <c r="AT733"/>
      <c r="AU733"/>
      <c r="AV733"/>
    </row>
    <row r="734" spans="1:48" x14ac:dyDescent="0.25">
      <c r="A734" s="86"/>
      <c r="B734" s="86"/>
      <c r="U734" s="85"/>
      <c r="V734"/>
      <c r="W734"/>
      <c r="X734"/>
      <c r="Y734" s="12"/>
      <c r="Z734" s="12"/>
      <c r="AA734" s="12"/>
      <c r="AB734" s="12"/>
      <c r="AD734" s="12"/>
      <c r="AE734" s="12"/>
      <c r="AF734" s="12"/>
      <c r="AG734" s="12"/>
      <c r="AH734" s="12"/>
      <c r="AI734"/>
      <c r="AK734"/>
      <c r="AL734"/>
      <c r="AM734"/>
      <c r="AN734"/>
      <c r="AO734"/>
      <c r="AP734"/>
      <c r="AQ734"/>
      <c r="AR734"/>
      <c r="AS734"/>
      <c r="AT734"/>
      <c r="AU734"/>
      <c r="AV734"/>
    </row>
    <row r="735" spans="1:48" x14ac:dyDescent="0.25">
      <c r="A735" s="86"/>
      <c r="B735" s="86"/>
      <c r="U735" s="85"/>
      <c r="V735"/>
      <c r="W735"/>
      <c r="X735"/>
      <c r="Y735" s="12"/>
      <c r="Z735" s="12"/>
      <c r="AA735" s="12"/>
      <c r="AB735" s="12"/>
      <c r="AD735" s="12"/>
      <c r="AE735" s="12"/>
      <c r="AF735" s="12"/>
      <c r="AG735" s="12"/>
      <c r="AH735" s="12"/>
      <c r="AI735"/>
      <c r="AK735"/>
      <c r="AL735"/>
      <c r="AM735"/>
      <c r="AN735"/>
      <c r="AO735"/>
      <c r="AP735"/>
      <c r="AQ735"/>
      <c r="AR735"/>
      <c r="AS735"/>
      <c r="AT735"/>
      <c r="AU735"/>
      <c r="AV735"/>
    </row>
    <row r="736" spans="1:48" x14ac:dyDescent="0.25">
      <c r="A736" s="86"/>
      <c r="B736" s="86"/>
      <c r="U736" s="85"/>
      <c r="V736"/>
      <c r="W736"/>
      <c r="X736"/>
      <c r="Y736" s="12"/>
      <c r="Z736" s="12"/>
      <c r="AA736" s="12"/>
      <c r="AB736" s="12"/>
      <c r="AD736" s="12"/>
      <c r="AE736" s="12"/>
      <c r="AF736" s="12"/>
      <c r="AG736" s="12"/>
      <c r="AH736" s="12"/>
      <c r="AI736"/>
      <c r="AK736"/>
      <c r="AL736"/>
      <c r="AM736"/>
      <c r="AN736"/>
      <c r="AO736"/>
      <c r="AP736"/>
      <c r="AQ736"/>
      <c r="AR736"/>
      <c r="AS736"/>
      <c r="AT736"/>
      <c r="AU736"/>
      <c r="AV736"/>
    </row>
    <row r="737" spans="1:48" x14ac:dyDescent="0.25">
      <c r="A737" s="86"/>
      <c r="B737" s="86"/>
      <c r="U737" s="85"/>
      <c r="V737"/>
      <c r="W737"/>
      <c r="X737"/>
      <c r="Y737" s="12"/>
      <c r="Z737" s="12"/>
      <c r="AA737" s="12"/>
      <c r="AB737" s="12"/>
      <c r="AD737" s="12"/>
      <c r="AE737" s="12"/>
      <c r="AF737" s="12"/>
      <c r="AG737" s="12"/>
      <c r="AH737" s="12"/>
      <c r="AI737"/>
      <c r="AK737"/>
      <c r="AL737"/>
      <c r="AM737"/>
      <c r="AN737"/>
      <c r="AO737"/>
      <c r="AP737"/>
      <c r="AQ737"/>
      <c r="AR737"/>
      <c r="AS737"/>
      <c r="AT737"/>
      <c r="AU737"/>
      <c r="AV737"/>
    </row>
    <row r="738" spans="1:48" x14ac:dyDescent="0.25">
      <c r="A738" s="86"/>
      <c r="B738" s="86"/>
      <c r="U738" s="85"/>
      <c r="V738"/>
      <c r="W738"/>
      <c r="X738"/>
      <c r="Y738" s="12"/>
      <c r="Z738" s="12"/>
      <c r="AA738" s="12"/>
      <c r="AB738" s="12"/>
      <c r="AD738" s="12"/>
      <c r="AE738" s="12"/>
      <c r="AF738" s="12"/>
      <c r="AG738" s="12"/>
      <c r="AH738" s="12"/>
      <c r="AI738"/>
      <c r="AK738"/>
      <c r="AL738"/>
      <c r="AM738"/>
      <c r="AN738"/>
      <c r="AO738"/>
      <c r="AP738"/>
      <c r="AQ738"/>
      <c r="AR738"/>
      <c r="AS738"/>
      <c r="AT738"/>
      <c r="AU738"/>
      <c r="AV738"/>
    </row>
    <row r="739" spans="1:48" x14ac:dyDescent="0.25">
      <c r="A739" s="86"/>
      <c r="B739" s="86"/>
      <c r="U739" s="85"/>
      <c r="V739"/>
      <c r="W739"/>
      <c r="X739"/>
      <c r="Y739" s="12"/>
      <c r="Z739" s="12"/>
      <c r="AA739" s="12"/>
      <c r="AB739" s="12"/>
      <c r="AD739" s="12"/>
      <c r="AE739" s="12"/>
      <c r="AF739" s="12"/>
      <c r="AG739" s="12"/>
      <c r="AH739" s="12"/>
      <c r="AI739"/>
      <c r="AK739"/>
      <c r="AL739"/>
      <c r="AM739"/>
      <c r="AN739"/>
      <c r="AO739"/>
      <c r="AP739"/>
      <c r="AQ739"/>
      <c r="AR739"/>
      <c r="AS739"/>
      <c r="AT739"/>
      <c r="AU739"/>
      <c r="AV739"/>
    </row>
    <row r="740" spans="1:48" x14ac:dyDescent="0.25">
      <c r="A740" s="86"/>
      <c r="B740" s="86"/>
      <c r="U740" s="85"/>
      <c r="V740"/>
      <c r="W740"/>
      <c r="X740"/>
      <c r="Y740" s="12"/>
      <c r="Z740" s="12"/>
      <c r="AA740" s="12"/>
      <c r="AB740" s="12"/>
      <c r="AD740" s="12"/>
      <c r="AE740" s="12"/>
      <c r="AF740" s="12"/>
      <c r="AG740" s="12"/>
      <c r="AH740" s="12"/>
      <c r="AI740"/>
      <c r="AK740"/>
      <c r="AL740"/>
      <c r="AM740"/>
      <c r="AN740"/>
      <c r="AO740"/>
      <c r="AP740"/>
      <c r="AQ740"/>
      <c r="AR740"/>
      <c r="AS740"/>
      <c r="AT740"/>
      <c r="AU740"/>
      <c r="AV740"/>
    </row>
    <row r="741" spans="1:48" x14ac:dyDescent="0.25">
      <c r="A741" s="86"/>
      <c r="B741" s="86"/>
      <c r="U741" s="85"/>
      <c r="V741"/>
      <c r="W741"/>
      <c r="X741"/>
      <c r="Y741" s="12"/>
      <c r="Z741" s="12"/>
      <c r="AA741" s="12"/>
      <c r="AB741" s="12"/>
      <c r="AD741" s="12"/>
      <c r="AE741" s="12"/>
      <c r="AF741" s="12"/>
      <c r="AG741" s="12"/>
      <c r="AH741" s="12"/>
      <c r="AI741"/>
      <c r="AK741"/>
      <c r="AL741"/>
      <c r="AM741"/>
      <c r="AN741"/>
      <c r="AO741"/>
      <c r="AP741"/>
      <c r="AQ741"/>
      <c r="AR741"/>
      <c r="AS741"/>
      <c r="AT741"/>
      <c r="AU741"/>
      <c r="AV741"/>
    </row>
    <row r="742" spans="1:48" x14ac:dyDescent="0.25">
      <c r="A742" s="86"/>
      <c r="B742" s="86"/>
      <c r="U742" s="85"/>
      <c r="V742"/>
      <c r="W742"/>
      <c r="X742"/>
      <c r="Y742" s="12"/>
      <c r="Z742" s="12"/>
      <c r="AA742" s="12"/>
      <c r="AB742" s="12"/>
      <c r="AD742" s="12"/>
      <c r="AE742" s="12"/>
      <c r="AF742" s="12"/>
      <c r="AG742" s="12"/>
      <c r="AH742" s="12"/>
      <c r="AI742"/>
      <c r="AK742"/>
      <c r="AL742"/>
      <c r="AM742"/>
      <c r="AN742"/>
      <c r="AO742"/>
      <c r="AP742"/>
      <c r="AQ742"/>
      <c r="AR742"/>
      <c r="AS742"/>
      <c r="AT742"/>
      <c r="AU742"/>
      <c r="AV742"/>
    </row>
    <row r="743" spans="1:48" x14ac:dyDescent="0.25">
      <c r="A743" s="86"/>
      <c r="B743" s="86"/>
      <c r="U743" s="85"/>
      <c r="V743"/>
      <c r="W743"/>
      <c r="X743"/>
      <c r="Y743" s="12"/>
      <c r="Z743" s="12"/>
      <c r="AA743" s="12"/>
      <c r="AB743" s="12"/>
      <c r="AD743" s="12"/>
      <c r="AE743" s="12"/>
      <c r="AF743" s="12"/>
      <c r="AG743" s="12"/>
      <c r="AH743" s="12"/>
      <c r="AI743"/>
      <c r="AK743"/>
      <c r="AL743"/>
      <c r="AM743"/>
      <c r="AN743"/>
      <c r="AO743"/>
      <c r="AP743"/>
      <c r="AQ743"/>
      <c r="AR743"/>
      <c r="AS743"/>
      <c r="AT743"/>
      <c r="AU743"/>
      <c r="AV743"/>
    </row>
    <row r="744" spans="1:48" x14ac:dyDescent="0.25">
      <c r="A744" s="86"/>
      <c r="B744" s="86"/>
      <c r="U744" s="85"/>
      <c r="V744"/>
      <c r="W744"/>
      <c r="X744"/>
      <c r="Y744" s="12"/>
      <c r="Z744" s="12"/>
      <c r="AA744" s="12"/>
      <c r="AB744" s="12"/>
      <c r="AD744" s="12"/>
      <c r="AE744" s="12"/>
      <c r="AF744" s="12"/>
      <c r="AG744" s="12"/>
      <c r="AH744" s="12"/>
      <c r="AI744"/>
      <c r="AK744"/>
      <c r="AL744"/>
      <c r="AM744"/>
      <c r="AN744"/>
      <c r="AO744"/>
      <c r="AP744"/>
      <c r="AQ744"/>
      <c r="AR744"/>
      <c r="AS744"/>
      <c r="AT744"/>
      <c r="AU744"/>
      <c r="AV744"/>
    </row>
    <row r="745" spans="1:48" x14ac:dyDescent="0.25">
      <c r="A745" s="86"/>
      <c r="B745" s="86"/>
      <c r="U745" s="85"/>
      <c r="V745"/>
      <c r="W745"/>
      <c r="X745"/>
      <c r="Y745" s="12"/>
      <c r="Z745" s="12"/>
      <c r="AA745" s="12"/>
      <c r="AB745" s="12"/>
      <c r="AD745" s="12"/>
      <c r="AE745" s="12"/>
      <c r="AF745" s="12"/>
      <c r="AG745" s="12"/>
      <c r="AH745" s="12"/>
      <c r="AI745"/>
      <c r="AK745"/>
      <c r="AL745"/>
      <c r="AM745"/>
      <c r="AN745"/>
      <c r="AO745"/>
      <c r="AP745"/>
      <c r="AQ745"/>
      <c r="AR745"/>
      <c r="AS745"/>
      <c r="AT745"/>
      <c r="AU745"/>
      <c r="AV745"/>
    </row>
    <row r="746" spans="1:48" x14ac:dyDescent="0.25">
      <c r="A746" s="86"/>
      <c r="B746" s="86"/>
      <c r="U746" s="85"/>
      <c r="V746"/>
      <c r="W746"/>
      <c r="X746"/>
      <c r="Y746" s="12"/>
      <c r="Z746" s="12"/>
      <c r="AA746" s="12"/>
      <c r="AB746" s="12"/>
      <c r="AD746" s="12"/>
      <c r="AE746" s="12"/>
      <c r="AF746" s="12"/>
      <c r="AG746" s="12"/>
      <c r="AH746" s="12"/>
      <c r="AI746"/>
      <c r="AK746"/>
      <c r="AL746"/>
      <c r="AM746"/>
      <c r="AN746"/>
      <c r="AO746"/>
      <c r="AP746"/>
      <c r="AQ746"/>
      <c r="AR746"/>
      <c r="AS746"/>
      <c r="AT746"/>
      <c r="AU746"/>
      <c r="AV746"/>
    </row>
    <row r="747" spans="1:48" x14ac:dyDescent="0.25">
      <c r="A747" s="86"/>
      <c r="B747" s="86"/>
      <c r="U747" s="85"/>
      <c r="V747"/>
      <c r="W747"/>
      <c r="X747"/>
      <c r="Y747" s="12"/>
      <c r="Z747" s="12"/>
      <c r="AA747" s="12"/>
      <c r="AB747" s="12"/>
      <c r="AD747" s="12"/>
      <c r="AE747" s="12"/>
      <c r="AF747" s="12"/>
      <c r="AG747" s="12"/>
      <c r="AH747" s="12"/>
      <c r="AI747"/>
      <c r="AK747"/>
      <c r="AL747"/>
      <c r="AM747"/>
      <c r="AN747"/>
      <c r="AO747"/>
      <c r="AP747"/>
      <c r="AQ747"/>
      <c r="AR747"/>
      <c r="AS747"/>
      <c r="AT747"/>
      <c r="AU747"/>
      <c r="AV747"/>
    </row>
    <row r="748" spans="1:48" x14ac:dyDescent="0.25">
      <c r="A748" s="86"/>
      <c r="B748" s="86"/>
      <c r="U748" s="85"/>
      <c r="V748"/>
      <c r="W748"/>
      <c r="X748"/>
      <c r="Y748" s="12"/>
      <c r="Z748" s="12"/>
      <c r="AA748" s="12"/>
      <c r="AB748" s="12"/>
      <c r="AD748" s="12"/>
      <c r="AE748" s="12"/>
      <c r="AF748" s="12"/>
      <c r="AG748" s="12"/>
      <c r="AH748" s="12"/>
      <c r="AI748"/>
      <c r="AK748"/>
      <c r="AL748"/>
      <c r="AM748"/>
      <c r="AN748"/>
      <c r="AO748"/>
      <c r="AP748"/>
      <c r="AQ748"/>
      <c r="AR748"/>
      <c r="AS748"/>
      <c r="AT748"/>
      <c r="AU748"/>
      <c r="AV748"/>
    </row>
    <row r="749" spans="1:48" x14ac:dyDescent="0.25">
      <c r="A749" s="86"/>
      <c r="B749" s="86"/>
      <c r="U749" s="85"/>
      <c r="V749"/>
      <c r="W749"/>
      <c r="X749"/>
      <c r="Y749" s="12"/>
      <c r="Z749" s="12"/>
      <c r="AA749" s="12"/>
      <c r="AB749" s="12"/>
      <c r="AD749" s="12"/>
      <c r="AE749" s="12"/>
      <c r="AF749" s="12"/>
      <c r="AG749" s="12"/>
      <c r="AH749" s="12"/>
      <c r="AI749"/>
      <c r="AK749"/>
      <c r="AL749"/>
      <c r="AM749"/>
      <c r="AN749"/>
      <c r="AO749"/>
      <c r="AP749"/>
      <c r="AQ749"/>
      <c r="AR749"/>
      <c r="AS749"/>
      <c r="AT749"/>
      <c r="AU749"/>
      <c r="AV749"/>
    </row>
    <row r="750" spans="1:48" x14ac:dyDescent="0.25">
      <c r="A750" s="86"/>
      <c r="B750" s="86"/>
      <c r="U750" s="85"/>
      <c r="V750"/>
      <c r="W750"/>
      <c r="X750"/>
      <c r="Y750" s="12"/>
      <c r="Z750" s="12"/>
      <c r="AA750" s="12"/>
      <c r="AB750" s="12"/>
      <c r="AD750" s="12"/>
      <c r="AE750" s="12"/>
      <c r="AF750" s="12"/>
      <c r="AG750" s="12"/>
      <c r="AH750" s="12"/>
      <c r="AI750"/>
      <c r="AK750"/>
      <c r="AL750"/>
      <c r="AM750"/>
      <c r="AN750"/>
      <c r="AO750"/>
      <c r="AP750"/>
      <c r="AQ750"/>
      <c r="AR750"/>
      <c r="AS750"/>
      <c r="AT750"/>
      <c r="AU750"/>
      <c r="AV750"/>
    </row>
    <row r="751" spans="1:48" x14ac:dyDescent="0.25">
      <c r="A751" s="86"/>
      <c r="B751" s="86"/>
      <c r="U751" s="85"/>
      <c r="V751"/>
      <c r="W751"/>
      <c r="X751"/>
      <c r="Y751" s="12"/>
      <c r="Z751" s="12"/>
      <c r="AA751" s="12"/>
      <c r="AB751" s="12"/>
      <c r="AD751" s="12"/>
      <c r="AE751" s="12"/>
      <c r="AF751" s="12"/>
      <c r="AG751" s="12"/>
      <c r="AH751" s="12"/>
      <c r="AI751"/>
      <c r="AK751"/>
      <c r="AL751"/>
      <c r="AM751"/>
      <c r="AN751"/>
      <c r="AO751"/>
      <c r="AP751"/>
      <c r="AQ751"/>
      <c r="AR751"/>
      <c r="AS751"/>
      <c r="AT751"/>
      <c r="AU751"/>
      <c r="AV751"/>
    </row>
    <row r="752" spans="1:48" x14ac:dyDescent="0.25">
      <c r="A752" s="86"/>
      <c r="B752" s="86"/>
      <c r="U752" s="85"/>
      <c r="V752"/>
      <c r="W752"/>
      <c r="X752"/>
      <c r="Y752" s="12"/>
      <c r="Z752" s="12"/>
      <c r="AA752" s="12"/>
      <c r="AB752" s="12"/>
      <c r="AD752" s="12"/>
      <c r="AE752" s="12"/>
      <c r="AF752" s="12"/>
      <c r="AG752" s="12"/>
      <c r="AH752" s="12"/>
      <c r="AI752"/>
      <c r="AK752"/>
      <c r="AL752"/>
      <c r="AM752"/>
      <c r="AN752"/>
      <c r="AO752"/>
      <c r="AP752"/>
      <c r="AQ752"/>
      <c r="AR752"/>
      <c r="AS752"/>
      <c r="AT752"/>
      <c r="AU752"/>
      <c r="AV752"/>
    </row>
    <row r="753" spans="1:48" x14ac:dyDescent="0.25">
      <c r="A753" s="86"/>
      <c r="B753" s="86"/>
      <c r="U753" s="85"/>
      <c r="V753"/>
      <c r="W753"/>
      <c r="X753"/>
      <c r="Y753" s="12"/>
      <c r="Z753" s="12"/>
      <c r="AA753" s="12"/>
      <c r="AB753" s="12"/>
      <c r="AD753" s="12"/>
      <c r="AE753" s="12"/>
      <c r="AF753" s="12"/>
      <c r="AG753" s="12"/>
      <c r="AH753" s="12"/>
      <c r="AI753"/>
      <c r="AK753"/>
      <c r="AL753"/>
      <c r="AM753"/>
      <c r="AN753"/>
      <c r="AO753"/>
      <c r="AP753"/>
      <c r="AQ753"/>
      <c r="AR753"/>
      <c r="AS753"/>
      <c r="AT753"/>
      <c r="AU753"/>
      <c r="AV753"/>
    </row>
    <row r="754" spans="1:48" x14ac:dyDescent="0.25">
      <c r="A754" s="86"/>
      <c r="B754" s="86"/>
      <c r="U754" s="85"/>
      <c r="V754"/>
      <c r="W754"/>
      <c r="X754"/>
      <c r="Y754" s="12"/>
      <c r="Z754" s="12"/>
      <c r="AA754" s="12"/>
      <c r="AB754" s="12"/>
      <c r="AD754" s="12"/>
      <c r="AE754" s="12"/>
      <c r="AF754" s="12"/>
      <c r="AG754" s="12"/>
      <c r="AH754" s="12"/>
      <c r="AI754"/>
      <c r="AK754"/>
      <c r="AL754"/>
      <c r="AM754"/>
      <c r="AN754"/>
      <c r="AO754"/>
      <c r="AP754"/>
      <c r="AQ754"/>
      <c r="AR754"/>
      <c r="AS754"/>
      <c r="AT754"/>
      <c r="AU754"/>
      <c r="AV754"/>
    </row>
    <row r="755" spans="1:48" x14ac:dyDescent="0.25">
      <c r="A755" s="86"/>
      <c r="B755" s="86"/>
      <c r="U755" s="85"/>
      <c r="V755"/>
      <c r="W755"/>
      <c r="X755"/>
      <c r="Y755" s="12"/>
      <c r="Z755" s="12"/>
      <c r="AA755" s="12"/>
      <c r="AB755" s="12"/>
      <c r="AD755" s="12"/>
      <c r="AE755" s="12"/>
      <c r="AF755" s="12"/>
      <c r="AG755" s="12"/>
      <c r="AH755" s="12"/>
      <c r="AI755"/>
      <c r="AK755"/>
      <c r="AL755"/>
      <c r="AM755"/>
      <c r="AN755"/>
      <c r="AO755"/>
      <c r="AP755"/>
      <c r="AQ755"/>
      <c r="AR755"/>
      <c r="AS755"/>
      <c r="AT755"/>
      <c r="AU755"/>
      <c r="AV755"/>
    </row>
    <row r="756" spans="1:48" x14ac:dyDescent="0.25">
      <c r="A756" s="86"/>
      <c r="B756" s="86"/>
      <c r="U756" s="85"/>
      <c r="V756"/>
      <c r="W756"/>
      <c r="X756"/>
      <c r="Y756" s="12"/>
      <c r="Z756" s="12"/>
      <c r="AA756" s="12"/>
      <c r="AB756" s="12"/>
      <c r="AD756" s="12"/>
      <c r="AE756" s="12"/>
      <c r="AF756" s="12"/>
      <c r="AG756" s="12"/>
      <c r="AH756" s="12"/>
      <c r="AI756"/>
      <c r="AK756"/>
      <c r="AL756"/>
      <c r="AM756"/>
      <c r="AN756"/>
      <c r="AO756"/>
      <c r="AP756"/>
      <c r="AQ756"/>
      <c r="AR756"/>
      <c r="AS756"/>
      <c r="AT756"/>
      <c r="AU756"/>
      <c r="AV756"/>
    </row>
    <row r="757" spans="1:48" x14ac:dyDescent="0.25">
      <c r="A757" s="86"/>
      <c r="B757" s="86"/>
      <c r="U757" s="85"/>
      <c r="V757"/>
      <c r="W757"/>
      <c r="X757"/>
      <c r="Y757" s="12"/>
      <c r="Z757" s="12"/>
      <c r="AA757" s="12"/>
      <c r="AB757" s="12"/>
      <c r="AD757" s="12"/>
      <c r="AE757" s="12"/>
      <c r="AF757" s="12"/>
      <c r="AG757" s="12"/>
      <c r="AH757" s="12"/>
      <c r="AI757"/>
      <c r="AK757"/>
      <c r="AL757"/>
      <c r="AM757"/>
      <c r="AN757"/>
      <c r="AO757"/>
      <c r="AP757"/>
      <c r="AQ757"/>
      <c r="AR757"/>
      <c r="AS757"/>
      <c r="AT757"/>
      <c r="AU757"/>
      <c r="AV757"/>
    </row>
    <row r="758" spans="1:48" x14ac:dyDescent="0.25">
      <c r="A758" s="86"/>
      <c r="B758" s="86"/>
      <c r="U758" s="85"/>
      <c r="V758"/>
      <c r="W758"/>
      <c r="X758"/>
      <c r="Y758" s="12"/>
      <c r="Z758" s="12"/>
      <c r="AA758" s="12"/>
      <c r="AB758" s="12"/>
      <c r="AD758" s="12"/>
      <c r="AE758" s="12"/>
      <c r="AF758" s="12"/>
      <c r="AG758" s="12"/>
      <c r="AH758" s="12"/>
      <c r="AI758"/>
      <c r="AK758"/>
      <c r="AL758"/>
      <c r="AM758"/>
      <c r="AN758"/>
      <c r="AO758"/>
      <c r="AP758"/>
      <c r="AQ758"/>
      <c r="AR758"/>
      <c r="AS758"/>
      <c r="AT758"/>
      <c r="AU758"/>
      <c r="AV758"/>
    </row>
    <row r="759" spans="1:48" x14ac:dyDescent="0.25">
      <c r="A759" s="86"/>
      <c r="B759" s="86"/>
      <c r="U759" s="85"/>
      <c r="V759"/>
      <c r="W759"/>
      <c r="X759"/>
      <c r="Y759" s="12"/>
      <c r="Z759" s="12"/>
      <c r="AA759" s="12"/>
      <c r="AB759" s="12"/>
      <c r="AD759" s="12"/>
      <c r="AE759" s="12"/>
      <c r="AF759" s="12"/>
      <c r="AG759" s="12"/>
      <c r="AH759" s="12"/>
      <c r="AI759"/>
      <c r="AK759"/>
      <c r="AL759"/>
      <c r="AM759"/>
      <c r="AN759"/>
      <c r="AO759"/>
      <c r="AP759"/>
      <c r="AQ759"/>
      <c r="AR759"/>
      <c r="AS759"/>
      <c r="AT759"/>
      <c r="AU759"/>
      <c r="AV759"/>
    </row>
    <row r="760" spans="1:48" x14ac:dyDescent="0.25">
      <c r="A760" s="86"/>
      <c r="B760" s="86"/>
      <c r="U760" s="85"/>
      <c r="V760"/>
      <c r="W760"/>
      <c r="X760"/>
      <c r="Y760" s="12"/>
      <c r="Z760" s="12"/>
      <c r="AA760" s="12"/>
      <c r="AB760" s="12"/>
      <c r="AD760" s="12"/>
      <c r="AE760" s="12"/>
      <c r="AF760" s="12"/>
      <c r="AG760" s="12"/>
      <c r="AH760" s="12"/>
      <c r="AI760"/>
      <c r="AK760"/>
      <c r="AL760"/>
      <c r="AM760"/>
      <c r="AN760"/>
      <c r="AO760"/>
      <c r="AP760"/>
      <c r="AQ760"/>
      <c r="AR760"/>
      <c r="AS760"/>
      <c r="AT760"/>
      <c r="AU760"/>
      <c r="AV760"/>
    </row>
    <row r="761" spans="1:48" x14ac:dyDescent="0.25">
      <c r="A761" s="86"/>
      <c r="B761" s="86"/>
      <c r="U761" s="85"/>
      <c r="V761"/>
      <c r="W761"/>
      <c r="X761"/>
      <c r="Y761" s="12"/>
      <c r="Z761" s="12"/>
      <c r="AA761" s="12"/>
      <c r="AB761" s="12"/>
      <c r="AD761" s="12"/>
      <c r="AE761" s="12"/>
      <c r="AF761" s="12"/>
      <c r="AG761" s="12"/>
      <c r="AH761" s="12"/>
      <c r="AI761"/>
      <c r="AK761"/>
      <c r="AL761"/>
      <c r="AM761"/>
      <c r="AN761"/>
      <c r="AO761"/>
      <c r="AP761"/>
      <c r="AQ761"/>
      <c r="AR761"/>
      <c r="AS761"/>
      <c r="AT761"/>
      <c r="AU761"/>
      <c r="AV761"/>
    </row>
    <row r="762" spans="1:48" x14ac:dyDescent="0.25">
      <c r="A762" s="86"/>
      <c r="B762" s="86"/>
      <c r="U762" s="85"/>
      <c r="V762"/>
      <c r="W762"/>
      <c r="X762"/>
      <c r="Y762" s="12"/>
      <c r="Z762" s="12"/>
      <c r="AA762" s="12"/>
      <c r="AB762" s="12"/>
      <c r="AD762" s="12"/>
      <c r="AE762" s="12"/>
      <c r="AF762" s="12"/>
      <c r="AG762" s="12"/>
      <c r="AH762" s="12"/>
      <c r="AI762"/>
      <c r="AK762"/>
      <c r="AL762"/>
      <c r="AM762"/>
      <c r="AN762"/>
      <c r="AO762"/>
      <c r="AP762"/>
      <c r="AQ762"/>
      <c r="AR762"/>
      <c r="AS762"/>
      <c r="AT762"/>
      <c r="AU762"/>
      <c r="AV762"/>
    </row>
    <row r="763" spans="1:48" x14ac:dyDescent="0.25">
      <c r="A763" s="86"/>
      <c r="B763" s="86"/>
      <c r="U763" s="85"/>
      <c r="V763"/>
      <c r="W763"/>
      <c r="X763"/>
      <c r="Y763" s="12"/>
      <c r="Z763" s="12"/>
      <c r="AA763" s="12"/>
      <c r="AB763" s="12"/>
      <c r="AD763" s="12"/>
      <c r="AE763" s="12"/>
      <c r="AF763" s="12"/>
      <c r="AG763" s="12"/>
      <c r="AH763" s="12"/>
      <c r="AI763"/>
      <c r="AK763"/>
      <c r="AL763"/>
      <c r="AM763"/>
      <c r="AN763"/>
      <c r="AO763"/>
      <c r="AP763"/>
      <c r="AQ763"/>
      <c r="AR763"/>
      <c r="AS763"/>
      <c r="AT763"/>
      <c r="AU763"/>
      <c r="AV763"/>
    </row>
    <row r="764" spans="1:48" x14ac:dyDescent="0.25">
      <c r="A764" s="86"/>
      <c r="B764" s="86"/>
      <c r="U764" s="85"/>
      <c r="V764"/>
      <c r="W764"/>
      <c r="X764"/>
      <c r="Y764" s="12"/>
      <c r="Z764" s="12"/>
      <c r="AA764" s="12"/>
      <c r="AB764" s="12"/>
      <c r="AD764" s="12"/>
      <c r="AE764" s="12"/>
      <c r="AF764" s="12"/>
      <c r="AG764" s="12"/>
      <c r="AH764" s="12"/>
      <c r="AI764"/>
      <c r="AK764"/>
      <c r="AL764"/>
      <c r="AM764"/>
      <c r="AN764"/>
      <c r="AO764"/>
      <c r="AP764"/>
      <c r="AQ764"/>
      <c r="AR764"/>
      <c r="AS764"/>
      <c r="AT764"/>
      <c r="AU764"/>
      <c r="AV764"/>
    </row>
    <row r="765" spans="1:48" x14ac:dyDescent="0.25">
      <c r="A765" s="86"/>
      <c r="B765" s="86"/>
      <c r="U765" s="85"/>
      <c r="V765"/>
      <c r="W765"/>
      <c r="X765"/>
      <c r="Y765" s="12"/>
      <c r="Z765" s="12"/>
      <c r="AA765" s="12"/>
      <c r="AB765" s="12"/>
      <c r="AD765" s="12"/>
      <c r="AE765" s="12"/>
      <c r="AF765" s="12"/>
      <c r="AG765" s="12"/>
      <c r="AH765" s="12"/>
      <c r="AI765"/>
      <c r="AK765"/>
      <c r="AL765"/>
      <c r="AM765"/>
      <c r="AN765"/>
      <c r="AO765"/>
      <c r="AP765"/>
      <c r="AQ765"/>
      <c r="AR765"/>
      <c r="AS765"/>
      <c r="AT765"/>
      <c r="AU765"/>
      <c r="AV765"/>
    </row>
    <row r="766" spans="1:48" x14ac:dyDescent="0.25">
      <c r="A766" s="86"/>
      <c r="B766" s="86"/>
      <c r="U766" s="85"/>
      <c r="V766"/>
      <c r="W766"/>
      <c r="X766"/>
      <c r="Y766" s="12"/>
      <c r="Z766" s="12"/>
      <c r="AA766" s="12"/>
      <c r="AB766" s="12"/>
      <c r="AD766" s="12"/>
      <c r="AE766" s="12"/>
      <c r="AF766" s="12"/>
      <c r="AG766" s="12"/>
      <c r="AH766" s="12"/>
      <c r="AI766"/>
      <c r="AK766"/>
      <c r="AL766"/>
      <c r="AM766"/>
      <c r="AN766"/>
      <c r="AO766"/>
      <c r="AP766"/>
      <c r="AQ766"/>
      <c r="AR766"/>
      <c r="AS766"/>
      <c r="AT766"/>
      <c r="AU766"/>
      <c r="AV766"/>
    </row>
    <row r="767" spans="1:48" x14ac:dyDescent="0.25">
      <c r="A767" s="86"/>
      <c r="B767" s="86"/>
      <c r="U767" s="85"/>
      <c r="V767"/>
      <c r="W767"/>
      <c r="X767"/>
      <c r="Y767" s="12"/>
      <c r="Z767" s="12"/>
      <c r="AA767" s="12"/>
      <c r="AB767" s="12"/>
      <c r="AD767" s="12"/>
      <c r="AE767" s="12"/>
      <c r="AF767" s="12"/>
      <c r="AG767" s="12"/>
      <c r="AH767" s="12"/>
      <c r="AI767"/>
      <c r="AK767"/>
      <c r="AL767"/>
      <c r="AM767"/>
      <c r="AN767"/>
      <c r="AO767"/>
      <c r="AP767"/>
      <c r="AQ767"/>
      <c r="AR767"/>
      <c r="AS767"/>
      <c r="AT767"/>
      <c r="AU767"/>
      <c r="AV767"/>
    </row>
    <row r="768" spans="1:48" x14ac:dyDescent="0.25">
      <c r="A768" s="86"/>
      <c r="B768" s="86"/>
      <c r="U768" s="85"/>
      <c r="V768"/>
      <c r="W768"/>
      <c r="X768"/>
      <c r="Y768" s="12"/>
      <c r="Z768" s="12"/>
      <c r="AA768" s="12"/>
      <c r="AB768" s="12"/>
      <c r="AD768" s="12"/>
      <c r="AE768" s="12"/>
      <c r="AF768" s="12"/>
      <c r="AG768" s="12"/>
      <c r="AH768" s="12"/>
      <c r="AI768"/>
      <c r="AK768"/>
      <c r="AL768"/>
      <c r="AM768"/>
      <c r="AN768"/>
      <c r="AO768"/>
      <c r="AP768"/>
      <c r="AQ768"/>
      <c r="AR768"/>
      <c r="AS768"/>
      <c r="AT768"/>
      <c r="AU768"/>
      <c r="AV768"/>
    </row>
    <row r="769" spans="1:48" x14ac:dyDescent="0.25">
      <c r="A769" s="86"/>
      <c r="B769" s="86"/>
      <c r="U769" s="85"/>
      <c r="V769"/>
      <c r="W769"/>
      <c r="X769"/>
      <c r="Y769" s="12"/>
      <c r="Z769" s="12"/>
      <c r="AA769" s="12"/>
      <c r="AB769" s="12"/>
      <c r="AD769" s="12"/>
      <c r="AE769" s="12"/>
      <c r="AF769" s="12"/>
      <c r="AG769" s="12"/>
      <c r="AH769" s="12"/>
      <c r="AI769"/>
      <c r="AK769"/>
      <c r="AL769"/>
      <c r="AM769"/>
      <c r="AN769"/>
      <c r="AO769"/>
      <c r="AP769"/>
      <c r="AQ769"/>
      <c r="AR769"/>
      <c r="AS769"/>
      <c r="AT769"/>
      <c r="AU769"/>
      <c r="AV769"/>
    </row>
    <row r="770" spans="1:48" x14ac:dyDescent="0.25">
      <c r="A770" s="86"/>
      <c r="B770" s="86"/>
      <c r="U770" s="85"/>
      <c r="V770"/>
      <c r="W770"/>
      <c r="X770"/>
      <c r="Y770" s="12"/>
      <c r="Z770" s="12"/>
      <c r="AA770" s="12"/>
      <c r="AB770" s="12"/>
      <c r="AD770" s="12"/>
      <c r="AE770" s="12"/>
      <c r="AF770" s="12"/>
      <c r="AG770" s="12"/>
      <c r="AH770" s="12"/>
      <c r="AI770"/>
      <c r="AK770"/>
      <c r="AL770"/>
      <c r="AM770"/>
      <c r="AN770"/>
      <c r="AO770"/>
      <c r="AP770"/>
      <c r="AQ770"/>
      <c r="AR770"/>
      <c r="AS770"/>
      <c r="AT770"/>
      <c r="AU770"/>
      <c r="AV770"/>
    </row>
    <row r="771" spans="1:48" x14ac:dyDescent="0.25">
      <c r="A771" s="86"/>
      <c r="B771" s="86"/>
      <c r="U771" s="85"/>
      <c r="V771"/>
      <c r="W771"/>
      <c r="X771"/>
      <c r="Y771" s="12"/>
      <c r="Z771" s="12"/>
      <c r="AA771" s="12"/>
      <c r="AB771" s="12"/>
      <c r="AD771" s="12"/>
      <c r="AE771" s="12"/>
      <c r="AF771" s="12"/>
      <c r="AG771" s="12"/>
      <c r="AH771" s="12"/>
      <c r="AI771"/>
      <c r="AK771"/>
      <c r="AL771"/>
      <c r="AM771"/>
      <c r="AN771"/>
      <c r="AO771"/>
      <c r="AP771"/>
      <c r="AQ771"/>
      <c r="AR771"/>
      <c r="AS771"/>
      <c r="AT771"/>
      <c r="AU771"/>
      <c r="AV771"/>
    </row>
    <row r="772" spans="1:48" x14ac:dyDescent="0.25">
      <c r="A772" s="86"/>
      <c r="B772" s="86"/>
      <c r="U772" s="85"/>
      <c r="V772"/>
      <c r="W772"/>
      <c r="X772"/>
      <c r="Y772" s="12"/>
      <c r="Z772" s="12"/>
      <c r="AA772" s="12"/>
      <c r="AB772" s="12"/>
      <c r="AD772" s="12"/>
      <c r="AE772" s="12"/>
      <c r="AF772" s="12"/>
      <c r="AG772" s="12"/>
      <c r="AH772" s="12"/>
      <c r="AI772"/>
      <c r="AK772"/>
      <c r="AL772"/>
      <c r="AM772"/>
      <c r="AN772"/>
      <c r="AO772"/>
      <c r="AP772"/>
      <c r="AQ772"/>
      <c r="AR772"/>
      <c r="AS772"/>
      <c r="AT772"/>
      <c r="AU772"/>
      <c r="AV772"/>
    </row>
    <row r="773" spans="1:48" x14ac:dyDescent="0.25">
      <c r="A773" s="86"/>
      <c r="B773" s="86"/>
      <c r="U773" s="85"/>
      <c r="V773"/>
      <c r="W773"/>
      <c r="X773"/>
      <c r="Y773" s="12"/>
      <c r="Z773" s="12"/>
      <c r="AA773" s="12"/>
      <c r="AB773" s="12"/>
      <c r="AD773" s="12"/>
      <c r="AE773" s="12"/>
      <c r="AF773" s="12"/>
      <c r="AG773" s="12"/>
      <c r="AH773" s="12"/>
      <c r="AI773"/>
      <c r="AK773"/>
      <c r="AL773"/>
      <c r="AM773"/>
      <c r="AN773"/>
      <c r="AO773"/>
      <c r="AP773"/>
      <c r="AQ773"/>
      <c r="AR773"/>
      <c r="AS773"/>
      <c r="AT773"/>
      <c r="AU773"/>
      <c r="AV773"/>
    </row>
    <row r="774" spans="1:48" x14ac:dyDescent="0.25">
      <c r="A774" s="86"/>
      <c r="B774" s="86"/>
      <c r="U774" s="85"/>
      <c r="V774"/>
      <c r="W774"/>
      <c r="X774"/>
      <c r="Y774" s="12"/>
      <c r="Z774" s="12"/>
      <c r="AA774" s="12"/>
      <c r="AB774" s="12"/>
      <c r="AD774" s="12"/>
      <c r="AE774" s="12"/>
      <c r="AF774" s="12"/>
      <c r="AG774" s="12"/>
      <c r="AH774" s="12"/>
      <c r="AI774"/>
      <c r="AK774"/>
      <c r="AL774"/>
      <c r="AM774"/>
      <c r="AN774"/>
      <c r="AO774"/>
      <c r="AP774"/>
      <c r="AQ774"/>
      <c r="AR774"/>
      <c r="AS774"/>
      <c r="AT774"/>
      <c r="AU774"/>
      <c r="AV774"/>
    </row>
    <row r="775" spans="1:48" x14ac:dyDescent="0.25">
      <c r="A775" s="86"/>
      <c r="B775" s="86"/>
      <c r="U775" s="85"/>
      <c r="V775"/>
      <c r="W775"/>
      <c r="X775"/>
      <c r="Y775" s="12"/>
      <c r="Z775" s="12"/>
      <c r="AA775" s="12"/>
      <c r="AB775" s="12"/>
      <c r="AD775" s="12"/>
      <c r="AE775" s="12"/>
      <c r="AF775" s="12"/>
      <c r="AG775" s="12"/>
      <c r="AH775" s="12"/>
      <c r="AI775"/>
      <c r="AK775"/>
      <c r="AL775"/>
      <c r="AM775"/>
      <c r="AN775"/>
      <c r="AO775"/>
      <c r="AP775"/>
      <c r="AQ775"/>
      <c r="AR775"/>
      <c r="AS775"/>
      <c r="AT775"/>
      <c r="AU775"/>
      <c r="AV775"/>
    </row>
    <row r="776" spans="1:48" x14ac:dyDescent="0.25">
      <c r="A776" s="86"/>
      <c r="B776" s="86"/>
      <c r="U776" s="85"/>
      <c r="V776"/>
      <c r="W776"/>
      <c r="X776"/>
      <c r="Y776" s="12"/>
      <c r="Z776" s="12"/>
      <c r="AA776" s="12"/>
      <c r="AB776" s="12"/>
      <c r="AD776" s="12"/>
      <c r="AE776" s="12"/>
      <c r="AF776" s="12"/>
      <c r="AG776" s="12"/>
      <c r="AH776" s="12"/>
      <c r="AI776"/>
      <c r="AK776"/>
      <c r="AL776"/>
      <c r="AM776"/>
      <c r="AN776"/>
      <c r="AO776"/>
      <c r="AP776"/>
      <c r="AQ776"/>
      <c r="AR776"/>
      <c r="AS776"/>
      <c r="AT776"/>
      <c r="AU776"/>
      <c r="AV776"/>
    </row>
    <row r="777" spans="1:48" x14ac:dyDescent="0.25">
      <c r="A777" s="86"/>
      <c r="B777" s="86"/>
      <c r="U777" s="85"/>
      <c r="V777"/>
      <c r="W777"/>
      <c r="X777"/>
      <c r="Y777" s="12"/>
      <c r="Z777" s="12"/>
      <c r="AA777" s="12"/>
      <c r="AB777" s="12"/>
      <c r="AD777" s="12"/>
      <c r="AE777" s="12"/>
      <c r="AF777" s="12"/>
      <c r="AG777" s="12"/>
      <c r="AH777" s="12"/>
      <c r="AI777"/>
      <c r="AK777"/>
      <c r="AL777"/>
      <c r="AM777"/>
      <c r="AN777"/>
      <c r="AO777"/>
      <c r="AP777"/>
      <c r="AQ777"/>
      <c r="AR777"/>
      <c r="AS777"/>
      <c r="AT777"/>
      <c r="AU777"/>
      <c r="AV777"/>
    </row>
    <row r="778" spans="1:48" x14ac:dyDescent="0.25">
      <c r="A778" s="86"/>
      <c r="B778" s="86"/>
      <c r="U778" s="85"/>
      <c r="V778"/>
      <c r="W778"/>
      <c r="X778"/>
      <c r="Y778" s="12"/>
      <c r="Z778" s="12"/>
      <c r="AA778" s="12"/>
      <c r="AB778" s="12"/>
      <c r="AD778" s="12"/>
      <c r="AE778" s="12"/>
      <c r="AF778" s="12"/>
      <c r="AG778" s="12"/>
      <c r="AH778" s="12"/>
      <c r="AI778"/>
      <c r="AK778"/>
      <c r="AL778"/>
      <c r="AM778"/>
      <c r="AN778"/>
      <c r="AO778"/>
      <c r="AP778"/>
      <c r="AQ778"/>
      <c r="AR778"/>
      <c r="AS778"/>
      <c r="AT778"/>
      <c r="AU778"/>
      <c r="AV778"/>
    </row>
    <row r="779" spans="1:48" x14ac:dyDescent="0.25">
      <c r="A779" s="86"/>
      <c r="B779" s="86"/>
      <c r="U779" s="85"/>
      <c r="V779"/>
      <c r="W779"/>
      <c r="X779"/>
      <c r="Y779" s="12"/>
      <c r="Z779" s="12"/>
      <c r="AA779" s="12"/>
      <c r="AB779" s="12"/>
      <c r="AD779" s="12"/>
      <c r="AE779" s="12"/>
      <c r="AF779" s="12"/>
      <c r="AG779" s="12"/>
      <c r="AH779" s="12"/>
      <c r="AI779"/>
      <c r="AK779"/>
      <c r="AL779"/>
      <c r="AM779"/>
      <c r="AN779"/>
      <c r="AO779"/>
      <c r="AP779"/>
      <c r="AQ779"/>
      <c r="AR779"/>
      <c r="AS779"/>
      <c r="AT779"/>
      <c r="AU779"/>
      <c r="AV779"/>
    </row>
    <row r="780" spans="1:48" x14ac:dyDescent="0.25">
      <c r="A780" s="86"/>
      <c r="B780" s="86"/>
      <c r="U780" s="85"/>
      <c r="V780"/>
      <c r="W780"/>
      <c r="X780"/>
      <c r="Y780" s="12"/>
      <c r="Z780" s="12"/>
      <c r="AA780" s="12"/>
      <c r="AB780" s="12"/>
      <c r="AD780" s="12"/>
      <c r="AE780" s="12"/>
      <c r="AF780" s="12"/>
      <c r="AG780" s="12"/>
      <c r="AH780" s="12"/>
      <c r="AI780"/>
      <c r="AK780"/>
      <c r="AL780"/>
      <c r="AM780"/>
      <c r="AN780"/>
      <c r="AO780"/>
      <c r="AP780"/>
      <c r="AQ780"/>
      <c r="AR780"/>
      <c r="AS780"/>
      <c r="AT780"/>
      <c r="AU780"/>
      <c r="AV780"/>
    </row>
    <row r="781" spans="1:48" x14ac:dyDescent="0.25">
      <c r="A781" s="86"/>
      <c r="B781" s="86"/>
      <c r="U781" s="85"/>
      <c r="V781"/>
      <c r="W781"/>
      <c r="X781"/>
      <c r="Y781" s="12"/>
      <c r="Z781" s="12"/>
      <c r="AA781" s="12"/>
      <c r="AB781" s="12"/>
      <c r="AD781" s="12"/>
      <c r="AE781" s="12"/>
      <c r="AF781" s="12"/>
      <c r="AG781" s="12"/>
      <c r="AH781" s="12"/>
      <c r="AI781"/>
      <c r="AK781"/>
      <c r="AL781"/>
      <c r="AM781"/>
      <c r="AN781"/>
      <c r="AO781"/>
      <c r="AP781"/>
      <c r="AQ781"/>
      <c r="AR781"/>
      <c r="AS781"/>
      <c r="AT781"/>
      <c r="AU781"/>
      <c r="AV781"/>
    </row>
    <row r="782" spans="1:48" x14ac:dyDescent="0.25">
      <c r="A782" s="86"/>
      <c r="B782" s="86"/>
      <c r="U782" s="85"/>
      <c r="V782"/>
      <c r="W782"/>
      <c r="X782"/>
      <c r="Y782" s="12"/>
      <c r="Z782" s="12"/>
      <c r="AA782" s="12"/>
      <c r="AB782" s="12"/>
      <c r="AD782" s="12"/>
      <c r="AE782" s="12"/>
      <c r="AF782" s="12"/>
      <c r="AG782" s="12"/>
      <c r="AH782" s="12"/>
      <c r="AI782"/>
      <c r="AK782"/>
      <c r="AL782"/>
      <c r="AM782"/>
      <c r="AN782"/>
      <c r="AO782"/>
      <c r="AP782"/>
      <c r="AQ782"/>
      <c r="AR782"/>
      <c r="AS782"/>
      <c r="AT782"/>
      <c r="AU782"/>
      <c r="AV782"/>
    </row>
    <row r="783" spans="1:48" x14ac:dyDescent="0.25">
      <c r="A783" s="86"/>
      <c r="B783" s="86"/>
      <c r="U783" s="85"/>
      <c r="V783"/>
      <c r="W783"/>
      <c r="X783"/>
      <c r="Y783" s="12"/>
      <c r="Z783" s="12"/>
      <c r="AA783" s="12"/>
      <c r="AB783" s="12"/>
      <c r="AD783" s="12"/>
      <c r="AE783" s="12"/>
      <c r="AF783" s="12"/>
      <c r="AG783" s="12"/>
      <c r="AH783" s="12"/>
      <c r="AI783"/>
      <c r="AK783"/>
      <c r="AL783"/>
      <c r="AM783"/>
      <c r="AN783"/>
      <c r="AO783"/>
      <c r="AP783"/>
      <c r="AQ783"/>
      <c r="AR783"/>
      <c r="AS783"/>
      <c r="AT783"/>
      <c r="AU783"/>
      <c r="AV783"/>
    </row>
    <row r="784" spans="1:48" x14ac:dyDescent="0.25">
      <c r="A784" s="86"/>
      <c r="B784" s="86"/>
      <c r="U784" s="85"/>
      <c r="V784"/>
      <c r="W784"/>
      <c r="X784"/>
      <c r="Y784" s="12"/>
      <c r="Z784" s="12"/>
      <c r="AA784" s="12"/>
      <c r="AB784" s="12"/>
      <c r="AD784" s="12"/>
      <c r="AE784" s="12"/>
      <c r="AF784" s="12"/>
      <c r="AG784" s="12"/>
      <c r="AH784" s="12"/>
      <c r="AI784"/>
      <c r="AK784"/>
      <c r="AL784"/>
      <c r="AM784"/>
      <c r="AN784"/>
      <c r="AO784"/>
      <c r="AP784"/>
      <c r="AQ784"/>
      <c r="AR784"/>
      <c r="AS784"/>
      <c r="AT784"/>
      <c r="AU784"/>
      <c r="AV784"/>
    </row>
    <row r="785" spans="1:48" x14ac:dyDescent="0.25">
      <c r="A785" s="86"/>
      <c r="B785" s="86"/>
      <c r="U785" s="85"/>
      <c r="V785"/>
      <c r="W785"/>
      <c r="X785"/>
      <c r="Y785" s="12"/>
      <c r="Z785" s="12"/>
      <c r="AA785" s="12"/>
      <c r="AB785" s="12"/>
      <c r="AD785" s="12"/>
      <c r="AE785" s="12"/>
      <c r="AF785" s="12"/>
      <c r="AG785" s="12"/>
      <c r="AH785" s="12"/>
      <c r="AI785"/>
      <c r="AK785"/>
      <c r="AL785"/>
      <c r="AM785"/>
      <c r="AN785"/>
      <c r="AO785"/>
      <c r="AP785"/>
      <c r="AQ785"/>
      <c r="AR785"/>
      <c r="AS785"/>
      <c r="AT785"/>
      <c r="AU785"/>
      <c r="AV785"/>
    </row>
    <row r="786" spans="1:48" x14ac:dyDescent="0.25">
      <c r="A786" s="86"/>
      <c r="B786" s="86"/>
      <c r="U786" s="85"/>
      <c r="V786"/>
      <c r="W786"/>
      <c r="X786"/>
      <c r="Y786" s="12"/>
      <c r="Z786" s="12"/>
      <c r="AA786" s="12"/>
      <c r="AB786" s="12"/>
      <c r="AD786" s="12"/>
      <c r="AE786" s="12"/>
      <c r="AF786" s="12"/>
      <c r="AG786" s="12"/>
      <c r="AH786" s="12"/>
      <c r="AI786"/>
      <c r="AK786"/>
      <c r="AL786"/>
      <c r="AM786"/>
      <c r="AN786"/>
      <c r="AO786"/>
      <c r="AP786"/>
      <c r="AQ786"/>
      <c r="AR786"/>
      <c r="AS786"/>
      <c r="AT786"/>
      <c r="AU786"/>
      <c r="AV786"/>
    </row>
    <row r="787" spans="1:48" x14ac:dyDescent="0.25">
      <c r="A787" s="86"/>
      <c r="B787" s="86"/>
      <c r="U787" s="85"/>
      <c r="V787"/>
      <c r="W787"/>
      <c r="X787"/>
      <c r="Y787" s="12"/>
      <c r="Z787" s="12"/>
      <c r="AA787" s="12"/>
      <c r="AB787" s="12"/>
      <c r="AD787" s="12"/>
      <c r="AE787" s="12"/>
      <c r="AF787" s="12"/>
      <c r="AG787" s="12"/>
      <c r="AH787" s="12"/>
      <c r="AI787"/>
      <c r="AK787"/>
      <c r="AL787"/>
      <c r="AM787"/>
      <c r="AN787"/>
      <c r="AO787"/>
      <c r="AP787"/>
      <c r="AQ787"/>
      <c r="AR787"/>
      <c r="AS787"/>
      <c r="AT787"/>
      <c r="AU787"/>
      <c r="AV787"/>
    </row>
    <row r="788" spans="1:48" x14ac:dyDescent="0.25">
      <c r="A788" s="86"/>
      <c r="B788" s="86"/>
      <c r="U788" s="85"/>
      <c r="V788"/>
      <c r="W788"/>
      <c r="X788"/>
      <c r="Y788" s="12"/>
      <c r="Z788" s="12"/>
      <c r="AA788" s="12"/>
      <c r="AB788" s="12"/>
      <c r="AD788" s="12"/>
      <c r="AE788" s="12"/>
      <c r="AF788" s="12"/>
      <c r="AG788" s="12"/>
      <c r="AH788" s="12"/>
      <c r="AI788"/>
      <c r="AK788"/>
      <c r="AL788"/>
      <c r="AM788"/>
      <c r="AN788"/>
      <c r="AO788"/>
      <c r="AP788"/>
      <c r="AQ788"/>
      <c r="AR788"/>
      <c r="AS788"/>
      <c r="AT788"/>
      <c r="AU788"/>
      <c r="AV788"/>
    </row>
    <row r="789" spans="1:48" x14ac:dyDescent="0.25">
      <c r="A789" s="86"/>
      <c r="B789" s="86"/>
      <c r="U789" s="85"/>
      <c r="V789"/>
      <c r="W789"/>
      <c r="X789"/>
      <c r="Y789" s="12"/>
      <c r="Z789" s="12"/>
      <c r="AA789" s="12"/>
      <c r="AB789" s="12"/>
      <c r="AD789" s="12"/>
      <c r="AE789" s="12"/>
      <c r="AF789" s="12"/>
      <c r="AG789" s="12"/>
      <c r="AH789" s="12"/>
      <c r="AI789"/>
      <c r="AK789"/>
      <c r="AL789"/>
      <c r="AM789"/>
      <c r="AN789"/>
      <c r="AO789"/>
      <c r="AP789"/>
      <c r="AQ789"/>
      <c r="AR789"/>
      <c r="AS789"/>
      <c r="AT789"/>
      <c r="AU789"/>
      <c r="AV789"/>
    </row>
    <row r="790" spans="1:48" x14ac:dyDescent="0.25">
      <c r="A790" s="86"/>
      <c r="B790" s="86"/>
      <c r="U790" s="85"/>
      <c r="V790"/>
      <c r="W790"/>
      <c r="X790"/>
      <c r="Y790" s="12"/>
      <c r="Z790" s="12"/>
      <c r="AA790" s="12"/>
      <c r="AB790" s="12"/>
      <c r="AD790" s="12"/>
      <c r="AE790" s="12"/>
      <c r="AF790" s="12"/>
      <c r="AG790" s="12"/>
      <c r="AH790" s="12"/>
      <c r="AI790"/>
      <c r="AK790"/>
      <c r="AL790"/>
      <c r="AM790"/>
      <c r="AN790"/>
      <c r="AO790"/>
      <c r="AP790"/>
      <c r="AQ790"/>
      <c r="AR790"/>
      <c r="AS790"/>
      <c r="AT790"/>
      <c r="AU790"/>
      <c r="AV790"/>
    </row>
    <row r="791" spans="1:48" x14ac:dyDescent="0.25">
      <c r="A791" s="86"/>
      <c r="B791" s="86"/>
      <c r="U791" s="85"/>
      <c r="V791"/>
      <c r="W791"/>
      <c r="X791"/>
      <c r="Y791" s="12"/>
      <c r="Z791" s="12"/>
      <c r="AA791" s="12"/>
      <c r="AB791" s="12"/>
      <c r="AD791" s="12"/>
      <c r="AE791" s="12"/>
      <c r="AF791" s="12"/>
      <c r="AG791" s="12"/>
      <c r="AH791" s="12"/>
      <c r="AI791"/>
      <c r="AK791"/>
      <c r="AL791"/>
      <c r="AM791"/>
      <c r="AN791"/>
      <c r="AO791"/>
      <c r="AP791"/>
      <c r="AQ791"/>
      <c r="AR791"/>
      <c r="AS791"/>
      <c r="AT791"/>
      <c r="AU791"/>
      <c r="AV791"/>
    </row>
    <row r="792" spans="1:48" x14ac:dyDescent="0.25">
      <c r="A792" s="86"/>
      <c r="B792" s="86"/>
      <c r="U792" s="85"/>
      <c r="V792"/>
      <c r="W792"/>
      <c r="X792"/>
      <c r="Y792" s="12"/>
      <c r="Z792" s="12"/>
      <c r="AA792" s="12"/>
      <c r="AB792" s="12"/>
      <c r="AD792" s="12"/>
      <c r="AE792" s="12"/>
      <c r="AF792" s="12"/>
      <c r="AG792" s="12"/>
      <c r="AH792" s="12"/>
      <c r="AI792"/>
      <c r="AK792"/>
      <c r="AL792"/>
      <c r="AM792"/>
      <c r="AN792"/>
      <c r="AO792"/>
      <c r="AP792"/>
      <c r="AQ792"/>
      <c r="AR792"/>
      <c r="AS792"/>
      <c r="AT792"/>
      <c r="AU792"/>
      <c r="AV792"/>
    </row>
    <row r="793" spans="1:48" x14ac:dyDescent="0.25">
      <c r="A793" s="86"/>
      <c r="B793" s="86"/>
      <c r="U793" s="85"/>
      <c r="V793"/>
      <c r="W793"/>
      <c r="X793"/>
      <c r="Y793" s="12"/>
      <c r="Z793" s="12"/>
      <c r="AA793" s="12"/>
      <c r="AB793" s="12"/>
      <c r="AD793" s="12"/>
      <c r="AE793" s="12"/>
      <c r="AF793" s="12"/>
      <c r="AG793" s="12"/>
      <c r="AH793" s="12"/>
      <c r="AI793"/>
      <c r="AK793"/>
      <c r="AL793"/>
      <c r="AM793"/>
      <c r="AN793"/>
      <c r="AO793"/>
      <c r="AP793"/>
      <c r="AQ793"/>
      <c r="AR793"/>
      <c r="AS793"/>
      <c r="AT793"/>
      <c r="AU793"/>
      <c r="AV793"/>
    </row>
    <row r="794" spans="1:48" x14ac:dyDescent="0.25">
      <c r="A794" s="86"/>
      <c r="B794" s="86"/>
      <c r="U794" s="85"/>
      <c r="V794"/>
      <c r="W794"/>
      <c r="X794"/>
      <c r="Y794" s="12"/>
      <c r="Z794" s="12"/>
      <c r="AA794" s="12"/>
      <c r="AB794" s="12"/>
      <c r="AD794" s="12"/>
      <c r="AE794" s="12"/>
      <c r="AF794" s="12"/>
      <c r="AG794" s="12"/>
      <c r="AH794" s="12"/>
      <c r="AI794"/>
      <c r="AK794"/>
      <c r="AL794"/>
      <c r="AM794"/>
      <c r="AN794"/>
      <c r="AO794"/>
      <c r="AP794"/>
      <c r="AQ794"/>
      <c r="AR794"/>
      <c r="AS794"/>
      <c r="AT794"/>
      <c r="AU794"/>
      <c r="AV794"/>
    </row>
    <row r="795" spans="1:48" x14ac:dyDescent="0.25">
      <c r="A795" s="86"/>
      <c r="B795" s="86"/>
      <c r="U795" s="85"/>
      <c r="V795"/>
      <c r="W795"/>
      <c r="X795"/>
      <c r="Y795" s="12"/>
      <c r="Z795" s="12"/>
      <c r="AA795" s="12"/>
      <c r="AB795" s="12"/>
      <c r="AD795" s="12"/>
      <c r="AE795" s="12"/>
      <c r="AF795" s="12"/>
      <c r="AG795" s="12"/>
      <c r="AH795" s="12"/>
      <c r="AI795"/>
      <c r="AK795"/>
      <c r="AL795"/>
      <c r="AM795"/>
      <c r="AN795"/>
      <c r="AO795"/>
      <c r="AP795"/>
      <c r="AQ795"/>
      <c r="AR795"/>
      <c r="AS795"/>
      <c r="AT795"/>
      <c r="AU795"/>
      <c r="AV795"/>
    </row>
    <row r="796" spans="1:48" x14ac:dyDescent="0.25">
      <c r="A796" s="86"/>
      <c r="B796" s="86"/>
      <c r="U796" s="85"/>
      <c r="V796"/>
      <c r="W796"/>
      <c r="X796"/>
      <c r="Y796" s="12"/>
      <c r="Z796" s="12"/>
      <c r="AA796" s="12"/>
      <c r="AB796" s="12"/>
      <c r="AD796" s="12"/>
      <c r="AE796" s="12"/>
      <c r="AF796" s="12"/>
      <c r="AG796" s="12"/>
      <c r="AH796" s="12"/>
      <c r="AI796"/>
      <c r="AK796"/>
      <c r="AL796"/>
      <c r="AM796"/>
      <c r="AN796"/>
      <c r="AO796"/>
      <c r="AP796"/>
      <c r="AQ796"/>
      <c r="AR796"/>
      <c r="AS796"/>
      <c r="AT796"/>
      <c r="AU796"/>
      <c r="AV796"/>
    </row>
    <row r="797" spans="1:48" x14ac:dyDescent="0.25">
      <c r="A797" s="86"/>
      <c r="B797" s="86"/>
      <c r="U797" s="85"/>
      <c r="V797"/>
      <c r="W797"/>
      <c r="X797"/>
      <c r="Y797" s="12"/>
      <c r="Z797" s="12"/>
      <c r="AA797" s="12"/>
      <c r="AB797" s="12"/>
      <c r="AD797" s="12"/>
      <c r="AE797" s="12"/>
      <c r="AF797" s="12"/>
      <c r="AG797" s="12"/>
      <c r="AH797" s="12"/>
      <c r="AI797"/>
      <c r="AK797"/>
      <c r="AL797"/>
      <c r="AM797"/>
      <c r="AN797"/>
      <c r="AO797"/>
      <c r="AP797"/>
      <c r="AQ797"/>
      <c r="AR797"/>
      <c r="AS797"/>
      <c r="AT797"/>
      <c r="AU797"/>
      <c r="AV797"/>
    </row>
    <row r="798" spans="1:48" x14ac:dyDescent="0.25">
      <c r="A798" s="86"/>
      <c r="B798" s="86"/>
      <c r="U798" s="85"/>
      <c r="V798"/>
      <c r="W798"/>
      <c r="X798"/>
      <c r="Y798" s="12"/>
      <c r="Z798" s="12"/>
      <c r="AA798" s="12"/>
      <c r="AB798" s="12"/>
      <c r="AD798" s="12"/>
      <c r="AE798" s="12"/>
      <c r="AF798" s="12"/>
      <c r="AG798" s="12"/>
      <c r="AH798" s="12"/>
      <c r="AI798"/>
      <c r="AK798"/>
      <c r="AL798"/>
      <c r="AM798"/>
      <c r="AN798"/>
      <c r="AO798"/>
      <c r="AP798"/>
      <c r="AQ798"/>
      <c r="AR798"/>
      <c r="AS798"/>
      <c r="AT798"/>
      <c r="AU798"/>
      <c r="AV798"/>
    </row>
    <row r="799" spans="1:48" x14ac:dyDescent="0.25">
      <c r="A799" s="86"/>
      <c r="B799" s="86"/>
      <c r="U799" s="85"/>
      <c r="V799"/>
      <c r="W799"/>
      <c r="X799"/>
      <c r="Y799" s="12"/>
      <c r="Z799" s="12"/>
      <c r="AA799" s="12"/>
      <c r="AB799" s="12"/>
      <c r="AD799" s="12"/>
      <c r="AE799" s="12"/>
      <c r="AF799" s="12"/>
      <c r="AG799" s="12"/>
      <c r="AH799" s="12"/>
      <c r="AI799"/>
      <c r="AK799"/>
      <c r="AL799"/>
      <c r="AM799"/>
      <c r="AN799"/>
      <c r="AO799"/>
      <c r="AP799"/>
      <c r="AQ799"/>
      <c r="AR799"/>
      <c r="AS799"/>
      <c r="AT799"/>
      <c r="AU799"/>
      <c r="AV799"/>
    </row>
    <row r="800" spans="1:48" x14ac:dyDescent="0.25">
      <c r="A800" s="86"/>
      <c r="B800" s="86"/>
      <c r="U800" s="85"/>
      <c r="V800"/>
      <c r="W800"/>
      <c r="X800"/>
      <c r="Y800" s="12"/>
      <c r="Z800" s="12"/>
      <c r="AA800" s="12"/>
      <c r="AB800" s="12"/>
      <c r="AD800" s="12"/>
      <c r="AE800" s="12"/>
      <c r="AF800" s="12"/>
      <c r="AG800" s="12"/>
      <c r="AH800" s="12"/>
      <c r="AI800"/>
      <c r="AK800"/>
      <c r="AL800"/>
      <c r="AM800"/>
      <c r="AN800"/>
      <c r="AO800"/>
      <c r="AP800"/>
      <c r="AQ800"/>
      <c r="AR800"/>
      <c r="AS800"/>
      <c r="AT800"/>
      <c r="AU800"/>
      <c r="AV800"/>
    </row>
    <row r="801" spans="1:48" x14ac:dyDescent="0.25">
      <c r="A801" s="86"/>
      <c r="B801" s="86"/>
      <c r="U801" s="85"/>
      <c r="V801"/>
      <c r="W801"/>
      <c r="X801"/>
      <c r="Y801" s="12"/>
      <c r="Z801" s="12"/>
      <c r="AA801" s="12"/>
      <c r="AB801" s="12"/>
      <c r="AD801" s="12"/>
      <c r="AE801" s="12"/>
      <c r="AF801" s="12"/>
      <c r="AG801" s="12"/>
      <c r="AH801" s="12"/>
      <c r="AI801"/>
      <c r="AK801"/>
      <c r="AL801"/>
      <c r="AM801"/>
      <c r="AN801"/>
      <c r="AO801"/>
      <c r="AP801"/>
      <c r="AQ801"/>
      <c r="AR801"/>
      <c r="AS801"/>
      <c r="AT801"/>
      <c r="AU801"/>
      <c r="AV801"/>
    </row>
    <row r="802" spans="1:48" x14ac:dyDescent="0.25">
      <c r="A802" s="86"/>
      <c r="B802" s="86"/>
      <c r="U802" s="85"/>
      <c r="V802"/>
      <c r="W802"/>
      <c r="X802"/>
      <c r="Y802" s="12"/>
      <c r="Z802" s="12"/>
      <c r="AA802" s="12"/>
      <c r="AB802" s="12"/>
      <c r="AD802" s="12"/>
      <c r="AE802" s="12"/>
      <c r="AF802" s="12"/>
      <c r="AG802" s="12"/>
      <c r="AH802" s="12"/>
      <c r="AI802"/>
      <c r="AK802"/>
      <c r="AL802"/>
      <c r="AM802"/>
      <c r="AN802"/>
      <c r="AO802"/>
      <c r="AP802"/>
      <c r="AQ802"/>
      <c r="AR802"/>
      <c r="AS802"/>
      <c r="AT802"/>
      <c r="AU802"/>
      <c r="AV802"/>
    </row>
    <row r="803" spans="1:48" x14ac:dyDescent="0.25">
      <c r="A803" s="86"/>
      <c r="B803" s="86"/>
      <c r="U803" s="85"/>
      <c r="V803"/>
      <c r="W803"/>
      <c r="X803"/>
      <c r="Y803" s="12"/>
      <c r="Z803" s="12"/>
      <c r="AA803" s="12"/>
      <c r="AB803" s="12"/>
      <c r="AD803" s="12"/>
      <c r="AE803" s="12"/>
      <c r="AF803" s="12"/>
      <c r="AG803" s="12"/>
      <c r="AH803" s="12"/>
      <c r="AI803"/>
      <c r="AK803"/>
      <c r="AL803"/>
      <c r="AM803"/>
      <c r="AN803"/>
      <c r="AO803"/>
      <c r="AP803"/>
      <c r="AQ803"/>
      <c r="AR803"/>
      <c r="AS803"/>
      <c r="AT803"/>
      <c r="AU803"/>
      <c r="AV803"/>
    </row>
    <row r="804" spans="1:48" x14ac:dyDescent="0.25">
      <c r="A804" s="86"/>
      <c r="B804" s="86"/>
      <c r="U804" s="85"/>
      <c r="V804"/>
      <c r="W804"/>
      <c r="X804"/>
      <c r="Y804" s="12"/>
      <c r="Z804" s="12"/>
      <c r="AA804" s="12"/>
      <c r="AB804" s="12"/>
      <c r="AD804" s="12"/>
      <c r="AE804" s="12"/>
      <c r="AF804" s="12"/>
      <c r="AG804" s="12"/>
      <c r="AH804" s="12"/>
      <c r="AI804"/>
      <c r="AK804"/>
      <c r="AL804"/>
      <c r="AM804"/>
      <c r="AN804"/>
      <c r="AO804"/>
      <c r="AP804"/>
      <c r="AQ804"/>
      <c r="AR804"/>
      <c r="AS804"/>
      <c r="AT804"/>
      <c r="AU804"/>
      <c r="AV804"/>
    </row>
    <row r="805" spans="1:48" x14ac:dyDescent="0.25">
      <c r="A805" s="86"/>
      <c r="B805" s="86"/>
      <c r="U805" s="85"/>
      <c r="V805"/>
      <c r="W805"/>
      <c r="X805"/>
      <c r="Y805" s="12"/>
      <c r="Z805" s="12"/>
      <c r="AA805" s="12"/>
      <c r="AB805" s="12"/>
      <c r="AD805" s="12"/>
      <c r="AE805" s="12"/>
      <c r="AF805" s="12"/>
      <c r="AG805" s="12"/>
      <c r="AH805" s="12"/>
      <c r="AI805"/>
      <c r="AK805"/>
      <c r="AL805"/>
      <c r="AM805"/>
      <c r="AN805"/>
      <c r="AO805"/>
      <c r="AP805"/>
      <c r="AQ805"/>
      <c r="AR805"/>
      <c r="AS805"/>
      <c r="AT805"/>
      <c r="AU805"/>
      <c r="AV805"/>
    </row>
    <row r="806" spans="1:48" x14ac:dyDescent="0.25">
      <c r="A806" s="86"/>
      <c r="B806" s="86"/>
      <c r="U806" s="85"/>
      <c r="V806"/>
      <c r="W806"/>
      <c r="X806"/>
      <c r="Y806" s="12"/>
      <c r="Z806" s="12"/>
      <c r="AA806" s="12"/>
      <c r="AB806" s="12"/>
      <c r="AD806" s="12"/>
      <c r="AE806" s="12"/>
      <c r="AF806" s="12"/>
      <c r="AG806" s="12"/>
      <c r="AH806" s="12"/>
      <c r="AI806"/>
      <c r="AK806"/>
      <c r="AL806"/>
      <c r="AM806"/>
      <c r="AN806"/>
      <c r="AO806"/>
      <c r="AP806"/>
      <c r="AQ806"/>
      <c r="AR806"/>
      <c r="AS806"/>
      <c r="AT806"/>
      <c r="AU806"/>
      <c r="AV806"/>
    </row>
    <row r="807" spans="1:48" x14ac:dyDescent="0.25">
      <c r="A807" s="86"/>
      <c r="B807" s="86"/>
      <c r="U807" s="85"/>
      <c r="V807"/>
      <c r="W807"/>
      <c r="X807"/>
      <c r="Y807" s="12"/>
      <c r="Z807" s="12"/>
      <c r="AA807" s="12"/>
      <c r="AB807" s="12"/>
      <c r="AD807" s="12"/>
      <c r="AE807" s="12"/>
      <c r="AF807" s="12"/>
      <c r="AG807" s="12"/>
      <c r="AH807" s="12"/>
      <c r="AI807"/>
      <c r="AK807"/>
      <c r="AL807"/>
      <c r="AM807"/>
      <c r="AN807"/>
      <c r="AO807"/>
      <c r="AP807"/>
      <c r="AQ807"/>
      <c r="AR807"/>
      <c r="AS807"/>
      <c r="AT807"/>
      <c r="AU807"/>
      <c r="AV807"/>
    </row>
    <row r="808" spans="1:48" x14ac:dyDescent="0.25">
      <c r="A808" s="86"/>
      <c r="B808" s="86"/>
      <c r="U808" s="85"/>
      <c r="V808"/>
      <c r="W808"/>
      <c r="X808"/>
      <c r="Y808" s="12"/>
      <c r="Z808" s="12"/>
      <c r="AA808" s="12"/>
      <c r="AB808" s="12"/>
      <c r="AD808" s="12"/>
      <c r="AE808" s="12"/>
      <c r="AF808" s="12"/>
      <c r="AG808" s="12"/>
      <c r="AH808" s="12"/>
      <c r="AI808"/>
      <c r="AK808"/>
      <c r="AL808"/>
      <c r="AM808"/>
      <c r="AN808"/>
      <c r="AO808"/>
      <c r="AP808"/>
      <c r="AQ808"/>
      <c r="AR808"/>
      <c r="AS808"/>
      <c r="AT808"/>
      <c r="AU808"/>
      <c r="AV808"/>
    </row>
    <row r="809" spans="1:48" x14ac:dyDescent="0.25">
      <c r="A809" s="86"/>
      <c r="B809" s="86"/>
      <c r="U809" s="85"/>
      <c r="V809"/>
      <c r="W809"/>
      <c r="X809"/>
      <c r="Y809" s="12"/>
      <c r="Z809" s="12"/>
      <c r="AA809" s="12"/>
      <c r="AB809" s="12"/>
      <c r="AD809" s="12"/>
      <c r="AE809" s="12"/>
      <c r="AF809" s="12"/>
      <c r="AG809" s="12"/>
      <c r="AH809" s="12"/>
      <c r="AI809"/>
      <c r="AK809"/>
      <c r="AL809"/>
      <c r="AM809"/>
      <c r="AN809"/>
      <c r="AO809"/>
      <c r="AP809"/>
      <c r="AQ809"/>
      <c r="AR809"/>
      <c r="AS809"/>
      <c r="AT809"/>
      <c r="AU809"/>
      <c r="AV809"/>
    </row>
    <row r="810" spans="1:48" x14ac:dyDescent="0.25">
      <c r="A810" s="86"/>
      <c r="B810" s="86"/>
      <c r="U810" s="85"/>
      <c r="V810"/>
      <c r="W810"/>
      <c r="X810"/>
      <c r="Y810" s="12"/>
      <c r="Z810" s="12"/>
      <c r="AA810" s="12"/>
      <c r="AB810" s="12"/>
      <c r="AD810" s="12"/>
      <c r="AE810" s="12"/>
      <c r="AF810" s="12"/>
      <c r="AG810" s="12"/>
      <c r="AH810" s="12"/>
      <c r="AI810"/>
      <c r="AK810"/>
      <c r="AL810"/>
      <c r="AM810"/>
      <c r="AN810"/>
      <c r="AO810"/>
      <c r="AP810"/>
      <c r="AQ810"/>
      <c r="AR810"/>
      <c r="AS810"/>
      <c r="AT810"/>
      <c r="AU810"/>
      <c r="AV810"/>
    </row>
    <row r="811" spans="1:48" x14ac:dyDescent="0.25">
      <c r="A811" s="86"/>
      <c r="B811" s="86"/>
      <c r="U811" s="85"/>
      <c r="V811"/>
      <c r="W811"/>
      <c r="X811"/>
      <c r="Y811" s="12"/>
      <c r="Z811" s="12"/>
      <c r="AA811" s="12"/>
      <c r="AB811" s="12"/>
      <c r="AD811" s="12"/>
      <c r="AE811" s="12"/>
      <c r="AF811" s="12"/>
      <c r="AG811" s="12"/>
      <c r="AH811" s="12"/>
      <c r="AI811"/>
      <c r="AK811"/>
      <c r="AL811"/>
      <c r="AM811"/>
      <c r="AN811"/>
      <c r="AO811"/>
      <c r="AP811"/>
      <c r="AQ811"/>
      <c r="AR811"/>
      <c r="AS811"/>
      <c r="AT811"/>
      <c r="AU811"/>
      <c r="AV811"/>
    </row>
    <row r="812" spans="1:48" x14ac:dyDescent="0.25">
      <c r="A812" s="86"/>
      <c r="B812" s="86"/>
      <c r="U812" s="85"/>
      <c r="V812"/>
      <c r="W812"/>
      <c r="X812"/>
      <c r="Y812" s="12"/>
      <c r="Z812" s="12"/>
      <c r="AA812" s="12"/>
      <c r="AB812" s="12"/>
      <c r="AD812" s="12"/>
      <c r="AE812" s="12"/>
      <c r="AF812" s="12"/>
      <c r="AG812" s="12"/>
      <c r="AH812" s="12"/>
      <c r="AI812"/>
      <c r="AK812"/>
      <c r="AL812"/>
      <c r="AM812"/>
      <c r="AN812"/>
      <c r="AO812"/>
      <c r="AP812"/>
      <c r="AQ812"/>
      <c r="AR812"/>
      <c r="AS812"/>
      <c r="AT812"/>
      <c r="AU812"/>
      <c r="AV812"/>
    </row>
    <row r="813" spans="1:48" x14ac:dyDescent="0.25">
      <c r="A813" s="86"/>
      <c r="B813" s="86"/>
      <c r="U813" s="85"/>
      <c r="V813"/>
      <c r="W813"/>
      <c r="X813"/>
      <c r="Y813" s="12"/>
      <c r="Z813" s="12"/>
      <c r="AA813" s="12"/>
      <c r="AB813" s="12"/>
      <c r="AD813" s="12"/>
      <c r="AE813" s="12"/>
      <c r="AF813" s="12"/>
      <c r="AG813" s="12"/>
      <c r="AH813" s="12"/>
      <c r="AI813"/>
      <c r="AK813"/>
      <c r="AL813"/>
      <c r="AM813"/>
      <c r="AN813"/>
      <c r="AO813"/>
      <c r="AP813"/>
      <c r="AQ813"/>
      <c r="AR813"/>
      <c r="AS813"/>
      <c r="AT813"/>
      <c r="AU813"/>
      <c r="AV813"/>
    </row>
    <row r="814" spans="1:48" x14ac:dyDescent="0.25">
      <c r="A814" s="86"/>
      <c r="B814" s="86"/>
      <c r="U814" s="85"/>
      <c r="V814"/>
      <c r="W814"/>
      <c r="X814"/>
      <c r="Y814" s="12"/>
      <c r="Z814" s="12"/>
      <c r="AA814" s="12"/>
      <c r="AB814" s="12"/>
      <c r="AD814" s="12"/>
      <c r="AE814" s="12"/>
      <c r="AF814" s="12"/>
      <c r="AG814" s="12"/>
      <c r="AH814" s="12"/>
      <c r="AI814"/>
      <c r="AK814"/>
      <c r="AL814"/>
      <c r="AM814"/>
      <c r="AN814"/>
      <c r="AO814"/>
      <c r="AP814"/>
      <c r="AQ814"/>
      <c r="AR814"/>
      <c r="AS814"/>
      <c r="AT814"/>
      <c r="AU814"/>
      <c r="AV814"/>
    </row>
    <row r="815" spans="1:48" x14ac:dyDescent="0.25">
      <c r="A815" s="86"/>
      <c r="B815" s="86"/>
      <c r="U815" s="85"/>
      <c r="V815"/>
      <c r="W815"/>
      <c r="X815"/>
      <c r="Y815" s="12"/>
      <c r="Z815" s="12"/>
      <c r="AA815" s="12"/>
      <c r="AB815" s="12"/>
      <c r="AD815" s="12"/>
      <c r="AE815" s="12"/>
      <c r="AF815" s="12"/>
      <c r="AG815" s="12"/>
      <c r="AH815" s="12"/>
      <c r="AI815"/>
      <c r="AK815"/>
      <c r="AL815"/>
      <c r="AM815"/>
      <c r="AN815"/>
      <c r="AO815"/>
      <c r="AP815"/>
      <c r="AQ815"/>
      <c r="AR815"/>
      <c r="AS815"/>
      <c r="AT815"/>
      <c r="AU815"/>
      <c r="AV815"/>
    </row>
    <row r="816" spans="1:48" x14ac:dyDescent="0.25">
      <c r="A816" s="86"/>
      <c r="B816" s="86"/>
      <c r="U816" s="85"/>
      <c r="V816"/>
      <c r="W816"/>
      <c r="X816"/>
      <c r="Y816" s="12"/>
      <c r="Z816" s="12"/>
      <c r="AA816" s="12"/>
      <c r="AB816" s="12"/>
      <c r="AD816" s="12"/>
      <c r="AE816" s="12"/>
      <c r="AF816" s="12"/>
      <c r="AG816" s="12"/>
      <c r="AH816" s="12"/>
      <c r="AI816"/>
      <c r="AK816"/>
      <c r="AL816"/>
      <c r="AM816"/>
      <c r="AN816"/>
      <c r="AO816"/>
      <c r="AP816"/>
      <c r="AQ816"/>
      <c r="AR816"/>
      <c r="AS816"/>
      <c r="AT816"/>
      <c r="AU816"/>
      <c r="AV816"/>
    </row>
    <row r="817" spans="1:48" x14ac:dyDescent="0.25">
      <c r="A817" s="86"/>
      <c r="B817" s="86"/>
      <c r="U817" s="85"/>
      <c r="V817"/>
      <c r="W817"/>
      <c r="X817"/>
      <c r="Y817" s="12"/>
      <c r="Z817" s="12"/>
      <c r="AA817" s="12"/>
      <c r="AB817" s="12"/>
      <c r="AD817" s="12"/>
      <c r="AE817" s="12"/>
      <c r="AF817" s="12"/>
      <c r="AG817" s="12"/>
      <c r="AH817" s="12"/>
      <c r="AI817"/>
      <c r="AK817"/>
      <c r="AL817"/>
      <c r="AM817"/>
      <c r="AN817"/>
      <c r="AO817"/>
      <c r="AP817"/>
      <c r="AQ817"/>
      <c r="AR817"/>
      <c r="AS817"/>
      <c r="AT817"/>
      <c r="AU817"/>
      <c r="AV817"/>
    </row>
    <row r="818" spans="1:48" x14ac:dyDescent="0.25">
      <c r="A818" s="86"/>
      <c r="B818" s="86"/>
      <c r="U818" s="85"/>
      <c r="V818"/>
      <c r="W818"/>
      <c r="X818"/>
      <c r="Y818" s="12"/>
      <c r="Z818" s="12"/>
      <c r="AA818" s="12"/>
      <c r="AB818" s="12"/>
      <c r="AD818" s="12"/>
      <c r="AE818" s="12"/>
      <c r="AF818" s="12"/>
      <c r="AG818" s="12"/>
      <c r="AH818" s="12"/>
      <c r="AI818"/>
      <c r="AK818"/>
      <c r="AL818"/>
      <c r="AM818"/>
      <c r="AN818"/>
      <c r="AO818"/>
      <c r="AP818"/>
      <c r="AQ818"/>
      <c r="AR818"/>
      <c r="AS818"/>
      <c r="AT818"/>
      <c r="AU818"/>
      <c r="AV818"/>
    </row>
    <row r="819" spans="1:48" x14ac:dyDescent="0.25">
      <c r="A819" s="86"/>
      <c r="B819" s="86"/>
      <c r="U819" s="85"/>
      <c r="V819"/>
      <c r="W819"/>
      <c r="X819"/>
      <c r="Y819" s="12"/>
      <c r="Z819" s="12"/>
      <c r="AA819" s="12"/>
      <c r="AB819" s="12"/>
      <c r="AD819" s="12"/>
      <c r="AE819" s="12"/>
      <c r="AF819" s="12"/>
      <c r="AG819" s="12"/>
      <c r="AH819" s="12"/>
      <c r="AI819"/>
      <c r="AK819"/>
      <c r="AL819"/>
      <c r="AM819"/>
      <c r="AN819"/>
      <c r="AO819"/>
      <c r="AP819"/>
      <c r="AQ819"/>
      <c r="AR819"/>
      <c r="AS819"/>
      <c r="AT819"/>
      <c r="AU819"/>
      <c r="AV819"/>
    </row>
    <row r="820" spans="1:48" x14ac:dyDescent="0.25">
      <c r="A820" s="86"/>
      <c r="B820" s="86"/>
      <c r="U820" s="85"/>
      <c r="V820"/>
      <c r="W820"/>
      <c r="X820"/>
      <c r="Y820" s="12"/>
      <c r="Z820" s="12"/>
      <c r="AA820" s="12"/>
      <c r="AB820" s="12"/>
      <c r="AD820" s="12"/>
      <c r="AE820" s="12"/>
      <c r="AF820" s="12"/>
      <c r="AG820" s="12"/>
      <c r="AH820" s="12"/>
      <c r="AI820"/>
      <c r="AK820"/>
      <c r="AL820"/>
      <c r="AM820"/>
      <c r="AN820"/>
      <c r="AO820"/>
      <c r="AP820"/>
      <c r="AQ820"/>
      <c r="AR820"/>
      <c r="AS820"/>
      <c r="AT820"/>
      <c r="AU820"/>
      <c r="AV820"/>
    </row>
    <row r="821" spans="1:48" x14ac:dyDescent="0.25">
      <c r="A821" s="86"/>
      <c r="B821" s="86"/>
      <c r="U821" s="85"/>
      <c r="V821"/>
      <c r="W821"/>
      <c r="X821"/>
      <c r="Y821" s="12"/>
      <c r="Z821" s="12"/>
      <c r="AA821" s="12"/>
      <c r="AB821" s="12"/>
      <c r="AD821" s="12"/>
      <c r="AE821" s="12"/>
      <c r="AF821" s="12"/>
      <c r="AG821" s="12"/>
      <c r="AH821" s="12"/>
      <c r="AI821"/>
      <c r="AK821"/>
      <c r="AL821"/>
      <c r="AM821"/>
      <c r="AN821"/>
      <c r="AO821"/>
      <c r="AP821"/>
      <c r="AQ821"/>
      <c r="AR821"/>
      <c r="AS821"/>
      <c r="AT821"/>
      <c r="AU821"/>
      <c r="AV821"/>
    </row>
    <row r="822" spans="1:48" x14ac:dyDescent="0.25">
      <c r="A822" s="86"/>
      <c r="B822" s="86"/>
      <c r="U822" s="85"/>
      <c r="V822"/>
      <c r="W822"/>
      <c r="X822"/>
      <c r="Y822" s="12"/>
      <c r="Z822" s="12"/>
      <c r="AA822" s="12"/>
      <c r="AB822" s="12"/>
      <c r="AD822" s="12"/>
      <c r="AE822" s="12"/>
      <c r="AF822" s="12"/>
      <c r="AG822" s="12"/>
      <c r="AH822" s="12"/>
      <c r="AI822"/>
      <c r="AK822"/>
      <c r="AL822"/>
      <c r="AM822"/>
      <c r="AN822"/>
      <c r="AO822"/>
      <c r="AP822"/>
      <c r="AQ822"/>
      <c r="AR822"/>
      <c r="AS822"/>
      <c r="AT822"/>
      <c r="AU822"/>
      <c r="AV822"/>
    </row>
    <row r="823" spans="1:48" x14ac:dyDescent="0.25">
      <c r="A823" s="86"/>
      <c r="B823" s="86"/>
      <c r="U823" s="85"/>
      <c r="V823"/>
      <c r="W823"/>
      <c r="X823"/>
      <c r="Y823" s="12"/>
      <c r="Z823" s="12"/>
      <c r="AA823" s="12"/>
      <c r="AB823" s="12"/>
      <c r="AD823" s="12"/>
      <c r="AE823" s="12"/>
      <c r="AF823" s="12"/>
      <c r="AG823" s="12"/>
      <c r="AH823" s="12"/>
      <c r="AI823"/>
      <c r="AK823"/>
      <c r="AL823"/>
      <c r="AM823"/>
      <c r="AN823"/>
      <c r="AO823"/>
      <c r="AP823"/>
      <c r="AQ823"/>
      <c r="AR823"/>
      <c r="AS823"/>
      <c r="AT823"/>
      <c r="AU823"/>
      <c r="AV823"/>
    </row>
    <row r="824" spans="1:48" x14ac:dyDescent="0.25">
      <c r="A824" s="86"/>
      <c r="B824" s="86"/>
      <c r="U824" s="85"/>
      <c r="V824"/>
      <c r="W824"/>
      <c r="X824"/>
      <c r="Y824" s="12"/>
      <c r="Z824" s="12"/>
      <c r="AA824" s="12"/>
      <c r="AB824" s="12"/>
      <c r="AD824" s="12"/>
      <c r="AE824" s="12"/>
      <c r="AF824" s="12"/>
      <c r="AG824" s="12"/>
      <c r="AH824" s="12"/>
      <c r="AI824"/>
      <c r="AK824"/>
      <c r="AL824"/>
      <c r="AM824"/>
      <c r="AN824"/>
      <c r="AO824"/>
      <c r="AP824"/>
      <c r="AQ824"/>
      <c r="AR824"/>
      <c r="AS824"/>
      <c r="AT824"/>
      <c r="AU824"/>
      <c r="AV824"/>
    </row>
    <row r="825" spans="1:48" x14ac:dyDescent="0.25">
      <c r="A825" s="86"/>
      <c r="B825" s="86"/>
      <c r="U825" s="85"/>
      <c r="V825"/>
      <c r="W825"/>
      <c r="X825"/>
      <c r="Y825" s="12"/>
      <c r="Z825" s="12"/>
      <c r="AA825" s="12"/>
      <c r="AB825" s="12"/>
      <c r="AD825" s="12"/>
      <c r="AE825" s="12"/>
      <c r="AF825" s="12"/>
      <c r="AG825" s="12"/>
      <c r="AH825" s="12"/>
      <c r="AI825"/>
      <c r="AK825"/>
      <c r="AL825"/>
      <c r="AM825"/>
      <c r="AN825"/>
      <c r="AO825"/>
      <c r="AP825"/>
      <c r="AQ825"/>
      <c r="AR825"/>
      <c r="AS825"/>
      <c r="AT825"/>
      <c r="AU825"/>
      <c r="AV825"/>
    </row>
    <row r="826" spans="1:48" x14ac:dyDescent="0.25">
      <c r="A826" s="86"/>
      <c r="B826" s="86"/>
      <c r="U826" s="85"/>
      <c r="V826"/>
      <c r="W826"/>
      <c r="X826"/>
      <c r="Y826" s="12"/>
      <c r="Z826" s="12"/>
      <c r="AA826" s="12"/>
      <c r="AB826" s="12"/>
      <c r="AD826" s="12"/>
      <c r="AE826" s="12"/>
      <c r="AF826" s="12"/>
      <c r="AG826" s="12"/>
      <c r="AH826" s="12"/>
      <c r="AI826"/>
      <c r="AK826"/>
      <c r="AL826"/>
      <c r="AM826"/>
      <c r="AN826"/>
      <c r="AO826"/>
      <c r="AP826"/>
      <c r="AQ826"/>
      <c r="AR826"/>
      <c r="AS826"/>
      <c r="AT826"/>
      <c r="AU826"/>
      <c r="AV826"/>
    </row>
    <row r="827" spans="1:48" x14ac:dyDescent="0.25">
      <c r="A827" s="86"/>
      <c r="B827" s="86"/>
      <c r="U827" s="85"/>
      <c r="V827"/>
      <c r="W827"/>
      <c r="X827"/>
      <c r="Y827" s="12"/>
      <c r="Z827" s="12"/>
      <c r="AA827" s="12"/>
      <c r="AB827" s="12"/>
      <c r="AD827" s="12"/>
      <c r="AE827" s="12"/>
      <c r="AF827" s="12"/>
      <c r="AG827" s="12"/>
      <c r="AH827" s="12"/>
      <c r="AI827"/>
      <c r="AK827"/>
      <c r="AL827"/>
      <c r="AM827"/>
      <c r="AN827"/>
      <c r="AO827"/>
      <c r="AP827"/>
      <c r="AQ827"/>
      <c r="AR827"/>
      <c r="AS827"/>
      <c r="AT827"/>
      <c r="AU827"/>
      <c r="AV827"/>
    </row>
    <row r="828" spans="1:48" x14ac:dyDescent="0.25">
      <c r="A828" s="86"/>
      <c r="B828" s="86"/>
      <c r="U828" s="85"/>
      <c r="V828"/>
      <c r="W828"/>
      <c r="X828"/>
      <c r="Y828" s="12"/>
      <c r="Z828" s="12"/>
      <c r="AA828" s="12"/>
      <c r="AB828" s="12"/>
      <c r="AD828" s="12"/>
      <c r="AE828" s="12"/>
      <c r="AF828" s="12"/>
      <c r="AG828" s="12"/>
      <c r="AH828" s="12"/>
      <c r="AI828"/>
      <c r="AK828"/>
      <c r="AL828"/>
      <c r="AM828"/>
      <c r="AN828"/>
      <c r="AO828"/>
      <c r="AP828"/>
      <c r="AQ828"/>
      <c r="AR828"/>
      <c r="AS828"/>
      <c r="AT828"/>
      <c r="AU828"/>
      <c r="AV828"/>
    </row>
    <row r="829" spans="1:48" x14ac:dyDescent="0.25">
      <c r="A829" s="86"/>
      <c r="B829" s="86"/>
      <c r="U829" s="85"/>
      <c r="V829"/>
      <c r="W829"/>
      <c r="X829"/>
      <c r="Y829" s="12"/>
      <c r="Z829" s="12"/>
      <c r="AA829" s="12"/>
      <c r="AB829" s="12"/>
      <c r="AD829" s="12"/>
      <c r="AE829" s="12"/>
      <c r="AF829" s="12"/>
      <c r="AG829" s="12"/>
      <c r="AH829" s="12"/>
      <c r="AI829"/>
      <c r="AK829"/>
      <c r="AL829"/>
      <c r="AM829"/>
      <c r="AN829"/>
      <c r="AO829"/>
      <c r="AP829"/>
      <c r="AQ829"/>
      <c r="AR829"/>
      <c r="AS829"/>
      <c r="AT829"/>
      <c r="AU829"/>
      <c r="AV829"/>
    </row>
    <row r="830" spans="1:48" x14ac:dyDescent="0.25">
      <c r="A830" s="86"/>
      <c r="B830" s="86"/>
      <c r="U830" s="85"/>
      <c r="V830"/>
      <c r="W830"/>
      <c r="X830"/>
      <c r="Y830" s="12"/>
      <c r="Z830" s="12"/>
      <c r="AA830" s="12"/>
      <c r="AB830" s="12"/>
      <c r="AD830" s="12"/>
      <c r="AE830" s="12"/>
      <c r="AF830" s="12"/>
      <c r="AG830" s="12"/>
      <c r="AH830" s="12"/>
      <c r="AI830"/>
      <c r="AK830"/>
      <c r="AL830"/>
      <c r="AM830"/>
      <c r="AN830"/>
      <c r="AO830"/>
      <c r="AP830"/>
      <c r="AQ830"/>
      <c r="AR830"/>
      <c r="AS830"/>
      <c r="AT830"/>
      <c r="AU830"/>
      <c r="AV830"/>
    </row>
    <row r="831" spans="1:48" x14ac:dyDescent="0.25">
      <c r="A831" s="86"/>
      <c r="B831" s="86"/>
      <c r="U831" s="85"/>
      <c r="V831"/>
      <c r="W831"/>
      <c r="X831"/>
      <c r="Y831" s="12"/>
      <c r="Z831" s="12"/>
      <c r="AA831" s="12"/>
      <c r="AB831" s="12"/>
      <c r="AD831" s="12"/>
      <c r="AE831" s="12"/>
      <c r="AF831" s="12"/>
      <c r="AG831" s="12"/>
      <c r="AH831" s="12"/>
      <c r="AI831"/>
      <c r="AK831"/>
      <c r="AL831"/>
      <c r="AM831"/>
      <c r="AN831"/>
      <c r="AO831"/>
      <c r="AP831"/>
      <c r="AQ831"/>
      <c r="AR831"/>
      <c r="AS831"/>
      <c r="AT831"/>
      <c r="AU831"/>
      <c r="AV831"/>
    </row>
    <row r="832" spans="1:48" x14ac:dyDescent="0.25">
      <c r="A832" s="86"/>
      <c r="B832" s="86"/>
      <c r="U832" s="85"/>
      <c r="V832"/>
      <c r="W832"/>
      <c r="X832"/>
      <c r="Y832" s="12"/>
      <c r="Z832" s="12"/>
      <c r="AA832" s="12"/>
      <c r="AB832" s="12"/>
      <c r="AD832" s="12"/>
      <c r="AE832" s="12"/>
      <c r="AF832" s="12"/>
      <c r="AG832" s="12"/>
      <c r="AH832" s="12"/>
      <c r="AI832"/>
      <c r="AK832"/>
      <c r="AL832"/>
      <c r="AM832"/>
      <c r="AN832"/>
      <c r="AO832"/>
      <c r="AP832"/>
      <c r="AQ832"/>
      <c r="AR832"/>
      <c r="AS832"/>
      <c r="AT832"/>
      <c r="AU832"/>
      <c r="AV832"/>
    </row>
    <row r="833" spans="1:48" x14ac:dyDescent="0.25">
      <c r="A833" s="86"/>
      <c r="B833" s="86"/>
      <c r="U833" s="85"/>
      <c r="V833"/>
      <c r="W833"/>
      <c r="X833"/>
      <c r="Y833" s="12"/>
      <c r="Z833" s="12"/>
      <c r="AA833" s="12"/>
      <c r="AB833" s="12"/>
      <c r="AD833" s="12"/>
      <c r="AE833" s="12"/>
      <c r="AF833" s="12"/>
      <c r="AG833" s="12"/>
      <c r="AH833" s="12"/>
      <c r="AI833"/>
      <c r="AK833"/>
      <c r="AL833"/>
      <c r="AM833"/>
      <c r="AN833"/>
      <c r="AO833"/>
      <c r="AP833"/>
      <c r="AQ833"/>
      <c r="AR833"/>
      <c r="AS833"/>
      <c r="AT833"/>
      <c r="AU833"/>
      <c r="AV833"/>
    </row>
    <row r="834" spans="1:48" x14ac:dyDescent="0.25">
      <c r="A834" s="86"/>
      <c r="B834" s="86"/>
      <c r="U834" s="85"/>
      <c r="V834"/>
      <c r="W834"/>
      <c r="X834"/>
      <c r="Y834" s="12"/>
      <c r="Z834" s="12"/>
      <c r="AA834" s="12"/>
      <c r="AB834" s="12"/>
      <c r="AD834" s="12"/>
      <c r="AE834" s="12"/>
      <c r="AF834" s="12"/>
      <c r="AG834" s="12"/>
      <c r="AH834" s="12"/>
      <c r="AI834"/>
      <c r="AK834"/>
      <c r="AL834"/>
      <c r="AM834"/>
      <c r="AN834"/>
      <c r="AO834"/>
      <c r="AP834"/>
      <c r="AQ834"/>
      <c r="AR834"/>
      <c r="AS834"/>
      <c r="AT834"/>
      <c r="AU834"/>
      <c r="AV834"/>
    </row>
    <row r="835" spans="1:48" x14ac:dyDescent="0.25">
      <c r="A835" s="86"/>
      <c r="B835" s="86"/>
      <c r="U835" s="85"/>
      <c r="V835"/>
      <c r="W835"/>
      <c r="X835"/>
      <c r="Y835" s="12"/>
      <c r="Z835" s="12"/>
      <c r="AA835" s="12"/>
      <c r="AB835" s="12"/>
      <c r="AD835" s="12"/>
      <c r="AE835" s="12"/>
      <c r="AF835" s="12"/>
      <c r="AG835" s="12"/>
      <c r="AH835" s="12"/>
      <c r="AI835"/>
      <c r="AK835"/>
      <c r="AL835"/>
      <c r="AM835"/>
      <c r="AN835"/>
      <c r="AO835"/>
      <c r="AP835"/>
      <c r="AQ835"/>
      <c r="AR835"/>
      <c r="AS835"/>
      <c r="AT835"/>
      <c r="AU835"/>
      <c r="AV835"/>
    </row>
    <row r="836" spans="1:48" x14ac:dyDescent="0.25">
      <c r="A836" s="86"/>
      <c r="B836" s="86"/>
      <c r="U836" s="85"/>
      <c r="V836"/>
      <c r="W836"/>
      <c r="X836"/>
      <c r="Y836" s="12"/>
      <c r="Z836" s="12"/>
      <c r="AA836" s="12"/>
      <c r="AB836" s="12"/>
      <c r="AD836" s="12"/>
      <c r="AE836" s="12"/>
      <c r="AF836" s="12"/>
      <c r="AG836" s="12"/>
      <c r="AH836" s="12"/>
      <c r="AI836"/>
      <c r="AK836"/>
      <c r="AL836"/>
      <c r="AM836"/>
      <c r="AN836"/>
      <c r="AO836"/>
      <c r="AP836"/>
      <c r="AQ836"/>
      <c r="AR836"/>
      <c r="AS836"/>
      <c r="AT836"/>
      <c r="AU836"/>
      <c r="AV836"/>
    </row>
    <row r="837" spans="1:48" x14ac:dyDescent="0.25">
      <c r="A837" s="86"/>
      <c r="B837" s="86"/>
      <c r="U837" s="85"/>
      <c r="V837"/>
      <c r="W837"/>
      <c r="X837"/>
      <c r="Y837" s="12"/>
      <c r="Z837" s="12"/>
      <c r="AA837" s="12"/>
      <c r="AB837" s="12"/>
      <c r="AD837" s="12"/>
      <c r="AE837" s="12"/>
      <c r="AF837" s="12"/>
      <c r="AG837" s="12"/>
      <c r="AH837" s="12"/>
      <c r="AI837"/>
      <c r="AK837"/>
      <c r="AL837"/>
      <c r="AM837"/>
      <c r="AN837"/>
      <c r="AO837"/>
      <c r="AP837"/>
      <c r="AQ837"/>
      <c r="AR837"/>
      <c r="AS837"/>
      <c r="AT837"/>
      <c r="AU837"/>
      <c r="AV837"/>
    </row>
    <row r="838" spans="1:48" x14ac:dyDescent="0.25">
      <c r="A838" s="86"/>
      <c r="B838" s="86"/>
      <c r="U838" s="85"/>
      <c r="V838"/>
      <c r="W838"/>
      <c r="X838"/>
      <c r="Y838" s="12"/>
      <c r="Z838" s="12"/>
      <c r="AA838" s="12"/>
      <c r="AB838" s="12"/>
      <c r="AD838" s="12"/>
      <c r="AE838" s="12"/>
      <c r="AF838" s="12"/>
      <c r="AG838" s="12"/>
      <c r="AH838" s="12"/>
      <c r="AI838"/>
      <c r="AK838"/>
      <c r="AL838"/>
      <c r="AM838"/>
      <c r="AN838"/>
      <c r="AO838"/>
      <c r="AP838"/>
      <c r="AQ838"/>
      <c r="AR838"/>
      <c r="AS838"/>
      <c r="AT838"/>
      <c r="AU838"/>
      <c r="AV838"/>
    </row>
    <row r="839" spans="1:48" x14ac:dyDescent="0.25">
      <c r="A839" s="86"/>
      <c r="B839" s="86"/>
      <c r="U839" s="85"/>
      <c r="V839"/>
      <c r="W839"/>
      <c r="X839"/>
      <c r="Y839" s="12"/>
      <c r="Z839" s="12"/>
      <c r="AA839" s="12"/>
      <c r="AB839" s="12"/>
      <c r="AD839" s="12"/>
      <c r="AE839" s="12"/>
      <c r="AF839" s="12"/>
      <c r="AG839" s="12"/>
      <c r="AH839" s="12"/>
      <c r="AI839"/>
      <c r="AK839"/>
      <c r="AL839"/>
      <c r="AM839"/>
      <c r="AN839"/>
      <c r="AO839"/>
      <c r="AP839"/>
      <c r="AQ839"/>
      <c r="AR839"/>
      <c r="AS839"/>
      <c r="AT839"/>
      <c r="AU839"/>
      <c r="AV839"/>
    </row>
    <row r="840" spans="1:48" x14ac:dyDescent="0.25">
      <c r="A840" s="86"/>
      <c r="B840" s="86"/>
      <c r="U840" s="85"/>
      <c r="V840"/>
      <c r="W840"/>
      <c r="X840"/>
      <c r="Y840" s="12"/>
      <c r="Z840" s="12"/>
      <c r="AA840" s="12"/>
      <c r="AB840" s="12"/>
      <c r="AD840" s="12"/>
      <c r="AE840" s="12"/>
      <c r="AF840" s="12"/>
      <c r="AG840" s="12"/>
      <c r="AH840" s="12"/>
      <c r="AI840"/>
      <c r="AK840"/>
      <c r="AL840"/>
      <c r="AM840"/>
      <c r="AN840"/>
      <c r="AO840"/>
      <c r="AP840"/>
      <c r="AQ840"/>
      <c r="AR840"/>
      <c r="AS840"/>
      <c r="AT840"/>
      <c r="AU840"/>
      <c r="AV840"/>
    </row>
    <row r="841" spans="1:48" x14ac:dyDescent="0.25">
      <c r="A841" s="86"/>
      <c r="B841" s="86"/>
      <c r="U841" s="85"/>
      <c r="V841"/>
      <c r="W841"/>
      <c r="X841"/>
      <c r="Y841" s="12"/>
      <c r="Z841" s="12"/>
      <c r="AA841" s="12"/>
      <c r="AB841" s="12"/>
      <c r="AD841" s="12"/>
      <c r="AE841" s="12"/>
      <c r="AF841" s="12"/>
      <c r="AG841" s="12"/>
      <c r="AH841" s="12"/>
      <c r="AI841"/>
      <c r="AK841"/>
      <c r="AL841"/>
      <c r="AM841"/>
      <c r="AN841"/>
      <c r="AO841"/>
      <c r="AP841"/>
      <c r="AQ841"/>
      <c r="AR841"/>
      <c r="AS841"/>
      <c r="AT841"/>
      <c r="AU841"/>
      <c r="AV841"/>
    </row>
    <row r="842" spans="1:48" x14ac:dyDescent="0.25">
      <c r="A842" s="86"/>
      <c r="B842" s="86"/>
      <c r="U842" s="85"/>
      <c r="V842"/>
      <c r="W842"/>
      <c r="X842"/>
      <c r="Y842" s="12"/>
      <c r="Z842" s="12"/>
      <c r="AA842" s="12"/>
      <c r="AB842" s="12"/>
      <c r="AD842" s="12"/>
      <c r="AE842" s="12"/>
      <c r="AF842" s="12"/>
      <c r="AG842" s="12"/>
      <c r="AH842" s="12"/>
      <c r="AI842"/>
      <c r="AK842"/>
      <c r="AL842"/>
      <c r="AM842"/>
      <c r="AN842"/>
      <c r="AO842"/>
      <c r="AP842"/>
      <c r="AQ842"/>
      <c r="AR842"/>
      <c r="AS842"/>
      <c r="AT842"/>
      <c r="AU842"/>
      <c r="AV842"/>
    </row>
    <row r="843" spans="1:48" x14ac:dyDescent="0.25">
      <c r="A843" s="86"/>
      <c r="B843" s="86"/>
      <c r="U843" s="85"/>
      <c r="V843"/>
      <c r="W843"/>
      <c r="X843"/>
      <c r="Y843" s="12"/>
      <c r="Z843" s="12"/>
      <c r="AA843" s="12"/>
      <c r="AB843" s="12"/>
      <c r="AD843" s="12"/>
      <c r="AE843" s="12"/>
      <c r="AF843" s="12"/>
      <c r="AG843" s="12"/>
      <c r="AH843" s="12"/>
      <c r="AI843"/>
      <c r="AK843"/>
      <c r="AL843"/>
      <c r="AM843"/>
      <c r="AN843"/>
      <c r="AO843"/>
      <c r="AP843"/>
      <c r="AQ843"/>
      <c r="AR843"/>
      <c r="AS843"/>
      <c r="AT843"/>
      <c r="AU843"/>
      <c r="AV843"/>
    </row>
    <row r="844" spans="1:48" x14ac:dyDescent="0.25">
      <c r="A844" s="86"/>
      <c r="B844" s="86"/>
      <c r="U844" s="85"/>
      <c r="V844"/>
      <c r="W844"/>
      <c r="X844"/>
      <c r="Y844" s="12"/>
      <c r="Z844" s="12"/>
      <c r="AA844" s="12"/>
      <c r="AB844" s="12"/>
      <c r="AD844" s="12"/>
      <c r="AE844" s="12"/>
      <c r="AF844" s="12"/>
      <c r="AG844" s="12"/>
      <c r="AH844" s="12"/>
      <c r="AI844"/>
      <c r="AK844"/>
      <c r="AL844"/>
      <c r="AM844"/>
      <c r="AN844"/>
      <c r="AO844"/>
      <c r="AP844"/>
      <c r="AQ844"/>
      <c r="AR844"/>
      <c r="AS844"/>
      <c r="AT844"/>
      <c r="AU844"/>
      <c r="AV844"/>
    </row>
    <row r="845" spans="1:48" x14ac:dyDescent="0.25">
      <c r="A845" s="86"/>
      <c r="B845" s="86"/>
      <c r="U845" s="85"/>
      <c r="V845"/>
      <c r="W845"/>
      <c r="X845"/>
      <c r="Y845" s="12"/>
      <c r="Z845" s="12"/>
      <c r="AA845" s="12"/>
      <c r="AB845" s="12"/>
      <c r="AD845" s="12"/>
      <c r="AE845" s="12"/>
      <c r="AF845" s="12"/>
      <c r="AG845" s="12"/>
      <c r="AH845" s="12"/>
      <c r="AI845"/>
      <c r="AK845"/>
      <c r="AL845"/>
      <c r="AM845"/>
      <c r="AN845"/>
      <c r="AO845"/>
      <c r="AP845"/>
      <c r="AQ845"/>
      <c r="AR845"/>
      <c r="AS845"/>
      <c r="AT845"/>
      <c r="AU845"/>
      <c r="AV845"/>
    </row>
    <row r="846" spans="1:48" x14ac:dyDescent="0.25">
      <c r="A846" s="86"/>
      <c r="B846" s="86"/>
      <c r="U846" s="85"/>
      <c r="V846"/>
      <c r="W846"/>
      <c r="X846"/>
      <c r="Y846" s="12"/>
      <c r="Z846" s="12"/>
      <c r="AA846" s="12"/>
      <c r="AB846" s="12"/>
      <c r="AD846" s="12"/>
      <c r="AE846" s="12"/>
      <c r="AF846" s="12"/>
      <c r="AG846" s="12"/>
      <c r="AH846" s="12"/>
      <c r="AI846"/>
      <c r="AK846"/>
      <c r="AL846"/>
      <c r="AM846"/>
      <c r="AN846"/>
      <c r="AO846"/>
      <c r="AP846"/>
      <c r="AQ846"/>
      <c r="AR846"/>
      <c r="AS846"/>
      <c r="AT846"/>
      <c r="AU846"/>
      <c r="AV846"/>
    </row>
    <row r="847" spans="1:48" x14ac:dyDescent="0.25">
      <c r="A847" s="86"/>
      <c r="B847" s="86"/>
      <c r="U847" s="85"/>
      <c r="V847"/>
      <c r="W847"/>
      <c r="X847"/>
      <c r="Y847" s="12"/>
      <c r="Z847" s="12"/>
      <c r="AA847" s="12"/>
      <c r="AB847" s="12"/>
      <c r="AD847" s="12"/>
      <c r="AE847" s="12"/>
      <c r="AF847" s="12"/>
      <c r="AG847" s="12"/>
      <c r="AH847" s="12"/>
      <c r="AI847"/>
      <c r="AK847"/>
      <c r="AL847"/>
      <c r="AM847"/>
      <c r="AN847"/>
      <c r="AO847"/>
      <c r="AP847"/>
      <c r="AQ847"/>
      <c r="AR847"/>
      <c r="AS847"/>
      <c r="AT847"/>
      <c r="AU847"/>
      <c r="AV847"/>
    </row>
    <row r="848" spans="1:48" x14ac:dyDescent="0.25">
      <c r="A848" s="86"/>
      <c r="B848" s="86"/>
      <c r="U848" s="85"/>
      <c r="V848"/>
      <c r="W848"/>
      <c r="X848"/>
      <c r="Y848" s="12"/>
      <c r="Z848" s="12"/>
      <c r="AA848" s="12"/>
      <c r="AB848" s="12"/>
      <c r="AD848" s="12"/>
      <c r="AE848" s="12"/>
      <c r="AF848" s="12"/>
      <c r="AG848" s="12"/>
      <c r="AH848" s="12"/>
      <c r="AI848"/>
      <c r="AK848"/>
      <c r="AL848"/>
      <c r="AM848"/>
      <c r="AN848"/>
      <c r="AO848"/>
      <c r="AP848"/>
      <c r="AQ848"/>
      <c r="AR848"/>
      <c r="AS848"/>
      <c r="AT848"/>
      <c r="AU848"/>
      <c r="AV848"/>
    </row>
    <row r="849" spans="1:48" x14ac:dyDescent="0.25">
      <c r="A849" s="86"/>
      <c r="B849" s="86"/>
      <c r="U849" s="85"/>
      <c r="V849"/>
      <c r="W849"/>
      <c r="X849"/>
      <c r="Y849" s="12"/>
      <c r="Z849" s="12"/>
      <c r="AA849" s="12"/>
      <c r="AB849" s="12"/>
      <c r="AD849" s="12"/>
      <c r="AE849" s="12"/>
      <c r="AF849" s="12"/>
      <c r="AG849" s="12"/>
      <c r="AH849" s="12"/>
      <c r="AI849"/>
      <c r="AK849"/>
      <c r="AL849"/>
      <c r="AM849"/>
      <c r="AN849"/>
      <c r="AO849"/>
      <c r="AP849"/>
      <c r="AQ849"/>
      <c r="AR849"/>
      <c r="AS849"/>
      <c r="AT849"/>
      <c r="AU849"/>
      <c r="AV849"/>
    </row>
    <row r="850" spans="1:48" x14ac:dyDescent="0.25">
      <c r="A850" s="86"/>
      <c r="B850" s="86"/>
      <c r="U850" s="85"/>
      <c r="V850"/>
      <c r="W850"/>
      <c r="X850"/>
      <c r="Y850" s="12"/>
      <c r="Z850" s="12"/>
      <c r="AA850" s="12"/>
      <c r="AB850" s="12"/>
      <c r="AD850" s="12"/>
      <c r="AE850" s="12"/>
      <c r="AF850" s="12"/>
      <c r="AG850" s="12"/>
      <c r="AH850" s="12"/>
      <c r="AI850"/>
      <c r="AK850"/>
      <c r="AL850"/>
      <c r="AM850"/>
      <c r="AN850"/>
      <c r="AO850"/>
      <c r="AP850"/>
      <c r="AQ850"/>
      <c r="AR850"/>
      <c r="AS850"/>
      <c r="AT850"/>
      <c r="AU850"/>
      <c r="AV850"/>
    </row>
    <row r="851" spans="1:48" x14ac:dyDescent="0.25">
      <c r="A851" s="86"/>
      <c r="B851" s="86"/>
      <c r="U851" s="85"/>
      <c r="V851"/>
      <c r="W851"/>
      <c r="X851"/>
      <c r="Y851" s="12"/>
      <c r="Z851" s="12"/>
      <c r="AA851" s="12"/>
      <c r="AB851" s="12"/>
      <c r="AD851" s="12"/>
      <c r="AE851" s="12"/>
      <c r="AF851" s="12"/>
      <c r="AG851" s="12"/>
      <c r="AH851" s="12"/>
      <c r="AI851"/>
      <c r="AK851"/>
      <c r="AL851"/>
      <c r="AM851"/>
      <c r="AN851"/>
      <c r="AO851"/>
      <c r="AP851"/>
      <c r="AQ851"/>
      <c r="AR851"/>
      <c r="AS851"/>
      <c r="AT851"/>
      <c r="AU851"/>
      <c r="AV851"/>
    </row>
    <row r="852" spans="1:48" x14ac:dyDescent="0.25">
      <c r="A852" s="86"/>
      <c r="B852" s="86"/>
      <c r="U852" s="85"/>
      <c r="V852"/>
      <c r="W852"/>
      <c r="X852"/>
      <c r="Y852" s="12"/>
      <c r="Z852" s="12"/>
      <c r="AA852" s="12"/>
      <c r="AB852" s="12"/>
      <c r="AD852" s="12"/>
      <c r="AE852" s="12"/>
      <c r="AF852" s="12"/>
      <c r="AG852" s="12"/>
      <c r="AH852" s="12"/>
      <c r="AI852"/>
      <c r="AK852"/>
      <c r="AL852"/>
      <c r="AM852"/>
      <c r="AN852"/>
      <c r="AO852"/>
      <c r="AP852"/>
      <c r="AQ852"/>
      <c r="AR852"/>
      <c r="AS852"/>
      <c r="AT852"/>
      <c r="AU852"/>
      <c r="AV852"/>
    </row>
    <row r="853" spans="1:48" x14ac:dyDescent="0.25">
      <c r="A853" s="86"/>
      <c r="B853" s="86"/>
      <c r="U853" s="85"/>
      <c r="V853"/>
      <c r="W853"/>
      <c r="X853"/>
      <c r="Y853" s="12"/>
      <c r="Z853" s="12"/>
      <c r="AA853" s="12"/>
      <c r="AB853" s="12"/>
      <c r="AD853" s="12"/>
      <c r="AE853" s="12"/>
      <c r="AF853" s="12"/>
      <c r="AG853" s="12"/>
      <c r="AH853" s="12"/>
      <c r="AI853"/>
      <c r="AK853"/>
      <c r="AL853"/>
      <c r="AM853"/>
      <c r="AN853"/>
      <c r="AO853"/>
      <c r="AP853"/>
      <c r="AQ853"/>
      <c r="AR853"/>
      <c r="AS853"/>
      <c r="AT853"/>
      <c r="AU853"/>
      <c r="AV853"/>
    </row>
    <row r="854" spans="1:48" x14ac:dyDescent="0.25">
      <c r="A854" s="86"/>
      <c r="B854" s="86"/>
      <c r="U854" s="85"/>
      <c r="V854"/>
      <c r="W854"/>
      <c r="X854"/>
      <c r="Y854" s="12"/>
      <c r="Z854" s="12"/>
      <c r="AA854" s="12"/>
      <c r="AB854" s="12"/>
      <c r="AD854" s="12"/>
      <c r="AE854" s="12"/>
      <c r="AF854" s="12"/>
      <c r="AG854" s="12"/>
      <c r="AH854" s="12"/>
      <c r="AI854"/>
      <c r="AK854"/>
      <c r="AL854"/>
      <c r="AM854"/>
      <c r="AN854"/>
      <c r="AO854"/>
      <c r="AP854"/>
      <c r="AQ854"/>
      <c r="AR854"/>
      <c r="AS854"/>
      <c r="AT854"/>
      <c r="AU854"/>
      <c r="AV854"/>
    </row>
    <row r="855" spans="1:48" x14ac:dyDescent="0.25">
      <c r="A855" s="86"/>
      <c r="B855" s="86"/>
      <c r="U855" s="85"/>
      <c r="V855"/>
      <c r="W855"/>
      <c r="X855"/>
      <c r="Y855" s="12"/>
      <c r="Z855" s="12"/>
      <c r="AA855" s="12"/>
      <c r="AB855" s="12"/>
      <c r="AD855" s="12"/>
      <c r="AE855" s="12"/>
      <c r="AF855" s="12"/>
      <c r="AG855" s="12"/>
      <c r="AH855" s="12"/>
      <c r="AI855"/>
      <c r="AK855"/>
      <c r="AL855"/>
      <c r="AM855"/>
      <c r="AN855"/>
      <c r="AO855"/>
      <c r="AP855"/>
      <c r="AQ855"/>
      <c r="AR855"/>
      <c r="AS855"/>
      <c r="AT855"/>
      <c r="AU855"/>
      <c r="AV855"/>
    </row>
    <row r="856" spans="1:48" x14ac:dyDescent="0.25">
      <c r="A856" s="86"/>
      <c r="B856" s="86"/>
      <c r="U856" s="85"/>
      <c r="V856"/>
      <c r="W856"/>
      <c r="X856"/>
      <c r="Y856" s="12"/>
      <c r="Z856" s="12"/>
      <c r="AA856" s="12"/>
      <c r="AB856" s="12"/>
      <c r="AD856" s="12"/>
      <c r="AE856" s="12"/>
      <c r="AF856" s="12"/>
      <c r="AG856" s="12"/>
      <c r="AH856" s="12"/>
      <c r="AI856"/>
      <c r="AK856"/>
      <c r="AL856"/>
      <c r="AM856"/>
      <c r="AN856"/>
      <c r="AO856"/>
      <c r="AP856"/>
      <c r="AQ856"/>
      <c r="AR856"/>
      <c r="AS856"/>
      <c r="AT856"/>
      <c r="AU856"/>
      <c r="AV856"/>
    </row>
    <row r="857" spans="1:48" x14ac:dyDescent="0.25">
      <c r="A857" s="86"/>
      <c r="B857" s="86"/>
      <c r="U857" s="85"/>
      <c r="V857"/>
      <c r="W857"/>
      <c r="X857"/>
      <c r="Y857" s="12"/>
      <c r="Z857" s="12"/>
      <c r="AA857" s="12"/>
      <c r="AB857" s="12"/>
      <c r="AD857" s="12"/>
      <c r="AE857" s="12"/>
      <c r="AF857" s="12"/>
      <c r="AG857" s="12"/>
      <c r="AH857" s="12"/>
      <c r="AI857"/>
      <c r="AK857"/>
      <c r="AL857"/>
      <c r="AM857"/>
      <c r="AN857"/>
      <c r="AO857"/>
      <c r="AP857"/>
      <c r="AQ857"/>
      <c r="AR857"/>
      <c r="AS857"/>
      <c r="AT857"/>
      <c r="AU857"/>
      <c r="AV857"/>
    </row>
    <row r="858" spans="1:48" x14ac:dyDescent="0.25">
      <c r="A858" s="86"/>
      <c r="B858" s="86"/>
      <c r="U858" s="85"/>
      <c r="V858"/>
      <c r="W858"/>
      <c r="X858"/>
      <c r="Y858" s="12"/>
      <c r="Z858" s="12"/>
      <c r="AA858" s="12"/>
      <c r="AB858" s="12"/>
      <c r="AD858" s="12"/>
      <c r="AE858" s="12"/>
      <c r="AF858" s="12"/>
      <c r="AG858" s="12"/>
      <c r="AH858" s="12"/>
      <c r="AI858"/>
      <c r="AK858"/>
      <c r="AL858"/>
      <c r="AM858"/>
      <c r="AN858"/>
      <c r="AO858"/>
      <c r="AP858"/>
      <c r="AQ858"/>
      <c r="AR858"/>
      <c r="AS858"/>
      <c r="AT858"/>
      <c r="AU858"/>
      <c r="AV858"/>
    </row>
    <row r="859" spans="1:48" x14ac:dyDescent="0.25">
      <c r="A859" s="86"/>
      <c r="B859" s="86"/>
      <c r="U859" s="85"/>
      <c r="V859"/>
      <c r="W859"/>
      <c r="X859"/>
      <c r="Y859" s="12"/>
      <c r="Z859" s="12"/>
      <c r="AA859" s="12"/>
      <c r="AB859" s="12"/>
      <c r="AD859" s="12"/>
      <c r="AE859" s="12"/>
      <c r="AF859" s="12"/>
      <c r="AG859" s="12"/>
      <c r="AH859" s="12"/>
      <c r="AI859"/>
      <c r="AK859"/>
      <c r="AL859"/>
      <c r="AM859"/>
      <c r="AN859"/>
      <c r="AO859"/>
      <c r="AP859"/>
      <c r="AQ859"/>
      <c r="AR859"/>
      <c r="AS859"/>
      <c r="AT859"/>
      <c r="AU859"/>
      <c r="AV859"/>
    </row>
    <row r="860" spans="1:48" x14ac:dyDescent="0.25">
      <c r="A860" s="86"/>
      <c r="B860" s="86"/>
      <c r="U860" s="85"/>
      <c r="V860"/>
      <c r="W860"/>
      <c r="X860"/>
      <c r="Y860" s="12"/>
      <c r="Z860" s="12"/>
      <c r="AA860" s="12"/>
      <c r="AB860" s="12"/>
      <c r="AD860" s="12"/>
      <c r="AE860" s="12"/>
      <c r="AF860" s="12"/>
      <c r="AG860" s="12"/>
      <c r="AH860" s="12"/>
      <c r="AI860"/>
      <c r="AK860"/>
      <c r="AL860"/>
      <c r="AM860"/>
      <c r="AN860"/>
      <c r="AO860"/>
      <c r="AP860"/>
      <c r="AQ860"/>
      <c r="AR860"/>
      <c r="AS860"/>
      <c r="AT860"/>
      <c r="AU860"/>
      <c r="AV860"/>
    </row>
    <row r="861" spans="1:48" x14ac:dyDescent="0.25">
      <c r="A861" s="86"/>
      <c r="B861" s="86"/>
      <c r="U861" s="85"/>
      <c r="V861"/>
      <c r="W861"/>
      <c r="X861"/>
      <c r="Y861" s="12"/>
      <c r="Z861" s="12"/>
      <c r="AA861" s="12"/>
      <c r="AB861" s="12"/>
      <c r="AD861" s="12"/>
      <c r="AE861" s="12"/>
      <c r="AF861" s="12"/>
      <c r="AG861" s="12"/>
      <c r="AH861" s="12"/>
      <c r="AI861"/>
      <c r="AK861"/>
      <c r="AL861"/>
      <c r="AM861"/>
      <c r="AN861"/>
      <c r="AO861"/>
      <c r="AP861"/>
      <c r="AQ861"/>
      <c r="AR861"/>
      <c r="AS861"/>
      <c r="AT861"/>
      <c r="AU861"/>
      <c r="AV861"/>
    </row>
    <row r="862" spans="1:48" x14ac:dyDescent="0.25">
      <c r="A862" s="86"/>
      <c r="B862" s="86"/>
      <c r="U862" s="85"/>
      <c r="V862"/>
      <c r="W862"/>
      <c r="X862"/>
      <c r="Y862" s="12"/>
      <c r="Z862" s="12"/>
      <c r="AA862" s="12"/>
      <c r="AB862" s="12"/>
      <c r="AD862" s="12"/>
      <c r="AE862" s="12"/>
      <c r="AF862" s="12"/>
      <c r="AG862" s="12"/>
      <c r="AH862" s="12"/>
      <c r="AI862"/>
      <c r="AK862"/>
      <c r="AL862"/>
      <c r="AM862"/>
      <c r="AN862"/>
      <c r="AO862"/>
      <c r="AP862"/>
      <c r="AQ862"/>
      <c r="AR862"/>
      <c r="AS862"/>
      <c r="AT862"/>
      <c r="AU862"/>
      <c r="AV862"/>
    </row>
    <row r="863" spans="1:48" x14ac:dyDescent="0.25">
      <c r="A863" s="86"/>
      <c r="B863" s="86"/>
      <c r="U863" s="85"/>
      <c r="V863"/>
      <c r="W863"/>
      <c r="X863"/>
      <c r="Y863" s="12"/>
      <c r="Z863" s="12"/>
      <c r="AA863" s="12"/>
      <c r="AB863" s="12"/>
      <c r="AD863" s="12"/>
      <c r="AE863" s="12"/>
      <c r="AF863" s="12"/>
      <c r="AG863" s="12"/>
      <c r="AH863" s="12"/>
      <c r="AI863"/>
      <c r="AK863"/>
      <c r="AL863"/>
      <c r="AM863"/>
      <c r="AN863"/>
      <c r="AO863"/>
      <c r="AP863"/>
      <c r="AQ863"/>
      <c r="AR863"/>
      <c r="AS863"/>
      <c r="AT863"/>
      <c r="AU863"/>
      <c r="AV863"/>
    </row>
    <row r="864" spans="1:48" x14ac:dyDescent="0.25">
      <c r="A864" s="86"/>
      <c r="B864" s="86"/>
      <c r="U864" s="85"/>
      <c r="V864"/>
      <c r="W864"/>
      <c r="X864"/>
      <c r="Y864" s="12"/>
      <c r="Z864" s="12"/>
      <c r="AA864" s="12"/>
      <c r="AB864" s="12"/>
      <c r="AD864" s="12"/>
      <c r="AE864" s="12"/>
      <c r="AF864" s="12"/>
      <c r="AG864" s="12"/>
      <c r="AH864" s="12"/>
      <c r="AI864"/>
      <c r="AK864"/>
      <c r="AL864"/>
      <c r="AM864"/>
      <c r="AN864"/>
      <c r="AO864"/>
      <c r="AP864"/>
      <c r="AQ864"/>
      <c r="AR864"/>
      <c r="AS864"/>
      <c r="AT864"/>
      <c r="AU864"/>
      <c r="AV864"/>
    </row>
    <row r="865" spans="1:48" x14ac:dyDescent="0.25">
      <c r="A865" s="86"/>
      <c r="B865" s="86"/>
      <c r="U865" s="85"/>
      <c r="V865"/>
      <c r="W865"/>
      <c r="X865"/>
      <c r="Y865" s="12"/>
      <c r="Z865" s="12"/>
      <c r="AA865" s="12"/>
      <c r="AB865" s="12"/>
      <c r="AD865" s="12"/>
      <c r="AE865" s="12"/>
      <c r="AF865" s="12"/>
      <c r="AG865" s="12"/>
      <c r="AH865" s="12"/>
      <c r="AI865"/>
      <c r="AK865"/>
      <c r="AL865"/>
      <c r="AM865"/>
      <c r="AN865"/>
      <c r="AO865"/>
      <c r="AP865"/>
      <c r="AQ865"/>
      <c r="AR865"/>
      <c r="AS865"/>
      <c r="AT865"/>
      <c r="AU865"/>
      <c r="AV865"/>
    </row>
    <row r="866" spans="1:48" x14ac:dyDescent="0.25">
      <c r="A866" s="86"/>
      <c r="B866" s="86"/>
      <c r="U866" s="85"/>
      <c r="V866"/>
      <c r="W866"/>
      <c r="X866"/>
      <c r="Y866" s="12"/>
      <c r="Z866" s="12"/>
      <c r="AA866" s="12"/>
      <c r="AB866" s="12"/>
      <c r="AD866" s="12"/>
      <c r="AE866" s="12"/>
      <c r="AF866" s="12"/>
      <c r="AG866" s="12"/>
      <c r="AH866" s="12"/>
      <c r="AI866"/>
      <c r="AK866"/>
      <c r="AL866"/>
      <c r="AM866"/>
      <c r="AN866"/>
      <c r="AO866"/>
      <c r="AP866"/>
      <c r="AQ866"/>
      <c r="AR866"/>
      <c r="AS866"/>
      <c r="AT866"/>
      <c r="AU866"/>
      <c r="AV866"/>
    </row>
    <row r="867" spans="1:48" x14ac:dyDescent="0.25">
      <c r="A867" s="86"/>
      <c r="B867" s="86"/>
      <c r="U867" s="85"/>
      <c r="V867"/>
      <c r="W867"/>
      <c r="X867"/>
      <c r="Y867" s="12"/>
      <c r="Z867" s="12"/>
      <c r="AA867" s="12"/>
      <c r="AB867" s="12"/>
      <c r="AD867" s="12"/>
      <c r="AE867" s="12"/>
      <c r="AF867" s="12"/>
      <c r="AG867" s="12"/>
      <c r="AH867" s="12"/>
      <c r="AI867"/>
      <c r="AK867"/>
      <c r="AL867"/>
      <c r="AM867"/>
      <c r="AN867"/>
      <c r="AO867"/>
      <c r="AP867"/>
      <c r="AQ867"/>
      <c r="AR867"/>
      <c r="AS867"/>
      <c r="AT867"/>
      <c r="AU867"/>
      <c r="AV867"/>
    </row>
    <row r="868" spans="1:48" x14ac:dyDescent="0.25">
      <c r="A868" s="86"/>
      <c r="B868" s="86"/>
      <c r="U868" s="85"/>
      <c r="V868"/>
      <c r="W868"/>
      <c r="X868"/>
      <c r="Y868" s="12"/>
      <c r="Z868" s="12"/>
      <c r="AA868" s="12"/>
      <c r="AB868" s="12"/>
      <c r="AD868" s="12"/>
      <c r="AE868" s="12"/>
      <c r="AF868" s="12"/>
      <c r="AG868" s="12"/>
      <c r="AH868" s="12"/>
      <c r="AI868"/>
      <c r="AK868"/>
      <c r="AL868"/>
      <c r="AM868"/>
      <c r="AN868"/>
      <c r="AO868"/>
      <c r="AP868"/>
      <c r="AQ868"/>
      <c r="AR868"/>
      <c r="AS868"/>
      <c r="AT868"/>
      <c r="AU868"/>
      <c r="AV868"/>
    </row>
    <row r="869" spans="1:48" x14ac:dyDescent="0.25">
      <c r="A869" s="86"/>
      <c r="B869" s="86"/>
      <c r="U869" s="85"/>
      <c r="V869"/>
      <c r="W869"/>
      <c r="X869"/>
      <c r="Y869" s="12"/>
      <c r="Z869" s="12"/>
      <c r="AA869" s="12"/>
      <c r="AB869" s="12"/>
      <c r="AD869" s="12"/>
      <c r="AE869" s="12"/>
      <c r="AF869" s="12"/>
      <c r="AG869" s="12"/>
      <c r="AH869" s="12"/>
      <c r="AI869"/>
      <c r="AK869"/>
      <c r="AL869"/>
      <c r="AM869"/>
      <c r="AN869"/>
      <c r="AO869"/>
      <c r="AP869"/>
      <c r="AQ869"/>
      <c r="AR869"/>
      <c r="AS869"/>
      <c r="AT869"/>
      <c r="AU869"/>
      <c r="AV869"/>
    </row>
    <row r="870" spans="1:48" x14ac:dyDescent="0.25">
      <c r="A870" s="86"/>
      <c r="B870" s="86"/>
      <c r="U870" s="85"/>
      <c r="V870"/>
      <c r="W870"/>
      <c r="X870"/>
      <c r="Y870" s="12"/>
      <c r="Z870" s="12"/>
      <c r="AA870" s="12"/>
      <c r="AB870" s="12"/>
      <c r="AD870" s="12"/>
      <c r="AE870" s="12"/>
      <c r="AF870" s="12"/>
      <c r="AG870" s="12"/>
      <c r="AH870" s="12"/>
      <c r="AI870"/>
      <c r="AK870"/>
      <c r="AL870"/>
      <c r="AM870"/>
      <c r="AN870"/>
      <c r="AO870"/>
      <c r="AP870"/>
      <c r="AQ870"/>
      <c r="AR870"/>
      <c r="AS870"/>
      <c r="AT870"/>
      <c r="AU870"/>
      <c r="AV870"/>
    </row>
    <row r="871" spans="1:48" x14ac:dyDescent="0.25">
      <c r="A871" s="86"/>
      <c r="B871" s="86"/>
      <c r="U871" s="85"/>
      <c r="V871"/>
      <c r="W871"/>
      <c r="X871"/>
      <c r="Y871" s="12"/>
      <c r="Z871" s="12"/>
      <c r="AA871" s="12"/>
      <c r="AB871" s="12"/>
      <c r="AD871" s="12"/>
      <c r="AE871" s="12"/>
      <c r="AF871" s="12"/>
      <c r="AG871" s="12"/>
      <c r="AH871" s="12"/>
      <c r="AI871"/>
      <c r="AK871"/>
      <c r="AL871"/>
      <c r="AM871"/>
      <c r="AN871"/>
      <c r="AO871"/>
      <c r="AP871"/>
      <c r="AQ871"/>
      <c r="AR871"/>
      <c r="AS871"/>
      <c r="AT871"/>
      <c r="AU871"/>
      <c r="AV871"/>
    </row>
    <row r="872" spans="1:48" x14ac:dyDescent="0.25">
      <c r="A872" s="86"/>
      <c r="B872" s="86"/>
      <c r="U872" s="85"/>
      <c r="V872"/>
      <c r="W872"/>
      <c r="X872"/>
      <c r="Y872" s="12"/>
      <c r="Z872" s="12"/>
      <c r="AA872" s="12"/>
      <c r="AB872" s="12"/>
      <c r="AD872" s="12"/>
      <c r="AE872" s="12"/>
      <c r="AF872" s="12"/>
      <c r="AG872" s="12"/>
      <c r="AH872" s="12"/>
      <c r="AI872"/>
      <c r="AK872"/>
      <c r="AL872"/>
      <c r="AM872"/>
      <c r="AN872"/>
      <c r="AO872"/>
      <c r="AP872"/>
      <c r="AQ872"/>
      <c r="AR872"/>
      <c r="AS872"/>
      <c r="AT872"/>
      <c r="AU872"/>
      <c r="AV872"/>
    </row>
    <row r="873" spans="1:48" x14ac:dyDescent="0.25">
      <c r="A873" s="86"/>
      <c r="B873" s="86"/>
      <c r="U873" s="85"/>
      <c r="V873"/>
      <c r="W873"/>
      <c r="X873"/>
      <c r="Y873" s="12"/>
      <c r="Z873" s="12"/>
      <c r="AA873" s="12"/>
      <c r="AB873" s="12"/>
      <c r="AD873" s="12"/>
      <c r="AE873" s="12"/>
      <c r="AF873" s="12"/>
      <c r="AG873" s="12"/>
      <c r="AH873" s="12"/>
      <c r="AI873"/>
      <c r="AK873"/>
      <c r="AL873"/>
      <c r="AM873"/>
      <c r="AN873"/>
      <c r="AO873"/>
      <c r="AP873"/>
      <c r="AQ873"/>
      <c r="AR873"/>
      <c r="AS873"/>
      <c r="AT873"/>
      <c r="AU873"/>
      <c r="AV873"/>
    </row>
    <row r="874" spans="1:48" x14ac:dyDescent="0.25">
      <c r="A874" s="86"/>
      <c r="B874" s="86"/>
      <c r="U874" s="85"/>
      <c r="V874"/>
      <c r="W874"/>
      <c r="X874"/>
      <c r="Y874" s="12"/>
      <c r="Z874" s="12"/>
      <c r="AA874" s="12"/>
      <c r="AB874" s="12"/>
      <c r="AD874" s="12"/>
      <c r="AE874" s="12"/>
      <c r="AF874" s="12"/>
      <c r="AG874" s="12"/>
      <c r="AH874" s="12"/>
      <c r="AI874"/>
      <c r="AK874"/>
      <c r="AL874"/>
      <c r="AM874"/>
      <c r="AN874"/>
      <c r="AO874"/>
      <c r="AP874"/>
      <c r="AQ874"/>
      <c r="AR874"/>
      <c r="AS874"/>
      <c r="AT874"/>
      <c r="AU874"/>
      <c r="AV874"/>
    </row>
    <row r="875" spans="1:48" x14ac:dyDescent="0.25">
      <c r="A875" s="86"/>
      <c r="B875" s="86"/>
      <c r="U875" s="85"/>
      <c r="V875"/>
      <c r="W875"/>
      <c r="X875"/>
      <c r="Y875" s="12"/>
      <c r="Z875" s="12"/>
      <c r="AA875" s="12"/>
      <c r="AB875" s="12"/>
      <c r="AD875" s="12"/>
      <c r="AE875" s="12"/>
      <c r="AF875" s="12"/>
      <c r="AG875" s="12"/>
      <c r="AH875" s="12"/>
      <c r="AI875"/>
      <c r="AK875"/>
      <c r="AL875"/>
      <c r="AM875"/>
      <c r="AN875"/>
      <c r="AO875"/>
      <c r="AP875"/>
      <c r="AQ875"/>
      <c r="AR875"/>
      <c r="AS875"/>
      <c r="AT875"/>
      <c r="AU875"/>
      <c r="AV875"/>
    </row>
    <row r="876" spans="1:48" x14ac:dyDescent="0.25">
      <c r="A876" s="86"/>
      <c r="B876" s="86"/>
      <c r="U876" s="85"/>
      <c r="V876"/>
      <c r="W876"/>
      <c r="X876"/>
      <c r="Y876" s="12"/>
      <c r="Z876" s="12"/>
      <c r="AA876" s="12"/>
      <c r="AB876" s="12"/>
      <c r="AD876" s="12"/>
      <c r="AE876" s="12"/>
      <c r="AF876" s="12"/>
      <c r="AG876" s="12"/>
      <c r="AH876" s="12"/>
      <c r="AI876"/>
      <c r="AK876"/>
      <c r="AL876"/>
      <c r="AM876"/>
      <c r="AN876"/>
      <c r="AO876"/>
      <c r="AP876"/>
      <c r="AQ876"/>
      <c r="AR876"/>
      <c r="AS876"/>
      <c r="AT876"/>
      <c r="AU876"/>
      <c r="AV876"/>
    </row>
    <row r="877" spans="1:48" x14ac:dyDescent="0.25">
      <c r="A877" s="86"/>
      <c r="B877" s="86"/>
      <c r="U877" s="85"/>
      <c r="V877"/>
      <c r="W877"/>
      <c r="X877"/>
      <c r="Y877" s="12"/>
      <c r="Z877" s="12"/>
      <c r="AA877" s="12"/>
      <c r="AB877" s="12"/>
      <c r="AD877" s="12"/>
      <c r="AE877" s="12"/>
      <c r="AF877" s="12"/>
      <c r="AG877" s="12"/>
      <c r="AH877" s="12"/>
      <c r="AI877"/>
      <c r="AK877"/>
      <c r="AL877"/>
      <c r="AM877"/>
      <c r="AN877"/>
      <c r="AO877"/>
      <c r="AP877"/>
      <c r="AQ877"/>
      <c r="AR877"/>
      <c r="AS877"/>
      <c r="AT877"/>
      <c r="AU877"/>
      <c r="AV877"/>
    </row>
    <row r="878" spans="1:48" x14ac:dyDescent="0.25">
      <c r="A878" s="86"/>
      <c r="B878" s="86"/>
      <c r="U878" s="85"/>
      <c r="V878"/>
      <c r="W878"/>
      <c r="X878"/>
      <c r="Y878" s="12"/>
      <c r="Z878" s="12"/>
      <c r="AA878" s="12"/>
      <c r="AB878" s="12"/>
      <c r="AD878" s="12"/>
      <c r="AE878" s="12"/>
      <c r="AF878" s="12"/>
      <c r="AG878" s="12"/>
      <c r="AH878" s="12"/>
      <c r="AI878"/>
      <c r="AK878"/>
      <c r="AL878"/>
      <c r="AM878"/>
      <c r="AN878"/>
      <c r="AO878"/>
      <c r="AP878"/>
      <c r="AQ878"/>
      <c r="AR878"/>
      <c r="AS878"/>
      <c r="AT878"/>
      <c r="AU878"/>
      <c r="AV878"/>
    </row>
    <row r="879" spans="1:48" x14ac:dyDescent="0.25">
      <c r="A879" s="86"/>
      <c r="B879" s="86"/>
      <c r="U879" s="85"/>
      <c r="V879"/>
      <c r="W879"/>
      <c r="X879"/>
      <c r="Y879" s="12"/>
      <c r="Z879" s="12"/>
      <c r="AA879" s="12"/>
      <c r="AB879" s="12"/>
      <c r="AD879" s="12"/>
      <c r="AE879" s="12"/>
      <c r="AF879" s="12"/>
      <c r="AG879" s="12"/>
      <c r="AH879" s="12"/>
      <c r="AI879"/>
      <c r="AK879"/>
      <c r="AL879"/>
      <c r="AM879"/>
      <c r="AN879"/>
      <c r="AO879"/>
      <c r="AP879"/>
      <c r="AQ879"/>
      <c r="AR879"/>
      <c r="AS879"/>
      <c r="AT879"/>
      <c r="AU879"/>
      <c r="AV879"/>
    </row>
    <row r="880" spans="1:48" x14ac:dyDescent="0.25">
      <c r="A880" s="86"/>
      <c r="B880" s="86"/>
      <c r="U880" s="85"/>
      <c r="V880"/>
      <c r="W880"/>
      <c r="X880"/>
      <c r="Y880" s="12"/>
      <c r="Z880" s="12"/>
      <c r="AA880" s="12"/>
      <c r="AB880" s="12"/>
      <c r="AD880" s="12"/>
      <c r="AE880" s="12"/>
      <c r="AF880" s="12"/>
      <c r="AG880" s="12"/>
      <c r="AH880" s="12"/>
      <c r="AI880"/>
      <c r="AK880"/>
      <c r="AL880"/>
      <c r="AM880"/>
      <c r="AN880"/>
      <c r="AO880"/>
      <c r="AP880"/>
      <c r="AQ880"/>
      <c r="AR880"/>
      <c r="AS880"/>
      <c r="AT880"/>
      <c r="AU880"/>
      <c r="AV880"/>
    </row>
    <row r="881" spans="1:48" x14ac:dyDescent="0.25">
      <c r="A881" s="86"/>
      <c r="B881" s="86"/>
      <c r="U881" s="85"/>
      <c r="V881"/>
      <c r="W881"/>
      <c r="X881"/>
      <c r="Y881" s="12"/>
      <c r="Z881" s="12"/>
      <c r="AA881" s="12"/>
      <c r="AB881" s="12"/>
      <c r="AD881" s="12"/>
      <c r="AE881" s="12"/>
      <c r="AF881" s="12"/>
      <c r="AG881" s="12"/>
      <c r="AH881" s="12"/>
      <c r="AI881"/>
      <c r="AK881"/>
      <c r="AL881"/>
      <c r="AM881"/>
      <c r="AN881"/>
      <c r="AO881"/>
      <c r="AP881"/>
      <c r="AQ881"/>
      <c r="AR881"/>
      <c r="AS881"/>
      <c r="AT881"/>
      <c r="AU881"/>
      <c r="AV881"/>
    </row>
    <row r="882" spans="1:48" x14ac:dyDescent="0.25">
      <c r="A882" s="86"/>
      <c r="B882" s="86"/>
      <c r="U882" s="85"/>
      <c r="V882"/>
      <c r="W882"/>
      <c r="X882"/>
      <c r="Y882" s="12"/>
      <c r="Z882" s="12"/>
      <c r="AA882" s="12"/>
      <c r="AB882" s="12"/>
      <c r="AD882" s="12"/>
      <c r="AE882" s="12"/>
      <c r="AF882" s="12"/>
      <c r="AG882" s="12"/>
      <c r="AH882" s="12"/>
      <c r="AI882"/>
      <c r="AK882"/>
      <c r="AL882"/>
      <c r="AM882"/>
      <c r="AN882"/>
      <c r="AO882"/>
      <c r="AP882"/>
      <c r="AQ882"/>
      <c r="AR882"/>
      <c r="AS882"/>
      <c r="AT882"/>
      <c r="AU882"/>
      <c r="AV882"/>
    </row>
    <row r="883" spans="1:48" x14ac:dyDescent="0.25">
      <c r="A883" s="86"/>
      <c r="B883" s="86"/>
      <c r="U883" s="85"/>
      <c r="V883"/>
      <c r="W883"/>
      <c r="X883"/>
      <c r="Y883" s="12"/>
      <c r="Z883" s="12"/>
      <c r="AA883" s="12"/>
      <c r="AB883" s="12"/>
      <c r="AD883" s="12"/>
      <c r="AE883" s="12"/>
      <c r="AF883" s="12"/>
      <c r="AG883" s="12"/>
      <c r="AH883" s="12"/>
      <c r="AI883"/>
      <c r="AK883"/>
      <c r="AL883"/>
      <c r="AM883"/>
      <c r="AN883"/>
      <c r="AO883"/>
      <c r="AP883"/>
      <c r="AQ883"/>
      <c r="AR883"/>
      <c r="AS883"/>
      <c r="AT883"/>
      <c r="AU883"/>
      <c r="AV883"/>
    </row>
    <row r="884" spans="1:48" x14ac:dyDescent="0.25">
      <c r="A884" s="86"/>
      <c r="B884" s="86"/>
      <c r="U884" s="85"/>
      <c r="V884"/>
      <c r="W884"/>
      <c r="X884"/>
      <c r="Y884" s="12"/>
      <c r="Z884" s="12"/>
      <c r="AA884" s="12"/>
      <c r="AB884" s="12"/>
      <c r="AD884" s="12"/>
      <c r="AE884" s="12"/>
      <c r="AF884" s="12"/>
      <c r="AG884" s="12"/>
      <c r="AH884" s="12"/>
      <c r="AI884"/>
      <c r="AK884"/>
      <c r="AL884"/>
      <c r="AM884"/>
      <c r="AN884"/>
      <c r="AO884"/>
      <c r="AP884"/>
      <c r="AQ884"/>
      <c r="AR884"/>
      <c r="AS884"/>
      <c r="AT884"/>
      <c r="AU884"/>
      <c r="AV884"/>
    </row>
    <row r="885" spans="1:48" x14ac:dyDescent="0.25">
      <c r="A885" s="86"/>
      <c r="B885" s="86"/>
      <c r="U885" s="85"/>
      <c r="V885"/>
      <c r="W885"/>
      <c r="X885"/>
      <c r="Y885" s="12"/>
      <c r="Z885" s="12"/>
      <c r="AA885" s="12"/>
      <c r="AB885" s="12"/>
      <c r="AD885" s="12"/>
      <c r="AE885" s="12"/>
      <c r="AF885" s="12"/>
      <c r="AG885" s="12"/>
      <c r="AH885" s="12"/>
      <c r="AI885"/>
      <c r="AK885"/>
      <c r="AL885"/>
      <c r="AM885"/>
      <c r="AN885"/>
      <c r="AO885"/>
      <c r="AP885"/>
      <c r="AQ885"/>
      <c r="AR885"/>
      <c r="AS885"/>
      <c r="AT885"/>
      <c r="AU885"/>
      <c r="AV885"/>
    </row>
    <row r="886" spans="1:48" x14ac:dyDescent="0.25">
      <c r="A886" s="86"/>
      <c r="B886" s="86"/>
      <c r="U886" s="85"/>
      <c r="V886"/>
      <c r="W886"/>
      <c r="X886"/>
      <c r="Y886" s="12"/>
      <c r="Z886" s="12"/>
      <c r="AA886" s="12"/>
      <c r="AB886" s="12"/>
      <c r="AD886" s="12"/>
      <c r="AE886" s="12"/>
      <c r="AF886" s="12"/>
      <c r="AG886" s="12"/>
      <c r="AH886" s="12"/>
      <c r="AI886"/>
      <c r="AK886"/>
      <c r="AL886"/>
      <c r="AM886"/>
      <c r="AN886"/>
      <c r="AO886"/>
      <c r="AP886"/>
      <c r="AQ886"/>
      <c r="AR886"/>
      <c r="AS886"/>
      <c r="AT886"/>
      <c r="AU886"/>
      <c r="AV886"/>
    </row>
    <row r="887" spans="1:48" x14ac:dyDescent="0.25">
      <c r="A887" s="86"/>
      <c r="B887" s="86"/>
      <c r="U887" s="85"/>
      <c r="V887"/>
      <c r="W887"/>
      <c r="X887"/>
      <c r="Y887" s="12"/>
      <c r="Z887" s="12"/>
      <c r="AA887" s="12"/>
      <c r="AB887" s="12"/>
      <c r="AD887" s="12"/>
      <c r="AE887" s="12"/>
      <c r="AF887" s="12"/>
      <c r="AG887" s="12"/>
      <c r="AH887" s="12"/>
      <c r="AI887"/>
      <c r="AK887"/>
      <c r="AL887"/>
      <c r="AM887"/>
      <c r="AN887"/>
      <c r="AO887"/>
      <c r="AP887"/>
      <c r="AQ887"/>
      <c r="AR887"/>
      <c r="AS887"/>
      <c r="AT887"/>
      <c r="AU887"/>
      <c r="AV887"/>
    </row>
    <row r="888" spans="1:48" x14ac:dyDescent="0.25">
      <c r="A888" s="86"/>
      <c r="B888" s="86"/>
      <c r="U888" s="85"/>
      <c r="V888"/>
      <c r="W888"/>
      <c r="X888"/>
      <c r="Y888" s="12"/>
      <c r="Z888" s="12"/>
      <c r="AA888" s="12"/>
      <c r="AB888" s="12"/>
      <c r="AD888" s="12"/>
      <c r="AE888" s="12"/>
      <c r="AF888" s="12"/>
      <c r="AG888" s="12"/>
      <c r="AH888" s="12"/>
      <c r="AI888"/>
      <c r="AK888"/>
      <c r="AL888"/>
      <c r="AM888"/>
      <c r="AN888"/>
      <c r="AO888"/>
      <c r="AP888"/>
      <c r="AQ888"/>
      <c r="AR888"/>
      <c r="AS888"/>
      <c r="AT888"/>
      <c r="AU888"/>
      <c r="AV888"/>
    </row>
    <row r="889" spans="1:48" x14ac:dyDescent="0.25">
      <c r="A889" s="86"/>
      <c r="B889" s="86"/>
      <c r="U889" s="85"/>
      <c r="V889"/>
      <c r="W889"/>
      <c r="X889"/>
      <c r="Y889" s="12"/>
      <c r="Z889" s="12"/>
      <c r="AA889" s="12"/>
      <c r="AB889" s="12"/>
      <c r="AD889" s="12"/>
      <c r="AE889" s="12"/>
      <c r="AF889" s="12"/>
      <c r="AG889" s="12"/>
      <c r="AH889" s="12"/>
      <c r="AI889"/>
      <c r="AK889"/>
      <c r="AL889"/>
      <c r="AM889"/>
      <c r="AN889"/>
      <c r="AO889"/>
      <c r="AP889"/>
      <c r="AQ889"/>
      <c r="AR889"/>
      <c r="AS889"/>
      <c r="AT889"/>
      <c r="AU889"/>
      <c r="AV889"/>
    </row>
    <row r="890" spans="1:48" x14ac:dyDescent="0.25">
      <c r="A890" s="86"/>
      <c r="B890" s="86"/>
      <c r="U890" s="85"/>
      <c r="V890"/>
      <c r="W890"/>
      <c r="X890"/>
      <c r="Y890" s="12"/>
      <c r="Z890" s="12"/>
      <c r="AA890" s="12"/>
      <c r="AB890" s="12"/>
      <c r="AD890" s="12"/>
      <c r="AE890" s="12"/>
      <c r="AF890" s="12"/>
      <c r="AG890" s="12"/>
      <c r="AH890" s="12"/>
      <c r="AI890"/>
      <c r="AK890"/>
      <c r="AL890"/>
      <c r="AM890"/>
      <c r="AN890"/>
      <c r="AO890"/>
      <c r="AP890"/>
      <c r="AQ890"/>
      <c r="AR890"/>
      <c r="AS890"/>
      <c r="AT890"/>
      <c r="AU890"/>
      <c r="AV890"/>
    </row>
    <row r="891" spans="1:48" x14ac:dyDescent="0.25">
      <c r="A891" s="86"/>
      <c r="B891" s="86"/>
      <c r="U891" s="85"/>
      <c r="V891"/>
      <c r="W891"/>
      <c r="X891"/>
      <c r="Y891" s="12"/>
      <c r="Z891" s="12"/>
      <c r="AA891" s="12"/>
      <c r="AB891" s="12"/>
      <c r="AD891" s="12"/>
      <c r="AE891" s="12"/>
      <c r="AF891" s="12"/>
      <c r="AG891" s="12"/>
      <c r="AH891" s="12"/>
      <c r="AI891"/>
      <c r="AK891"/>
      <c r="AL891"/>
      <c r="AM891"/>
      <c r="AN891"/>
      <c r="AO891"/>
      <c r="AP891"/>
      <c r="AQ891"/>
      <c r="AR891"/>
      <c r="AS891"/>
      <c r="AT891"/>
      <c r="AU891"/>
      <c r="AV891"/>
    </row>
    <row r="892" spans="1:48" x14ac:dyDescent="0.25">
      <c r="A892" s="86"/>
      <c r="B892" s="86"/>
      <c r="U892" s="85"/>
      <c r="V892"/>
      <c r="W892"/>
      <c r="X892"/>
      <c r="Y892" s="12"/>
      <c r="Z892" s="12"/>
      <c r="AA892" s="12"/>
      <c r="AB892" s="12"/>
      <c r="AD892" s="12"/>
      <c r="AE892" s="12"/>
      <c r="AF892" s="12"/>
      <c r="AG892" s="12"/>
      <c r="AH892" s="12"/>
      <c r="AI892"/>
      <c r="AK892"/>
      <c r="AL892"/>
      <c r="AM892"/>
      <c r="AN892"/>
      <c r="AO892"/>
      <c r="AP892"/>
      <c r="AQ892"/>
      <c r="AR892"/>
      <c r="AS892"/>
      <c r="AT892"/>
      <c r="AU892"/>
      <c r="AV892"/>
    </row>
    <row r="893" spans="1:48" x14ac:dyDescent="0.25">
      <c r="A893" s="86"/>
      <c r="B893" s="86"/>
      <c r="U893" s="85"/>
      <c r="V893"/>
      <c r="W893"/>
      <c r="X893"/>
      <c r="Y893" s="12"/>
      <c r="Z893" s="12"/>
      <c r="AA893" s="12"/>
      <c r="AB893" s="12"/>
      <c r="AD893" s="12"/>
      <c r="AE893" s="12"/>
      <c r="AF893" s="12"/>
      <c r="AG893" s="12"/>
      <c r="AH893" s="12"/>
      <c r="AI893"/>
      <c r="AK893"/>
      <c r="AL893"/>
      <c r="AM893"/>
      <c r="AN893"/>
      <c r="AO893"/>
      <c r="AP893"/>
      <c r="AQ893"/>
      <c r="AR893"/>
      <c r="AS893"/>
      <c r="AT893"/>
      <c r="AU893"/>
      <c r="AV893"/>
    </row>
    <row r="894" spans="1:48" x14ac:dyDescent="0.25">
      <c r="A894" s="86"/>
      <c r="B894" s="86"/>
      <c r="U894" s="85"/>
      <c r="V894"/>
      <c r="W894"/>
      <c r="X894"/>
      <c r="Y894" s="12"/>
      <c r="Z894" s="12"/>
      <c r="AA894" s="12"/>
      <c r="AB894" s="12"/>
      <c r="AD894" s="12"/>
      <c r="AE894" s="12"/>
      <c r="AF894" s="12"/>
      <c r="AG894" s="12"/>
      <c r="AH894" s="12"/>
      <c r="AI894"/>
      <c r="AK894"/>
      <c r="AL894"/>
      <c r="AM894"/>
      <c r="AN894"/>
      <c r="AO894"/>
      <c r="AP894"/>
      <c r="AQ894"/>
      <c r="AR894"/>
      <c r="AS894"/>
      <c r="AT894"/>
      <c r="AU894"/>
      <c r="AV894"/>
    </row>
    <row r="895" spans="1:48" x14ac:dyDescent="0.25">
      <c r="A895" s="86"/>
      <c r="B895" s="86"/>
      <c r="U895" s="85"/>
      <c r="V895"/>
      <c r="W895"/>
      <c r="X895"/>
      <c r="Y895" s="12"/>
      <c r="Z895" s="12"/>
      <c r="AA895" s="12"/>
      <c r="AB895" s="12"/>
      <c r="AD895" s="12"/>
      <c r="AE895" s="12"/>
      <c r="AF895" s="12"/>
      <c r="AG895" s="12"/>
      <c r="AH895" s="12"/>
      <c r="AI895"/>
      <c r="AK895"/>
      <c r="AL895"/>
      <c r="AM895"/>
      <c r="AN895"/>
      <c r="AO895"/>
      <c r="AP895"/>
      <c r="AQ895"/>
      <c r="AR895"/>
      <c r="AS895"/>
      <c r="AT895"/>
      <c r="AU895"/>
      <c r="AV895"/>
    </row>
    <row r="896" spans="1:48" x14ac:dyDescent="0.25">
      <c r="A896" s="86"/>
      <c r="B896" s="86"/>
      <c r="U896" s="85"/>
      <c r="V896"/>
      <c r="W896"/>
      <c r="X896"/>
      <c r="Y896" s="12"/>
      <c r="Z896" s="12"/>
      <c r="AA896" s="12"/>
      <c r="AB896" s="12"/>
      <c r="AD896" s="12"/>
      <c r="AE896" s="12"/>
      <c r="AF896" s="12"/>
      <c r="AG896" s="12"/>
      <c r="AH896" s="12"/>
      <c r="AI896"/>
      <c r="AK896"/>
      <c r="AL896"/>
      <c r="AM896"/>
      <c r="AN896"/>
      <c r="AO896"/>
      <c r="AP896"/>
      <c r="AQ896"/>
      <c r="AR896"/>
      <c r="AS896"/>
      <c r="AT896"/>
      <c r="AU896"/>
      <c r="AV896"/>
    </row>
    <row r="897" spans="1:48" x14ac:dyDescent="0.25">
      <c r="A897" s="86"/>
      <c r="B897" s="86"/>
      <c r="U897" s="85"/>
      <c r="V897"/>
      <c r="W897"/>
      <c r="X897"/>
      <c r="Y897" s="12"/>
      <c r="Z897" s="12"/>
      <c r="AA897" s="12"/>
      <c r="AB897" s="12"/>
      <c r="AD897" s="12"/>
      <c r="AE897" s="12"/>
      <c r="AF897" s="12"/>
      <c r="AG897" s="12"/>
      <c r="AH897" s="12"/>
      <c r="AI897"/>
      <c r="AK897"/>
      <c r="AL897"/>
      <c r="AM897"/>
      <c r="AN897"/>
      <c r="AO897"/>
      <c r="AP897"/>
      <c r="AQ897"/>
      <c r="AR897"/>
      <c r="AS897"/>
      <c r="AT897"/>
      <c r="AU897"/>
      <c r="AV897"/>
    </row>
    <row r="898" spans="1:48" x14ac:dyDescent="0.25">
      <c r="A898" s="86"/>
      <c r="B898" s="86"/>
      <c r="U898" s="85"/>
      <c r="V898"/>
      <c r="W898"/>
      <c r="X898"/>
      <c r="Y898" s="12"/>
      <c r="Z898" s="12"/>
      <c r="AA898" s="12"/>
      <c r="AB898" s="12"/>
      <c r="AD898" s="12"/>
      <c r="AE898" s="12"/>
      <c r="AF898" s="12"/>
      <c r="AG898" s="12"/>
      <c r="AH898" s="12"/>
      <c r="AI898"/>
      <c r="AK898"/>
      <c r="AL898"/>
      <c r="AM898"/>
      <c r="AN898"/>
      <c r="AO898"/>
      <c r="AP898"/>
      <c r="AQ898"/>
      <c r="AR898"/>
      <c r="AS898"/>
      <c r="AT898"/>
      <c r="AU898"/>
      <c r="AV898"/>
    </row>
    <row r="899" spans="1:48" x14ac:dyDescent="0.25">
      <c r="A899" s="86"/>
      <c r="B899" s="86"/>
      <c r="U899" s="85"/>
      <c r="V899"/>
      <c r="W899"/>
      <c r="X899"/>
      <c r="Y899" s="12"/>
      <c r="Z899" s="12"/>
      <c r="AA899" s="12"/>
      <c r="AB899" s="12"/>
      <c r="AD899" s="12"/>
      <c r="AE899" s="12"/>
      <c r="AF899" s="12"/>
      <c r="AG899" s="12"/>
      <c r="AH899" s="12"/>
      <c r="AI899"/>
      <c r="AK899"/>
      <c r="AL899"/>
      <c r="AM899"/>
      <c r="AN899"/>
      <c r="AO899"/>
      <c r="AP899"/>
      <c r="AQ899"/>
      <c r="AR899"/>
      <c r="AS899"/>
      <c r="AT899"/>
      <c r="AU899"/>
      <c r="AV899"/>
    </row>
    <row r="900" spans="1:48" x14ac:dyDescent="0.25">
      <c r="A900" s="86"/>
      <c r="B900" s="86"/>
      <c r="U900" s="85"/>
      <c r="V900"/>
      <c r="W900"/>
      <c r="X900"/>
      <c r="Y900" s="12"/>
      <c r="Z900" s="12"/>
      <c r="AA900" s="12"/>
      <c r="AB900" s="12"/>
      <c r="AD900" s="12"/>
      <c r="AE900" s="12"/>
      <c r="AF900" s="12"/>
      <c r="AG900" s="12"/>
      <c r="AH900" s="12"/>
      <c r="AI900"/>
      <c r="AK900"/>
      <c r="AL900"/>
      <c r="AM900"/>
      <c r="AN900"/>
      <c r="AO900"/>
      <c r="AP900"/>
      <c r="AQ900"/>
      <c r="AR900"/>
      <c r="AS900"/>
      <c r="AT900"/>
      <c r="AU900"/>
      <c r="AV900"/>
    </row>
    <row r="901" spans="1:48" x14ac:dyDescent="0.25">
      <c r="A901" s="86"/>
      <c r="B901" s="86"/>
      <c r="U901" s="85"/>
      <c r="V901"/>
      <c r="W901"/>
      <c r="X901"/>
      <c r="Y901" s="12"/>
      <c r="Z901" s="12"/>
      <c r="AA901" s="12"/>
      <c r="AB901" s="12"/>
      <c r="AD901" s="12"/>
      <c r="AE901" s="12"/>
      <c r="AF901" s="12"/>
      <c r="AG901" s="12"/>
      <c r="AH901" s="12"/>
      <c r="AI901"/>
      <c r="AK901"/>
      <c r="AL901"/>
      <c r="AM901"/>
      <c r="AN901"/>
      <c r="AO901"/>
      <c r="AP901"/>
      <c r="AQ901"/>
      <c r="AR901"/>
      <c r="AS901"/>
      <c r="AT901"/>
      <c r="AU901"/>
      <c r="AV901"/>
    </row>
    <row r="902" spans="1:48" x14ac:dyDescent="0.25">
      <c r="A902" s="86"/>
      <c r="B902" s="86"/>
      <c r="U902" s="85"/>
      <c r="V902"/>
      <c r="W902"/>
      <c r="X902"/>
      <c r="Y902" s="12"/>
      <c r="Z902" s="12"/>
      <c r="AA902" s="12"/>
      <c r="AB902" s="12"/>
      <c r="AD902" s="12"/>
      <c r="AE902" s="12"/>
      <c r="AF902" s="12"/>
      <c r="AG902" s="12"/>
      <c r="AH902" s="12"/>
      <c r="AI902"/>
      <c r="AK902"/>
      <c r="AL902"/>
      <c r="AM902"/>
      <c r="AN902"/>
      <c r="AO902"/>
      <c r="AP902"/>
      <c r="AQ902"/>
      <c r="AR902"/>
      <c r="AS902"/>
      <c r="AT902"/>
      <c r="AU902"/>
      <c r="AV902"/>
    </row>
    <row r="903" spans="1:48" x14ac:dyDescent="0.25">
      <c r="A903" s="86"/>
      <c r="B903" s="86"/>
      <c r="U903" s="85"/>
      <c r="V903"/>
      <c r="W903"/>
      <c r="X903"/>
      <c r="Y903" s="12"/>
      <c r="Z903" s="12"/>
      <c r="AA903" s="12"/>
      <c r="AB903" s="12"/>
      <c r="AD903" s="12"/>
      <c r="AE903" s="12"/>
      <c r="AF903" s="12"/>
      <c r="AG903" s="12"/>
      <c r="AH903" s="12"/>
      <c r="AI903"/>
      <c r="AK903"/>
      <c r="AL903"/>
      <c r="AM903"/>
      <c r="AN903"/>
      <c r="AO903"/>
      <c r="AP903"/>
      <c r="AQ903"/>
      <c r="AR903"/>
      <c r="AS903"/>
      <c r="AT903"/>
      <c r="AU903"/>
      <c r="AV903"/>
    </row>
    <row r="904" spans="1:48" x14ac:dyDescent="0.25">
      <c r="A904" s="86"/>
      <c r="B904" s="86"/>
      <c r="U904" s="85"/>
      <c r="V904"/>
      <c r="W904"/>
      <c r="X904"/>
      <c r="Y904" s="12"/>
      <c r="Z904" s="12"/>
      <c r="AA904" s="12"/>
      <c r="AB904" s="12"/>
      <c r="AD904" s="12"/>
      <c r="AE904" s="12"/>
      <c r="AF904" s="12"/>
      <c r="AG904" s="12"/>
      <c r="AH904" s="12"/>
      <c r="AI904"/>
      <c r="AK904"/>
      <c r="AL904"/>
      <c r="AM904"/>
      <c r="AN904"/>
      <c r="AO904"/>
      <c r="AP904"/>
      <c r="AQ904"/>
      <c r="AR904"/>
      <c r="AS904"/>
      <c r="AT904"/>
      <c r="AU904"/>
      <c r="AV904"/>
    </row>
    <row r="905" spans="1:48" x14ac:dyDescent="0.25">
      <c r="A905" s="86"/>
      <c r="B905" s="86"/>
      <c r="U905" s="85"/>
      <c r="V905"/>
      <c r="W905"/>
      <c r="X905"/>
      <c r="Y905" s="12"/>
      <c r="Z905" s="12"/>
      <c r="AA905" s="12"/>
      <c r="AB905" s="12"/>
      <c r="AD905" s="12"/>
      <c r="AE905" s="12"/>
      <c r="AF905" s="12"/>
      <c r="AG905" s="12"/>
      <c r="AH905" s="12"/>
      <c r="AI905"/>
      <c r="AK905"/>
      <c r="AL905"/>
      <c r="AM905"/>
      <c r="AN905"/>
      <c r="AO905"/>
      <c r="AP905"/>
      <c r="AQ905"/>
      <c r="AR905"/>
      <c r="AS905"/>
      <c r="AT905"/>
      <c r="AU905"/>
      <c r="AV905"/>
    </row>
    <row r="906" spans="1:48" x14ac:dyDescent="0.25">
      <c r="A906" s="86"/>
      <c r="B906" s="86"/>
      <c r="U906" s="85"/>
      <c r="V906"/>
      <c r="W906"/>
      <c r="X906"/>
      <c r="Y906" s="12"/>
      <c r="Z906" s="12"/>
      <c r="AA906" s="12"/>
      <c r="AB906" s="12"/>
      <c r="AD906" s="12"/>
      <c r="AE906" s="12"/>
      <c r="AF906" s="12"/>
      <c r="AG906" s="12"/>
      <c r="AH906" s="12"/>
      <c r="AI906"/>
      <c r="AK906"/>
      <c r="AL906"/>
      <c r="AM906"/>
      <c r="AN906"/>
      <c r="AO906"/>
      <c r="AP906"/>
      <c r="AQ906"/>
      <c r="AR906"/>
      <c r="AS906"/>
      <c r="AT906"/>
      <c r="AU906"/>
      <c r="AV906"/>
    </row>
    <row r="907" spans="1:48" x14ac:dyDescent="0.25">
      <c r="A907" s="86"/>
      <c r="B907" s="86"/>
      <c r="U907" s="85"/>
      <c r="V907"/>
      <c r="W907"/>
      <c r="X907"/>
      <c r="Y907" s="12"/>
      <c r="Z907" s="12"/>
      <c r="AA907" s="12"/>
      <c r="AB907" s="12"/>
      <c r="AD907" s="12"/>
      <c r="AE907" s="12"/>
      <c r="AF907" s="12"/>
      <c r="AG907" s="12"/>
      <c r="AH907" s="12"/>
      <c r="AI907"/>
      <c r="AK907"/>
      <c r="AL907"/>
      <c r="AM907"/>
      <c r="AN907"/>
      <c r="AO907"/>
      <c r="AP907"/>
      <c r="AQ907"/>
      <c r="AR907"/>
      <c r="AS907"/>
      <c r="AT907"/>
      <c r="AU907"/>
      <c r="AV907"/>
    </row>
    <row r="908" spans="1:48" x14ac:dyDescent="0.25">
      <c r="A908" s="86"/>
      <c r="B908" s="86"/>
      <c r="U908" s="85"/>
      <c r="V908"/>
      <c r="W908"/>
      <c r="X908"/>
      <c r="Y908" s="12"/>
      <c r="Z908" s="12"/>
      <c r="AA908" s="12"/>
      <c r="AB908" s="12"/>
      <c r="AD908" s="12"/>
      <c r="AE908" s="12"/>
      <c r="AF908" s="12"/>
      <c r="AG908" s="12"/>
      <c r="AH908" s="12"/>
      <c r="AI908"/>
      <c r="AK908"/>
      <c r="AL908"/>
      <c r="AM908"/>
      <c r="AN908"/>
      <c r="AO908"/>
      <c r="AP908"/>
      <c r="AQ908"/>
      <c r="AR908"/>
      <c r="AS908"/>
      <c r="AT908"/>
      <c r="AU908"/>
      <c r="AV908"/>
    </row>
    <row r="909" spans="1:48" x14ac:dyDescent="0.25">
      <c r="A909" s="86"/>
      <c r="B909" s="86"/>
      <c r="U909" s="85"/>
      <c r="V909"/>
      <c r="W909"/>
      <c r="X909"/>
      <c r="Y909" s="12"/>
      <c r="Z909" s="12"/>
      <c r="AA909" s="12"/>
      <c r="AB909" s="12"/>
      <c r="AD909" s="12"/>
      <c r="AE909" s="12"/>
      <c r="AF909" s="12"/>
      <c r="AG909" s="12"/>
      <c r="AH909" s="12"/>
      <c r="AI909"/>
      <c r="AK909"/>
      <c r="AL909"/>
      <c r="AM909"/>
      <c r="AN909"/>
      <c r="AO909"/>
      <c r="AP909"/>
      <c r="AQ909"/>
      <c r="AR909"/>
      <c r="AS909"/>
      <c r="AT909"/>
      <c r="AU909"/>
      <c r="AV909"/>
    </row>
    <row r="910" spans="1:48" x14ac:dyDescent="0.25">
      <c r="A910" s="86"/>
      <c r="B910" s="86"/>
      <c r="U910" s="85"/>
      <c r="V910"/>
      <c r="W910"/>
      <c r="X910"/>
      <c r="Y910" s="12"/>
      <c r="Z910" s="12"/>
      <c r="AA910" s="12"/>
      <c r="AB910" s="12"/>
      <c r="AD910" s="12"/>
      <c r="AE910" s="12"/>
      <c r="AF910" s="12"/>
      <c r="AG910" s="12"/>
      <c r="AH910" s="12"/>
      <c r="AI910"/>
      <c r="AK910"/>
      <c r="AL910"/>
      <c r="AM910"/>
      <c r="AN910"/>
      <c r="AO910"/>
      <c r="AP910"/>
      <c r="AQ910"/>
      <c r="AR910"/>
      <c r="AS910"/>
      <c r="AT910"/>
      <c r="AU910"/>
      <c r="AV910"/>
    </row>
    <row r="911" spans="1:48" x14ac:dyDescent="0.25">
      <c r="A911" s="86"/>
      <c r="B911" s="86"/>
      <c r="U911" s="85"/>
      <c r="V911"/>
      <c r="W911"/>
      <c r="X911"/>
      <c r="Y911" s="12"/>
      <c r="Z911" s="12"/>
      <c r="AA911" s="12"/>
      <c r="AB911" s="12"/>
      <c r="AD911" s="12"/>
      <c r="AE911" s="12"/>
      <c r="AF911" s="12"/>
      <c r="AG911" s="12"/>
      <c r="AH911" s="12"/>
      <c r="AI911"/>
      <c r="AK911"/>
      <c r="AL911"/>
      <c r="AM911"/>
      <c r="AN911"/>
      <c r="AO911"/>
      <c r="AP911"/>
      <c r="AQ911"/>
      <c r="AR911"/>
      <c r="AS911"/>
      <c r="AT911"/>
      <c r="AU911"/>
      <c r="AV911"/>
    </row>
    <row r="912" spans="1:48" x14ac:dyDescent="0.25">
      <c r="A912" s="86"/>
      <c r="B912" s="86"/>
      <c r="U912" s="85"/>
      <c r="V912"/>
      <c r="W912"/>
      <c r="X912"/>
      <c r="Y912" s="12"/>
      <c r="Z912" s="12"/>
      <c r="AA912" s="12"/>
      <c r="AB912" s="12"/>
      <c r="AD912" s="12"/>
      <c r="AE912" s="12"/>
      <c r="AF912" s="12"/>
      <c r="AG912" s="12"/>
      <c r="AH912" s="12"/>
      <c r="AI912"/>
      <c r="AK912"/>
      <c r="AL912"/>
      <c r="AM912"/>
      <c r="AN912"/>
      <c r="AO912"/>
      <c r="AP912"/>
      <c r="AQ912"/>
      <c r="AR912"/>
      <c r="AS912"/>
      <c r="AT912"/>
      <c r="AU912"/>
      <c r="AV912"/>
    </row>
    <row r="913" spans="1:48" x14ac:dyDescent="0.25">
      <c r="A913" s="86"/>
      <c r="B913" s="86"/>
      <c r="U913" s="85"/>
      <c r="V913"/>
      <c r="W913"/>
      <c r="X913"/>
      <c r="Y913" s="12"/>
      <c r="Z913" s="12"/>
      <c r="AA913" s="12"/>
      <c r="AB913" s="12"/>
      <c r="AD913" s="12"/>
      <c r="AE913" s="12"/>
      <c r="AF913" s="12"/>
      <c r="AG913" s="12"/>
      <c r="AH913" s="12"/>
      <c r="AI913"/>
      <c r="AK913"/>
      <c r="AL913"/>
      <c r="AM913"/>
      <c r="AN913"/>
      <c r="AO913"/>
      <c r="AP913"/>
      <c r="AQ913"/>
      <c r="AR913"/>
      <c r="AS913"/>
      <c r="AT913"/>
      <c r="AU913"/>
      <c r="AV913"/>
    </row>
    <row r="914" spans="1:48" x14ac:dyDescent="0.25">
      <c r="A914" s="86"/>
      <c r="B914" s="86"/>
      <c r="U914" s="85"/>
      <c r="V914"/>
      <c r="W914"/>
      <c r="X914"/>
      <c r="Y914" s="12"/>
      <c r="Z914" s="12"/>
      <c r="AA914" s="12"/>
      <c r="AB914" s="12"/>
      <c r="AD914" s="12"/>
      <c r="AE914" s="12"/>
      <c r="AF914" s="12"/>
      <c r="AG914" s="12"/>
      <c r="AH914" s="12"/>
      <c r="AI914"/>
      <c r="AK914"/>
      <c r="AL914"/>
      <c r="AM914"/>
      <c r="AN914"/>
      <c r="AO914"/>
      <c r="AP914"/>
      <c r="AQ914"/>
      <c r="AR914"/>
      <c r="AS914"/>
      <c r="AT914"/>
      <c r="AU914"/>
      <c r="AV914"/>
    </row>
    <row r="915" spans="1:48" x14ac:dyDescent="0.25">
      <c r="A915" s="86"/>
      <c r="B915" s="86"/>
      <c r="U915" s="85"/>
      <c r="V915"/>
      <c r="W915"/>
      <c r="X915"/>
      <c r="Y915" s="12"/>
      <c r="Z915" s="12"/>
      <c r="AA915" s="12"/>
      <c r="AB915" s="12"/>
      <c r="AD915" s="12"/>
      <c r="AE915" s="12"/>
      <c r="AF915" s="12"/>
      <c r="AG915" s="12"/>
      <c r="AH915" s="12"/>
      <c r="AI915"/>
      <c r="AK915"/>
      <c r="AL915"/>
      <c r="AM915"/>
      <c r="AN915"/>
      <c r="AO915"/>
      <c r="AP915"/>
      <c r="AQ915"/>
      <c r="AR915"/>
      <c r="AS915"/>
      <c r="AT915"/>
      <c r="AU915"/>
      <c r="AV915"/>
    </row>
    <row r="916" spans="1:48" x14ac:dyDescent="0.25">
      <c r="A916" s="86"/>
      <c r="B916" s="86"/>
      <c r="U916" s="85"/>
      <c r="V916"/>
      <c r="W916"/>
      <c r="X916"/>
      <c r="Y916" s="12"/>
      <c r="Z916" s="12"/>
      <c r="AA916" s="12"/>
      <c r="AB916" s="12"/>
      <c r="AD916" s="12"/>
      <c r="AE916" s="12"/>
      <c r="AF916" s="12"/>
      <c r="AG916" s="12"/>
      <c r="AH916" s="12"/>
      <c r="AI916"/>
      <c r="AK916"/>
      <c r="AL916"/>
      <c r="AM916"/>
      <c r="AN916"/>
      <c r="AO916"/>
      <c r="AP916"/>
      <c r="AQ916"/>
      <c r="AR916"/>
      <c r="AS916"/>
      <c r="AT916"/>
      <c r="AU916"/>
      <c r="AV916"/>
    </row>
    <row r="917" spans="1:48" x14ac:dyDescent="0.25">
      <c r="A917" s="86"/>
      <c r="B917" s="86"/>
      <c r="U917" s="85"/>
      <c r="V917"/>
      <c r="W917"/>
      <c r="X917"/>
      <c r="Y917" s="12"/>
      <c r="Z917" s="12"/>
      <c r="AA917" s="12"/>
      <c r="AB917" s="12"/>
      <c r="AD917" s="12"/>
      <c r="AE917" s="12"/>
      <c r="AF917" s="12"/>
      <c r="AG917" s="12"/>
      <c r="AH917" s="12"/>
      <c r="AI917"/>
      <c r="AK917"/>
      <c r="AL917"/>
      <c r="AM917"/>
      <c r="AN917"/>
      <c r="AO917"/>
      <c r="AP917"/>
      <c r="AQ917"/>
      <c r="AR917"/>
      <c r="AS917"/>
      <c r="AT917"/>
      <c r="AU917"/>
      <c r="AV917"/>
    </row>
    <row r="918" spans="1:48" x14ac:dyDescent="0.25">
      <c r="A918" s="86"/>
      <c r="B918" s="86"/>
      <c r="U918" s="85"/>
      <c r="V918"/>
      <c r="W918"/>
      <c r="X918"/>
      <c r="Y918" s="12"/>
      <c r="Z918" s="12"/>
      <c r="AA918" s="12"/>
      <c r="AB918" s="12"/>
      <c r="AD918" s="12"/>
      <c r="AE918" s="12"/>
      <c r="AF918" s="12"/>
      <c r="AG918" s="12"/>
      <c r="AH918" s="12"/>
      <c r="AI918"/>
      <c r="AK918"/>
      <c r="AL918"/>
      <c r="AM918"/>
      <c r="AN918"/>
      <c r="AO918"/>
      <c r="AP918"/>
      <c r="AQ918"/>
      <c r="AR918"/>
      <c r="AS918"/>
      <c r="AT918"/>
      <c r="AU918"/>
      <c r="AV918"/>
    </row>
    <row r="919" spans="1:48" x14ac:dyDescent="0.25">
      <c r="A919" s="86"/>
      <c r="B919" s="86"/>
      <c r="U919" s="85"/>
      <c r="V919"/>
      <c r="W919"/>
      <c r="X919"/>
      <c r="Y919" s="12"/>
      <c r="Z919" s="12"/>
      <c r="AA919" s="12"/>
      <c r="AB919" s="12"/>
      <c r="AD919" s="12"/>
      <c r="AE919" s="12"/>
      <c r="AF919" s="12"/>
      <c r="AG919" s="12"/>
      <c r="AH919" s="12"/>
      <c r="AI919"/>
      <c r="AK919"/>
      <c r="AL919"/>
      <c r="AM919"/>
      <c r="AN919"/>
      <c r="AO919"/>
      <c r="AP919"/>
      <c r="AQ919"/>
      <c r="AR919"/>
      <c r="AS919"/>
      <c r="AT919"/>
      <c r="AU919"/>
      <c r="AV919"/>
    </row>
    <row r="920" spans="1:48" x14ac:dyDescent="0.25">
      <c r="A920" s="86"/>
      <c r="B920" s="86"/>
      <c r="U920" s="85"/>
      <c r="V920"/>
      <c r="W920"/>
      <c r="X920"/>
      <c r="Y920" s="12"/>
      <c r="Z920" s="12"/>
      <c r="AA920" s="12"/>
      <c r="AB920" s="12"/>
      <c r="AD920" s="12"/>
      <c r="AE920" s="12"/>
      <c r="AF920" s="12"/>
      <c r="AG920" s="12"/>
      <c r="AH920" s="12"/>
      <c r="AI920"/>
      <c r="AK920"/>
      <c r="AL920"/>
      <c r="AM920"/>
      <c r="AN920"/>
      <c r="AO920"/>
      <c r="AP920"/>
      <c r="AQ920"/>
      <c r="AR920"/>
      <c r="AS920"/>
      <c r="AT920"/>
      <c r="AU920"/>
      <c r="AV920"/>
    </row>
    <row r="921" spans="1:48" x14ac:dyDescent="0.25">
      <c r="A921" s="86"/>
      <c r="B921" s="86"/>
      <c r="U921" s="85"/>
      <c r="V921"/>
      <c r="W921"/>
      <c r="X921"/>
      <c r="Y921" s="12"/>
      <c r="Z921" s="12"/>
      <c r="AA921" s="12"/>
      <c r="AB921" s="12"/>
      <c r="AD921" s="12"/>
      <c r="AE921" s="12"/>
      <c r="AF921" s="12"/>
      <c r="AG921" s="12"/>
      <c r="AH921" s="12"/>
      <c r="AI921"/>
      <c r="AK921"/>
      <c r="AL921"/>
      <c r="AM921"/>
      <c r="AN921"/>
      <c r="AO921"/>
      <c r="AP921"/>
      <c r="AQ921"/>
      <c r="AR921"/>
      <c r="AS921"/>
      <c r="AT921"/>
      <c r="AU921"/>
      <c r="AV921"/>
    </row>
    <row r="922" spans="1:48" x14ac:dyDescent="0.25">
      <c r="A922" s="86"/>
      <c r="B922" s="86"/>
      <c r="U922" s="85"/>
      <c r="V922"/>
      <c r="W922"/>
      <c r="X922"/>
      <c r="Y922" s="12"/>
      <c r="Z922" s="12"/>
      <c r="AA922" s="12"/>
      <c r="AB922" s="12"/>
      <c r="AD922" s="12"/>
      <c r="AE922" s="12"/>
      <c r="AF922" s="12"/>
      <c r="AG922" s="12"/>
      <c r="AH922" s="12"/>
      <c r="AI922"/>
      <c r="AK922"/>
      <c r="AL922"/>
      <c r="AM922"/>
      <c r="AN922"/>
      <c r="AO922"/>
      <c r="AP922"/>
      <c r="AQ922"/>
      <c r="AR922"/>
      <c r="AS922"/>
      <c r="AT922"/>
      <c r="AU922"/>
      <c r="AV922"/>
    </row>
    <row r="923" spans="1:48" x14ac:dyDescent="0.25">
      <c r="A923" s="86"/>
      <c r="B923" s="86"/>
      <c r="U923" s="85"/>
      <c r="V923"/>
      <c r="W923"/>
      <c r="X923"/>
      <c r="Y923" s="12"/>
      <c r="Z923" s="12"/>
      <c r="AA923" s="12"/>
      <c r="AB923" s="12"/>
      <c r="AD923" s="12"/>
      <c r="AE923" s="12"/>
      <c r="AF923" s="12"/>
      <c r="AG923" s="12"/>
      <c r="AH923" s="12"/>
      <c r="AI923"/>
      <c r="AK923"/>
      <c r="AL923"/>
      <c r="AM923"/>
      <c r="AN923"/>
      <c r="AO923"/>
      <c r="AP923"/>
      <c r="AQ923"/>
      <c r="AR923"/>
      <c r="AS923"/>
      <c r="AT923"/>
      <c r="AU923"/>
      <c r="AV923"/>
    </row>
    <row r="924" spans="1:48" x14ac:dyDescent="0.25">
      <c r="A924" s="86"/>
      <c r="B924" s="86"/>
      <c r="U924" s="85"/>
      <c r="V924"/>
      <c r="W924"/>
      <c r="X924"/>
      <c r="Y924" s="12"/>
      <c r="Z924" s="12"/>
      <c r="AA924" s="12"/>
      <c r="AB924" s="12"/>
      <c r="AD924" s="12"/>
      <c r="AE924" s="12"/>
      <c r="AF924" s="12"/>
      <c r="AG924" s="12"/>
      <c r="AH924" s="12"/>
      <c r="AI924"/>
      <c r="AK924"/>
      <c r="AL924"/>
      <c r="AM924"/>
      <c r="AN924"/>
      <c r="AO924"/>
      <c r="AP924"/>
      <c r="AQ924"/>
      <c r="AR924"/>
      <c r="AS924"/>
      <c r="AT924"/>
      <c r="AU924"/>
      <c r="AV924"/>
    </row>
    <row r="925" spans="1:48" x14ac:dyDescent="0.25">
      <c r="A925" s="86"/>
      <c r="B925" s="86"/>
      <c r="U925" s="85"/>
      <c r="V925"/>
      <c r="W925"/>
      <c r="X925"/>
      <c r="Y925" s="12"/>
      <c r="Z925" s="12"/>
      <c r="AA925" s="12"/>
      <c r="AB925" s="12"/>
      <c r="AD925" s="12"/>
      <c r="AE925" s="12"/>
      <c r="AF925" s="12"/>
      <c r="AG925" s="12"/>
      <c r="AH925" s="12"/>
      <c r="AI925"/>
      <c r="AK925"/>
      <c r="AL925"/>
      <c r="AM925"/>
      <c r="AN925"/>
      <c r="AO925"/>
      <c r="AP925"/>
      <c r="AQ925"/>
      <c r="AR925"/>
      <c r="AS925"/>
      <c r="AT925"/>
      <c r="AU925"/>
      <c r="AV925"/>
    </row>
    <row r="926" spans="1:48" x14ac:dyDescent="0.25">
      <c r="A926" s="86"/>
      <c r="B926" s="86"/>
      <c r="U926" s="85"/>
      <c r="V926"/>
      <c r="W926"/>
      <c r="X926"/>
      <c r="Y926" s="12"/>
      <c r="Z926" s="12"/>
      <c r="AA926" s="12"/>
      <c r="AB926" s="12"/>
      <c r="AD926" s="12"/>
      <c r="AE926" s="12"/>
      <c r="AF926" s="12"/>
      <c r="AG926" s="12"/>
      <c r="AH926" s="12"/>
      <c r="AI926"/>
      <c r="AK926"/>
      <c r="AL926"/>
      <c r="AM926"/>
      <c r="AN926"/>
      <c r="AO926"/>
      <c r="AP926"/>
      <c r="AQ926"/>
      <c r="AR926"/>
      <c r="AS926"/>
      <c r="AT926"/>
      <c r="AU926"/>
      <c r="AV926"/>
    </row>
    <row r="927" spans="1:48" x14ac:dyDescent="0.25">
      <c r="A927" s="86"/>
      <c r="B927" s="86"/>
      <c r="U927" s="85"/>
      <c r="V927"/>
      <c r="W927"/>
      <c r="X927"/>
      <c r="Y927" s="12"/>
      <c r="Z927" s="12"/>
      <c r="AA927" s="12"/>
      <c r="AB927" s="12"/>
      <c r="AD927" s="12"/>
      <c r="AE927" s="12"/>
      <c r="AF927" s="12"/>
      <c r="AG927" s="12"/>
      <c r="AH927" s="12"/>
      <c r="AI927"/>
      <c r="AK927"/>
      <c r="AL927"/>
      <c r="AM927"/>
      <c r="AN927"/>
      <c r="AO927"/>
      <c r="AP927"/>
      <c r="AQ927"/>
      <c r="AR927"/>
      <c r="AS927"/>
      <c r="AT927"/>
      <c r="AU927"/>
      <c r="AV927"/>
    </row>
    <row r="928" spans="1:48" x14ac:dyDescent="0.25">
      <c r="A928" s="86"/>
      <c r="B928" s="86"/>
      <c r="U928" s="85"/>
      <c r="V928"/>
      <c r="W928"/>
      <c r="X928"/>
      <c r="Y928" s="12"/>
      <c r="Z928" s="12"/>
      <c r="AA928" s="12"/>
      <c r="AB928" s="12"/>
      <c r="AD928" s="12"/>
      <c r="AE928" s="12"/>
      <c r="AF928" s="12"/>
      <c r="AG928" s="12"/>
      <c r="AH928" s="12"/>
      <c r="AI928"/>
      <c r="AK928"/>
      <c r="AL928"/>
      <c r="AM928"/>
      <c r="AN928"/>
      <c r="AO928"/>
      <c r="AP928"/>
      <c r="AQ928"/>
      <c r="AR928"/>
      <c r="AS928"/>
      <c r="AT928"/>
      <c r="AU928"/>
      <c r="AV928"/>
    </row>
    <row r="929" spans="1:48" x14ac:dyDescent="0.25">
      <c r="A929" s="86"/>
      <c r="B929" s="86"/>
      <c r="U929" s="85"/>
      <c r="V929"/>
      <c r="W929"/>
      <c r="X929"/>
      <c r="Y929" s="12"/>
      <c r="Z929" s="12"/>
      <c r="AA929" s="12"/>
      <c r="AB929" s="12"/>
      <c r="AD929" s="12"/>
      <c r="AE929" s="12"/>
      <c r="AF929" s="12"/>
      <c r="AG929" s="12"/>
      <c r="AH929" s="12"/>
      <c r="AI929"/>
      <c r="AK929"/>
      <c r="AL929"/>
      <c r="AM929"/>
      <c r="AN929"/>
      <c r="AO929"/>
      <c r="AP929"/>
      <c r="AQ929"/>
      <c r="AR929"/>
      <c r="AS929"/>
      <c r="AT929"/>
      <c r="AU929"/>
      <c r="AV929"/>
    </row>
    <row r="930" spans="1:48" x14ac:dyDescent="0.25">
      <c r="A930" s="86"/>
      <c r="B930" s="86"/>
      <c r="U930" s="85"/>
      <c r="V930"/>
      <c r="W930"/>
      <c r="X930"/>
      <c r="Y930" s="12"/>
      <c r="Z930" s="12"/>
      <c r="AA930" s="12"/>
      <c r="AB930" s="12"/>
      <c r="AD930" s="12"/>
      <c r="AE930" s="12"/>
      <c r="AF930" s="12"/>
      <c r="AG930" s="12"/>
      <c r="AH930" s="12"/>
      <c r="AI930"/>
      <c r="AK930"/>
      <c r="AL930"/>
      <c r="AM930"/>
      <c r="AN930"/>
      <c r="AO930"/>
      <c r="AP930"/>
      <c r="AQ930"/>
      <c r="AR930"/>
      <c r="AS930"/>
      <c r="AT930"/>
      <c r="AU930"/>
      <c r="AV930"/>
    </row>
    <row r="931" spans="1:48" x14ac:dyDescent="0.25">
      <c r="A931" s="86"/>
      <c r="B931" s="86"/>
      <c r="U931" s="85"/>
      <c r="V931"/>
      <c r="W931"/>
      <c r="X931"/>
      <c r="Y931" s="12"/>
      <c r="Z931" s="12"/>
      <c r="AA931" s="12"/>
      <c r="AB931" s="12"/>
      <c r="AD931" s="12"/>
      <c r="AE931" s="12"/>
      <c r="AF931" s="12"/>
      <c r="AG931" s="12"/>
      <c r="AH931" s="12"/>
      <c r="AI931"/>
      <c r="AK931"/>
      <c r="AL931"/>
      <c r="AM931"/>
      <c r="AN931"/>
      <c r="AO931"/>
      <c r="AP931"/>
      <c r="AQ931"/>
      <c r="AR931"/>
      <c r="AS931"/>
      <c r="AT931"/>
      <c r="AU931"/>
      <c r="AV931"/>
    </row>
    <row r="932" spans="1:48" x14ac:dyDescent="0.25">
      <c r="A932" s="86"/>
      <c r="B932" s="86"/>
      <c r="U932" s="85"/>
      <c r="V932"/>
      <c r="W932"/>
      <c r="X932"/>
      <c r="Y932" s="12"/>
      <c r="Z932" s="12"/>
      <c r="AA932" s="12"/>
      <c r="AB932" s="12"/>
      <c r="AD932" s="12"/>
      <c r="AE932" s="12"/>
      <c r="AF932" s="12"/>
      <c r="AG932" s="12"/>
      <c r="AH932" s="12"/>
      <c r="AI932"/>
      <c r="AK932"/>
      <c r="AL932"/>
      <c r="AM932"/>
      <c r="AN932"/>
      <c r="AO932"/>
      <c r="AP932"/>
      <c r="AQ932"/>
      <c r="AR932"/>
      <c r="AS932"/>
      <c r="AT932"/>
      <c r="AU932"/>
      <c r="AV932"/>
    </row>
    <row r="933" spans="1:48" x14ac:dyDescent="0.25">
      <c r="A933" s="86"/>
      <c r="B933" s="86"/>
      <c r="U933" s="85"/>
      <c r="V933"/>
      <c r="W933"/>
      <c r="X933"/>
      <c r="Y933" s="12"/>
      <c r="Z933" s="12"/>
      <c r="AA933" s="12"/>
      <c r="AB933" s="12"/>
      <c r="AD933" s="12"/>
      <c r="AE933" s="12"/>
      <c r="AF933" s="12"/>
      <c r="AG933" s="12"/>
      <c r="AH933" s="12"/>
      <c r="AI933"/>
      <c r="AK933"/>
      <c r="AL933"/>
      <c r="AM933"/>
      <c r="AN933"/>
      <c r="AO933"/>
      <c r="AP933"/>
      <c r="AQ933"/>
      <c r="AR933"/>
      <c r="AS933"/>
      <c r="AT933"/>
      <c r="AU933"/>
      <c r="AV933"/>
    </row>
    <row r="934" spans="1:48" x14ac:dyDescent="0.25">
      <c r="A934" s="86"/>
      <c r="B934" s="86"/>
      <c r="U934" s="85"/>
      <c r="V934"/>
      <c r="W934"/>
      <c r="X934"/>
      <c r="Y934" s="12"/>
      <c r="Z934" s="12"/>
      <c r="AA934" s="12"/>
      <c r="AB934" s="12"/>
      <c r="AD934" s="12"/>
      <c r="AE934" s="12"/>
      <c r="AF934" s="12"/>
      <c r="AG934" s="12"/>
      <c r="AH934" s="12"/>
      <c r="AI934"/>
      <c r="AK934"/>
      <c r="AL934"/>
      <c r="AM934"/>
      <c r="AN934"/>
      <c r="AO934"/>
      <c r="AP934"/>
      <c r="AQ934"/>
      <c r="AR934"/>
      <c r="AS934"/>
      <c r="AT934"/>
      <c r="AU934"/>
      <c r="AV934"/>
    </row>
    <row r="935" spans="1:48" x14ac:dyDescent="0.25">
      <c r="A935" s="86"/>
      <c r="B935" s="86"/>
      <c r="U935" s="85"/>
      <c r="V935"/>
      <c r="W935"/>
      <c r="X935"/>
      <c r="Y935" s="12"/>
      <c r="Z935" s="12"/>
      <c r="AA935" s="12"/>
      <c r="AB935" s="12"/>
      <c r="AD935" s="12"/>
      <c r="AE935" s="12"/>
      <c r="AF935" s="12"/>
      <c r="AG935" s="12"/>
      <c r="AH935" s="12"/>
      <c r="AI935"/>
      <c r="AK935"/>
      <c r="AL935"/>
      <c r="AM935"/>
      <c r="AN935"/>
      <c r="AO935"/>
      <c r="AP935"/>
      <c r="AQ935"/>
      <c r="AR935"/>
      <c r="AS935"/>
      <c r="AT935"/>
      <c r="AU935"/>
      <c r="AV935"/>
    </row>
    <row r="936" spans="1:48" x14ac:dyDescent="0.25">
      <c r="A936" s="86"/>
      <c r="B936" s="86"/>
      <c r="U936" s="85"/>
      <c r="V936"/>
      <c r="W936"/>
      <c r="X936"/>
      <c r="Y936" s="12"/>
      <c r="Z936" s="12"/>
      <c r="AA936" s="12"/>
      <c r="AB936" s="12"/>
      <c r="AD936" s="12"/>
      <c r="AE936" s="12"/>
      <c r="AF936" s="12"/>
      <c r="AG936" s="12"/>
      <c r="AH936" s="12"/>
      <c r="AI936"/>
      <c r="AK936"/>
      <c r="AL936"/>
      <c r="AM936"/>
      <c r="AN936"/>
      <c r="AO936"/>
      <c r="AP936"/>
      <c r="AQ936"/>
      <c r="AR936"/>
      <c r="AS936"/>
      <c r="AT936"/>
      <c r="AU936"/>
      <c r="AV936"/>
    </row>
    <row r="937" spans="1:48" x14ac:dyDescent="0.25">
      <c r="A937" s="86"/>
      <c r="B937" s="86"/>
      <c r="U937" s="85"/>
      <c r="V937"/>
      <c r="W937"/>
      <c r="X937"/>
      <c r="Y937" s="12"/>
      <c r="Z937" s="12"/>
      <c r="AA937" s="12"/>
      <c r="AB937" s="12"/>
      <c r="AD937" s="12"/>
      <c r="AE937" s="12"/>
      <c r="AF937" s="12"/>
      <c r="AG937" s="12"/>
      <c r="AH937" s="12"/>
      <c r="AI937"/>
      <c r="AK937"/>
      <c r="AL937"/>
      <c r="AM937"/>
      <c r="AN937"/>
      <c r="AO937"/>
      <c r="AP937"/>
      <c r="AQ937"/>
      <c r="AR937"/>
      <c r="AS937"/>
      <c r="AT937"/>
      <c r="AU937"/>
      <c r="AV937"/>
    </row>
    <row r="938" spans="1:48" x14ac:dyDescent="0.25">
      <c r="A938" s="86"/>
      <c r="B938" s="86"/>
      <c r="U938" s="85"/>
      <c r="V938"/>
      <c r="W938"/>
      <c r="X938"/>
      <c r="Y938" s="12"/>
      <c r="Z938" s="12"/>
      <c r="AA938" s="12"/>
      <c r="AB938" s="12"/>
      <c r="AD938" s="12"/>
      <c r="AE938" s="12"/>
      <c r="AF938" s="12"/>
      <c r="AG938" s="12"/>
      <c r="AH938" s="12"/>
      <c r="AI938"/>
      <c r="AK938"/>
      <c r="AL938"/>
      <c r="AM938"/>
      <c r="AN938"/>
      <c r="AO938"/>
      <c r="AP938"/>
      <c r="AQ938"/>
      <c r="AR938"/>
      <c r="AS938"/>
      <c r="AT938"/>
      <c r="AU938"/>
      <c r="AV938"/>
    </row>
    <row r="939" spans="1:48" x14ac:dyDescent="0.25">
      <c r="A939" s="86"/>
      <c r="B939" s="86"/>
      <c r="U939" s="85"/>
      <c r="V939"/>
      <c r="W939"/>
      <c r="X939"/>
      <c r="Y939" s="12"/>
      <c r="Z939" s="12"/>
      <c r="AA939" s="12"/>
      <c r="AB939" s="12"/>
      <c r="AD939" s="12"/>
      <c r="AE939" s="12"/>
      <c r="AF939" s="12"/>
      <c r="AG939" s="12"/>
      <c r="AH939" s="12"/>
      <c r="AI939"/>
      <c r="AK939"/>
      <c r="AL939"/>
      <c r="AM939"/>
      <c r="AN939"/>
      <c r="AO939"/>
      <c r="AP939"/>
      <c r="AQ939"/>
      <c r="AR939"/>
      <c r="AS939"/>
      <c r="AT939"/>
      <c r="AU939"/>
      <c r="AV939"/>
    </row>
    <row r="940" spans="1:48" x14ac:dyDescent="0.25">
      <c r="A940" s="86"/>
      <c r="B940" s="86"/>
      <c r="U940" s="85"/>
      <c r="V940"/>
      <c r="W940"/>
      <c r="X940"/>
      <c r="Y940" s="12"/>
      <c r="Z940" s="12"/>
      <c r="AA940" s="12"/>
      <c r="AB940" s="12"/>
      <c r="AD940" s="12"/>
      <c r="AE940" s="12"/>
      <c r="AF940" s="12"/>
      <c r="AG940" s="12"/>
      <c r="AH940" s="12"/>
      <c r="AI940"/>
      <c r="AK940"/>
      <c r="AL940"/>
      <c r="AM940"/>
      <c r="AN940"/>
      <c r="AO940"/>
      <c r="AP940"/>
      <c r="AQ940"/>
      <c r="AR940"/>
      <c r="AS940"/>
      <c r="AT940"/>
      <c r="AU940"/>
      <c r="AV940"/>
    </row>
    <row r="941" spans="1:48" x14ac:dyDescent="0.25">
      <c r="A941" s="86"/>
      <c r="B941" s="86"/>
      <c r="U941" s="85"/>
      <c r="V941"/>
      <c r="W941"/>
      <c r="X941"/>
      <c r="Y941" s="12"/>
      <c r="Z941" s="12"/>
      <c r="AA941" s="12"/>
      <c r="AB941" s="12"/>
      <c r="AD941" s="12"/>
      <c r="AE941" s="12"/>
      <c r="AF941" s="12"/>
      <c r="AG941" s="12"/>
      <c r="AH941" s="12"/>
      <c r="AI941"/>
      <c r="AK941"/>
      <c r="AL941"/>
      <c r="AM941"/>
      <c r="AN941"/>
      <c r="AO941"/>
      <c r="AP941"/>
      <c r="AQ941"/>
      <c r="AR941"/>
      <c r="AS941"/>
      <c r="AT941"/>
      <c r="AU941"/>
      <c r="AV941"/>
    </row>
    <row r="942" spans="1:48" x14ac:dyDescent="0.25">
      <c r="A942" s="86"/>
      <c r="B942" s="86"/>
      <c r="U942" s="85"/>
      <c r="V942"/>
      <c r="W942"/>
      <c r="X942"/>
      <c r="Y942" s="12"/>
      <c r="Z942" s="12"/>
      <c r="AA942" s="12"/>
      <c r="AB942" s="12"/>
      <c r="AD942" s="12"/>
      <c r="AE942" s="12"/>
      <c r="AF942" s="12"/>
      <c r="AG942" s="12"/>
      <c r="AH942" s="12"/>
      <c r="AI942"/>
      <c r="AK942"/>
      <c r="AL942"/>
      <c r="AM942"/>
      <c r="AN942"/>
      <c r="AO942"/>
      <c r="AP942"/>
      <c r="AQ942"/>
      <c r="AR942"/>
      <c r="AS942"/>
      <c r="AT942"/>
      <c r="AU942"/>
      <c r="AV942"/>
    </row>
    <row r="943" spans="1:48" x14ac:dyDescent="0.25">
      <c r="A943" s="86"/>
      <c r="B943" s="86"/>
      <c r="U943" s="85"/>
      <c r="V943"/>
      <c r="W943"/>
      <c r="X943"/>
      <c r="Y943" s="12"/>
      <c r="Z943" s="12"/>
      <c r="AA943" s="12"/>
      <c r="AB943" s="12"/>
      <c r="AD943" s="12"/>
      <c r="AE943" s="12"/>
      <c r="AF943" s="12"/>
      <c r="AG943" s="12"/>
      <c r="AH943" s="12"/>
      <c r="AI943"/>
      <c r="AK943"/>
      <c r="AL943"/>
      <c r="AM943"/>
      <c r="AN943"/>
      <c r="AO943"/>
      <c r="AP943"/>
      <c r="AQ943"/>
      <c r="AR943"/>
      <c r="AS943"/>
      <c r="AT943"/>
      <c r="AU943"/>
      <c r="AV943"/>
    </row>
    <row r="944" spans="1:48" x14ac:dyDescent="0.25">
      <c r="A944" s="86"/>
      <c r="B944" s="86"/>
      <c r="U944" s="85"/>
      <c r="V944"/>
      <c r="W944"/>
      <c r="X944"/>
      <c r="Y944" s="12"/>
      <c r="Z944" s="12"/>
      <c r="AA944" s="12"/>
      <c r="AB944" s="12"/>
      <c r="AD944" s="12"/>
      <c r="AE944" s="12"/>
      <c r="AF944" s="12"/>
      <c r="AG944" s="12"/>
      <c r="AH944" s="12"/>
      <c r="AI944"/>
      <c r="AK944"/>
      <c r="AL944"/>
      <c r="AM944"/>
      <c r="AN944"/>
      <c r="AO944"/>
      <c r="AP944"/>
      <c r="AQ944"/>
      <c r="AR944"/>
      <c r="AS944"/>
      <c r="AT944"/>
      <c r="AU944"/>
      <c r="AV944"/>
    </row>
    <row r="945" spans="1:48" x14ac:dyDescent="0.25">
      <c r="A945" s="86"/>
      <c r="B945" s="86"/>
      <c r="U945" s="85"/>
      <c r="V945"/>
      <c r="W945"/>
      <c r="X945"/>
      <c r="Y945" s="12"/>
      <c r="Z945" s="12"/>
      <c r="AA945" s="12"/>
      <c r="AB945" s="12"/>
      <c r="AD945" s="12"/>
      <c r="AE945" s="12"/>
      <c r="AF945" s="12"/>
      <c r="AG945" s="12"/>
      <c r="AH945" s="12"/>
      <c r="AI945"/>
      <c r="AK945"/>
      <c r="AL945"/>
      <c r="AM945"/>
      <c r="AN945"/>
      <c r="AO945"/>
      <c r="AP945"/>
      <c r="AQ945"/>
      <c r="AR945"/>
      <c r="AS945"/>
      <c r="AT945"/>
      <c r="AU945"/>
      <c r="AV945"/>
    </row>
    <row r="946" spans="1:48" x14ac:dyDescent="0.25">
      <c r="A946" s="86"/>
      <c r="B946" s="86"/>
      <c r="U946" s="85"/>
      <c r="V946"/>
      <c r="W946"/>
      <c r="X946"/>
      <c r="Y946" s="12"/>
      <c r="Z946" s="12"/>
      <c r="AA946" s="12"/>
      <c r="AB946" s="12"/>
      <c r="AD946" s="12"/>
      <c r="AE946" s="12"/>
      <c r="AF946" s="12"/>
      <c r="AG946" s="12"/>
      <c r="AH946" s="12"/>
      <c r="AI946"/>
      <c r="AK946"/>
      <c r="AL946"/>
      <c r="AM946"/>
      <c r="AN946"/>
      <c r="AO946"/>
      <c r="AP946"/>
      <c r="AQ946"/>
      <c r="AR946"/>
      <c r="AS946"/>
      <c r="AT946"/>
      <c r="AU946"/>
      <c r="AV946"/>
    </row>
    <row r="947" spans="1:48" x14ac:dyDescent="0.25">
      <c r="A947" s="86"/>
      <c r="B947" s="86"/>
      <c r="U947" s="85"/>
      <c r="V947"/>
      <c r="W947"/>
      <c r="X947"/>
      <c r="Y947" s="12"/>
      <c r="Z947" s="12"/>
      <c r="AA947" s="12"/>
      <c r="AB947" s="12"/>
      <c r="AD947" s="12"/>
      <c r="AE947" s="12"/>
      <c r="AF947" s="12"/>
      <c r="AG947" s="12"/>
      <c r="AH947" s="12"/>
      <c r="AI947"/>
      <c r="AK947"/>
      <c r="AL947"/>
      <c r="AM947"/>
      <c r="AN947"/>
      <c r="AO947"/>
      <c r="AP947"/>
      <c r="AQ947"/>
      <c r="AR947"/>
      <c r="AS947"/>
      <c r="AT947"/>
      <c r="AU947"/>
      <c r="AV947"/>
    </row>
    <row r="948" spans="1:48" x14ac:dyDescent="0.25">
      <c r="A948" s="86"/>
      <c r="B948" s="86"/>
      <c r="U948" s="85"/>
      <c r="V948"/>
      <c r="W948"/>
      <c r="X948"/>
      <c r="Y948" s="12"/>
      <c r="Z948" s="12"/>
      <c r="AA948" s="12"/>
      <c r="AB948" s="12"/>
      <c r="AD948" s="12"/>
      <c r="AE948" s="12"/>
      <c r="AF948" s="12"/>
      <c r="AG948" s="12"/>
      <c r="AH948" s="12"/>
      <c r="AI948"/>
      <c r="AK948"/>
      <c r="AL948"/>
      <c r="AM948"/>
      <c r="AN948"/>
      <c r="AO948"/>
      <c r="AP948"/>
      <c r="AQ948"/>
      <c r="AR948"/>
      <c r="AS948"/>
      <c r="AT948"/>
      <c r="AU948"/>
      <c r="AV948"/>
    </row>
    <row r="949" spans="1:48" x14ac:dyDescent="0.25">
      <c r="A949" s="86"/>
      <c r="B949" s="86"/>
      <c r="U949" s="85"/>
      <c r="V949"/>
      <c r="W949"/>
      <c r="X949"/>
      <c r="Y949" s="12"/>
      <c r="Z949" s="12"/>
      <c r="AA949" s="12"/>
      <c r="AB949" s="12"/>
      <c r="AD949" s="12"/>
      <c r="AE949" s="12"/>
      <c r="AF949" s="12"/>
      <c r="AG949" s="12"/>
      <c r="AH949" s="12"/>
      <c r="AI949"/>
      <c r="AK949"/>
      <c r="AL949"/>
      <c r="AM949"/>
      <c r="AN949"/>
      <c r="AO949"/>
      <c r="AP949"/>
      <c r="AQ949"/>
      <c r="AR949"/>
      <c r="AS949"/>
      <c r="AT949"/>
      <c r="AU949"/>
      <c r="AV949"/>
    </row>
    <row r="950" spans="1:48" x14ac:dyDescent="0.25">
      <c r="A950" s="86"/>
      <c r="B950" s="86"/>
      <c r="U950" s="85"/>
      <c r="V950"/>
      <c r="W950"/>
      <c r="X950"/>
      <c r="Y950" s="12"/>
      <c r="Z950" s="12"/>
      <c r="AA950" s="12"/>
      <c r="AB950" s="12"/>
      <c r="AD950" s="12"/>
      <c r="AE950" s="12"/>
      <c r="AF950" s="12"/>
      <c r="AG950" s="12"/>
      <c r="AH950" s="12"/>
      <c r="AI950"/>
      <c r="AK950"/>
      <c r="AL950"/>
      <c r="AM950"/>
      <c r="AN950"/>
      <c r="AO950"/>
      <c r="AP950"/>
      <c r="AQ950"/>
      <c r="AR950"/>
      <c r="AS950"/>
      <c r="AT950"/>
      <c r="AU950"/>
      <c r="AV950"/>
    </row>
    <row r="951" spans="1:48" x14ac:dyDescent="0.25">
      <c r="A951" s="86"/>
      <c r="B951" s="86"/>
      <c r="U951" s="85"/>
      <c r="V951"/>
      <c r="W951"/>
      <c r="X951"/>
      <c r="Y951" s="12"/>
      <c r="Z951" s="12"/>
      <c r="AA951" s="12"/>
      <c r="AB951" s="12"/>
      <c r="AD951" s="12"/>
      <c r="AE951" s="12"/>
      <c r="AF951" s="12"/>
      <c r="AG951" s="12"/>
      <c r="AH951" s="12"/>
      <c r="AI951"/>
      <c r="AK951"/>
      <c r="AL951"/>
      <c r="AM951"/>
      <c r="AN951"/>
      <c r="AO951"/>
      <c r="AP951"/>
      <c r="AQ951"/>
      <c r="AR951"/>
      <c r="AS951"/>
      <c r="AT951"/>
      <c r="AU951"/>
      <c r="AV951"/>
    </row>
    <row r="952" spans="1:48" x14ac:dyDescent="0.25">
      <c r="A952" s="86"/>
      <c r="B952" s="86"/>
      <c r="U952" s="85"/>
      <c r="V952"/>
      <c r="W952"/>
      <c r="X952"/>
      <c r="Y952" s="12"/>
      <c r="Z952" s="12"/>
      <c r="AA952" s="12"/>
      <c r="AB952" s="12"/>
      <c r="AD952" s="12"/>
      <c r="AE952" s="12"/>
      <c r="AF952" s="12"/>
      <c r="AG952" s="12"/>
      <c r="AH952" s="12"/>
      <c r="AI952"/>
      <c r="AK952"/>
      <c r="AL952"/>
      <c r="AM952"/>
      <c r="AN952"/>
      <c r="AO952"/>
      <c r="AP952"/>
      <c r="AQ952"/>
      <c r="AR952"/>
      <c r="AS952"/>
      <c r="AT952"/>
      <c r="AU952"/>
      <c r="AV952"/>
    </row>
    <row r="953" spans="1:48" x14ac:dyDescent="0.25">
      <c r="A953" s="86"/>
      <c r="B953" s="86"/>
      <c r="U953" s="85"/>
      <c r="V953"/>
      <c r="W953"/>
      <c r="X953"/>
      <c r="Y953" s="12"/>
      <c r="Z953" s="12"/>
      <c r="AA953" s="12"/>
      <c r="AB953" s="12"/>
      <c r="AD953" s="12"/>
      <c r="AE953" s="12"/>
      <c r="AF953" s="12"/>
      <c r="AG953" s="12"/>
      <c r="AH953" s="12"/>
      <c r="AI953"/>
      <c r="AK953"/>
      <c r="AL953"/>
      <c r="AM953"/>
      <c r="AN953"/>
      <c r="AO953"/>
      <c r="AP953"/>
      <c r="AQ953"/>
      <c r="AR953"/>
      <c r="AS953"/>
      <c r="AT953"/>
      <c r="AU953"/>
      <c r="AV953"/>
    </row>
    <row r="954" spans="1:48" x14ac:dyDescent="0.25">
      <c r="A954" s="86"/>
      <c r="B954" s="86"/>
      <c r="U954" s="85"/>
      <c r="V954"/>
      <c r="W954"/>
      <c r="X954"/>
      <c r="Y954" s="12"/>
      <c r="Z954" s="12"/>
      <c r="AA954" s="12"/>
      <c r="AB954" s="12"/>
      <c r="AD954" s="12"/>
      <c r="AE954" s="12"/>
      <c r="AF954" s="12"/>
      <c r="AG954" s="12"/>
      <c r="AH954" s="12"/>
      <c r="AI954"/>
      <c r="AK954"/>
      <c r="AL954"/>
      <c r="AM954"/>
      <c r="AN954"/>
      <c r="AO954"/>
      <c r="AP954"/>
      <c r="AQ954"/>
      <c r="AR954"/>
      <c r="AS954"/>
      <c r="AT954"/>
      <c r="AU954"/>
      <c r="AV954"/>
    </row>
    <row r="955" spans="1:48" x14ac:dyDescent="0.25">
      <c r="A955" s="86"/>
      <c r="B955" s="86"/>
      <c r="U955" s="85"/>
      <c r="V955"/>
      <c r="W955"/>
      <c r="X955"/>
      <c r="Y955" s="12"/>
      <c r="Z955" s="12"/>
      <c r="AA955" s="12"/>
      <c r="AB955" s="12"/>
      <c r="AD955" s="12"/>
      <c r="AE955" s="12"/>
      <c r="AF955" s="12"/>
      <c r="AG955" s="12"/>
      <c r="AH955" s="12"/>
      <c r="AI955"/>
      <c r="AK955"/>
      <c r="AL955"/>
      <c r="AM955"/>
      <c r="AN955"/>
      <c r="AO955"/>
      <c r="AP955"/>
      <c r="AQ955"/>
      <c r="AR955"/>
      <c r="AS955"/>
      <c r="AT955"/>
      <c r="AU955"/>
      <c r="AV955"/>
    </row>
    <row r="956" spans="1:48" x14ac:dyDescent="0.25">
      <c r="A956" s="86"/>
      <c r="B956" s="86"/>
      <c r="U956" s="85"/>
      <c r="V956"/>
      <c r="W956"/>
      <c r="X956"/>
      <c r="Y956" s="12"/>
      <c r="Z956" s="12"/>
      <c r="AA956" s="12"/>
      <c r="AB956" s="12"/>
      <c r="AD956" s="12"/>
      <c r="AE956" s="12"/>
      <c r="AF956" s="12"/>
      <c r="AG956" s="12"/>
      <c r="AH956" s="12"/>
      <c r="AI956"/>
      <c r="AK956"/>
      <c r="AL956"/>
      <c r="AM956"/>
      <c r="AN956"/>
      <c r="AO956"/>
      <c r="AP956"/>
      <c r="AQ956"/>
      <c r="AR956"/>
      <c r="AS956"/>
      <c r="AT956"/>
      <c r="AU956"/>
      <c r="AV956"/>
    </row>
    <row r="957" spans="1:48" x14ac:dyDescent="0.25">
      <c r="A957" s="86"/>
      <c r="B957" s="86"/>
      <c r="U957" s="85"/>
      <c r="V957"/>
      <c r="W957"/>
      <c r="X957"/>
      <c r="Y957" s="12"/>
      <c r="Z957" s="12"/>
      <c r="AA957" s="12"/>
      <c r="AB957" s="12"/>
      <c r="AD957" s="12"/>
      <c r="AE957" s="12"/>
      <c r="AF957" s="12"/>
      <c r="AG957" s="12"/>
      <c r="AH957" s="12"/>
      <c r="AI957"/>
      <c r="AK957"/>
      <c r="AL957"/>
      <c r="AM957"/>
      <c r="AN957"/>
      <c r="AO957"/>
      <c r="AP957"/>
      <c r="AQ957"/>
      <c r="AR957"/>
      <c r="AS957"/>
      <c r="AT957"/>
      <c r="AU957"/>
      <c r="AV957"/>
    </row>
    <row r="958" spans="1:48" x14ac:dyDescent="0.25">
      <c r="A958" s="86"/>
      <c r="B958" s="86"/>
      <c r="U958" s="85"/>
      <c r="V958"/>
      <c r="W958"/>
      <c r="X958"/>
      <c r="Y958" s="12"/>
      <c r="Z958" s="12"/>
      <c r="AA958" s="12"/>
      <c r="AB958" s="12"/>
      <c r="AD958" s="12"/>
      <c r="AE958" s="12"/>
      <c r="AF958" s="12"/>
      <c r="AG958" s="12"/>
      <c r="AH958" s="12"/>
      <c r="AI958"/>
      <c r="AK958"/>
      <c r="AL958"/>
      <c r="AM958"/>
      <c r="AN958"/>
      <c r="AO958"/>
      <c r="AP958"/>
      <c r="AQ958"/>
      <c r="AR958"/>
      <c r="AS958"/>
      <c r="AT958"/>
      <c r="AU958"/>
      <c r="AV958"/>
    </row>
    <row r="959" spans="1:48" x14ac:dyDescent="0.25">
      <c r="A959" s="86"/>
      <c r="B959" s="86"/>
      <c r="U959" s="85"/>
      <c r="V959"/>
      <c r="W959"/>
      <c r="X959"/>
      <c r="Y959" s="12"/>
      <c r="Z959" s="12"/>
      <c r="AA959" s="12"/>
      <c r="AB959" s="12"/>
      <c r="AD959" s="12"/>
      <c r="AE959" s="12"/>
      <c r="AF959" s="12"/>
      <c r="AG959" s="12"/>
      <c r="AH959" s="12"/>
      <c r="AI959"/>
      <c r="AK959"/>
      <c r="AL959"/>
      <c r="AM959"/>
      <c r="AN959"/>
      <c r="AO959"/>
      <c r="AP959"/>
      <c r="AQ959"/>
      <c r="AR959"/>
      <c r="AS959"/>
      <c r="AT959"/>
      <c r="AU959"/>
      <c r="AV959"/>
    </row>
    <row r="960" spans="1:48" x14ac:dyDescent="0.25">
      <c r="A960" s="86"/>
      <c r="B960" s="86"/>
      <c r="U960" s="85"/>
      <c r="V960"/>
      <c r="W960"/>
      <c r="X960"/>
      <c r="Y960" s="12"/>
      <c r="Z960" s="12"/>
      <c r="AA960" s="12"/>
      <c r="AB960" s="12"/>
      <c r="AD960" s="12"/>
      <c r="AE960" s="12"/>
      <c r="AF960" s="12"/>
      <c r="AG960" s="12"/>
      <c r="AH960" s="12"/>
      <c r="AI960"/>
      <c r="AK960"/>
      <c r="AL960"/>
      <c r="AM960"/>
      <c r="AN960"/>
      <c r="AO960"/>
      <c r="AP960"/>
      <c r="AQ960"/>
      <c r="AR960"/>
      <c r="AS960"/>
      <c r="AT960"/>
      <c r="AU960"/>
      <c r="AV960"/>
    </row>
    <row r="961" spans="1:48" x14ac:dyDescent="0.25">
      <c r="A961" s="86"/>
      <c r="B961" s="86"/>
      <c r="U961" s="85"/>
      <c r="V961"/>
      <c r="W961"/>
      <c r="X961"/>
      <c r="Y961" s="12"/>
      <c r="Z961" s="12"/>
      <c r="AA961" s="12"/>
      <c r="AB961" s="12"/>
      <c r="AD961" s="12"/>
      <c r="AE961" s="12"/>
      <c r="AF961" s="12"/>
      <c r="AG961" s="12"/>
      <c r="AH961" s="12"/>
      <c r="AI961"/>
      <c r="AK961"/>
      <c r="AL961"/>
      <c r="AM961"/>
      <c r="AN961"/>
      <c r="AO961"/>
      <c r="AP961"/>
      <c r="AQ961"/>
      <c r="AR961"/>
      <c r="AS961"/>
      <c r="AT961"/>
      <c r="AU961"/>
      <c r="AV961"/>
    </row>
    <row r="962" spans="1:48" x14ac:dyDescent="0.25">
      <c r="A962" s="86"/>
      <c r="B962" s="86"/>
      <c r="U962" s="85"/>
      <c r="V962"/>
      <c r="W962"/>
      <c r="X962"/>
      <c r="Y962" s="12"/>
      <c r="Z962" s="12"/>
      <c r="AA962" s="12"/>
      <c r="AB962" s="12"/>
      <c r="AD962" s="12"/>
      <c r="AE962" s="12"/>
      <c r="AF962" s="12"/>
      <c r="AG962" s="12"/>
      <c r="AH962" s="12"/>
      <c r="AI962"/>
      <c r="AK962"/>
      <c r="AL962"/>
      <c r="AM962"/>
      <c r="AN962"/>
      <c r="AO962"/>
      <c r="AP962"/>
      <c r="AQ962"/>
      <c r="AR962"/>
      <c r="AS962"/>
      <c r="AT962"/>
      <c r="AU962"/>
      <c r="AV962"/>
    </row>
    <row r="963" spans="1:48" x14ac:dyDescent="0.25">
      <c r="A963" s="86"/>
      <c r="B963" s="86"/>
      <c r="U963" s="85"/>
      <c r="V963"/>
      <c r="W963"/>
      <c r="X963"/>
      <c r="Y963" s="12"/>
      <c r="Z963" s="12"/>
      <c r="AA963" s="12"/>
      <c r="AB963" s="12"/>
      <c r="AD963" s="12"/>
      <c r="AE963" s="12"/>
      <c r="AF963" s="12"/>
      <c r="AG963" s="12"/>
      <c r="AH963" s="12"/>
      <c r="AI963"/>
      <c r="AK963"/>
      <c r="AL963"/>
      <c r="AM963"/>
      <c r="AN963"/>
      <c r="AO963"/>
      <c r="AP963"/>
      <c r="AQ963"/>
      <c r="AR963"/>
      <c r="AS963"/>
      <c r="AT963"/>
      <c r="AU963"/>
      <c r="AV963"/>
    </row>
    <row r="964" spans="1:48" x14ac:dyDescent="0.25">
      <c r="A964" s="86"/>
      <c r="B964" s="86"/>
      <c r="U964" s="85"/>
      <c r="V964"/>
      <c r="W964"/>
      <c r="X964"/>
      <c r="Y964" s="12"/>
      <c r="Z964" s="12"/>
      <c r="AA964" s="12"/>
      <c r="AB964" s="12"/>
      <c r="AD964" s="12"/>
      <c r="AE964" s="12"/>
      <c r="AF964" s="12"/>
      <c r="AG964" s="12"/>
      <c r="AH964" s="12"/>
      <c r="AI964"/>
      <c r="AK964"/>
      <c r="AL964"/>
      <c r="AM964"/>
      <c r="AN964"/>
      <c r="AO964"/>
      <c r="AP964"/>
      <c r="AQ964"/>
      <c r="AR964"/>
      <c r="AS964"/>
      <c r="AT964"/>
      <c r="AU964"/>
      <c r="AV964"/>
    </row>
    <row r="965" spans="1:48" x14ac:dyDescent="0.25">
      <c r="A965" s="86"/>
      <c r="B965" s="86"/>
      <c r="U965" s="85"/>
      <c r="V965"/>
      <c r="W965"/>
      <c r="X965"/>
      <c r="Y965" s="12"/>
      <c r="Z965" s="12"/>
      <c r="AA965" s="12"/>
      <c r="AB965" s="12"/>
      <c r="AD965" s="12"/>
      <c r="AE965" s="12"/>
      <c r="AF965" s="12"/>
      <c r="AG965" s="12"/>
      <c r="AH965" s="12"/>
      <c r="AI965"/>
      <c r="AK965"/>
      <c r="AL965"/>
      <c r="AM965"/>
      <c r="AN965"/>
      <c r="AO965"/>
      <c r="AP965"/>
      <c r="AQ965"/>
      <c r="AR965"/>
      <c r="AS965"/>
      <c r="AT965"/>
      <c r="AU965"/>
      <c r="AV965"/>
    </row>
    <row r="966" spans="1:48" x14ac:dyDescent="0.25">
      <c r="A966" s="86"/>
      <c r="B966" s="86"/>
      <c r="U966" s="85"/>
      <c r="V966"/>
      <c r="W966"/>
      <c r="X966"/>
      <c r="Y966" s="12"/>
      <c r="Z966" s="12"/>
      <c r="AA966" s="12"/>
      <c r="AB966" s="12"/>
      <c r="AD966" s="12"/>
      <c r="AE966" s="12"/>
      <c r="AF966" s="12"/>
      <c r="AG966" s="12"/>
      <c r="AH966" s="12"/>
      <c r="AI966"/>
      <c r="AK966"/>
      <c r="AL966"/>
      <c r="AM966"/>
      <c r="AN966"/>
      <c r="AO966"/>
      <c r="AP966"/>
      <c r="AQ966"/>
      <c r="AR966"/>
      <c r="AS966"/>
      <c r="AT966"/>
      <c r="AU966"/>
      <c r="AV966"/>
    </row>
    <row r="967" spans="1:48" x14ac:dyDescent="0.25">
      <c r="A967" s="86"/>
      <c r="B967" s="86"/>
      <c r="U967" s="85"/>
      <c r="V967"/>
      <c r="W967"/>
      <c r="X967"/>
      <c r="Y967" s="12"/>
      <c r="Z967" s="12"/>
      <c r="AA967" s="12"/>
      <c r="AB967" s="12"/>
      <c r="AD967" s="12"/>
      <c r="AE967" s="12"/>
      <c r="AF967" s="12"/>
      <c r="AG967" s="12"/>
      <c r="AH967" s="12"/>
      <c r="AI967"/>
      <c r="AK967"/>
      <c r="AL967"/>
      <c r="AM967"/>
      <c r="AN967"/>
      <c r="AO967"/>
      <c r="AP967"/>
      <c r="AQ967"/>
      <c r="AR967"/>
      <c r="AS967"/>
      <c r="AT967"/>
      <c r="AU967"/>
      <c r="AV967"/>
    </row>
    <row r="968" spans="1:48" x14ac:dyDescent="0.25">
      <c r="A968" s="86"/>
      <c r="B968" s="86"/>
      <c r="U968" s="85"/>
      <c r="V968"/>
      <c r="W968"/>
      <c r="X968"/>
      <c r="Y968" s="12"/>
      <c r="Z968" s="12"/>
      <c r="AA968" s="12"/>
      <c r="AB968" s="12"/>
      <c r="AD968" s="12"/>
      <c r="AE968" s="12"/>
      <c r="AF968" s="12"/>
      <c r="AG968" s="12"/>
      <c r="AH968" s="12"/>
      <c r="AI968"/>
      <c r="AK968"/>
      <c r="AL968"/>
      <c r="AM968"/>
      <c r="AN968"/>
      <c r="AO968"/>
      <c r="AP968"/>
      <c r="AQ968"/>
      <c r="AR968"/>
      <c r="AS968"/>
      <c r="AT968"/>
      <c r="AU968"/>
      <c r="AV968"/>
    </row>
    <row r="969" spans="1:48" x14ac:dyDescent="0.25">
      <c r="A969" s="86"/>
      <c r="B969" s="86"/>
      <c r="U969" s="85"/>
      <c r="V969"/>
      <c r="W969"/>
      <c r="X969"/>
      <c r="Y969" s="12"/>
      <c r="Z969" s="12"/>
      <c r="AA969" s="12"/>
      <c r="AB969" s="12"/>
      <c r="AD969" s="12"/>
      <c r="AE969" s="12"/>
      <c r="AF969" s="12"/>
      <c r="AG969" s="12"/>
      <c r="AH969" s="12"/>
      <c r="AI969"/>
      <c r="AK969"/>
      <c r="AL969"/>
      <c r="AM969"/>
      <c r="AN969"/>
      <c r="AO969"/>
      <c r="AP969"/>
      <c r="AQ969"/>
      <c r="AR969"/>
      <c r="AS969"/>
      <c r="AT969"/>
      <c r="AU969"/>
      <c r="AV969"/>
    </row>
    <row r="970" spans="1:48" x14ac:dyDescent="0.25">
      <c r="A970" s="86"/>
      <c r="B970" s="86"/>
      <c r="U970" s="85"/>
      <c r="V970"/>
      <c r="W970"/>
      <c r="X970"/>
      <c r="Y970" s="12"/>
      <c r="Z970" s="12"/>
      <c r="AA970" s="12"/>
      <c r="AB970" s="12"/>
      <c r="AD970" s="12"/>
      <c r="AE970" s="12"/>
      <c r="AF970" s="12"/>
      <c r="AG970" s="12"/>
      <c r="AH970" s="12"/>
      <c r="AI970"/>
      <c r="AK970"/>
      <c r="AL970"/>
      <c r="AM970"/>
      <c r="AN970"/>
      <c r="AO970"/>
      <c r="AP970"/>
      <c r="AQ970"/>
      <c r="AR970"/>
      <c r="AS970"/>
      <c r="AT970"/>
      <c r="AU970"/>
      <c r="AV970"/>
    </row>
    <row r="971" spans="1:48" x14ac:dyDescent="0.25">
      <c r="A971" s="86"/>
      <c r="B971" s="86"/>
      <c r="U971" s="85"/>
      <c r="V971"/>
      <c r="W971"/>
      <c r="X971"/>
      <c r="Y971" s="12"/>
      <c r="Z971" s="12"/>
      <c r="AA971" s="12"/>
      <c r="AB971" s="12"/>
      <c r="AD971" s="12"/>
      <c r="AE971" s="12"/>
      <c r="AF971" s="12"/>
      <c r="AG971" s="12"/>
      <c r="AH971" s="12"/>
      <c r="AI971"/>
      <c r="AK971"/>
      <c r="AL971"/>
      <c r="AM971"/>
      <c r="AN971"/>
      <c r="AO971"/>
      <c r="AP971"/>
      <c r="AQ971"/>
      <c r="AR971"/>
      <c r="AS971"/>
      <c r="AT971"/>
      <c r="AU971"/>
      <c r="AV971"/>
    </row>
    <row r="972" spans="1:48" x14ac:dyDescent="0.25">
      <c r="A972" s="86"/>
      <c r="B972" s="86"/>
      <c r="U972" s="85"/>
      <c r="V972"/>
      <c r="W972"/>
      <c r="X972"/>
      <c r="Y972" s="12"/>
      <c r="Z972" s="12"/>
      <c r="AA972" s="12"/>
      <c r="AB972" s="12"/>
      <c r="AD972" s="12"/>
      <c r="AE972" s="12"/>
      <c r="AF972" s="12"/>
      <c r="AG972" s="12"/>
      <c r="AH972" s="12"/>
      <c r="AI972"/>
      <c r="AK972"/>
      <c r="AL972"/>
      <c r="AM972"/>
      <c r="AN972"/>
      <c r="AO972"/>
      <c r="AP972"/>
      <c r="AQ972"/>
      <c r="AR972"/>
      <c r="AS972"/>
      <c r="AT972"/>
      <c r="AU972"/>
      <c r="AV972"/>
    </row>
    <row r="973" spans="1:48" x14ac:dyDescent="0.25">
      <c r="A973" s="86"/>
      <c r="B973" s="86"/>
      <c r="U973" s="85"/>
      <c r="V973"/>
      <c r="W973"/>
      <c r="X973"/>
      <c r="Y973" s="12"/>
      <c r="Z973" s="12"/>
      <c r="AA973" s="12"/>
      <c r="AB973" s="12"/>
      <c r="AD973" s="12"/>
      <c r="AE973" s="12"/>
      <c r="AF973" s="12"/>
      <c r="AG973" s="12"/>
      <c r="AH973" s="12"/>
      <c r="AI973"/>
      <c r="AK973"/>
      <c r="AL973"/>
      <c r="AM973"/>
      <c r="AN973"/>
      <c r="AO973"/>
      <c r="AP973"/>
      <c r="AQ973"/>
      <c r="AR973"/>
      <c r="AS973"/>
      <c r="AT973"/>
      <c r="AU973"/>
      <c r="AV973"/>
    </row>
    <row r="974" spans="1:48" x14ac:dyDescent="0.25">
      <c r="A974" s="86"/>
      <c r="B974" s="86"/>
      <c r="U974" s="85"/>
      <c r="V974"/>
      <c r="W974"/>
      <c r="X974"/>
      <c r="Y974" s="12"/>
      <c r="Z974" s="12"/>
      <c r="AA974" s="12"/>
      <c r="AB974" s="12"/>
      <c r="AD974" s="12"/>
      <c r="AE974" s="12"/>
      <c r="AF974" s="12"/>
      <c r="AG974" s="12"/>
      <c r="AH974" s="12"/>
      <c r="AI974"/>
      <c r="AK974"/>
      <c r="AL974"/>
      <c r="AM974"/>
      <c r="AN974"/>
      <c r="AO974"/>
      <c r="AP974"/>
      <c r="AQ974"/>
      <c r="AR974"/>
      <c r="AS974"/>
      <c r="AT974"/>
      <c r="AU974"/>
      <c r="AV974"/>
    </row>
    <row r="975" spans="1:48" x14ac:dyDescent="0.25">
      <c r="A975" s="86"/>
      <c r="B975" s="86"/>
      <c r="U975" s="85"/>
      <c r="V975"/>
      <c r="W975"/>
      <c r="X975"/>
      <c r="Y975" s="12"/>
      <c r="Z975" s="12"/>
      <c r="AA975" s="12"/>
      <c r="AB975" s="12"/>
      <c r="AD975" s="12"/>
      <c r="AE975" s="12"/>
      <c r="AF975" s="12"/>
      <c r="AG975" s="12"/>
      <c r="AH975" s="12"/>
      <c r="AI975"/>
      <c r="AK975"/>
      <c r="AL975"/>
      <c r="AM975"/>
      <c r="AN975"/>
      <c r="AO975"/>
      <c r="AP975"/>
      <c r="AQ975"/>
      <c r="AR975"/>
      <c r="AS975"/>
      <c r="AT975"/>
      <c r="AU975"/>
      <c r="AV975"/>
    </row>
    <row r="976" spans="1:48" x14ac:dyDescent="0.25">
      <c r="A976" s="86"/>
      <c r="B976" s="86"/>
      <c r="U976" s="85"/>
      <c r="V976"/>
      <c r="W976"/>
      <c r="X976"/>
      <c r="Y976" s="12"/>
      <c r="Z976" s="12"/>
      <c r="AA976" s="12"/>
      <c r="AB976" s="12"/>
      <c r="AD976" s="12"/>
      <c r="AE976" s="12"/>
      <c r="AF976" s="12"/>
      <c r="AG976" s="12"/>
      <c r="AH976" s="12"/>
      <c r="AI976"/>
      <c r="AK976"/>
      <c r="AL976"/>
      <c r="AM976"/>
      <c r="AN976"/>
      <c r="AO976"/>
      <c r="AP976"/>
      <c r="AQ976"/>
      <c r="AR976"/>
      <c r="AS976"/>
      <c r="AT976"/>
      <c r="AU976"/>
      <c r="AV976"/>
    </row>
    <row r="977" spans="1:48" x14ac:dyDescent="0.25">
      <c r="A977" s="86"/>
      <c r="B977" s="86"/>
      <c r="U977" s="85"/>
      <c r="V977"/>
      <c r="W977"/>
      <c r="X977"/>
      <c r="Y977" s="12"/>
      <c r="Z977" s="12"/>
      <c r="AA977" s="12"/>
      <c r="AB977" s="12"/>
      <c r="AD977" s="12"/>
      <c r="AE977" s="12"/>
      <c r="AF977" s="12"/>
      <c r="AG977" s="12"/>
      <c r="AH977" s="12"/>
      <c r="AI977"/>
      <c r="AK977"/>
      <c r="AL977"/>
      <c r="AM977"/>
      <c r="AN977"/>
      <c r="AO977"/>
      <c r="AP977"/>
      <c r="AQ977"/>
      <c r="AR977"/>
      <c r="AS977"/>
      <c r="AT977"/>
      <c r="AU977"/>
      <c r="AV977"/>
    </row>
    <row r="978" spans="1:48" x14ac:dyDescent="0.25">
      <c r="A978" s="86"/>
      <c r="B978" s="86"/>
      <c r="U978" s="85"/>
      <c r="V978"/>
      <c r="W978"/>
      <c r="X978"/>
      <c r="Y978" s="12"/>
      <c r="Z978" s="12"/>
      <c r="AA978" s="12"/>
      <c r="AB978" s="12"/>
      <c r="AD978" s="12"/>
      <c r="AE978" s="12"/>
      <c r="AF978" s="12"/>
      <c r="AG978" s="12"/>
      <c r="AH978" s="12"/>
      <c r="AI978"/>
      <c r="AK978"/>
      <c r="AL978"/>
      <c r="AM978"/>
      <c r="AN978"/>
      <c r="AO978"/>
      <c r="AP978"/>
      <c r="AQ978"/>
      <c r="AR978"/>
      <c r="AS978"/>
      <c r="AT978"/>
      <c r="AU978"/>
      <c r="AV978"/>
    </row>
    <row r="979" spans="1:48" x14ac:dyDescent="0.25">
      <c r="A979" s="86"/>
      <c r="B979" s="86"/>
      <c r="U979" s="85"/>
      <c r="V979"/>
      <c r="W979"/>
      <c r="X979"/>
      <c r="Y979" s="12"/>
      <c r="Z979" s="12"/>
      <c r="AA979" s="12"/>
      <c r="AB979" s="12"/>
      <c r="AD979" s="12"/>
      <c r="AE979" s="12"/>
      <c r="AF979" s="12"/>
      <c r="AG979" s="12"/>
      <c r="AH979" s="12"/>
      <c r="AI979"/>
      <c r="AK979"/>
      <c r="AL979"/>
      <c r="AM979"/>
      <c r="AN979"/>
      <c r="AO979"/>
      <c r="AP979"/>
      <c r="AQ979"/>
      <c r="AR979"/>
      <c r="AS979"/>
      <c r="AT979"/>
      <c r="AU979"/>
      <c r="AV979"/>
    </row>
    <row r="980" spans="1:48" x14ac:dyDescent="0.25">
      <c r="A980" s="86"/>
      <c r="B980" s="86"/>
      <c r="U980" s="85"/>
      <c r="V980"/>
      <c r="W980"/>
      <c r="X980"/>
      <c r="Y980" s="12"/>
      <c r="Z980" s="12"/>
      <c r="AA980" s="12"/>
      <c r="AB980" s="12"/>
      <c r="AD980" s="12"/>
      <c r="AE980" s="12"/>
      <c r="AF980" s="12"/>
      <c r="AG980" s="12"/>
      <c r="AH980" s="12"/>
      <c r="AI980"/>
      <c r="AK980"/>
      <c r="AL980"/>
      <c r="AM980"/>
      <c r="AN980"/>
      <c r="AO980"/>
      <c r="AP980"/>
      <c r="AQ980"/>
      <c r="AR980"/>
      <c r="AS980"/>
      <c r="AT980"/>
      <c r="AU980"/>
      <c r="AV980"/>
    </row>
    <row r="981" spans="1:48" x14ac:dyDescent="0.25">
      <c r="A981" s="86"/>
      <c r="B981" s="86"/>
      <c r="U981" s="85"/>
      <c r="V981"/>
      <c r="W981"/>
      <c r="X981"/>
      <c r="Y981" s="12"/>
      <c r="Z981" s="12"/>
      <c r="AA981" s="12"/>
      <c r="AB981" s="12"/>
      <c r="AD981" s="12"/>
      <c r="AE981" s="12"/>
      <c r="AF981" s="12"/>
      <c r="AG981" s="12"/>
      <c r="AH981" s="12"/>
      <c r="AI981"/>
      <c r="AK981"/>
      <c r="AL981"/>
      <c r="AM981"/>
      <c r="AN981"/>
      <c r="AO981"/>
      <c r="AP981"/>
      <c r="AQ981"/>
      <c r="AR981"/>
      <c r="AS981"/>
      <c r="AT981"/>
      <c r="AU981"/>
      <c r="AV981"/>
    </row>
    <row r="982" spans="1:48" x14ac:dyDescent="0.25">
      <c r="A982" s="86"/>
      <c r="B982" s="86"/>
      <c r="U982" s="85"/>
      <c r="V982"/>
      <c r="W982"/>
      <c r="X982"/>
      <c r="Y982" s="12"/>
      <c r="Z982" s="12"/>
      <c r="AA982" s="12"/>
      <c r="AB982" s="12"/>
      <c r="AD982" s="12"/>
      <c r="AE982" s="12"/>
      <c r="AF982" s="12"/>
      <c r="AG982" s="12"/>
      <c r="AH982" s="12"/>
      <c r="AI982"/>
      <c r="AK982"/>
      <c r="AL982"/>
      <c r="AM982"/>
      <c r="AN982"/>
      <c r="AO982"/>
      <c r="AP982"/>
      <c r="AQ982"/>
      <c r="AR982"/>
      <c r="AS982"/>
      <c r="AT982"/>
      <c r="AU982"/>
      <c r="AV982"/>
    </row>
    <row r="983" spans="1:48" x14ac:dyDescent="0.25">
      <c r="A983" s="86"/>
      <c r="B983" s="86"/>
      <c r="U983" s="85"/>
      <c r="V983"/>
      <c r="W983"/>
      <c r="X983"/>
      <c r="Y983" s="12"/>
      <c r="Z983" s="12"/>
      <c r="AA983" s="12"/>
      <c r="AB983" s="12"/>
      <c r="AD983" s="12"/>
      <c r="AE983" s="12"/>
      <c r="AF983" s="12"/>
      <c r="AG983" s="12"/>
      <c r="AH983" s="12"/>
      <c r="AI983"/>
      <c r="AK983"/>
      <c r="AL983"/>
      <c r="AM983"/>
      <c r="AN983"/>
      <c r="AO983"/>
      <c r="AP983"/>
      <c r="AQ983"/>
      <c r="AR983"/>
      <c r="AS983"/>
      <c r="AT983"/>
      <c r="AU983"/>
      <c r="AV983"/>
    </row>
    <row r="984" spans="1:48" x14ac:dyDescent="0.25">
      <c r="A984" s="86"/>
      <c r="B984" s="86"/>
      <c r="U984" s="85"/>
      <c r="V984"/>
      <c r="W984"/>
      <c r="X984"/>
      <c r="Y984" s="12"/>
      <c r="Z984" s="12"/>
      <c r="AA984" s="12"/>
      <c r="AB984" s="12"/>
      <c r="AD984" s="12"/>
      <c r="AE984" s="12"/>
      <c r="AF984" s="12"/>
      <c r="AG984" s="12"/>
      <c r="AH984" s="12"/>
      <c r="AI984"/>
      <c r="AK984"/>
      <c r="AL984"/>
      <c r="AM984"/>
      <c r="AN984"/>
      <c r="AO984"/>
      <c r="AP984"/>
      <c r="AQ984"/>
      <c r="AR984"/>
      <c r="AS984"/>
      <c r="AT984"/>
      <c r="AU984"/>
      <c r="AV984"/>
    </row>
    <row r="985" spans="1:48" x14ac:dyDescent="0.25">
      <c r="A985" s="86"/>
      <c r="B985" s="86"/>
      <c r="U985" s="85"/>
      <c r="V985"/>
      <c r="W985"/>
      <c r="X985"/>
      <c r="Y985" s="12"/>
      <c r="Z985" s="12"/>
      <c r="AA985" s="12"/>
      <c r="AB985" s="12"/>
      <c r="AD985" s="12"/>
      <c r="AE985" s="12"/>
      <c r="AF985" s="12"/>
      <c r="AG985" s="12"/>
      <c r="AH985" s="12"/>
      <c r="AI985"/>
      <c r="AK985"/>
      <c r="AL985"/>
      <c r="AM985"/>
      <c r="AN985"/>
      <c r="AO985"/>
      <c r="AP985"/>
      <c r="AQ985"/>
      <c r="AR985"/>
      <c r="AS985"/>
      <c r="AT985"/>
      <c r="AU985"/>
      <c r="AV985"/>
    </row>
    <row r="986" spans="1:48" x14ac:dyDescent="0.25">
      <c r="A986" s="86"/>
      <c r="B986" s="86"/>
      <c r="U986" s="85"/>
      <c r="V986"/>
      <c r="W986"/>
      <c r="X986"/>
      <c r="Y986" s="12"/>
      <c r="Z986" s="12"/>
      <c r="AA986" s="12"/>
      <c r="AB986" s="12"/>
      <c r="AD986" s="12"/>
      <c r="AE986" s="12"/>
      <c r="AF986" s="12"/>
      <c r="AG986" s="12"/>
      <c r="AH986" s="12"/>
      <c r="AI986"/>
      <c r="AK986"/>
      <c r="AL986"/>
      <c r="AM986"/>
      <c r="AN986"/>
      <c r="AO986"/>
      <c r="AP986"/>
      <c r="AQ986"/>
      <c r="AR986"/>
      <c r="AS986"/>
      <c r="AT986"/>
      <c r="AU986"/>
      <c r="AV986"/>
    </row>
    <row r="987" spans="1:48" x14ac:dyDescent="0.25">
      <c r="A987" s="86"/>
      <c r="B987" s="86"/>
      <c r="U987" s="85"/>
      <c r="V987"/>
      <c r="W987"/>
      <c r="X987"/>
      <c r="Y987" s="12"/>
      <c r="Z987" s="12"/>
      <c r="AA987" s="12"/>
      <c r="AB987" s="12"/>
      <c r="AD987" s="12"/>
      <c r="AE987" s="12"/>
      <c r="AF987" s="12"/>
      <c r="AG987" s="12"/>
      <c r="AH987" s="12"/>
      <c r="AI987"/>
      <c r="AK987"/>
      <c r="AL987"/>
      <c r="AM987"/>
      <c r="AN987"/>
      <c r="AO987"/>
      <c r="AP987"/>
      <c r="AQ987"/>
      <c r="AR987"/>
      <c r="AS987"/>
      <c r="AT987"/>
      <c r="AU987"/>
      <c r="AV987"/>
    </row>
    <row r="988" spans="1:48" x14ac:dyDescent="0.25">
      <c r="A988" s="86"/>
      <c r="B988" s="86"/>
      <c r="U988" s="85"/>
      <c r="V988"/>
      <c r="W988"/>
      <c r="X988"/>
      <c r="Y988" s="12"/>
      <c r="Z988" s="12"/>
      <c r="AA988" s="12"/>
      <c r="AB988" s="12"/>
      <c r="AD988" s="12"/>
      <c r="AE988" s="12"/>
      <c r="AF988" s="12"/>
      <c r="AG988" s="12"/>
      <c r="AH988" s="12"/>
      <c r="AI988"/>
      <c r="AK988"/>
      <c r="AL988"/>
      <c r="AM988"/>
      <c r="AN988"/>
      <c r="AO988"/>
      <c r="AP988"/>
      <c r="AQ988"/>
      <c r="AR988"/>
      <c r="AS988"/>
      <c r="AT988"/>
      <c r="AU988"/>
      <c r="AV988"/>
    </row>
    <row r="989" spans="1:48" x14ac:dyDescent="0.25">
      <c r="A989" s="86"/>
      <c r="B989" s="86"/>
      <c r="U989" s="85"/>
      <c r="V989"/>
      <c r="W989"/>
      <c r="X989"/>
      <c r="Y989" s="12"/>
      <c r="Z989" s="12"/>
      <c r="AA989" s="12"/>
      <c r="AB989" s="12"/>
      <c r="AD989" s="12"/>
      <c r="AE989" s="12"/>
      <c r="AF989" s="12"/>
      <c r="AG989" s="12"/>
      <c r="AH989" s="12"/>
      <c r="AI989"/>
      <c r="AK989"/>
      <c r="AL989"/>
      <c r="AM989"/>
      <c r="AN989"/>
      <c r="AO989"/>
      <c r="AP989"/>
      <c r="AQ989"/>
      <c r="AR989"/>
      <c r="AS989"/>
      <c r="AT989"/>
      <c r="AU989"/>
      <c r="AV989"/>
    </row>
    <row r="990" spans="1:48" x14ac:dyDescent="0.25">
      <c r="A990" s="86"/>
      <c r="B990" s="86"/>
      <c r="U990" s="85"/>
      <c r="V990"/>
      <c r="W990"/>
      <c r="X990"/>
      <c r="Y990" s="12"/>
      <c r="Z990" s="12"/>
      <c r="AA990" s="12"/>
      <c r="AB990" s="12"/>
      <c r="AD990" s="12"/>
      <c r="AE990" s="12"/>
      <c r="AF990" s="12"/>
      <c r="AG990" s="12"/>
      <c r="AH990" s="12"/>
      <c r="AI990"/>
      <c r="AK990"/>
      <c r="AL990"/>
      <c r="AM990"/>
      <c r="AN990"/>
      <c r="AO990"/>
      <c r="AP990"/>
      <c r="AQ990"/>
      <c r="AR990"/>
      <c r="AS990"/>
      <c r="AT990"/>
      <c r="AU990"/>
      <c r="AV990"/>
    </row>
    <row r="991" spans="1:48" x14ac:dyDescent="0.25">
      <c r="A991" s="86"/>
      <c r="B991" s="86"/>
      <c r="U991" s="85"/>
      <c r="V991"/>
      <c r="W991"/>
      <c r="X991"/>
      <c r="Y991" s="12"/>
      <c r="Z991" s="12"/>
      <c r="AA991" s="12"/>
      <c r="AB991" s="12"/>
      <c r="AD991" s="12"/>
      <c r="AE991" s="12"/>
      <c r="AF991" s="12"/>
      <c r="AG991" s="12"/>
      <c r="AH991" s="12"/>
      <c r="AI991"/>
      <c r="AK991"/>
      <c r="AL991"/>
      <c r="AM991"/>
      <c r="AN991"/>
      <c r="AO991"/>
      <c r="AP991"/>
      <c r="AQ991"/>
      <c r="AR991"/>
      <c r="AS991"/>
      <c r="AT991"/>
      <c r="AU991"/>
      <c r="AV991"/>
    </row>
    <row r="992" spans="1:48" x14ac:dyDescent="0.25">
      <c r="A992" s="86"/>
      <c r="B992" s="86"/>
      <c r="U992" s="85"/>
      <c r="V992"/>
      <c r="W992"/>
      <c r="X992"/>
      <c r="Y992" s="12"/>
      <c r="Z992" s="12"/>
      <c r="AA992" s="12"/>
      <c r="AB992" s="12"/>
      <c r="AD992" s="12"/>
      <c r="AE992" s="12"/>
      <c r="AF992" s="12"/>
      <c r="AG992" s="12"/>
      <c r="AH992" s="12"/>
      <c r="AI992"/>
      <c r="AK992"/>
      <c r="AL992"/>
      <c r="AM992"/>
      <c r="AN992"/>
      <c r="AO992"/>
      <c r="AP992"/>
      <c r="AQ992"/>
      <c r="AR992"/>
      <c r="AS992"/>
      <c r="AT992"/>
      <c r="AU992"/>
      <c r="AV992"/>
    </row>
    <row r="993" spans="1:48" x14ac:dyDescent="0.25">
      <c r="A993" s="86"/>
      <c r="B993" s="86"/>
      <c r="U993" s="85"/>
      <c r="V993"/>
      <c r="W993"/>
      <c r="X993"/>
      <c r="Y993" s="12"/>
      <c r="Z993" s="12"/>
      <c r="AA993" s="12"/>
      <c r="AB993" s="12"/>
      <c r="AD993" s="12"/>
      <c r="AE993" s="12"/>
      <c r="AF993" s="12"/>
      <c r="AG993" s="12"/>
      <c r="AH993" s="12"/>
      <c r="AI993"/>
      <c r="AK993"/>
      <c r="AL993"/>
      <c r="AM993"/>
      <c r="AN993"/>
      <c r="AO993"/>
      <c r="AP993"/>
      <c r="AQ993"/>
      <c r="AR993"/>
      <c r="AS993"/>
      <c r="AT993"/>
      <c r="AU993"/>
      <c r="AV993"/>
    </row>
    <row r="994" spans="1:48" x14ac:dyDescent="0.25">
      <c r="A994" s="86"/>
      <c r="B994" s="86"/>
      <c r="U994" s="85"/>
      <c r="V994"/>
      <c r="W994"/>
      <c r="X994"/>
      <c r="Y994" s="12"/>
      <c r="Z994" s="12"/>
      <c r="AA994" s="12"/>
      <c r="AB994" s="12"/>
      <c r="AD994" s="12"/>
      <c r="AE994" s="12"/>
      <c r="AF994" s="12"/>
      <c r="AG994" s="12"/>
      <c r="AH994" s="12"/>
      <c r="AI994"/>
      <c r="AK994"/>
      <c r="AL994"/>
      <c r="AM994"/>
      <c r="AN994"/>
      <c r="AO994"/>
      <c r="AP994"/>
      <c r="AQ994"/>
      <c r="AR994"/>
      <c r="AS994"/>
      <c r="AT994"/>
      <c r="AU994"/>
      <c r="AV994"/>
    </row>
    <row r="995" spans="1:48" x14ac:dyDescent="0.25">
      <c r="A995" s="86"/>
      <c r="B995" s="86"/>
      <c r="U995" s="85"/>
      <c r="V995"/>
      <c r="W995"/>
      <c r="X995"/>
      <c r="Y995" s="12"/>
      <c r="Z995" s="12"/>
      <c r="AA995" s="12"/>
      <c r="AB995" s="12"/>
      <c r="AD995" s="12"/>
      <c r="AE995" s="12"/>
      <c r="AF995" s="12"/>
      <c r="AG995" s="12"/>
      <c r="AH995" s="12"/>
      <c r="AI995"/>
      <c r="AK995"/>
      <c r="AL995"/>
      <c r="AM995"/>
      <c r="AN995"/>
      <c r="AO995"/>
      <c r="AP995"/>
      <c r="AQ995"/>
      <c r="AR995"/>
      <c r="AS995"/>
      <c r="AT995"/>
      <c r="AU995"/>
      <c r="AV995"/>
    </row>
    <row r="996" spans="1:48" x14ac:dyDescent="0.25">
      <c r="A996" s="86"/>
      <c r="B996" s="86"/>
      <c r="U996" s="85"/>
      <c r="V996"/>
      <c r="W996"/>
      <c r="X996"/>
      <c r="Y996" s="12"/>
      <c r="Z996" s="12"/>
      <c r="AA996" s="12"/>
      <c r="AB996" s="12"/>
      <c r="AD996" s="12"/>
      <c r="AE996" s="12"/>
      <c r="AF996" s="12"/>
      <c r="AG996" s="12"/>
      <c r="AH996" s="12"/>
      <c r="AI996"/>
      <c r="AK996"/>
      <c r="AL996"/>
      <c r="AM996"/>
      <c r="AN996"/>
      <c r="AO996"/>
      <c r="AP996"/>
      <c r="AQ996"/>
      <c r="AR996"/>
      <c r="AS996"/>
      <c r="AT996"/>
      <c r="AU996"/>
      <c r="AV996"/>
    </row>
    <row r="997" spans="1:48" x14ac:dyDescent="0.25">
      <c r="A997" s="86"/>
      <c r="B997" s="86"/>
      <c r="U997" s="85"/>
      <c r="V997"/>
      <c r="W997"/>
      <c r="X997"/>
      <c r="Y997" s="12"/>
      <c r="Z997" s="12"/>
      <c r="AA997" s="12"/>
      <c r="AB997" s="12"/>
      <c r="AD997" s="12"/>
      <c r="AE997" s="12"/>
      <c r="AF997" s="12"/>
      <c r="AG997" s="12"/>
      <c r="AH997" s="12"/>
      <c r="AI997"/>
      <c r="AK997"/>
      <c r="AL997"/>
      <c r="AM997"/>
      <c r="AN997"/>
      <c r="AO997"/>
      <c r="AP997"/>
      <c r="AQ997"/>
      <c r="AR997"/>
      <c r="AS997"/>
      <c r="AT997"/>
      <c r="AU997"/>
      <c r="AV997"/>
    </row>
    <row r="998" spans="1:48" x14ac:dyDescent="0.25">
      <c r="A998" s="86"/>
      <c r="B998" s="86"/>
      <c r="U998" s="85"/>
      <c r="V998"/>
      <c r="W998"/>
      <c r="X998"/>
      <c r="Y998" s="12"/>
      <c r="Z998" s="12"/>
      <c r="AA998" s="12"/>
      <c r="AB998" s="12"/>
      <c r="AD998" s="12"/>
      <c r="AE998" s="12"/>
      <c r="AF998" s="12"/>
      <c r="AG998" s="12"/>
      <c r="AH998" s="12"/>
      <c r="AI998"/>
      <c r="AK998"/>
      <c r="AL998"/>
      <c r="AM998"/>
      <c r="AN998"/>
      <c r="AO998"/>
      <c r="AP998"/>
      <c r="AQ998"/>
      <c r="AR998"/>
      <c r="AS998"/>
      <c r="AT998"/>
      <c r="AU998"/>
      <c r="AV998"/>
    </row>
    <row r="999" spans="1:48" x14ac:dyDescent="0.25">
      <c r="A999" s="86"/>
      <c r="B999" s="86"/>
      <c r="U999" s="85"/>
      <c r="V999"/>
      <c r="W999"/>
      <c r="X999"/>
      <c r="Y999" s="12"/>
      <c r="Z999" s="12"/>
      <c r="AA999" s="12"/>
      <c r="AB999" s="12"/>
      <c r="AD999" s="12"/>
      <c r="AE999" s="12"/>
      <c r="AF999" s="12"/>
      <c r="AG999" s="12"/>
      <c r="AH999" s="12"/>
      <c r="AI999"/>
      <c r="AK999"/>
      <c r="AL999"/>
      <c r="AM999"/>
      <c r="AN999"/>
      <c r="AO999"/>
      <c r="AP999"/>
      <c r="AQ999"/>
      <c r="AR999"/>
      <c r="AS999"/>
      <c r="AT999"/>
      <c r="AU999"/>
      <c r="AV999"/>
    </row>
    <row r="1000" spans="1:48" x14ac:dyDescent="0.25">
      <c r="A1000" s="86"/>
      <c r="B1000" s="86"/>
      <c r="U1000" s="85"/>
      <c r="V1000"/>
      <c r="W1000"/>
      <c r="X1000"/>
      <c r="Y1000" s="12"/>
      <c r="Z1000" s="12"/>
      <c r="AA1000" s="12"/>
      <c r="AB1000" s="12"/>
      <c r="AD1000" s="12"/>
      <c r="AE1000" s="12"/>
      <c r="AF1000" s="12"/>
      <c r="AG1000" s="12"/>
      <c r="AH1000" s="12"/>
      <c r="AI1000"/>
      <c r="AK1000"/>
      <c r="AL1000"/>
      <c r="AM1000"/>
      <c r="AN1000"/>
      <c r="AO1000"/>
      <c r="AP1000"/>
      <c r="AQ1000"/>
      <c r="AR1000"/>
      <c r="AS1000"/>
      <c r="AT1000"/>
      <c r="AU1000"/>
      <c r="AV1000"/>
    </row>
    <row r="1001" spans="1:48" x14ac:dyDescent="0.25">
      <c r="A1001" s="86"/>
      <c r="B1001" s="86"/>
      <c r="U1001" s="85"/>
      <c r="V1001"/>
      <c r="W1001"/>
      <c r="X1001"/>
      <c r="Y1001" s="12"/>
      <c r="Z1001" s="12"/>
      <c r="AA1001" s="12"/>
      <c r="AB1001" s="12"/>
      <c r="AD1001" s="12"/>
      <c r="AE1001" s="12"/>
      <c r="AF1001" s="12"/>
      <c r="AG1001" s="12"/>
      <c r="AH1001" s="12"/>
      <c r="AI1001"/>
      <c r="AK1001"/>
      <c r="AL1001"/>
      <c r="AM1001"/>
      <c r="AN1001"/>
      <c r="AO1001"/>
      <c r="AP1001"/>
      <c r="AQ1001"/>
      <c r="AR1001"/>
      <c r="AS1001"/>
      <c r="AT1001"/>
      <c r="AU1001"/>
      <c r="AV1001"/>
    </row>
    <row r="1002" spans="1:48" x14ac:dyDescent="0.25">
      <c r="A1002" s="86"/>
      <c r="B1002" s="86"/>
      <c r="U1002" s="85"/>
      <c r="V1002"/>
      <c r="W1002"/>
      <c r="X1002"/>
      <c r="Y1002" s="12"/>
      <c r="Z1002" s="12"/>
      <c r="AA1002" s="12"/>
      <c r="AB1002" s="12"/>
      <c r="AD1002" s="12"/>
      <c r="AE1002" s="12"/>
      <c r="AF1002" s="12"/>
      <c r="AG1002" s="12"/>
      <c r="AH1002" s="12"/>
      <c r="AI1002"/>
      <c r="AK1002"/>
      <c r="AL1002"/>
      <c r="AM1002"/>
      <c r="AN1002"/>
      <c r="AO1002"/>
      <c r="AP1002"/>
      <c r="AQ1002"/>
      <c r="AR1002"/>
      <c r="AS1002"/>
      <c r="AT1002"/>
      <c r="AU1002"/>
      <c r="AV1002"/>
    </row>
    <row r="1003" spans="1:48" x14ac:dyDescent="0.25">
      <c r="A1003" s="86"/>
      <c r="B1003" s="86"/>
      <c r="U1003" s="85"/>
      <c r="V1003"/>
      <c r="W1003"/>
      <c r="X1003"/>
      <c r="Y1003" s="12"/>
      <c r="Z1003" s="12"/>
      <c r="AA1003" s="12"/>
      <c r="AB1003" s="12"/>
      <c r="AD1003" s="12"/>
      <c r="AE1003" s="12"/>
      <c r="AF1003" s="12"/>
      <c r="AG1003" s="12"/>
      <c r="AH1003" s="12"/>
      <c r="AI1003"/>
      <c r="AK1003"/>
      <c r="AL1003"/>
      <c r="AM1003"/>
      <c r="AN1003"/>
      <c r="AO1003"/>
      <c r="AP1003"/>
      <c r="AQ1003"/>
      <c r="AR1003"/>
      <c r="AS1003"/>
      <c r="AT1003"/>
      <c r="AU1003"/>
      <c r="AV1003"/>
    </row>
    <row r="1004" spans="1:48" x14ac:dyDescent="0.25">
      <c r="A1004" s="86"/>
      <c r="B1004" s="86"/>
      <c r="U1004" s="85"/>
      <c r="V1004"/>
      <c r="W1004"/>
      <c r="X1004"/>
      <c r="Y1004" s="12"/>
      <c r="Z1004" s="12"/>
      <c r="AA1004" s="12"/>
      <c r="AB1004" s="12"/>
      <c r="AD1004" s="12"/>
      <c r="AE1004" s="12"/>
      <c r="AF1004" s="12"/>
      <c r="AG1004" s="12"/>
      <c r="AH1004" s="12"/>
      <c r="AI1004"/>
      <c r="AK1004"/>
      <c r="AL1004"/>
      <c r="AM1004"/>
      <c r="AN1004"/>
      <c r="AO1004"/>
      <c r="AP1004"/>
      <c r="AQ1004"/>
      <c r="AR1004"/>
      <c r="AS1004"/>
      <c r="AT1004"/>
      <c r="AU1004"/>
      <c r="AV1004"/>
    </row>
    <row r="1005" spans="1:48" x14ac:dyDescent="0.25">
      <c r="A1005" s="86"/>
      <c r="B1005" s="86"/>
      <c r="U1005" s="85"/>
      <c r="V1005"/>
      <c r="W1005"/>
      <c r="X1005"/>
      <c r="Y1005" s="12"/>
      <c r="Z1005" s="12"/>
      <c r="AA1005" s="12"/>
      <c r="AB1005" s="12"/>
      <c r="AD1005" s="12"/>
      <c r="AE1005" s="12"/>
      <c r="AF1005" s="12"/>
      <c r="AG1005" s="12"/>
      <c r="AH1005" s="12"/>
      <c r="AI1005"/>
      <c r="AK1005"/>
      <c r="AL1005"/>
      <c r="AM1005"/>
      <c r="AN1005"/>
      <c r="AO1005"/>
      <c r="AP1005"/>
      <c r="AQ1005"/>
      <c r="AR1005"/>
      <c r="AS1005"/>
      <c r="AT1005"/>
      <c r="AU1005"/>
      <c r="AV1005"/>
    </row>
    <row r="1006" spans="1:48" x14ac:dyDescent="0.25">
      <c r="A1006" s="86"/>
      <c r="B1006" s="86"/>
      <c r="U1006" s="85"/>
      <c r="V1006"/>
      <c r="W1006"/>
      <c r="X1006"/>
      <c r="Y1006" s="12"/>
      <c r="Z1006" s="12"/>
      <c r="AA1006" s="12"/>
      <c r="AB1006" s="12"/>
      <c r="AD1006" s="12"/>
      <c r="AE1006" s="12"/>
      <c r="AF1006" s="12"/>
      <c r="AG1006" s="12"/>
      <c r="AH1006" s="12"/>
      <c r="AI1006"/>
      <c r="AK1006"/>
      <c r="AL1006"/>
      <c r="AM1006"/>
      <c r="AN1006"/>
      <c r="AO1006"/>
      <c r="AP1006"/>
      <c r="AQ1006"/>
      <c r="AR1006"/>
      <c r="AS1006"/>
      <c r="AT1006"/>
      <c r="AU1006"/>
      <c r="AV1006"/>
    </row>
    <row r="1007" spans="1:48" x14ac:dyDescent="0.25">
      <c r="A1007" s="86"/>
      <c r="B1007" s="86"/>
      <c r="U1007" s="85"/>
      <c r="V1007"/>
      <c r="W1007"/>
      <c r="X1007"/>
      <c r="Y1007" s="12"/>
      <c r="Z1007" s="12"/>
      <c r="AA1007" s="12"/>
      <c r="AB1007" s="12"/>
      <c r="AD1007" s="12"/>
      <c r="AE1007" s="12"/>
      <c r="AF1007" s="12"/>
      <c r="AG1007" s="12"/>
      <c r="AH1007" s="12"/>
      <c r="AI1007"/>
      <c r="AK1007"/>
      <c r="AL1007"/>
      <c r="AM1007"/>
      <c r="AN1007"/>
      <c r="AO1007"/>
      <c r="AP1007"/>
      <c r="AQ1007"/>
      <c r="AR1007"/>
      <c r="AS1007"/>
      <c r="AT1007"/>
      <c r="AU1007"/>
      <c r="AV1007"/>
    </row>
    <row r="1008" spans="1:48" x14ac:dyDescent="0.25">
      <c r="A1008" s="86"/>
      <c r="B1008" s="86"/>
      <c r="U1008" s="85"/>
      <c r="V1008"/>
      <c r="W1008"/>
      <c r="X1008"/>
      <c r="Y1008" s="12"/>
      <c r="Z1008" s="12"/>
      <c r="AA1008" s="12"/>
      <c r="AB1008" s="12"/>
      <c r="AD1008" s="12"/>
      <c r="AE1008" s="12"/>
      <c r="AF1008" s="12"/>
      <c r="AG1008" s="12"/>
      <c r="AH1008" s="12"/>
      <c r="AI1008"/>
      <c r="AK1008"/>
      <c r="AL1008"/>
      <c r="AM1008"/>
      <c r="AN1008"/>
      <c r="AO1008"/>
      <c r="AP1008"/>
      <c r="AQ1008"/>
      <c r="AR1008"/>
      <c r="AS1008"/>
      <c r="AT1008"/>
      <c r="AU1008"/>
      <c r="AV1008"/>
    </row>
    <row r="1009" spans="1:48" x14ac:dyDescent="0.25">
      <c r="A1009" s="86"/>
      <c r="B1009" s="86"/>
      <c r="U1009" s="85"/>
      <c r="V1009"/>
      <c r="W1009"/>
      <c r="X1009"/>
      <c r="Y1009" s="12"/>
      <c r="Z1009" s="12"/>
      <c r="AA1009" s="12"/>
      <c r="AB1009" s="12"/>
      <c r="AD1009" s="12"/>
      <c r="AE1009" s="12"/>
      <c r="AF1009" s="12"/>
      <c r="AG1009" s="12"/>
      <c r="AH1009" s="12"/>
      <c r="AI1009"/>
      <c r="AK1009"/>
      <c r="AL1009"/>
      <c r="AM1009"/>
      <c r="AN1009"/>
      <c r="AO1009"/>
      <c r="AP1009"/>
      <c r="AQ1009"/>
      <c r="AR1009"/>
      <c r="AS1009"/>
      <c r="AT1009"/>
      <c r="AU1009"/>
      <c r="AV1009"/>
    </row>
    <row r="1010" spans="1:48" x14ac:dyDescent="0.25">
      <c r="A1010" s="86"/>
      <c r="B1010" s="86"/>
      <c r="U1010" s="85"/>
      <c r="V1010"/>
      <c r="W1010"/>
      <c r="X1010"/>
      <c r="Y1010" s="12"/>
      <c r="Z1010" s="12"/>
      <c r="AA1010" s="12"/>
      <c r="AB1010" s="12"/>
      <c r="AD1010" s="12"/>
      <c r="AE1010" s="12"/>
      <c r="AF1010" s="12"/>
      <c r="AG1010" s="12"/>
      <c r="AH1010" s="12"/>
      <c r="AI1010"/>
      <c r="AK1010"/>
      <c r="AL1010"/>
      <c r="AM1010"/>
      <c r="AN1010"/>
      <c r="AO1010"/>
      <c r="AP1010"/>
      <c r="AQ1010"/>
      <c r="AR1010"/>
      <c r="AS1010"/>
      <c r="AT1010"/>
      <c r="AU1010"/>
      <c r="AV1010"/>
    </row>
    <row r="1011" spans="1:48" x14ac:dyDescent="0.25">
      <c r="A1011" s="86"/>
      <c r="B1011" s="86"/>
      <c r="U1011" s="85"/>
      <c r="V1011"/>
      <c r="W1011"/>
      <c r="X1011"/>
      <c r="Y1011" s="12"/>
      <c r="Z1011" s="12"/>
      <c r="AA1011" s="12"/>
      <c r="AB1011" s="12"/>
      <c r="AD1011" s="12"/>
      <c r="AE1011" s="12"/>
      <c r="AF1011" s="12"/>
      <c r="AG1011" s="12"/>
      <c r="AH1011" s="12"/>
      <c r="AI1011"/>
      <c r="AK1011"/>
      <c r="AL1011"/>
      <c r="AM1011"/>
      <c r="AN1011"/>
      <c r="AO1011"/>
      <c r="AP1011"/>
      <c r="AQ1011"/>
      <c r="AR1011"/>
      <c r="AS1011"/>
      <c r="AT1011"/>
      <c r="AU1011"/>
      <c r="AV1011"/>
    </row>
    <row r="1012" spans="1:48" x14ac:dyDescent="0.25">
      <c r="A1012" s="86"/>
      <c r="B1012" s="86"/>
      <c r="U1012" s="85"/>
      <c r="V1012"/>
      <c r="W1012"/>
      <c r="X1012"/>
      <c r="Y1012" s="12"/>
      <c r="Z1012" s="12"/>
      <c r="AA1012" s="12"/>
      <c r="AB1012" s="12"/>
      <c r="AD1012" s="12"/>
      <c r="AE1012" s="12"/>
      <c r="AF1012" s="12"/>
      <c r="AG1012" s="12"/>
      <c r="AH1012" s="12"/>
      <c r="AI1012"/>
      <c r="AK1012"/>
      <c r="AL1012"/>
      <c r="AM1012"/>
      <c r="AN1012"/>
      <c r="AO1012"/>
      <c r="AP1012"/>
      <c r="AQ1012"/>
      <c r="AR1012"/>
      <c r="AS1012"/>
      <c r="AT1012"/>
      <c r="AU1012"/>
      <c r="AV1012"/>
    </row>
    <row r="1013" spans="1:48" x14ac:dyDescent="0.25">
      <c r="A1013" s="86"/>
      <c r="B1013" s="86"/>
      <c r="U1013" s="85"/>
      <c r="V1013"/>
      <c r="W1013"/>
      <c r="X1013"/>
      <c r="Y1013" s="12"/>
      <c r="Z1013" s="12"/>
      <c r="AA1013" s="12"/>
      <c r="AB1013" s="12"/>
      <c r="AD1013" s="12"/>
      <c r="AE1013" s="12"/>
      <c r="AF1013" s="12"/>
      <c r="AG1013" s="12"/>
      <c r="AH1013" s="12"/>
      <c r="AI1013"/>
      <c r="AK1013"/>
      <c r="AL1013"/>
      <c r="AM1013"/>
      <c r="AN1013"/>
      <c r="AO1013"/>
      <c r="AP1013"/>
      <c r="AQ1013"/>
      <c r="AR1013"/>
      <c r="AS1013"/>
      <c r="AT1013"/>
      <c r="AU1013"/>
      <c r="AV1013"/>
    </row>
    <row r="1014" spans="1:48" x14ac:dyDescent="0.25">
      <c r="A1014" s="86"/>
      <c r="B1014" s="86"/>
      <c r="U1014" s="85"/>
      <c r="V1014"/>
      <c r="W1014"/>
      <c r="X1014"/>
      <c r="Y1014" s="12"/>
      <c r="Z1014" s="12"/>
      <c r="AA1014" s="12"/>
      <c r="AB1014" s="12"/>
      <c r="AD1014" s="12"/>
      <c r="AE1014" s="12"/>
      <c r="AF1014" s="12"/>
      <c r="AG1014" s="12"/>
      <c r="AH1014" s="12"/>
      <c r="AI1014"/>
      <c r="AK1014"/>
      <c r="AL1014"/>
      <c r="AM1014"/>
      <c r="AN1014"/>
      <c r="AO1014"/>
      <c r="AP1014"/>
      <c r="AQ1014"/>
      <c r="AR1014"/>
      <c r="AS1014"/>
      <c r="AT1014"/>
      <c r="AU1014"/>
      <c r="AV1014"/>
    </row>
    <row r="1015" spans="1:48" x14ac:dyDescent="0.25">
      <c r="A1015" s="86"/>
      <c r="B1015" s="86"/>
      <c r="U1015" s="85"/>
      <c r="V1015"/>
      <c r="W1015"/>
      <c r="X1015"/>
      <c r="Y1015" s="12"/>
      <c r="Z1015" s="12"/>
      <c r="AA1015" s="12"/>
      <c r="AB1015" s="12"/>
      <c r="AD1015" s="12"/>
      <c r="AE1015" s="12"/>
      <c r="AF1015" s="12"/>
      <c r="AG1015" s="12"/>
      <c r="AH1015" s="12"/>
      <c r="AI1015"/>
      <c r="AK1015"/>
      <c r="AL1015"/>
      <c r="AM1015"/>
      <c r="AN1015"/>
      <c r="AO1015"/>
      <c r="AP1015"/>
      <c r="AQ1015"/>
      <c r="AR1015"/>
      <c r="AS1015"/>
      <c r="AT1015"/>
      <c r="AU1015"/>
      <c r="AV1015"/>
    </row>
    <row r="1016" spans="1:48" x14ac:dyDescent="0.25">
      <c r="A1016" s="86"/>
      <c r="B1016" s="86"/>
      <c r="U1016" s="85"/>
      <c r="V1016"/>
      <c r="W1016"/>
      <c r="X1016"/>
      <c r="Y1016" s="12"/>
      <c r="Z1016" s="12"/>
      <c r="AA1016" s="12"/>
      <c r="AB1016" s="12"/>
      <c r="AD1016" s="12"/>
      <c r="AE1016" s="12"/>
      <c r="AF1016" s="12"/>
      <c r="AG1016" s="12"/>
      <c r="AH1016" s="12"/>
      <c r="AI1016"/>
      <c r="AK1016"/>
      <c r="AL1016"/>
      <c r="AM1016"/>
      <c r="AN1016"/>
      <c r="AO1016"/>
      <c r="AP1016"/>
      <c r="AQ1016"/>
      <c r="AR1016"/>
      <c r="AS1016"/>
      <c r="AT1016"/>
      <c r="AU1016"/>
      <c r="AV1016"/>
    </row>
    <row r="1017" spans="1:48" x14ac:dyDescent="0.25">
      <c r="A1017" s="86"/>
      <c r="B1017" s="86"/>
      <c r="U1017" s="85"/>
      <c r="V1017"/>
      <c r="W1017"/>
      <c r="X1017"/>
      <c r="Y1017" s="12"/>
      <c r="Z1017" s="12"/>
      <c r="AA1017" s="12"/>
      <c r="AB1017" s="12"/>
      <c r="AD1017" s="12"/>
      <c r="AE1017" s="12"/>
      <c r="AF1017" s="12"/>
      <c r="AG1017" s="12"/>
      <c r="AH1017" s="12"/>
      <c r="AI1017"/>
      <c r="AK1017"/>
      <c r="AL1017"/>
      <c r="AM1017"/>
      <c r="AN1017"/>
      <c r="AO1017"/>
      <c r="AP1017"/>
      <c r="AQ1017"/>
      <c r="AR1017"/>
      <c r="AS1017"/>
      <c r="AT1017"/>
      <c r="AU1017"/>
      <c r="AV1017"/>
    </row>
    <row r="1018" spans="1:48" x14ac:dyDescent="0.25">
      <c r="A1018" s="86"/>
      <c r="B1018" s="86"/>
      <c r="U1018" s="85"/>
      <c r="V1018"/>
      <c r="W1018"/>
      <c r="X1018"/>
      <c r="Y1018" s="12"/>
      <c r="Z1018" s="12"/>
      <c r="AA1018" s="12"/>
      <c r="AB1018" s="12"/>
      <c r="AD1018" s="12"/>
      <c r="AE1018" s="12"/>
      <c r="AF1018" s="12"/>
      <c r="AG1018" s="12"/>
      <c r="AH1018" s="12"/>
      <c r="AI1018"/>
      <c r="AK1018"/>
      <c r="AL1018"/>
      <c r="AM1018"/>
      <c r="AN1018"/>
      <c r="AO1018"/>
      <c r="AP1018"/>
      <c r="AQ1018"/>
      <c r="AR1018"/>
      <c r="AS1018"/>
      <c r="AT1018"/>
      <c r="AU1018"/>
      <c r="AV1018"/>
    </row>
    <row r="1019" spans="1:48" x14ac:dyDescent="0.25">
      <c r="A1019" s="86"/>
      <c r="B1019" s="86"/>
      <c r="U1019" s="85"/>
      <c r="V1019"/>
      <c r="W1019"/>
      <c r="X1019"/>
      <c r="Y1019" s="12"/>
      <c r="Z1019" s="12"/>
      <c r="AA1019" s="12"/>
      <c r="AB1019" s="12"/>
      <c r="AD1019" s="12"/>
      <c r="AE1019" s="12"/>
      <c r="AF1019" s="12"/>
      <c r="AG1019" s="12"/>
      <c r="AH1019" s="12"/>
      <c r="AI1019"/>
      <c r="AK1019"/>
      <c r="AL1019"/>
      <c r="AM1019"/>
      <c r="AN1019"/>
      <c r="AO1019"/>
      <c r="AP1019"/>
      <c r="AQ1019"/>
      <c r="AR1019"/>
      <c r="AS1019"/>
      <c r="AT1019"/>
      <c r="AU1019"/>
      <c r="AV1019"/>
    </row>
    <row r="1020" spans="1:48" x14ac:dyDescent="0.25">
      <c r="A1020" s="86"/>
      <c r="B1020" s="86"/>
      <c r="U1020" s="85"/>
      <c r="V1020"/>
      <c r="W1020"/>
      <c r="X1020"/>
      <c r="Y1020" s="12"/>
      <c r="Z1020" s="12"/>
      <c r="AA1020" s="12"/>
      <c r="AB1020" s="12"/>
      <c r="AD1020" s="12"/>
      <c r="AE1020" s="12"/>
      <c r="AF1020" s="12"/>
      <c r="AG1020" s="12"/>
      <c r="AH1020" s="12"/>
      <c r="AI1020"/>
      <c r="AK1020"/>
      <c r="AL1020"/>
      <c r="AM1020"/>
      <c r="AN1020"/>
      <c r="AO1020"/>
      <c r="AP1020"/>
      <c r="AQ1020"/>
      <c r="AR1020"/>
      <c r="AS1020"/>
      <c r="AT1020"/>
      <c r="AU1020"/>
      <c r="AV1020"/>
    </row>
    <row r="1021" spans="1:48" x14ac:dyDescent="0.25">
      <c r="A1021" s="86"/>
      <c r="B1021" s="86"/>
      <c r="U1021" s="85"/>
      <c r="V1021"/>
      <c r="W1021"/>
      <c r="X1021"/>
      <c r="Y1021" s="12"/>
      <c r="Z1021" s="12"/>
      <c r="AA1021" s="12"/>
      <c r="AB1021" s="12"/>
      <c r="AD1021" s="12"/>
      <c r="AE1021" s="12"/>
      <c r="AF1021" s="12"/>
      <c r="AG1021" s="12"/>
      <c r="AH1021" s="12"/>
      <c r="AI1021"/>
      <c r="AK1021"/>
      <c r="AL1021"/>
      <c r="AM1021"/>
      <c r="AN1021"/>
      <c r="AO1021"/>
      <c r="AP1021"/>
      <c r="AQ1021"/>
      <c r="AR1021"/>
      <c r="AS1021"/>
      <c r="AT1021"/>
      <c r="AU1021"/>
      <c r="AV1021"/>
    </row>
    <row r="1022" spans="1:48" x14ac:dyDescent="0.25">
      <c r="A1022" s="86"/>
      <c r="B1022" s="86"/>
      <c r="U1022" s="85"/>
      <c r="V1022"/>
      <c r="W1022"/>
      <c r="X1022"/>
      <c r="Y1022" s="12"/>
      <c r="Z1022" s="12"/>
      <c r="AA1022" s="12"/>
      <c r="AB1022" s="12"/>
      <c r="AD1022" s="12"/>
      <c r="AE1022" s="12"/>
      <c r="AF1022" s="12"/>
      <c r="AG1022" s="12"/>
      <c r="AH1022" s="12"/>
      <c r="AI1022"/>
      <c r="AK1022"/>
      <c r="AL1022"/>
      <c r="AM1022"/>
      <c r="AN1022"/>
      <c r="AO1022"/>
      <c r="AP1022"/>
      <c r="AQ1022"/>
      <c r="AR1022"/>
      <c r="AS1022"/>
      <c r="AT1022"/>
      <c r="AU1022"/>
      <c r="AV1022"/>
    </row>
    <row r="1023" spans="1:48" x14ac:dyDescent="0.25">
      <c r="A1023" s="86"/>
      <c r="B1023" s="86"/>
      <c r="U1023" s="85"/>
      <c r="V1023"/>
      <c r="W1023"/>
      <c r="X1023"/>
      <c r="Y1023" s="12"/>
      <c r="Z1023" s="12"/>
      <c r="AA1023" s="12"/>
      <c r="AB1023" s="12"/>
      <c r="AD1023" s="12"/>
      <c r="AE1023" s="12"/>
      <c r="AF1023" s="12"/>
      <c r="AG1023" s="12"/>
      <c r="AH1023" s="12"/>
      <c r="AI1023"/>
      <c r="AK1023"/>
      <c r="AL1023"/>
      <c r="AM1023"/>
      <c r="AN1023"/>
      <c r="AO1023"/>
      <c r="AP1023"/>
      <c r="AQ1023"/>
      <c r="AR1023"/>
      <c r="AS1023"/>
      <c r="AT1023"/>
      <c r="AU1023"/>
      <c r="AV1023"/>
    </row>
    <row r="1024" spans="1:48" x14ac:dyDescent="0.25">
      <c r="A1024" s="86"/>
      <c r="B1024" s="86"/>
      <c r="U1024" s="85"/>
      <c r="V1024"/>
      <c r="W1024"/>
      <c r="X1024"/>
      <c r="Y1024" s="12"/>
      <c r="Z1024" s="12"/>
      <c r="AA1024" s="12"/>
      <c r="AB1024" s="12"/>
      <c r="AD1024" s="12"/>
      <c r="AE1024" s="12"/>
      <c r="AF1024" s="12"/>
      <c r="AG1024" s="12"/>
      <c r="AH1024" s="12"/>
      <c r="AI1024"/>
      <c r="AK1024"/>
      <c r="AL1024"/>
      <c r="AM1024"/>
      <c r="AN1024"/>
      <c r="AO1024"/>
      <c r="AP1024"/>
      <c r="AQ1024"/>
      <c r="AR1024"/>
      <c r="AS1024"/>
      <c r="AT1024"/>
      <c r="AU1024"/>
      <c r="AV1024"/>
    </row>
    <row r="1025" spans="1:48" x14ac:dyDescent="0.25">
      <c r="A1025" s="86"/>
      <c r="B1025" s="86"/>
      <c r="U1025" s="85"/>
      <c r="V1025"/>
      <c r="W1025"/>
      <c r="X1025"/>
      <c r="Y1025" s="12"/>
      <c r="Z1025" s="12"/>
      <c r="AA1025" s="12"/>
      <c r="AB1025" s="12"/>
      <c r="AD1025" s="12"/>
      <c r="AE1025" s="12"/>
      <c r="AF1025" s="12"/>
      <c r="AG1025" s="12"/>
      <c r="AH1025" s="12"/>
      <c r="AI1025"/>
      <c r="AK1025"/>
      <c r="AL1025"/>
      <c r="AM1025"/>
      <c r="AN1025"/>
      <c r="AO1025"/>
      <c r="AP1025"/>
      <c r="AQ1025"/>
      <c r="AR1025"/>
      <c r="AS1025"/>
      <c r="AT1025"/>
      <c r="AU1025"/>
      <c r="AV1025"/>
    </row>
    <row r="1026" spans="1:48" x14ac:dyDescent="0.25">
      <c r="A1026" s="86"/>
      <c r="B1026" s="86"/>
      <c r="U1026" s="85"/>
      <c r="V1026"/>
      <c r="W1026"/>
      <c r="X1026"/>
      <c r="Y1026" s="12"/>
      <c r="Z1026" s="12"/>
      <c r="AA1026" s="12"/>
      <c r="AB1026" s="12"/>
      <c r="AD1026" s="12"/>
      <c r="AE1026" s="12"/>
      <c r="AF1026" s="12"/>
      <c r="AG1026" s="12"/>
      <c r="AH1026" s="12"/>
      <c r="AI1026"/>
      <c r="AK1026"/>
      <c r="AL1026"/>
      <c r="AM1026"/>
      <c r="AN1026"/>
      <c r="AO1026"/>
      <c r="AP1026"/>
      <c r="AQ1026"/>
      <c r="AR1026"/>
      <c r="AS1026"/>
      <c r="AT1026"/>
      <c r="AU1026"/>
      <c r="AV1026"/>
    </row>
    <row r="1027" spans="1:48" x14ac:dyDescent="0.25">
      <c r="A1027" s="86"/>
      <c r="B1027" s="86"/>
      <c r="U1027" s="85"/>
      <c r="V1027"/>
      <c r="W1027"/>
      <c r="X1027"/>
      <c r="Y1027" s="12"/>
      <c r="Z1027" s="12"/>
      <c r="AA1027" s="12"/>
      <c r="AB1027" s="12"/>
      <c r="AD1027" s="12"/>
      <c r="AE1027" s="12"/>
      <c r="AF1027" s="12"/>
      <c r="AG1027" s="12"/>
      <c r="AH1027" s="12"/>
      <c r="AI1027"/>
      <c r="AK1027"/>
      <c r="AL1027"/>
      <c r="AM1027"/>
      <c r="AN1027"/>
      <c r="AO1027"/>
      <c r="AP1027"/>
      <c r="AQ1027"/>
      <c r="AR1027"/>
      <c r="AS1027"/>
      <c r="AT1027"/>
      <c r="AU1027"/>
      <c r="AV1027"/>
    </row>
    <row r="1028" spans="1:48" x14ac:dyDescent="0.25">
      <c r="A1028" s="86"/>
      <c r="B1028" s="86"/>
      <c r="U1028" s="85"/>
      <c r="V1028"/>
      <c r="W1028"/>
      <c r="X1028"/>
      <c r="Y1028" s="12"/>
      <c r="Z1028" s="12"/>
      <c r="AA1028" s="12"/>
      <c r="AB1028" s="12"/>
      <c r="AD1028" s="12"/>
      <c r="AE1028" s="12"/>
      <c r="AF1028" s="12"/>
      <c r="AG1028" s="12"/>
      <c r="AH1028" s="12"/>
      <c r="AI1028"/>
      <c r="AK1028"/>
      <c r="AL1028"/>
      <c r="AM1028"/>
      <c r="AN1028"/>
      <c r="AO1028"/>
      <c r="AP1028"/>
      <c r="AQ1028"/>
      <c r="AR1028"/>
      <c r="AS1028"/>
      <c r="AT1028"/>
      <c r="AU1028"/>
      <c r="AV1028"/>
    </row>
    <row r="1029" spans="1:48" x14ac:dyDescent="0.25">
      <c r="A1029" s="86"/>
      <c r="B1029" s="86"/>
      <c r="U1029" s="85"/>
      <c r="V1029"/>
      <c r="W1029"/>
      <c r="X1029"/>
      <c r="Y1029" s="12"/>
      <c r="Z1029" s="12"/>
      <c r="AA1029" s="12"/>
      <c r="AB1029" s="12"/>
      <c r="AD1029" s="12"/>
      <c r="AE1029" s="12"/>
      <c r="AF1029" s="12"/>
      <c r="AG1029" s="12"/>
      <c r="AH1029" s="12"/>
      <c r="AI1029"/>
      <c r="AK1029"/>
      <c r="AL1029"/>
      <c r="AM1029"/>
      <c r="AN1029"/>
      <c r="AO1029"/>
      <c r="AP1029"/>
      <c r="AQ1029"/>
      <c r="AR1029"/>
      <c r="AS1029"/>
      <c r="AT1029"/>
      <c r="AU1029"/>
      <c r="AV1029"/>
    </row>
    <row r="1030" spans="1:48" x14ac:dyDescent="0.25">
      <c r="A1030" s="86"/>
      <c r="B1030" s="86"/>
      <c r="U1030" s="85"/>
      <c r="V1030"/>
      <c r="W1030"/>
      <c r="X1030"/>
      <c r="Y1030" s="12"/>
      <c r="Z1030" s="12"/>
      <c r="AA1030" s="12"/>
      <c r="AB1030" s="12"/>
      <c r="AD1030" s="12"/>
      <c r="AE1030" s="12"/>
      <c r="AF1030" s="12"/>
      <c r="AG1030" s="12"/>
      <c r="AH1030" s="12"/>
      <c r="AI1030"/>
      <c r="AK1030"/>
      <c r="AL1030"/>
      <c r="AM1030"/>
      <c r="AN1030"/>
      <c r="AO1030"/>
      <c r="AP1030"/>
      <c r="AQ1030"/>
      <c r="AR1030"/>
      <c r="AS1030"/>
      <c r="AT1030"/>
      <c r="AU1030"/>
      <c r="AV1030"/>
    </row>
    <row r="1031" spans="1:48" x14ac:dyDescent="0.25">
      <c r="A1031" s="86"/>
      <c r="B1031" s="86"/>
      <c r="U1031" s="85"/>
      <c r="V1031"/>
      <c r="W1031"/>
      <c r="X1031"/>
      <c r="Y1031" s="12"/>
      <c r="Z1031" s="12"/>
      <c r="AA1031" s="12"/>
      <c r="AB1031" s="12"/>
      <c r="AD1031" s="12"/>
      <c r="AE1031" s="12"/>
      <c r="AF1031" s="12"/>
      <c r="AG1031" s="12"/>
      <c r="AH1031" s="12"/>
      <c r="AI1031"/>
      <c r="AK1031"/>
      <c r="AL1031"/>
      <c r="AM1031"/>
      <c r="AN1031"/>
      <c r="AO1031"/>
      <c r="AP1031"/>
      <c r="AQ1031"/>
      <c r="AR1031"/>
      <c r="AS1031"/>
      <c r="AT1031"/>
      <c r="AU1031"/>
      <c r="AV1031"/>
    </row>
    <row r="1032" spans="1:48" x14ac:dyDescent="0.25">
      <c r="A1032" s="86"/>
      <c r="B1032" s="86"/>
      <c r="U1032" s="85"/>
      <c r="V1032"/>
      <c r="W1032"/>
      <c r="X1032"/>
      <c r="Y1032" s="12"/>
      <c r="Z1032" s="12"/>
      <c r="AA1032" s="12"/>
      <c r="AB1032" s="12"/>
      <c r="AD1032" s="12"/>
      <c r="AE1032" s="12"/>
      <c r="AF1032" s="12"/>
      <c r="AG1032" s="12"/>
      <c r="AH1032" s="12"/>
      <c r="AI1032"/>
      <c r="AK1032"/>
      <c r="AL1032"/>
      <c r="AM1032"/>
      <c r="AN1032"/>
      <c r="AO1032"/>
      <c r="AP1032"/>
      <c r="AQ1032"/>
      <c r="AR1032"/>
      <c r="AS1032"/>
      <c r="AT1032"/>
      <c r="AU1032"/>
      <c r="AV1032"/>
    </row>
    <row r="1033" spans="1:48" x14ac:dyDescent="0.25">
      <c r="A1033" s="86"/>
      <c r="B1033" s="86"/>
      <c r="U1033" s="85"/>
      <c r="V1033"/>
      <c r="W1033"/>
      <c r="X1033"/>
      <c r="Y1033" s="12"/>
      <c r="Z1033" s="12"/>
      <c r="AA1033" s="12"/>
      <c r="AB1033" s="12"/>
      <c r="AD1033" s="12"/>
      <c r="AE1033" s="12"/>
      <c r="AF1033" s="12"/>
      <c r="AG1033" s="12"/>
      <c r="AH1033" s="12"/>
      <c r="AI1033"/>
      <c r="AK1033"/>
      <c r="AL1033"/>
      <c r="AM1033"/>
      <c r="AN1033"/>
      <c r="AO1033"/>
      <c r="AP1033"/>
      <c r="AQ1033"/>
      <c r="AR1033"/>
      <c r="AS1033"/>
      <c r="AT1033"/>
      <c r="AU1033"/>
      <c r="AV1033"/>
    </row>
    <row r="1034" spans="1:48" x14ac:dyDescent="0.25">
      <c r="A1034" s="86"/>
      <c r="B1034" s="86"/>
      <c r="U1034" s="85"/>
      <c r="V1034"/>
      <c r="W1034"/>
      <c r="X1034"/>
      <c r="Y1034" s="12"/>
      <c r="Z1034" s="12"/>
      <c r="AA1034" s="12"/>
      <c r="AB1034" s="12"/>
      <c r="AD1034" s="12"/>
      <c r="AE1034" s="12"/>
      <c r="AF1034" s="12"/>
      <c r="AG1034" s="12"/>
      <c r="AH1034" s="12"/>
      <c r="AI1034"/>
      <c r="AK1034"/>
      <c r="AL1034"/>
      <c r="AM1034"/>
      <c r="AN1034"/>
      <c r="AO1034"/>
      <c r="AP1034"/>
      <c r="AQ1034"/>
      <c r="AR1034"/>
      <c r="AS1034"/>
      <c r="AT1034"/>
      <c r="AU1034"/>
      <c r="AV1034"/>
    </row>
    <row r="1035" spans="1:48" x14ac:dyDescent="0.25">
      <c r="A1035" s="86"/>
      <c r="B1035" s="86"/>
      <c r="U1035" s="85"/>
      <c r="V1035"/>
      <c r="W1035"/>
      <c r="X1035"/>
      <c r="Y1035" s="12"/>
      <c r="Z1035" s="12"/>
      <c r="AA1035" s="12"/>
      <c r="AB1035" s="12"/>
      <c r="AD1035" s="12"/>
      <c r="AE1035" s="12"/>
      <c r="AF1035" s="12"/>
      <c r="AG1035" s="12"/>
      <c r="AH1035" s="12"/>
      <c r="AI1035"/>
      <c r="AK1035"/>
      <c r="AL1035"/>
      <c r="AM1035"/>
      <c r="AN1035"/>
      <c r="AO1035"/>
      <c r="AP1035"/>
      <c r="AQ1035"/>
      <c r="AR1035"/>
      <c r="AS1035"/>
      <c r="AT1035"/>
      <c r="AU1035"/>
      <c r="AV1035"/>
    </row>
    <row r="1036" spans="1:48" x14ac:dyDescent="0.25">
      <c r="A1036" s="86"/>
      <c r="B1036" s="86"/>
      <c r="U1036" s="85"/>
      <c r="V1036"/>
      <c r="W1036"/>
      <c r="X1036"/>
      <c r="Y1036" s="12"/>
      <c r="Z1036" s="12"/>
      <c r="AA1036" s="12"/>
      <c r="AB1036" s="12"/>
      <c r="AD1036" s="12"/>
      <c r="AE1036" s="12"/>
      <c r="AF1036" s="12"/>
      <c r="AG1036" s="12"/>
      <c r="AH1036" s="12"/>
      <c r="AI1036"/>
      <c r="AK1036"/>
      <c r="AL1036"/>
      <c r="AM1036"/>
      <c r="AN1036"/>
      <c r="AO1036"/>
      <c r="AP1036"/>
      <c r="AQ1036"/>
      <c r="AR1036"/>
      <c r="AS1036"/>
      <c r="AT1036"/>
      <c r="AU1036"/>
      <c r="AV1036"/>
    </row>
    <row r="1037" spans="1:48" x14ac:dyDescent="0.25">
      <c r="A1037" s="86"/>
      <c r="B1037" s="86"/>
      <c r="U1037" s="85"/>
      <c r="V1037"/>
      <c r="W1037"/>
      <c r="X1037"/>
      <c r="Y1037" s="12"/>
      <c r="Z1037" s="12"/>
      <c r="AA1037" s="12"/>
      <c r="AB1037" s="12"/>
      <c r="AD1037" s="12"/>
      <c r="AE1037" s="12"/>
      <c r="AF1037" s="12"/>
      <c r="AG1037" s="12"/>
      <c r="AH1037" s="12"/>
      <c r="AI1037"/>
      <c r="AK1037"/>
      <c r="AL1037"/>
      <c r="AM1037"/>
      <c r="AN1037"/>
      <c r="AO1037"/>
      <c r="AP1037"/>
      <c r="AQ1037"/>
      <c r="AR1037"/>
      <c r="AS1037"/>
      <c r="AT1037"/>
      <c r="AU1037"/>
      <c r="AV1037"/>
    </row>
    <row r="1038" spans="1:48" x14ac:dyDescent="0.25">
      <c r="A1038" s="86"/>
      <c r="B1038" s="86"/>
      <c r="U1038" s="85"/>
      <c r="V1038"/>
      <c r="W1038"/>
      <c r="X1038"/>
      <c r="Y1038" s="12"/>
      <c r="Z1038" s="12"/>
      <c r="AA1038" s="12"/>
      <c r="AB1038" s="12"/>
      <c r="AD1038" s="12"/>
      <c r="AE1038" s="12"/>
      <c r="AF1038" s="12"/>
      <c r="AG1038" s="12"/>
      <c r="AH1038" s="12"/>
      <c r="AI1038"/>
      <c r="AK1038"/>
      <c r="AL1038"/>
      <c r="AM1038"/>
      <c r="AN1038"/>
      <c r="AO1038"/>
      <c r="AP1038"/>
      <c r="AQ1038"/>
      <c r="AR1038"/>
      <c r="AS1038"/>
      <c r="AT1038"/>
      <c r="AU1038"/>
      <c r="AV1038"/>
    </row>
    <row r="1039" spans="1:48" x14ac:dyDescent="0.25">
      <c r="A1039" s="86"/>
      <c r="B1039" s="86"/>
      <c r="U1039" s="85"/>
      <c r="V1039"/>
      <c r="W1039"/>
      <c r="X1039"/>
      <c r="Y1039" s="12"/>
      <c r="Z1039" s="12"/>
      <c r="AA1039" s="12"/>
      <c r="AB1039" s="12"/>
      <c r="AD1039" s="12"/>
      <c r="AE1039" s="12"/>
      <c r="AF1039" s="12"/>
      <c r="AG1039" s="12"/>
      <c r="AH1039" s="12"/>
      <c r="AI1039"/>
      <c r="AK1039"/>
      <c r="AL1039"/>
      <c r="AM1039"/>
      <c r="AN1039"/>
      <c r="AO1039"/>
      <c r="AP1039"/>
      <c r="AQ1039"/>
      <c r="AR1039"/>
      <c r="AS1039"/>
      <c r="AT1039"/>
      <c r="AU1039"/>
      <c r="AV1039"/>
    </row>
    <row r="1040" spans="1:48" x14ac:dyDescent="0.25">
      <c r="A1040" s="86"/>
      <c r="B1040" s="86"/>
      <c r="U1040" s="85"/>
      <c r="V1040"/>
      <c r="W1040"/>
      <c r="X1040"/>
      <c r="Y1040" s="12"/>
      <c r="Z1040" s="12"/>
      <c r="AA1040" s="12"/>
      <c r="AB1040" s="12"/>
      <c r="AD1040" s="12"/>
      <c r="AE1040" s="12"/>
      <c r="AF1040" s="12"/>
      <c r="AG1040" s="12"/>
      <c r="AH1040" s="12"/>
      <c r="AI1040"/>
      <c r="AK1040"/>
      <c r="AL1040"/>
      <c r="AM1040"/>
      <c r="AN1040"/>
      <c r="AO1040"/>
      <c r="AP1040"/>
      <c r="AQ1040"/>
      <c r="AR1040"/>
      <c r="AS1040"/>
      <c r="AT1040"/>
      <c r="AU1040"/>
      <c r="AV1040"/>
    </row>
    <row r="1041" spans="1:48" x14ac:dyDescent="0.25">
      <c r="A1041" s="86"/>
      <c r="B1041" s="86"/>
      <c r="U1041" s="85"/>
      <c r="V1041"/>
      <c r="W1041"/>
      <c r="X1041"/>
      <c r="Y1041" s="12"/>
      <c r="Z1041" s="12"/>
      <c r="AA1041" s="12"/>
      <c r="AB1041" s="12"/>
      <c r="AD1041" s="12"/>
      <c r="AE1041" s="12"/>
      <c r="AF1041" s="12"/>
      <c r="AG1041" s="12"/>
      <c r="AH1041" s="12"/>
      <c r="AI1041"/>
      <c r="AK1041"/>
      <c r="AL1041"/>
      <c r="AM1041"/>
      <c r="AN1041"/>
      <c r="AO1041"/>
      <c r="AP1041"/>
      <c r="AQ1041"/>
      <c r="AR1041"/>
      <c r="AS1041"/>
      <c r="AT1041"/>
      <c r="AU1041"/>
      <c r="AV1041"/>
    </row>
    <row r="1042" spans="1:48" x14ac:dyDescent="0.25">
      <c r="A1042" s="86"/>
      <c r="B1042" s="86"/>
      <c r="U1042" s="85"/>
      <c r="V1042"/>
      <c r="W1042"/>
      <c r="X1042"/>
      <c r="Y1042" s="12"/>
      <c r="Z1042" s="12"/>
      <c r="AA1042" s="12"/>
      <c r="AB1042" s="12"/>
      <c r="AD1042" s="12"/>
      <c r="AE1042" s="12"/>
      <c r="AF1042" s="12"/>
      <c r="AG1042" s="12"/>
      <c r="AH1042" s="12"/>
      <c r="AI1042"/>
      <c r="AK1042"/>
      <c r="AL1042"/>
      <c r="AM1042"/>
      <c r="AN1042"/>
      <c r="AO1042"/>
      <c r="AP1042"/>
      <c r="AQ1042"/>
      <c r="AR1042"/>
      <c r="AS1042"/>
      <c r="AT1042"/>
      <c r="AU1042"/>
      <c r="AV1042"/>
    </row>
    <row r="1043" spans="1:48" x14ac:dyDescent="0.25">
      <c r="A1043" s="86"/>
      <c r="B1043" s="86"/>
      <c r="U1043" s="85"/>
      <c r="V1043"/>
      <c r="W1043"/>
      <c r="X1043"/>
      <c r="Y1043" s="12"/>
      <c r="Z1043" s="12"/>
      <c r="AA1043" s="12"/>
      <c r="AB1043" s="12"/>
      <c r="AD1043" s="12"/>
      <c r="AE1043" s="12"/>
      <c r="AF1043" s="12"/>
      <c r="AG1043" s="12"/>
      <c r="AH1043" s="12"/>
      <c r="AI1043"/>
      <c r="AK1043"/>
      <c r="AL1043"/>
      <c r="AM1043"/>
      <c r="AN1043"/>
      <c r="AO1043"/>
      <c r="AP1043"/>
      <c r="AQ1043"/>
      <c r="AR1043"/>
      <c r="AS1043"/>
      <c r="AT1043"/>
      <c r="AU1043"/>
      <c r="AV1043"/>
    </row>
    <row r="1044" spans="1:48" x14ac:dyDescent="0.25">
      <c r="A1044" s="86"/>
      <c r="B1044" s="86"/>
      <c r="U1044" s="85"/>
      <c r="V1044"/>
      <c r="W1044"/>
      <c r="X1044"/>
      <c r="Y1044" s="12"/>
      <c r="Z1044" s="12"/>
      <c r="AA1044" s="12"/>
      <c r="AB1044" s="12"/>
      <c r="AD1044" s="12"/>
      <c r="AE1044" s="12"/>
      <c r="AF1044" s="12"/>
      <c r="AG1044" s="12"/>
      <c r="AH1044" s="12"/>
      <c r="AI1044"/>
      <c r="AK1044"/>
      <c r="AL1044"/>
      <c r="AM1044"/>
      <c r="AN1044"/>
      <c r="AO1044"/>
      <c r="AP1044"/>
      <c r="AQ1044"/>
      <c r="AR1044"/>
      <c r="AS1044"/>
      <c r="AT1044"/>
      <c r="AU1044"/>
      <c r="AV1044"/>
    </row>
    <row r="1045" spans="1:48" x14ac:dyDescent="0.25">
      <c r="A1045" s="86"/>
      <c r="B1045" s="86"/>
      <c r="U1045" s="85"/>
      <c r="V1045"/>
      <c r="W1045"/>
      <c r="X1045"/>
      <c r="Y1045" s="12"/>
      <c r="Z1045" s="12"/>
      <c r="AA1045" s="12"/>
      <c r="AB1045" s="12"/>
      <c r="AD1045" s="12"/>
      <c r="AE1045" s="12"/>
      <c r="AF1045" s="12"/>
      <c r="AG1045" s="12"/>
      <c r="AH1045" s="12"/>
      <c r="AI1045"/>
      <c r="AK1045"/>
      <c r="AL1045"/>
      <c r="AM1045"/>
      <c r="AN1045"/>
      <c r="AO1045"/>
      <c r="AP1045"/>
      <c r="AQ1045"/>
      <c r="AR1045"/>
      <c r="AS1045"/>
      <c r="AT1045"/>
      <c r="AU1045"/>
      <c r="AV1045"/>
    </row>
    <row r="1046" spans="1:48" x14ac:dyDescent="0.25">
      <c r="A1046" s="86"/>
      <c r="B1046" s="86"/>
      <c r="U1046" s="85"/>
      <c r="V1046"/>
      <c r="W1046"/>
      <c r="X1046"/>
      <c r="Y1046" s="12"/>
      <c r="Z1046" s="12"/>
      <c r="AA1046" s="12"/>
      <c r="AB1046" s="12"/>
      <c r="AD1046" s="12"/>
      <c r="AE1046" s="12"/>
      <c r="AF1046" s="12"/>
      <c r="AG1046" s="12"/>
      <c r="AH1046" s="12"/>
      <c r="AI1046"/>
      <c r="AK1046"/>
      <c r="AL1046"/>
      <c r="AM1046"/>
      <c r="AN1046"/>
      <c r="AO1046"/>
      <c r="AP1046"/>
      <c r="AQ1046"/>
      <c r="AR1046"/>
      <c r="AS1046"/>
      <c r="AT1046"/>
      <c r="AU1046"/>
      <c r="AV1046"/>
    </row>
    <row r="1047" spans="1:48" x14ac:dyDescent="0.25">
      <c r="A1047" s="86"/>
      <c r="B1047" s="86"/>
      <c r="U1047" s="85"/>
      <c r="V1047"/>
      <c r="W1047"/>
      <c r="X1047"/>
      <c r="Y1047" s="12"/>
      <c r="Z1047" s="12"/>
      <c r="AA1047" s="12"/>
      <c r="AB1047" s="12"/>
      <c r="AD1047" s="12"/>
      <c r="AE1047" s="12"/>
      <c r="AF1047" s="12"/>
      <c r="AG1047" s="12"/>
      <c r="AH1047" s="12"/>
      <c r="AI1047"/>
      <c r="AK1047"/>
      <c r="AL1047"/>
      <c r="AM1047"/>
      <c r="AN1047"/>
      <c r="AO1047"/>
      <c r="AP1047"/>
      <c r="AQ1047"/>
      <c r="AR1047"/>
      <c r="AS1047"/>
      <c r="AT1047"/>
      <c r="AU1047"/>
      <c r="AV1047"/>
    </row>
    <row r="1048" spans="1:48" x14ac:dyDescent="0.25">
      <c r="A1048" s="86"/>
      <c r="B1048" s="86"/>
      <c r="U1048" s="85"/>
      <c r="V1048"/>
      <c r="W1048"/>
      <c r="X1048"/>
      <c r="Y1048" s="12"/>
      <c r="Z1048" s="12"/>
      <c r="AA1048" s="12"/>
      <c r="AB1048" s="12"/>
      <c r="AD1048" s="12"/>
      <c r="AE1048" s="12"/>
      <c r="AF1048" s="12"/>
      <c r="AG1048" s="12"/>
      <c r="AH1048" s="12"/>
      <c r="AI1048"/>
      <c r="AK1048"/>
      <c r="AL1048"/>
      <c r="AM1048"/>
      <c r="AN1048"/>
      <c r="AO1048"/>
      <c r="AP1048"/>
      <c r="AQ1048"/>
      <c r="AR1048"/>
      <c r="AS1048"/>
      <c r="AT1048"/>
      <c r="AU1048"/>
      <c r="AV1048"/>
    </row>
    <row r="1049" spans="1:48" x14ac:dyDescent="0.25">
      <c r="A1049" s="86"/>
      <c r="B1049" s="86"/>
      <c r="U1049" s="85"/>
      <c r="V1049"/>
      <c r="W1049"/>
      <c r="X1049"/>
      <c r="Y1049" s="12"/>
      <c r="Z1049" s="12"/>
      <c r="AA1049" s="12"/>
      <c r="AB1049" s="12"/>
      <c r="AD1049" s="12"/>
      <c r="AE1049" s="12"/>
      <c r="AF1049" s="12"/>
      <c r="AG1049" s="12"/>
      <c r="AH1049" s="12"/>
      <c r="AI1049"/>
      <c r="AK1049"/>
      <c r="AL1049"/>
      <c r="AM1049"/>
      <c r="AN1049"/>
      <c r="AO1049"/>
      <c r="AP1049"/>
      <c r="AQ1049"/>
      <c r="AR1049"/>
      <c r="AS1049"/>
      <c r="AT1049"/>
      <c r="AU1049"/>
      <c r="AV1049"/>
    </row>
    <row r="1050" spans="1:48" x14ac:dyDescent="0.25">
      <c r="A1050" s="86"/>
      <c r="B1050" s="86"/>
      <c r="U1050" s="85"/>
      <c r="V1050"/>
      <c r="W1050"/>
      <c r="X1050"/>
      <c r="Y1050" s="12"/>
      <c r="Z1050" s="12"/>
      <c r="AA1050" s="12"/>
      <c r="AB1050" s="12"/>
      <c r="AD1050" s="12"/>
      <c r="AE1050" s="12"/>
      <c r="AF1050" s="12"/>
      <c r="AG1050" s="12"/>
      <c r="AH1050" s="12"/>
      <c r="AI1050"/>
      <c r="AK1050"/>
      <c r="AL1050"/>
      <c r="AM1050"/>
      <c r="AN1050"/>
      <c r="AO1050"/>
      <c r="AP1050"/>
      <c r="AQ1050"/>
      <c r="AR1050"/>
      <c r="AS1050"/>
      <c r="AT1050"/>
      <c r="AU1050"/>
      <c r="AV1050"/>
    </row>
    <row r="1051" spans="1:48" x14ac:dyDescent="0.25">
      <c r="A1051" s="86"/>
      <c r="B1051" s="86"/>
      <c r="U1051" s="85"/>
      <c r="V1051"/>
      <c r="W1051"/>
      <c r="X1051"/>
      <c r="Y1051" s="12"/>
      <c r="Z1051" s="12"/>
      <c r="AA1051" s="12"/>
      <c r="AB1051" s="12"/>
      <c r="AD1051" s="12"/>
      <c r="AE1051" s="12"/>
      <c r="AF1051" s="12"/>
      <c r="AG1051" s="12"/>
      <c r="AH1051" s="12"/>
      <c r="AI1051"/>
      <c r="AK1051"/>
      <c r="AL1051"/>
      <c r="AM1051"/>
      <c r="AN1051"/>
      <c r="AO1051"/>
      <c r="AP1051"/>
      <c r="AQ1051"/>
      <c r="AR1051"/>
      <c r="AS1051"/>
      <c r="AT1051"/>
      <c r="AU1051"/>
      <c r="AV1051"/>
    </row>
    <row r="1052" spans="1:48" x14ac:dyDescent="0.25">
      <c r="A1052" s="86"/>
      <c r="B1052" s="86"/>
      <c r="U1052" s="85"/>
      <c r="V1052"/>
      <c r="W1052"/>
      <c r="X1052"/>
      <c r="Y1052" s="12"/>
      <c r="Z1052" s="12"/>
      <c r="AA1052" s="12"/>
      <c r="AB1052" s="12"/>
      <c r="AD1052" s="12"/>
      <c r="AE1052" s="12"/>
      <c r="AF1052" s="12"/>
      <c r="AG1052" s="12"/>
      <c r="AH1052" s="12"/>
      <c r="AI1052"/>
      <c r="AK1052"/>
      <c r="AL1052"/>
      <c r="AM1052"/>
      <c r="AN1052"/>
      <c r="AO1052"/>
      <c r="AP1052"/>
      <c r="AQ1052"/>
      <c r="AR1052"/>
      <c r="AS1052"/>
      <c r="AT1052"/>
      <c r="AU1052"/>
      <c r="AV1052"/>
    </row>
    <row r="1053" spans="1:48" x14ac:dyDescent="0.25">
      <c r="A1053" s="86"/>
      <c r="B1053" s="86"/>
      <c r="U1053" s="85"/>
      <c r="V1053"/>
      <c r="W1053"/>
      <c r="X1053"/>
      <c r="Y1053" s="12"/>
      <c r="Z1053" s="12"/>
      <c r="AA1053" s="12"/>
      <c r="AB1053" s="12"/>
      <c r="AD1053" s="12"/>
      <c r="AE1053" s="12"/>
      <c r="AF1053" s="12"/>
      <c r="AG1053" s="12"/>
      <c r="AH1053" s="12"/>
      <c r="AI1053"/>
      <c r="AK1053"/>
      <c r="AL1053"/>
      <c r="AM1053"/>
      <c r="AN1053"/>
      <c r="AO1053"/>
      <c r="AP1053"/>
      <c r="AQ1053"/>
      <c r="AR1053"/>
      <c r="AS1053"/>
      <c r="AT1053"/>
      <c r="AU1053"/>
      <c r="AV1053"/>
    </row>
    <row r="1054" spans="1:48" x14ac:dyDescent="0.25">
      <c r="A1054" s="86"/>
      <c r="B1054" s="86"/>
      <c r="U1054" s="85"/>
      <c r="V1054"/>
      <c r="W1054"/>
      <c r="X1054"/>
      <c r="Y1054" s="12"/>
      <c r="Z1054" s="12"/>
      <c r="AA1054" s="12"/>
      <c r="AB1054" s="12"/>
      <c r="AD1054" s="12"/>
      <c r="AE1054" s="12"/>
      <c r="AF1054" s="12"/>
      <c r="AG1054" s="12"/>
      <c r="AH1054" s="12"/>
      <c r="AI1054"/>
      <c r="AK1054"/>
      <c r="AL1054"/>
      <c r="AM1054"/>
      <c r="AN1054"/>
      <c r="AO1054"/>
      <c r="AP1054"/>
      <c r="AQ1054"/>
      <c r="AR1054"/>
      <c r="AS1054"/>
      <c r="AT1054"/>
      <c r="AU1054"/>
      <c r="AV1054"/>
    </row>
    <row r="1055" spans="1:48" x14ac:dyDescent="0.25">
      <c r="A1055" s="86"/>
      <c r="B1055" s="86"/>
      <c r="U1055" s="85"/>
      <c r="V1055"/>
      <c r="W1055"/>
      <c r="X1055"/>
      <c r="Y1055" s="12"/>
      <c r="Z1055" s="12"/>
      <c r="AA1055" s="12"/>
      <c r="AB1055" s="12"/>
      <c r="AD1055" s="12"/>
      <c r="AE1055" s="12"/>
      <c r="AF1055" s="12"/>
      <c r="AG1055" s="12"/>
      <c r="AH1055" s="12"/>
      <c r="AI1055"/>
      <c r="AK1055"/>
      <c r="AL1055"/>
      <c r="AM1055"/>
      <c r="AN1055"/>
      <c r="AO1055"/>
      <c r="AP1055"/>
      <c r="AQ1055"/>
      <c r="AR1055"/>
      <c r="AS1055"/>
      <c r="AT1055"/>
      <c r="AU1055"/>
      <c r="AV1055"/>
    </row>
    <row r="1056" spans="1:48" x14ac:dyDescent="0.25">
      <c r="A1056" s="86"/>
      <c r="B1056" s="86"/>
      <c r="U1056" s="85"/>
      <c r="V1056"/>
      <c r="W1056"/>
      <c r="X1056"/>
      <c r="Y1056" s="12"/>
      <c r="Z1056" s="12"/>
      <c r="AA1056" s="12"/>
      <c r="AB1056" s="12"/>
      <c r="AD1056" s="12"/>
      <c r="AE1056" s="12"/>
      <c r="AF1056" s="12"/>
      <c r="AG1056" s="12"/>
      <c r="AH1056" s="12"/>
      <c r="AI1056"/>
      <c r="AK1056"/>
      <c r="AL1056"/>
      <c r="AM1056"/>
      <c r="AN1056"/>
      <c r="AO1056"/>
      <c r="AP1056"/>
      <c r="AQ1056"/>
      <c r="AR1056"/>
      <c r="AS1056"/>
      <c r="AT1056"/>
      <c r="AU1056"/>
      <c r="AV1056"/>
    </row>
    <row r="1057" spans="1:48" x14ac:dyDescent="0.25">
      <c r="A1057" s="86"/>
      <c r="B1057" s="86"/>
      <c r="U1057" s="85"/>
      <c r="V1057"/>
      <c r="W1057"/>
      <c r="X1057"/>
      <c r="Y1057" s="12"/>
      <c r="Z1057" s="12"/>
      <c r="AA1057" s="12"/>
      <c r="AB1057" s="12"/>
      <c r="AD1057" s="12"/>
      <c r="AE1057" s="12"/>
      <c r="AF1057" s="12"/>
      <c r="AG1057" s="12"/>
      <c r="AH1057" s="12"/>
      <c r="AI1057"/>
      <c r="AK1057"/>
      <c r="AL1057"/>
      <c r="AM1057"/>
      <c r="AN1057"/>
      <c r="AO1057"/>
      <c r="AP1057"/>
      <c r="AQ1057"/>
      <c r="AR1057"/>
      <c r="AS1057"/>
      <c r="AT1057"/>
      <c r="AU1057"/>
      <c r="AV1057"/>
    </row>
    <row r="1058" spans="1:48" x14ac:dyDescent="0.25">
      <c r="A1058" s="86"/>
      <c r="B1058" s="86"/>
      <c r="U1058" s="85"/>
      <c r="V1058"/>
      <c r="W1058"/>
      <c r="X1058"/>
      <c r="Y1058" s="12"/>
      <c r="Z1058" s="12"/>
      <c r="AA1058" s="12"/>
      <c r="AB1058" s="12"/>
      <c r="AD1058" s="12"/>
      <c r="AE1058" s="12"/>
      <c r="AF1058" s="12"/>
      <c r="AG1058" s="12"/>
      <c r="AH1058" s="12"/>
      <c r="AI1058"/>
      <c r="AK1058"/>
      <c r="AL1058"/>
      <c r="AM1058"/>
      <c r="AN1058"/>
      <c r="AO1058"/>
      <c r="AP1058"/>
      <c r="AQ1058"/>
      <c r="AR1058"/>
      <c r="AS1058"/>
      <c r="AT1058"/>
      <c r="AU1058"/>
      <c r="AV1058"/>
    </row>
    <row r="1059" spans="1:48" x14ac:dyDescent="0.25">
      <c r="A1059" s="86"/>
      <c r="B1059" s="86"/>
      <c r="U1059" s="85"/>
      <c r="V1059"/>
      <c r="W1059"/>
      <c r="X1059"/>
      <c r="Y1059" s="12"/>
      <c r="Z1059" s="12"/>
      <c r="AA1059" s="12"/>
      <c r="AB1059" s="12"/>
      <c r="AD1059" s="12"/>
      <c r="AE1059" s="12"/>
      <c r="AF1059" s="12"/>
      <c r="AG1059" s="12"/>
      <c r="AH1059" s="12"/>
      <c r="AI1059"/>
      <c r="AK1059"/>
      <c r="AL1059"/>
      <c r="AM1059"/>
      <c r="AN1059"/>
      <c r="AO1059"/>
      <c r="AP1059"/>
      <c r="AQ1059"/>
      <c r="AR1059"/>
      <c r="AS1059"/>
      <c r="AT1059"/>
      <c r="AU1059"/>
      <c r="AV1059"/>
    </row>
    <row r="1060" spans="1:48" x14ac:dyDescent="0.25">
      <c r="A1060" s="86"/>
      <c r="B1060" s="86"/>
      <c r="U1060" s="85"/>
      <c r="V1060"/>
      <c r="W1060"/>
      <c r="X1060"/>
      <c r="Y1060" s="12"/>
      <c r="Z1060" s="12"/>
      <c r="AA1060" s="12"/>
      <c r="AB1060" s="12"/>
      <c r="AD1060" s="12"/>
      <c r="AE1060" s="12"/>
      <c r="AF1060" s="12"/>
      <c r="AG1060" s="12"/>
      <c r="AH1060" s="12"/>
      <c r="AI1060"/>
      <c r="AK1060"/>
      <c r="AL1060"/>
      <c r="AM1060"/>
      <c r="AN1060"/>
      <c r="AO1060"/>
      <c r="AP1060"/>
      <c r="AQ1060"/>
      <c r="AR1060"/>
      <c r="AS1060"/>
      <c r="AT1060"/>
      <c r="AU1060"/>
      <c r="AV1060"/>
    </row>
    <row r="1061" spans="1:48" x14ac:dyDescent="0.25">
      <c r="A1061" s="86"/>
      <c r="B1061" s="86"/>
      <c r="U1061" s="85"/>
      <c r="V1061"/>
      <c r="W1061"/>
      <c r="X1061"/>
      <c r="Y1061" s="12"/>
      <c r="Z1061" s="12"/>
      <c r="AA1061" s="12"/>
      <c r="AB1061" s="12"/>
      <c r="AD1061" s="12"/>
      <c r="AE1061" s="12"/>
      <c r="AF1061" s="12"/>
      <c r="AG1061" s="12"/>
      <c r="AH1061" s="12"/>
      <c r="AI1061"/>
      <c r="AK1061"/>
      <c r="AL1061"/>
      <c r="AM1061"/>
      <c r="AN1061"/>
      <c r="AO1061"/>
      <c r="AP1061"/>
      <c r="AQ1061"/>
      <c r="AR1061"/>
      <c r="AS1061"/>
      <c r="AT1061"/>
      <c r="AU1061"/>
      <c r="AV1061"/>
    </row>
    <row r="1062" spans="1:48" x14ac:dyDescent="0.25">
      <c r="A1062" s="86"/>
      <c r="B1062" s="86"/>
      <c r="U1062" s="85"/>
      <c r="V1062"/>
      <c r="W1062"/>
      <c r="X1062"/>
      <c r="Y1062" s="12"/>
      <c r="Z1062" s="12"/>
      <c r="AA1062" s="12"/>
      <c r="AB1062" s="12"/>
      <c r="AD1062" s="12"/>
      <c r="AE1062" s="12"/>
      <c r="AF1062" s="12"/>
      <c r="AG1062" s="12"/>
      <c r="AH1062" s="12"/>
      <c r="AI1062"/>
      <c r="AK1062"/>
      <c r="AL1062"/>
      <c r="AM1062"/>
      <c r="AN1062"/>
      <c r="AO1062"/>
      <c r="AP1062"/>
      <c r="AQ1062"/>
      <c r="AR1062"/>
      <c r="AS1062"/>
      <c r="AT1062"/>
      <c r="AU1062"/>
      <c r="AV1062"/>
    </row>
    <row r="1063" spans="1:48" x14ac:dyDescent="0.25">
      <c r="A1063" s="86"/>
      <c r="B1063" s="86"/>
      <c r="U1063" s="85"/>
      <c r="V1063"/>
      <c r="W1063"/>
      <c r="X1063"/>
      <c r="Y1063" s="12"/>
      <c r="Z1063" s="12"/>
      <c r="AA1063" s="12"/>
      <c r="AB1063" s="12"/>
      <c r="AD1063" s="12"/>
      <c r="AE1063" s="12"/>
      <c r="AF1063" s="12"/>
      <c r="AG1063" s="12"/>
      <c r="AH1063" s="12"/>
      <c r="AI1063"/>
      <c r="AK1063"/>
      <c r="AL1063"/>
      <c r="AM1063"/>
      <c r="AN1063"/>
      <c r="AO1063"/>
      <c r="AP1063"/>
      <c r="AQ1063"/>
      <c r="AR1063"/>
      <c r="AS1063"/>
      <c r="AT1063"/>
      <c r="AU1063"/>
      <c r="AV1063"/>
    </row>
    <row r="1064" spans="1:48" x14ac:dyDescent="0.25">
      <c r="A1064" s="86"/>
      <c r="B1064" s="86"/>
      <c r="U1064" s="85"/>
      <c r="V1064"/>
      <c r="W1064"/>
      <c r="X1064"/>
      <c r="Y1064" s="12"/>
      <c r="Z1064" s="12"/>
      <c r="AA1064" s="12"/>
      <c r="AB1064" s="12"/>
      <c r="AD1064" s="12"/>
      <c r="AE1064" s="12"/>
      <c r="AF1064" s="12"/>
      <c r="AG1064" s="12"/>
      <c r="AH1064" s="12"/>
      <c r="AI1064"/>
      <c r="AK1064"/>
      <c r="AL1064"/>
      <c r="AM1064"/>
      <c r="AN1064"/>
      <c r="AO1064"/>
      <c r="AP1064"/>
      <c r="AQ1064"/>
      <c r="AR1064"/>
      <c r="AS1064"/>
      <c r="AT1064"/>
      <c r="AU1064"/>
      <c r="AV1064"/>
    </row>
    <row r="1065" spans="1:48" x14ac:dyDescent="0.25">
      <c r="A1065" s="86"/>
      <c r="B1065" s="86"/>
      <c r="U1065" s="85"/>
      <c r="V1065"/>
      <c r="W1065"/>
      <c r="X1065"/>
      <c r="Y1065" s="12"/>
      <c r="Z1065" s="12"/>
      <c r="AA1065" s="12"/>
      <c r="AB1065" s="12"/>
      <c r="AD1065" s="12"/>
      <c r="AE1065" s="12"/>
      <c r="AF1065" s="12"/>
      <c r="AG1065" s="12"/>
      <c r="AH1065" s="12"/>
      <c r="AI1065"/>
      <c r="AK1065"/>
      <c r="AL1065"/>
      <c r="AM1065"/>
      <c r="AN1065"/>
      <c r="AO1065"/>
      <c r="AP1065"/>
      <c r="AQ1065"/>
      <c r="AR1065"/>
      <c r="AS1065"/>
      <c r="AT1065"/>
      <c r="AU1065"/>
      <c r="AV1065"/>
    </row>
    <row r="1066" spans="1:48" x14ac:dyDescent="0.25">
      <c r="A1066" s="86"/>
      <c r="B1066" s="86"/>
      <c r="U1066" s="85"/>
      <c r="V1066"/>
      <c r="W1066"/>
      <c r="X1066"/>
      <c r="Y1066" s="12"/>
      <c r="Z1066" s="12"/>
      <c r="AA1066" s="12"/>
      <c r="AB1066" s="12"/>
      <c r="AD1066" s="12"/>
      <c r="AE1066" s="12"/>
      <c r="AF1066" s="12"/>
      <c r="AG1066" s="12"/>
      <c r="AH1066" s="12"/>
      <c r="AI1066"/>
      <c r="AK1066"/>
      <c r="AL1066"/>
      <c r="AM1066"/>
      <c r="AN1066"/>
      <c r="AO1066"/>
      <c r="AP1066"/>
      <c r="AQ1066"/>
      <c r="AR1066"/>
      <c r="AS1066"/>
      <c r="AT1066"/>
      <c r="AU1066"/>
      <c r="AV1066"/>
    </row>
    <row r="1067" spans="1:48" x14ac:dyDescent="0.25">
      <c r="A1067" s="86"/>
      <c r="B1067" s="86"/>
      <c r="U1067" s="85"/>
      <c r="V1067"/>
      <c r="W1067"/>
      <c r="X1067"/>
      <c r="Y1067" s="12"/>
      <c r="Z1067" s="12"/>
      <c r="AA1067" s="12"/>
      <c r="AB1067" s="12"/>
      <c r="AD1067" s="12"/>
      <c r="AE1067" s="12"/>
      <c r="AF1067" s="12"/>
      <c r="AG1067" s="12"/>
      <c r="AH1067" s="12"/>
      <c r="AI1067"/>
      <c r="AK1067"/>
      <c r="AL1067"/>
      <c r="AM1067"/>
      <c r="AN1067"/>
      <c r="AO1067"/>
      <c r="AP1067"/>
      <c r="AQ1067"/>
      <c r="AR1067"/>
      <c r="AS1067"/>
      <c r="AT1067"/>
      <c r="AU1067"/>
      <c r="AV1067"/>
    </row>
    <row r="1068" spans="1:48" x14ac:dyDescent="0.25">
      <c r="A1068" s="86"/>
      <c r="B1068" s="86"/>
      <c r="U1068" s="85"/>
      <c r="V1068"/>
      <c r="W1068"/>
      <c r="X1068"/>
      <c r="Y1068" s="12"/>
      <c r="Z1068" s="12"/>
      <c r="AA1068" s="12"/>
      <c r="AB1068" s="12"/>
      <c r="AD1068" s="12"/>
      <c r="AE1068" s="12"/>
      <c r="AF1068" s="12"/>
      <c r="AG1068" s="12"/>
      <c r="AH1068" s="12"/>
      <c r="AI1068"/>
      <c r="AK1068"/>
      <c r="AL1068"/>
      <c r="AM1068"/>
      <c r="AN1068"/>
      <c r="AO1068"/>
      <c r="AP1068"/>
      <c r="AQ1068"/>
      <c r="AR1068"/>
      <c r="AS1068"/>
      <c r="AT1068"/>
      <c r="AU1068"/>
      <c r="AV1068"/>
    </row>
    <row r="1069" spans="1:48" x14ac:dyDescent="0.25">
      <c r="A1069" s="86"/>
      <c r="B1069" s="86"/>
      <c r="U1069" s="85"/>
      <c r="V1069"/>
      <c r="W1069"/>
      <c r="X1069"/>
      <c r="Y1069" s="12"/>
      <c r="Z1069" s="12"/>
      <c r="AA1069" s="12"/>
      <c r="AB1069" s="12"/>
      <c r="AD1069" s="12"/>
      <c r="AE1069" s="12"/>
      <c r="AF1069" s="12"/>
      <c r="AG1069" s="12"/>
      <c r="AH1069" s="12"/>
      <c r="AI1069"/>
      <c r="AK1069"/>
      <c r="AL1069"/>
      <c r="AM1069"/>
      <c r="AN1069"/>
      <c r="AO1069"/>
      <c r="AP1069"/>
      <c r="AQ1069"/>
      <c r="AR1069"/>
      <c r="AS1069"/>
      <c r="AT1069"/>
      <c r="AU1069"/>
      <c r="AV1069"/>
    </row>
    <row r="1070" spans="1:48" x14ac:dyDescent="0.25">
      <c r="A1070" s="86"/>
      <c r="B1070" s="86"/>
      <c r="U1070" s="85"/>
      <c r="V1070"/>
      <c r="W1070"/>
      <c r="X1070"/>
      <c r="Y1070" s="12"/>
      <c r="Z1070" s="12"/>
      <c r="AA1070" s="12"/>
      <c r="AB1070" s="12"/>
      <c r="AD1070" s="12"/>
      <c r="AE1070" s="12"/>
      <c r="AF1070" s="12"/>
      <c r="AG1070" s="12"/>
      <c r="AH1070" s="12"/>
      <c r="AI1070"/>
      <c r="AK1070"/>
      <c r="AL1070"/>
      <c r="AM1070"/>
      <c r="AN1070"/>
      <c r="AO1070"/>
      <c r="AP1070"/>
      <c r="AQ1070"/>
      <c r="AR1070"/>
      <c r="AS1070"/>
      <c r="AT1070"/>
      <c r="AU1070"/>
      <c r="AV1070"/>
    </row>
    <row r="1071" spans="1:48" x14ac:dyDescent="0.25">
      <c r="A1071" s="86"/>
      <c r="B1071" s="86"/>
      <c r="U1071" s="85"/>
      <c r="V1071"/>
      <c r="W1071"/>
      <c r="X1071"/>
      <c r="Y1071" s="12"/>
      <c r="Z1071" s="12"/>
      <c r="AA1071" s="12"/>
      <c r="AB1071" s="12"/>
      <c r="AD1071" s="12"/>
      <c r="AE1071" s="12"/>
      <c r="AF1071" s="12"/>
      <c r="AG1071" s="12"/>
      <c r="AH1071" s="12"/>
      <c r="AI1071"/>
      <c r="AK1071"/>
      <c r="AL1071"/>
      <c r="AM1071"/>
      <c r="AN1071"/>
      <c r="AO1071"/>
      <c r="AP1071"/>
      <c r="AQ1071"/>
      <c r="AR1071"/>
      <c r="AS1071"/>
      <c r="AT1071"/>
      <c r="AU1071"/>
      <c r="AV1071"/>
    </row>
    <row r="1072" spans="1:48" x14ac:dyDescent="0.25">
      <c r="A1072" s="86"/>
      <c r="B1072" s="86"/>
      <c r="U1072" s="85"/>
      <c r="V1072"/>
      <c r="W1072"/>
      <c r="X1072"/>
      <c r="Y1072" s="12"/>
      <c r="Z1072" s="12"/>
      <c r="AA1072" s="12"/>
      <c r="AB1072" s="12"/>
      <c r="AD1072" s="12"/>
      <c r="AE1072" s="12"/>
      <c r="AF1072" s="12"/>
      <c r="AG1072" s="12"/>
      <c r="AH1072" s="12"/>
      <c r="AI1072"/>
      <c r="AK1072"/>
      <c r="AL1072"/>
      <c r="AM1072"/>
      <c r="AN1072"/>
      <c r="AO1072"/>
      <c r="AP1072"/>
      <c r="AQ1072"/>
      <c r="AR1072"/>
      <c r="AS1072"/>
      <c r="AT1072"/>
      <c r="AU1072"/>
      <c r="AV1072"/>
    </row>
    <row r="1073" spans="1:48" x14ac:dyDescent="0.25">
      <c r="A1073" s="86"/>
      <c r="B1073" s="86"/>
      <c r="U1073" s="85"/>
      <c r="V1073"/>
      <c r="W1073"/>
      <c r="X1073"/>
      <c r="Y1073" s="12"/>
      <c r="Z1073" s="12"/>
      <c r="AA1073" s="12"/>
      <c r="AB1073" s="12"/>
      <c r="AD1073" s="12"/>
      <c r="AE1073" s="12"/>
      <c r="AF1073" s="12"/>
      <c r="AG1073" s="12"/>
      <c r="AH1073" s="12"/>
      <c r="AI1073"/>
      <c r="AK1073"/>
      <c r="AL1073"/>
      <c r="AM1073"/>
      <c r="AN1073"/>
      <c r="AO1073"/>
      <c r="AP1073"/>
      <c r="AQ1073"/>
      <c r="AR1073"/>
      <c r="AS1073"/>
      <c r="AT1073"/>
      <c r="AU1073"/>
      <c r="AV1073"/>
    </row>
    <row r="1074" spans="1:48" x14ac:dyDescent="0.25">
      <c r="A1074" s="86"/>
      <c r="B1074" s="86"/>
      <c r="U1074" s="85"/>
      <c r="V1074"/>
      <c r="W1074"/>
      <c r="X1074"/>
      <c r="Y1074" s="12"/>
      <c r="Z1074" s="12"/>
      <c r="AA1074" s="12"/>
      <c r="AB1074" s="12"/>
      <c r="AD1074" s="12"/>
      <c r="AE1074" s="12"/>
      <c r="AF1074" s="12"/>
      <c r="AG1074" s="12"/>
      <c r="AH1074" s="12"/>
      <c r="AI1074"/>
      <c r="AK1074"/>
      <c r="AL1074"/>
      <c r="AM1074"/>
      <c r="AN1074"/>
      <c r="AO1074"/>
      <c r="AP1074"/>
      <c r="AQ1074"/>
      <c r="AR1074"/>
      <c r="AS1074"/>
      <c r="AT1074"/>
      <c r="AU1074"/>
      <c r="AV1074"/>
    </row>
    <row r="1075" spans="1:48" x14ac:dyDescent="0.25">
      <c r="A1075" s="86"/>
      <c r="B1075" s="86"/>
      <c r="U1075" s="85"/>
      <c r="V1075"/>
      <c r="W1075"/>
      <c r="X1075"/>
      <c r="Y1075" s="12"/>
      <c r="Z1075" s="12"/>
      <c r="AA1075" s="12"/>
      <c r="AB1075" s="12"/>
      <c r="AD1075" s="12"/>
      <c r="AE1075" s="12"/>
      <c r="AF1075" s="12"/>
      <c r="AG1075" s="12"/>
      <c r="AH1075" s="12"/>
      <c r="AI1075"/>
      <c r="AK1075"/>
      <c r="AL1075"/>
      <c r="AM1075"/>
      <c r="AN1075"/>
      <c r="AO1075"/>
      <c r="AP1075"/>
      <c r="AQ1075"/>
      <c r="AR1075"/>
      <c r="AS1075"/>
      <c r="AT1075"/>
      <c r="AU1075"/>
      <c r="AV1075"/>
    </row>
    <row r="1076" spans="1:48" x14ac:dyDescent="0.25">
      <c r="A1076" s="86"/>
      <c r="B1076" s="86"/>
      <c r="U1076" s="85"/>
      <c r="V1076"/>
      <c r="W1076"/>
      <c r="X1076"/>
      <c r="Y1076" s="12"/>
      <c r="Z1076" s="12"/>
      <c r="AA1076" s="12"/>
      <c r="AB1076" s="12"/>
      <c r="AD1076" s="12"/>
      <c r="AE1076" s="12"/>
      <c r="AF1076" s="12"/>
      <c r="AG1076" s="12"/>
      <c r="AH1076" s="12"/>
      <c r="AI1076"/>
      <c r="AK1076"/>
      <c r="AL1076"/>
      <c r="AM1076"/>
      <c r="AN1076"/>
      <c r="AO1076"/>
      <c r="AP1076"/>
      <c r="AQ1076"/>
      <c r="AR1076"/>
      <c r="AS1076"/>
      <c r="AT1076"/>
      <c r="AU1076"/>
      <c r="AV1076"/>
    </row>
    <row r="1077" spans="1:48" x14ac:dyDescent="0.25">
      <c r="A1077" s="86"/>
      <c r="B1077" s="86"/>
      <c r="U1077" s="85"/>
      <c r="V1077"/>
      <c r="W1077"/>
      <c r="X1077"/>
      <c r="Y1077" s="12"/>
      <c r="Z1077" s="12"/>
      <c r="AA1077" s="12"/>
      <c r="AB1077" s="12"/>
      <c r="AD1077" s="12"/>
      <c r="AE1077" s="12"/>
      <c r="AF1077" s="12"/>
      <c r="AG1077" s="12"/>
      <c r="AH1077" s="12"/>
      <c r="AI1077"/>
      <c r="AK1077"/>
      <c r="AL1077"/>
      <c r="AM1077"/>
      <c r="AN1077"/>
      <c r="AO1077"/>
      <c r="AP1077"/>
      <c r="AQ1077"/>
      <c r="AR1077"/>
      <c r="AS1077"/>
      <c r="AT1077"/>
      <c r="AU1077"/>
      <c r="AV1077"/>
    </row>
    <row r="1078" spans="1:48" x14ac:dyDescent="0.25">
      <c r="A1078" s="86"/>
      <c r="B1078" s="86"/>
      <c r="U1078" s="85"/>
      <c r="V1078"/>
      <c r="W1078"/>
      <c r="X1078"/>
      <c r="Y1078" s="12"/>
      <c r="Z1078" s="12"/>
      <c r="AA1078" s="12"/>
      <c r="AB1078" s="12"/>
      <c r="AD1078" s="12"/>
      <c r="AE1078" s="12"/>
      <c r="AF1078" s="12"/>
      <c r="AG1078" s="12"/>
      <c r="AH1078" s="12"/>
      <c r="AI1078"/>
      <c r="AK1078"/>
      <c r="AL1078"/>
      <c r="AM1078"/>
      <c r="AN1078"/>
      <c r="AO1078"/>
      <c r="AP1078"/>
      <c r="AQ1078"/>
      <c r="AR1078"/>
      <c r="AS1078"/>
      <c r="AT1078"/>
      <c r="AU1078"/>
      <c r="AV1078"/>
    </row>
    <row r="1079" spans="1:48" x14ac:dyDescent="0.25">
      <c r="A1079" s="86"/>
      <c r="B1079" s="86"/>
      <c r="U1079" s="85"/>
      <c r="V1079"/>
      <c r="W1079"/>
      <c r="X1079"/>
      <c r="Y1079" s="12"/>
      <c r="Z1079" s="12"/>
      <c r="AA1079" s="12"/>
      <c r="AB1079" s="12"/>
      <c r="AD1079" s="12"/>
      <c r="AE1079" s="12"/>
      <c r="AF1079" s="12"/>
      <c r="AG1079" s="12"/>
      <c r="AH1079" s="12"/>
      <c r="AI1079"/>
      <c r="AK1079"/>
      <c r="AL1079"/>
      <c r="AM1079"/>
      <c r="AN1079"/>
      <c r="AO1079"/>
      <c r="AP1079"/>
      <c r="AQ1079"/>
      <c r="AR1079"/>
      <c r="AS1079"/>
      <c r="AT1079"/>
      <c r="AU1079"/>
      <c r="AV1079"/>
    </row>
    <row r="1080" spans="1:48" x14ac:dyDescent="0.25">
      <c r="A1080" s="86"/>
      <c r="B1080" s="86"/>
      <c r="U1080" s="85"/>
      <c r="V1080"/>
      <c r="W1080"/>
      <c r="X1080"/>
      <c r="Y1080" s="12"/>
      <c r="Z1080" s="12"/>
      <c r="AA1080" s="12"/>
      <c r="AB1080" s="12"/>
      <c r="AD1080" s="12"/>
      <c r="AE1080" s="12"/>
      <c r="AF1080" s="12"/>
      <c r="AG1080" s="12"/>
      <c r="AH1080" s="12"/>
      <c r="AI1080"/>
      <c r="AK1080"/>
      <c r="AL1080"/>
      <c r="AM1080"/>
      <c r="AN1080"/>
      <c r="AO1080"/>
      <c r="AP1080"/>
      <c r="AQ1080"/>
      <c r="AR1080"/>
      <c r="AS1080"/>
      <c r="AT1080"/>
      <c r="AU1080"/>
      <c r="AV1080"/>
    </row>
    <row r="1081" spans="1:48" x14ac:dyDescent="0.25">
      <c r="A1081" s="86"/>
      <c r="B1081" s="86"/>
      <c r="U1081" s="85"/>
      <c r="V1081"/>
      <c r="W1081"/>
      <c r="X1081"/>
      <c r="Y1081" s="12"/>
      <c r="Z1081" s="12"/>
      <c r="AA1081" s="12"/>
      <c r="AB1081" s="12"/>
      <c r="AD1081" s="12"/>
      <c r="AE1081" s="12"/>
      <c r="AF1081" s="12"/>
      <c r="AG1081" s="12"/>
      <c r="AH1081" s="12"/>
      <c r="AI1081"/>
      <c r="AK1081"/>
      <c r="AL1081"/>
      <c r="AM1081"/>
      <c r="AN1081"/>
      <c r="AO1081"/>
      <c r="AP1081"/>
      <c r="AQ1081"/>
      <c r="AR1081"/>
      <c r="AS1081"/>
      <c r="AT1081"/>
      <c r="AU1081"/>
      <c r="AV1081"/>
    </row>
    <row r="1082" spans="1:48" x14ac:dyDescent="0.25">
      <c r="A1082" s="86"/>
      <c r="B1082" s="86"/>
      <c r="U1082" s="85"/>
      <c r="V1082"/>
      <c r="W1082"/>
      <c r="X1082"/>
      <c r="Y1082" s="12"/>
      <c r="Z1082" s="12"/>
      <c r="AA1082" s="12"/>
      <c r="AB1082" s="12"/>
      <c r="AD1082" s="12"/>
      <c r="AE1082" s="12"/>
      <c r="AF1082" s="12"/>
      <c r="AG1082" s="12"/>
      <c r="AH1082" s="12"/>
      <c r="AI1082"/>
      <c r="AK1082"/>
      <c r="AL1082"/>
      <c r="AM1082"/>
      <c r="AN1082"/>
      <c r="AO1082"/>
      <c r="AP1082"/>
      <c r="AQ1082"/>
      <c r="AR1082"/>
      <c r="AS1082"/>
      <c r="AT1082"/>
      <c r="AU1082"/>
      <c r="AV1082"/>
    </row>
    <row r="1083" spans="1:48" x14ac:dyDescent="0.25">
      <c r="A1083" s="86"/>
      <c r="B1083" s="86"/>
      <c r="U1083" s="85"/>
      <c r="V1083"/>
      <c r="W1083"/>
      <c r="X1083"/>
      <c r="Y1083" s="12"/>
      <c r="Z1083" s="12"/>
      <c r="AA1083" s="12"/>
      <c r="AB1083" s="12"/>
      <c r="AD1083" s="12"/>
      <c r="AE1083" s="12"/>
      <c r="AF1083" s="12"/>
      <c r="AG1083" s="12"/>
      <c r="AH1083" s="12"/>
      <c r="AI1083"/>
      <c r="AK1083"/>
      <c r="AL1083"/>
      <c r="AM1083"/>
      <c r="AN1083"/>
      <c r="AO1083"/>
      <c r="AP1083"/>
      <c r="AQ1083"/>
      <c r="AR1083"/>
      <c r="AS1083"/>
      <c r="AT1083"/>
      <c r="AU1083"/>
      <c r="AV1083"/>
    </row>
    <row r="1084" spans="1:48" x14ac:dyDescent="0.25">
      <c r="A1084" s="86"/>
      <c r="B1084" s="86"/>
      <c r="U1084" s="85"/>
      <c r="V1084"/>
      <c r="W1084"/>
      <c r="X1084"/>
      <c r="Y1084" s="12"/>
      <c r="Z1084" s="12"/>
      <c r="AA1084" s="12"/>
      <c r="AB1084" s="12"/>
      <c r="AD1084" s="12"/>
      <c r="AE1084" s="12"/>
      <c r="AF1084" s="12"/>
      <c r="AG1084" s="12"/>
      <c r="AH1084" s="12"/>
      <c r="AI1084"/>
      <c r="AK1084"/>
      <c r="AL1084"/>
      <c r="AM1084"/>
      <c r="AN1084"/>
      <c r="AO1084"/>
      <c r="AP1084"/>
      <c r="AQ1084"/>
      <c r="AR1084"/>
      <c r="AS1084"/>
      <c r="AT1084"/>
      <c r="AU1084"/>
      <c r="AV1084"/>
    </row>
    <row r="1085" spans="1:48" x14ac:dyDescent="0.25">
      <c r="A1085" s="86"/>
      <c r="B1085" s="86"/>
      <c r="U1085" s="85"/>
      <c r="V1085"/>
      <c r="W1085"/>
      <c r="X1085"/>
      <c r="Y1085" s="12"/>
      <c r="Z1085" s="12"/>
      <c r="AA1085" s="12"/>
      <c r="AB1085" s="12"/>
      <c r="AD1085" s="12"/>
      <c r="AE1085" s="12"/>
      <c r="AF1085" s="12"/>
      <c r="AG1085" s="12"/>
      <c r="AH1085" s="12"/>
      <c r="AI1085"/>
      <c r="AK1085"/>
      <c r="AL1085"/>
      <c r="AM1085"/>
      <c r="AN1085"/>
      <c r="AO1085"/>
      <c r="AP1085"/>
      <c r="AQ1085"/>
      <c r="AR1085"/>
      <c r="AS1085"/>
      <c r="AT1085"/>
      <c r="AU1085"/>
      <c r="AV1085"/>
    </row>
    <row r="1086" spans="1:48" x14ac:dyDescent="0.25">
      <c r="A1086" s="86"/>
      <c r="B1086" s="86"/>
      <c r="U1086" s="85"/>
      <c r="V1086"/>
      <c r="W1086"/>
      <c r="X1086"/>
      <c r="Y1086" s="12"/>
      <c r="Z1086" s="12"/>
      <c r="AA1086" s="12"/>
      <c r="AB1086" s="12"/>
      <c r="AD1086" s="12"/>
      <c r="AE1086" s="12"/>
      <c r="AF1086" s="12"/>
      <c r="AG1086" s="12"/>
      <c r="AH1086" s="12"/>
      <c r="AI1086"/>
      <c r="AK1086"/>
      <c r="AL1086"/>
      <c r="AM1086"/>
      <c r="AN1086"/>
      <c r="AO1086"/>
      <c r="AP1086"/>
      <c r="AQ1086"/>
      <c r="AR1086"/>
      <c r="AS1086"/>
      <c r="AT1086"/>
      <c r="AU1086"/>
      <c r="AV1086"/>
    </row>
    <row r="1087" spans="1:48" x14ac:dyDescent="0.25">
      <c r="A1087" s="86"/>
      <c r="B1087" s="86"/>
      <c r="U1087" s="85"/>
      <c r="V1087"/>
      <c r="W1087"/>
      <c r="X1087"/>
      <c r="Y1087" s="12"/>
      <c r="Z1087" s="12"/>
      <c r="AA1087" s="12"/>
      <c r="AB1087" s="12"/>
      <c r="AD1087" s="12"/>
      <c r="AE1087" s="12"/>
      <c r="AF1087" s="12"/>
      <c r="AG1087" s="12"/>
      <c r="AH1087" s="12"/>
      <c r="AI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x14ac:dyDescent="0.25">
      <c r="A1088" s="86"/>
      <c r="B1088" s="86"/>
      <c r="U1088" s="85"/>
      <c r="V1088"/>
      <c r="W1088"/>
      <c r="X1088"/>
      <c r="Y1088" s="12"/>
      <c r="Z1088" s="12"/>
      <c r="AA1088" s="12"/>
      <c r="AB1088" s="12"/>
      <c r="AD1088" s="12"/>
      <c r="AE1088" s="12"/>
      <c r="AF1088" s="12"/>
      <c r="AG1088" s="12"/>
      <c r="AH1088" s="12"/>
      <c r="AI1088"/>
      <c r="AK1088"/>
      <c r="AL1088"/>
      <c r="AM1088"/>
      <c r="AN1088"/>
      <c r="AO1088"/>
      <c r="AP1088"/>
      <c r="AQ1088"/>
      <c r="AR1088"/>
      <c r="AS1088"/>
      <c r="AT1088"/>
      <c r="AU1088"/>
      <c r="AV1088"/>
    </row>
    <row r="1089" spans="1:48" x14ac:dyDescent="0.25">
      <c r="A1089" s="86"/>
      <c r="B1089" s="86"/>
      <c r="U1089" s="85"/>
      <c r="V1089"/>
      <c r="W1089"/>
      <c r="X1089"/>
      <c r="Y1089" s="12"/>
      <c r="Z1089" s="12"/>
      <c r="AA1089" s="12"/>
      <c r="AB1089" s="12"/>
      <c r="AD1089" s="12"/>
      <c r="AE1089" s="12"/>
      <c r="AF1089" s="12"/>
      <c r="AG1089" s="12"/>
      <c r="AH1089" s="12"/>
      <c r="AI1089"/>
      <c r="AK1089"/>
      <c r="AL1089"/>
      <c r="AM1089"/>
      <c r="AN1089"/>
      <c r="AO1089"/>
      <c r="AP1089"/>
      <c r="AQ1089"/>
      <c r="AR1089"/>
      <c r="AS1089"/>
      <c r="AT1089"/>
      <c r="AU1089"/>
      <c r="AV1089"/>
    </row>
    <row r="1090" spans="1:48" x14ac:dyDescent="0.25">
      <c r="A1090" s="86"/>
      <c r="B1090" s="86"/>
      <c r="U1090" s="85"/>
      <c r="V1090"/>
      <c r="W1090"/>
      <c r="X1090"/>
      <c r="Y1090" s="12"/>
      <c r="Z1090" s="12"/>
      <c r="AA1090" s="12"/>
      <c r="AB1090" s="12"/>
      <c r="AD1090" s="12"/>
      <c r="AE1090" s="12"/>
      <c r="AF1090" s="12"/>
      <c r="AG1090" s="12"/>
      <c r="AH1090" s="12"/>
      <c r="AI1090"/>
      <c r="AK1090"/>
      <c r="AL1090"/>
      <c r="AM1090"/>
      <c r="AN1090"/>
      <c r="AO1090"/>
      <c r="AP1090"/>
      <c r="AQ1090"/>
      <c r="AR1090"/>
      <c r="AS1090"/>
      <c r="AT1090"/>
      <c r="AU1090"/>
      <c r="AV1090"/>
    </row>
    <row r="1091" spans="1:48" x14ac:dyDescent="0.25">
      <c r="A1091" s="86"/>
      <c r="B1091" s="86"/>
      <c r="U1091" s="85"/>
      <c r="V1091"/>
      <c r="W1091"/>
      <c r="X1091"/>
      <c r="Y1091" s="12"/>
      <c r="Z1091" s="12"/>
      <c r="AA1091" s="12"/>
      <c r="AB1091" s="12"/>
      <c r="AD1091" s="12"/>
      <c r="AE1091" s="12"/>
      <c r="AF1091" s="12"/>
      <c r="AG1091" s="12"/>
      <c r="AH1091" s="12"/>
      <c r="AI1091"/>
      <c r="AK1091"/>
      <c r="AL1091"/>
      <c r="AM1091"/>
      <c r="AN1091"/>
      <c r="AO1091"/>
      <c r="AP1091"/>
      <c r="AQ1091"/>
      <c r="AR1091"/>
      <c r="AS1091"/>
      <c r="AT1091"/>
      <c r="AU1091"/>
      <c r="AV1091"/>
    </row>
    <row r="1092" spans="1:48" x14ac:dyDescent="0.25">
      <c r="A1092" s="86"/>
      <c r="B1092" s="86"/>
      <c r="U1092" s="85"/>
      <c r="V1092"/>
      <c r="W1092"/>
      <c r="X1092"/>
      <c r="Y1092" s="12"/>
      <c r="Z1092" s="12"/>
      <c r="AA1092" s="12"/>
      <c r="AB1092" s="12"/>
      <c r="AD1092" s="12"/>
      <c r="AE1092" s="12"/>
      <c r="AF1092" s="12"/>
      <c r="AG1092" s="12"/>
      <c r="AH1092" s="12"/>
      <c r="AI1092"/>
      <c r="AK1092"/>
      <c r="AL1092"/>
      <c r="AM1092"/>
      <c r="AN1092"/>
      <c r="AO1092"/>
      <c r="AP1092"/>
      <c r="AQ1092"/>
      <c r="AR1092"/>
      <c r="AS1092"/>
      <c r="AT1092"/>
      <c r="AU1092"/>
      <c r="AV1092"/>
    </row>
    <row r="1093" spans="1:48" x14ac:dyDescent="0.25">
      <c r="A1093" s="86"/>
      <c r="B1093" s="86"/>
      <c r="U1093" s="85"/>
      <c r="V1093"/>
      <c r="W1093"/>
      <c r="X1093"/>
      <c r="Y1093" s="12"/>
      <c r="Z1093" s="12"/>
      <c r="AA1093" s="12"/>
      <c r="AB1093" s="12"/>
      <c r="AD1093" s="12"/>
      <c r="AE1093" s="12"/>
      <c r="AF1093" s="12"/>
      <c r="AG1093" s="12"/>
      <c r="AH1093" s="12"/>
      <c r="AI1093"/>
      <c r="AK1093"/>
      <c r="AL1093"/>
      <c r="AM1093"/>
      <c r="AN1093"/>
      <c r="AO1093"/>
      <c r="AP1093"/>
      <c r="AQ1093"/>
      <c r="AR1093"/>
      <c r="AS1093"/>
      <c r="AT1093"/>
      <c r="AU1093"/>
      <c r="AV1093"/>
    </row>
    <row r="1094" spans="1:48" x14ac:dyDescent="0.25">
      <c r="A1094" s="86"/>
      <c r="B1094" s="86"/>
      <c r="U1094" s="85"/>
      <c r="V1094"/>
      <c r="W1094"/>
      <c r="X1094"/>
      <c r="Y1094" s="12"/>
      <c r="Z1094" s="12"/>
      <c r="AA1094" s="12"/>
      <c r="AB1094" s="12"/>
      <c r="AD1094" s="12"/>
      <c r="AE1094" s="12"/>
      <c r="AF1094" s="12"/>
      <c r="AG1094" s="12"/>
      <c r="AH1094" s="12"/>
      <c r="AI1094"/>
      <c r="AK1094"/>
      <c r="AL1094"/>
      <c r="AM1094"/>
      <c r="AN1094"/>
      <c r="AO1094"/>
      <c r="AP1094"/>
      <c r="AQ1094"/>
      <c r="AR1094"/>
      <c r="AS1094"/>
      <c r="AT1094"/>
      <c r="AU1094"/>
      <c r="AV1094"/>
    </row>
    <row r="1095" spans="1:48" x14ac:dyDescent="0.25">
      <c r="A1095" s="86"/>
      <c r="B1095" s="86"/>
      <c r="U1095" s="85"/>
      <c r="V1095"/>
      <c r="W1095"/>
      <c r="X1095"/>
      <c r="Y1095" s="12"/>
      <c r="Z1095" s="12"/>
      <c r="AA1095" s="12"/>
      <c r="AB1095" s="12"/>
      <c r="AD1095" s="12"/>
      <c r="AE1095" s="12"/>
      <c r="AF1095" s="12"/>
      <c r="AG1095" s="12"/>
      <c r="AH1095" s="12"/>
      <c r="AI1095"/>
      <c r="AK1095"/>
      <c r="AL1095"/>
      <c r="AM1095"/>
      <c r="AN1095"/>
      <c r="AO1095"/>
      <c r="AP1095"/>
      <c r="AQ1095"/>
      <c r="AR1095"/>
      <c r="AS1095"/>
      <c r="AT1095"/>
      <c r="AU1095"/>
      <c r="AV1095"/>
    </row>
    <row r="1096" spans="1:48" x14ac:dyDescent="0.25">
      <c r="A1096" s="86"/>
      <c r="B1096" s="86"/>
      <c r="U1096" s="85"/>
      <c r="V1096"/>
      <c r="W1096"/>
      <c r="X1096"/>
      <c r="Y1096" s="12"/>
      <c r="Z1096" s="12"/>
      <c r="AA1096" s="12"/>
      <c r="AB1096" s="12"/>
      <c r="AD1096" s="12"/>
      <c r="AE1096" s="12"/>
      <c r="AF1096" s="12"/>
      <c r="AG1096" s="12"/>
      <c r="AH1096" s="12"/>
      <c r="AI1096"/>
      <c r="AK1096"/>
      <c r="AL1096"/>
      <c r="AM1096"/>
      <c r="AN1096"/>
      <c r="AO1096"/>
      <c r="AP1096"/>
      <c r="AQ1096"/>
      <c r="AR1096"/>
      <c r="AS1096"/>
      <c r="AT1096"/>
      <c r="AU1096"/>
      <c r="AV1096"/>
    </row>
    <row r="1097" spans="1:48" x14ac:dyDescent="0.25">
      <c r="A1097" s="86"/>
      <c r="B1097" s="86"/>
      <c r="U1097" s="85"/>
      <c r="V1097"/>
      <c r="W1097"/>
      <c r="X1097"/>
      <c r="Y1097" s="12"/>
      <c r="Z1097" s="12"/>
      <c r="AA1097" s="12"/>
      <c r="AB1097" s="12"/>
      <c r="AD1097" s="12"/>
      <c r="AE1097" s="12"/>
      <c r="AF1097" s="12"/>
      <c r="AG1097" s="12"/>
      <c r="AH1097" s="12"/>
      <c r="AI1097"/>
      <c r="AK1097"/>
      <c r="AL1097"/>
      <c r="AM1097"/>
      <c r="AN1097"/>
      <c r="AO1097"/>
      <c r="AP1097"/>
      <c r="AQ1097"/>
      <c r="AR1097"/>
      <c r="AS1097"/>
      <c r="AT1097"/>
      <c r="AU1097"/>
      <c r="AV1097"/>
    </row>
    <row r="1098" spans="1:48" x14ac:dyDescent="0.25">
      <c r="A1098" s="86"/>
      <c r="B1098" s="86"/>
      <c r="U1098" s="85"/>
      <c r="V1098"/>
      <c r="W1098"/>
      <c r="X1098"/>
      <c r="Y1098" s="12"/>
      <c r="Z1098" s="12"/>
      <c r="AA1098" s="12"/>
      <c r="AB1098" s="12"/>
      <c r="AD1098" s="12"/>
      <c r="AE1098" s="12"/>
      <c r="AF1098" s="12"/>
      <c r="AG1098" s="12"/>
      <c r="AH1098" s="12"/>
      <c r="AI1098"/>
      <c r="AK1098"/>
      <c r="AL1098"/>
      <c r="AM1098"/>
      <c r="AN1098"/>
      <c r="AO1098"/>
      <c r="AP1098"/>
      <c r="AQ1098"/>
      <c r="AR1098"/>
      <c r="AS1098"/>
      <c r="AT1098"/>
      <c r="AU1098"/>
      <c r="AV1098"/>
    </row>
    <row r="1099" spans="1:48" x14ac:dyDescent="0.25">
      <c r="A1099" s="86"/>
      <c r="B1099" s="86"/>
      <c r="U1099" s="85"/>
      <c r="V1099"/>
      <c r="W1099"/>
      <c r="X1099"/>
      <c r="Y1099" s="12"/>
      <c r="Z1099" s="12"/>
      <c r="AA1099" s="12"/>
      <c r="AB1099" s="12"/>
      <c r="AD1099" s="12"/>
      <c r="AE1099" s="12"/>
      <c r="AF1099" s="12"/>
      <c r="AG1099" s="12"/>
      <c r="AH1099" s="12"/>
      <c r="AI1099"/>
      <c r="AK1099"/>
      <c r="AL1099"/>
      <c r="AM1099"/>
      <c r="AN1099"/>
      <c r="AO1099"/>
      <c r="AP1099"/>
      <c r="AQ1099"/>
      <c r="AR1099"/>
      <c r="AS1099"/>
      <c r="AT1099"/>
      <c r="AU1099"/>
      <c r="AV1099"/>
    </row>
    <row r="1100" spans="1:48" x14ac:dyDescent="0.25">
      <c r="A1100" s="86"/>
      <c r="B1100" s="86"/>
      <c r="U1100" s="85"/>
      <c r="V1100"/>
      <c r="W1100"/>
      <c r="X1100"/>
      <c r="Y1100" s="12"/>
      <c r="Z1100" s="12"/>
      <c r="AA1100" s="12"/>
      <c r="AB1100" s="12"/>
      <c r="AD1100" s="12"/>
      <c r="AE1100" s="12"/>
      <c r="AF1100" s="12"/>
      <c r="AG1100" s="12"/>
      <c r="AH1100" s="12"/>
      <c r="AI1100"/>
      <c r="AK1100"/>
      <c r="AL1100"/>
      <c r="AM1100"/>
      <c r="AN1100"/>
      <c r="AO1100"/>
      <c r="AP1100"/>
      <c r="AQ1100"/>
      <c r="AR1100"/>
      <c r="AS1100"/>
      <c r="AT1100"/>
      <c r="AU1100"/>
      <c r="AV1100"/>
    </row>
    <row r="1101" spans="1:48" x14ac:dyDescent="0.25">
      <c r="A1101" s="86"/>
      <c r="B1101" s="86"/>
      <c r="U1101" s="85"/>
      <c r="V1101"/>
      <c r="W1101"/>
      <c r="X1101"/>
      <c r="Y1101" s="12"/>
      <c r="Z1101" s="12"/>
      <c r="AA1101" s="12"/>
      <c r="AB1101" s="12"/>
      <c r="AD1101" s="12"/>
      <c r="AE1101" s="12"/>
      <c r="AF1101" s="12"/>
      <c r="AG1101" s="12"/>
      <c r="AH1101" s="12"/>
      <c r="AI1101"/>
      <c r="AK1101"/>
      <c r="AL1101"/>
      <c r="AM1101"/>
      <c r="AN1101"/>
      <c r="AO1101"/>
      <c r="AP1101"/>
      <c r="AQ1101"/>
      <c r="AR1101"/>
      <c r="AS1101"/>
      <c r="AT1101"/>
      <c r="AU1101"/>
      <c r="AV1101"/>
    </row>
    <row r="1102" spans="1:48" x14ac:dyDescent="0.25">
      <c r="A1102" s="86"/>
      <c r="B1102" s="86"/>
      <c r="U1102" s="85"/>
      <c r="V1102"/>
      <c r="W1102"/>
      <c r="X1102"/>
      <c r="Y1102" s="12"/>
      <c r="Z1102" s="12"/>
      <c r="AA1102" s="12"/>
      <c r="AB1102" s="12"/>
      <c r="AD1102" s="12"/>
      <c r="AE1102" s="12"/>
      <c r="AF1102" s="12"/>
      <c r="AG1102" s="12"/>
      <c r="AH1102" s="12"/>
      <c r="AI1102"/>
      <c r="AK1102"/>
      <c r="AL1102"/>
      <c r="AM1102"/>
      <c r="AN1102"/>
      <c r="AO1102"/>
      <c r="AP1102"/>
      <c r="AQ1102"/>
      <c r="AR1102"/>
      <c r="AS1102"/>
      <c r="AT1102"/>
      <c r="AU1102"/>
      <c r="AV1102"/>
    </row>
    <row r="1103" spans="1:48" x14ac:dyDescent="0.25">
      <c r="A1103" s="86"/>
      <c r="B1103" s="86"/>
      <c r="U1103" s="85"/>
      <c r="V1103"/>
      <c r="W1103"/>
      <c r="X1103"/>
      <c r="Y1103" s="12"/>
      <c r="Z1103" s="12"/>
      <c r="AA1103" s="12"/>
      <c r="AB1103" s="12"/>
      <c r="AD1103" s="12"/>
      <c r="AE1103" s="12"/>
      <c r="AF1103" s="12"/>
      <c r="AG1103" s="12"/>
      <c r="AH1103" s="12"/>
      <c r="AI1103"/>
      <c r="AK1103"/>
      <c r="AL1103"/>
      <c r="AM1103"/>
      <c r="AN1103"/>
      <c r="AO1103"/>
      <c r="AP1103"/>
      <c r="AQ1103"/>
      <c r="AR1103"/>
      <c r="AS1103"/>
      <c r="AT1103"/>
      <c r="AU1103"/>
      <c r="AV1103"/>
    </row>
    <row r="1104" spans="1:48" x14ac:dyDescent="0.25">
      <c r="A1104" s="86"/>
      <c r="B1104" s="86"/>
      <c r="U1104" s="85"/>
      <c r="V1104"/>
      <c r="W1104"/>
      <c r="X1104"/>
      <c r="Y1104" s="12"/>
      <c r="Z1104" s="12"/>
      <c r="AA1104" s="12"/>
      <c r="AB1104" s="12"/>
      <c r="AD1104" s="12"/>
      <c r="AE1104" s="12"/>
      <c r="AF1104" s="12"/>
      <c r="AG1104" s="12"/>
      <c r="AH1104" s="12"/>
      <c r="AI1104"/>
      <c r="AK1104"/>
      <c r="AL1104"/>
      <c r="AM1104"/>
      <c r="AN1104"/>
      <c r="AO1104"/>
      <c r="AP1104"/>
      <c r="AQ1104"/>
      <c r="AR1104"/>
      <c r="AS1104"/>
      <c r="AT1104"/>
      <c r="AU1104"/>
      <c r="AV1104"/>
    </row>
    <row r="1105" spans="1:48" x14ac:dyDescent="0.25">
      <c r="A1105" s="86"/>
      <c r="B1105" s="86"/>
      <c r="U1105" s="85"/>
      <c r="V1105"/>
      <c r="W1105"/>
      <c r="X1105"/>
      <c r="Y1105" s="12"/>
      <c r="Z1105" s="12"/>
      <c r="AA1105" s="12"/>
      <c r="AB1105" s="12"/>
      <c r="AD1105" s="12"/>
      <c r="AE1105" s="12"/>
      <c r="AF1105" s="12"/>
      <c r="AG1105" s="12"/>
      <c r="AH1105" s="12"/>
      <c r="AI1105"/>
      <c r="AK1105"/>
      <c r="AL1105"/>
      <c r="AM1105"/>
      <c r="AN1105"/>
      <c r="AO1105"/>
      <c r="AP1105"/>
      <c r="AQ1105"/>
      <c r="AR1105"/>
      <c r="AS1105"/>
      <c r="AT1105"/>
      <c r="AU1105"/>
      <c r="AV1105"/>
    </row>
    <row r="1106" spans="1:48" x14ac:dyDescent="0.25">
      <c r="A1106" s="86"/>
      <c r="B1106" s="86"/>
      <c r="U1106" s="85"/>
      <c r="V1106"/>
      <c r="W1106"/>
      <c r="X1106"/>
      <c r="Y1106" s="12"/>
      <c r="Z1106" s="12"/>
      <c r="AA1106" s="12"/>
      <c r="AB1106" s="12"/>
      <c r="AD1106" s="12"/>
      <c r="AE1106" s="12"/>
      <c r="AF1106" s="12"/>
      <c r="AG1106" s="12"/>
      <c r="AH1106" s="12"/>
      <c r="AI1106"/>
      <c r="AK1106"/>
      <c r="AL1106"/>
      <c r="AM1106"/>
      <c r="AN1106"/>
      <c r="AO1106"/>
      <c r="AP1106"/>
      <c r="AQ1106"/>
      <c r="AR1106"/>
      <c r="AS1106"/>
      <c r="AT1106"/>
      <c r="AU1106"/>
      <c r="AV1106"/>
    </row>
    <row r="1107" spans="1:48" x14ac:dyDescent="0.25">
      <c r="A1107" s="86"/>
      <c r="B1107" s="86"/>
      <c r="U1107" s="85"/>
      <c r="V1107"/>
      <c r="W1107"/>
      <c r="X1107"/>
      <c r="Y1107" s="12"/>
      <c r="Z1107" s="12"/>
      <c r="AA1107" s="12"/>
      <c r="AB1107" s="12"/>
      <c r="AD1107" s="12"/>
      <c r="AE1107" s="12"/>
      <c r="AF1107" s="12"/>
      <c r="AG1107" s="12"/>
      <c r="AH1107" s="12"/>
      <c r="AI1107"/>
      <c r="AK1107"/>
      <c r="AL1107"/>
      <c r="AM1107"/>
      <c r="AN1107"/>
      <c r="AO1107"/>
      <c r="AP1107"/>
      <c r="AQ1107"/>
      <c r="AR1107"/>
      <c r="AS1107"/>
      <c r="AT1107"/>
      <c r="AU1107"/>
      <c r="AV1107"/>
    </row>
    <row r="1108" spans="1:48" x14ac:dyDescent="0.25">
      <c r="A1108" s="86"/>
      <c r="B1108" s="86"/>
      <c r="U1108" s="85"/>
      <c r="V1108"/>
      <c r="W1108"/>
      <c r="X1108"/>
      <c r="Y1108" s="12"/>
      <c r="Z1108" s="12"/>
      <c r="AA1108" s="12"/>
      <c r="AB1108" s="12"/>
      <c r="AD1108" s="12"/>
      <c r="AE1108" s="12"/>
      <c r="AF1108" s="12"/>
      <c r="AG1108" s="12"/>
      <c r="AH1108" s="12"/>
      <c r="AI1108"/>
      <c r="AK1108"/>
      <c r="AL1108"/>
      <c r="AM1108"/>
      <c r="AN1108"/>
      <c r="AO1108"/>
      <c r="AP1108"/>
      <c r="AQ1108"/>
      <c r="AR1108"/>
      <c r="AS1108"/>
      <c r="AT1108"/>
      <c r="AU1108"/>
      <c r="AV1108"/>
    </row>
    <row r="1109" spans="1:48" x14ac:dyDescent="0.25">
      <c r="A1109" s="86"/>
      <c r="B1109" s="86"/>
      <c r="U1109" s="85"/>
      <c r="V1109"/>
      <c r="W1109"/>
      <c r="X1109"/>
      <c r="Y1109" s="12"/>
      <c r="Z1109" s="12"/>
      <c r="AA1109" s="12"/>
      <c r="AB1109" s="12"/>
      <c r="AD1109" s="12"/>
      <c r="AE1109" s="12"/>
      <c r="AF1109" s="12"/>
      <c r="AG1109" s="12"/>
      <c r="AH1109" s="12"/>
      <c r="AI1109"/>
      <c r="AK1109"/>
      <c r="AL1109"/>
      <c r="AM1109"/>
      <c r="AN1109"/>
      <c r="AO1109"/>
      <c r="AP1109"/>
      <c r="AQ1109"/>
      <c r="AR1109"/>
      <c r="AS1109"/>
      <c r="AT1109"/>
      <c r="AU1109"/>
      <c r="AV1109"/>
    </row>
    <row r="1110" spans="1:48" x14ac:dyDescent="0.25">
      <c r="A1110" s="86"/>
      <c r="B1110" s="86"/>
      <c r="U1110" s="85"/>
      <c r="V1110"/>
      <c r="W1110"/>
      <c r="X1110"/>
      <c r="Y1110" s="12"/>
      <c r="Z1110" s="12"/>
      <c r="AA1110" s="12"/>
      <c r="AB1110" s="12"/>
      <c r="AD1110" s="12"/>
      <c r="AE1110" s="12"/>
      <c r="AF1110" s="12"/>
      <c r="AG1110" s="12"/>
      <c r="AH1110" s="12"/>
      <c r="AI1110"/>
      <c r="AK1110"/>
      <c r="AL1110"/>
      <c r="AM1110"/>
      <c r="AN1110"/>
      <c r="AO1110"/>
      <c r="AP1110"/>
      <c r="AQ1110"/>
      <c r="AR1110"/>
      <c r="AS1110"/>
      <c r="AT1110"/>
      <c r="AU1110"/>
      <c r="AV1110"/>
    </row>
    <row r="1111" spans="1:48" x14ac:dyDescent="0.25">
      <c r="A1111" s="86"/>
      <c r="B1111" s="86"/>
      <c r="U1111" s="85"/>
      <c r="V1111"/>
      <c r="W1111"/>
      <c r="X1111"/>
      <c r="Y1111" s="12"/>
      <c r="Z1111" s="12"/>
      <c r="AA1111" s="12"/>
      <c r="AB1111" s="12"/>
      <c r="AD1111" s="12"/>
      <c r="AE1111" s="12"/>
      <c r="AF1111" s="12"/>
      <c r="AG1111" s="12"/>
      <c r="AH1111" s="12"/>
      <c r="AI1111"/>
      <c r="AK1111"/>
      <c r="AL1111"/>
      <c r="AM1111"/>
      <c r="AN1111"/>
      <c r="AO1111"/>
      <c r="AP1111"/>
      <c r="AQ1111"/>
      <c r="AR1111"/>
      <c r="AS1111"/>
      <c r="AT1111"/>
      <c r="AU1111"/>
      <c r="AV1111"/>
    </row>
    <row r="1112" spans="1:48" x14ac:dyDescent="0.25">
      <c r="A1112" s="86"/>
      <c r="B1112" s="86"/>
      <c r="U1112" s="85"/>
      <c r="V1112"/>
      <c r="W1112"/>
      <c r="X1112"/>
      <c r="Y1112" s="12"/>
      <c r="Z1112" s="12"/>
      <c r="AA1112" s="12"/>
      <c r="AB1112" s="12"/>
      <c r="AD1112" s="12"/>
      <c r="AE1112" s="12"/>
      <c r="AF1112" s="12"/>
      <c r="AG1112" s="12"/>
      <c r="AH1112" s="12"/>
      <c r="AI1112"/>
      <c r="AK1112"/>
      <c r="AL1112"/>
      <c r="AM1112"/>
      <c r="AN1112"/>
      <c r="AO1112"/>
      <c r="AP1112"/>
      <c r="AQ1112"/>
      <c r="AR1112"/>
      <c r="AS1112"/>
      <c r="AT1112"/>
      <c r="AU1112"/>
      <c r="AV1112"/>
    </row>
    <row r="1113" spans="1:48" x14ac:dyDescent="0.25">
      <c r="A1113" s="86"/>
      <c r="B1113" s="86"/>
      <c r="U1113" s="85"/>
      <c r="V1113"/>
      <c r="W1113"/>
      <c r="X1113"/>
      <c r="Y1113" s="12"/>
      <c r="Z1113" s="12"/>
      <c r="AA1113" s="12"/>
      <c r="AB1113" s="12"/>
      <c r="AD1113" s="12"/>
      <c r="AE1113" s="12"/>
      <c r="AF1113" s="12"/>
      <c r="AG1113" s="12"/>
      <c r="AH1113" s="12"/>
      <c r="AI1113"/>
      <c r="AK1113"/>
      <c r="AL1113"/>
      <c r="AM1113"/>
      <c r="AN1113"/>
      <c r="AO1113"/>
      <c r="AP1113"/>
      <c r="AQ1113"/>
      <c r="AR1113"/>
      <c r="AS1113"/>
      <c r="AT1113"/>
      <c r="AU1113"/>
      <c r="AV1113"/>
    </row>
    <row r="1114" spans="1:48" x14ac:dyDescent="0.25">
      <c r="A1114" s="86"/>
      <c r="B1114" s="86"/>
      <c r="U1114" s="85"/>
      <c r="V1114"/>
      <c r="W1114"/>
      <c r="X1114"/>
      <c r="Y1114" s="12"/>
      <c r="Z1114" s="12"/>
      <c r="AA1114" s="12"/>
      <c r="AB1114" s="12"/>
      <c r="AD1114" s="12"/>
      <c r="AE1114" s="12"/>
      <c r="AF1114" s="12"/>
      <c r="AG1114" s="12"/>
      <c r="AH1114" s="12"/>
      <c r="AI1114"/>
      <c r="AK1114"/>
      <c r="AL1114"/>
      <c r="AM1114"/>
      <c r="AN1114"/>
      <c r="AO1114"/>
      <c r="AP1114"/>
      <c r="AQ1114"/>
      <c r="AR1114"/>
      <c r="AS1114"/>
      <c r="AT1114"/>
      <c r="AU1114"/>
      <c r="AV1114"/>
    </row>
    <row r="1115" spans="1:48" x14ac:dyDescent="0.25">
      <c r="A1115" s="86"/>
      <c r="B1115" s="86"/>
      <c r="U1115" s="85"/>
      <c r="V1115"/>
      <c r="W1115"/>
      <c r="X1115"/>
      <c r="Y1115" s="12"/>
      <c r="Z1115" s="12"/>
      <c r="AA1115" s="12"/>
      <c r="AB1115" s="12"/>
      <c r="AD1115" s="12"/>
      <c r="AE1115" s="12"/>
      <c r="AF1115" s="12"/>
      <c r="AG1115" s="12"/>
      <c r="AH1115" s="12"/>
      <c r="AI1115"/>
      <c r="AK1115"/>
      <c r="AL1115"/>
      <c r="AM1115"/>
      <c r="AN1115"/>
      <c r="AO1115"/>
      <c r="AP1115"/>
      <c r="AQ1115"/>
      <c r="AR1115"/>
      <c r="AS1115"/>
      <c r="AT1115"/>
      <c r="AU1115"/>
      <c r="AV1115"/>
    </row>
    <row r="1116" spans="1:48" x14ac:dyDescent="0.25">
      <c r="A1116" s="86"/>
      <c r="B1116" s="86"/>
      <c r="U1116" s="85"/>
      <c r="V1116"/>
      <c r="W1116"/>
      <c r="X1116"/>
      <c r="Y1116" s="12"/>
      <c r="Z1116" s="12"/>
      <c r="AA1116" s="12"/>
      <c r="AB1116" s="12"/>
      <c r="AD1116" s="12"/>
      <c r="AE1116" s="12"/>
      <c r="AF1116" s="12"/>
      <c r="AG1116" s="12"/>
      <c r="AH1116" s="12"/>
      <c r="AI1116"/>
      <c r="AK1116"/>
      <c r="AL1116"/>
      <c r="AM1116"/>
      <c r="AN1116"/>
      <c r="AO1116"/>
      <c r="AP1116"/>
      <c r="AQ1116"/>
      <c r="AR1116"/>
      <c r="AS1116"/>
      <c r="AT1116"/>
      <c r="AU1116"/>
      <c r="AV1116"/>
    </row>
    <row r="1117" spans="1:48" x14ac:dyDescent="0.25">
      <c r="A1117" s="86"/>
      <c r="B1117" s="86"/>
      <c r="U1117" s="85"/>
      <c r="V1117"/>
      <c r="W1117"/>
      <c r="X1117"/>
      <c r="Y1117" s="12"/>
      <c r="Z1117" s="12"/>
      <c r="AA1117" s="12"/>
      <c r="AB1117" s="12"/>
      <c r="AD1117" s="12"/>
      <c r="AE1117" s="12"/>
      <c r="AF1117" s="12"/>
      <c r="AG1117" s="12"/>
      <c r="AH1117" s="12"/>
      <c r="AI1117"/>
      <c r="AK1117"/>
      <c r="AL1117"/>
      <c r="AM1117"/>
      <c r="AN1117"/>
      <c r="AO1117"/>
      <c r="AP1117"/>
      <c r="AQ1117"/>
      <c r="AR1117"/>
      <c r="AS1117"/>
      <c r="AT1117"/>
      <c r="AU1117"/>
      <c r="AV1117"/>
    </row>
    <row r="1118" spans="1:48" x14ac:dyDescent="0.25">
      <c r="A1118" s="86"/>
      <c r="B1118" s="86"/>
      <c r="U1118" s="85"/>
      <c r="V1118"/>
      <c r="W1118"/>
      <c r="X1118"/>
      <c r="Y1118" s="12"/>
      <c r="Z1118" s="12"/>
      <c r="AA1118" s="12"/>
      <c r="AB1118" s="12"/>
      <c r="AD1118" s="12"/>
      <c r="AE1118" s="12"/>
      <c r="AF1118" s="12"/>
      <c r="AG1118" s="12"/>
      <c r="AH1118" s="12"/>
      <c r="AI1118"/>
      <c r="AK1118"/>
      <c r="AL1118"/>
      <c r="AM1118"/>
      <c r="AN1118"/>
      <c r="AO1118"/>
      <c r="AP1118"/>
      <c r="AQ1118"/>
      <c r="AR1118"/>
      <c r="AS1118"/>
      <c r="AT1118"/>
      <c r="AU1118"/>
      <c r="AV1118"/>
    </row>
    <row r="1119" spans="1:48" x14ac:dyDescent="0.25">
      <c r="A1119" s="86"/>
      <c r="B1119" s="86"/>
      <c r="U1119" s="85"/>
      <c r="V1119"/>
      <c r="W1119"/>
      <c r="X1119"/>
      <c r="Y1119" s="12"/>
      <c r="Z1119" s="12"/>
      <c r="AA1119" s="12"/>
      <c r="AB1119" s="12"/>
      <c r="AD1119" s="12"/>
      <c r="AE1119" s="12"/>
      <c r="AF1119" s="12"/>
      <c r="AG1119" s="12"/>
      <c r="AH1119" s="12"/>
      <c r="AI1119"/>
      <c r="AK1119"/>
      <c r="AL1119"/>
      <c r="AM1119"/>
      <c r="AN1119"/>
      <c r="AO1119"/>
      <c r="AP1119"/>
      <c r="AQ1119"/>
      <c r="AR1119"/>
      <c r="AS1119"/>
      <c r="AT1119"/>
      <c r="AU1119"/>
      <c r="AV1119"/>
    </row>
    <row r="1120" spans="1:48" x14ac:dyDescent="0.25">
      <c r="A1120" s="86"/>
      <c r="B1120" s="86"/>
      <c r="U1120" s="85"/>
      <c r="V1120"/>
      <c r="W1120"/>
      <c r="X1120"/>
      <c r="Y1120" s="12"/>
      <c r="Z1120" s="12"/>
      <c r="AA1120" s="12"/>
      <c r="AB1120" s="12"/>
      <c r="AD1120" s="12"/>
      <c r="AE1120" s="12"/>
      <c r="AF1120" s="12"/>
      <c r="AG1120" s="12"/>
      <c r="AH1120" s="12"/>
      <c r="AI1120"/>
      <c r="AK1120"/>
      <c r="AL1120"/>
      <c r="AM1120"/>
      <c r="AN1120"/>
      <c r="AO1120"/>
      <c r="AP1120"/>
      <c r="AQ1120"/>
      <c r="AR1120"/>
      <c r="AS1120"/>
      <c r="AT1120"/>
      <c r="AU1120"/>
      <c r="AV1120"/>
    </row>
    <row r="1121" spans="1:48" x14ac:dyDescent="0.25">
      <c r="A1121" s="86"/>
      <c r="B1121" s="86"/>
      <c r="U1121" s="85"/>
      <c r="V1121"/>
      <c r="W1121"/>
      <c r="X1121"/>
      <c r="Y1121" s="12"/>
      <c r="Z1121" s="12"/>
      <c r="AA1121" s="12"/>
      <c r="AB1121" s="12"/>
      <c r="AD1121" s="12"/>
      <c r="AE1121" s="12"/>
      <c r="AF1121" s="12"/>
      <c r="AG1121" s="12"/>
      <c r="AH1121" s="12"/>
      <c r="AI1121"/>
      <c r="AK1121"/>
      <c r="AL1121"/>
      <c r="AM1121"/>
      <c r="AN1121"/>
      <c r="AO1121"/>
      <c r="AP1121"/>
      <c r="AQ1121"/>
      <c r="AR1121"/>
      <c r="AS1121"/>
      <c r="AT1121"/>
      <c r="AU1121"/>
      <c r="AV1121"/>
    </row>
    <row r="1122" spans="1:48" x14ac:dyDescent="0.25">
      <c r="A1122" s="86"/>
      <c r="B1122" s="86"/>
      <c r="U1122" s="85"/>
      <c r="V1122"/>
      <c r="W1122"/>
      <c r="X1122"/>
      <c r="Y1122" s="12"/>
      <c r="Z1122" s="12"/>
      <c r="AA1122" s="12"/>
      <c r="AB1122" s="12"/>
      <c r="AD1122" s="12"/>
      <c r="AE1122" s="12"/>
      <c r="AF1122" s="12"/>
      <c r="AG1122" s="12"/>
      <c r="AH1122" s="12"/>
      <c r="AI1122"/>
      <c r="AK1122"/>
      <c r="AL1122"/>
      <c r="AM1122"/>
      <c r="AN1122"/>
      <c r="AO1122"/>
      <c r="AP1122"/>
      <c r="AQ1122"/>
      <c r="AR1122"/>
      <c r="AS1122"/>
      <c r="AT1122"/>
      <c r="AU1122"/>
      <c r="AV1122"/>
    </row>
    <row r="1123" spans="1:48" x14ac:dyDescent="0.25">
      <c r="A1123" s="86"/>
      <c r="B1123" s="86"/>
      <c r="U1123" s="85"/>
      <c r="V1123"/>
      <c r="W1123"/>
      <c r="X1123"/>
      <c r="Y1123" s="12"/>
      <c r="Z1123" s="12"/>
      <c r="AA1123" s="12"/>
      <c r="AB1123" s="12"/>
      <c r="AD1123" s="12"/>
      <c r="AE1123" s="12"/>
      <c r="AF1123" s="12"/>
      <c r="AG1123" s="12"/>
      <c r="AH1123" s="12"/>
      <c r="AI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x14ac:dyDescent="0.25">
      <c r="A1124" s="86"/>
      <c r="B1124" s="86"/>
      <c r="U1124" s="85"/>
      <c r="V1124"/>
      <c r="W1124"/>
      <c r="X1124"/>
      <c r="Y1124" s="12"/>
      <c r="Z1124" s="12"/>
      <c r="AA1124" s="12"/>
      <c r="AB1124" s="12"/>
      <c r="AD1124" s="12"/>
      <c r="AE1124" s="12"/>
      <c r="AF1124" s="12"/>
      <c r="AG1124" s="12"/>
      <c r="AH1124" s="12"/>
      <c r="AI1124"/>
      <c r="AK1124"/>
      <c r="AL1124"/>
      <c r="AM1124"/>
      <c r="AN1124"/>
      <c r="AO1124"/>
      <c r="AP1124"/>
      <c r="AQ1124"/>
      <c r="AR1124"/>
      <c r="AS1124"/>
      <c r="AT1124"/>
      <c r="AU1124"/>
      <c r="AV1124"/>
    </row>
    <row r="1125" spans="1:48" x14ac:dyDescent="0.25">
      <c r="A1125" s="86"/>
      <c r="B1125" s="86"/>
      <c r="U1125" s="85"/>
      <c r="V1125"/>
      <c r="W1125"/>
      <c r="X1125"/>
      <c r="Y1125" s="12"/>
      <c r="Z1125" s="12"/>
      <c r="AA1125" s="12"/>
      <c r="AB1125" s="12"/>
      <c r="AD1125" s="12"/>
      <c r="AE1125" s="12"/>
      <c r="AF1125" s="12"/>
      <c r="AG1125" s="12"/>
      <c r="AH1125" s="12"/>
      <c r="AI1125"/>
      <c r="AK1125"/>
      <c r="AL1125"/>
      <c r="AM1125"/>
      <c r="AN1125"/>
      <c r="AO1125"/>
      <c r="AP1125"/>
      <c r="AQ1125"/>
      <c r="AR1125"/>
      <c r="AS1125"/>
      <c r="AT1125"/>
      <c r="AU1125"/>
      <c r="AV1125"/>
    </row>
    <row r="1126" spans="1:48" x14ac:dyDescent="0.25">
      <c r="A1126" s="86"/>
      <c r="B1126" s="86"/>
      <c r="U1126" s="85"/>
      <c r="V1126"/>
      <c r="W1126"/>
      <c r="X1126"/>
      <c r="Y1126" s="12"/>
      <c r="Z1126" s="12"/>
      <c r="AA1126" s="12"/>
      <c r="AB1126" s="12"/>
      <c r="AD1126" s="12"/>
      <c r="AE1126" s="12"/>
      <c r="AF1126" s="12"/>
      <c r="AG1126" s="12"/>
      <c r="AH1126" s="12"/>
      <c r="AI1126"/>
      <c r="AK1126"/>
      <c r="AL1126"/>
      <c r="AM1126"/>
      <c r="AN1126"/>
      <c r="AO1126"/>
      <c r="AP1126"/>
      <c r="AQ1126"/>
      <c r="AR1126"/>
      <c r="AS1126"/>
      <c r="AT1126"/>
      <c r="AU1126"/>
      <c r="AV1126"/>
    </row>
    <row r="1127" spans="1:48" x14ac:dyDescent="0.25">
      <c r="A1127" s="86"/>
      <c r="B1127" s="86"/>
      <c r="U1127" s="85"/>
      <c r="V1127"/>
      <c r="W1127"/>
      <c r="X1127"/>
      <c r="Y1127" s="12"/>
      <c r="Z1127" s="12"/>
      <c r="AA1127" s="12"/>
      <c r="AB1127" s="12"/>
      <c r="AD1127" s="12"/>
      <c r="AE1127" s="12"/>
      <c r="AF1127" s="12"/>
      <c r="AG1127" s="12"/>
      <c r="AH1127" s="12"/>
      <c r="AI1127"/>
      <c r="AK1127"/>
      <c r="AL1127"/>
      <c r="AM1127"/>
      <c r="AN1127"/>
      <c r="AO1127"/>
      <c r="AP1127"/>
      <c r="AQ1127"/>
      <c r="AR1127"/>
      <c r="AS1127"/>
      <c r="AT1127"/>
      <c r="AU1127"/>
      <c r="AV1127"/>
    </row>
    <row r="1128" spans="1:48" x14ac:dyDescent="0.25">
      <c r="A1128" s="86"/>
      <c r="B1128" s="86"/>
      <c r="U1128" s="85"/>
      <c r="V1128"/>
      <c r="W1128"/>
      <c r="X1128"/>
      <c r="Y1128" s="12"/>
      <c r="Z1128" s="12"/>
      <c r="AA1128" s="12"/>
      <c r="AB1128" s="12"/>
      <c r="AD1128" s="12"/>
      <c r="AE1128" s="12"/>
      <c r="AF1128" s="12"/>
      <c r="AG1128" s="12"/>
      <c r="AH1128" s="12"/>
      <c r="AI1128"/>
      <c r="AK1128"/>
      <c r="AL1128"/>
      <c r="AM1128"/>
      <c r="AN1128"/>
      <c r="AO1128"/>
      <c r="AP1128"/>
      <c r="AQ1128"/>
      <c r="AR1128"/>
      <c r="AS1128"/>
      <c r="AT1128"/>
      <c r="AU1128"/>
      <c r="AV1128"/>
    </row>
    <row r="1129" spans="1:48" x14ac:dyDescent="0.25">
      <c r="A1129" s="86"/>
      <c r="B1129" s="86"/>
      <c r="U1129" s="85"/>
      <c r="V1129"/>
      <c r="W1129"/>
      <c r="X1129"/>
      <c r="Y1129" s="12"/>
      <c r="Z1129" s="12"/>
      <c r="AA1129" s="12"/>
      <c r="AB1129" s="12"/>
      <c r="AD1129" s="12"/>
      <c r="AE1129" s="12"/>
      <c r="AF1129" s="12"/>
      <c r="AG1129" s="12"/>
      <c r="AH1129" s="12"/>
      <c r="AI1129"/>
      <c r="AK1129"/>
      <c r="AL1129"/>
      <c r="AM1129"/>
      <c r="AN1129"/>
      <c r="AO1129"/>
      <c r="AP1129"/>
      <c r="AQ1129"/>
      <c r="AR1129"/>
      <c r="AS1129"/>
      <c r="AT1129"/>
      <c r="AU1129"/>
      <c r="AV1129"/>
    </row>
    <row r="1130" spans="1:48" x14ac:dyDescent="0.25">
      <c r="A1130" s="86"/>
      <c r="B1130" s="86"/>
      <c r="U1130" s="85"/>
      <c r="V1130"/>
      <c r="W1130"/>
      <c r="X1130"/>
      <c r="Y1130" s="12"/>
      <c r="Z1130" s="12"/>
      <c r="AA1130" s="12"/>
      <c r="AB1130" s="12"/>
      <c r="AD1130" s="12"/>
      <c r="AE1130" s="12"/>
      <c r="AF1130" s="12"/>
      <c r="AG1130" s="12"/>
      <c r="AH1130" s="12"/>
      <c r="AI1130"/>
      <c r="AK1130"/>
      <c r="AL1130"/>
      <c r="AM1130"/>
      <c r="AN1130"/>
      <c r="AO1130"/>
      <c r="AP1130"/>
      <c r="AQ1130"/>
      <c r="AR1130"/>
      <c r="AS1130"/>
      <c r="AT1130"/>
      <c r="AU1130"/>
      <c r="AV1130"/>
    </row>
    <row r="1131" spans="1:48" x14ac:dyDescent="0.25">
      <c r="A1131" s="86"/>
      <c r="B1131" s="86"/>
      <c r="U1131" s="85"/>
      <c r="V1131"/>
      <c r="W1131"/>
      <c r="X1131"/>
      <c r="Y1131" s="12"/>
      <c r="Z1131" s="12"/>
      <c r="AA1131" s="12"/>
      <c r="AB1131" s="12"/>
      <c r="AD1131" s="12"/>
      <c r="AE1131" s="12"/>
      <c r="AF1131" s="12"/>
      <c r="AG1131" s="12"/>
      <c r="AH1131" s="12"/>
      <c r="AI1131"/>
      <c r="AK1131"/>
      <c r="AL1131"/>
      <c r="AM1131"/>
      <c r="AN1131"/>
      <c r="AO1131"/>
      <c r="AP1131"/>
      <c r="AQ1131"/>
      <c r="AR1131"/>
      <c r="AS1131"/>
      <c r="AT1131"/>
      <c r="AU1131"/>
      <c r="AV1131"/>
    </row>
    <row r="1132" spans="1:48" x14ac:dyDescent="0.25">
      <c r="A1132" s="86"/>
      <c r="B1132" s="86"/>
      <c r="U1132" s="85"/>
      <c r="V1132"/>
      <c r="W1132"/>
      <c r="X1132"/>
      <c r="Y1132" s="12"/>
      <c r="Z1132" s="12"/>
      <c r="AA1132" s="12"/>
      <c r="AB1132" s="12"/>
      <c r="AD1132" s="12"/>
      <c r="AE1132" s="12"/>
      <c r="AF1132" s="12"/>
      <c r="AG1132" s="12"/>
      <c r="AH1132" s="12"/>
      <c r="AI1132"/>
      <c r="AK1132"/>
      <c r="AL1132"/>
      <c r="AM1132"/>
      <c r="AN1132"/>
      <c r="AO1132"/>
      <c r="AP1132"/>
      <c r="AQ1132"/>
      <c r="AR1132"/>
      <c r="AS1132"/>
      <c r="AT1132"/>
      <c r="AU1132"/>
      <c r="AV1132"/>
    </row>
    <row r="1133" spans="1:48" x14ac:dyDescent="0.25">
      <c r="A1133" s="86"/>
      <c r="B1133" s="86"/>
      <c r="U1133" s="85"/>
      <c r="V1133"/>
      <c r="W1133"/>
      <c r="X1133"/>
      <c r="Y1133" s="12"/>
      <c r="Z1133" s="12"/>
      <c r="AA1133" s="12"/>
      <c r="AB1133" s="12"/>
      <c r="AD1133" s="12"/>
      <c r="AE1133" s="12"/>
      <c r="AF1133" s="12"/>
      <c r="AG1133" s="12"/>
      <c r="AH1133" s="12"/>
      <c r="AI1133"/>
      <c r="AK1133"/>
      <c r="AL1133"/>
      <c r="AM1133"/>
      <c r="AN1133"/>
      <c r="AO1133"/>
      <c r="AP1133"/>
      <c r="AQ1133"/>
      <c r="AR1133"/>
      <c r="AS1133"/>
      <c r="AT1133"/>
      <c r="AU1133"/>
      <c r="AV1133"/>
    </row>
    <row r="1134" spans="1:48" x14ac:dyDescent="0.25">
      <c r="A1134" s="86"/>
      <c r="B1134" s="86"/>
      <c r="U1134" s="85"/>
      <c r="V1134"/>
      <c r="W1134"/>
      <c r="X1134"/>
      <c r="Y1134" s="12"/>
      <c r="Z1134" s="12"/>
      <c r="AA1134" s="12"/>
      <c r="AB1134" s="12"/>
      <c r="AD1134" s="12"/>
      <c r="AE1134" s="12"/>
      <c r="AF1134" s="12"/>
      <c r="AG1134" s="12"/>
      <c r="AH1134" s="12"/>
      <c r="AI1134"/>
      <c r="AK1134"/>
      <c r="AL1134"/>
      <c r="AM1134"/>
      <c r="AN1134"/>
      <c r="AO1134"/>
      <c r="AP1134"/>
      <c r="AQ1134"/>
      <c r="AR1134"/>
      <c r="AS1134"/>
      <c r="AT1134"/>
      <c r="AU1134"/>
      <c r="AV1134"/>
    </row>
    <row r="1135" spans="1:48" x14ac:dyDescent="0.25">
      <c r="A1135" s="86"/>
      <c r="B1135" s="86"/>
      <c r="U1135" s="85"/>
      <c r="V1135"/>
      <c r="W1135"/>
      <c r="X1135"/>
      <c r="Y1135" s="12"/>
      <c r="Z1135" s="12"/>
      <c r="AA1135" s="12"/>
      <c r="AB1135" s="12"/>
      <c r="AD1135" s="12"/>
      <c r="AE1135" s="12"/>
      <c r="AF1135" s="12"/>
      <c r="AG1135" s="12"/>
      <c r="AH1135" s="12"/>
      <c r="AI1135"/>
      <c r="AK1135"/>
      <c r="AL1135"/>
      <c r="AM1135"/>
      <c r="AN1135"/>
      <c r="AO1135"/>
      <c r="AP1135"/>
      <c r="AQ1135"/>
      <c r="AR1135"/>
      <c r="AS1135"/>
      <c r="AT1135"/>
      <c r="AU1135"/>
      <c r="AV1135"/>
    </row>
    <row r="1136" spans="1:48" x14ac:dyDescent="0.25">
      <c r="A1136" s="86"/>
      <c r="B1136" s="86"/>
      <c r="U1136" s="85"/>
      <c r="V1136"/>
      <c r="W1136"/>
      <c r="X1136"/>
      <c r="Y1136" s="12"/>
      <c r="Z1136" s="12"/>
      <c r="AA1136" s="12"/>
      <c r="AB1136" s="12"/>
      <c r="AD1136" s="12"/>
      <c r="AE1136" s="12"/>
      <c r="AF1136" s="12"/>
      <c r="AG1136" s="12"/>
      <c r="AH1136" s="12"/>
      <c r="AI1136"/>
      <c r="AK1136"/>
      <c r="AL1136"/>
      <c r="AM1136"/>
      <c r="AN1136"/>
      <c r="AO1136"/>
      <c r="AP1136"/>
      <c r="AQ1136"/>
      <c r="AR1136"/>
      <c r="AS1136"/>
      <c r="AT1136"/>
      <c r="AU1136"/>
      <c r="AV1136"/>
    </row>
    <row r="1137" spans="1:48" x14ac:dyDescent="0.25">
      <c r="A1137" s="86"/>
      <c r="B1137" s="86"/>
      <c r="U1137" s="85"/>
      <c r="V1137"/>
      <c r="W1137"/>
      <c r="X1137"/>
      <c r="Y1137" s="12"/>
      <c r="Z1137" s="12"/>
      <c r="AA1137" s="12"/>
      <c r="AB1137" s="12"/>
      <c r="AD1137" s="12"/>
      <c r="AE1137" s="12"/>
      <c r="AF1137" s="12"/>
      <c r="AG1137" s="12"/>
      <c r="AH1137" s="12"/>
      <c r="AI1137"/>
      <c r="AK1137"/>
      <c r="AL1137"/>
      <c r="AM1137"/>
      <c r="AN1137"/>
      <c r="AO1137"/>
      <c r="AP1137"/>
      <c r="AQ1137"/>
      <c r="AR1137"/>
      <c r="AS1137"/>
      <c r="AT1137"/>
      <c r="AU1137"/>
      <c r="AV1137"/>
    </row>
    <row r="1138" spans="1:48" x14ac:dyDescent="0.25">
      <c r="A1138" s="86"/>
      <c r="B1138" s="86"/>
      <c r="U1138" s="85"/>
      <c r="V1138"/>
      <c r="W1138"/>
      <c r="X1138"/>
      <c r="Y1138" s="12"/>
      <c r="Z1138" s="12"/>
      <c r="AA1138" s="12"/>
      <c r="AB1138" s="12"/>
      <c r="AD1138" s="12"/>
      <c r="AE1138" s="12"/>
      <c r="AF1138" s="12"/>
      <c r="AG1138" s="12"/>
      <c r="AH1138" s="12"/>
      <c r="AI1138"/>
      <c r="AK1138"/>
      <c r="AL1138"/>
      <c r="AM1138"/>
      <c r="AN1138"/>
      <c r="AO1138"/>
      <c r="AP1138"/>
      <c r="AQ1138"/>
      <c r="AR1138"/>
      <c r="AS1138"/>
      <c r="AT1138"/>
      <c r="AU1138"/>
      <c r="AV1138"/>
    </row>
    <row r="1139" spans="1:48" x14ac:dyDescent="0.25">
      <c r="A1139" s="86"/>
      <c r="B1139" s="86"/>
      <c r="U1139" s="85"/>
      <c r="V1139"/>
      <c r="W1139"/>
      <c r="X1139"/>
      <c r="Y1139" s="12"/>
      <c r="Z1139" s="12"/>
      <c r="AA1139" s="12"/>
      <c r="AB1139" s="12"/>
      <c r="AD1139" s="12"/>
      <c r="AE1139" s="12"/>
      <c r="AF1139" s="12"/>
      <c r="AG1139" s="12"/>
      <c r="AH1139" s="12"/>
      <c r="AI1139"/>
      <c r="AK1139"/>
      <c r="AL1139"/>
      <c r="AM1139"/>
      <c r="AN1139"/>
      <c r="AO1139"/>
      <c r="AP1139"/>
      <c r="AQ1139"/>
      <c r="AR1139"/>
      <c r="AS1139"/>
      <c r="AT1139"/>
      <c r="AU1139"/>
      <c r="AV1139"/>
    </row>
    <row r="1140" spans="1:48" x14ac:dyDescent="0.25">
      <c r="A1140" s="86"/>
      <c r="B1140" s="86"/>
      <c r="U1140" s="85"/>
      <c r="V1140"/>
      <c r="W1140"/>
      <c r="X1140"/>
      <c r="Y1140" s="12"/>
      <c r="Z1140" s="12"/>
      <c r="AA1140" s="12"/>
      <c r="AB1140" s="12"/>
      <c r="AD1140" s="12"/>
      <c r="AE1140" s="12"/>
      <c r="AF1140" s="12"/>
      <c r="AG1140" s="12"/>
      <c r="AH1140" s="12"/>
      <c r="AI1140"/>
      <c r="AK1140"/>
      <c r="AL1140"/>
      <c r="AM1140"/>
      <c r="AN1140"/>
      <c r="AO1140"/>
      <c r="AP1140"/>
      <c r="AQ1140"/>
      <c r="AR1140"/>
      <c r="AS1140"/>
      <c r="AT1140"/>
      <c r="AU1140"/>
      <c r="AV1140"/>
    </row>
    <row r="1141" spans="1:48" x14ac:dyDescent="0.25">
      <c r="A1141" s="86"/>
      <c r="B1141" s="86"/>
      <c r="U1141" s="85"/>
      <c r="V1141"/>
      <c r="W1141"/>
      <c r="X1141"/>
      <c r="Y1141" s="12"/>
      <c r="Z1141" s="12"/>
      <c r="AA1141" s="12"/>
      <c r="AB1141" s="12"/>
      <c r="AD1141" s="12"/>
      <c r="AE1141" s="12"/>
      <c r="AF1141" s="12"/>
      <c r="AG1141" s="12"/>
      <c r="AH1141" s="12"/>
      <c r="AI1141"/>
      <c r="AK1141"/>
      <c r="AL1141"/>
      <c r="AM1141"/>
      <c r="AN1141"/>
      <c r="AO1141"/>
      <c r="AP1141"/>
      <c r="AQ1141"/>
      <c r="AR1141"/>
      <c r="AS1141"/>
      <c r="AT1141"/>
      <c r="AU1141"/>
      <c r="AV1141"/>
    </row>
    <row r="1142" spans="1:48" x14ac:dyDescent="0.25">
      <c r="A1142" s="86"/>
      <c r="B1142" s="86"/>
      <c r="U1142" s="85"/>
      <c r="V1142"/>
      <c r="W1142"/>
      <c r="X1142"/>
      <c r="Y1142" s="12"/>
      <c r="Z1142" s="12"/>
      <c r="AA1142" s="12"/>
      <c r="AB1142" s="12"/>
      <c r="AD1142" s="12"/>
      <c r="AE1142" s="12"/>
      <c r="AF1142" s="12"/>
      <c r="AG1142" s="12"/>
      <c r="AH1142" s="12"/>
      <c r="AI1142"/>
      <c r="AK1142"/>
      <c r="AL1142"/>
      <c r="AM1142"/>
      <c r="AN1142"/>
      <c r="AO1142"/>
      <c r="AP1142"/>
      <c r="AQ1142"/>
      <c r="AR1142"/>
      <c r="AS1142"/>
      <c r="AT1142"/>
      <c r="AU1142"/>
      <c r="AV1142"/>
    </row>
    <row r="1143" spans="1:48" x14ac:dyDescent="0.25">
      <c r="A1143" s="86"/>
      <c r="B1143" s="86"/>
      <c r="U1143" s="85"/>
      <c r="V1143"/>
      <c r="W1143"/>
      <c r="X1143"/>
      <c r="Y1143" s="12"/>
      <c r="Z1143" s="12"/>
      <c r="AA1143" s="12"/>
      <c r="AB1143" s="12"/>
      <c r="AD1143" s="12"/>
      <c r="AE1143" s="12"/>
      <c r="AF1143" s="12"/>
      <c r="AG1143" s="12"/>
      <c r="AH1143" s="12"/>
      <c r="AI1143"/>
      <c r="AK1143"/>
      <c r="AL1143"/>
      <c r="AM1143"/>
      <c r="AN1143"/>
      <c r="AO1143"/>
      <c r="AP1143"/>
      <c r="AQ1143"/>
      <c r="AR1143"/>
      <c r="AS1143"/>
      <c r="AT1143"/>
      <c r="AU1143"/>
      <c r="AV1143"/>
    </row>
    <row r="1144" spans="1:48" x14ac:dyDescent="0.25">
      <c r="A1144" s="86"/>
      <c r="B1144" s="86"/>
      <c r="U1144" s="85"/>
      <c r="V1144"/>
      <c r="W1144"/>
      <c r="X1144"/>
      <c r="Y1144" s="12"/>
      <c r="Z1144" s="12"/>
      <c r="AA1144" s="12"/>
      <c r="AB1144" s="12"/>
      <c r="AD1144" s="12"/>
      <c r="AE1144" s="12"/>
      <c r="AF1144" s="12"/>
      <c r="AG1144" s="12"/>
      <c r="AH1144" s="12"/>
      <c r="AI1144"/>
      <c r="AK1144"/>
      <c r="AL1144"/>
      <c r="AM1144"/>
      <c r="AN1144"/>
      <c r="AO1144"/>
      <c r="AP1144"/>
      <c r="AQ1144"/>
      <c r="AR1144"/>
      <c r="AS1144"/>
      <c r="AT1144"/>
      <c r="AU1144"/>
      <c r="AV1144"/>
    </row>
    <row r="1145" spans="1:48" x14ac:dyDescent="0.25">
      <c r="A1145" s="86"/>
      <c r="B1145" s="86"/>
      <c r="U1145" s="85"/>
      <c r="V1145"/>
      <c r="W1145"/>
      <c r="X1145"/>
      <c r="Y1145" s="12"/>
      <c r="Z1145" s="12"/>
      <c r="AA1145" s="12"/>
      <c r="AB1145" s="12"/>
      <c r="AD1145" s="12"/>
      <c r="AE1145" s="12"/>
      <c r="AF1145" s="12"/>
      <c r="AG1145" s="12"/>
      <c r="AH1145" s="12"/>
      <c r="AI1145"/>
      <c r="AK1145"/>
      <c r="AL1145"/>
      <c r="AM1145"/>
      <c r="AN1145"/>
      <c r="AO1145"/>
      <c r="AP1145"/>
      <c r="AQ1145"/>
      <c r="AR1145"/>
      <c r="AS1145"/>
      <c r="AT1145"/>
      <c r="AU1145"/>
      <c r="AV1145"/>
    </row>
    <row r="1146" spans="1:48" x14ac:dyDescent="0.25">
      <c r="A1146" s="86"/>
      <c r="B1146" s="86"/>
      <c r="U1146" s="85"/>
      <c r="V1146"/>
      <c r="W1146"/>
      <c r="X1146"/>
      <c r="Y1146" s="12"/>
      <c r="Z1146" s="12"/>
      <c r="AA1146" s="12"/>
      <c r="AB1146" s="12"/>
      <c r="AD1146" s="12"/>
      <c r="AE1146" s="12"/>
      <c r="AF1146" s="12"/>
      <c r="AG1146" s="12"/>
      <c r="AH1146" s="12"/>
      <c r="AI1146"/>
      <c r="AK1146"/>
      <c r="AL1146"/>
      <c r="AM1146"/>
      <c r="AN1146"/>
      <c r="AO1146"/>
      <c r="AP1146"/>
      <c r="AQ1146"/>
      <c r="AR1146"/>
      <c r="AS1146"/>
      <c r="AT1146"/>
      <c r="AU1146"/>
      <c r="AV1146"/>
    </row>
    <row r="1147" spans="1:48" x14ac:dyDescent="0.25">
      <c r="A1147" s="86"/>
      <c r="B1147" s="86"/>
      <c r="U1147" s="85"/>
      <c r="V1147"/>
      <c r="W1147"/>
      <c r="X1147"/>
      <c r="Y1147" s="12"/>
      <c r="Z1147" s="12"/>
      <c r="AA1147" s="12"/>
      <c r="AB1147" s="12"/>
      <c r="AD1147" s="12"/>
      <c r="AE1147" s="12"/>
      <c r="AF1147" s="12"/>
      <c r="AG1147" s="12"/>
      <c r="AH1147" s="12"/>
      <c r="AI1147"/>
      <c r="AK1147"/>
      <c r="AL1147"/>
      <c r="AM1147"/>
      <c r="AN1147"/>
      <c r="AO1147"/>
      <c r="AP1147"/>
      <c r="AQ1147"/>
      <c r="AR1147"/>
      <c r="AS1147"/>
      <c r="AT1147"/>
      <c r="AU1147"/>
      <c r="AV1147"/>
    </row>
    <row r="1148" spans="1:48" x14ac:dyDescent="0.25">
      <c r="A1148" s="86"/>
      <c r="B1148" s="86"/>
      <c r="U1148" s="85"/>
      <c r="V1148"/>
      <c r="W1148"/>
      <c r="X1148"/>
      <c r="Y1148" s="12"/>
      <c r="Z1148" s="12"/>
      <c r="AA1148" s="12"/>
      <c r="AB1148" s="12"/>
      <c r="AD1148" s="12"/>
      <c r="AE1148" s="12"/>
      <c r="AF1148" s="12"/>
      <c r="AG1148" s="12"/>
      <c r="AH1148" s="12"/>
      <c r="AI1148"/>
      <c r="AK1148"/>
      <c r="AL1148"/>
      <c r="AM1148"/>
      <c r="AN1148"/>
      <c r="AO1148"/>
      <c r="AP1148"/>
      <c r="AQ1148"/>
      <c r="AR1148"/>
      <c r="AS1148"/>
      <c r="AT1148"/>
      <c r="AU1148"/>
      <c r="AV1148"/>
    </row>
    <row r="1149" spans="1:48" x14ac:dyDescent="0.25">
      <c r="A1149" s="86"/>
      <c r="B1149" s="86"/>
      <c r="U1149" s="85"/>
      <c r="V1149"/>
      <c r="W1149"/>
      <c r="X1149"/>
      <c r="Y1149" s="12"/>
      <c r="Z1149" s="12"/>
      <c r="AA1149" s="12"/>
      <c r="AB1149" s="12"/>
      <c r="AD1149" s="12"/>
      <c r="AE1149" s="12"/>
      <c r="AF1149" s="12"/>
      <c r="AG1149" s="12"/>
      <c r="AH1149" s="12"/>
      <c r="AI1149"/>
      <c r="AK1149"/>
      <c r="AL1149"/>
      <c r="AM1149"/>
      <c r="AN1149"/>
      <c r="AO1149"/>
      <c r="AP1149"/>
      <c r="AQ1149"/>
      <c r="AR1149"/>
      <c r="AS1149"/>
      <c r="AT1149"/>
      <c r="AU1149"/>
      <c r="AV1149"/>
    </row>
    <row r="1150" spans="1:48" x14ac:dyDescent="0.25">
      <c r="A1150" s="86"/>
      <c r="B1150" s="86"/>
      <c r="U1150" s="85"/>
      <c r="V1150"/>
      <c r="W1150"/>
      <c r="X1150"/>
      <c r="Y1150" s="12"/>
      <c r="Z1150" s="12"/>
      <c r="AA1150" s="12"/>
      <c r="AB1150" s="12"/>
      <c r="AD1150" s="12"/>
      <c r="AE1150" s="12"/>
      <c r="AF1150" s="12"/>
      <c r="AG1150" s="12"/>
      <c r="AH1150" s="12"/>
      <c r="AI1150"/>
      <c r="AK1150"/>
      <c r="AL1150"/>
      <c r="AM1150"/>
      <c r="AN1150"/>
      <c r="AO1150"/>
      <c r="AP1150"/>
      <c r="AQ1150"/>
      <c r="AR1150"/>
      <c r="AS1150"/>
      <c r="AT1150"/>
      <c r="AU1150"/>
      <c r="AV1150"/>
    </row>
    <row r="1151" spans="1:48" x14ac:dyDescent="0.25">
      <c r="A1151" s="86"/>
      <c r="B1151" s="86"/>
      <c r="U1151" s="85"/>
      <c r="V1151"/>
      <c r="W1151"/>
      <c r="X1151"/>
      <c r="Y1151" s="12"/>
      <c r="Z1151" s="12"/>
      <c r="AA1151" s="12"/>
      <c r="AB1151" s="12"/>
      <c r="AD1151" s="12"/>
      <c r="AE1151" s="12"/>
      <c r="AF1151" s="12"/>
      <c r="AG1151" s="12"/>
      <c r="AH1151" s="12"/>
      <c r="AI1151"/>
      <c r="AK1151"/>
      <c r="AL1151"/>
      <c r="AM1151"/>
      <c r="AN1151"/>
      <c r="AO1151"/>
      <c r="AP1151"/>
      <c r="AQ1151"/>
      <c r="AR1151"/>
      <c r="AS1151"/>
      <c r="AT1151"/>
      <c r="AU1151"/>
      <c r="AV1151"/>
    </row>
    <row r="1152" spans="1:48" x14ac:dyDescent="0.25">
      <c r="A1152" s="86"/>
      <c r="B1152" s="86"/>
      <c r="U1152" s="85"/>
      <c r="V1152"/>
      <c r="W1152"/>
      <c r="X1152"/>
      <c r="Y1152" s="12"/>
      <c r="Z1152" s="12"/>
      <c r="AA1152" s="12"/>
      <c r="AB1152" s="12"/>
      <c r="AD1152" s="12"/>
      <c r="AE1152" s="12"/>
      <c r="AF1152" s="12"/>
      <c r="AG1152" s="12"/>
      <c r="AH1152" s="12"/>
      <c r="AI1152"/>
      <c r="AK1152"/>
      <c r="AL1152"/>
      <c r="AM1152"/>
      <c r="AN1152"/>
      <c r="AO1152"/>
      <c r="AP1152"/>
      <c r="AQ1152"/>
      <c r="AR1152"/>
      <c r="AS1152"/>
      <c r="AT1152"/>
      <c r="AU1152"/>
      <c r="AV1152"/>
    </row>
    <row r="1153" spans="1:48" x14ac:dyDescent="0.25">
      <c r="A1153" s="86"/>
      <c r="B1153" s="86"/>
      <c r="U1153" s="85"/>
      <c r="V1153"/>
      <c r="W1153"/>
      <c r="X1153"/>
      <c r="Y1153" s="12"/>
      <c r="Z1153" s="12"/>
      <c r="AA1153" s="12"/>
      <c r="AB1153" s="12"/>
      <c r="AD1153" s="12"/>
      <c r="AE1153" s="12"/>
      <c r="AF1153" s="12"/>
      <c r="AG1153" s="12"/>
      <c r="AH1153" s="12"/>
      <c r="AI1153"/>
      <c r="AK1153"/>
      <c r="AL1153"/>
      <c r="AM1153"/>
      <c r="AN1153"/>
      <c r="AO1153"/>
      <c r="AP1153"/>
      <c r="AQ1153"/>
      <c r="AR1153"/>
      <c r="AS1153"/>
      <c r="AT1153"/>
      <c r="AU1153"/>
      <c r="AV1153"/>
    </row>
    <row r="1154" spans="1:48" x14ac:dyDescent="0.25">
      <c r="A1154" s="86"/>
      <c r="B1154" s="86"/>
      <c r="U1154" s="85"/>
      <c r="V1154"/>
      <c r="W1154"/>
      <c r="X1154"/>
      <c r="Y1154" s="12"/>
      <c r="Z1154" s="12"/>
      <c r="AA1154" s="12"/>
      <c r="AB1154" s="12"/>
      <c r="AD1154" s="12"/>
      <c r="AE1154" s="12"/>
      <c r="AF1154" s="12"/>
      <c r="AG1154" s="12"/>
      <c r="AH1154" s="12"/>
      <c r="AI1154"/>
      <c r="AK1154"/>
      <c r="AL1154"/>
      <c r="AM1154"/>
      <c r="AN1154"/>
      <c r="AO1154"/>
      <c r="AP1154"/>
      <c r="AQ1154"/>
      <c r="AR1154"/>
      <c r="AS1154"/>
      <c r="AT1154"/>
      <c r="AU1154"/>
      <c r="AV1154"/>
    </row>
    <row r="1155" spans="1:48" x14ac:dyDescent="0.25">
      <c r="A1155" s="86"/>
      <c r="B1155" s="86"/>
      <c r="U1155" s="85"/>
      <c r="V1155"/>
      <c r="W1155"/>
      <c r="X1155"/>
      <c r="Y1155" s="12"/>
      <c r="Z1155" s="12"/>
      <c r="AA1155" s="12"/>
      <c r="AB1155" s="12"/>
      <c r="AD1155" s="12"/>
      <c r="AE1155" s="12"/>
      <c r="AF1155" s="12"/>
      <c r="AG1155" s="12"/>
      <c r="AH1155" s="12"/>
      <c r="AI1155"/>
      <c r="AK1155"/>
      <c r="AL1155"/>
      <c r="AM1155"/>
      <c r="AN1155"/>
      <c r="AO1155"/>
      <c r="AP1155"/>
      <c r="AQ1155"/>
      <c r="AR1155"/>
      <c r="AS1155"/>
      <c r="AT1155"/>
      <c r="AU1155"/>
      <c r="AV1155"/>
    </row>
    <row r="1156" spans="1:48" x14ac:dyDescent="0.25">
      <c r="A1156" s="86"/>
      <c r="B1156" s="86"/>
      <c r="U1156" s="85"/>
      <c r="V1156"/>
      <c r="W1156"/>
      <c r="X1156"/>
      <c r="Y1156" s="12"/>
      <c r="Z1156" s="12"/>
      <c r="AA1156" s="12"/>
      <c r="AB1156" s="12"/>
      <c r="AD1156" s="12"/>
      <c r="AE1156" s="12"/>
      <c r="AF1156" s="12"/>
      <c r="AG1156" s="12"/>
      <c r="AH1156" s="12"/>
      <c r="AI1156"/>
      <c r="AK1156"/>
      <c r="AL1156"/>
      <c r="AM1156"/>
      <c r="AN1156"/>
      <c r="AO1156"/>
      <c r="AP1156"/>
      <c r="AQ1156"/>
      <c r="AR1156"/>
      <c r="AS1156"/>
      <c r="AT1156"/>
      <c r="AU1156"/>
      <c r="AV1156"/>
    </row>
    <row r="1157" spans="1:48" x14ac:dyDescent="0.25">
      <c r="A1157" s="86"/>
      <c r="B1157" s="86"/>
      <c r="U1157" s="85"/>
      <c r="V1157"/>
      <c r="W1157"/>
      <c r="X1157"/>
      <c r="Y1157" s="12"/>
      <c r="Z1157" s="12"/>
      <c r="AA1157" s="12"/>
      <c r="AB1157" s="12"/>
      <c r="AD1157" s="12"/>
      <c r="AE1157" s="12"/>
      <c r="AF1157" s="12"/>
      <c r="AG1157" s="12"/>
      <c r="AH1157" s="12"/>
      <c r="AI1157"/>
      <c r="AK1157"/>
      <c r="AL1157"/>
      <c r="AM1157"/>
      <c r="AN1157"/>
      <c r="AO1157"/>
      <c r="AP1157"/>
      <c r="AQ1157"/>
      <c r="AR1157"/>
      <c r="AS1157"/>
      <c r="AT1157"/>
      <c r="AU1157"/>
      <c r="AV1157"/>
    </row>
    <row r="1158" spans="1:48" x14ac:dyDescent="0.25">
      <c r="A1158" s="86"/>
      <c r="B1158" s="86"/>
      <c r="U1158" s="85"/>
      <c r="V1158"/>
      <c r="W1158"/>
      <c r="X1158"/>
      <c r="Y1158" s="12"/>
      <c r="Z1158" s="12"/>
      <c r="AA1158" s="12"/>
      <c r="AB1158" s="12"/>
      <c r="AD1158" s="12"/>
      <c r="AE1158" s="12"/>
      <c r="AF1158" s="12"/>
      <c r="AG1158" s="12"/>
      <c r="AH1158" s="12"/>
      <c r="AI1158"/>
      <c r="AK1158"/>
      <c r="AL1158"/>
      <c r="AM1158"/>
      <c r="AN1158"/>
      <c r="AO1158"/>
      <c r="AP1158"/>
      <c r="AQ1158"/>
      <c r="AR1158"/>
      <c r="AS1158"/>
      <c r="AT1158"/>
      <c r="AU1158"/>
      <c r="AV1158"/>
    </row>
    <row r="1159" spans="1:48" x14ac:dyDescent="0.25">
      <c r="A1159" s="86"/>
      <c r="B1159" s="86"/>
      <c r="U1159" s="85"/>
      <c r="V1159"/>
      <c r="W1159"/>
      <c r="X1159"/>
      <c r="Y1159" s="12"/>
      <c r="Z1159" s="12"/>
      <c r="AA1159" s="12"/>
      <c r="AB1159" s="12"/>
      <c r="AD1159" s="12"/>
      <c r="AE1159" s="12"/>
      <c r="AF1159" s="12"/>
      <c r="AG1159" s="12"/>
      <c r="AH1159" s="12"/>
      <c r="AI1159"/>
      <c r="AK1159"/>
      <c r="AL1159"/>
      <c r="AM1159"/>
      <c r="AN1159"/>
      <c r="AO1159"/>
      <c r="AP1159"/>
      <c r="AQ1159"/>
      <c r="AR1159"/>
      <c r="AS1159"/>
      <c r="AT1159"/>
      <c r="AU1159"/>
      <c r="AV1159"/>
    </row>
    <row r="1160" spans="1:48" x14ac:dyDescent="0.25">
      <c r="A1160" s="86"/>
      <c r="B1160" s="86"/>
      <c r="U1160" s="85"/>
      <c r="V1160"/>
      <c r="W1160"/>
      <c r="X1160"/>
      <c r="Y1160" s="12"/>
      <c r="Z1160" s="12"/>
      <c r="AA1160" s="12"/>
      <c r="AB1160" s="12"/>
      <c r="AD1160" s="12"/>
      <c r="AE1160" s="12"/>
      <c r="AF1160" s="12"/>
      <c r="AG1160" s="12"/>
      <c r="AH1160" s="12"/>
      <c r="AI1160"/>
      <c r="AK1160"/>
      <c r="AL1160"/>
      <c r="AM1160"/>
      <c r="AN1160"/>
      <c r="AO1160"/>
      <c r="AP1160"/>
      <c r="AQ1160"/>
      <c r="AR1160"/>
      <c r="AS1160"/>
      <c r="AT1160"/>
      <c r="AU1160"/>
      <c r="AV1160"/>
    </row>
    <row r="1161" spans="1:48" x14ac:dyDescent="0.25">
      <c r="A1161" s="86"/>
      <c r="B1161" s="86"/>
      <c r="U1161" s="85"/>
      <c r="V1161"/>
      <c r="W1161"/>
      <c r="X1161"/>
      <c r="Y1161" s="12"/>
      <c r="Z1161" s="12"/>
      <c r="AA1161" s="12"/>
      <c r="AB1161" s="12"/>
      <c r="AD1161" s="12"/>
      <c r="AE1161" s="12"/>
      <c r="AF1161" s="12"/>
      <c r="AG1161" s="12"/>
      <c r="AH1161" s="12"/>
      <c r="AI1161"/>
      <c r="AK1161"/>
      <c r="AL1161"/>
      <c r="AM1161"/>
      <c r="AN1161"/>
      <c r="AO1161"/>
      <c r="AP1161"/>
      <c r="AQ1161"/>
      <c r="AR1161"/>
      <c r="AS1161"/>
      <c r="AT1161"/>
      <c r="AU1161"/>
      <c r="AV1161"/>
    </row>
    <row r="1162" spans="1:48" x14ac:dyDescent="0.25">
      <c r="A1162" s="86"/>
      <c r="B1162" s="86"/>
      <c r="U1162" s="85"/>
      <c r="V1162"/>
      <c r="W1162"/>
      <c r="X1162"/>
      <c r="Y1162" s="12"/>
      <c r="Z1162" s="12"/>
      <c r="AA1162" s="12"/>
      <c r="AB1162" s="12"/>
      <c r="AD1162" s="12"/>
      <c r="AE1162" s="12"/>
      <c r="AF1162" s="12"/>
      <c r="AG1162" s="12"/>
      <c r="AH1162" s="12"/>
      <c r="AI1162"/>
      <c r="AK1162"/>
      <c r="AL1162"/>
      <c r="AM1162"/>
      <c r="AN1162"/>
      <c r="AO1162"/>
      <c r="AP1162"/>
      <c r="AQ1162"/>
      <c r="AR1162"/>
      <c r="AS1162"/>
      <c r="AT1162"/>
      <c r="AU1162"/>
      <c r="AV1162"/>
    </row>
    <row r="1163" spans="1:48" x14ac:dyDescent="0.25">
      <c r="A1163" s="86"/>
      <c r="B1163" s="86"/>
      <c r="U1163" s="85"/>
      <c r="V1163"/>
      <c r="W1163"/>
      <c r="X1163"/>
      <c r="Y1163" s="12"/>
      <c r="Z1163" s="12"/>
      <c r="AA1163" s="12"/>
      <c r="AB1163" s="12"/>
      <c r="AD1163" s="12"/>
      <c r="AE1163" s="12"/>
      <c r="AF1163" s="12"/>
      <c r="AG1163" s="12"/>
      <c r="AH1163" s="12"/>
      <c r="AI1163"/>
      <c r="AK1163"/>
      <c r="AL1163"/>
      <c r="AM1163"/>
      <c r="AN1163"/>
      <c r="AO1163"/>
      <c r="AP1163"/>
      <c r="AQ1163"/>
      <c r="AR1163"/>
      <c r="AS1163"/>
      <c r="AT1163"/>
      <c r="AU1163"/>
      <c r="AV1163"/>
    </row>
    <row r="1164" spans="1:48" x14ac:dyDescent="0.25">
      <c r="A1164" s="86"/>
      <c r="B1164" s="86"/>
      <c r="U1164" s="85"/>
      <c r="V1164"/>
      <c r="W1164"/>
      <c r="X1164"/>
      <c r="Y1164" s="12"/>
      <c r="Z1164" s="12"/>
      <c r="AA1164" s="12"/>
      <c r="AB1164" s="12"/>
      <c r="AD1164" s="12"/>
      <c r="AE1164" s="12"/>
      <c r="AF1164" s="12"/>
      <c r="AG1164" s="12"/>
      <c r="AH1164" s="12"/>
      <c r="AI1164"/>
      <c r="AK1164"/>
      <c r="AL1164"/>
      <c r="AM1164"/>
      <c r="AN1164"/>
      <c r="AO1164"/>
      <c r="AP1164"/>
      <c r="AQ1164"/>
      <c r="AR1164"/>
      <c r="AS1164"/>
      <c r="AT1164"/>
      <c r="AU1164"/>
      <c r="AV1164"/>
    </row>
    <row r="1165" spans="1:48" x14ac:dyDescent="0.25">
      <c r="A1165" s="86"/>
      <c r="B1165" s="86"/>
      <c r="U1165" s="85"/>
      <c r="V1165"/>
      <c r="W1165"/>
      <c r="X1165"/>
      <c r="Y1165" s="12"/>
      <c r="Z1165" s="12"/>
      <c r="AA1165" s="12"/>
      <c r="AB1165" s="12"/>
      <c r="AD1165" s="12"/>
      <c r="AE1165" s="12"/>
      <c r="AF1165" s="12"/>
      <c r="AG1165" s="12"/>
      <c r="AH1165" s="12"/>
      <c r="AI1165"/>
      <c r="AK1165"/>
      <c r="AL1165"/>
      <c r="AM1165"/>
      <c r="AN1165"/>
      <c r="AO1165"/>
      <c r="AP1165"/>
      <c r="AQ1165"/>
      <c r="AR1165"/>
      <c r="AS1165"/>
      <c r="AT1165"/>
      <c r="AU1165"/>
      <c r="AV1165"/>
    </row>
    <row r="1166" spans="1:48" x14ac:dyDescent="0.25">
      <c r="A1166" s="86"/>
      <c r="B1166" s="86"/>
      <c r="U1166" s="85"/>
      <c r="V1166"/>
      <c r="W1166"/>
      <c r="X1166"/>
      <c r="Y1166" s="12"/>
      <c r="Z1166" s="12"/>
      <c r="AA1166" s="12"/>
      <c r="AB1166" s="12"/>
      <c r="AD1166" s="12"/>
      <c r="AE1166" s="12"/>
      <c r="AF1166" s="12"/>
      <c r="AG1166" s="12"/>
      <c r="AH1166" s="12"/>
      <c r="AI1166"/>
      <c r="AK1166"/>
      <c r="AL1166"/>
      <c r="AM1166"/>
      <c r="AN1166"/>
      <c r="AO1166"/>
      <c r="AP1166"/>
      <c r="AQ1166"/>
      <c r="AR1166"/>
      <c r="AS1166"/>
      <c r="AT1166"/>
      <c r="AU1166"/>
      <c r="AV1166"/>
    </row>
    <row r="1167" spans="1:48" x14ac:dyDescent="0.25">
      <c r="A1167" s="86"/>
      <c r="B1167" s="86"/>
      <c r="U1167" s="85"/>
      <c r="V1167"/>
      <c r="W1167"/>
      <c r="X1167"/>
      <c r="Y1167" s="12"/>
      <c r="Z1167" s="12"/>
      <c r="AA1167" s="12"/>
      <c r="AB1167" s="12"/>
      <c r="AD1167" s="12"/>
      <c r="AE1167" s="12"/>
      <c r="AF1167" s="12"/>
      <c r="AG1167" s="12"/>
      <c r="AH1167" s="12"/>
      <c r="AI1167"/>
      <c r="AK1167"/>
      <c r="AL1167"/>
      <c r="AM1167"/>
      <c r="AN1167"/>
      <c r="AO1167"/>
      <c r="AP1167"/>
      <c r="AQ1167"/>
      <c r="AR1167"/>
      <c r="AS1167"/>
      <c r="AT1167"/>
      <c r="AU1167"/>
      <c r="AV1167"/>
    </row>
    <row r="1168" spans="1:48" x14ac:dyDescent="0.25">
      <c r="A1168" s="86"/>
      <c r="B1168" s="86"/>
      <c r="U1168" s="85"/>
      <c r="V1168"/>
      <c r="W1168"/>
      <c r="X1168"/>
      <c r="Y1168" s="12"/>
      <c r="Z1168" s="12"/>
      <c r="AA1168" s="12"/>
      <c r="AB1168" s="12"/>
      <c r="AD1168" s="12"/>
      <c r="AE1168" s="12"/>
      <c r="AF1168" s="12"/>
      <c r="AG1168" s="12"/>
      <c r="AH1168" s="12"/>
      <c r="AI1168"/>
      <c r="AK1168"/>
      <c r="AL1168"/>
      <c r="AM1168"/>
      <c r="AN1168"/>
      <c r="AO1168"/>
      <c r="AP1168"/>
      <c r="AQ1168"/>
      <c r="AR1168"/>
      <c r="AS1168"/>
      <c r="AT1168"/>
      <c r="AU1168"/>
      <c r="AV1168"/>
    </row>
    <row r="1169" spans="1:48" x14ac:dyDescent="0.25">
      <c r="A1169" s="86"/>
      <c r="B1169" s="86"/>
      <c r="U1169" s="85"/>
      <c r="V1169"/>
      <c r="W1169"/>
      <c r="X1169"/>
      <c r="Y1169" s="12"/>
      <c r="Z1169" s="12"/>
      <c r="AA1169" s="12"/>
      <c r="AB1169" s="12"/>
      <c r="AD1169" s="12"/>
      <c r="AE1169" s="12"/>
      <c r="AF1169" s="12"/>
      <c r="AG1169" s="12"/>
      <c r="AH1169" s="12"/>
      <c r="AI1169"/>
      <c r="AK1169"/>
      <c r="AL1169"/>
      <c r="AM1169"/>
      <c r="AN1169"/>
      <c r="AO1169"/>
      <c r="AP1169"/>
      <c r="AQ1169"/>
      <c r="AR1169"/>
      <c r="AS1169"/>
      <c r="AT1169"/>
      <c r="AU1169"/>
      <c r="AV1169"/>
    </row>
    <row r="1170" spans="1:48" x14ac:dyDescent="0.25">
      <c r="A1170" s="86"/>
      <c r="B1170" s="86"/>
      <c r="U1170" s="85"/>
      <c r="V1170"/>
      <c r="W1170"/>
      <c r="X1170"/>
      <c r="Y1170" s="12"/>
      <c r="Z1170" s="12"/>
      <c r="AA1170" s="12"/>
      <c r="AB1170" s="12"/>
      <c r="AD1170" s="12"/>
      <c r="AE1170" s="12"/>
      <c r="AF1170" s="12"/>
      <c r="AG1170" s="12"/>
      <c r="AH1170" s="12"/>
      <c r="AI1170"/>
      <c r="AK1170"/>
      <c r="AL1170"/>
      <c r="AM1170"/>
      <c r="AN1170"/>
      <c r="AO1170"/>
      <c r="AP1170"/>
      <c r="AQ1170"/>
      <c r="AR1170"/>
      <c r="AS1170"/>
      <c r="AT1170"/>
      <c r="AU1170"/>
      <c r="AV1170"/>
    </row>
    <row r="1171" spans="1:48" x14ac:dyDescent="0.25">
      <c r="A1171" s="86"/>
      <c r="B1171" s="86"/>
      <c r="U1171" s="85"/>
      <c r="V1171"/>
      <c r="W1171"/>
      <c r="X1171"/>
      <c r="Y1171" s="12"/>
      <c r="Z1171" s="12"/>
      <c r="AA1171" s="12"/>
      <c r="AB1171" s="12"/>
      <c r="AD1171" s="12"/>
      <c r="AE1171" s="12"/>
      <c r="AF1171" s="12"/>
      <c r="AG1171" s="12"/>
      <c r="AH1171" s="12"/>
      <c r="AI1171"/>
      <c r="AK1171"/>
      <c r="AL1171"/>
      <c r="AM1171"/>
      <c r="AN1171"/>
      <c r="AO1171"/>
      <c r="AP1171"/>
      <c r="AQ1171"/>
      <c r="AR1171"/>
      <c r="AS1171"/>
      <c r="AT1171"/>
      <c r="AU1171"/>
      <c r="AV1171"/>
    </row>
    <row r="1172" spans="1:48" x14ac:dyDescent="0.25">
      <c r="A1172" s="86"/>
      <c r="B1172" s="86"/>
      <c r="U1172" s="85"/>
      <c r="V1172"/>
      <c r="W1172"/>
      <c r="X1172"/>
      <c r="Y1172" s="12"/>
      <c r="Z1172" s="12"/>
      <c r="AA1172" s="12"/>
      <c r="AB1172" s="12"/>
      <c r="AD1172" s="12"/>
      <c r="AE1172" s="12"/>
      <c r="AF1172" s="12"/>
      <c r="AG1172" s="12"/>
      <c r="AH1172" s="12"/>
      <c r="AI1172"/>
      <c r="AK1172"/>
      <c r="AL1172"/>
      <c r="AM1172"/>
      <c r="AN1172"/>
      <c r="AO1172"/>
      <c r="AP1172"/>
      <c r="AQ1172"/>
      <c r="AR1172"/>
      <c r="AS1172"/>
      <c r="AT1172"/>
      <c r="AU1172"/>
      <c r="AV1172"/>
    </row>
    <row r="1173" spans="1:48" x14ac:dyDescent="0.25">
      <c r="A1173" s="86"/>
      <c r="B1173" s="86"/>
      <c r="U1173" s="85"/>
      <c r="V1173"/>
      <c r="W1173"/>
      <c r="X1173"/>
      <c r="Y1173" s="12"/>
      <c r="Z1173" s="12"/>
      <c r="AA1173" s="12"/>
      <c r="AB1173" s="12"/>
      <c r="AD1173" s="12"/>
      <c r="AE1173" s="12"/>
      <c r="AF1173" s="12"/>
      <c r="AG1173" s="12"/>
      <c r="AH1173" s="12"/>
      <c r="AI1173"/>
      <c r="AK1173"/>
      <c r="AL1173"/>
      <c r="AM1173"/>
      <c r="AN1173"/>
      <c r="AO1173"/>
      <c r="AP1173"/>
      <c r="AQ1173"/>
      <c r="AR1173"/>
      <c r="AS1173"/>
      <c r="AT1173"/>
      <c r="AU1173"/>
      <c r="AV1173"/>
    </row>
    <row r="1174" spans="1:48" x14ac:dyDescent="0.25">
      <c r="A1174" s="86"/>
      <c r="B1174" s="86"/>
      <c r="U1174" s="85"/>
      <c r="V1174"/>
      <c r="W1174"/>
      <c r="X1174"/>
      <c r="Y1174" s="12"/>
      <c r="Z1174" s="12"/>
      <c r="AA1174" s="12"/>
      <c r="AB1174" s="12"/>
      <c r="AD1174" s="12"/>
      <c r="AE1174" s="12"/>
      <c r="AF1174" s="12"/>
      <c r="AG1174" s="12"/>
      <c r="AH1174" s="12"/>
      <c r="AI1174"/>
      <c r="AK1174"/>
      <c r="AL1174"/>
      <c r="AM1174"/>
      <c r="AN1174"/>
      <c r="AO1174"/>
      <c r="AP1174"/>
      <c r="AQ1174"/>
      <c r="AR1174"/>
      <c r="AS1174"/>
      <c r="AT1174"/>
      <c r="AU1174"/>
      <c r="AV1174"/>
    </row>
    <row r="1175" spans="1:48" x14ac:dyDescent="0.25">
      <c r="A1175" s="86"/>
      <c r="B1175" s="86"/>
      <c r="U1175" s="85"/>
      <c r="V1175"/>
      <c r="W1175"/>
      <c r="X1175"/>
      <c r="Y1175" s="12"/>
      <c r="Z1175" s="12"/>
      <c r="AA1175" s="12"/>
      <c r="AB1175" s="12"/>
      <c r="AD1175" s="12"/>
      <c r="AE1175" s="12"/>
      <c r="AF1175" s="12"/>
      <c r="AG1175" s="12"/>
      <c r="AH1175" s="12"/>
      <c r="AI1175"/>
      <c r="AK1175"/>
      <c r="AL1175"/>
      <c r="AM1175"/>
      <c r="AN1175"/>
      <c r="AO1175"/>
      <c r="AP1175"/>
      <c r="AQ1175"/>
      <c r="AR1175"/>
      <c r="AS1175"/>
      <c r="AT1175"/>
      <c r="AU1175"/>
      <c r="AV1175"/>
    </row>
    <row r="1176" spans="1:48" x14ac:dyDescent="0.25">
      <c r="A1176" s="86"/>
      <c r="B1176" s="86"/>
      <c r="U1176" s="85"/>
      <c r="V1176"/>
      <c r="W1176"/>
      <c r="X1176"/>
      <c r="Y1176" s="12"/>
      <c r="Z1176" s="12"/>
      <c r="AA1176" s="12"/>
      <c r="AB1176" s="12"/>
      <c r="AD1176" s="12"/>
      <c r="AE1176" s="12"/>
      <c r="AF1176" s="12"/>
      <c r="AG1176" s="12"/>
      <c r="AH1176" s="12"/>
      <c r="AI1176"/>
      <c r="AK1176"/>
      <c r="AL1176"/>
      <c r="AM1176"/>
      <c r="AN1176"/>
      <c r="AO1176"/>
      <c r="AP1176"/>
      <c r="AQ1176"/>
      <c r="AR1176"/>
      <c r="AS1176"/>
      <c r="AT1176"/>
      <c r="AU1176"/>
      <c r="AV1176"/>
    </row>
    <row r="1177" spans="1:48" x14ac:dyDescent="0.25">
      <c r="A1177" s="86"/>
      <c r="B1177" s="86"/>
      <c r="U1177" s="85"/>
      <c r="V1177"/>
      <c r="W1177"/>
      <c r="X1177"/>
      <c r="Y1177" s="12"/>
      <c r="Z1177" s="12"/>
      <c r="AA1177" s="12"/>
      <c r="AB1177" s="12"/>
      <c r="AD1177" s="12"/>
      <c r="AE1177" s="12"/>
      <c r="AF1177" s="12"/>
      <c r="AG1177" s="12"/>
      <c r="AH1177" s="12"/>
      <c r="AI1177"/>
      <c r="AK1177"/>
      <c r="AL1177"/>
      <c r="AM1177"/>
      <c r="AN1177"/>
      <c r="AO1177"/>
      <c r="AP1177"/>
      <c r="AQ1177"/>
      <c r="AR1177"/>
      <c r="AS1177"/>
      <c r="AT1177"/>
      <c r="AU1177"/>
      <c r="AV1177"/>
    </row>
    <row r="1178" spans="1:48" x14ac:dyDescent="0.25">
      <c r="A1178" s="86"/>
      <c r="B1178" s="86"/>
      <c r="U1178" s="85"/>
      <c r="V1178"/>
      <c r="W1178"/>
      <c r="X1178"/>
      <c r="Y1178" s="12"/>
      <c r="Z1178" s="12"/>
      <c r="AA1178" s="12"/>
      <c r="AB1178" s="12"/>
      <c r="AD1178" s="12"/>
      <c r="AE1178" s="12"/>
      <c r="AF1178" s="12"/>
      <c r="AG1178" s="12"/>
      <c r="AH1178" s="12"/>
      <c r="AI1178"/>
      <c r="AK1178"/>
      <c r="AL1178"/>
      <c r="AM1178"/>
      <c r="AN1178"/>
      <c r="AO1178"/>
      <c r="AP1178"/>
      <c r="AQ1178"/>
      <c r="AR1178"/>
      <c r="AS1178"/>
      <c r="AT1178"/>
      <c r="AU1178"/>
      <c r="AV1178"/>
    </row>
    <row r="1179" spans="1:48" x14ac:dyDescent="0.25">
      <c r="A1179" s="86"/>
      <c r="B1179" s="86"/>
      <c r="U1179" s="85"/>
      <c r="V1179"/>
      <c r="W1179"/>
      <c r="X1179"/>
      <c r="Y1179" s="12"/>
      <c r="Z1179" s="12"/>
      <c r="AA1179" s="12"/>
      <c r="AB1179" s="12"/>
      <c r="AD1179" s="12"/>
      <c r="AE1179" s="12"/>
      <c r="AF1179" s="12"/>
      <c r="AG1179" s="12"/>
      <c r="AH1179" s="12"/>
      <c r="AI1179"/>
      <c r="AK1179"/>
      <c r="AL1179"/>
      <c r="AM1179"/>
      <c r="AN1179"/>
      <c r="AO1179"/>
      <c r="AP1179"/>
      <c r="AQ1179"/>
      <c r="AR1179"/>
      <c r="AS1179"/>
      <c r="AT1179"/>
      <c r="AU1179"/>
      <c r="AV1179"/>
    </row>
    <row r="1180" spans="1:48" x14ac:dyDescent="0.25">
      <c r="A1180" s="86"/>
      <c r="B1180" s="86"/>
      <c r="U1180" s="85"/>
      <c r="V1180"/>
      <c r="W1180"/>
      <c r="X1180"/>
      <c r="Y1180" s="12"/>
      <c r="Z1180" s="12"/>
      <c r="AA1180" s="12"/>
      <c r="AB1180" s="12"/>
      <c r="AD1180" s="12"/>
      <c r="AE1180" s="12"/>
      <c r="AF1180" s="12"/>
      <c r="AG1180" s="12"/>
      <c r="AH1180" s="12"/>
      <c r="AI1180"/>
      <c r="AK1180"/>
      <c r="AL1180"/>
      <c r="AM1180"/>
      <c r="AN1180"/>
      <c r="AO1180"/>
      <c r="AP1180"/>
      <c r="AQ1180"/>
      <c r="AR1180"/>
      <c r="AS1180"/>
      <c r="AT1180"/>
      <c r="AU1180"/>
      <c r="AV1180"/>
    </row>
    <row r="1181" spans="1:48" x14ac:dyDescent="0.25">
      <c r="A1181" s="86"/>
      <c r="B1181" s="86"/>
      <c r="U1181" s="85"/>
      <c r="V1181"/>
      <c r="W1181"/>
      <c r="X1181"/>
      <c r="Y1181" s="12"/>
      <c r="Z1181" s="12"/>
      <c r="AA1181" s="12"/>
      <c r="AB1181" s="12"/>
      <c r="AD1181" s="12"/>
      <c r="AE1181" s="12"/>
      <c r="AF1181" s="12"/>
      <c r="AG1181" s="12"/>
      <c r="AH1181" s="12"/>
      <c r="AI1181"/>
      <c r="AK1181"/>
      <c r="AL1181"/>
      <c r="AM1181"/>
      <c r="AN1181"/>
      <c r="AO1181"/>
      <c r="AP1181"/>
      <c r="AQ1181"/>
      <c r="AR1181"/>
      <c r="AS1181"/>
      <c r="AT1181"/>
      <c r="AU1181"/>
      <c r="AV1181"/>
    </row>
    <row r="1182" spans="1:48" x14ac:dyDescent="0.25">
      <c r="A1182" s="86"/>
      <c r="B1182" s="86"/>
      <c r="U1182" s="85"/>
      <c r="V1182"/>
      <c r="W1182"/>
      <c r="X1182"/>
      <c r="Y1182" s="12"/>
      <c r="Z1182" s="12"/>
      <c r="AA1182" s="12"/>
      <c r="AB1182" s="12"/>
      <c r="AD1182" s="12"/>
      <c r="AE1182" s="12"/>
      <c r="AF1182" s="12"/>
      <c r="AG1182" s="12"/>
      <c r="AH1182" s="12"/>
      <c r="AI1182"/>
      <c r="AK1182"/>
      <c r="AL1182"/>
      <c r="AM1182"/>
      <c r="AN1182"/>
      <c r="AO1182"/>
      <c r="AP1182"/>
      <c r="AQ1182"/>
      <c r="AR1182"/>
      <c r="AS1182"/>
      <c r="AT1182"/>
      <c r="AU1182"/>
      <c r="AV1182"/>
    </row>
    <row r="1183" spans="1:48" x14ac:dyDescent="0.25">
      <c r="A1183" s="86"/>
      <c r="B1183" s="86"/>
      <c r="U1183" s="85"/>
      <c r="V1183"/>
      <c r="W1183"/>
      <c r="X1183"/>
      <c r="Y1183" s="12"/>
      <c r="Z1183" s="12"/>
      <c r="AA1183" s="12"/>
      <c r="AB1183" s="12"/>
      <c r="AD1183" s="12"/>
      <c r="AE1183" s="12"/>
      <c r="AF1183" s="12"/>
      <c r="AG1183" s="12"/>
      <c r="AH1183" s="12"/>
      <c r="AI1183"/>
      <c r="AK1183"/>
      <c r="AL1183"/>
      <c r="AM1183"/>
      <c r="AN1183"/>
      <c r="AO1183"/>
      <c r="AP1183"/>
      <c r="AQ1183"/>
      <c r="AR1183"/>
      <c r="AS1183"/>
      <c r="AT1183"/>
      <c r="AU1183"/>
      <c r="AV1183"/>
    </row>
    <row r="1184" spans="1:48" x14ac:dyDescent="0.25">
      <c r="A1184" s="86"/>
      <c r="B1184" s="86"/>
      <c r="U1184" s="85"/>
      <c r="V1184"/>
      <c r="W1184"/>
      <c r="X1184"/>
      <c r="Y1184" s="12"/>
      <c r="Z1184" s="12"/>
      <c r="AA1184" s="12"/>
      <c r="AB1184" s="12"/>
      <c r="AD1184" s="12"/>
      <c r="AE1184" s="12"/>
      <c r="AF1184" s="12"/>
      <c r="AG1184" s="12"/>
      <c r="AH1184" s="12"/>
      <c r="AI1184"/>
      <c r="AK1184"/>
      <c r="AL1184"/>
      <c r="AM1184"/>
      <c r="AN1184"/>
      <c r="AO1184"/>
      <c r="AP1184"/>
      <c r="AQ1184"/>
      <c r="AR1184"/>
      <c r="AS1184"/>
      <c r="AT1184"/>
      <c r="AU1184"/>
      <c r="AV1184"/>
    </row>
    <row r="1185" spans="1:48" x14ac:dyDescent="0.25">
      <c r="A1185" s="86"/>
      <c r="B1185" s="86"/>
      <c r="U1185" s="85"/>
      <c r="V1185"/>
      <c r="W1185"/>
      <c r="X1185"/>
      <c r="Y1185" s="12"/>
      <c r="Z1185" s="12"/>
      <c r="AA1185" s="12"/>
      <c r="AB1185" s="12"/>
      <c r="AD1185" s="12"/>
      <c r="AE1185" s="12"/>
      <c r="AF1185" s="12"/>
      <c r="AG1185" s="12"/>
      <c r="AH1185" s="12"/>
      <c r="AI1185"/>
      <c r="AK1185"/>
      <c r="AL1185"/>
      <c r="AM1185"/>
      <c r="AN1185"/>
      <c r="AO1185"/>
      <c r="AP1185"/>
      <c r="AQ1185"/>
      <c r="AR1185"/>
      <c r="AS1185"/>
      <c r="AT1185"/>
      <c r="AU1185"/>
      <c r="AV1185"/>
    </row>
    <row r="1186" spans="1:48" x14ac:dyDescent="0.25">
      <c r="A1186" s="86"/>
      <c r="B1186" s="86"/>
      <c r="U1186" s="85"/>
      <c r="V1186"/>
      <c r="W1186"/>
      <c r="X1186"/>
      <c r="Y1186" s="12"/>
      <c r="Z1186" s="12"/>
      <c r="AA1186" s="12"/>
      <c r="AB1186" s="12"/>
      <c r="AD1186" s="12"/>
      <c r="AE1186" s="12"/>
      <c r="AF1186" s="12"/>
      <c r="AG1186" s="12"/>
      <c r="AH1186" s="12"/>
      <c r="AI1186"/>
      <c r="AK1186"/>
      <c r="AL1186"/>
      <c r="AM1186"/>
      <c r="AN1186"/>
      <c r="AO1186"/>
      <c r="AP1186"/>
      <c r="AQ1186"/>
      <c r="AR1186"/>
      <c r="AS1186"/>
      <c r="AT1186"/>
      <c r="AU1186"/>
      <c r="AV1186"/>
    </row>
    <row r="1187" spans="1:48" x14ac:dyDescent="0.25">
      <c r="A1187" s="86"/>
      <c r="B1187" s="86"/>
      <c r="U1187" s="85"/>
      <c r="V1187"/>
      <c r="W1187"/>
      <c r="X1187"/>
      <c r="Y1187" s="12"/>
      <c r="Z1187" s="12"/>
      <c r="AA1187" s="12"/>
      <c r="AB1187" s="12"/>
      <c r="AD1187" s="12"/>
      <c r="AE1187" s="12"/>
      <c r="AF1187" s="12"/>
      <c r="AG1187" s="12"/>
      <c r="AH1187" s="12"/>
      <c r="AI1187"/>
      <c r="AK1187"/>
      <c r="AL1187"/>
      <c r="AM1187"/>
      <c r="AN1187"/>
      <c r="AO1187"/>
      <c r="AP1187"/>
      <c r="AQ1187"/>
      <c r="AR1187"/>
      <c r="AS1187"/>
      <c r="AT1187"/>
      <c r="AU1187"/>
      <c r="AV1187"/>
    </row>
    <row r="1188" spans="1:48" x14ac:dyDescent="0.25">
      <c r="A1188" s="86"/>
      <c r="B1188" s="86"/>
      <c r="U1188" s="85"/>
      <c r="V1188"/>
      <c r="W1188"/>
      <c r="X1188"/>
      <c r="Y1188" s="12"/>
      <c r="Z1188" s="12"/>
      <c r="AA1188" s="12"/>
      <c r="AB1188" s="12"/>
      <c r="AD1188" s="12"/>
      <c r="AE1188" s="12"/>
      <c r="AF1188" s="12"/>
      <c r="AG1188" s="12"/>
      <c r="AH1188" s="12"/>
      <c r="AI1188"/>
      <c r="AK1188"/>
      <c r="AL1188"/>
      <c r="AM1188"/>
      <c r="AN1188"/>
      <c r="AO1188"/>
      <c r="AP1188"/>
      <c r="AQ1188"/>
      <c r="AR1188"/>
      <c r="AS1188"/>
      <c r="AT1188"/>
      <c r="AU1188"/>
      <c r="AV1188"/>
    </row>
    <row r="1189" spans="1:48" x14ac:dyDescent="0.25">
      <c r="A1189" s="86"/>
      <c r="B1189" s="86"/>
      <c r="U1189" s="85"/>
      <c r="V1189"/>
      <c r="W1189"/>
      <c r="X1189"/>
      <c r="Y1189" s="12"/>
      <c r="Z1189" s="12"/>
      <c r="AA1189" s="12"/>
      <c r="AB1189" s="12"/>
      <c r="AD1189" s="12"/>
      <c r="AE1189" s="12"/>
      <c r="AF1189" s="12"/>
      <c r="AG1189" s="12"/>
      <c r="AH1189" s="12"/>
      <c r="AI1189"/>
      <c r="AK1189"/>
      <c r="AL1189"/>
      <c r="AM1189"/>
      <c r="AN1189"/>
      <c r="AO1189"/>
      <c r="AP1189"/>
      <c r="AQ1189"/>
      <c r="AR1189"/>
      <c r="AS1189"/>
      <c r="AT1189"/>
      <c r="AU1189"/>
      <c r="AV1189"/>
    </row>
    <row r="1190" spans="1:48" x14ac:dyDescent="0.25">
      <c r="A1190" s="86"/>
      <c r="B1190" s="86"/>
      <c r="U1190" s="85"/>
      <c r="V1190"/>
      <c r="W1190"/>
      <c r="X1190"/>
      <c r="Y1190" s="12"/>
      <c r="Z1190" s="12"/>
      <c r="AA1190" s="12"/>
      <c r="AB1190" s="12"/>
      <c r="AD1190" s="12"/>
      <c r="AE1190" s="12"/>
      <c r="AF1190" s="12"/>
      <c r="AG1190" s="12"/>
      <c r="AH1190" s="12"/>
      <c r="AI1190"/>
      <c r="AK1190"/>
      <c r="AL1190"/>
      <c r="AM1190"/>
      <c r="AN1190"/>
      <c r="AO1190"/>
      <c r="AP1190"/>
      <c r="AQ1190"/>
      <c r="AR1190"/>
      <c r="AS1190"/>
      <c r="AT1190"/>
      <c r="AU1190"/>
      <c r="AV1190"/>
    </row>
    <row r="1191" spans="1:48" x14ac:dyDescent="0.25">
      <c r="A1191" s="86"/>
      <c r="B1191" s="86"/>
      <c r="U1191" s="85"/>
      <c r="V1191"/>
      <c r="W1191"/>
      <c r="X1191"/>
      <c r="Y1191" s="12"/>
      <c r="Z1191" s="12"/>
      <c r="AA1191" s="12"/>
      <c r="AB1191" s="12"/>
      <c r="AD1191" s="12"/>
      <c r="AE1191" s="12"/>
      <c r="AF1191" s="12"/>
      <c r="AG1191" s="12"/>
      <c r="AH1191" s="12"/>
      <c r="AI1191"/>
      <c r="AK1191"/>
      <c r="AL1191"/>
      <c r="AM1191"/>
      <c r="AN1191"/>
      <c r="AO1191"/>
      <c r="AP1191"/>
      <c r="AQ1191"/>
      <c r="AR1191"/>
      <c r="AS1191"/>
      <c r="AT1191"/>
      <c r="AU1191"/>
      <c r="AV1191"/>
    </row>
    <row r="1192" spans="1:48" x14ac:dyDescent="0.25">
      <c r="A1192" s="86"/>
      <c r="B1192" s="86"/>
      <c r="U1192" s="85"/>
      <c r="V1192"/>
      <c r="W1192"/>
      <c r="X1192"/>
      <c r="Y1192" s="12"/>
      <c r="Z1192" s="12"/>
      <c r="AA1192" s="12"/>
      <c r="AB1192" s="12"/>
      <c r="AD1192" s="12"/>
      <c r="AE1192" s="12"/>
      <c r="AF1192" s="12"/>
      <c r="AG1192" s="12"/>
      <c r="AH1192" s="12"/>
      <c r="AI1192"/>
      <c r="AK1192"/>
      <c r="AL1192"/>
      <c r="AM1192"/>
      <c r="AN1192"/>
      <c r="AO1192"/>
      <c r="AP1192"/>
      <c r="AQ1192"/>
      <c r="AR1192"/>
      <c r="AS1192"/>
      <c r="AT1192"/>
      <c r="AU1192"/>
      <c r="AV1192"/>
    </row>
    <row r="1193" spans="1:48" x14ac:dyDescent="0.25">
      <c r="A1193" s="86"/>
      <c r="B1193" s="86"/>
      <c r="U1193" s="85"/>
      <c r="V1193"/>
      <c r="W1193"/>
      <c r="X1193"/>
      <c r="Y1193" s="12"/>
      <c r="Z1193" s="12"/>
      <c r="AA1193" s="12"/>
      <c r="AB1193" s="12"/>
      <c r="AD1193" s="12"/>
      <c r="AE1193" s="12"/>
      <c r="AF1193" s="12"/>
      <c r="AG1193" s="12"/>
      <c r="AH1193" s="12"/>
      <c r="AI1193"/>
      <c r="AK1193"/>
      <c r="AL1193"/>
      <c r="AM1193"/>
      <c r="AN1193"/>
      <c r="AO1193"/>
      <c r="AP1193"/>
      <c r="AQ1193"/>
      <c r="AR1193"/>
      <c r="AS1193"/>
      <c r="AT1193"/>
      <c r="AU1193"/>
      <c r="AV1193"/>
    </row>
    <row r="1194" spans="1:48" x14ac:dyDescent="0.25">
      <c r="A1194" s="86"/>
      <c r="B1194" s="86"/>
      <c r="U1194" s="85"/>
      <c r="V1194"/>
      <c r="W1194"/>
      <c r="X1194"/>
      <c r="Y1194" s="12"/>
      <c r="Z1194" s="12"/>
      <c r="AA1194" s="12"/>
      <c r="AB1194" s="12"/>
      <c r="AD1194" s="12"/>
      <c r="AE1194" s="12"/>
      <c r="AF1194" s="12"/>
      <c r="AG1194" s="12"/>
      <c r="AH1194" s="12"/>
      <c r="AI1194"/>
      <c r="AK1194"/>
      <c r="AL1194"/>
      <c r="AM1194"/>
      <c r="AN1194"/>
      <c r="AO1194"/>
      <c r="AP1194"/>
      <c r="AQ1194"/>
      <c r="AR1194"/>
      <c r="AS1194"/>
      <c r="AT1194"/>
      <c r="AU1194"/>
      <c r="AV1194"/>
    </row>
    <row r="1195" spans="1:48" x14ac:dyDescent="0.25">
      <c r="A1195" s="86"/>
      <c r="B1195" s="86"/>
      <c r="U1195" s="85"/>
      <c r="V1195"/>
      <c r="W1195"/>
      <c r="X1195"/>
      <c r="Y1195" s="12"/>
      <c r="Z1195" s="12"/>
      <c r="AA1195" s="12"/>
      <c r="AB1195" s="12"/>
      <c r="AD1195" s="12"/>
      <c r="AE1195" s="12"/>
      <c r="AF1195" s="12"/>
      <c r="AG1195" s="12"/>
      <c r="AH1195" s="12"/>
      <c r="AI1195"/>
      <c r="AK1195"/>
      <c r="AL1195"/>
      <c r="AM1195"/>
      <c r="AN1195"/>
      <c r="AO1195"/>
      <c r="AP1195"/>
      <c r="AQ1195"/>
      <c r="AR1195"/>
      <c r="AS1195"/>
      <c r="AT1195"/>
      <c r="AU1195"/>
      <c r="AV1195"/>
    </row>
    <row r="1196" spans="1:48" x14ac:dyDescent="0.25">
      <c r="A1196" s="86"/>
      <c r="B1196" s="86"/>
      <c r="U1196" s="85"/>
      <c r="V1196"/>
      <c r="W1196"/>
      <c r="X1196"/>
      <c r="Y1196" s="12"/>
      <c r="Z1196" s="12"/>
      <c r="AA1196" s="12"/>
      <c r="AB1196" s="12"/>
      <c r="AD1196" s="12"/>
      <c r="AE1196" s="12"/>
      <c r="AF1196" s="12"/>
      <c r="AG1196" s="12"/>
      <c r="AH1196" s="12"/>
      <c r="AI1196"/>
      <c r="AK1196"/>
      <c r="AL1196"/>
      <c r="AM1196"/>
      <c r="AN1196"/>
      <c r="AO1196"/>
      <c r="AP1196"/>
      <c r="AQ1196"/>
      <c r="AR1196"/>
      <c r="AS1196"/>
      <c r="AT1196"/>
      <c r="AU1196"/>
      <c r="AV1196"/>
    </row>
    <row r="1197" spans="1:48" x14ac:dyDescent="0.25">
      <c r="A1197" s="86"/>
      <c r="B1197" s="86"/>
      <c r="U1197" s="85"/>
      <c r="V1197"/>
      <c r="W1197"/>
      <c r="X1197"/>
      <c r="Y1197" s="12"/>
      <c r="Z1197" s="12"/>
      <c r="AA1197" s="12"/>
      <c r="AB1197" s="12"/>
      <c r="AD1197" s="12"/>
      <c r="AE1197" s="12"/>
      <c r="AF1197" s="12"/>
      <c r="AG1197" s="12"/>
      <c r="AH1197" s="12"/>
      <c r="AI1197"/>
      <c r="AK1197"/>
      <c r="AL1197"/>
      <c r="AM1197"/>
      <c r="AN1197"/>
      <c r="AO1197"/>
      <c r="AP1197"/>
      <c r="AQ1197"/>
      <c r="AR1197"/>
      <c r="AS1197"/>
      <c r="AT1197"/>
      <c r="AU1197"/>
      <c r="AV1197"/>
    </row>
    <row r="1198" spans="1:48" x14ac:dyDescent="0.25">
      <c r="A1198" s="86"/>
      <c r="B1198" s="86"/>
      <c r="U1198" s="85"/>
      <c r="V1198"/>
      <c r="W1198"/>
      <c r="X1198"/>
      <c r="Y1198" s="12"/>
      <c r="Z1198" s="12"/>
      <c r="AA1198" s="12"/>
      <c r="AB1198" s="12"/>
      <c r="AD1198" s="12"/>
      <c r="AE1198" s="12"/>
      <c r="AF1198" s="12"/>
      <c r="AG1198" s="12"/>
      <c r="AH1198" s="12"/>
      <c r="AI1198"/>
      <c r="AK1198"/>
      <c r="AL1198"/>
      <c r="AM1198"/>
      <c r="AN1198"/>
      <c r="AO1198"/>
      <c r="AP1198"/>
      <c r="AQ1198"/>
      <c r="AR1198"/>
      <c r="AS1198"/>
      <c r="AT1198"/>
      <c r="AU1198"/>
      <c r="AV1198"/>
    </row>
    <row r="1199" spans="1:48" x14ac:dyDescent="0.25">
      <c r="A1199" s="86"/>
      <c r="B1199" s="86"/>
      <c r="U1199" s="85"/>
      <c r="V1199"/>
      <c r="W1199"/>
      <c r="X1199"/>
      <c r="Y1199" s="12"/>
      <c r="Z1199" s="12"/>
      <c r="AA1199" s="12"/>
      <c r="AB1199" s="12"/>
      <c r="AD1199" s="12"/>
      <c r="AE1199" s="12"/>
      <c r="AF1199" s="12"/>
      <c r="AG1199" s="12"/>
      <c r="AH1199" s="12"/>
      <c r="AI1199"/>
      <c r="AK1199"/>
      <c r="AL1199"/>
      <c r="AM1199"/>
      <c r="AN1199"/>
      <c r="AO1199"/>
      <c r="AP1199"/>
      <c r="AQ1199"/>
      <c r="AR1199"/>
      <c r="AS1199"/>
      <c r="AT1199"/>
      <c r="AU1199"/>
      <c r="AV1199"/>
    </row>
    <row r="1200" spans="1:48" x14ac:dyDescent="0.25">
      <c r="A1200" s="86"/>
      <c r="B1200" s="86"/>
      <c r="U1200" s="85"/>
      <c r="V1200"/>
      <c r="W1200"/>
      <c r="X1200"/>
      <c r="Y1200" s="12"/>
      <c r="Z1200" s="12"/>
      <c r="AA1200" s="12"/>
      <c r="AB1200" s="12"/>
      <c r="AD1200" s="12"/>
      <c r="AE1200" s="12"/>
      <c r="AF1200" s="12"/>
      <c r="AG1200" s="12"/>
      <c r="AH1200" s="12"/>
      <c r="AI1200"/>
      <c r="AK1200"/>
      <c r="AL1200"/>
      <c r="AM1200"/>
      <c r="AN1200"/>
      <c r="AO1200"/>
      <c r="AP1200"/>
      <c r="AQ1200"/>
      <c r="AR1200"/>
      <c r="AS1200"/>
      <c r="AT1200"/>
      <c r="AU1200"/>
      <c r="AV1200"/>
    </row>
    <row r="1201" spans="1:48" x14ac:dyDescent="0.25">
      <c r="A1201" s="86"/>
      <c r="B1201" s="86"/>
      <c r="U1201" s="85"/>
      <c r="V1201"/>
      <c r="W1201"/>
      <c r="X1201"/>
      <c r="Y1201" s="12"/>
      <c r="Z1201" s="12"/>
      <c r="AA1201" s="12"/>
      <c r="AB1201" s="12"/>
      <c r="AD1201" s="12"/>
      <c r="AE1201" s="12"/>
      <c r="AF1201" s="12"/>
      <c r="AG1201" s="12"/>
      <c r="AH1201" s="12"/>
      <c r="AI1201"/>
      <c r="AK1201"/>
      <c r="AL1201"/>
      <c r="AM1201"/>
      <c r="AN1201"/>
      <c r="AO1201"/>
      <c r="AP1201"/>
      <c r="AQ1201"/>
      <c r="AR1201"/>
      <c r="AS1201"/>
      <c r="AT1201"/>
      <c r="AU1201"/>
      <c r="AV1201"/>
    </row>
    <row r="1202" spans="1:48" x14ac:dyDescent="0.25">
      <c r="A1202" s="86"/>
      <c r="B1202" s="86"/>
      <c r="U1202" s="85"/>
      <c r="V1202"/>
      <c r="W1202"/>
      <c r="X1202"/>
      <c r="Y1202" s="12"/>
      <c r="Z1202" s="12"/>
      <c r="AA1202" s="12"/>
      <c r="AB1202" s="12"/>
      <c r="AD1202" s="12"/>
      <c r="AE1202" s="12"/>
      <c r="AF1202" s="12"/>
      <c r="AG1202" s="12"/>
      <c r="AH1202" s="12"/>
      <c r="AI1202"/>
      <c r="AK1202"/>
      <c r="AL1202"/>
      <c r="AM1202"/>
      <c r="AN1202"/>
      <c r="AO1202"/>
      <c r="AP1202"/>
      <c r="AQ1202"/>
      <c r="AR1202"/>
      <c r="AS1202"/>
      <c r="AT1202"/>
      <c r="AU1202"/>
      <c r="AV1202"/>
    </row>
    <row r="1203" spans="1:48" x14ac:dyDescent="0.25">
      <c r="A1203" s="86"/>
      <c r="B1203" s="86"/>
      <c r="U1203" s="85"/>
      <c r="V1203"/>
      <c r="W1203"/>
      <c r="X1203"/>
      <c r="Y1203" s="12"/>
      <c r="Z1203" s="12"/>
      <c r="AA1203" s="12"/>
      <c r="AB1203" s="12"/>
      <c r="AD1203" s="12"/>
      <c r="AE1203" s="12"/>
      <c r="AF1203" s="12"/>
      <c r="AG1203" s="12"/>
      <c r="AH1203" s="12"/>
      <c r="AI1203"/>
      <c r="AK1203"/>
      <c r="AL1203"/>
      <c r="AM1203"/>
      <c r="AN1203"/>
      <c r="AO1203"/>
      <c r="AP1203"/>
      <c r="AQ1203"/>
      <c r="AR1203"/>
      <c r="AS1203"/>
      <c r="AT1203"/>
      <c r="AU1203"/>
      <c r="AV1203"/>
    </row>
    <row r="1204" spans="1:48" x14ac:dyDescent="0.25">
      <c r="A1204" s="86"/>
      <c r="B1204" s="86"/>
      <c r="U1204" s="85"/>
      <c r="V1204"/>
      <c r="W1204"/>
      <c r="X1204"/>
      <c r="Y1204" s="12"/>
      <c r="Z1204" s="12"/>
      <c r="AA1204" s="12"/>
      <c r="AB1204" s="12"/>
      <c r="AD1204" s="12"/>
      <c r="AE1204" s="12"/>
      <c r="AF1204" s="12"/>
      <c r="AG1204" s="12"/>
      <c r="AH1204" s="12"/>
      <c r="AI1204"/>
      <c r="AK1204"/>
      <c r="AL1204"/>
      <c r="AM1204"/>
      <c r="AN1204"/>
      <c r="AO1204"/>
      <c r="AP1204"/>
      <c r="AQ1204"/>
      <c r="AR1204"/>
      <c r="AS1204"/>
      <c r="AT1204"/>
      <c r="AU1204"/>
      <c r="AV1204"/>
    </row>
    <row r="1205" spans="1:48" x14ac:dyDescent="0.25">
      <c r="A1205" s="86"/>
      <c r="B1205" s="86"/>
      <c r="U1205" s="85"/>
      <c r="V1205"/>
      <c r="W1205"/>
      <c r="X1205"/>
      <c r="Y1205" s="12"/>
      <c r="Z1205" s="12"/>
      <c r="AA1205" s="12"/>
      <c r="AB1205" s="12"/>
      <c r="AD1205" s="12"/>
      <c r="AE1205" s="12"/>
      <c r="AF1205" s="12"/>
      <c r="AG1205" s="12"/>
      <c r="AH1205" s="12"/>
      <c r="AI1205"/>
      <c r="AK1205"/>
      <c r="AL1205"/>
      <c r="AM1205"/>
      <c r="AN1205"/>
      <c r="AO1205"/>
      <c r="AP1205"/>
      <c r="AQ1205"/>
      <c r="AR1205"/>
      <c r="AS1205"/>
      <c r="AT1205"/>
      <c r="AU1205"/>
      <c r="AV1205"/>
    </row>
    <row r="1206" spans="1:48" x14ac:dyDescent="0.25">
      <c r="A1206" s="86"/>
      <c r="B1206" s="86"/>
      <c r="U1206" s="85"/>
      <c r="V1206"/>
      <c r="W1206"/>
      <c r="X1206"/>
      <c r="Y1206" s="12"/>
      <c r="Z1206" s="12"/>
      <c r="AA1206" s="12"/>
      <c r="AB1206" s="12"/>
      <c r="AD1206" s="12"/>
      <c r="AE1206" s="12"/>
      <c r="AF1206" s="12"/>
      <c r="AG1206" s="12"/>
      <c r="AH1206" s="12"/>
      <c r="AI1206"/>
      <c r="AK1206"/>
      <c r="AL1206"/>
      <c r="AM1206"/>
      <c r="AN1206"/>
      <c r="AO1206"/>
      <c r="AP1206"/>
      <c r="AQ1206"/>
      <c r="AR1206"/>
      <c r="AS1206"/>
      <c r="AT1206"/>
      <c r="AU1206"/>
      <c r="AV1206"/>
    </row>
    <row r="1207" spans="1:48" x14ac:dyDescent="0.25">
      <c r="A1207" s="86"/>
      <c r="B1207" s="86"/>
      <c r="U1207" s="85"/>
      <c r="V1207"/>
      <c r="W1207"/>
      <c r="X1207"/>
      <c r="Y1207" s="12"/>
      <c r="Z1207" s="12"/>
      <c r="AA1207" s="12"/>
      <c r="AB1207" s="12"/>
      <c r="AD1207" s="12"/>
      <c r="AE1207" s="12"/>
      <c r="AF1207" s="12"/>
      <c r="AG1207" s="12"/>
      <c r="AH1207" s="12"/>
      <c r="AI1207"/>
      <c r="AK1207"/>
      <c r="AL1207"/>
      <c r="AM1207"/>
      <c r="AN1207"/>
      <c r="AO1207"/>
      <c r="AP1207"/>
      <c r="AQ1207"/>
      <c r="AR1207"/>
      <c r="AS1207"/>
      <c r="AT1207"/>
      <c r="AU1207"/>
      <c r="AV1207"/>
    </row>
    <row r="1208" spans="1:48" x14ac:dyDescent="0.25">
      <c r="A1208" s="86"/>
      <c r="B1208" s="86"/>
      <c r="U1208" s="85"/>
      <c r="V1208"/>
      <c r="W1208"/>
      <c r="X1208"/>
      <c r="Y1208" s="12"/>
      <c r="Z1208" s="12"/>
      <c r="AA1208" s="12"/>
      <c r="AB1208" s="12"/>
      <c r="AD1208" s="12"/>
      <c r="AE1208" s="12"/>
      <c r="AF1208" s="12"/>
      <c r="AG1208" s="12"/>
      <c r="AH1208" s="12"/>
      <c r="AI1208"/>
      <c r="AK1208"/>
      <c r="AL1208"/>
      <c r="AM1208"/>
      <c r="AN1208"/>
      <c r="AO1208"/>
      <c r="AP1208"/>
      <c r="AQ1208"/>
      <c r="AR1208"/>
      <c r="AS1208"/>
      <c r="AT1208"/>
      <c r="AU1208"/>
      <c r="AV1208"/>
    </row>
    <row r="1209" spans="1:48" x14ac:dyDescent="0.25">
      <c r="A1209" s="86"/>
      <c r="B1209" s="86"/>
      <c r="U1209" s="85"/>
      <c r="V1209"/>
      <c r="W1209"/>
      <c r="X1209"/>
      <c r="Y1209" s="12"/>
      <c r="Z1209" s="12"/>
      <c r="AA1209" s="12"/>
      <c r="AB1209" s="12"/>
      <c r="AD1209" s="12"/>
      <c r="AE1209" s="12"/>
      <c r="AF1209" s="12"/>
      <c r="AG1209" s="12"/>
      <c r="AH1209" s="12"/>
      <c r="AI1209"/>
      <c r="AK1209"/>
      <c r="AL1209"/>
      <c r="AM1209"/>
      <c r="AN1209"/>
      <c r="AO1209"/>
      <c r="AP1209"/>
      <c r="AQ1209"/>
      <c r="AR1209"/>
      <c r="AS1209"/>
      <c r="AT1209"/>
      <c r="AU1209"/>
      <c r="AV1209"/>
    </row>
    <row r="1210" spans="1:48" x14ac:dyDescent="0.25">
      <c r="A1210" s="86"/>
      <c r="B1210" s="86"/>
      <c r="U1210" s="85"/>
      <c r="V1210"/>
      <c r="W1210"/>
      <c r="X1210"/>
      <c r="Y1210" s="12"/>
      <c r="Z1210" s="12"/>
      <c r="AA1210" s="12"/>
      <c r="AB1210" s="12"/>
      <c r="AD1210" s="12"/>
      <c r="AE1210" s="12"/>
      <c r="AF1210" s="12"/>
      <c r="AG1210" s="12"/>
      <c r="AH1210" s="12"/>
      <c r="AI1210"/>
      <c r="AK1210"/>
      <c r="AL1210"/>
      <c r="AM1210"/>
      <c r="AN1210"/>
      <c r="AO1210"/>
      <c r="AP1210"/>
      <c r="AQ1210"/>
      <c r="AR1210"/>
      <c r="AS1210"/>
      <c r="AT1210"/>
      <c r="AU1210"/>
      <c r="AV1210"/>
    </row>
    <row r="1211" spans="1:48" x14ac:dyDescent="0.25">
      <c r="A1211" s="86"/>
      <c r="B1211" s="86"/>
      <c r="U1211" s="85"/>
      <c r="V1211"/>
      <c r="W1211"/>
      <c r="X1211"/>
      <c r="Y1211" s="12"/>
      <c r="Z1211" s="12"/>
      <c r="AA1211" s="12"/>
      <c r="AB1211" s="12"/>
      <c r="AD1211" s="12"/>
      <c r="AE1211" s="12"/>
      <c r="AF1211" s="12"/>
      <c r="AG1211" s="12"/>
      <c r="AH1211" s="12"/>
      <c r="AI1211"/>
      <c r="AK1211"/>
      <c r="AL1211"/>
      <c r="AM1211"/>
      <c r="AN1211"/>
      <c r="AO1211"/>
      <c r="AP1211"/>
      <c r="AQ1211"/>
      <c r="AR1211"/>
      <c r="AS1211"/>
      <c r="AT1211"/>
      <c r="AU1211"/>
      <c r="AV1211"/>
    </row>
    <row r="1212" spans="1:48" x14ac:dyDescent="0.25">
      <c r="A1212" s="86"/>
      <c r="B1212" s="86"/>
      <c r="U1212" s="85"/>
      <c r="V1212"/>
      <c r="W1212"/>
      <c r="X1212"/>
      <c r="Y1212" s="12"/>
      <c r="Z1212" s="12"/>
      <c r="AA1212" s="12"/>
      <c r="AB1212" s="12"/>
      <c r="AD1212" s="12"/>
      <c r="AE1212" s="12"/>
      <c r="AF1212" s="12"/>
      <c r="AG1212" s="12"/>
      <c r="AH1212" s="12"/>
      <c r="AI1212"/>
      <c r="AK1212"/>
      <c r="AL1212"/>
      <c r="AM1212"/>
      <c r="AN1212"/>
      <c r="AO1212"/>
      <c r="AP1212"/>
      <c r="AQ1212"/>
      <c r="AR1212"/>
      <c r="AS1212"/>
      <c r="AT1212"/>
      <c r="AU1212"/>
      <c r="AV1212"/>
    </row>
    <row r="1213" spans="1:48" x14ac:dyDescent="0.25">
      <c r="A1213" s="86"/>
      <c r="B1213" s="86"/>
      <c r="U1213" s="85"/>
      <c r="V1213"/>
      <c r="W1213"/>
      <c r="X1213"/>
      <c r="Y1213" s="12"/>
      <c r="Z1213" s="12"/>
      <c r="AA1213" s="12"/>
      <c r="AB1213" s="12"/>
      <c r="AD1213" s="12"/>
      <c r="AE1213" s="12"/>
      <c r="AF1213" s="12"/>
      <c r="AG1213" s="12"/>
      <c r="AH1213" s="12"/>
      <c r="AI1213"/>
      <c r="AK1213"/>
      <c r="AL1213"/>
      <c r="AM1213"/>
      <c r="AN1213"/>
      <c r="AO1213"/>
      <c r="AP1213"/>
      <c r="AQ1213"/>
      <c r="AR1213"/>
      <c r="AS1213"/>
      <c r="AT1213"/>
      <c r="AU1213"/>
      <c r="AV1213"/>
    </row>
    <row r="1214" spans="1:48" x14ac:dyDescent="0.25">
      <c r="A1214" s="86"/>
      <c r="B1214" s="86"/>
      <c r="U1214" s="85"/>
      <c r="V1214"/>
      <c r="W1214"/>
      <c r="X1214"/>
      <c r="Y1214" s="12"/>
      <c r="Z1214" s="12"/>
      <c r="AA1214" s="12"/>
      <c r="AB1214" s="12"/>
      <c r="AD1214" s="12"/>
      <c r="AE1214" s="12"/>
      <c r="AF1214" s="12"/>
      <c r="AG1214" s="12"/>
      <c r="AH1214" s="12"/>
      <c r="AI1214"/>
      <c r="AK1214"/>
      <c r="AL1214"/>
      <c r="AM1214"/>
      <c r="AN1214"/>
      <c r="AO1214"/>
      <c r="AP1214"/>
      <c r="AQ1214"/>
      <c r="AR1214"/>
      <c r="AS1214"/>
      <c r="AT1214"/>
      <c r="AU1214"/>
      <c r="AV1214"/>
    </row>
    <row r="1215" spans="1:48" x14ac:dyDescent="0.25">
      <c r="A1215" s="86"/>
      <c r="B1215" s="86"/>
      <c r="U1215" s="85"/>
      <c r="V1215"/>
      <c r="W1215"/>
      <c r="X1215"/>
      <c r="Y1215" s="12"/>
      <c r="Z1215" s="12"/>
      <c r="AA1215" s="12"/>
      <c r="AB1215" s="12"/>
      <c r="AD1215" s="12"/>
      <c r="AE1215" s="12"/>
      <c r="AF1215" s="12"/>
      <c r="AG1215" s="12"/>
      <c r="AH1215" s="12"/>
      <c r="AI1215"/>
      <c r="AK1215"/>
      <c r="AL1215"/>
      <c r="AM1215"/>
      <c r="AN1215"/>
      <c r="AO1215"/>
      <c r="AP1215"/>
      <c r="AQ1215"/>
      <c r="AR1215"/>
      <c r="AS1215"/>
      <c r="AT1215"/>
      <c r="AU1215"/>
      <c r="AV1215"/>
    </row>
    <row r="1216" spans="1:48" x14ac:dyDescent="0.25">
      <c r="A1216" s="86"/>
      <c r="B1216" s="86"/>
      <c r="U1216" s="85"/>
      <c r="V1216"/>
      <c r="W1216"/>
      <c r="X1216"/>
      <c r="Y1216" s="12"/>
      <c r="Z1216" s="12"/>
      <c r="AA1216" s="12"/>
      <c r="AB1216" s="12"/>
      <c r="AD1216" s="12"/>
      <c r="AE1216" s="12"/>
      <c r="AF1216" s="12"/>
      <c r="AG1216" s="12"/>
      <c r="AH1216" s="12"/>
      <c r="AI1216"/>
      <c r="AK1216"/>
      <c r="AL1216"/>
      <c r="AM1216"/>
      <c r="AN1216"/>
      <c r="AO1216"/>
      <c r="AP1216"/>
      <c r="AQ1216"/>
      <c r="AR1216"/>
      <c r="AS1216"/>
      <c r="AT1216"/>
      <c r="AU1216"/>
      <c r="AV1216"/>
    </row>
    <row r="1217" spans="1:48" x14ac:dyDescent="0.25">
      <c r="A1217" s="86"/>
      <c r="B1217" s="86"/>
      <c r="U1217" s="85"/>
      <c r="V1217"/>
      <c r="W1217"/>
      <c r="X1217"/>
      <c r="Y1217" s="12"/>
      <c r="Z1217" s="12"/>
      <c r="AA1217" s="12"/>
      <c r="AB1217" s="12"/>
      <c r="AD1217" s="12"/>
      <c r="AE1217" s="12"/>
      <c r="AF1217" s="12"/>
      <c r="AG1217" s="12"/>
      <c r="AH1217" s="12"/>
      <c r="AI1217"/>
      <c r="AK1217"/>
      <c r="AL1217"/>
      <c r="AM1217"/>
      <c r="AN1217"/>
      <c r="AO1217"/>
      <c r="AP1217"/>
      <c r="AQ1217"/>
      <c r="AR1217"/>
      <c r="AS1217"/>
      <c r="AT1217"/>
      <c r="AU1217"/>
      <c r="AV1217"/>
    </row>
    <row r="1218" spans="1:48" x14ac:dyDescent="0.25">
      <c r="A1218" s="86"/>
      <c r="B1218" s="86"/>
      <c r="U1218" s="85"/>
      <c r="V1218"/>
      <c r="W1218"/>
      <c r="X1218"/>
      <c r="Y1218" s="12"/>
      <c r="Z1218" s="12"/>
      <c r="AA1218" s="12"/>
      <c r="AB1218" s="12"/>
      <c r="AD1218" s="12"/>
      <c r="AE1218" s="12"/>
      <c r="AF1218" s="12"/>
      <c r="AG1218" s="12"/>
      <c r="AH1218" s="12"/>
      <c r="AI1218"/>
      <c r="AK1218"/>
      <c r="AL1218"/>
      <c r="AM1218"/>
      <c r="AN1218"/>
      <c r="AO1218"/>
      <c r="AP1218"/>
      <c r="AQ1218"/>
      <c r="AR1218"/>
      <c r="AS1218"/>
      <c r="AT1218"/>
      <c r="AU1218"/>
      <c r="AV1218"/>
    </row>
    <row r="1219" spans="1:48" x14ac:dyDescent="0.25">
      <c r="A1219" s="86"/>
      <c r="B1219" s="86"/>
      <c r="U1219" s="85"/>
      <c r="V1219"/>
      <c r="W1219"/>
      <c r="X1219"/>
      <c r="Y1219" s="12"/>
      <c r="Z1219" s="12"/>
      <c r="AA1219" s="12"/>
      <c r="AB1219" s="12"/>
      <c r="AD1219" s="12"/>
      <c r="AE1219" s="12"/>
      <c r="AF1219" s="12"/>
      <c r="AG1219" s="12"/>
      <c r="AH1219" s="12"/>
      <c r="AI1219"/>
      <c r="AK1219"/>
      <c r="AL1219"/>
      <c r="AM1219"/>
      <c r="AN1219"/>
      <c r="AO1219"/>
      <c r="AP1219"/>
      <c r="AQ1219"/>
      <c r="AR1219"/>
      <c r="AS1219"/>
      <c r="AT1219"/>
      <c r="AU1219"/>
      <c r="AV1219"/>
    </row>
    <row r="1220" spans="1:48" x14ac:dyDescent="0.25">
      <c r="A1220" s="86"/>
      <c r="B1220" s="86"/>
      <c r="U1220" s="85"/>
      <c r="V1220"/>
      <c r="W1220"/>
      <c r="X1220"/>
      <c r="Y1220" s="12"/>
      <c r="Z1220" s="12"/>
      <c r="AA1220" s="12"/>
      <c r="AB1220" s="12"/>
      <c r="AD1220" s="12"/>
      <c r="AE1220" s="12"/>
      <c r="AF1220" s="12"/>
      <c r="AG1220" s="12"/>
      <c r="AH1220" s="12"/>
      <c r="AI1220"/>
      <c r="AK1220"/>
      <c r="AL1220"/>
      <c r="AM1220"/>
      <c r="AN1220"/>
      <c r="AO1220"/>
      <c r="AP1220"/>
      <c r="AQ1220"/>
      <c r="AR1220"/>
      <c r="AS1220"/>
      <c r="AT1220"/>
      <c r="AU1220"/>
      <c r="AV1220"/>
    </row>
    <row r="1221" spans="1:48" x14ac:dyDescent="0.25">
      <c r="A1221" s="86"/>
      <c r="B1221" s="86"/>
      <c r="U1221" s="85"/>
      <c r="V1221"/>
      <c r="W1221"/>
      <c r="X1221"/>
      <c r="Y1221" s="12"/>
      <c r="Z1221" s="12"/>
      <c r="AA1221" s="12"/>
      <c r="AB1221" s="12"/>
      <c r="AD1221" s="12"/>
      <c r="AE1221" s="12"/>
      <c r="AF1221" s="12"/>
      <c r="AG1221" s="12"/>
      <c r="AH1221" s="12"/>
      <c r="AI1221"/>
      <c r="AK1221"/>
      <c r="AL1221"/>
      <c r="AM1221"/>
      <c r="AN1221"/>
      <c r="AO1221"/>
      <c r="AP1221"/>
      <c r="AQ1221"/>
      <c r="AR1221"/>
      <c r="AS1221"/>
      <c r="AT1221"/>
      <c r="AU1221"/>
      <c r="AV1221"/>
    </row>
    <row r="1222" spans="1:48" x14ac:dyDescent="0.25">
      <c r="A1222" s="86"/>
      <c r="B1222" s="86"/>
      <c r="U1222" s="85"/>
      <c r="V1222"/>
      <c r="W1222"/>
      <c r="X1222"/>
      <c r="Y1222" s="12"/>
      <c r="Z1222" s="12"/>
      <c r="AA1222" s="12"/>
      <c r="AB1222" s="12"/>
      <c r="AD1222" s="12"/>
      <c r="AE1222" s="12"/>
      <c r="AF1222" s="12"/>
      <c r="AG1222" s="12"/>
      <c r="AH1222" s="12"/>
      <c r="AI1222"/>
      <c r="AK1222"/>
      <c r="AL1222"/>
      <c r="AM1222"/>
      <c r="AN1222"/>
      <c r="AO1222"/>
      <c r="AP1222"/>
      <c r="AQ1222"/>
      <c r="AR1222"/>
      <c r="AS1222"/>
      <c r="AT1222"/>
      <c r="AU1222"/>
      <c r="AV1222"/>
    </row>
    <row r="1223" spans="1:48" x14ac:dyDescent="0.25">
      <c r="A1223" s="86"/>
      <c r="B1223" s="86"/>
      <c r="U1223" s="85"/>
      <c r="V1223"/>
      <c r="W1223"/>
      <c r="X1223"/>
      <c r="Y1223" s="12"/>
      <c r="Z1223" s="12"/>
      <c r="AA1223" s="12"/>
      <c r="AB1223" s="12"/>
      <c r="AD1223" s="12"/>
      <c r="AE1223" s="12"/>
      <c r="AF1223" s="12"/>
      <c r="AG1223" s="12"/>
      <c r="AH1223" s="12"/>
      <c r="AI1223"/>
      <c r="AK1223"/>
      <c r="AL1223"/>
      <c r="AM1223"/>
      <c r="AN1223"/>
      <c r="AO1223"/>
      <c r="AP1223"/>
      <c r="AQ1223"/>
      <c r="AR1223"/>
      <c r="AS1223"/>
      <c r="AT1223"/>
      <c r="AU1223"/>
      <c r="AV1223"/>
    </row>
    <row r="1224" spans="1:48" x14ac:dyDescent="0.25">
      <c r="A1224" s="86"/>
      <c r="B1224" s="86"/>
      <c r="U1224" s="85"/>
      <c r="V1224"/>
      <c r="W1224"/>
      <c r="X1224"/>
      <c r="Y1224" s="12"/>
      <c r="Z1224" s="12"/>
      <c r="AA1224" s="12"/>
      <c r="AB1224" s="12"/>
      <c r="AD1224" s="12"/>
      <c r="AE1224" s="12"/>
      <c r="AF1224" s="12"/>
      <c r="AG1224" s="12"/>
      <c r="AH1224" s="12"/>
      <c r="AI1224"/>
      <c r="AK1224"/>
      <c r="AL1224"/>
      <c r="AM1224"/>
      <c r="AN1224"/>
      <c r="AO1224"/>
      <c r="AP1224"/>
      <c r="AQ1224"/>
      <c r="AR1224"/>
      <c r="AS1224"/>
      <c r="AT1224"/>
      <c r="AU1224"/>
      <c r="AV1224"/>
    </row>
    <row r="1225" spans="1:48" x14ac:dyDescent="0.25">
      <c r="A1225" s="86"/>
      <c r="B1225" s="86"/>
      <c r="U1225" s="85"/>
      <c r="V1225"/>
      <c r="W1225"/>
      <c r="X1225"/>
      <c r="Y1225" s="12"/>
      <c r="Z1225" s="12"/>
      <c r="AA1225" s="12"/>
      <c r="AB1225" s="12"/>
      <c r="AD1225" s="12"/>
      <c r="AE1225" s="12"/>
      <c r="AF1225" s="12"/>
      <c r="AG1225" s="12"/>
      <c r="AH1225" s="12"/>
      <c r="AI1225"/>
      <c r="AK1225"/>
      <c r="AL1225"/>
      <c r="AM1225"/>
      <c r="AN1225"/>
      <c r="AO1225"/>
      <c r="AP1225"/>
      <c r="AQ1225"/>
      <c r="AR1225"/>
      <c r="AS1225"/>
      <c r="AT1225"/>
      <c r="AU1225"/>
      <c r="AV1225"/>
    </row>
    <row r="1226" spans="1:48" x14ac:dyDescent="0.25">
      <c r="A1226" s="86"/>
      <c r="B1226" s="86"/>
      <c r="U1226" s="85"/>
      <c r="V1226"/>
      <c r="W1226"/>
      <c r="X1226"/>
      <c r="Y1226" s="12"/>
      <c r="Z1226" s="12"/>
      <c r="AA1226" s="12"/>
      <c r="AB1226" s="12"/>
      <c r="AD1226" s="12"/>
      <c r="AE1226" s="12"/>
      <c r="AF1226" s="12"/>
      <c r="AG1226" s="12"/>
      <c r="AH1226" s="12"/>
      <c r="AI1226"/>
      <c r="AK1226"/>
      <c r="AL1226"/>
      <c r="AM1226"/>
      <c r="AN1226"/>
      <c r="AO1226"/>
      <c r="AP1226"/>
      <c r="AQ1226"/>
      <c r="AR1226"/>
      <c r="AS1226"/>
      <c r="AT1226"/>
      <c r="AU1226"/>
      <c r="AV1226"/>
    </row>
    <row r="1227" spans="1:48" x14ac:dyDescent="0.25">
      <c r="A1227" s="86"/>
      <c r="B1227" s="86"/>
      <c r="U1227" s="85"/>
      <c r="V1227"/>
      <c r="W1227"/>
      <c r="X1227"/>
      <c r="Y1227" s="12"/>
      <c r="Z1227" s="12"/>
      <c r="AA1227" s="12"/>
      <c r="AB1227" s="12"/>
      <c r="AD1227" s="12"/>
      <c r="AE1227" s="12"/>
      <c r="AF1227" s="12"/>
      <c r="AG1227" s="12"/>
      <c r="AH1227" s="12"/>
      <c r="AI1227"/>
      <c r="AK1227"/>
      <c r="AL1227"/>
      <c r="AM1227"/>
      <c r="AN1227"/>
      <c r="AO1227"/>
      <c r="AP1227"/>
      <c r="AQ1227"/>
      <c r="AR1227"/>
      <c r="AS1227"/>
      <c r="AT1227"/>
      <c r="AU1227"/>
      <c r="AV1227"/>
    </row>
    <row r="1228" spans="1:48" x14ac:dyDescent="0.25">
      <c r="A1228" s="86"/>
      <c r="B1228" s="86"/>
      <c r="U1228" s="85"/>
      <c r="V1228"/>
      <c r="W1228"/>
      <c r="X1228"/>
      <c r="Y1228" s="12"/>
      <c r="Z1228" s="12"/>
      <c r="AA1228" s="12"/>
      <c r="AB1228" s="12"/>
      <c r="AD1228" s="12"/>
      <c r="AE1228" s="12"/>
      <c r="AF1228" s="12"/>
      <c r="AG1228" s="12"/>
      <c r="AH1228" s="12"/>
      <c r="AI1228"/>
      <c r="AK1228"/>
      <c r="AL1228"/>
      <c r="AM1228"/>
      <c r="AN1228"/>
      <c r="AO1228"/>
      <c r="AP1228"/>
      <c r="AQ1228"/>
      <c r="AR1228"/>
      <c r="AS1228"/>
      <c r="AT1228"/>
      <c r="AU1228"/>
      <c r="AV1228"/>
    </row>
    <row r="1229" spans="1:48" x14ac:dyDescent="0.25">
      <c r="A1229" s="86"/>
      <c r="B1229" s="86"/>
      <c r="U1229" s="85"/>
      <c r="V1229"/>
      <c r="W1229"/>
      <c r="X1229"/>
      <c r="Y1229" s="12"/>
      <c r="Z1229" s="12"/>
      <c r="AA1229" s="12"/>
      <c r="AB1229" s="12"/>
      <c r="AD1229" s="12"/>
      <c r="AE1229" s="12"/>
      <c r="AF1229" s="12"/>
      <c r="AG1229" s="12"/>
      <c r="AH1229" s="12"/>
      <c r="AI1229"/>
      <c r="AK1229"/>
      <c r="AL1229"/>
      <c r="AM1229"/>
      <c r="AN1229"/>
      <c r="AO1229"/>
      <c r="AP1229"/>
      <c r="AQ1229"/>
      <c r="AR1229"/>
      <c r="AS1229"/>
      <c r="AT1229"/>
      <c r="AU1229"/>
      <c r="AV1229"/>
    </row>
    <row r="1230" spans="1:48" x14ac:dyDescent="0.25">
      <c r="A1230" s="86"/>
      <c r="B1230" s="86"/>
      <c r="U1230" s="85"/>
      <c r="V1230"/>
      <c r="W1230"/>
      <c r="X1230"/>
      <c r="Y1230" s="12"/>
      <c r="Z1230" s="12"/>
      <c r="AA1230" s="12"/>
      <c r="AB1230" s="12"/>
      <c r="AD1230" s="12"/>
      <c r="AE1230" s="12"/>
      <c r="AF1230" s="12"/>
      <c r="AG1230" s="12"/>
      <c r="AH1230" s="12"/>
      <c r="AI1230"/>
      <c r="AK1230"/>
      <c r="AL1230"/>
      <c r="AM1230"/>
      <c r="AN1230"/>
      <c r="AO1230"/>
      <c r="AP1230"/>
      <c r="AQ1230"/>
      <c r="AR1230"/>
      <c r="AS1230"/>
      <c r="AT1230"/>
      <c r="AU1230"/>
      <c r="AV1230"/>
    </row>
    <row r="1231" spans="1:48" x14ac:dyDescent="0.25">
      <c r="A1231" s="86"/>
      <c r="B1231" s="86"/>
      <c r="U1231" s="85"/>
      <c r="V1231"/>
      <c r="W1231"/>
      <c r="X1231"/>
      <c r="Y1231" s="12"/>
      <c r="Z1231" s="12"/>
      <c r="AA1231" s="12"/>
      <c r="AB1231" s="12"/>
      <c r="AD1231" s="12"/>
      <c r="AE1231" s="12"/>
      <c r="AF1231" s="12"/>
      <c r="AG1231" s="12"/>
      <c r="AH1231" s="12"/>
      <c r="AI1231"/>
      <c r="AK1231"/>
      <c r="AL1231"/>
      <c r="AM1231"/>
      <c r="AN1231"/>
      <c r="AO1231"/>
      <c r="AP1231"/>
      <c r="AQ1231"/>
      <c r="AR1231"/>
      <c r="AS1231"/>
      <c r="AT1231"/>
      <c r="AU1231"/>
      <c r="AV1231"/>
    </row>
    <row r="1232" spans="1:48" x14ac:dyDescent="0.25">
      <c r="A1232" s="86"/>
      <c r="B1232" s="86"/>
      <c r="U1232" s="85"/>
      <c r="V1232"/>
      <c r="W1232"/>
      <c r="X1232"/>
      <c r="Y1232" s="12"/>
      <c r="Z1232" s="12"/>
      <c r="AA1232" s="12"/>
      <c r="AB1232" s="12"/>
      <c r="AD1232" s="12"/>
      <c r="AE1232" s="12"/>
      <c r="AF1232" s="12"/>
      <c r="AG1232" s="12"/>
      <c r="AH1232" s="12"/>
      <c r="AI1232"/>
      <c r="AK1232"/>
      <c r="AL1232"/>
      <c r="AM1232"/>
      <c r="AN1232"/>
      <c r="AO1232"/>
      <c r="AP1232"/>
      <c r="AQ1232"/>
      <c r="AR1232"/>
      <c r="AS1232"/>
      <c r="AT1232"/>
      <c r="AU1232"/>
      <c r="AV1232"/>
    </row>
    <row r="1233" spans="1:48" x14ac:dyDescent="0.25">
      <c r="A1233" s="86"/>
      <c r="B1233" s="86"/>
      <c r="U1233" s="85"/>
      <c r="V1233"/>
      <c r="W1233"/>
      <c r="X1233"/>
      <c r="Y1233" s="12"/>
      <c r="Z1233" s="12"/>
      <c r="AA1233" s="12"/>
      <c r="AB1233" s="12"/>
      <c r="AD1233" s="12"/>
      <c r="AE1233" s="12"/>
      <c r="AF1233" s="12"/>
      <c r="AG1233" s="12"/>
      <c r="AH1233" s="12"/>
      <c r="AI1233"/>
      <c r="AK1233"/>
      <c r="AL1233"/>
      <c r="AM1233"/>
      <c r="AN1233"/>
      <c r="AO1233"/>
      <c r="AP1233"/>
      <c r="AQ1233"/>
      <c r="AR1233"/>
      <c r="AS1233"/>
      <c r="AT1233"/>
      <c r="AU1233"/>
      <c r="AV1233"/>
    </row>
    <row r="1234" spans="1:48" x14ac:dyDescent="0.25">
      <c r="A1234" s="86"/>
      <c r="B1234" s="86"/>
      <c r="U1234" s="85"/>
      <c r="V1234"/>
      <c r="W1234"/>
      <c r="X1234"/>
      <c r="Y1234" s="12"/>
      <c r="Z1234" s="12"/>
      <c r="AA1234" s="12"/>
      <c r="AB1234" s="12"/>
      <c r="AD1234" s="12"/>
      <c r="AE1234" s="12"/>
      <c r="AF1234" s="12"/>
      <c r="AG1234" s="12"/>
      <c r="AH1234" s="12"/>
      <c r="AI1234"/>
      <c r="AK1234"/>
      <c r="AL1234"/>
      <c r="AM1234"/>
      <c r="AN1234"/>
      <c r="AO1234"/>
      <c r="AP1234"/>
      <c r="AQ1234"/>
      <c r="AR1234"/>
      <c r="AS1234"/>
      <c r="AT1234"/>
      <c r="AU1234"/>
      <c r="AV1234"/>
    </row>
    <row r="1235" spans="1:48" x14ac:dyDescent="0.25">
      <c r="A1235" s="86"/>
      <c r="B1235" s="86"/>
      <c r="U1235" s="85"/>
      <c r="V1235"/>
      <c r="W1235"/>
      <c r="X1235"/>
      <c r="Y1235" s="12"/>
      <c r="Z1235" s="12"/>
      <c r="AA1235" s="12"/>
      <c r="AB1235" s="12"/>
      <c r="AD1235" s="12"/>
      <c r="AE1235" s="12"/>
      <c r="AF1235" s="12"/>
      <c r="AG1235" s="12"/>
      <c r="AH1235" s="12"/>
      <c r="AI1235"/>
      <c r="AK1235"/>
      <c r="AL1235"/>
      <c r="AM1235"/>
      <c r="AN1235"/>
      <c r="AO1235"/>
      <c r="AP1235"/>
      <c r="AQ1235"/>
      <c r="AR1235"/>
      <c r="AS1235"/>
      <c r="AT1235"/>
      <c r="AU1235"/>
      <c r="AV1235"/>
    </row>
    <row r="1236" spans="1:48" x14ac:dyDescent="0.25">
      <c r="A1236" s="86"/>
      <c r="B1236" s="86"/>
      <c r="U1236" s="85"/>
      <c r="V1236"/>
      <c r="W1236"/>
      <c r="X1236"/>
      <c r="Y1236" s="12"/>
      <c r="Z1236" s="12"/>
      <c r="AA1236" s="12"/>
      <c r="AB1236" s="12"/>
      <c r="AD1236" s="12"/>
      <c r="AE1236" s="12"/>
      <c r="AF1236" s="12"/>
      <c r="AG1236" s="12"/>
      <c r="AH1236" s="12"/>
      <c r="AI1236"/>
      <c r="AK1236"/>
      <c r="AL1236"/>
      <c r="AM1236"/>
      <c r="AN1236"/>
      <c r="AO1236"/>
      <c r="AP1236"/>
      <c r="AQ1236"/>
      <c r="AR1236"/>
      <c r="AS1236"/>
      <c r="AT1236"/>
      <c r="AU1236"/>
      <c r="AV1236"/>
    </row>
    <row r="1237" spans="1:48" x14ac:dyDescent="0.25">
      <c r="A1237" s="86"/>
      <c r="B1237" s="86"/>
      <c r="U1237" s="85"/>
      <c r="V1237"/>
      <c r="W1237"/>
      <c r="X1237"/>
      <c r="Y1237" s="12"/>
      <c r="Z1237" s="12"/>
      <c r="AA1237" s="12"/>
      <c r="AB1237" s="12"/>
      <c r="AD1237" s="12"/>
      <c r="AE1237" s="12"/>
      <c r="AF1237" s="12"/>
      <c r="AG1237" s="12"/>
      <c r="AH1237" s="12"/>
      <c r="AI1237"/>
      <c r="AK1237"/>
      <c r="AL1237"/>
      <c r="AM1237"/>
      <c r="AN1237"/>
      <c r="AO1237"/>
      <c r="AP1237"/>
      <c r="AQ1237"/>
      <c r="AR1237"/>
      <c r="AS1237"/>
      <c r="AT1237"/>
      <c r="AU1237"/>
      <c r="AV1237"/>
    </row>
    <row r="1238" spans="1:48" x14ac:dyDescent="0.25">
      <c r="A1238" s="86"/>
      <c r="B1238" s="86"/>
      <c r="U1238" s="85"/>
      <c r="V1238"/>
      <c r="W1238"/>
      <c r="X1238"/>
      <c r="Y1238" s="12"/>
      <c r="Z1238" s="12"/>
      <c r="AA1238" s="12"/>
      <c r="AB1238" s="12"/>
      <c r="AD1238" s="12"/>
      <c r="AE1238" s="12"/>
      <c r="AF1238" s="12"/>
      <c r="AG1238" s="12"/>
      <c r="AH1238" s="12"/>
      <c r="AI1238"/>
      <c r="AK1238"/>
      <c r="AL1238"/>
      <c r="AM1238"/>
      <c r="AN1238"/>
      <c r="AO1238"/>
      <c r="AP1238"/>
      <c r="AQ1238"/>
      <c r="AR1238"/>
      <c r="AS1238"/>
      <c r="AT1238"/>
      <c r="AU1238"/>
      <c r="AV1238"/>
    </row>
    <row r="1239" spans="1:48" x14ac:dyDescent="0.25">
      <c r="A1239" s="86"/>
      <c r="B1239" s="86"/>
      <c r="U1239" s="85"/>
      <c r="V1239"/>
      <c r="W1239"/>
      <c r="X1239"/>
      <c r="Y1239" s="12"/>
      <c r="Z1239" s="12"/>
      <c r="AA1239" s="12"/>
      <c r="AB1239" s="12"/>
      <c r="AD1239" s="12"/>
      <c r="AE1239" s="12"/>
      <c r="AF1239" s="12"/>
      <c r="AG1239" s="12"/>
      <c r="AH1239" s="12"/>
      <c r="AI1239"/>
      <c r="AK1239"/>
      <c r="AL1239"/>
      <c r="AM1239"/>
      <c r="AN1239"/>
      <c r="AO1239"/>
      <c r="AP1239"/>
      <c r="AQ1239"/>
      <c r="AR1239"/>
      <c r="AS1239"/>
      <c r="AT1239"/>
      <c r="AU1239"/>
      <c r="AV1239"/>
    </row>
    <row r="1240" spans="1:48" x14ac:dyDescent="0.25">
      <c r="A1240" s="86"/>
      <c r="B1240" s="86"/>
      <c r="U1240" s="85"/>
      <c r="V1240"/>
      <c r="W1240"/>
      <c r="X1240"/>
      <c r="Y1240" s="12"/>
      <c r="Z1240" s="12"/>
      <c r="AA1240" s="12"/>
      <c r="AB1240" s="12"/>
      <c r="AD1240" s="12"/>
      <c r="AE1240" s="12"/>
      <c r="AF1240" s="12"/>
      <c r="AG1240" s="12"/>
      <c r="AH1240" s="12"/>
      <c r="AI1240"/>
      <c r="AK1240"/>
      <c r="AL1240"/>
      <c r="AM1240"/>
      <c r="AN1240"/>
      <c r="AO1240"/>
      <c r="AP1240"/>
      <c r="AQ1240"/>
      <c r="AR1240"/>
      <c r="AS1240"/>
      <c r="AT1240"/>
      <c r="AU1240"/>
      <c r="AV1240"/>
    </row>
    <row r="1241" spans="1:48" x14ac:dyDescent="0.25">
      <c r="A1241" s="86"/>
      <c r="B1241" s="86"/>
      <c r="U1241" s="85"/>
      <c r="V1241"/>
      <c r="W1241"/>
      <c r="X1241"/>
      <c r="Y1241" s="12"/>
      <c r="Z1241" s="12"/>
      <c r="AA1241" s="12"/>
      <c r="AB1241" s="12"/>
      <c r="AD1241" s="12"/>
      <c r="AE1241" s="12"/>
      <c r="AF1241" s="12"/>
      <c r="AG1241" s="12"/>
      <c r="AH1241" s="12"/>
      <c r="AI1241"/>
      <c r="AK1241"/>
      <c r="AL1241"/>
      <c r="AM1241"/>
      <c r="AN1241"/>
      <c r="AO1241"/>
      <c r="AP1241"/>
      <c r="AQ1241"/>
      <c r="AR1241"/>
      <c r="AS1241"/>
      <c r="AT1241"/>
      <c r="AU1241"/>
      <c r="AV1241"/>
    </row>
    <row r="1242" spans="1:48" x14ac:dyDescent="0.25">
      <c r="A1242" s="86"/>
      <c r="B1242" s="86"/>
      <c r="U1242" s="85"/>
      <c r="V1242"/>
      <c r="W1242"/>
      <c r="X1242"/>
      <c r="Y1242" s="12"/>
      <c r="Z1242" s="12"/>
      <c r="AA1242" s="12"/>
      <c r="AB1242" s="12"/>
      <c r="AD1242" s="12"/>
      <c r="AE1242" s="12"/>
      <c r="AF1242" s="12"/>
      <c r="AG1242" s="12"/>
      <c r="AH1242" s="12"/>
      <c r="AI1242"/>
      <c r="AK1242"/>
      <c r="AL1242"/>
      <c r="AM1242"/>
      <c r="AN1242"/>
      <c r="AO1242"/>
      <c r="AP1242"/>
      <c r="AQ1242"/>
      <c r="AR1242"/>
      <c r="AS1242"/>
      <c r="AT1242"/>
      <c r="AU1242"/>
      <c r="AV1242"/>
    </row>
    <row r="1243" spans="1:48" x14ac:dyDescent="0.25">
      <c r="A1243" s="86"/>
      <c r="B1243" s="86"/>
      <c r="U1243" s="85"/>
      <c r="V1243"/>
      <c r="W1243"/>
      <c r="X1243"/>
      <c r="Y1243" s="12"/>
      <c r="Z1243" s="12"/>
      <c r="AA1243" s="12"/>
      <c r="AB1243" s="12"/>
      <c r="AD1243" s="12"/>
      <c r="AE1243" s="12"/>
      <c r="AF1243" s="12"/>
      <c r="AG1243" s="12"/>
      <c r="AH1243" s="12"/>
      <c r="AI1243"/>
      <c r="AK1243"/>
      <c r="AL1243"/>
      <c r="AM1243"/>
      <c r="AN1243"/>
      <c r="AO1243"/>
      <c r="AP1243"/>
      <c r="AQ1243"/>
      <c r="AR1243"/>
      <c r="AS1243"/>
      <c r="AT1243"/>
      <c r="AU1243"/>
      <c r="AV1243"/>
    </row>
    <row r="1244" spans="1:48" x14ac:dyDescent="0.25">
      <c r="A1244" s="86"/>
      <c r="B1244" s="86"/>
      <c r="U1244" s="85"/>
      <c r="V1244"/>
      <c r="W1244"/>
      <c r="X1244"/>
      <c r="Y1244" s="12"/>
      <c r="Z1244" s="12"/>
      <c r="AA1244" s="12"/>
      <c r="AB1244" s="12"/>
      <c r="AD1244" s="12"/>
      <c r="AE1244" s="12"/>
      <c r="AF1244" s="12"/>
      <c r="AG1244" s="12"/>
      <c r="AH1244" s="12"/>
      <c r="AI1244"/>
      <c r="AK1244"/>
      <c r="AL1244"/>
      <c r="AM1244"/>
      <c r="AN1244"/>
      <c r="AO1244"/>
      <c r="AP1244"/>
      <c r="AQ1244"/>
      <c r="AR1244"/>
      <c r="AS1244"/>
      <c r="AT1244"/>
      <c r="AU1244"/>
      <c r="AV1244"/>
    </row>
    <row r="1245" spans="1:48" x14ac:dyDescent="0.25">
      <c r="A1245" s="86"/>
      <c r="B1245" s="86"/>
      <c r="U1245" s="85"/>
      <c r="V1245"/>
      <c r="W1245"/>
      <c r="X1245"/>
      <c r="Y1245" s="12"/>
      <c r="Z1245" s="12"/>
      <c r="AA1245" s="12"/>
      <c r="AB1245" s="12"/>
      <c r="AD1245" s="12"/>
      <c r="AE1245" s="12"/>
      <c r="AF1245" s="12"/>
      <c r="AG1245" s="12"/>
      <c r="AH1245" s="12"/>
      <c r="AI1245"/>
      <c r="AK1245"/>
      <c r="AL1245"/>
      <c r="AM1245"/>
      <c r="AN1245"/>
      <c r="AO1245"/>
      <c r="AP1245"/>
      <c r="AQ1245"/>
      <c r="AR1245"/>
      <c r="AS1245"/>
      <c r="AT1245"/>
      <c r="AU1245"/>
      <c r="AV1245"/>
    </row>
    <row r="1246" spans="1:48" x14ac:dyDescent="0.25">
      <c r="A1246" s="86"/>
      <c r="B1246" s="86"/>
      <c r="U1246" s="85"/>
      <c r="V1246"/>
      <c r="W1246"/>
      <c r="X1246"/>
      <c r="Y1246" s="12"/>
      <c r="Z1246" s="12"/>
      <c r="AA1246" s="12"/>
      <c r="AB1246" s="12"/>
      <c r="AD1246" s="12"/>
      <c r="AE1246" s="12"/>
      <c r="AF1246" s="12"/>
      <c r="AG1246" s="12"/>
      <c r="AH1246" s="12"/>
      <c r="AI1246"/>
      <c r="AK1246"/>
      <c r="AL1246"/>
      <c r="AM1246"/>
      <c r="AN1246"/>
      <c r="AO1246"/>
      <c r="AP1246"/>
      <c r="AQ1246"/>
      <c r="AR1246"/>
      <c r="AS1246"/>
      <c r="AT1246"/>
      <c r="AU1246"/>
      <c r="AV1246"/>
    </row>
    <row r="1247" spans="1:48" x14ac:dyDescent="0.25">
      <c r="A1247" s="86"/>
      <c r="B1247" s="86"/>
      <c r="U1247" s="85"/>
      <c r="V1247"/>
      <c r="W1247"/>
      <c r="X1247"/>
      <c r="Y1247" s="12"/>
      <c r="Z1247" s="12"/>
      <c r="AA1247" s="12"/>
      <c r="AB1247" s="12"/>
      <c r="AD1247" s="12"/>
      <c r="AE1247" s="12"/>
      <c r="AF1247" s="12"/>
      <c r="AG1247" s="12"/>
      <c r="AH1247" s="12"/>
      <c r="AI1247"/>
      <c r="AK1247"/>
      <c r="AL1247"/>
      <c r="AM1247"/>
      <c r="AN1247"/>
      <c r="AO1247"/>
      <c r="AP1247"/>
      <c r="AQ1247"/>
      <c r="AR1247"/>
      <c r="AS1247"/>
      <c r="AT1247"/>
      <c r="AU1247"/>
      <c r="AV1247"/>
    </row>
    <row r="1248" spans="1:48" x14ac:dyDescent="0.25">
      <c r="A1248" s="86"/>
      <c r="B1248" s="86"/>
      <c r="U1248" s="85"/>
      <c r="V1248"/>
      <c r="W1248"/>
      <c r="X1248"/>
      <c r="Y1248" s="12"/>
      <c r="Z1248" s="12"/>
      <c r="AA1248" s="12"/>
      <c r="AB1248" s="12"/>
      <c r="AD1248" s="12"/>
      <c r="AE1248" s="12"/>
      <c r="AF1248" s="12"/>
      <c r="AG1248" s="12"/>
      <c r="AH1248" s="12"/>
      <c r="AI1248"/>
      <c r="AK1248"/>
      <c r="AL1248"/>
      <c r="AM1248"/>
      <c r="AN1248"/>
      <c r="AO1248"/>
      <c r="AP1248"/>
      <c r="AQ1248"/>
      <c r="AR1248"/>
      <c r="AS1248"/>
      <c r="AT1248"/>
      <c r="AU1248"/>
      <c r="AV1248"/>
    </row>
    <row r="1249" spans="1:48" x14ac:dyDescent="0.25">
      <c r="A1249" s="86"/>
      <c r="B1249" s="86"/>
      <c r="U1249" s="85"/>
      <c r="V1249"/>
      <c r="W1249"/>
      <c r="X1249"/>
      <c r="Y1249" s="12"/>
      <c r="Z1249" s="12"/>
      <c r="AA1249" s="12"/>
      <c r="AB1249" s="12"/>
      <c r="AD1249" s="12"/>
      <c r="AE1249" s="12"/>
      <c r="AF1249" s="12"/>
      <c r="AG1249" s="12"/>
      <c r="AH1249" s="12"/>
      <c r="AI1249"/>
      <c r="AK1249"/>
      <c r="AL1249"/>
      <c r="AM1249"/>
      <c r="AN1249"/>
      <c r="AO1249"/>
      <c r="AP1249"/>
      <c r="AQ1249"/>
      <c r="AR1249"/>
      <c r="AS1249"/>
      <c r="AT1249"/>
      <c r="AU1249"/>
      <c r="AV1249"/>
    </row>
    <row r="1250" spans="1:48" x14ac:dyDescent="0.25">
      <c r="A1250" s="86"/>
      <c r="B1250" s="86"/>
      <c r="U1250" s="85"/>
      <c r="V1250"/>
      <c r="W1250"/>
      <c r="X1250"/>
      <c r="Y1250" s="12"/>
      <c r="Z1250" s="12"/>
      <c r="AA1250" s="12"/>
      <c r="AB1250" s="12"/>
      <c r="AD1250" s="12"/>
      <c r="AE1250" s="12"/>
      <c r="AF1250" s="12"/>
      <c r="AG1250" s="12"/>
      <c r="AH1250" s="12"/>
      <c r="AI1250"/>
      <c r="AK1250"/>
      <c r="AL1250"/>
      <c r="AM1250"/>
      <c r="AN1250"/>
      <c r="AO1250"/>
      <c r="AP1250"/>
      <c r="AQ1250"/>
      <c r="AR1250"/>
      <c r="AS1250"/>
      <c r="AT1250"/>
      <c r="AU1250"/>
      <c r="AV1250"/>
    </row>
    <row r="1251" spans="1:48" x14ac:dyDescent="0.25">
      <c r="A1251" s="86"/>
      <c r="B1251" s="86"/>
      <c r="U1251" s="85"/>
      <c r="V1251"/>
      <c r="W1251"/>
      <c r="X1251"/>
      <c r="Y1251" s="12"/>
      <c r="Z1251" s="12"/>
      <c r="AA1251" s="12"/>
      <c r="AB1251" s="12"/>
      <c r="AD1251" s="12"/>
      <c r="AE1251" s="12"/>
      <c r="AF1251" s="12"/>
      <c r="AG1251" s="12"/>
      <c r="AH1251" s="12"/>
      <c r="AI1251"/>
      <c r="AK1251"/>
      <c r="AL1251"/>
      <c r="AM1251"/>
      <c r="AN1251"/>
      <c r="AO1251"/>
      <c r="AP1251"/>
      <c r="AQ1251"/>
      <c r="AR1251"/>
      <c r="AS1251"/>
      <c r="AT1251"/>
      <c r="AU1251"/>
      <c r="AV1251"/>
    </row>
    <row r="1252" spans="1:48" x14ac:dyDescent="0.25">
      <c r="A1252" s="86"/>
      <c r="B1252" s="86"/>
      <c r="U1252" s="85"/>
      <c r="V1252"/>
      <c r="W1252"/>
      <c r="X1252"/>
      <c r="Y1252" s="12"/>
      <c r="Z1252" s="12"/>
      <c r="AA1252" s="12"/>
      <c r="AB1252" s="12"/>
      <c r="AD1252" s="12"/>
      <c r="AE1252" s="12"/>
      <c r="AF1252" s="12"/>
      <c r="AG1252" s="12"/>
      <c r="AH1252" s="12"/>
      <c r="AI1252"/>
      <c r="AK1252"/>
      <c r="AL1252"/>
      <c r="AM1252"/>
      <c r="AN1252"/>
      <c r="AO1252"/>
      <c r="AP1252"/>
      <c r="AQ1252"/>
      <c r="AR1252"/>
      <c r="AS1252"/>
      <c r="AT1252"/>
      <c r="AU1252"/>
      <c r="AV1252"/>
    </row>
    <row r="1253" spans="1:48" x14ac:dyDescent="0.25">
      <c r="A1253" s="86"/>
      <c r="B1253" s="86"/>
      <c r="U1253" s="85"/>
      <c r="V1253"/>
      <c r="W1253"/>
      <c r="X1253"/>
      <c r="Y1253" s="12"/>
      <c r="Z1253" s="12"/>
      <c r="AA1253" s="12"/>
      <c r="AB1253" s="12"/>
      <c r="AD1253" s="12"/>
      <c r="AE1253" s="12"/>
      <c r="AF1253" s="12"/>
      <c r="AG1253" s="12"/>
      <c r="AH1253" s="12"/>
      <c r="AI1253"/>
      <c r="AK1253"/>
      <c r="AL1253"/>
      <c r="AM1253"/>
      <c r="AN1253"/>
      <c r="AO1253"/>
      <c r="AP1253"/>
      <c r="AQ1253"/>
      <c r="AR1253"/>
      <c r="AS1253"/>
      <c r="AT1253"/>
      <c r="AU1253"/>
      <c r="AV1253"/>
    </row>
    <row r="1254" spans="1:48" x14ac:dyDescent="0.25">
      <c r="A1254" s="86"/>
      <c r="B1254" s="86"/>
      <c r="U1254" s="85"/>
      <c r="V1254"/>
      <c r="W1254"/>
      <c r="X1254"/>
      <c r="Y1254" s="12"/>
      <c r="Z1254" s="12"/>
      <c r="AA1254" s="12"/>
      <c r="AB1254" s="12"/>
      <c r="AD1254" s="12"/>
      <c r="AE1254" s="12"/>
      <c r="AF1254" s="12"/>
      <c r="AG1254" s="12"/>
      <c r="AH1254" s="12"/>
      <c r="AI1254"/>
      <c r="AK1254"/>
      <c r="AL1254"/>
      <c r="AM1254"/>
      <c r="AN1254"/>
      <c r="AO1254"/>
      <c r="AP1254"/>
      <c r="AQ1254"/>
      <c r="AR1254"/>
      <c r="AS1254"/>
      <c r="AT1254"/>
      <c r="AU1254"/>
      <c r="AV1254"/>
    </row>
    <row r="1255" spans="1:48" x14ac:dyDescent="0.25">
      <c r="A1255" s="86"/>
      <c r="B1255" s="86"/>
      <c r="U1255" s="85"/>
      <c r="V1255"/>
      <c r="W1255"/>
      <c r="X1255"/>
      <c r="Y1255" s="12"/>
      <c r="Z1255" s="12"/>
      <c r="AA1255" s="12"/>
      <c r="AB1255" s="12"/>
      <c r="AD1255" s="12"/>
      <c r="AE1255" s="12"/>
      <c r="AF1255" s="12"/>
      <c r="AG1255" s="12"/>
      <c r="AH1255" s="12"/>
      <c r="AI1255"/>
      <c r="AK1255"/>
      <c r="AL1255"/>
      <c r="AM1255"/>
      <c r="AN1255"/>
      <c r="AO1255"/>
      <c r="AP1255"/>
      <c r="AQ1255"/>
      <c r="AR1255"/>
      <c r="AS1255"/>
      <c r="AT1255"/>
      <c r="AU1255"/>
      <c r="AV1255"/>
    </row>
    <row r="1256" spans="1:48" x14ac:dyDescent="0.25">
      <c r="A1256" s="86"/>
      <c r="B1256" s="86"/>
      <c r="U1256" s="85"/>
      <c r="V1256"/>
      <c r="W1256"/>
      <c r="X1256"/>
      <c r="Y1256" s="12"/>
      <c r="Z1256" s="12"/>
      <c r="AA1256" s="12"/>
      <c r="AB1256" s="12"/>
      <c r="AD1256" s="12"/>
      <c r="AE1256" s="12"/>
      <c r="AF1256" s="12"/>
      <c r="AG1256" s="12"/>
      <c r="AH1256" s="12"/>
      <c r="AI1256"/>
      <c r="AK1256"/>
      <c r="AL1256"/>
      <c r="AM1256"/>
      <c r="AN1256"/>
      <c r="AO1256"/>
      <c r="AP1256"/>
      <c r="AQ1256"/>
      <c r="AR1256"/>
      <c r="AS1256"/>
      <c r="AT1256"/>
      <c r="AU1256"/>
      <c r="AV1256"/>
    </row>
    <row r="1257" spans="1:48" x14ac:dyDescent="0.25">
      <c r="A1257" s="86"/>
      <c r="B1257" s="86"/>
      <c r="U1257" s="85"/>
      <c r="V1257"/>
      <c r="W1257"/>
      <c r="X1257"/>
      <c r="Y1257" s="12"/>
      <c r="Z1257" s="12"/>
      <c r="AA1257" s="12"/>
      <c r="AB1257" s="12"/>
      <c r="AD1257" s="12"/>
      <c r="AE1257" s="12"/>
      <c r="AF1257" s="12"/>
      <c r="AG1257" s="12"/>
      <c r="AH1257" s="12"/>
      <c r="AI1257"/>
      <c r="AK1257"/>
      <c r="AL1257"/>
      <c r="AM1257"/>
      <c r="AN1257"/>
      <c r="AO1257"/>
      <c r="AP1257"/>
      <c r="AQ1257"/>
      <c r="AR1257"/>
      <c r="AS1257"/>
      <c r="AT1257"/>
      <c r="AU1257"/>
      <c r="AV1257"/>
    </row>
    <row r="1258" spans="1:48" x14ac:dyDescent="0.25">
      <c r="A1258" s="86"/>
      <c r="B1258" s="86"/>
      <c r="U1258" s="85"/>
      <c r="V1258"/>
      <c r="W1258"/>
      <c r="X1258"/>
      <c r="Y1258" s="12"/>
      <c r="Z1258" s="12"/>
      <c r="AA1258" s="12"/>
      <c r="AB1258" s="12"/>
      <c r="AD1258" s="12"/>
      <c r="AE1258" s="12"/>
      <c r="AF1258" s="12"/>
      <c r="AG1258" s="12"/>
      <c r="AH1258" s="12"/>
      <c r="AI1258"/>
      <c r="AK1258"/>
      <c r="AL1258"/>
      <c r="AM1258"/>
      <c r="AN1258"/>
      <c r="AO1258"/>
      <c r="AP1258"/>
      <c r="AQ1258"/>
      <c r="AR1258"/>
      <c r="AS1258"/>
      <c r="AT1258"/>
      <c r="AU1258"/>
      <c r="AV1258"/>
    </row>
    <row r="1259" spans="1:48" x14ac:dyDescent="0.25">
      <c r="A1259" s="86"/>
      <c r="B1259" s="86"/>
      <c r="U1259" s="85"/>
      <c r="V1259"/>
      <c r="W1259"/>
      <c r="X1259"/>
      <c r="Y1259" s="12"/>
      <c r="Z1259" s="12"/>
      <c r="AA1259" s="12"/>
      <c r="AB1259" s="12"/>
      <c r="AD1259" s="12"/>
      <c r="AE1259" s="12"/>
      <c r="AF1259" s="12"/>
      <c r="AG1259" s="12"/>
      <c r="AH1259" s="12"/>
      <c r="AI1259"/>
      <c r="AK1259"/>
      <c r="AL1259"/>
      <c r="AM1259"/>
      <c r="AN1259"/>
      <c r="AO1259"/>
      <c r="AP1259"/>
      <c r="AQ1259"/>
      <c r="AR1259"/>
      <c r="AS1259"/>
      <c r="AT1259"/>
      <c r="AU1259"/>
      <c r="AV1259"/>
    </row>
    <row r="1260" spans="1:48" x14ac:dyDescent="0.25">
      <c r="A1260" s="86"/>
      <c r="B1260" s="86"/>
      <c r="U1260" s="85"/>
      <c r="V1260"/>
      <c r="W1260"/>
      <c r="X1260"/>
      <c r="Y1260" s="12"/>
      <c r="Z1260" s="12"/>
      <c r="AA1260" s="12"/>
      <c r="AB1260" s="12"/>
      <c r="AD1260" s="12"/>
      <c r="AE1260" s="12"/>
      <c r="AF1260" s="12"/>
      <c r="AG1260" s="12"/>
      <c r="AH1260" s="12"/>
      <c r="AI1260"/>
      <c r="AK1260"/>
      <c r="AL1260"/>
      <c r="AM1260"/>
      <c r="AN1260"/>
      <c r="AO1260"/>
      <c r="AP1260"/>
      <c r="AQ1260"/>
      <c r="AR1260"/>
      <c r="AS1260"/>
      <c r="AT1260"/>
      <c r="AU1260"/>
      <c r="AV1260"/>
    </row>
    <row r="1261" spans="1:48" x14ac:dyDescent="0.25">
      <c r="A1261" s="86"/>
      <c r="B1261" s="86"/>
      <c r="U1261" s="85"/>
      <c r="V1261"/>
      <c r="W1261"/>
      <c r="X1261"/>
      <c r="Y1261" s="12"/>
      <c r="Z1261" s="12"/>
      <c r="AA1261" s="12"/>
      <c r="AB1261" s="12"/>
      <c r="AD1261" s="12"/>
      <c r="AE1261" s="12"/>
      <c r="AF1261" s="12"/>
      <c r="AG1261" s="12"/>
      <c r="AH1261" s="12"/>
      <c r="AI1261"/>
      <c r="AK1261"/>
      <c r="AL1261"/>
      <c r="AM1261"/>
      <c r="AN1261"/>
      <c r="AO1261"/>
      <c r="AP1261"/>
      <c r="AQ1261"/>
      <c r="AR1261"/>
      <c r="AS1261"/>
      <c r="AT1261"/>
      <c r="AU1261"/>
      <c r="AV1261"/>
    </row>
    <row r="1262" spans="1:48" x14ac:dyDescent="0.25">
      <c r="A1262" s="86"/>
      <c r="B1262" s="86"/>
      <c r="U1262" s="85"/>
      <c r="V1262"/>
      <c r="W1262"/>
      <c r="X1262"/>
      <c r="Y1262" s="12"/>
      <c r="Z1262" s="12"/>
      <c r="AA1262" s="12"/>
      <c r="AB1262" s="12"/>
      <c r="AD1262" s="12"/>
      <c r="AE1262" s="12"/>
      <c r="AF1262" s="12"/>
      <c r="AG1262" s="12"/>
      <c r="AH1262" s="12"/>
      <c r="AI1262"/>
      <c r="AK1262"/>
      <c r="AL1262"/>
      <c r="AM1262"/>
      <c r="AN1262"/>
      <c r="AO1262"/>
      <c r="AP1262"/>
      <c r="AQ1262"/>
      <c r="AR1262"/>
      <c r="AS1262"/>
      <c r="AT1262"/>
      <c r="AU1262"/>
      <c r="AV1262"/>
    </row>
    <row r="1263" spans="1:48" x14ac:dyDescent="0.25">
      <c r="A1263" s="86"/>
      <c r="B1263" s="86"/>
      <c r="U1263" s="85"/>
      <c r="V1263"/>
      <c r="W1263"/>
      <c r="X1263"/>
      <c r="Y1263" s="12"/>
      <c r="Z1263" s="12"/>
      <c r="AA1263" s="12"/>
      <c r="AB1263" s="12"/>
      <c r="AD1263" s="12"/>
      <c r="AE1263" s="12"/>
      <c r="AF1263" s="12"/>
      <c r="AG1263" s="12"/>
      <c r="AH1263" s="12"/>
      <c r="AI1263"/>
      <c r="AK1263"/>
      <c r="AL1263"/>
      <c r="AM1263"/>
      <c r="AN1263"/>
      <c r="AO1263"/>
      <c r="AP1263"/>
      <c r="AQ1263"/>
      <c r="AR1263"/>
      <c r="AS1263"/>
      <c r="AT1263"/>
      <c r="AU1263"/>
      <c r="AV1263"/>
    </row>
    <row r="1264" spans="1:48" x14ac:dyDescent="0.25">
      <c r="A1264" s="86"/>
      <c r="B1264" s="86"/>
      <c r="U1264" s="85"/>
      <c r="V1264"/>
      <c r="W1264"/>
      <c r="X1264"/>
      <c r="Y1264" s="12"/>
      <c r="Z1264" s="12"/>
      <c r="AA1264" s="12"/>
      <c r="AB1264" s="12"/>
      <c r="AD1264" s="12"/>
      <c r="AE1264" s="12"/>
      <c r="AF1264" s="12"/>
      <c r="AG1264" s="12"/>
      <c r="AH1264" s="12"/>
      <c r="AI1264"/>
      <c r="AK1264"/>
      <c r="AL1264"/>
      <c r="AM1264"/>
      <c r="AN1264"/>
      <c r="AO1264"/>
      <c r="AP1264"/>
      <c r="AQ1264"/>
      <c r="AR1264"/>
      <c r="AS1264"/>
      <c r="AT1264"/>
      <c r="AU1264"/>
      <c r="AV1264"/>
    </row>
    <row r="1265" spans="1:48" x14ac:dyDescent="0.25">
      <c r="A1265" s="86"/>
      <c r="B1265" s="86"/>
      <c r="U1265" s="85"/>
      <c r="V1265"/>
      <c r="W1265"/>
      <c r="X1265"/>
      <c r="Y1265" s="12"/>
      <c r="Z1265" s="12"/>
      <c r="AA1265" s="12"/>
      <c r="AB1265" s="12"/>
      <c r="AD1265" s="12"/>
      <c r="AE1265" s="12"/>
      <c r="AF1265" s="12"/>
      <c r="AG1265" s="12"/>
      <c r="AH1265" s="12"/>
      <c r="AI1265"/>
      <c r="AK1265"/>
      <c r="AL1265"/>
      <c r="AM1265"/>
      <c r="AN1265"/>
      <c r="AO1265"/>
      <c r="AP1265"/>
      <c r="AQ1265"/>
      <c r="AR1265"/>
      <c r="AS1265"/>
      <c r="AT1265"/>
      <c r="AU1265"/>
      <c r="AV1265"/>
    </row>
    <row r="1266" spans="1:48" x14ac:dyDescent="0.25">
      <c r="A1266" s="86"/>
      <c r="B1266" s="86"/>
      <c r="U1266" s="85"/>
      <c r="V1266"/>
      <c r="W1266"/>
      <c r="X1266"/>
      <c r="Y1266" s="12"/>
      <c r="Z1266" s="12"/>
      <c r="AA1266" s="12"/>
      <c r="AB1266" s="12"/>
      <c r="AD1266" s="12"/>
      <c r="AE1266" s="12"/>
      <c r="AF1266" s="12"/>
      <c r="AG1266" s="12"/>
      <c r="AH1266" s="12"/>
      <c r="AI1266"/>
      <c r="AK1266"/>
      <c r="AL1266"/>
      <c r="AM1266"/>
      <c r="AN1266"/>
      <c r="AO1266"/>
      <c r="AP1266"/>
      <c r="AQ1266"/>
      <c r="AR1266"/>
      <c r="AS1266"/>
      <c r="AT1266"/>
      <c r="AU1266"/>
      <c r="AV1266"/>
    </row>
    <row r="1267" spans="1:48" x14ac:dyDescent="0.25">
      <c r="A1267" s="86"/>
      <c r="B1267" s="86"/>
      <c r="U1267" s="85"/>
      <c r="V1267"/>
      <c r="W1267"/>
      <c r="X1267"/>
      <c r="Y1267" s="12"/>
      <c r="Z1267" s="12"/>
      <c r="AA1267" s="12"/>
      <c r="AB1267" s="12"/>
      <c r="AD1267" s="12"/>
      <c r="AE1267" s="12"/>
      <c r="AF1267" s="12"/>
      <c r="AG1267" s="12"/>
      <c r="AH1267" s="12"/>
      <c r="AI1267"/>
      <c r="AK1267"/>
      <c r="AL1267"/>
      <c r="AM1267"/>
      <c r="AN1267"/>
      <c r="AO1267"/>
      <c r="AP1267"/>
      <c r="AQ1267"/>
      <c r="AR1267"/>
      <c r="AS1267"/>
      <c r="AT1267"/>
      <c r="AU1267"/>
      <c r="AV1267"/>
    </row>
    <row r="1268" spans="1:48" x14ac:dyDescent="0.25">
      <c r="A1268" s="86"/>
      <c r="B1268" s="86"/>
      <c r="U1268" s="85"/>
      <c r="V1268"/>
      <c r="W1268"/>
      <c r="X1268"/>
      <c r="Y1268" s="12"/>
      <c r="Z1268" s="12"/>
      <c r="AA1268" s="12"/>
      <c r="AB1268" s="12"/>
      <c r="AD1268" s="12"/>
      <c r="AE1268" s="12"/>
      <c r="AF1268" s="12"/>
      <c r="AG1268" s="12"/>
      <c r="AH1268" s="12"/>
      <c r="AI1268"/>
      <c r="AK1268"/>
      <c r="AL1268"/>
      <c r="AM1268"/>
      <c r="AN1268"/>
      <c r="AO1268"/>
      <c r="AP1268"/>
      <c r="AQ1268"/>
      <c r="AR1268"/>
      <c r="AS1268"/>
      <c r="AT1268"/>
      <c r="AU1268"/>
      <c r="AV1268"/>
    </row>
    <row r="1269" spans="1:48" x14ac:dyDescent="0.25">
      <c r="A1269" s="86"/>
      <c r="B1269" s="86"/>
      <c r="U1269" s="85"/>
      <c r="V1269"/>
      <c r="W1269"/>
      <c r="X1269"/>
      <c r="Y1269" s="12"/>
      <c r="Z1269" s="12"/>
      <c r="AA1269" s="12"/>
      <c r="AB1269" s="12"/>
      <c r="AD1269" s="12"/>
      <c r="AE1269" s="12"/>
      <c r="AF1269" s="12"/>
      <c r="AG1269" s="12"/>
      <c r="AH1269" s="12"/>
      <c r="AI1269"/>
      <c r="AK1269"/>
      <c r="AL1269"/>
      <c r="AM1269"/>
      <c r="AN1269"/>
      <c r="AO1269"/>
      <c r="AP1269"/>
      <c r="AQ1269"/>
      <c r="AR1269"/>
      <c r="AS1269"/>
      <c r="AT1269"/>
      <c r="AU1269"/>
      <c r="AV1269"/>
    </row>
    <row r="1270" spans="1:48" x14ac:dyDescent="0.25">
      <c r="A1270" s="86"/>
      <c r="B1270" s="86"/>
      <c r="U1270" s="85"/>
      <c r="V1270"/>
      <c r="W1270"/>
      <c r="X1270"/>
      <c r="Y1270" s="12"/>
      <c r="Z1270" s="12"/>
      <c r="AA1270" s="12"/>
      <c r="AB1270" s="12"/>
      <c r="AD1270" s="12"/>
      <c r="AE1270" s="12"/>
      <c r="AF1270" s="12"/>
      <c r="AG1270" s="12"/>
      <c r="AH1270" s="12"/>
      <c r="AI1270"/>
      <c r="AK1270"/>
      <c r="AL1270"/>
      <c r="AM1270"/>
      <c r="AN1270"/>
      <c r="AO1270"/>
      <c r="AP1270"/>
      <c r="AQ1270"/>
      <c r="AR1270"/>
      <c r="AS1270"/>
      <c r="AT1270"/>
      <c r="AU1270"/>
      <c r="AV1270"/>
    </row>
    <row r="1271" spans="1:48" x14ac:dyDescent="0.25">
      <c r="A1271" s="86"/>
      <c r="B1271" s="86"/>
      <c r="U1271" s="85"/>
      <c r="V1271"/>
      <c r="W1271"/>
      <c r="X1271"/>
      <c r="Y1271" s="12"/>
      <c r="Z1271" s="12"/>
      <c r="AA1271" s="12"/>
      <c r="AB1271" s="12"/>
      <c r="AD1271" s="12"/>
      <c r="AE1271" s="12"/>
      <c r="AF1271" s="12"/>
      <c r="AG1271" s="12"/>
      <c r="AH1271" s="12"/>
      <c r="AI1271"/>
      <c r="AK1271"/>
      <c r="AL1271"/>
      <c r="AM1271"/>
      <c r="AN1271"/>
      <c r="AO1271"/>
      <c r="AP1271"/>
      <c r="AQ1271"/>
      <c r="AR1271"/>
      <c r="AS1271"/>
      <c r="AT1271"/>
      <c r="AU1271"/>
      <c r="AV1271"/>
    </row>
    <row r="1272" spans="1:48" x14ac:dyDescent="0.25">
      <c r="A1272" s="86"/>
      <c r="B1272" s="86"/>
      <c r="U1272" s="85"/>
      <c r="V1272"/>
      <c r="W1272"/>
      <c r="X1272"/>
      <c r="Y1272" s="12"/>
      <c r="Z1272" s="12"/>
      <c r="AA1272" s="12"/>
      <c r="AB1272" s="12"/>
      <c r="AD1272" s="12"/>
      <c r="AE1272" s="12"/>
      <c r="AF1272" s="12"/>
      <c r="AG1272" s="12"/>
      <c r="AH1272" s="12"/>
      <c r="AI1272"/>
      <c r="AK1272"/>
      <c r="AL1272"/>
      <c r="AM1272"/>
      <c r="AN1272"/>
      <c r="AO1272"/>
      <c r="AP1272"/>
      <c r="AQ1272"/>
      <c r="AR1272"/>
      <c r="AS1272"/>
      <c r="AT1272"/>
      <c r="AU1272"/>
      <c r="AV1272"/>
    </row>
    <row r="1273" spans="1:48" x14ac:dyDescent="0.25">
      <c r="A1273" s="86"/>
      <c r="B1273" s="86"/>
      <c r="U1273" s="85"/>
      <c r="V1273"/>
      <c r="W1273"/>
      <c r="X1273"/>
      <c r="Y1273" s="12"/>
      <c r="Z1273" s="12"/>
      <c r="AA1273" s="12"/>
      <c r="AB1273" s="12"/>
      <c r="AD1273" s="12"/>
      <c r="AE1273" s="12"/>
      <c r="AF1273" s="12"/>
      <c r="AG1273" s="12"/>
      <c r="AH1273" s="12"/>
      <c r="AI1273"/>
      <c r="AK1273"/>
      <c r="AL1273"/>
      <c r="AM1273"/>
      <c r="AN1273"/>
      <c r="AO1273"/>
      <c r="AP1273"/>
      <c r="AQ1273"/>
      <c r="AR1273"/>
      <c r="AS1273"/>
      <c r="AT1273"/>
      <c r="AU1273"/>
      <c r="AV1273"/>
    </row>
    <row r="1274" spans="1:48" x14ac:dyDescent="0.25">
      <c r="A1274" s="86"/>
      <c r="B1274" s="86"/>
      <c r="U1274" s="85"/>
      <c r="V1274"/>
      <c r="W1274"/>
      <c r="X1274"/>
      <c r="Y1274" s="12"/>
      <c r="Z1274" s="12"/>
      <c r="AA1274" s="12"/>
      <c r="AB1274" s="12"/>
      <c r="AD1274" s="12"/>
      <c r="AE1274" s="12"/>
      <c r="AF1274" s="12"/>
      <c r="AG1274" s="12"/>
      <c r="AH1274" s="12"/>
      <c r="AI1274"/>
      <c r="AK1274"/>
      <c r="AL1274"/>
      <c r="AM1274"/>
      <c r="AN1274"/>
      <c r="AO1274"/>
      <c r="AP1274"/>
      <c r="AQ1274"/>
      <c r="AR1274"/>
      <c r="AS1274"/>
      <c r="AT1274"/>
      <c r="AU1274"/>
      <c r="AV1274"/>
    </row>
    <row r="1275" spans="1:48" x14ac:dyDescent="0.25">
      <c r="A1275" s="86"/>
      <c r="B1275" s="86"/>
      <c r="U1275" s="85"/>
      <c r="V1275"/>
      <c r="W1275"/>
      <c r="X1275"/>
      <c r="Y1275" s="12"/>
      <c r="Z1275" s="12"/>
      <c r="AA1275" s="12"/>
      <c r="AB1275" s="12"/>
      <c r="AD1275" s="12"/>
      <c r="AE1275" s="12"/>
      <c r="AF1275" s="12"/>
      <c r="AG1275" s="12"/>
      <c r="AH1275" s="12"/>
      <c r="AI1275"/>
      <c r="AK1275"/>
      <c r="AL1275"/>
      <c r="AM1275"/>
      <c r="AN1275"/>
      <c r="AO1275"/>
      <c r="AP1275"/>
      <c r="AQ1275"/>
      <c r="AR1275"/>
      <c r="AS1275"/>
      <c r="AT1275"/>
      <c r="AU1275"/>
      <c r="AV1275"/>
    </row>
    <row r="1276" spans="1:48" x14ac:dyDescent="0.25">
      <c r="A1276" s="86"/>
      <c r="B1276" s="86"/>
      <c r="U1276" s="85"/>
      <c r="V1276"/>
      <c r="W1276"/>
      <c r="X1276"/>
      <c r="Y1276" s="12"/>
      <c r="Z1276" s="12"/>
      <c r="AA1276" s="12"/>
      <c r="AB1276" s="12"/>
      <c r="AD1276" s="12"/>
      <c r="AE1276" s="12"/>
      <c r="AF1276" s="12"/>
      <c r="AG1276" s="12"/>
      <c r="AH1276" s="12"/>
      <c r="AI1276"/>
      <c r="AK1276"/>
      <c r="AL1276"/>
      <c r="AM1276"/>
      <c r="AN1276"/>
      <c r="AO1276"/>
      <c r="AP1276"/>
      <c r="AQ1276"/>
      <c r="AR1276"/>
      <c r="AS1276"/>
      <c r="AT1276"/>
      <c r="AU1276"/>
      <c r="AV1276"/>
    </row>
    <row r="1277" spans="1:48" x14ac:dyDescent="0.25">
      <c r="A1277" s="86"/>
      <c r="B1277" s="86"/>
      <c r="U1277" s="85"/>
      <c r="V1277"/>
      <c r="W1277"/>
      <c r="X1277"/>
      <c r="Y1277" s="12"/>
      <c r="Z1277" s="12"/>
      <c r="AA1277" s="12"/>
      <c r="AB1277" s="12"/>
      <c r="AD1277" s="12"/>
      <c r="AE1277" s="12"/>
      <c r="AF1277" s="12"/>
      <c r="AG1277" s="12"/>
      <c r="AH1277" s="12"/>
      <c r="AI1277"/>
      <c r="AK1277"/>
      <c r="AL1277"/>
      <c r="AM1277"/>
      <c r="AN1277"/>
      <c r="AO1277"/>
      <c r="AP1277"/>
      <c r="AQ1277"/>
      <c r="AR1277"/>
      <c r="AS1277"/>
      <c r="AT1277"/>
      <c r="AU1277"/>
      <c r="AV1277"/>
    </row>
    <row r="1278" spans="1:48" x14ac:dyDescent="0.25">
      <c r="A1278" s="86"/>
      <c r="B1278" s="86"/>
      <c r="U1278" s="85"/>
      <c r="V1278"/>
      <c r="W1278"/>
      <c r="X1278"/>
      <c r="Y1278" s="12"/>
      <c r="Z1278" s="12"/>
      <c r="AA1278" s="12"/>
      <c r="AB1278" s="12"/>
      <c r="AD1278" s="12"/>
      <c r="AE1278" s="12"/>
      <c r="AF1278" s="12"/>
      <c r="AG1278" s="12"/>
      <c r="AH1278" s="12"/>
      <c r="AI1278"/>
      <c r="AK1278"/>
      <c r="AL1278"/>
      <c r="AM1278"/>
      <c r="AN1278"/>
      <c r="AO1278"/>
      <c r="AP1278"/>
      <c r="AQ1278"/>
      <c r="AR1278"/>
      <c r="AS1278"/>
      <c r="AT1278"/>
      <c r="AU1278"/>
      <c r="AV1278"/>
    </row>
    <row r="1279" spans="1:48" x14ac:dyDescent="0.25">
      <c r="A1279" s="86"/>
      <c r="B1279" s="86"/>
      <c r="U1279" s="85"/>
      <c r="V1279"/>
      <c r="W1279"/>
      <c r="X1279"/>
      <c r="Y1279" s="12"/>
      <c r="Z1279" s="12"/>
      <c r="AA1279" s="12"/>
      <c r="AB1279" s="12"/>
      <c r="AD1279" s="12"/>
      <c r="AE1279" s="12"/>
      <c r="AF1279" s="12"/>
      <c r="AG1279" s="12"/>
      <c r="AH1279" s="12"/>
      <c r="AI1279"/>
      <c r="AK1279"/>
      <c r="AL1279"/>
      <c r="AM1279"/>
      <c r="AN1279"/>
      <c r="AO1279"/>
      <c r="AP1279"/>
      <c r="AQ1279"/>
      <c r="AR1279"/>
      <c r="AS1279"/>
      <c r="AT1279"/>
      <c r="AU1279"/>
      <c r="AV1279"/>
    </row>
    <row r="1280" spans="1:48" x14ac:dyDescent="0.25">
      <c r="A1280" s="86"/>
      <c r="B1280" s="86"/>
      <c r="U1280" s="85"/>
      <c r="V1280"/>
      <c r="W1280"/>
      <c r="X1280"/>
      <c r="Y1280" s="12"/>
      <c r="Z1280" s="12"/>
      <c r="AA1280" s="12"/>
      <c r="AB1280" s="12"/>
      <c r="AD1280" s="12"/>
      <c r="AE1280" s="12"/>
      <c r="AF1280" s="12"/>
      <c r="AG1280" s="12"/>
      <c r="AH1280" s="12"/>
      <c r="AI1280"/>
      <c r="AK1280"/>
      <c r="AL1280"/>
      <c r="AM1280"/>
      <c r="AN1280"/>
      <c r="AO1280"/>
      <c r="AP1280"/>
      <c r="AQ1280"/>
      <c r="AR1280"/>
      <c r="AS1280"/>
      <c r="AT1280"/>
      <c r="AU1280"/>
      <c r="AV1280"/>
    </row>
    <row r="1281" spans="1:48" x14ac:dyDescent="0.25">
      <c r="A1281" s="86"/>
      <c r="B1281" s="86"/>
      <c r="U1281" s="85"/>
      <c r="V1281"/>
      <c r="W1281"/>
      <c r="X1281"/>
      <c r="Y1281" s="12"/>
      <c r="Z1281" s="12"/>
      <c r="AA1281" s="12"/>
      <c r="AB1281" s="12"/>
      <c r="AD1281" s="12"/>
      <c r="AE1281" s="12"/>
      <c r="AF1281" s="12"/>
      <c r="AG1281" s="12"/>
      <c r="AH1281" s="12"/>
      <c r="AI1281"/>
      <c r="AK1281"/>
      <c r="AL1281"/>
      <c r="AM1281"/>
      <c r="AN1281"/>
      <c r="AO1281"/>
      <c r="AP1281"/>
      <c r="AQ1281"/>
      <c r="AR1281"/>
      <c r="AS1281"/>
      <c r="AT1281"/>
      <c r="AU1281"/>
      <c r="AV1281"/>
    </row>
    <row r="1282" spans="1:48" x14ac:dyDescent="0.25">
      <c r="A1282" s="86"/>
      <c r="B1282" s="86"/>
      <c r="U1282" s="85"/>
      <c r="V1282"/>
      <c r="W1282"/>
      <c r="X1282"/>
      <c r="Y1282" s="12"/>
      <c r="Z1282" s="12"/>
      <c r="AA1282" s="12"/>
      <c r="AB1282" s="12"/>
      <c r="AD1282" s="12"/>
      <c r="AE1282" s="12"/>
      <c r="AF1282" s="12"/>
      <c r="AG1282" s="12"/>
      <c r="AH1282" s="12"/>
      <c r="AI1282"/>
      <c r="AK1282"/>
      <c r="AL1282"/>
      <c r="AM1282"/>
      <c r="AN1282"/>
      <c r="AO1282"/>
      <c r="AP1282"/>
      <c r="AQ1282"/>
      <c r="AR1282"/>
      <c r="AS1282"/>
      <c r="AT1282"/>
      <c r="AU1282"/>
      <c r="AV1282"/>
    </row>
    <row r="1283" spans="1:48" x14ac:dyDescent="0.25">
      <c r="A1283" s="86"/>
      <c r="B1283" s="86"/>
      <c r="U1283" s="85"/>
      <c r="V1283"/>
      <c r="W1283"/>
      <c r="X1283"/>
      <c r="Y1283" s="12"/>
      <c r="Z1283" s="12"/>
      <c r="AA1283" s="12"/>
      <c r="AB1283" s="12"/>
      <c r="AD1283" s="12"/>
      <c r="AE1283" s="12"/>
      <c r="AF1283" s="12"/>
      <c r="AG1283" s="12"/>
      <c r="AH1283" s="12"/>
      <c r="AI1283"/>
      <c r="AK1283"/>
      <c r="AL1283"/>
      <c r="AM1283"/>
      <c r="AN1283"/>
      <c r="AO1283"/>
      <c r="AP1283"/>
      <c r="AQ1283"/>
      <c r="AR1283"/>
      <c r="AS1283"/>
      <c r="AT1283"/>
      <c r="AU1283"/>
      <c r="AV1283"/>
    </row>
    <row r="1284" spans="1:48" x14ac:dyDescent="0.25">
      <c r="A1284" s="86"/>
      <c r="B1284" s="86"/>
      <c r="U1284" s="85"/>
      <c r="V1284"/>
      <c r="W1284"/>
      <c r="X1284"/>
      <c r="Y1284" s="12"/>
      <c r="Z1284" s="12"/>
      <c r="AA1284" s="12"/>
      <c r="AB1284" s="12"/>
      <c r="AD1284" s="12"/>
      <c r="AE1284" s="12"/>
      <c r="AF1284" s="12"/>
      <c r="AG1284" s="12"/>
      <c r="AH1284" s="12"/>
      <c r="AI1284"/>
      <c r="AK1284"/>
      <c r="AL1284"/>
      <c r="AM1284"/>
      <c r="AN1284"/>
      <c r="AO1284"/>
      <c r="AP1284"/>
      <c r="AQ1284"/>
      <c r="AR1284"/>
      <c r="AS1284"/>
      <c r="AT1284"/>
      <c r="AU1284"/>
      <c r="AV1284"/>
    </row>
    <row r="1285" spans="1:48" x14ac:dyDescent="0.25">
      <c r="A1285" s="86"/>
      <c r="B1285" s="86"/>
      <c r="U1285" s="85"/>
      <c r="V1285"/>
      <c r="W1285"/>
      <c r="X1285"/>
      <c r="Y1285" s="12"/>
      <c r="Z1285" s="12"/>
      <c r="AA1285" s="12"/>
      <c r="AB1285" s="12"/>
      <c r="AD1285" s="12"/>
      <c r="AE1285" s="12"/>
      <c r="AF1285" s="12"/>
      <c r="AG1285" s="12"/>
      <c r="AH1285" s="12"/>
      <c r="AI1285"/>
      <c r="AK1285"/>
      <c r="AL1285"/>
      <c r="AM1285"/>
      <c r="AN1285"/>
      <c r="AO1285"/>
      <c r="AP1285"/>
      <c r="AQ1285"/>
      <c r="AR1285"/>
      <c r="AS1285"/>
      <c r="AT1285"/>
      <c r="AU1285"/>
      <c r="AV1285"/>
    </row>
    <row r="1286" spans="1:48" x14ac:dyDescent="0.25">
      <c r="A1286" s="86"/>
      <c r="B1286" s="86"/>
      <c r="U1286" s="85"/>
      <c r="V1286"/>
      <c r="W1286"/>
      <c r="X1286"/>
      <c r="Y1286" s="12"/>
      <c r="Z1286" s="12"/>
      <c r="AA1286" s="12"/>
      <c r="AB1286" s="12"/>
      <c r="AD1286" s="12"/>
      <c r="AE1286" s="12"/>
      <c r="AF1286" s="12"/>
      <c r="AG1286" s="12"/>
      <c r="AH1286" s="12"/>
      <c r="AI1286"/>
      <c r="AK1286"/>
      <c r="AL1286"/>
      <c r="AM1286"/>
      <c r="AN1286"/>
      <c r="AO1286"/>
      <c r="AP1286"/>
      <c r="AQ1286"/>
      <c r="AR1286"/>
      <c r="AS1286"/>
      <c r="AT1286"/>
      <c r="AU1286"/>
      <c r="AV1286"/>
    </row>
    <row r="1287" spans="1:48" x14ac:dyDescent="0.25">
      <c r="A1287" s="86"/>
      <c r="B1287" s="86"/>
      <c r="U1287" s="85"/>
      <c r="V1287"/>
      <c r="W1287"/>
      <c r="X1287"/>
      <c r="Y1287" s="12"/>
      <c r="Z1287" s="12"/>
      <c r="AA1287" s="12"/>
      <c r="AB1287" s="12"/>
      <c r="AD1287" s="12"/>
      <c r="AE1287" s="12"/>
      <c r="AF1287" s="12"/>
      <c r="AG1287" s="12"/>
      <c r="AH1287" s="12"/>
      <c r="AI1287"/>
      <c r="AK1287"/>
      <c r="AL1287"/>
      <c r="AM1287"/>
      <c r="AN1287"/>
      <c r="AO1287"/>
      <c r="AP1287"/>
      <c r="AQ1287"/>
      <c r="AR1287"/>
      <c r="AS1287"/>
      <c r="AT1287"/>
      <c r="AU1287"/>
      <c r="AV1287"/>
    </row>
    <row r="1288" spans="1:48" x14ac:dyDescent="0.25">
      <c r="A1288" s="86"/>
      <c r="B1288" s="86"/>
      <c r="U1288" s="85"/>
      <c r="V1288"/>
      <c r="W1288"/>
      <c r="X1288"/>
      <c r="Y1288" s="12"/>
      <c r="Z1288" s="12"/>
      <c r="AA1288" s="12"/>
      <c r="AB1288" s="12"/>
      <c r="AD1288" s="12"/>
      <c r="AE1288" s="12"/>
      <c r="AF1288" s="12"/>
      <c r="AG1288" s="12"/>
      <c r="AH1288" s="12"/>
      <c r="AI1288"/>
      <c r="AK1288"/>
      <c r="AL1288"/>
      <c r="AM1288"/>
      <c r="AN1288"/>
      <c r="AO1288"/>
      <c r="AP1288"/>
      <c r="AQ1288"/>
      <c r="AR1288"/>
      <c r="AS1288"/>
      <c r="AT1288"/>
      <c r="AU1288"/>
      <c r="AV1288"/>
    </row>
    <row r="1289" spans="1:48" x14ac:dyDescent="0.25">
      <c r="A1289" s="86"/>
      <c r="B1289" s="86"/>
      <c r="U1289" s="85"/>
      <c r="V1289"/>
      <c r="W1289"/>
      <c r="X1289"/>
      <c r="Y1289" s="12"/>
      <c r="Z1289" s="12"/>
      <c r="AA1289" s="12"/>
      <c r="AB1289" s="12"/>
      <c r="AD1289" s="12"/>
      <c r="AE1289" s="12"/>
      <c r="AF1289" s="12"/>
      <c r="AG1289" s="12"/>
      <c r="AH1289" s="12"/>
      <c r="AI1289"/>
      <c r="AK1289"/>
      <c r="AL1289"/>
      <c r="AM1289"/>
      <c r="AN1289"/>
      <c r="AO1289"/>
      <c r="AP1289"/>
      <c r="AQ1289"/>
      <c r="AR1289"/>
      <c r="AS1289"/>
      <c r="AT1289"/>
      <c r="AU1289"/>
      <c r="AV1289"/>
    </row>
    <row r="1290" spans="1:48" x14ac:dyDescent="0.25">
      <c r="A1290" s="86"/>
      <c r="B1290" s="86"/>
      <c r="U1290" s="85"/>
      <c r="V1290"/>
      <c r="W1290"/>
      <c r="X1290"/>
      <c r="Y1290" s="12"/>
      <c r="Z1290" s="12"/>
      <c r="AA1290" s="12"/>
      <c r="AB1290" s="12"/>
      <c r="AD1290" s="12"/>
      <c r="AE1290" s="12"/>
      <c r="AF1290" s="12"/>
      <c r="AG1290" s="12"/>
      <c r="AH1290" s="12"/>
      <c r="AI1290"/>
      <c r="AK1290"/>
      <c r="AL1290"/>
      <c r="AM1290"/>
      <c r="AN1290"/>
      <c r="AO1290"/>
      <c r="AP1290"/>
      <c r="AQ1290"/>
      <c r="AR1290"/>
      <c r="AS1290"/>
      <c r="AT1290"/>
      <c r="AU1290"/>
      <c r="AV1290"/>
    </row>
    <row r="1291" spans="1:48" x14ac:dyDescent="0.25">
      <c r="A1291" s="86"/>
      <c r="B1291" s="86"/>
      <c r="U1291" s="85"/>
      <c r="V1291"/>
      <c r="W1291"/>
      <c r="X1291"/>
      <c r="Y1291" s="12"/>
      <c r="Z1291" s="12"/>
      <c r="AA1291" s="12"/>
      <c r="AB1291" s="12"/>
      <c r="AD1291" s="12"/>
      <c r="AE1291" s="12"/>
      <c r="AF1291" s="12"/>
      <c r="AG1291" s="12"/>
      <c r="AH1291" s="12"/>
      <c r="AI1291"/>
      <c r="AK1291"/>
      <c r="AL1291"/>
      <c r="AM1291"/>
      <c r="AN1291"/>
      <c r="AO1291"/>
      <c r="AP1291"/>
      <c r="AQ1291"/>
      <c r="AR1291"/>
      <c r="AS1291"/>
      <c r="AT1291"/>
      <c r="AU1291"/>
      <c r="AV1291"/>
    </row>
    <row r="1292" spans="1:48" x14ac:dyDescent="0.25">
      <c r="A1292" s="86"/>
      <c r="B1292" s="86"/>
      <c r="U1292" s="85"/>
      <c r="V1292"/>
      <c r="W1292"/>
      <c r="X1292"/>
      <c r="Y1292" s="12"/>
      <c r="Z1292" s="12"/>
      <c r="AA1292" s="12"/>
      <c r="AB1292" s="12"/>
      <c r="AD1292" s="12"/>
      <c r="AE1292" s="12"/>
      <c r="AF1292" s="12"/>
      <c r="AG1292" s="12"/>
      <c r="AH1292" s="12"/>
      <c r="AI1292"/>
      <c r="AK1292"/>
      <c r="AL1292"/>
      <c r="AM1292"/>
      <c r="AN1292"/>
      <c r="AO1292"/>
      <c r="AP1292"/>
      <c r="AQ1292"/>
      <c r="AR1292"/>
      <c r="AS1292"/>
      <c r="AT1292"/>
      <c r="AU1292"/>
      <c r="AV1292"/>
    </row>
    <row r="1293" spans="1:48" x14ac:dyDescent="0.25">
      <c r="A1293" s="86"/>
      <c r="B1293" s="86"/>
      <c r="U1293" s="85"/>
      <c r="V1293"/>
      <c r="W1293"/>
      <c r="X1293"/>
      <c r="Y1293" s="12"/>
      <c r="Z1293" s="12"/>
      <c r="AA1293" s="12"/>
      <c r="AB1293" s="12"/>
      <c r="AD1293" s="12"/>
      <c r="AE1293" s="12"/>
      <c r="AF1293" s="12"/>
      <c r="AG1293" s="12"/>
      <c r="AH1293" s="12"/>
      <c r="AI1293"/>
      <c r="AK1293"/>
      <c r="AL1293"/>
      <c r="AM1293"/>
      <c r="AN1293"/>
      <c r="AO1293"/>
      <c r="AP1293"/>
      <c r="AQ1293"/>
      <c r="AR1293"/>
      <c r="AS1293"/>
      <c r="AT1293"/>
      <c r="AU1293"/>
      <c r="AV1293"/>
    </row>
    <row r="1294" spans="1:48" x14ac:dyDescent="0.25">
      <c r="A1294" s="86"/>
      <c r="B1294" s="86"/>
      <c r="U1294" s="85"/>
      <c r="V1294"/>
      <c r="W1294"/>
      <c r="X1294"/>
      <c r="Y1294" s="12"/>
      <c r="Z1294" s="12"/>
      <c r="AA1294" s="12"/>
      <c r="AB1294" s="12"/>
      <c r="AD1294" s="12"/>
      <c r="AE1294" s="12"/>
      <c r="AF1294" s="12"/>
      <c r="AG1294" s="12"/>
      <c r="AH1294" s="12"/>
      <c r="AI1294"/>
      <c r="AK1294"/>
      <c r="AL1294"/>
      <c r="AM1294"/>
      <c r="AN1294"/>
      <c r="AO1294"/>
      <c r="AP1294"/>
      <c r="AQ1294"/>
      <c r="AR1294"/>
      <c r="AS1294"/>
      <c r="AT1294"/>
      <c r="AU1294"/>
      <c r="AV1294"/>
    </row>
    <row r="1295" spans="1:48" x14ac:dyDescent="0.25">
      <c r="A1295" s="86"/>
      <c r="B1295" s="86"/>
      <c r="U1295" s="85"/>
      <c r="V1295"/>
      <c r="W1295"/>
      <c r="X1295"/>
      <c r="Y1295" s="12"/>
      <c r="Z1295" s="12"/>
      <c r="AA1295" s="12"/>
      <c r="AB1295" s="12"/>
      <c r="AD1295" s="12"/>
      <c r="AE1295" s="12"/>
      <c r="AF1295" s="12"/>
      <c r="AG1295" s="12"/>
      <c r="AH1295" s="12"/>
      <c r="AI1295"/>
      <c r="AK1295"/>
      <c r="AL1295"/>
      <c r="AM1295"/>
      <c r="AN1295"/>
      <c r="AO1295"/>
      <c r="AP1295"/>
      <c r="AQ1295"/>
      <c r="AR1295"/>
      <c r="AS1295"/>
      <c r="AT1295"/>
      <c r="AU1295"/>
      <c r="AV1295"/>
    </row>
    <row r="1296" spans="1:48" x14ac:dyDescent="0.25">
      <c r="A1296" s="86"/>
      <c r="B1296" s="86"/>
      <c r="U1296" s="85"/>
      <c r="V1296"/>
      <c r="W1296"/>
      <c r="X1296"/>
      <c r="Y1296" s="12"/>
      <c r="Z1296" s="12"/>
      <c r="AA1296" s="12"/>
      <c r="AB1296" s="12"/>
      <c r="AD1296" s="12"/>
      <c r="AE1296" s="12"/>
      <c r="AF1296" s="12"/>
      <c r="AG1296" s="12"/>
      <c r="AH1296" s="12"/>
      <c r="AI1296"/>
      <c r="AK1296"/>
      <c r="AL1296"/>
      <c r="AM1296"/>
      <c r="AN1296"/>
      <c r="AO1296"/>
      <c r="AP1296"/>
      <c r="AQ1296"/>
      <c r="AR1296"/>
      <c r="AS1296"/>
      <c r="AT1296"/>
      <c r="AU1296"/>
      <c r="AV1296"/>
    </row>
    <row r="1297" spans="1:48" x14ac:dyDescent="0.25">
      <c r="A1297" s="86"/>
      <c r="B1297" s="86"/>
      <c r="U1297" s="85"/>
      <c r="V1297"/>
      <c r="W1297"/>
      <c r="X1297"/>
      <c r="Y1297" s="12"/>
      <c r="Z1297" s="12"/>
      <c r="AA1297" s="12"/>
      <c r="AB1297" s="12"/>
      <c r="AD1297" s="12"/>
      <c r="AE1297" s="12"/>
      <c r="AF1297" s="12"/>
      <c r="AG1297" s="12"/>
      <c r="AH1297" s="12"/>
      <c r="AI1297"/>
      <c r="AK1297"/>
      <c r="AL1297"/>
      <c r="AM1297"/>
      <c r="AN1297"/>
      <c r="AO1297"/>
      <c r="AP1297"/>
      <c r="AQ1297"/>
      <c r="AR1297"/>
      <c r="AS1297"/>
      <c r="AT1297"/>
      <c r="AU1297"/>
      <c r="AV1297"/>
    </row>
    <row r="1298" spans="1:48" x14ac:dyDescent="0.25">
      <c r="A1298" s="86"/>
      <c r="B1298" s="86"/>
      <c r="U1298" s="85"/>
      <c r="V1298"/>
      <c r="W1298"/>
      <c r="X1298"/>
      <c r="Y1298" s="12"/>
      <c r="Z1298" s="12"/>
      <c r="AA1298" s="12"/>
      <c r="AB1298" s="12"/>
      <c r="AD1298" s="12"/>
      <c r="AE1298" s="12"/>
      <c r="AF1298" s="12"/>
      <c r="AG1298" s="12"/>
      <c r="AH1298" s="12"/>
      <c r="AI1298"/>
      <c r="AK1298"/>
      <c r="AL1298"/>
      <c r="AM1298"/>
      <c r="AN1298"/>
      <c r="AO1298"/>
      <c r="AP1298"/>
      <c r="AQ1298"/>
      <c r="AR1298"/>
      <c r="AS1298"/>
      <c r="AT1298"/>
      <c r="AU1298"/>
      <c r="AV1298"/>
    </row>
    <row r="1299" spans="1:48" x14ac:dyDescent="0.25">
      <c r="A1299" s="86"/>
      <c r="B1299" s="86"/>
      <c r="U1299" s="85"/>
      <c r="V1299"/>
      <c r="W1299"/>
      <c r="X1299"/>
      <c r="Y1299" s="12"/>
      <c r="Z1299" s="12"/>
      <c r="AA1299" s="12"/>
      <c r="AB1299" s="12"/>
      <c r="AD1299" s="12"/>
      <c r="AE1299" s="12"/>
      <c r="AF1299" s="12"/>
      <c r="AG1299" s="12"/>
      <c r="AH1299" s="12"/>
      <c r="AI1299"/>
      <c r="AK1299"/>
      <c r="AL1299"/>
      <c r="AM1299"/>
      <c r="AN1299"/>
      <c r="AO1299"/>
      <c r="AP1299"/>
      <c r="AQ1299"/>
      <c r="AR1299"/>
      <c r="AS1299"/>
      <c r="AT1299"/>
      <c r="AU1299"/>
      <c r="AV1299"/>
    </row>
    <row r="1300" spans="1:48" x14ac:dyDescent="0.25">
      <c r="A1300" s="86"/>
      <c r="B1300" s="86"/>
      <c r="U1300" s="85"/>
      <c r="V1300"/>
      <c r="W1300"/>
      <c r="X1300"/>
      <c r="Y1300" s="12"/>
      <c r="Z1300" s="12"/>
      <c r="AA1300" s="12"/>
      <c r="AB1300" s="12"/>
      <c r="AD1300" s="12"/>
      <c r="AE1300" s="12"/>
      <c r="AF1300" s="12"/>
      <c r="AG1300" s="12"/>
      <c r="AH1300" s="12"/>
      <c r="AI1300"/>
      <c r="AK1300"/>
      <c r="AL1300"/>
      <c r="AM1300"/>
      <c r="AN1300"/>
      <c r="AO1300"/>
      <c r="AP1300"/>
      <c r="AQ1300"/>
      <c r="AR1300"/>
      <c r="AS1300"/>
      <c r="AT1300"/>
      <c r="AU1300"/>
      <c r="AV1300"/>
    </row>
    <row r="1301" spans="1:48" x14ac:dyDescent="0.25">
      <c r="A1301" s="86"/>
      <c r="B1301" s="86"/>
      <c r="U1301" s="85"/>
      <c r="V1301"/>
      <c r="W1301"/>
      <c r="X1301"/>
      <c r="Y1301" s="12"/>
      <c r="Z1301" s="12"/>
      <c r="AA1301" s="12"/>
      <c r="AB1301" s="12"/>
      <c r="AD1301" s="12"/>
      <c r="AE1301" s="12"/>
      <c r="AF1301" s="12"/>
      <c r="AG1301" s="12"/>
      <c r="AH1301" s="12"/>
      <c r="AI1301"/>
      <c r="AK1301"/>
      <c r="AL1301"/>
      <c r="AM1301"/>
      <c r="AN1301"/>
      <c r="AO1301"/>
      <c r="AP1301"/>
      <c r="AQ1301"/>
      <c r="AR1301"/>
      <c r="AS1301"/>
      <c r="AT1301"/>
      <c r="AU1301"/>
      <c r="AV1301"/>
    </row>
    <row r="1302" spans="1:48" x14ac:dyDescent="0.25">
      <c r="A1302" s="86"/>
      <c r="B1302" s="86"/>
      <c r="U1302" s="85"/>
      <c r="V1302"/>
      <c r="W1302"/>
      <c r="X1302"/>
      <c r="Y1302" s="12"/>
      <c r="Z1302" s="12"/>
      <c r="AA1302" s="12"/>
      <c r="AB1302" s="12"/>
      <c r="AD1302" s="12"/>
      <c r="AE1302" s="12"/>
      <c r="AF1302" s="12"/>
      <c r="AG1302" s="12"/>
      <c r="AH1302" s="12"/>
      <c r="AI1302"/>
      <c r="AK1302"/>
      <c r="AL1302"/>
      <c r="AM1302"/>
      <c r="AN1302"/>
      <c r="AO1302"/>
      <c r="AP1302"/>
      <c r="AQ1302"/>
      <c r="AR1302"/>
      <c r="AS1302"/>
      <c r="AT1302"/>
      <c r="AU1302"/>
      <c r="AV1302"/>
    </row>
    <row r="1303" spans="1:48" x14ac:dyDescent="0.25">
      <c r="A1303" s="86"/>
      <c r="B1303" s="86"/>
      <c r="U1303" s="85"/>
      <c r="V1303"/>
      <c r="W1303"/>
      <c r="X1303"/>
      <c r="Y1303" s="12"/>
      <c r="Z1303" s="12"/>
      <c r="AA1303" s="12"/>
      <c r="AB1303" s="12"/>
      <c r="AD1303" s="12"/>
      <c r="AE1303" s="12"/>
      <c r="AF1303" s="12"/>
      <c r="AG1303" s="12"/>
      <c r="AH1303" s="12"/>
      <c r="AI1303"/>
      <c r="AK1303"/>
      <c r="AL1303"/>
      <c r="AM1303"/>
      <c r="AN1303"/>
      <c r="AO1303"/>
      <c r="AP1303"/>
      <c r="AQ1303"/>
      <c r="AR1303"/>
      <c r="AS1303"/>
      <c r="AT1303"/>
      <c r="AU1303"/>
      <c r="AV1303"/>
    </row>
    <row r="1304" spans="1:48" x14ac:dyDescent="0.25">
      <c r="A1304" s="86"/>
      <c r="B1304" s="86"/>
      <c r="U1304" s="85"/>
      <c r="V1304"/>
      <c r="W1304"/>
      <c r="X1304"/>
      <c r="Y1304" s="12"/>
      <c r="Z1304" s="12"/>
      <c r="AA1304" s="12"/>
      <c r="AB1304" s="12"/>
      <c r="AD1304" s="12"/>
      <c r="AE1304" s="12"/>
      <c r="AF1304" s="12"/>
      <c r="AG1304" s="12"/>
      <c r="AH1304" s="12"/>
      <c r="AI1304"/>
      <c r="AK1304"/>
      <c r="AL1304"/>
      <c r="AM1304"/>
      <c r="AN1304"/>
      <c r="AO1304"/>
      <c r="AP1304"/>
      <c r="AQ1304"/>
      <c r="AR1304"/>
      <c r="AS1304"/>
      <c r="AT1304"/>
      <c r="AU1304"/>
      <c r="AV1304"/>
    </row>
    <row r="1305" spans="1:48" x14ac:dyDescent="0.25">
      <c r="A1305" s="86"/>
      <c r="B1305" s="86"/>
      <c r="U1305" s="85"/>
      <c r="V1305"/>
      <c r="W1305"/>
      <c r="X1305"/>
      <c r="Y1305" s="12"/>
      <c r="Z1305" s="12"/>
      <c r="AA1305" s="12"/>
      <c r="AB1305" s="12"/>
      <c r="AD1305" s="12"/>
      <c r="AE1305" s="12"/>
      <c r="AF1305" s="12"/>
      <c r="AG1305" s="12"/>
      <c r="AH1305" s="12"/>
      <c r="AI1305"/>
      <c r="AK1305"/>
      <c r="AL1305"/>
      <c r="AM1305"/>
      <c r="AN1305"/>
      <c r="AO1305"/>
      <c r="AP1305"/>
      <c r="AQ1305"/>
      <c r="AR1305"/>
      <c r="AS1305"/>
      <c r="AT1305"/>
      <c r="AU1305"/>
      <c r="AV1305"/>
    </row>
    <row r="1306" spans="1:48" x14ac:dyDescent="0.25">
      <c r="A1306" s="86"/>
      <c r="B1306" s="86"/>
      <c r="U1306" s="85"/>
      <c r="V1306"/>
      <c r="W1306"/>
      <c r="X1306"/>
      <c r="Y1306" s="12"/>
      <c r="Z1306" s="12"/>
      <c r="AA1306" s="12"/>
      <c r="AB1306" s="12"/>
      <c r="AD1306" s="12"/>
      <c r="AE1306" s="12"/>
      <c r="AF1306" s="12"/>
      <c r="AG1306" s="12"/>
      <c r="AH1306" s="12"/>
      <c r="AI1306"/>
      <c r="AK1306"/>
      <c r="AL1306"/>
      <c r="AM1306"/>
      <c r="AN1306"/>
      <c r="AO1306"/>
      <c r="AP1306"/>
      <c r="AQ1306"/>
      <c r="AR1306"/>
      <c r="AS1306"/>
      <c r="AT1306"/>
      <c r="AU1306"/>
      <c r="AV1306"/>
    </row>
    <row r="1307" spans="1:48" x14ac:dyDescent="0.25">
      <c r="A1307" s="86"/>
      <c r="B1307" s="86"/>
      <c r="U1307" s="85"/>
      <c r="V1307"/>
      <c r="W1307"/>
      <c r="X1307"/>
      <c r="Y1307" s="12"/>
      <c r="Z1307" s="12"/>
      <c r="AA1307" s="12"/>
      <c r="AB1307" s="12"/>
      <c r="AD1307" s="12"/>
      <c r="AE1307" s="12"/>
      <c r="AF1307" s="12"/>
      <c r="AG1307" s="12"/>
      <c r="AH1307" s="12"/>
      <c r="AI1307"/>
      <c r="AK1307"/>
      <c r="AL1307"/>
      <c r="AM1307"/>
      <c r="AN1307"/>
      <c r="AO1307"/>
      <c r="AP1307"/>
      <c r="AQ1307"/>
      <c r="AR1307"/>
      <c r="AS1307"/>
      <c r="AT1307"/>
      <c r="AU1307"/>
      <c r="AV1307"/>
    </row>
    <row r="1308" spans="1:48" x14ac:dyDescent="0.25">
      <c r="A1308" s="86"/>
      <c r="B1308" s="86"/>
      <c r="U1308" s="85"/>
      <c r="V1308"/>
      <c r="W1308"/>
      <c r="X1308"/>
      <c r="Y1308" s="12"/>
      <c r="Z1308" s="12"/>
      <c r="AA1308" s="12"/>
      <c r="AB1308" s="12"/>
      <c r="AD1308" s="12"/>
      <c r="AE1308" s="12"/>
      <c r="AF1308" s="12"/>
      <c r="AG1308" s="12"/>
      <c r="AH1308" s="12"/>
      <c r="AI1308"/>
      <c r="AK1308"/>
      <c r="AL1308"/>
      <c r="AM1308"/>
      <c r="AN1308"/>
      <c r="AO1308"/>
      <c r="AP1308"/>
      <c r="AQ1308"/>
      <c r="AR1308"/>
      <c r="AS1308"/>
      <c r="AT1308"/>
      <c r="AU1308"/>
      <c r="AV1308"/>
    </row>
    <row r="1309" spans="1:48" x14ac:dyDescent="0.25">
      <c r="A1309" s="86"/>
      <c r="B1309" s="86"/>
      <c r="U1309" s="85"/>
      <c r="V1309"/>
      <c r="W1309"/>
      <c r="X1309"/>
      <c r="Y1309" s="12"/>
      <c r="Z1309" s="12"/>
      <c r="AA1309" s="12"/>
      <c r="AB1309" s="12"/>
      <c r="AD1309" s="12"/>
      <c r="AE1309" s="12"/>
      <c r="AF1309" s="12"/>
      <c r="AG1309" s="12"/>
      <c r="AH1309" s="12"/>
      <c r="AI1309"/>
      <c r="AK1309"/>
      <c r="AL1309"/>
      <c r="AM1309"/>
      <c r="AN1309"/>
      <c r="AO1309"/>
      <c r="AP1309"/>
      <c r="AQ1309"/>
      <c r="AR1309"/>
      <c r="AS1309"/>
      <c r="AT1309"/>
      <c r="AU1309"/>
      <c r="AV1309"/>
    </row>
    <row r="1310" spans="1:48" x14ac:dyDescent="0.25">
      <c r="A1310" s="86"/>
      <c r="B1310" s="86"/>
      <c r="U1310" s="85"/>
      <c r="V1310"/>
      <c r="W1310"/>
      <c r="X1310"/>
      <c r="Y1310" s="12"/>
      <c r="Z1310" s="12"/>
      <c r="AA1310" s="12"/>
      <c r="AB1310" s="12"/>
      <c r="AD1310" s="12"/>
      <c r="AE1310" s="12"/>
      <c r="AF1310" s="12"/>
      <c r="AG1310" s="12"/>
      <c r="AH1310" s="12"/>
      <c r="AI1310"/>
      <c r="AK1310"/>
      <c r="AL1310"/>
      <c r="AM1310"/>
      <c r="AN1310"/>
      <c r="AO1310"/>
      <c r="AP1310"/>
      <c r="AQ1310"/>
      <c r="AR1310"/>
      <c r="AS1310"/>
      <c r="AT1310"/>
      <c r="AU1310"/>
      <c r="AV1310"/>
    </row>
    <row r="1311" spans="1:48" x14ac:dyDescent="0.25">
      <c r="A1311" s="86"/>
      <c r="B1311" s="86"/>
      <c r="U1311" s="85"/>
      <c r="V1311"/>
      <c r="W1311"/>
      <c r="X1311"/>
      <c r="Y1311" s="12"/>
      <c r="Z1311" s="12"/>
      <c r="AA1311" s="12"/>
      <c r="AB1311" s="12"/>
      <c r="AD1311" s="12"/>
      <c r="AE1311" s="12"/>
      <c r="AF1311" s="12"/>
      <c r="AG1311" s="12"/>
      <c r="AH1311" s="12"/>
      <c r="AI1311"/>
      <c r="AK1311"/>
      <c r="AL1311"/>
      <c r="AM1311"/>
      <c r="AN1311"/>
      <c r="AO1311"/>
      <c r="AP1311"/>
      <c r="AQ1311"/>
      <c r="AR1311"/>
      <c r="AS1311"/>
      <c r="AT1311"/>
      <c r="AU1311"/>
      <c r="AV1311"/>
    </row>
    <row r="1312" spans="1:48" x14ac:dyDescent="0.25">
      <c r="A1312" s="86"/>
      <c r="B1312" s="86"/>
      <c r="U1312" s="85"/>
      <c r="V1312"/>
      <c r="W1312"/>
      <c r="X1312"/>
      <c r="Y1312" s="12"/>
      <c r="Z1312" s="12"/>
      <c r="AA1312" s="12"/>
      <c r="AB1312" s="12"/>
      <c r="AD1312" s="12"/>
      <c r="AE1312" s="12"/>
      <c r="AF1312" s="12"/>
      <c r="AG1312" s="12"/>
      <c r="AH1312" s="12"/>
      <c r="AI1312"/>
      <c r="AK1312"/>
      <c r="AL1312"/>
      <c r="AM1312"/>
      <c r="AN1312"/>
      <c r="AO1312"/>
      <c r="AP1312"/>
      <c r="AQ1312"/>
      <c r="AR1312"/>
      <c r="AS1312"/>
      <c r="AT1312"/>
      <c r="AU1312"/>
      <c r="AV1312"/>
    </row>
    <row r="1313" spans="1:48" x14ac:dyDescent="0.25">
      <c r="A1313" s="86"/>
      <c r="B1313" s="86"/>
      <c r="U1313" s="85"/>
      <c r="V1313"/>
      <c r="W1313"/>
      <c r="X1313"/>
      <c r="Y1313" s="12"/>
      <c r="Z1313" s="12"/>
      <c r="AA1313" s="12"/>
      <c r="AB1313" s="12"/>
      <c r="AD1313" s="12"/>
      <c r="AE1313" s="12"/>
      <c r="AF1313" s="12"/>
      <c r="AG1313" s="12"/>
      <c r="AH1313" s="12"/>
      <c r="AI1313"/>
      <c r="AK1313"/>
      <c r="AL1313"/>
      <c r="AM1313"/>
      <c r="AN1313"/>
      <c r="AO1313"/>
      <c r="AP1313"/>
      <c r="AQ1313"/>
      <c r="AR1313"/>
      <c r="AS1313"/>
      <c r="AT1313"/>
      <c r="AU1313"/>
      <c r="AV1313"/>
    </row>
    <row r="1314" spans="1:48" x14ac:dyDescent="0.25">
      <c r="A1314" s="86"/>
      <c r="B1314" s="86"/>
      <c r="U1314" s="85"/>
      <c r="V1314"/>
      <c r="W1314"/>
      <c r="X1314"/>
      <c r="Y1314" s="12"/>
      <c r="Z1314" s="12"/>
      <c r="AA1314" s="12"/>
      <c r="AB1314" s="12"/>
      <c r="AD1314" s="12"/>
      <c r="AE1314" s="12"/>
      <c r="AF1314" s="12"/>
      <c r="AG1314" s="12"/>
      <c r="AH1314" s="12"/>
      <c r="AI1314"/>
      <c r="AK1314"/>
      <c r="AL1314"/>
      <c r="AM1314"/>
      <c r="AN1314"/>
      <c r="AO1314"/>
      <c r="AP1314"/>
      <c r="AQ1314"/>
      <c r="AR1314"/>
      <c r="AS1314"/>
      <c r="AT1314"/>
      <c r="AU1314"/>
      <c r="AV1314"/>
    </row>
    <row r="1315" spans="1:48" x14ac:dyDescent="0.25">
      <c r="A1315" s="86"/>
      <c r="B1315" s="86"/>
      <c r="U1315" s="85"/>
      <c r="V1315"/>
      <c r="W1315"/>
      <c r="X1315"/>
      <c r="Y1315" s="12"/>
      <c r="Z1315" s="12"/>
      <c r="AA1315" s="12"/>
      <c r="AB1315" s="12"/>
      <c r="AD1315" s="12"/>
      <c r="AE1315" s="12"/>
      <c r="AF1315" s="12"/>
      <c r="AG1315" s="12"/>
      <c r="AH1315" s="12"/>
      <c r="AI1315"/>
      <c r="AK1315"/>
      <c r="AL1315"/>
      <c r="AM1315"/>
      <c r="AN1315"/>
      <c r="AO1315"/>
      <c r="AP1315"/>
      <c r="AQ1315"/>
      <c r="AR1315"/>
      <c r="AS1315"/>
      <c r="AT1315"/>
      <c r="AU1315"/>
      <c r="AV1315"/>
    </row>
    <row r="1316" spans="1:48" x14ac:dyDescent="0.25">
      <c r="A1316" s="86"/>
      <c r="B1316" s="86"/>
      <c r="U1316" s="85"/>
      <c r="V1316"/>
      <c r="W1316"/>
      <c r="X1316"/>
      <c r="Y1316" s="12"/>
      <c r="Z1316" s="12"/>
      <c r="AA1316" s="12"/>
      <c r="AB1316" s="12"/>
      <c r="AD1316" s="12"/>
      <c r="AE1316" s="12"/>
      <c r="AF1316" s="12"/>
      <c r="AG1316" s="12"/>
      <c r="AH1316" s="12"/>
      <c r="AI1316"/>
      <c r="AK1316"/>
      <c r="AL1316"/>
      <c r="AM1316"/>
      <c r="AN1316"/>
      <c r="AO1316"/>
      <c r="AP1316"/>
      <c r="AQ1316"/>
      <c r="AR1316"/>
      <c r="AS1316"/>
      <c r="AT1316"/>
      <c r="AU1316"/>
      <c r="AV1316"/>
    </row>
    <row r="1317" spans="1:48" x14ac:dyDescent="0.25">
      <c r="A1317" s="86"/>
      <c r="B1317" s="86"/>
      <c r="U1317" s="85"/>
      <c r="V1317"/>
      <c r="W1317"/>
      <c r="X1317"/>
      <c r="Y1317" s="12"/>
      <c r="Z1317" s="12"/>
      <c r="AA1317" s="12"/>
      <c r="AB1317" s="12"/>
      <c r="AD1317" s="12"/>
      <c r="AE1317" s="12"/>
      <c r="AF1317" s="12"/>
      <c r="AG1317" s="12"/>
      <c r="AH1317" s="12"/>
      <c r="AI1317"/>
      <c r="AK1317"/>
      <c r="AL1317"/>
      <c r="AM1317"/>
      <c r="AN1317"/>
      <c r="AO1317"/>
      <c r="AP1317"/>
      <c r="AQ1317"/>
      <c r="AR1317"/>
      <c r="AS1317"/>
      <c r="AT1317"/>
      <c r="AU1317"/>
      <c r="AV1317"/>
    </row>
    <row r="1318" spans="1:48" x14ac:dyDescent="0.25">
      <c r="A1318" s="86"/>
      <c r="B1318" s="86"/>
      <c r="U1318" s="85"/>
      <c r="V1318"/>
      <c r="W1318"/>
      <c r="X1318"/>
      <c r="Y1318" s="12"/>
      <c r="Z1318" s="12"/>
      <c r="AA1318" s="12"/>
      <c r="AB1318" s="12"/>
      <c r="AD1318" s="12"/>
      <c r="AE1318" s="12"/>
      <c r="AF1318" s="12"/>
      <c r="AG1318" s="12"/>
      <c r="AH1318" s="12"/>
      <c r="AI1318"/>
      <c r="AK1318"/>
      <c r="AL1318"/>
      <c r="AM1318"/>
      <c r="AN1318"/>
      <c r="AO1318"/>
      <c r="AP1318"/>
      <c r="AQ1318"/>
      <c r="AR1318"/>
      <c r="AS1318"/>
      <c r="AT1318"/>
      <c r="AU1318"/>
      <c r="AV1318"/>
    </row>
    <row r="1319" spans="1:48" x14ac:dyDescent="0.25">
      <c r="A1319" s="86"/>
      <c r="B1319" s="86"/>
      <c r="U1319" s="85"/>
      <c r="V1319"/>
      <c r="W1319"/>
      <c r="X1319"/>
      <c r="Y1319" s="12"/>
      <c r="Z1319" s="12"/>
      <c r="AA1319" s="12"/>
      <c r="AB1319" s="12"/>
      <c r="AD1319" s="12"/>
      <c r="AE1319" s="12"/>
      <c r="AF1319" s="12"/>
      <c r="AG1319" s="12"/>
      <c r="AH1319" s="12"/>
      <c r="AI1319"/>
      <c r="AK1319"/>
      <c r="AL1319"/>
      <c r="AM1319"/>
      <c r="AN1319"/>
      <c r="AO1319"/>
      <c r="AP1319"/>
      <c r="AQ1319"/>
      <c r="AR1319"/>
      <c r="AS1319"/>
      <c r="AT1319"/>
      <c r="AU1319"/>
      <c r="AV1319"/>
    </row>
    <row r="1320" spans="1:48" x14ac:dyDescent="0.25">
      <c r="A1320" s="86"/>
      <c r="B1320" s="86"/>
      <c r="U1320" s="85"/>
      <c r="V1320"/>
      <c r="W1320"/>
      <c r="X1320"/>
      <c r="Y1320" s="12"/>
      <c r="Z1320" s="12"/>
      <c r="AA1320" s="12"/>
      <c r="AB1320" s="12"/>
      <c r="AD1320" s="12"/>
      <c r="AE1320" s="12"/>
      <c r="AF1320" s="12"/>
      <c r="AG1320" s="12"/>
      <c r="AH1320" s="12"/>
      <c r="AI1320"/>
      <c r="AK1320"/>
      <c r="AL1320"/>
      <c r="AM1320"/>
      <c r="AN1320"/>
      <c r="AO1320"/>
      <c r="AP1320"/>
      <c r="AQ1320"/>
      <c r="AR1320"/>
      <c r="AS1320"/>
      <c r="AT1320"/>
      <c r="AU1320"/>
      <c r="AV1320"/>
    </row>
    <row r="1321" spans="1:48" x14ac:dyDescent="0.25">
      <c r="A1321" s="86"/>
      <c r="B1321" s="86"/>
      <c r="U1321" s="85"/>
      <c r="V1321"/>
      <c r="W1321"/>
      <c r="X1321"/>
      <c r="Y1321" s="12"/>
      <c r="Z1321" s="12"/>
      <c r="AA1321" s="12"/>
      <c r="AB1321" s="12"/>
      <c r="AD1321" s="12"/>
      <c r="AE1321" s="12"/>
      <c r="AF1321" s="12"/>
      <c r="AG1321" s="12"/>
      <c r="AH1321" s="12"/>
      <c r="AI1321"/>
      <c r="AK1321"/>
      <c r="AL1321"/>
      <c r="AM1321"/>
      <c r="AN1321"/>
      <c r="AO1321"/>
      <c r="AP1321"/>
      <c r="AQ1321"/>
      <c r="AR1321"/>
      <c r="AS1321"/>
      <c r="AT1321"/>
      <c r="AU1321"/>
      <c r="AV1321"/>
    </row>
    <row r="1322" spans="1:48" x14ac:dyDescent="0.25">
      <c r="A1322" s="86"/>
      <c r="B1322" s="86"/>
      <c r="U1322" s="85"/>
      <c r="V1322"/>
      <c r="W1322"/>
      <c r="X1322"/>
      <c r="Y1322" s="12"/>
      <c r="Z1322" s="12"/>
      <c r="AA1322" s="12"/>
      <c r="AB1322" s="12"/>
      <c r="AD1322" s="12"/>
      <c r="AE1322" s="12"/>
      <c r="AF1322" s="12"/>
      <c r="AG1322" s="12"/>
      <c r="AH1322" s="12"/>
      <c r="AI1322"/>
      <c r="AK1322"/>
      <c r="AL1322"/>
      <c r="AM1322"/>
      <c r="AN1322"/>
      <c r="AO1322"/>
      <c r="AP1322"/>
      <c r="AQ1322"/>
      <c r="AR1322"/>
      <c r="AS1322"/>
      <c r="AT1322"/>
      <c r="AU1322"/>
      <c r="AV1322"/>
    </row>
    <row r="1323" spans="1:48" x14ac:dyDescent="0.25">
      <c r="A1323" s="86"/>
      <c r="B1323" s="86"/>
      <c r="U1323" s="85"/>
      <c r="V1323"/>
      <c r="W1323"/>
      <c r="X1323"/>
      <c r="Y1323" s="12"/>
      <c r="Z1323" s="12"/>
      <c r="AA1323" s="12"/>
      <c r="AB1323" s="12"/>
      <c r="AD1323" s="12"/>
      <c r="AE1323" s="12"/>
      <c r="AF1323" s="12"/>
      <c r="AG1323" s="12"/>
      <c r="AH1323" s="12"/>
      <c r="AI1323"/>
      <c r="AK1323"/>
      <c r="AL1323"/>
      <c r="AM1323"/>
      <c r="AN1323"/>
      <c r="AO1323"/>
      <c r="AP1323"/>
      <c r="AQ1323"/>
      <c r="AR1323"/>
      <c r="AS1323"/>
      <c r="AT1323"/>
      <c r="AU1323"/>
      <c r="AV1323"/>
    </row>
    <row r="1324" spans="1:48" x14ac:dyDescent="0.25">
      <c r="A1324" s="86"/>
      <c r="B1324" s="86"/>
      <c r="U1324" s="85"/>
      <c r="V1324"/>
      <c r="W1324"/>
      <c r="X1324"/>
      <c r="Y1324" s="12"/>
      <c r="Z1324" s="12"/>
      <c r="AA1324" s="12"/>
      <c r="AB1324" s="12"/>
      <c r="AD1324" s="12"/>
      <c r="AE1324" s="12"/>
      <c r="AF1324" s="12"/>
      <c r="AG1324" s="12"/>
      <c r="AH1324" s="12"/>
      <c r="AI1324"/>
      <c r="AK1324"/>
      <c r="AL1324"/>
      <c r="AM1324"/>
      <c r="AN1324"/>
      <c r="AO1324"/>
      <c r="AP1324"/>
      <c r="AQ1324"/>
      <c r="AR1324"/>
      <c r="AS1324"/>
      <c r="AT1324"/>
      <c r="AU1324"/>
      <c r="AV1324"/>
    </row>
    <row r="1325" spans="1:48" x14ac:dyDescent="0.25">
      <c r="A1325" s="86"/>
      <c r="B1325" s="86"/>
      <c r="U1325" s="85"/>
      <c r="V1325"/>
      <c r="W1325"/>
      <c r="X1325"/>
      <c r="Y1325" s="12"/>
      <c r="Z1325" s="12"/>
      <c r="AA1325" s="12"/>
      <c r="AB1325" s="12"/>
      <c r="AD1325" s="12"/>
      <c r="AE1325" s="12"/>
      <c r="AF1325" s="12"/>
      <c r="AG1325" s="12"/>
      <c r="AH1325" s="12"/>
      <c r="AI1325"/>
      <c r="AK1325"/>
      <c r="AL1325"/>
      <c r="AM1325"/>
      <c r="AN1325"/>
      <c r="AO1325"/>
      <c r="AP1325"/>
      <c r="AQ1325"/>
      <c r="AR1325"/>
      <c r="AS1325"/>
      <c r="AT1325"/>
      <c r="AU1325"/>
      <c r="AV1325"/>
    </row>
    <row r="1326" spans="1:48" x14ac:dyDescent="0.25">
      <c r="A1326" s="86"/>
      <c r="B1326" s="86"/>
      <c r="U1326" s="85"/>
      <c r="V1326"/>
      <c r="W1326"/>
      <c r="X1326"/>
      <c r="Y1326" s="12"/>
      <c r="Z1326" s="12"/>
      <c r="AA1326" s="12"/>
      <c r="AB1326" s="12"/>
      <c r="AD1326" s="12"/>
      <c r="AE1326" s="12"/>
      <c r="AF1326" s="12"/>
      <c r="AG1326" s="12"/>
      <c r="AH1326" s="12"/>
      <c r="AI1326"/>
      <c r="AK1326"/>
      <c r="AL1326"/>
      <c r="AM1326"/>
      <c r="AN1326"/>
      <c r="AO1326"/>
      <c r="AP1326"/>
      <c r="AQ1326"/>
      <c r="AR1326"/>
      <c r="AS1326"/>
      <c r="AT1326"/>
      <c r="AU1326"/>
      <c r="AV1326"/>
    </row>
    <row r="1327" spans="1:48" x14ac:dyDescent="0.25">
      <c r="A1327" s="86"/>
      <c r="B1327" s="86"/>
      <c r="U1327" s="85"/>
      <c r="V1327"/>
      <c r="W1327"/>
      <c r="X1327"/>
      <c r="Y1327" s="12"/>
      <c r="Z1327" s="12"/>
      <c r="AA1327" s="12"/>
      <c r="AB1327" s="12"/>
      <c r="AD1327" s="12"/>
      <c r="AE1327" s="12"/>
      <c r="AF1327" s="12"/>
      <c r="AG1327" s="12"/>
      <c r="AH1327" s="12"/>
      <c r="AI1327"/>
      <c r="AK1327"/>
      <c r="AL1327"/>
      <c r="AM1327"/>
      <c r="AN1327"/>
      <c r="AO1327"/>
      <c r="AP1327"/>
      <c r="AQ1327"/>
      <c r="AR1327"/>
      <c r="AS1327"/>
      <c r="AT1327"/>
      <c r="AU1327"/>
      <c r="AV1327"/>
    </row>
    <row r="1328" spans="1:48" x14ac:dyDescent="0.25">
      <c r="A1328" s="86"/>
      <c r="B1328" s="86"/>
      <c r="U1328" s="85"/>
      <c r="V1328"/>
      <c r="W1328"/>
      <c r="X1328"/>
      <c r="Y1328" s="12"/>
      <c r="Z1328" s="12"/>
      <c r="AA1328" s="12"/>
      <c r="AB1328" s="12"/>
      <c r="AD1328" s="12"/>
      <c r="AE1328" s="12"/>
      <c r="AF1328" s="12"/>
      <c r="AG1328" s="12"/>
      <c r="AH1328" s="12"/>
      <c r="AI1328"/>
      <c r="AK1328"/>
      <c r="AL1328"/>
      <c r="AM1328"/>
      <c r="AN1328"/>
      <c r="AO1328"/>
      <c r="AP1328"/>
      <c r="AQ1328"/>
      <c r="AR1328"/>
      <c r="AS1328"/>
      <c r="AT1328"/>
      <c r="AU1328"/>
      <c r="AV1328"/>
    </row>
    <row r="1329" spans="1:48" x14ac:dyDescent="0.25">
      <c r="A1329" s="86"/>
      <c r="B1329" s="86"/>
      <c r="U1329" s="85"/>
      <c r="V1329"/>
      <c r="W1329"/>
      <c r="X1329"/>
      <c r="Y1329" s="12"/>
      <c r="Z1329" s="12"/>
      <c r="AA1329" s="12"/>
      <c r="AB1329" s="12"/>
      <c r="AD1329" s="12"/>
      <c r="AE1329" s="12"/>
      <c r="AF1329" s="12"/>
      <c r="AG1329" s="12"/>
      <c r="AH1329" s="12"/>
      <c r="AI1329"/>
      <c r="AK1329"/>
      <c r="AL1329"/>
      <c r="AM1329"/>
      <c r="AN1329"/>
      <c r="AO1329"/>
      <c r="AP1329"/>
      <c r="AQ1329"/>
      <c r="AR1329"/>
      <c r="AS1329"/>
      <c r="AT1329"/>
      <c r="AU1329"/>
      <c r="AV1329"/>
    </row>
    <row r="1330" spans="1:48" x14ac:dyDescent="0.25">
      <c r="A1330" s="86"/>
      <c r="B1330" s="86"/>
      <c r="U1330" s="85"/>
      <c r="V1330"/>
      <c r="W1330"/>
      <c r="X1330"/>
      <c r="Y1330" s="12"/>
      <c r="Z1330" s="12"/>
      <c r="AA1330" s="12"/>
      <c r="AB1330" s="12"/>
      <c r="AD1330" s="12"/>
      <c r="AE1330" s="12"/>
      <c r="AF1330" s="12"/>
      <c r="AG1330" s="12"/>
      <c r="AH1330" s="12"/>
      <c r="AI1330"/>
      <c r="AK1330"/>
      <c r="AL1330"/>
      <c r="AM1330"/>
      <c r="AN1330"/>
      <c r="AO1330"/>
      <c r="AP1330"/>
      <c r="AQ1330"/>
      <c r="AR1330"/>
      <c r="AS1330"/>
      <c r="AT1330"/>
      <c r="AU1330"/>
      <c r="AV1330"/>
    </row>
    <row r="1331" spans="1:48" x14ac:dyDescent="0.25">
      <c r="A1331" s="86"/>
      <c r="B1331" s="86"/>
      <c r="U1331" s="85"/>
      <c r="V1331"/>
      <c r="W1331"/>
      <c r="X1331"/>
      <c r="Y1331" s="12"/>
      <c r="Z1331" s="12"/>
      <c r="AA1331" s="12"/>
      <c r="AB1331" s="12"/>
      <c r="AD1331" s="12"/>
      <c r="AE1331" s="12"/>
      <c r="AF1331" s="12"/>
      <c r="AG1331" s="12"/>
      <c r="AH1331" s="12"/>
      <c r="AI1331"/>
      <c r="AK1331"/>
      <c r="AL1331"/>
      <c r="AM1331"/>
      <c r="AN1331"/>
      <c r="AO1331"/>
      <c r="AP1331"/>
      <c r="AQ1331"/>
      <c r="AR1331"/>
      <c r="AS1331"/>
      <c r="AT1331"/>
      <c r="AU1331"/>
      <c r="AV1331"/>
    </row>
    <row r="1332" spans="1:48" x14ac:dyDescent="0.25">
      <c r="A1332" s="86"/>
      <c r="B1332" s="86"/>
      <c r="U1332" s="85"/>
      <c r="V1332"/>
      <c r="W1332"/>
      <c r="X1332"/>
      <c r="Y1332" s="12"/>
      <c r="Z1332" s="12"/>
      <c r="AA1332" s="12"/>
      <c r="AB1332" s="12"/>
      <c r="AD1332" s="12"/>
      <c r="AE1332" s="12"/>
      <c r="AF1332" s="12"/>
      <c r="AG1332" s="12"/>
      <c r="AH1332" s="12"/>
      <c r="AI1332"/>
      <c r="AK1332"/>
      <c r="AL1332"/>
      <c r="AM1332"/>
      <c r="AN1332"/>
      <c r="AO1332"/>
      <c r="AP1332"/>
      <c r="AQ1332"/>
      <c r="AR1332"/>
      <c r="AS1332"/>
      <c r="AT1332"/>
      <c r="AU1332"/>
      <c r="AV1332"/>
    </row>
    <row r="1333" spans="1:48" x14ac:dyDescent="0.25">
      <c r="A1333" s="86"/>
      <c r="B1333" s="86"/>
      <c r="U1333" s="85"/>
      <c r="V1333"/>
      <c r="W1333"/>
      <c r="X1333"/>
      <c r="Y1333" s="12"/>
      <c r="Z1333" s="12"/>
      <c r="AA1333" s="12"/>
      <c r="AB1333" s="12"/>
      <c r="AD1333" s="12"/>
      <c r="AE1333" s="12"/>
      <c r="AF1333" s="12"/>
      <c r="AG1333" s="12"/>
      <c r="AH1333" s="12"/>
      <c r="AI1333"/>
      <c r="AK1333"/>
      <c r="AL1333"/>
      <c r="AM1333"/>
      <c r="AN1333"/>
      <c r="AO1333"/>
      <c r="AP1333"/>
      <c r="AQ1333"/>
      <c r="AR1333"/>
      <c r="AS1333"/>
      <c r="AT1333"/>
      <c r="AU1333"/>
      <c r="AV1333"/>
    </row>
    <row r="1334" spans="1:48" x14ac:dyDescent="0.25">
      <c r="A1334" s="86"/>
      <c r="B1334" s="86"/>
      <c r="U1334" s="85"/>
      <c r="V1334"/>
      <c r="W1334"/>
      <c r="X1334"/>
      <c r="Y1334" s="12"/>
      <c r="Z1334" s="12"/>
      <c r="AA1334" s="12"/>
      <c r="AB1334" s="12"/>
      <c r="AD1334" s="12"/>
      <c r="AE1334" s="12"/>
      <c r="AF1334" s="12"/>
      <c r="AG1334" s="12"/>
      <c r="AH1334" s="12"/>
      <c r="AI1334"/>
      <c r="AK1334"/>
      <c r="AL1334"/>
      <c r="AM1334"/>
      <c r="AN1334"/>
      <c r="AO1334"/>
      <c r="AP1334"/>
      <c r="AQ1334"/>
      <c r="AR1334"/>
      <c r="AS1334"/>
      <c r="AT1334"/>
      <c r="AU1334"/>
      <c r="AV1334"/>
    </row>
    <row r="1335" spans="1:48" x14ac:dyDescent="0.25">
      <c r="A1335" s="86"/>
      <c r="B1335" s="86"/>
      <c r="U1335" s="85"/>
      <c r="V1335"/>
      <c r="W1335"/>
      <c r="X1335"/>
      <c r="Y1335" s="12"/>
      <c r="Z1335" s="12"/>
      <c r="AA1335" s="12"/>
      <c r="AB1335" s="12"/>
      <c r="AD1335" s="12"/>
      <c r="AE1335" s="12"/>
      <c r="AF1335" s="12"/>
      <c r="AG1335" s="12"/>
      <c r="AH1335" s="12"/>
      <c r="AI1335"/>
      <c r="AK1335"/>
      <c r="AL1335"/>
      <c r="AM1335"/>
      <c r="AN1335"/>
      <c r="AO1335"/>
      <c r="AP1335"/>
      <c r="AQ1335"/>
      <c r="AR1335"/>
      <c r="AS1335"/>
      <c r="AT1335"/>
      <c r="AU1335"/>
      <c r="AV1335"/>
    </row>
    <row r="1336" spans="1:48" x14ac:dyDescent="0.25">
      <c r="A1336" s="86"/>
      <c r="B1336" s="86"/>
      <c r="U1336" s="85"/>
      <c r="V1336"/>
      <c r="W1336"/>
      <c r="X1336"/>
      <c r="Y1336" s="12"/>
      <c r="Z1336" s="12"/>
      <c r="AA1336" s="12"/>
      <c r="AB1336" s="12"/>
      <c r="AD1336" s="12"/>
      <c r="AE1336" s="12"/>
      <c r="AF1336" s="12"/>
      <c r="AG1336" s="12"/>
      <c r="AH1336" s="12"/>
      <c r="AI1336"/>
      <c r="AK1336"/>
      <c r="AL1336"/>
      <c r="AM1336"/>
      <c r="AN1336"/>
      <c r="AO1336"/>
      <c r="AP1336"/>
      <c r="AQ1336"/>
      <c r="AR1336"/>
      <c r="AS1336"/>
      <c r="AT1336"/>
      <c r="AU1336"/>
      <c r="AV1336"/>
    </row>
    <row r="1337" spans="1:48" x14ac:dyDescent="0.25">
      <c r="A1337" s="86"/>
      <c r="B1337" s="86"/>
      <c r="U1337" s="85"/>
      <c r="V1337"/>
      <c r="W1337"/>
      <c r="X1337"/>
      <c r="Y1337" s="12"/>
      <c r="Z1337" s="12"/>
      <c r="AA1337" s="12"/>
      <c r="AB1337" s="12"/>
      <c r="AD1337" s="12"/>
      <c r="AE1337" s="12"/>
      <c r="AF1337" s="12"/>
      <c r="AG1337" s="12"/>
      <c r="AH1337" s="12"/>
      <c r="AI1337"/>
      <c r="AK1337"/>
      <c r="AL1337"/>
      <c r="AM1337"/>
      <c r="AN1337"/>
      <c r="AO1337"/>
      <c r="AP1337"/>
      <c r="AQ1337"/>
      <c r="AR1337"/>
      <c r="AS1337"/>
      <c r="AT1337"/>
      <c r="AU1337"/>
      <c r="AV1337"/>
    </row>
    <row r="1338" spans="1:48" x14ac:dyDescent="0.25">
      <c r="A1338" s="86"/>
      <c r="B1338" s="86"/>
      <c r="U1338" s="85"/>
      <c r="V1338"/>
      <c r="W1338"/>
      <c r="X1338"/>
      <c r="Y1338" s="12"/>
      <c r="Z1338" s="12"/>
      <c r="AA1338" s="12"/>
      <c r="AB1338" s="12"/>
      <c r="AD1338" s="12"/>
      <c r="AE1338" s="12"/>
      <c r="AF1338" s="12"/>
      <c r="AG1338" s="12"/>
      <c r="AH1338" s="12"/>
      <c r="AI1338"/>
      <c r="AK1338"/>
      <c r="AL1338"/>
      <c r="AM1338"/>
      <c r="AN1338"/>
      <c r="AO1338"/>
      <c r="AP1338"/>
      <c r="AQ1338"/>
      <c r="AR1338"/>
      <c r="AS1338"/>
      <c r="AT1338"/>
      <c r="AU1338"/>
      <c r="AV1338"/>
    </row>
    <row r="1339" spans="1:48" x14ac:dyDescent="0.25">
      <c r="A1339" s="86"/>
      <c r="B1339" s="86"/>
      <c r="U1339" s="85"/>
      <c r="V1339"/>
      <c r="W1339"/>
      <c r="X1339"/>
      <c r="Y1339" s="12"/>
      <c r="Z1339" s="12"/>
      <c r="AA1339" s="12"/>
      <c r="AB1339" s="12"/>
      <c r="AD1339" s="12"/>
      <c r="AE1339" s="12"/>
      <c r="AF1339" s="12"/>
      <c r="AG1339" s="12"/>
      <c r="AH1339" s="12"/>
      <c r="AI1339"/>
      <c r="AK1339"/>
      <c r="AL1339"/>
      <c r="AM1339"/>
      <c r="AN1339"/>
      <c r="AO1339"/>
      <c r="AP1339"/>
      <c r="AQ1339"/>
      <c r="AR1339"/>
      <c r="AS1339"/>
      <c r="AT1339"/>
      <c r="AU1339"/>
      <c r="AV1339"/>
    </row>
    <row r="1340" spans="1:48" x14ac:dyDescent="0.25">
      <c r="A1340" s="86"/>
      <c r="B1340" s="86"/>
      <c r="U1340" s="85"/>
      <c r="V1340"/>
      <c r="W1340"/>
      <c r="X1340"/>
      <c r="Y1340" s="12"/>
      <c r="Z1340" s="12"/>
      <c r="AA1340" s="12"/>
      <c r="AB1340" s="12"/>
      <c r="AD1340" s="12"/>
      <c r="AE1340" s="12"/>
      <c r="AF1340" s="12"/>
      <c r="AG1340" s="12"/>
      <c r="AH1340" s="12"/>
      <c r="AI1340"/>
      <c r="AK1340"/>
      <c r="AL1340"/>
      <c r="AM1340"/>
      <c r="AN1340"/>
      <c r="AO1340"/>
      <c r="AP1340"/>
      <c r="AQ1340"/>
      <c r="AR1340"/>
      <c r="AS1340"/>
      <c r="AT1340"/>
      <c r="AU1340"/>
      <c r="AV1340"/>
    </row>
    <row r="1341" spans="1:48" x14ac:dyDescent="0.25">
      <c r="A1341" s="86"/>
      <c r="B1341" s="86"/>
      <c r="U1341" s="85"/>
      <c r="V1341"/>
      <c r="W1341"/>
      <c r="X1341"/>
      <c r="Y1341" s="12"/>
      <c r="Z1341" s="12"/>
      <c r="AA1341" s="12"/>
      <c r="AB1341" s="12"/>
      <c r="AD1341" s="12"/>
      <c r="AE1341" s="12"/>
      <c r="AF1341" s="12"/>
      <c r="AG1341" s="12"/>
      <c r="AH1341" s="12"/>
      <c r="AI1341"/>
      <c r="AK1341"/>
      <c r="AL1341"/>
      <c r="AM1341"/>
      <c r="AN1341"/>
      <c r="AO1341"/>
      <c r="AP1341"/>
      <c r="AQ1341"/>
      <c r="AR1341"/>
      <c r="AS1341"/>
      <c r="AT1341"/>
      <c r="AU1341"/>
      <c r="AV1341"/>
    </row>
    <row r="1342" spans="1:48" x14ac:dyDescent="0.25">
      <c r="A1342" s="86"/>
      <c r="B1342" s="86"/>
      <c r="U1342" s="85"/>
      <c r="V1342"/>
      <c r="W1342"/>
      <c r="X1342"/>
      <c r="Y1342" s="12"/>
      <c r="Z1342" s="12"/>
      <c r="AA1342" s="12"/>
      <c r="AB1342" s="12"/>
      <c r="AD1342" s="12"/>
      <c r="AE1342" s="12"/>
      <c r="AF1342" s="12"/>
      <c r="AG1342" s="12"/>
      <c r="AH1342" s="12"/>
      <c r="AI1342"/>
      <c r="AK1342"/>
      <c r="AL1342"/>
      <c r="AM1342"/>
      <c r="AN1342"/>
      <c r="AO1342"/>
      <c r="AP1342"/>
      <c r="AQ1342"/>
      <c r="AR1342"/>
      <c r="AS1342"/>
      <c r="AT1342"/>
      <c r="AU1342"/>
      <c r="AV1342"/>
    </row>
    <row r="1343" spans="1:48" x14ac:dyDescent="0.25">
      <c r="A1343" s="86"/>
      <c r="B1343" s="86"/>
      <c r="U1343" s="85"/>
      <c r="V1343"/>
      <c r="W1343"/>
      <c r="X1343"/>
      <c r="Y1343" s="12"/>
      <c r="Z1343" s="12"/>
      <c r="AA1343" s="12"/>
      <c r="AB1343" s="12"/>
      <c r="AD1343" s="12"/>
      <c r="AE1343" s="12"/>
      <c r="AF1343" s="12"/>
      <c r="AG1343" s="12"/>
      <c r="AH1343" s="12"/>
      <c r="AI1343"/>
      <c r="AK1343"/>
      <c r="AL1343"/>
      <c r="AM1343"/>
      <c r="AN1343"/>
      <c r="AO1343"/>
      <c r="AP1343"/>
      <c r="AQ1343"/>
      <c r="AR1343"/>
      <c r="AS1343"/>
      <c r="AT1343"/>
      <c r="AU1343"/>
      <c r="AV1343"/>
    </row>
    <row r="1344" spans="1:48" x14ac:dyDescent="0.25">
      <c r="A1344" s="86"/>
      <c r="B1344" s="86"/>
      <c r="U1344" s="85"/>
      <c r="V1344"/>
      <c r="W1344"/>
      <c r="X1344"/>
      <c r="Y1344" s="12"/>
      <c r="Z1344" s="12"/>
      <c r="AA1344" s="12"/>
      <c r="AB1344" s="12"/>
      <c r="AD1344" s="12"/>
      <c r="AE1344" s="12"/>
      <c r="AF1344" s="12"/>
      <c r="AG1344" s="12"/>
      <c r="AH1344" s="12"/>
      <c r="AI1344"/>
      <c r="AK1344"/>
      <c r="AL1344"/>
      <c r="AM1344"/>
      <c r="AN1344"/>
      <c r="AO1344"/>
      <c r="AP1344"/>
      <c r="AQ1344"/>
      <c r="AR1344"/>
      <c r="AS1344"/>
      <c r="AT1344"/>
      <c r="AU1344"/>
      <c r="AV1344"/>
    </row>
    <row r="1345" spans="1:48" x14ac:dyDescent="0.25">
      <c r="A1345" s="86"/>
      <c r="B1345" s="86"/>
      <c r="U1345" s="85"/>
      <c r="V1345"/>
      <c r="W1345"/>
      <c r="X1345"/>
      <c r="Y1345" s="12"/>
      <c r="Z1345" s="12"/>
      <c r="AA1345" s="12"/>
      <c r="AB1345" s="12"/>
      <c r="AD1345" s="12"/>
      <c r="AE1345" s="12"/>
      <c r="AF1345" s="12"/>
      <c r="AG1345" s="12"/>
      <c r="AH1345" s="12"/>
      <c r="AI1345"/>
      <c r="AK1345"/>
      <c r="AL1345"/>
      <c r="AM1345"/>
      <c r="AN1345"/>
      <c r="AO1345"/>
      <c r="AP1345"/>
      <c r="AQ1345"/>
      <c r="AR1345"/>
      <c r="AS1345"/>
      <c r="AT1345"/>
      <c r="AU1345"/>
      <c r="AV1345"/>
    </row>
    <row r="1346" spans="1:48" x14ac:dyDescent="0.25">
      <c r="A1346" s="86"/>
      <c r="B1346" s="86"/>
      <c r="U1346" s="85"/>
      <c r="V1346"/>
      <c r="W1346"/>
      <c r="X1346"/>
      <c r="Y1346" s="12"/>
      <c r="Z1346" s="12"/>
      <c r="AA1346" s="12"/>
      <c r="AB1346" s="12"/>
      <c r="AD1346" s="12"/>
      <c r="AE1346" s="12"/>
      <c r="AF1346" s="12"/>
      <c r="AG1346" s="12"/>
      <c r="AH1346" s="12"/>
      <c r="AI1346"/>
      <c r="AK1346"/>
      <c r="AL1346"/>
      <c r="AM1346"/>
      <c r="AN1346"/>
      <c r="AO1346"/>
      <c r="AP1346"/>
      <c r="AQ1346"/>
      <c r="AR1346"/>
      <c r="AS1346"/>
      <c r="AT1346"/>
      <c r="AU1346"/>
      <c r="AV1346"/>
    </row>
    <row r="1347" spans="1:48" x14ac:dyDescent="0.25">
      <c r="A1347" s="86"/>
      <c r="B1347" s="86"/>
      <c r="U1347" s="85"/>
      <c r="V1347"/>
      <c r="W1347"/>
      <c r="X1347"/>
      <c r="Y1347" s="12"/>
      <c r="Z1347" s="12"/>
      <c r="AA1347" s="12"/>
      <c r="AB1347" s="12"/>
      <c r="AD1347" s="12"/>
      <c r="AE1347" s="12"/>
      <c r="AF1347" s="12"/>
      <c r="AG1347" s="12"/>
      <c r="AH1347" s="12"/>
      <c r="AI1347"/>
      <c r="AK1347"/>
      <c r="AL1347"/>
      <c r="AM1347"/>
      <c r="AN1347"/>
      <c r="AO1347"/>
      <c r="AP1347"/>
      <c r="AQ1347"/>
      <c r="AR1347"/>
      <c r="AS1347"/>
      <c r="AT1347"/>
      <c r="AU1347"/>
      <c r="AV1347"/>
    </row>
    <row r="1348" spans="1:48" x14ac:dyDescent="0.25">
      <c r="A1348" s="86"/>
      <c r="B1348" s="86"/>
      <c r="U1348" s="85"/>
      <c r="V1348"/>
      <c r="W1348"/>
      <c r="X1348"/>
      <c r="Y1348" s="12"/>
      <c r="Z1348" s="12"/>
      <c r="AA1348" s="12"/>
      <c r="AB1348" s="12"/>
      <c r="AD1348" s="12"/>
      <c r="AE1348" s="12"/>
      <c r="AF1348" s="12"/>
      <c r="AG1348" s="12"/>
      <c r="AH1348" s="12"/>
      <c r="AI1348"/>
      <c r="AK1348"/>
      <c r="AL1348"/>
      <c r="AM1348"/>
      <c r="AN1348"/>
      <c r="AO1348"/>
      <c r="AP1348"/>
      <c r="AQ1348"/>
      <c r="AR1348"/>
      <c r="AS1348"/>
      <c r="AT1348"/>
      <c r="AU1348"/>
      <c r="AV1348"/>
    </row>
    <row r="1349" spans="1:48" x14ac:dyDescent="0.25">
      <c r="A1349" s="86"/>
      <c r="B1349" s="86"/>
      <c r="U1349" s="85"/>
      <c r="V1349"/>
      <c r="W1349"/>
      <c r="X1349"/>
      <c r="Y1349" s="12"/>
      <c r="Z1349" s="12"/>
      <c r="AA1349" s="12"/>
      <c r="AB1349" s="12"/>
      <c r="AD1349" s="12"/>
      <c r="AE1349" s="12"/>
      <c r="AF1349" s="12"/>
      <c r="AG1349" s="12"/>
      <c r="AH1349" s="12"/>
      <c r="AI1349"/>
      <c r="AK1349"/>
      <c r="AL1349"/>
      <c r="AM1349"/>
      <c r="AN1349"/>
      <c r="AO1349"/>
      <c r="AP1349"/>
      <c r="AQ1349"/>
      <c r="AR1349"/>
      <c r="AS1349"/>
      <c r="AT1349"/>
      <c r="AU1349"/>
      <c r="AV1349"/>
    </row>
    <row r="1350" spans="1:48" x14ac:dyDescent="0.25">
      <c r="A1350" s="86"/>
      <c r="B1350" s="86"/>
      <c r="U1350" s="85"/>
      <c r="V1350"/>
      <c r="W1350"/>
      <c r="X1350"/>
      <c r="Y1350" s="12"/>
      <c r="Z1350" s="12"/>
      <c r="AA1350" s="12"/>
      <c r="AB1350" s="12"/>
      <c r="AD1350" s="12"/>
      <c r="AE1350" s="12"/>
      <c r="AF1350" s="12"/>
      <c r="AG1350" s="12"/>
      <c r="AH1350" s="12"/>
      <c r="AI1350"/>
      <c r="AK1350"/>
      <c r="AL1350"/>
      <c r="AM1350"/>
      <c r="AN1350"/>
      <c r="AO1350"/>
      <c r="AP1350"/>
      <c r="AQ1350"/>
      <c r="AR1350"/>
      <c r="AS1350"/>
      <c r="AT1350"/>
      <c r="AU1350"/>
      <c r="AV1350"/>
    </row>
    <row r="1351" spans="1:48" x14ac:dyDescent="0.25">
      <c r="A1351" s="86"/>
      <c r="B1351" s="86"/>
      <c r="U1351" s="85"/>
      <c r="V1351"/>
      <c r="W1351"/>
      <c r="X1351"/>
      <c r="Y1351" s="12"/>
      <c r="Z1351" s="12"/>
      <c r="AA1351" s="12"/>
      <c r="AB1351" s="12"/>
      <c r="AD1351" s="12"/>
      <c r="AE1351" s="12"/>
      <c r="AF1351" s="12"/>
      <c r="AG1351" s="12"/>
      <c r="AH1351" s="12"/>
      <c r="AI1351"/>
      <c r="AK1351"/>
      <c r="AL1351"/>
      <c r="AM1351"/>
      <c r="AN1351"/>
      <c r="AO1351"/>
      <c r="AP1351"/>
      <c r="AQ1351"/>
      <c r="AR1351"/>
      <c r="AS1351"/>
      <c r="AT1351"/>
      <c r="AU1351"/>
      <c r="AV1351"/>
    </row>
    <row r="1352" spans="1:48" x14ac:dyDescent="0.25">
      <c r="A1352" s="86"/>
      <c r="B1352" s="86"/>
      <c r="U1352" s="85"/>
      <c r="V1352"/>
      <c r="W1352"/>
      <c r="X1352"/>
      <c r="Y1352" s="12"/>
      <c r="Z1352" s="12"/>
      <c r="AA1352" s="12"/>
      <c r="AB1352" s="12"/>
      <c r="AD1352" s="12"/>
      <c r="AE1352" s="12"/>
      <c r="AF1352" s="12"/>
      <c r="AG1352" s="12"/>
      <c r="AH1352" s="12"/>
      <c r="AI1352"/>
      <c r="AK1352"/>
      <c r="AL1352"/>
      <c r="AM1352"/>
      <c r="AN1352"/>
      <c r="AO1352"/>
      <c r="AP1352"/>
      <c r="AQ1352"/>
      <c r="AR1352"/>
      <c r="AS1352"/>
      <c r="AT1352"/>
      <c r="AU1352"/>
      <c r="AV1352"/>
    </row>
    <row r="1353" spans="1:48" x14ac:dyDescent="0.25">
      <c r="A1353" s="86"/>
      <c r="B1353" s="86"/>
      <c r="U1353" s="85"/>
      <c r="V1353"/>
      <c r="W1353"/>
      <c r="X1353"/>
      <c r="Y1353" s="12"/>
      <c r="Z1353" s="12"/>
      <c r="AA1353" s="12"/>
      <c r="AB1353" s="12"/>
      <c r="AD1353" s="12"/>
      <c r="AE1353" s="12"/>
      <c r="AF1353" s="12"/>
      <c r="AG1353" s="12"/>
      <c r="AH1353" s="12"/>
      <c r="AI1353"/>
      <c r="AK1353"/>
      <c r="AL1353"/>
      <c r="AM1353"/>
      <c r="AN1353"/>
      <c r="AO1353"/>
      <c r="AP1353"/>
      <c r="AQ1353"/>
      <c r="AR1353"/>
      <c r="AS1353"/>
      <c r="AT1353"/>
      <c r="AU1353"/>
      <c r="AV1353"/>
    </row>
    <row r="1354" spans="1:48" x14ac:dyDescent="0.25">
      <c r="A1354" s="86"/>
      <c r="B1354" s="86"/>
      <c r="U1354" s="85"/>
      <c r="V1354"/>
      <c r="W1354"/>
      <c r="X1354"/>
      <c r="Y1354" s="12"/>
      <c r="Z1354" s="12"/>
      <c r="AA1354" s="12"/>
      <c r="AB1354" s="12"/>
      <c r="AD1354" s="12"/>
      <c r="AE1354" s="12"/>
      <c r="AF1354" s="12"/>
      <c r="AG1354" s="12"/>
      <c r="AH1354" s="12"/>
      <c r="AI1354"/>
      <c r="AK1354"/>
      <c r="AL1354"/>
      <c r="AM1354"/>
      <c r="AN1354"/>
      <c r="AO1354"/>
      <c r="AP1354"/>
      <c r="AQ1354"/>
      <c r="AR1354"/>
      <c r="AS1354"/>
      <c r="AT1354"/>
      <c r="AU1354"/>
      <c r="AV1354"/>
    </row>
    <row r="1355" spans="1:48" x14ac:dyDescent="0.25">
      <c r="A1355" s="86"/>
      <c r="B1355" s="86"/>
      <c r="U1355" s="85"/>
      <c r="V1355"/>
      <c r="W1355"/>
      <c r="X1355"/>
      <c r="Y1355" s="12"/>
      <c r="Z1355" s="12"/>
      <c r="AA1355" s="12"/>
      <c r="AB1355" s="12"/>
      <c r="AD1355" s="12"/>
      <c r="AE1355" s="12"/>
      <c r="AF1355" s="12"/>
      <c r="AG1355" s="12"/>
      <c r="AH1355" s="12"/>
      <c r="AI1355"/>
      <c r="AK1355"/>
      <c r="AL1355"/>
      <c r="AM1355"/>
      <c r="AN1355"/>
      <c r="AO1355"/>
      <c r="AP1355"/>
      <c r="AQ1355"/>
      <c r="AR1355"/>
      <c r="AS1355"/>
      <c r="AT1355"/>
      <c r="AU1355"/>
      <c r="AV1355"/>
    </row>
    <row r="1356" spans="1:48" x14ac:dyDescent="0.25">
      <c r="A1356" s="86"/>
      <c r="B1356" s="86"/>
      <c r="U1356" s="85"/>
      <c r="V1356"/>
      <c r="W1356"/>
      <c r="X1356"/>
      <c r="Y1356" s="12"/>
      <c r="Z1356" s="12"/>
      <c r="AA1356" s="12"/>
      <c r="AB1356" s="12"/>
      <c r="AD1356" s="12"/>
      <c r="AE1356" s="12"/>
      <c r="AF1356" s="12"/>
      <c r="AG1356" s="12"/>
      <c r="AH1356" s="12"/>
      <c r="AI1356"/>
      <c r="AK1356"/>
      <c r="AL1356"/>
      <c r="AM1356"/>
      <c r="AN1356"/>
      <c r="AO1356"/>
      <c r="AP1356"/>
      <c r="AQ1356"/>
      <c r="AR1356"/>
      <c r="AS1356"/>
      <c r="AT1356"/>
      <c r="AU1356"/>
      <c r="AV1356"/>
    </row>
    <row r="1357" spans="1:48" x14ac:dyDescent="0.25">
      <c r="A1357" s="86"/>
      <c r="B1357" s="86"/>
      <c r="U1357" s="85"/>
      <c r="V1357"/>
      <c r="W1357"/>
      <c r="X1357"/>
      <c r="Y1357" s="12"/>
      <c r="Z1357" s="12"/>
      <c r="AA1357" s="12"/>
      <c r="AB1357" s="12"/>
      <c r="AD1357" s="12"/>
      <c r="AE1357" s="12"/>
      <c r="AF1357" s="12"/>
      <c r="AG1357" s="12"/>
      <c r="AH1357" s="12"/>
      <c r="AI1357"/>
      <c r="AK1357"/>
      <c r="AL1357"/>
      <c r="AM1357"/>
      <c r="AN1357"/>
      <c r="AO1357"/>
      <c r="AP1357"/>
      <c r="AQ1357"/>
      <c r="AR1357"/>
      <c r="AS1357"/>
      <c r="AT1357"/>
      <c r="AU1357"/>
      <c r="AV1357"/>
    </row>
    <row r="1358" spans="1:48" x14ac:dyDescent="0.25">
      <c r="A1358" s="86"/>
      <c r="B1358" s="86"/>
      <c r="U1358" s="85"/>
      <c r="V1358"/>
      <c r="W1358"/>
      <c r="X1358"/>
      <c r="Y1358" s="12"/>
      <c r="Z1358" s="12"/>
      <c r="AA1358" s="12"/>
      <c r="AB1358" s="12"/>
      <c r="AD1358" s="12"/>
      <c r="AE1358" s="12"/>
      <c r="AF1358" s="12"/>
      <c r="AG1358" s="12"/>
      <c r="AH1358" s="12"/>
      <c r="AI1358"/>
      <c r="AK1358"/>
      <c r="AL1358"/>
      <c r="AM1358"/>
      <c r="AN1358"/>
      <c r="AO1358"/>
      <c r="AP1358"/>
      <c r="AQ1358"/>
      <c r="AR1358"/>
      <c r="AS1358"/>
      <c r="AT1358"/>
      <c r="AU1358"/>
      <c r="AV1358"/>
    </row>
    <row r="1359" spans="1:48" x14ac:dyDescent="0.25">
      <c r="A1359" s="86"/>
      <c r="B1359" s="86"/>
      <c r="U1359" s="85"/>
      <c r="V1359"/>
      <c r="W1359"/>
      <c r="X1359"/>
      <c r="Y1359" s="12"/>
      <c r="Z1359" s="12"/>
      <c r="AA1359" s="12"/>
      <c r="AB1359" s="12"/>
      <c r="AD1359" s="12"/>
      <c r="AE1359" s="12"/>
      <c r="AF1359" s="12"/>
      <c r="AG1359" s="12"/>
      <c r="AH1359" s="12"/>
      <c r="AI1359"/>
      <c r="AK1359"/>
      <c r="AL1359"/>
      <c r="AM1359"/>
      <c r="AN1359"/>
      <c r="AO1359"/>
      <c r="AP1359"/>
      <c r="AQ1359"/>
      <c r="AR1359"/>
      <c r="AS1359"/>
      <c r="AT1359"/>
      <c r="AU1359"/>
      <c r="AV1359"/>
    </row>
    <row r="1360" spans="1:48" x14ac:dyDescent="0.25">
      <c r="A1360" s="86"/>
      <c r="B1360" s="86"/>
      <c r="U1360" s="85"/>
      <c r="V1360"/>
      <c r="W1360"/>
      <c r="X1360"/>
      <c r="Y1360" s="12"/>
      <c r="Z1360" s="12"/>
      <c r="AA1360" s="12"/>
      <c r="AB1360" s="12"/>
      <c r="AD1360" s="12"/>
      <c r="AE1360" s="12"/>
      <c r="AF1360" s="12"/>
      <c r="AG1360" s="12"/>
      <c r="AH1360" s="12"/>
      <c r="AI1360"/>
      <c r="AK1360"/>
      <c r="AL1360"/>
      <c r="AM1360"/>
      <c r="AN1360"/>
      <c r="AO1360"/>
      <c r="AP1360"/>
      <c r="AQ1360"/>
      <c r="AR1360"/>
      <c r="AS1360"/>
      <c r="AT1360"/>
      <c r="AU1360"/>
      <c r="AV1360"/>
    </row>
    <row r="1361" spans="1:48" x14ac:dyDescent="0.25">
      <c r="A1361" s="86"/>
      <c r="B1361" s="86"/>
      <c r="U1361" s="85"/>
      <c r="V1361"/>
      <c r="W1361"/>
      <c r="X1361"/>
      <c r="Y1361" s="12"/>
      <c r="Z1361" s="12"/>
      <c r="AA1361" s="12"/>
      <c r="AB1361" s="12"/>
      <c r="AD1361" s="12"/>
      <c r="AE1361" s="12"/>
      <c r="AF1361" s="12"/>
      <c r="AG1361" s="12"/>
      <c r="AH1361" s="12"/>
      <c r="AI1361"/>
      <c r="AK1361"/>
      <c r="AL1361"/>
      <c r="AM1361"/>
      <c r="AN1361"/>
      <c r="AO1361"/>
      <c r="AP1361"/>
      <c r="AQ1361"/>
      <c r="AR1361"/>
      <c r="AS1361"/>
      <c r="AT1361"/>
      <c r="AU1361"/>
      <c r="AV1361"/>
    </row>
    <row r="1362" spans="1:48" x14ac:dyDescent="0.25">
      <c r="A1362" s="86"/>
      <c r="B1362" s="86"/>
      <c r="U1362" s="85"/>
      <c r="V1362"/>
      <c r="W1362"/>
      <c r="X1362"/>
      <c r="Y1362" s="12"/>
      <c r="Z1362" s="12"/>
      <c r="AA1362" s="12"/>
      <c r="AB1362" s="12"/>
      <c r="AD1362" s="12"/>
      <c r="AE1362" s="12"/>
      <c r="AF1362" s="12"/>
      <c r="AG1362" s="12"/>
      <c r="AH1362" s="12"/>
      <c r="AI1362"/>
      <c r="AK1362"/>
      <c r="AL1362"/>
      <c r="AM1362"/>
      <c r="AN1362"/>
      <c r="AO1362"/>
      <c r="AP1362"/>
      <c r="AQ1362"/>
      <c r="AR1362"/>
      <c r="AS1362"/>
      <c r="AT1362"/>
      <c r="AU1362"/>
      <c r="AV1362"/>
    </row>
    <row r="1363" spans="1:48" x14ac:dyDescent="0.25">
      <c r="A1363" s="86"/>
      <c r="B1363" s="86"/>
      <c r="U1363" s="85"/>
      <c r="V1363"/>
      <c r="W1363"/>
      <c r="X1363"/>
      <c r="Y1363" s="12"/>
      <c r="Z1363" s="12"/>
      <c r="AA1363" s="12"/>
      <c r="AB1363" s="12"/>
      <c r="AD1363" s="12"/>
      <c r="AE1363" s="12"/>
      <c r="AF1363" s="12"/>
      <c r="AG1363" s="12"/>
      <c r="AH1363" s="12"/>
      <c r="AI1363"/>
      <c r="AK1363"/>
      <c r="AL1363"/>
      <c r="AM1363"/>
      <c r="AN1363"/>
      <c r="AO1363"/>
      <c r="AP1363"/>
      <c r="AQ1363"/>
      <c r="AR1363"/>
      <c r="AS1363"/>
      <c r="AT1363"/>
      <c r="AU1363"/>
      <c r="AV1363"/>
    </row>
    <row r="1364" spans="1:48" x14ac:dyDescent="0.25">
      <c r="A1364" s="86"/>
      <c r="B1364" s="86"/>
      <c r="U1364" s="85"/>
      <c r="V1364"/>
      <c r="W1364"/>
      <c r="X1364"/>
      <c r="Y1364" s="12"/>
      <c r="Z1364" s="12"/>
      <c r="AA1364" s="12"/>
      <c r="AB1364" s="12"/>
      <c r="AD1364" s="12"/>
      <c r="AE1364" s="12"/>
      <c r="AF1364" s="12"/>
      <c r="AG1364" s="12"/>
      <c r="AH1364" s="12"/>
      <c r="AI1364"/>
      <c r="AK1364"/>
      <c r="AL1364"/>
      <c r="AM1364"/>
      <c r="AN1364"/>
      <c r="AO1364"/>
      <c r="AP1364"/>
      <c r="AQ1364"/>
      <c r="AR1364"/>
      <c r="AS1364"/>
      <c r="AT1364"/>
      <c r="AU1364"/>
      <c r="AV1364"/>
    </row>
    <row r="1365" spans="1:48" x14ac:dyDescent="0.25">
      <c r="A1365" s="86"/>
      <c r="B1365" s="86"/>
      <c r="U1365" s="85"/>
      <c r="V1365"/>
      <c r="W1365"/>
      <c r="X1365"/>
      <c r="Y1365" s="12"/>
      <c r="Z1365" s="12"/>
      <c r="AA1365" s="12"/>
      <c r="AB1365" s="12"/>
      <c r="AD1365" s="12"/>
      <c r="AE1365" s="12"/>
      <c r="AF1365" s="12"/>
      <c r="AG1365" s="12"/>
      <c r="AH1365" s="12"/>
      <c r="AI1365"/>
      <c r="AK1365"/>
      <c r="AL1365"/>
      <c r="AM1365"/>
      <c r="AN1365"/>
      <c r="AO1365"/>
      <c r="AP1365"/>
      <c r="AQ1365"/>
      <c r="AR1365"/>
      <c r="AS1365"/>
      <c r="AT1365"/>
      <c r="AU1365"/>
      <c r="AV1365"/>
    </row>
    <row r="1366" spans="1:48" x14ac:dyDescent="0.25">
      <c r="A1366" s="86"/>
      <c r="B1366" s="86"/>
      <c r="U1366" s="85"/>
      <c r="V1366"/>
      <c r="W1366"/>
      <c r="X1366"/>
      <c r="Y1366" s="12"/>
      <c r="Z1366" s="12"/>
      <c r="AA1366" s="12"/>
      <c r="AB1366" s="12"/>
      <c r="AD1366" s="12"/>
      <c r="AE1366" s="12"/>
      <c r="AF1366" s="12"/>
      <c r="AG1366" s="12"/>
      <c r="AH1366" s="12"/>
      <c r="AI1366"/>
      <c r="AK1366"/>
      <c r="AL1366"/>
      <c r="AM1366"/>
      <c r="AN1366"/>
      <c r="AO1366"/>
      <c r="AP1366"/>
      <c r="AQ1366"/>
      <c r="AR1366"/>
      <c r="AS1366"/>
      <c r="AT1366"/>
      <c r="AU1366"/>
      <c r="AV1366"/>
    </row>
    <row r="1367" spans="1:48" x14ac:dyDescent="0.25">
      <c r="A1367" s="86"/>
      <c r="B1367" s="86"/>
      <c r="U1367" s="85"/>
      <c r="V1367"/>
      <c r="W1367"/>
      <c r="X1367"/>
      <c r="Y1367" s="12"/>
      <c r="Z1367" s="12"/>
      <c r="AA1367" s="12"/>
      <c r="AB1367" s="12"/>
      <c r="AD1367" s="12"/>
      <c r="AE1367" s="12"/>
      <c r="AF1367" s="12"/>
      <c r="AG1367" s="12"/>
      <c r="AH1367" s="12"/>
      <c r="AI1367"/>
      <c r="AK1367"/>
      <c r="AL1367"/>
      <c r="AM1367"/>
      <c r="AN1367"/>
      <c r="AO1367"/>
      <c r="AP1367"/>
      <c r="AQ1367"/>
      <c r="AR1367"/>
      <c r="AS1367"/>
      <c r="AT1367"/>
      <c r="AU1367"/>
      <c r="AV1367"/>
    </row>
    <row r="1368" spans="1:48" x14ac:dyDescent="0.25">
      <c r="A1368" s="86"/>
      <c r="B1368" s="86"/>
      <c r="U1368" s="85"/>
      <c r="V1368"/>
      <c r="W1368"/>
      <c r="X1368"/>
      <c r="Y1368" s="12"/>
      <c r="Z1368" s="12"/>
      <c r="AA1368" s="12"/>
      <c r="AB1368" s="12"/>
      <c r="AD1368" s="12"/>
      <c r="AE1368" s="12"/>
      <c r="AF1368" s="12"/>
      <c r="AG1368" s="12"/>
      <c r="AH1368" s="12"/>
      <c r="AI1368"/>
      <c r="AK1368"/>
      <c r="AL1368"/>
      <c r="AM1368"/>
      <c r="AN1368"/>
      <c r="AO1368"/>
      <c r="AP1368"/>
      <c r="AQ1368"/>
      <c r="AR1368"/>
      <c r="AS1368"/>
      <c r="AT1368"/>
      <c r="AU1368"/>
      <c r="AV1368"/>
    </row>
    <row r="1369" spans="1:48" x14ac:dyDescent="0.25">
      <c r="A1369" s="86"/>
      <c r="B1369" s="86"/>
      <c r="U1369" s="85"/>
      <c r="V1369"/>
      <c r="W1369"/>
      <c r="X1369"/>
      <c r="Y1369" s="12"/>
      <c r="Z1369" s="12"/>
      <c r="AA1369" s="12"/>
      <c r="AB1369" s="12"/>
      <c r="AD1369" s="12"/>
      <c r="AE1369" s="12"/>
      <c r="AF1369" s="12"/>
      <c r="AG1369" s="12"/>
      <c r="AH1369" s="12"/>
      <c r="AI1369"/>
      <c r="AK1369"/>
      <c r="AL1369"/>
      <c r="AM1369"/>
      <c r="AN1369"/>
      <c r="AO1369"/>
      <c r="AP1369"/>
      <c r="AQ1369"/>
      <c r="AR1369"/>
      <c r="AS1369"/>
      <c r="AT1369"/>
      <c r="AU1369"/>
      <c r="AV1369"/>
    </row>
    <row r="1370" spans="1:48" x14ac:dyDescent="0.25">
      <c r="A1370" s="86"/>
      <c r="B1370" s="86"/>
      <c r="U1370" s="85"/>
      <c r="V1370"/>
      <c r="W1370"/>
      <c r="X1370"/>
      <c r="Y1370" s="12"/>
      <c r="Z1370" s="12"/>
      <c r="AA1370" s="12"/>
      <c r="AB1370" s="12"/>
      <c r="AD1370" s="12"/>
      <c r="AE1370" s="12"/>
      <c r="AF1370" s="12"/>
      <c r="AG1370" s="12"/>
      <c r="AH1370" s="12"/>
      <c r="AI1370"/>
      <c r="AK1370"/>
      <c r="AL1370"/>
      <c r="AM1370"/>
      <c r="AN1370"/>
      <c r="AO1370"/>
      <c r="AP1370"/>
      <c r="AQ1370"/>
      <c r="AR1370"/>
      <c r="AS1370"/>
      <c r="AT1370"/>
      <c r="AU1370"/>
      <c r="AV1370"/>
    </row>
    <row r="1371" spans="1:48" x14ac:dyDescent="0.25">
      <c r="A1371" s="86"/>
      <c r="B1371" s="86"/>
      <c r="U1371" s="85"/>
      <c r="V1371"/>
      <c r="W1371"/>
      <c r="X1371"/>
      <c r="Y1371" s="12"/>
      <c r="Z1371" s="12"/>
      <c r="AA1371" s="12"/>
      <c r="AB1371" s="12"/>
      <c r="AD1371" s="12"/>
      <c r="AE1371" s="12"/>
      <c r="AF1371" s="12"/>
      <c r="AG1371" s="12"/>
      <c r="AH1371" s="12"/>
      <c r="AI1371"/>
      <c r="AK1371"/>
      <c r="AL1371"/>
      <c r="AM1371"/>
      <c r="AN1371"/>
      <c r="AO1371"/>
      <c r="AP1371"/>
      <c r="AQ1371"/>
      <c r="AR1371"/>
      <c r="AS1371"/>
      <c r="AT1371"/>
      <c r="AU1371"/>
      <c r="AV1371"/>
    </row>
    <row r="1372" spans="1:48" x14ac:dyDescent="0.25">
      <c r="A1372" s="86"/>
      <c r="B1372" s="86"/>
      <c r="U1372" s="85"/>
      <c r="V1372"/>
      <c r="W1372"/>
      <c r="X1372"/>
      <c r="Y1372" s="12"/>
      <c r="Z1372" s="12"/>
      <c r="AA1372" s="12"/>
      <c r="AB1372" s="12"/>
      <c r="AD1372" s="12"/>
      <c r="AE1372" s="12"/>
      <c r="AF1372" s="12"/>
      <c r="AG1372" s="12"/>
      <c r="AH1372" s="12"/>
      <c r="AI1372"/>
      <c r="AK1372"/>
      <c r="AL1372"/>
      <c r="AM1372"/>
      <c r="AN1372"/>
      <c r="AO1372"/>
      <c r="AP1372"/>
      <c r="AQ1372"/>
      <c r="AR1372"/>
      <c r="AS1372"/>
      <c r="AT1372"/>
      <c r="AU1372"/>
      <c r="AV1372"/>
    </row>
    <row r="1373" spans="1:48" x14ac:dyDescent="0.25">
      <c r="A1373" s="86"/>
      <c r="B1373" s="86"/>
      <c r="U1373" s="85"/>
      <c r="V1373"/>
      <c r="W1373"/>
      <c r="X1373"/>
      <c r="Y1373" s="12"/>
      <c r="Z1373" s="12"/>
      <c r="AA1373" s="12"/>
      <c r="AB1373" s="12"/>
      <c r="AD1373" s="12"/>
      <c r="AE1373" s="12"/>
      <c r="AF1373" s="12"/>
      <c r="AG1373" s="12"/>
      <c r="AH1373" s="12"/>
      <c r="AI1373"/>
      <c r="AK1373"/>
      <c r="AL1373"/>
      <c r="AM1373"/>
      <c r="AN1373"/>
      <c r="AO1373"/>
      <c r="AP1373"/>
      <c r="AQ1373"/>
      <c r="AR1373"/>
      <c r="AS1373"/>
      <c r="AT1373"/>
      <c r="AU1373"/>
      <c r="AV1373"/>
    </row>
    <row r="1374" spans="1:48" x14ac:dyDescent="0.25">
      <c r="A1374" s="86"/>
      <c r="B1374" s="86"/>
      <c r="U1374" s="85"/>
      <c r="V1374"/>
      <c r="W1374"/>
      <c r="X1374"/>
      <c r="Y1374" s="12"/>
      <c r="Z1374" s="12"/>
      <c r="AA1374" s="12"/>
      <c r="AB1374" s="12"/>
      <c r="AD1374" s="12"/>
      <c r="AE1374" s="12"/>
      <c r="AF1374" s="12"/>
      <c r="AG1374" s="12"/>
      <c r="AH1374" s="12"/>
      <c r="AI1374"/>
      <c r="AK1374"/>
      <c r="AL1374"/>
      <c r="AM1374"/>
      <c r="AN1374"/>
      <c r="AO1374"/>
      <c r="AP1374"/>
      <c r="AQ1374"/>
      <c r="AR1374"/>
      <c r="AS1374"/>
      <c r="AT1374"/>
      <c r="AU1374"/>
      <c r="AV1374"/>
    </row>
    <row r="1375" spans="1:48" x14ac:dyDescent="0.25">
      <c r="A1375" s="86"/>
      <c r="B1375" s="86"/>
      <c r="U1375" s="85"/>
      <c r="V1375"/>
      <c r="W1375"/>
      <c r="X1375"/>
      <c r="Y1375" s="12"/>
      <c r="Z1375" s="12"/>
      <c r="AA1375" s="12"/>
      <c r="AB1375" s="12"/>
      <c r="AD1375" s="12"/>
      <c r="AE1375" s="12"/>
      <c r="AF1375" s="12"/>
      <c r="AG1375" s="12"/>
      <c r="AH1375" s="12"/>
      <c r="AI1375"/>
      <c r="AK1375"/>
      <c r="AL1375"/>
      <c r="AM1375"/>
      <c r="AN1375"/>
      <c r="AO1375"/>
      <c r="AP1375"/>
      <c r="AQ1375"/>
      <c r="AR1375"/>
      <c r="AS1375"/>
      <c r="AT1375"/>
      <c r="AU1375"/>
      <c r="AV1375"/>
    </row>
    <row r="1376" spans="1:48" x14ac:dyDescent="0.25">
      <c r="A1376" s="86"/>
      <c r="B1376" s="86"/>
      <c r="U1376" s="85"/>
      <c r="V1376"/>
      <c r="W1376"/>
      <c r="X1376"/>
      <c r="Y1376" s="12"/>
      <c r="Z1376" s="12"/>
      <c r="AA1376" s="12"/>
      <c r="AB1376" s="12"/>
      <c r="AD1376" s="12"/>
      <c r="AE1376" s="12"/>
      <c r="AF1376" s="12"/>
      <c r="AG1376" s="12"/>
      <c r="AH1376" s="12"/>
      <c r="AI1376"/>
      <c r="AK1376"/>
      <c r="AL1376"/>
      <c r="AM1376"/>
      <c r="AN1376"/>
      <c r="AO1376"/>
      <c r="AP1376"/>
      <c r="AQ1376"/>
      <c r="AR1376"/>
      <c r="AS1376"/>
      <c r="AT1376"/>
      <c r="AU1376"/>
      <c r="AV1376"/>
    </row>
    <row r="1377" spans="1:48" x14ac:dyDescent="0.25">
      <c r="A1377" s="86"/>
      <c r="B1377" s="86"/>
      <c r="U1377" s="85"/>
      <c r="V1377"/>
      <c r="W1377"/>
      <c r="X1377"/>
      <c r="Y1377" s="12"/>
      <c r="Z1377" s="12"/>
      <c r="AA1377" s="12"/>
      <c r="AB1377" s="12"/>
      <c r="AD1377" s="12"/>
      <c r="AE1377" s="12"/>
      <c r="AF1377" s="12"/>
      <c r="AG1377" s="12"/>
      <c r="AH1377" s="12"/>
      <c r="AI1377"/>
      <c r="AK1377"/>
      <c r="AL1377"/>
      <c r="AM1377"/>
      <c r="AN1377"/>
      <c r="AO1377"/>
      <c r="AP1377"/>
      <c r="AQ1377"/>
      <c r="AR1377"/>
      <c r="AS1377"/>
      <c r="AT1377"/>
      <c r="AU1377"/>
      <c r="AV1377"/>
    </row>
    <row r="1378" spans="1:48" x14ac:dyDescent="0.25">
      <c r="A1378" s="86"/>
      <c r="B1378" s="86"/>
      <c r="U1378" s="85"/>
      <c r="V1378"/>
      <c r="W1378"/>
      <c r="X1378"/>
      <c r="Y1378" s="12"/>
      <c r="Z1378" s="12"/>
      <c r="AA1378" s="12"/>
      <c r="AB1378" s="12"/>
      <c r="AD1378" s="12"/>
      <c r="AE1378" s="12"/>
      <c r="AF1378" s="12"/>
      <c r="AG1378" s="12"/>
      <c r="AH1378" s="12"/>
      <c r="AI1378"/>
      <c r="AK1378"/>
      <c r="AL1378"/>
      <c r="AM1378"/>
      <c r="AN1378"/>
      <c r="AO1378"/>
      <c r="AP1378"/>
      <c r="AQ1378"/>
      <c r="AR1378"/>
      <c r="AS1378"/>
      <c r="AT1378"/>
      <c r="AU1378"/>
      <c r="AV1378"/>
    </row>
    <row r="1379" spans="1:48" x14ac:dyDescent="0.25">
      <c r="A1379" s="86"/>
      <c r="B1379" s="86"/>
      <c r="U1379" s="85"/>
      <c r="V1379"/>
      <c r="W1379"/>
      <c r="X1379"/>
      <c r="Y1379" s="12"/>
      <c r="Z1379" s="12"/>
      <c r="AA1379" s="12"/>
      <c r="AB1379" s="12"/>
      <c r="AD1379" s="12"/>
      <c r="AE1379" s="12"/>
      <c r="AF1379" s="12"/>
      <c r="AG1379" s="12"/>
      <c r="AH1379" s="12"/>
      <c r="AI1379"/>
      <c r="AK1379"/>
      <c r="AL1379"/>
      <c r="AM1379"/>
      <c r="AN1379"/>
      <c r="AO1379"/>
      <c r="AP1379"/>
      <c r="AQ1379"/>
      <c r="AR1379"/>
      <c r="AS1379"/>
      <c r="AT1379"/>
      <c r="AU1379"/>
      <c r="AV1379"/>
    </row>
    <row r="1380" spans="1:48" x14ac:dyDescent="0.25">
      <c r="A1380" s="86"/>
      <c r="B1380" s="86"/>
      <c r="U1380" s="85"/>
      <c r="V1380"/>
      <c r="W1380"/>
      <c r="X1380"/>
      <c r="Y1380" s="12"/>
      <c r="Z1380" s="12"/>
      <c r="AA1380" s="12"/>
      <c r="AB1380" s="12"/>
      <c r="AD1380" s="12"/>
      <c r="AE1380" s="12"/>
      <c r="AF1380" s="12"/>
      <c r="AG1380" s="12"/>
      <c r="AH1380" s="12"/>
      <c r="AI1380"/>
      <c r="AK1380"/>
      <c r="AL1380"/>
      <c r="AM1380"/>
      <c r="AN1380"/>
      <c r="AO1380"/>
      <c r="AP1380"/>
      <c r="AQ1380"/>
      <c r="AR1380"/>
      <c r="AS1380"/>
      <c r="AT1380"/>
      <c r="AU1380"/>
      <c r="AV1380"/>
    </row>
    <row r="1381" spans="1:48" x14ac:dyDescent="0.25">
      <c r="A1381" s="86"/>
      <c r="B1381" s="86"/>
      <c r="U1381" s="85"/>
      <c r="V1381"/>
      <c r="W1381"/>
      <c r="X1381"/>
      <c r="Y1381" s="12"/>
      <c r="Z1381" s="12"/>
      <c r="AA1381" s="12"/>
      <c r="AB1381" s="12"/>
      <c r="AD1381" s="12"/>
      <c r="AE1381" s="12"/>
      <c r="AF1381" s="12"/>
      <c r="AG1381" s="12"/>
      <c r="AH1381" s="12"/>
      <c r="AI1381"/>
      <c r="AK1381"/>
      <c r="AL1381"/>
      <c r="AM1381"/>
      <c r="AN1381"/>
      <c r="AO1381"/>
      <c r="AP1381"/>
      <c r="AQ1381"/>
      <c r="AR1381"/>
      <c r="AS1381"/>
      <c r="AT1381"/>
      <c r="AU1381"/>
      <c r="AV1381"/>
    </row>
    <row r="1382" spans="1:48" x14ac:dyDescent="0.25">
      <c r="A1382" s="86"/>
      <c r="B1382" s="86"/>
      <c r="U1382" s="85"/>
      <c r="V1382"/>
      <c r="W1382"/>
      <c r="X1382"/>
      <c r="Y1382" s="12"/>
      <c r="Z1382" s="12"/>
      <c r="AA1382" s="12"/>
      <c r="AB1382" s="12"/>
      <c r="AD1382" s="12"/>
      <c r="AE1382" s="12"/>
      <c r="AF1382" s="12"/>
      <c r="AG1382" s="12"/>
      <c r="AH1382" s="12"/>
      <c r="AI1382"/>
      <c r="AK1382"/>
      <c r="AL1382"/>
      <c r="AM1382"/>
      <c r="AN1382"/>
      <c r="AO1382"/>
      <c r="AP1382"/>
      <c r="AQ1382"/>
      <c r="AR1382"/>
      <c r="AS1382"/>
      <c r="AT1382"/>
      <c r="AU1382"/>
      <c r="AV1382"/>
    </row>
    <row r="1383" spans="1:48" x14ac:dyDescent="0.25">
      <c r="A1383" s="86"/>
      <c r="B1383" s="86"/>
      <c r="U1383" s="85"/>
      <c r="V1383"/>
      <c r="W1383"/>
      <c r="X1383"/>
      <c r="Y1383" s="12"/>
      <c r="Z1383" s="12"/>
      <c r="AA1383" s="12"/>
      <c r="AB1383" s="12"/>
      <c r="AD1383" s="12"/>
      <c r="AE1383" s="12"/>
      <c r="AF1383" s="12"/>
      <c r="AG1383" s="12"/>
      <c r="AH1383" s="12"/>
      <c r="AI1383"/>
      <c r="AK1383"/>
      <c r="AL1383"/>
      <c r="AM1383"/>
      <c r="AN1383"/>
      <c r="AO1383"/>
      <c r="AP1383"/>
      <c r="AQ1383"/>
      <c r="AR1383"/>
      <c r="AS1383"/>
      <c r="AT1383"/>
      <c r="AU1383"/>
      <c r="AV1383"/>
    </row>
    <row r="1384" spans="1:48" x14ac:dyDescent="0.25">
      <c r="A1384" s="86"/>
      <c r="B1384" s="86"/>
      <c r="U1384" s="85"/>
      <c r="V1384"/>
      <c r="W1384"/>
      <c r="X1384"/>
      <c r="Y1384" s="12"/>
      <c r="Z1384" s="12"/>
      <c r="AA1384" s="12"/>
      <c r="AB1384" s="12"/>
      <c r="AD1384" s="12"/>
      <c r="AE1384" s="12"/>
      <c r="AF1384" s="12"/>
      <c r="AG1384" s="12"/>
      <c r="AH1384" s="12"/>
      <c r="AI1384"/>
      <c r="AK1384"/>
      <c r="AL1384"/>
      <c r="AM1384"/>
      <c r="AN1384"/>
      <c r="AO1384"/>
      <c r="AP1384"/>
      <c r="AQ1384"/>
      <c r="AR1384"/>
      <c r="AS1384"/>
      <c r="AT1384"/>
      <c r="AU1384"/>
      <c r="AV1384"/>
    </row>
    <row r="1385" spans="1:48" x14ac:dyDescent="0.25">
      <c r="A1385" s="86"/>
      <c r="B1385" s="86"/>
      <c r="U1385" s="85"/>
      <c r="V1385"/>
      <c r="W1385"/>
      <c r="X1385"/>
      <c r="Y1385" s="12"/>
      <c r="Z1385" s="12"/>
      <c r="AA1385" s="12"/>
      <c r="AB1385" s="12"/>
      <c r="AD1385" s="12"/>
      <c r="AE1385" s="12"/>
      <c r="AF1385" s="12"/>
      <c r="AG1385" s="12"/>
      <c r="AH1385" s="12"/>
      <c r="AI1385"/>
      <c r="AK1385"/>
      <c r="AL1385"/>
      <c r="AM1385"/>
      <c r="AN1385"/>
      <c r="AO1385"/>
      <c r="AP1385"/>
      <c r="AQ1385"/>
      <c r="AR1385"/>
      <c r="AS1385"/>
      <c r="AT1385"/>
      <c r="AU1385"/>
      <c r="AV1385"/>
    </row>
    <row r="1386" spans="1:48" x14ac:dyDescent="0.25">
      <c r="A1386" s="86"/>
      <c r="B1386" s="86"/>
      <c r="U1386" s="85"/>
      <c r="V1386"/>
      <c r="W1386"/>
      <c r="X1386"/>
      <c r="Y1386" s="12"/>
      <c r="Z1386" s="12"/>
      <c r="AA1386" s="12"/>
      <c r="AB1386" s="12"/>
      <c r="AD1386" s="12"/>
      <c r="AE1386" s="12"/>
      <c r="AF1386" s="12"/>
      <c r="AG1386" s="12"/>
      <c r="AH1386" s="12"/>
      <c r="AI1386"/>
      <c r="AK1386"/>
      <c r="AL1386"/>
      <c r="AM1386"/>
      <c r="AN1386"/>
      <c r="AO1386"/>
      <c r="AP1386"/>
      <c r="AQ1386"/>
      <c r="AR1386"/>
      <c r="AS1386"/>
      <c r="AT1386"/>
      <c r="AU1386"/>
      <c r="AV1386"/>
    </row>
    <row r="1387" spans="1:48" x14ac:dyDescent="0.25">
      <c r="A1387" s="86"/>
      <c r="B1387" s="86"/>
      <c r="U1387" s="85"/>
      <c r="V1387"/>
      <c r="W1387"/>
      <c r="X1387"/>
      <c r="Y1387" s="12"/>
      <c r="Z1387" s="12"/>
      <c r="AA1387" s="12"/>
      <c r="AB1387" s="12"/>
      <c r="AD1387" s="12"/>
      <c r="AE1387" s="12"/>
      <c r="AF1387" s="12"/>
      <c r="AG1387" s="12"/>
      <c r="AH1387" s="12"/>
      <c r="AI1387"/>
      <c r="AK1387"/>
      <c r="AL1387"/>
      <c r="AM1387"/>
      <c r="AN1387"/>
      <c r="AO1387"/>
      <c r="AP1387"/>
      <c r="AQ1387"/>
      <c r="AR1387"/>
      <c r="AS1387"/>
      <c r="AT1387"/>
      <c r="AU1387"/>
      <c r="AV1387"/>
    </row>
    <row r="1388" spans="1:48" x14ac:dyDescent="0.25">
      <c r="A1388" s="86"/>
      <c r="B1388" s="86"/>
      <c r="U1388" s="85"/>
      <c r="V1388"/>
      <c r="W1388"/>
      <c r="X1388"/>
      <c r="Y1388" s="12"/>
      <c r="Z1388" s="12"/>
      <c r="AA1388" s="12"/>
      <c r="AB1388" s="12"/>
      <c r="AD1388" s="12"/>
      <c r="AE1388" s="12"/>
      <c r="AF1388" s="12"/>
      <c r="AG1388" s="12"/>
      <c r="AH1388" s="12"/>
      <c r="AI1388"/>
      <c r="AK1388"/>
      <c r="AL1388"/>
      <c r="AM1388"/>
      <c r="AN1388"/>
      <c r="AO1388"/>
      <c r="AP1388"/>
      <c r="AQ1388"/>
      <c r="AR1388"/>
      <c r="AS1388"/>
      <c r="AT1388"/>
      <c r="AU1388"/>
      <c r="AV1388"/>
    </row>
    <row r="1389" spans="1:48" x14ac:dyDescent="0.25">
      <c r="A1389" s="86"/>
      <c r="B1389" s="86"/>
      <c r="U1389" s="85"/>
      <c r="V1389"/>
      <c r="W1389"/>
      <c r="X1389"/>
      <c r="Y1389" s="12"/>
      <c r="Z1389" s="12"/>
      <c r="AA1389" s="12"/>
      <c r="AB1389" s="12"/>
      <c r="AD1389" s="12"/>
      <c r="AE1389" s="12"/>
      <c r="AF1389" s="12"/>
      <c r="AG1389" s="12"/>
      <c r="AH1389" s="12"/>
      <c r="AI1389"/>
      <c r="AK1389"/>
      <c r="AL1389"/>
      <c r="AM1389"/>
      <c r="AN1389"/>
      <c r="AO1389"/>
      <c r="AP1389"/>
      <c r="AQ1389"/>
      <c r="AR1389"/>
      <c r="AS1389"/>
      <c r="AT1389"/>
      <c r="AU1389"/>
      <c r="AV1389"/>
    </row>
    <row r="1390" spans="1:48" x14ac:dyDescent="0.25">
      <c r="A1390" s="86"/>
      <c r="B1390" s="86"/>
      <c r="U1390" s="85"/>
      <c r="V1390"/>
      <c r="W1390"/>
      <c r="X1390"/>
      <c r="Y1390" s="12"/>
      <c r="Z1390" s="12"/>
      <c r="AA1390" s="12"/>
      <c r="AB1390" s="12"/>
      <c r="AD1390" s="12"/>
      <c r="AE1390" s="12"/>
      <c r="AF1390" s="12"/>
      <c r="AG1390" s="12"/>
      <c r="AH1390" s="12"/>
      <c r="AI1390"/>
      <c r="AK1390"/>
      <c r="AL1390"/>
      <c r="AM1390"/>
      <c r="AN1390"/>
      <c r="AO1390"/>
      <c r="AP1390"/>
      <c r="AQ1390"/>
      <c r="AR1390"/>
      <c r="AS1390"/>
      <c r="AT1390"/>
      <c r="AU1390"/>
      <c r="AV1390"/>
    </row>
    <row r="1391" spans="1:48" x14ac:dyDescent="0.25">
      <c r="A1391" s="86"/>
      <c r="B1391" s="86"/>
      <c r="U1391" s="85"/>
      <c r="V1391"/>
      <c r="W1391"/>
      <c r="X1391"/>
      <c r="Y1391" s="12"/>
      <c r="Z1391" s="12"/>
      <c r="AA1391" s="12"/>
      <c r="AB1391" s="12"/>
      <c r="AD1391" s="12"/>
      <c r="AE1391" s="12"/>
      <c r="AF1391" s="12"/>
      <c r="AG1391" s="12"/>
      <c r="AH1391" s="12"/>
      <c r="AI1391"/>
      <c r="AK1391"/>
      <c r="AL1391"/>
      <c r="AM1391"/>
      <c r="AN1391"/>
      <c r="AO1391"/>
      <c r="AP1391"/>
      <c r="AQ1391"/>
      <c r="AR1391"/>
      <c r="AS1391"/>
      <c r="AT1391"/>
      <c r="AU1391"/>
      <c r="AV1391"/>
    </row>
    <row r="1392" spans="1:48" x14ac:dyDescent="0.25">
      <c r="A1392" s="86"/>
      <c r="B1392" s="86"/>
      <c r="U1392" s="85"/>
      <c r="V1392"/>
      <c r="W1392"/>
      <c r="X1392"/>
      <c r="Y1392" s="12"/>
      <c r="Z1392" s="12"/>
      <c r="AA1392" s="12"/>
      <c r="AB1392" s="12"/>
      <c r="AD1392" s="12"/>
      <c r="AE1392" s="12"/>
      <c r="AF1392" s="12"/>
      <c r="AG1392" s="12"/>
      <c r="AH1392" s="12"/>
      <c r="AI1392"/>
      <c r="AK1392"/>
      <c r="AL1392"/>
      <c r="AM1392"/>
      <c r="AN1392"/>
      <c r="AO1392"/>
      <c r="AP1392"/>
      <c r="AQ1392"/>
      <c r="AR1392"/>
      <c r="AS1392"/>
      <c r="AT1392"/>
      <c r="AU1392"/>
      <c r="AV1392"/>
    </row>
    <row r="1393" spans="1:48" x14ac:dyDescent="0.25">
      <c r="A1393" s="86"/>
      <c r="B1393" s="86"/>
      <c r="U1393" s="85"/>
      <c r="V1393"/>
      <c r="W1393"/>
      <c r="X1393"/>
      <c r="Y1393" s="12"/>
      <c r="Z1393" s="12"/>
      <c r="AA1393" s="12"/>
      <c r="AB1393" s="12"/>
      <c r="AD1393" s="12"/>
      <c r="AE1393" s="12"/>
      <c r="AF1393" s="12"/>
      <c r="AG1393" s="12"/>
      <c r="AH1393" s="12"/>
      <c r="AI1393"/>
      <c r="AK1393"/>
      <c r="AL1393"/>
      <c r="AM1393"/>
      <c r="AN1393"/>
      <c r="AO1393"/>
      <c r="AP1393"/>
      <c r="AQ1393"/>
      <c r="AR1393"/>
      <c r="AS1393"/>
      <c r="AT1393"/>
      <c r="AU1393"/>
      <c r="AV1393"/>
    </row>
    <row r="1394" spans="1:48" x14ac:dyDescent="0.25">
      <c r="A1394" s="86"/>
      <c r="B1394" s="86"/>
      <c r="U1394" s="85"/>
      <c r="V1394"/>
      <c r="W1394"/>
      <c r="X1394"/>
      <c r="Y1394" s="12"/>
      <c r="Z1394" s="12"/>
      <c r="AA1394" s="12"/>
      <c r="AB1394" s="12"/>
      <c r="AD1394" s="12"/>
      <c r="AE1394" s="12"/>
      <c r="AF1394" s="12"/>
      <c r="AG1394" s="12"/>
      <c r="AH1394" s="12"/>
      <c r="AI1394"/>
      <c r="AK1394"/>
      <c r="AL1394"/>
      <c r="AM1394"/>
      <c r="AN1394"/>
      <c r="AO1394"/>
      <c r="AP1394"/>
      <c r="AQ1394"/>
      <c r="AR1394"/>
      <c r="AS1394"/>
      <c r="AT1394"/>
      <c r="AU1394"/>
      <c r="AV1394"/>
    </row>
    <row r="1395" spans="1:48" x14ac:dyDescent="0.25">
      <c r="A1395" s="86"/>
      <c r="B1395" s="86"/>
      <c r="U1395" s="85"/>
      <c r="V1395"/>
      <c r="W1395"/>
      <c r="X1395"/>
      <c r="Y1395" s="12"/>
      <c r="Z1395" s="12"/>
      <c r="AA1395" s="12"/>
      <c r="AB1395" s="12"/>
      <c r="AD1395" s="12"/>
      <c r="AE1395" s="12"/>
      <c r="AF1395" s="12"/>
      <c r="AG1395" s="12"/>
      <c r="AH1395" s="12"/>
      <c r="AI1395"/>
      <c r="AK1395"/>
      <c r="AL1395"/>
      <c r="AM1395"/>
      <c r="AN1395"/>
      <c r="AO1395"/>
      <c r="AP1395"/>
      <c r="AQ1395"/>
      <c r="AR1395"/>
      <c r="AS1395"/>
      <c r="AT1395"/>
      <c r="AU1395"/>
      <c r="AV1395"/>
    </row>
    <row r="1396" spans="1:48" x14ac:dyDescent="0.25">
      <c r="A1396" s="86"/>
      <c r="B1396" s="86"/>
      <c r="U1396" s="85"/>
      <c r="V1396"/>
      <c r="W1396"/>
      <c r="X1396"/>
      <c r="Y1396" s="12"/>
      <c r="Z1396" s="12"/>
      <c r="AA1396" s="12"/>
      <c r="AB1396" s="12"/>
      <c r="AD1396" s="12"/>
      <c r="AE1396" s="12"/>
      <c r="AF1396" s="12"/>
      <c r="AG1396" s="12"/>
      <c r="AH1396" s="12"/>
      <c r="AI1396"/>
      <c r="AK1396"/>
      <c r="AL1396"/>
      <c r="AM1396"/>
      <c r="AN1396"/>
      <c r="AO1396"/>
      <c r="AP1396"/>
      <c r="AQ1396"/>
      <c r="AR1396"/>
      <c r="AS1396"/>
      <c r="AT1396"/>
      <c r="AU1396"/>
      <c r="AV1396"/>
    </row>
    <row r="1397" spans="1:48" x14ac:dyDescent="0.25">
      <c r="A1397" s="86"/>
      <c r="B1397" s="86"/>
      <c r="U1397" s="85"/>
      <c r="V1397"/>
      <c r="W1397"/>
      <c r="X1397"/>
      <c r="Y1397" s="12"/>
      <c r="Z1397" s="12"/>
      <c r="AA1397" s="12"/>
      <c r="AB1397" s="12"/>
      <c r="AD1397" s="12"/>
      <c r="AE1397" s="12"/>
      <c r="AF1397" s="12"/>
      <c r="AG1397" s="12"/>
      <c r="AH1397" s="12"/>
      <c r="AI1397"/>
      <c r="AK1397"/>
      <c r="AL1397"/>
      <c r="AM1397"/>
      <c r="AN1397"/>
      <c r="AO1397"/>
      <c r="AP1397"/>
      <c r="AQ1397"/>
      <c r="AR1397"/>
      <c r="AS1397"/>
      <c r="AT1397"/>
      <c r="AU1397"/>
      <c r="AV1397"/>
    </row>
    <row r="1398" spans="1:48" x14ac:dyDescent="0.25">
      <c r="A1398" s="86"/>
      <c r="B1398" s="86"/>
      <c r="U1398" s="85"/>
      <c r="V1398"/>
      <c r="W1398"/>
      <c r="X1398"/>
      <c r="Y1398" s="12"/>
      <c r="Z1398" s="12"/>
      <c r="AA1398" s="12"/>
      <c r="AB1398" s="12"/>
      <c r="AD1398" s="12"/>
      <c r="AE1398" s="12"/>
      <c r="AF1398" s="12"/>
      <c r="AG1398" s="12"/>
      <c r="AH1398" s="12"/>
      <c r="AI1398"/>
      <c r="AK1398"/>
      <c r="AL1398"/>
      <c r="AM1398"/>
      <c r="AN1398"/>
      <c r="AO1398"/>
      <c r="AP1398"/>
      <c r="AQ1398"/>
      <c r="AR1398"/>
      <c r="AS1398"/>
      <c r="AT1398"/>
      <c r="AU1398"/>
      <c r="AV1398"/>
    </row>
    <row r="1399" spans="1:48" x14ac:dyDescent="0.25">
      <c r="A1399" s="86"/>
      <c r="B1399" s="86"/>
      <c r="U1399" s="85"/>
      <c r="V1399"/>
      <c r="W1399"/>
      <c r="X1399"/>
      <c r="Y1399" s="12"/>
      <c r="Z1399" s="12"/>
      <c r="AA1399" s="12"/>
      <c r="AB1399" s="12"/>
      <c r="AD1399" s="12"/>
      <c r="AE1399" s="12"/>
      <c r="AF1399" s="12"/>
      <c r="AG1399" s="12"/>
      <c r="AH1399" s="12"/>
      <c r="AI1399"/>
      <c r="AK1399"/>
      <c r="AL1399"/>
      <c r="AM1399"/>
      <c r="AN1399"/>
      <c r="AO1399"/>
      <c r="AP1399"/>
      <c r="AQ1399"/>
      <c r="AR1399"/>
      <c r="AS1399"/>
      <c r="AT1399"/>
      <c r="AU1399"/>
      <c r="AV1399"/>
    </row>
    <row r="1400" spans="1:48" x14ac:dyDescent="0.25">
      <c r="A1400" s="86"/>
      <c r="B1400" s="86"/>
      <c r="U1400" s="85"/>
      <c r="V1400"/>
      <c r="W1400"/>
      <c r="X1400"/>
      <c r="Y1400" s="12"/>
      <c r="Z1400" s="12"/>
      <c r="AA1400" s="12"/>
      <c r="AB1400" s="12"/>
      <c r="AD1400" s="12"/>
      <c r="AE1400" s="12"/>
      <c r="AF1400" s="12"/>
      <c r="AG1400" s="12"/>
      <c r="AH1400" s="12"/>
      <c r="AI1400"/>
      <c r="AK1400"/>
      <c r="AL1400"/>
      <c r="AM1400"/>
      <c r="AN1400"/>
      <c r="AO1400"/>
      <c r="AP1400"/>
      <c r="AQ1400"/>
      <c r="AR1400"/>
      <c r="AS1400"/>
      <c r="AT1400"/>
      <c r="AU1400"/>
      <c r="AV1400"/>
    </row>
    <row r="1401" spans="1:48" x14ac:dyDescent="0.25">
      <c r="A1401" s="86"/>
      <c r="B1401" s="86"/>
      <c r="U1401" s="85"/>
      <c r="V1401"/>
      <c r="W1401"/>
      <c r="X1401"/>
      <c r="Y1401" s="12"/>
      <c r="Z1401" s="12"/>
      <c r="AA1401" s="12"/>
      <c r="AB1401" s="12"/>
      <c r="AD1401" s="12"/>
      <c r="AE1401" s="12"/>
      <c r="AF1401" s="12"/>
      <c r="AG1401" s="12"/>
      <c r="AH1401" s="12"/>
      <c r="AI1401"/>
      <c r="AK1401"/>
      <c r="AL1401"/>
      <c r="AM1401"/>
      <c r="AN1401"/>
      <c r="AO1401"/>
      <c r="AP1401"/>
      <c r="AQ1401"/>
      <c r="AR1401"/>
      <c r="AS1401"/>
      <c r="AT1401"/>
      <c r="AU1401"/>
      <c r="AV1401"/>
    </row>
    <row r="1402" spans="1:48" x14ac:dyDescent="0.25">
      <c r="A1402" s="86"/>
      <c r="B1402" s="86"/>
      <c r="U1402" s="85"/>
      <c r="V1402"/>
      <c r="W1402"/>
      <c r="X1402"/>
      <c r="Y1402" s="12"/>
      <c r="Z1402" s="12"/>
      <c r="AA1402" s="12"/>
      <c r="AB1402" s="12"/>
      <c r="AD1402" s="12"/>
      <c r="AE1402" s="12"/>
      <c r="AF1402" s="12"/>
      <c r="AG1402" s="12"/>
      <c r="AH1402" s="12"/>
      <c r="AI1402"/>
      <c r="AK1402"/>
      <c r="AL1402"/>
      <c r="AM1402"/>
      <c r="AN1402"/>
      <c r="AO1402"/>
      <c r="AP1402"/>
      <c r="AQ1402"/>
      <c r="AR1402"/>
      <c r="AS1402"/>
      <c r="AT1402"/>
      <c r="AU1402"/>
      <c r="AV1402"/>
    </row>
    <row r="1403" spans="1:48" x14ac:dyDescent="0.25">
      <c r="A1403" s="86"/>
      <c r="B1403" s="86"/>
      <c r="U1403" s="85"/>
      <c r="V1403"/>
      <c r="W1403"/>
      <c r="X1403"/>
      <c r="Y1403" s="12"/>
      <c r="Z1403" s="12"/>
      <c r="AA1403" s="12"/>
      <c r="AB1403" s="12"/>
      <c r="AD1403" s="12"/>
      <c r="AE1403" s="12"/>
      <c r="AF1403" s="12"/>
      <c r="AG1403" s="12"/>
      <c r="AH1403" s="12"/>
      <c r="AI1403"/>
      <c r="AK1403"/>
      <c r="AL1403"/>
      <c r="AM1403"/>
      <c r="AN1403"/>
      <c r="AO1403"/>
      <c r="AP1403"/>
      <c r="AQ1403"/>
      <c r="AR1403"/>
      <c r="AS1403"/>
      <c r="AT1403"/>
      <c r="AU1403"/>
      <c r="AV1403"/>
    </row>
    <row r="1404" spans="1:48" x14ac:dyDescent="0.25">
      <c r="A1404" s="86"/>
      <c r="B1404" s="86"/>
      <c r="U1404" s="85"/>
      <c r="V1404"/>
      <c r="W1404"/>
      <c r="X1404"/>
      <c r="Y1404" s="12"/>
      <c r="Z1404" s="12"/>
      <c r="AA1404" s="12"/>
      <c r="AB1404" s="12"/>
      <c r="AD1404" s="12"/>
      <c r="AE1404" s="12"/>
      <c r="AF1404" s="12"/>
      <c r="AG1404" s="12"/>
      <c r="AH1404" s="12"/>
      <c r="AI1404"/>
      <c r="AK1404"/>
      <c r="AL1404"/>
      <c r="AM1404"/>
      <c r="AN1404"/>
      <c r="AO1404"/>
      <c r="AP1404"/>
      <c r="AQ1404"/>
      <c r="AR1404"/>
      <c r="AS1404"/>
      <c r="AT1404"/>
      <c r="AU1404"/>
      <c r="AV1404"/>
    </row>
    <row r="1405" spans="1:48" x14ac:dyDescent="0.25">
      <c r="A1405" s="86"/>
      <c r="B1405" s="86"/>
      <c r="U1405" s="85"/>
      <c r="V1405"/>
      <c r="W1405"/>
      <c r="X1405"/>
      <c r="Y1405" s="12"/>
      <c r="Z1405" s="12"/>
      <c r="AA1405" s="12"/>
      <c r="AB1405" s="12"/>
      <c r="AD1405" s="12"/>
      <c r="AE1405" s="12"/>
      <c r="AF1405" s="12"/>
      <c r="AG1405" s="12"/>
      <c r="AH1405" s="12"/>
      <c r="AI1405"/>
      <c r="AK1405"/>
      <c r="AL1405"/>
      <c r="AM1405"/>
      <c r="AN1405"/>
      <c r="AO1405"/>
      <c r="AP1405"/>
      <c r="AQ1405"/>
      <c r="AR1405"/>
      <c r="AS1405"/>
      <c r="AT1405"/>
      <c r="AU1405"/>
      <c r="AV1405"/>
    </row>
    <row r="1406" spans="1:48" x14ac:dyDescent="0.25">
      <c r="A1406" s="86"/>
      <c r="B1406" s="86"/>
      <c r="U1406" s="85"/>
      <c r="V1406"/>
      <c r="W1406"/>
      <c r="X1406"/>
      <c r="Y1406" s="12"/>
      <c r="Z1406" s="12"/>
      <c r="AA1406" s="12"/>
      <c r="AB1406" s="12"/>
      <c r="AD1406" s="12"/>
      <c r="AE1406" s="12"/>
      <c r="AF1406" s="12"/>
      <c r="AG1406" s="12"/>
      <c r="AH1406" s="12"/>
      <c r="AI1406"/>
      <c r="AK1406"/>
      <c r="AL1406"/>
      <c r="AM1406"/>
      <c r="AN1406"/>
      <c r="AO1406"/>
      <c r="AP1406"/>
      <c r="AQ1406"/>
      <c r="AR1406"/>
      <c r="AS1406"/>
      <c r="AT1406"/>
      <c r="AU1406"/>
      <c r="AV1406"/>
    </row>
    <row r="1407" spans="1:48" x14ac:dyDescent="0.25">
      <c r="A1407" s="86"/>
      <c r="B1407" s="86"/>
      <c r="U1407" s="85"/>
      <c r="V1407"/>
      <c r="W1407"/>
      <c r="X1407"/>
      <c r="Y1407" s="12"/>
      <c r="Z1407" s="12"/>
      <c r="AA1407" s="12"/>
      <c r="AB1407" s="12"/>
      <c r="AD1407" s="12"/>
      <c r="AE1407" s="12"/>
      <c r="AF1407" s="12"/>
      <c r="AG1407" s="12"/>
      <c r="AH1407" s="12"/>
      <c r="AI1407"/>
      <c r="AK1407"/>
      <c r="AL1407"/>
      <c r="AM1407"/>
      <c r="AN1407"/>
      <c r="AO1407"/>
      <c r="AP1407"/>
      <c r="AQ1407"/>
      <c r="AR1407"/>
      <c r="AS1407"/>
      <c r="AT1407"/>
      <c r="AU1407"/>
      <c r="AV1407"/>
    </row>
    <row r="1408" spans="1:48" x14ac:dyDescent="0.25">
      <c r="A1408" s="86"/>
      <c r="B1408" s="86"/>
      <c r="U1408" s="85"/>
      <c r="V1408"/>
      <c r="W1408"/>
      <c r="X1408"/>
      <c r="Y1408" s="12"/>
      <c r="Z1408" s="12"/>
      <c r="AA1408" s="12"/>
      <c r="AB1408" s="12"/>
      <c r="AD1408" s="12"/>
      <c r="AE1408" s="12"/>
      <c r="AF1408" s="12"/>
      <c r="AG1408" s="12"/>
      <c r="AH1408" s="12"/>
      <c r="AI1408"/>
      <c r="AK1408"/>
      <c r="AL1408"/>
      <c r="AM1408"/>
      <c r="AN1408"/>
      <c r="AO1408"/>
      <c r="AP1408"/>
      <c r="AQ1408"/>
      <c r="AR1408"/>
      <c r="AS1408"/>
      <c r="AT1408"/>
      <c r="AU1408"/>
      <c r="AV1408"/>
    </row>
    <row r="1409" spans="1:48" x14ac:dyDescent="0.25">
      <c r="A1409" s="86"/>
      <c r="B1409" s="86"/>
      <c r="U1409" s="85"/>
      <c r="V1409"/>
      <c r="W1409"/>
      <c r="X1409"/>
      <c r="Y1409" s="12"/>
      <c r="Z1409" s="12"/>
      <c r="AA1409" s="12"/>
      <c r="AB1409" s="12"/>
      <c r="AD1409" s="12"/>
      <c r="AE1409" s="12"/>
      <c r="AF1409" s="12"/>
      <c r="AG1409" s="12"/>
      <c r="AH1409" s="12"/>
      <c r="AI1409"/>
      <c r="AK1409"/>
      <c r="AL1409"/>
      <c r="AM1409"/>
      <c r="AN1409"/>
      <c r="AO1409"/>
      <c r="AP1409"/>
      <c r="AQ1409"/>
      <c r="AR1409"/>
      <c r="AS1409"/>
      <c r="AT1409"/>
      <c r="AU1409"/>
      <c r="AV1409"/>
    </row>
    <row r="1410" spans="1:48" x14ac:dyDescent="0.25">
      <c r="A1410" s="86"/>
      <c r="B1410" s="86"/>
      <c r="U1410" s="85"/>
      <c r="V1410"/>
      <c r="W1410"/>
      <c r="X1410"/>
      <c r="Y1410" s="12"/>
      <c r="Z1410" s="12"/>
      <c r="AA1410" s="12"/>
      <c r="AB1410" s="12"/>
      <c r="AD1410" s="12"/>
      <c r="AE1410" s="12"/>
      <c r="AF1410" s="12"/>
      <c r="AG1410" s="12"/>
      <c r="AH1410" s="12"/>
      <c r="AI1410"/>
      <c r="AK1410"/>
      <c r="AL1410"/>
      <c r="AM1410"/>
      <c r="AN1410"/>
      <c r="AO1410"/>
      <c r="AP1410"/>
      <c r="AQ1410"/>
      <c r="AR1410"/>
      <c r="AS1410"/>
      <c r="AT1410"/>
      <c r="AU1410"/>
      <c r="AV1410"/>
    </row>
    <row r="1411" spans="1:48" x14ac:dyDescent="0.25">
      <c r="A1411" s="86"/>
      <c r="B1411" s="86"/>
      <c r="U1411" s="85"/>
      <c r="V1411"/>
      <c r="W1411"/>
      <c r="X1411"/>
      <c r="Y1411" s="12"/>
      <c r="Z1411" s="12"/>
      <c r="AA1411" s="12"/>
      <c r="AB1411" s="12"/>
      <c r="AD1411" s="12"/>
      <c r="AE1411" s="12"/>
      <c r="AF1411" s="12"/>
      <c r="AG1411" s="12"/>
      <c r="AH1411" s="12"/>
      <c r="AI1411"/>
      <c r="AK1411"/>
      <c r="AL1411"/>
      <c r="AM1411"/>
      <c r="AN1411"/>
      <c r="AO1411"/>
      <c r="AP1411"/>
      <c r="AQ1411"/>
      <c r="AR1411"/>
      <c r="AS1411"/>
      <c r="AT1411"/>
      <c r="AU1411"/>
      <c r="AV1411"/>
    </row>
    <row r="1412" spans="1:48" x14ac:dyDescent="0.25">
      <c r="A1412" s="86"/>
      <c r="B1412" s="86"/>
      <c r="U1412" s="85"/>
      <c r="V1412"/>
      <c r="W1412"/>
      <c r="X1412"/>
      <c r="Y1412" s="12"/>
      <c r="Z1412" s="12"/>
      <c r="AA1412" s="12"/>
      <c r="AB1412" s="12"/>
      <c r="AD1412" s="12"/>
      <c r="AE1412" s="12"/>
      <c r="AF1412" s="12"/>
      <c r="AG1412" s="12"/>
      <c r="AH1412" s="12"/>
      <c r="AI1412"/>
      <c r="AK1412"/>
      <c r="AL1412"/>
      <c r="AM1412"/>
      <c r="AN1412"/>
      <c r="AO1412"/>
      <c r="AP1412"/>
      <c r="AQ1412"/>
      <c r="AR1412"/>
      <c r="AS1412"/>
      <c r="AT1412"/>
      <c r="AU1412"/>
      <c r="AV1412"/>
    </row>
    <row r="1413" spans="1:48" x14ac:dyDescent="0.25">
      <c r="A1413" s="86"/>
      <c r="B1413" s="86"/>
      <c r="U1413" s="85"/>
      <c r="V1413"/>
      <c r="W1413"/>
      <c r="X1413"/>
      <c r="Y1413" s="12"/>
      <c r="Z1413" s="12"/>
      <c r="AA1413" s="12"/>
      <c r="AB1413" s="12"/>
      <c r="AD1413" s="12"/>
      <c r="AE1413" s="12"/>
      <c r="AF1413" s="12"/>
      <c r="AG1413" s="12"/>
      <c r="AH1413" s="12"/>
      <c r="AI1413"/>
      <c r="AK1413"/>
      <c r="AL1413"/>
      <c r="AM1413"/>
      <c r="AN1413"/>
      <c r="AO1413"/>
      <c r="AP1413"/>
      <c r="AQ1413"/>
      <c r="AR1413"/>
      <c r="AS1413"/>
      <c r="AT1413"/>
      <c r="AU1413"/>
      <c r="AV1413"/>
    </row>
    <row r="1414" spans="1:48" x14ac:dyDescent="0.25">
      <c r="A1414" s="86"/>
      <c r="B1414" s="86"/>
      <c r="U1414" s="85"/>
      <c r="V1414"/>
      <c r="W1414"/>
      <c r="X1414"/>
      <c r="Y1414" s="12"/>
      <c r="Z1414" s="12"/>
      <c r="AA1414" s="12"/>
      <c r="AB1414" s="12"/>
      <c r="AD1414" s="12"/>
      <c r="AE1414" s="12"/>
      <c r="AF1414" s="12"/>
      <c r="AG1414" s="12"/>
      <c r="AH1414" s="12"/>
      <c r="AI1414"/>
      <c r="AK1414"/>
      <c r="AL1414"/>
      <c r="AM1414"/>
      <c r="AN1414"/>
      <c r="AO1414"/>
      <c r="AP1414"/>
      <c r="AQ1414"/>
      <c r="AR1414"/>
      <c r="AS1414"/>
      <c r="AT1414"/>
      <c r="AU1414"/>
      <c r="AV1414"/>
    </row>
    <row r="1415" spans="1:48" x14ac:dyDescent="0.25">
      <c r="A1415" s="86"/>
      <c r="B1415" s="86"/>
      <c r="U1415" s="85"/>
      <c r="V1415"/>
      <c r="W1415"/>
      <c r="X1415"/>
      <c r="Y1415" s="12"/>
      <c r="Z1415" s="12"/>
      <c r="AA1415" s="12"/>
      <c r="AB1415" s="12"/>
      <c r="AD1415" s="12"/>
      <c r="AE1415" s="12"/>
      <c r="AF1415" s="12"/>
      <c r="AG1415" s="12"/>
      <c r="AH1415" s="12"/>
      <c r="AI1415"/>
      <c r="AK1415"/>
      <c r="AL1415"/>
      <c r="AM1415"/>
      <c r="AN1415"/>
      <c r="AO1415"/>
      <c r="AP1415"/>
      <c r="AQ1415"/>
      <c r="AR1415"/>
      <c r="AS1415"/>
      <c r="AT1415"/>
      <c r="AU1415"/>
      <c r="AV1415"/>
    </row>
    <row r="1416" spans="1:48" x14ac:dyDescent="0.25">
      <c r="A1416" s="86"/>
      <c r="B1416" s="86"/>
      <c r="U1416" s="85"/>
      <c r="V1416"/>
      <c r="W1416"/>
      <c r="X1416"/>
      <c r="Y1416" s="12"/>
      <c r="Z1416" s="12"/>
      <c r="AA1416" s="12"/>
      <c r="AB1416" s="12"/>
      <c r="AD1416" s="12"/>
      <c r="AE1416" s="12"/>
      <c r="AF1416" s="12"/>
      <c r="AG1416" s="12"/>
      <c r="AH1416" s="12"/>
      <c r="AI1416"/>
      <c r="AK1416"/>
      <c r="AL1416"/>
      <c r="AM1416"/>
      <c r="AN1416"/>
      <c r="AO1416"/>
      <c r="AP1416"/>
      <c r="AQ1416"/>
      <c r="AR1416"/>
      <c r="AS1416"/>
      <c r="AT1416"/>
      <c r="AU1416"/>
      <c r="AV1416"/>
    </row>
    <row r="1417" spans="1:48" x14ac:dyDescent="0.25">
      <c r="A1417" s="86"/>
      <c r="B1417" s="86"/>
      <c r="U1417" s="85"/>
      <c r="V1417"/>
      <c r="W1417"/>
      <c r="X1417"/>
      <c r="Y1417" s="12"/>
      <c r="Z1417" s="12"/>
      <c r="AA1417" s="12"/>
      <c r="AB1417" s="12"/>
      <c r="AD1417" s="12"/>
      <c r="AE1417" s="12"/>
      <c r="AF1417" s="12"/>
      <c r="AG1417" s="12"/>
      <c r="AH1417" s="12"/>
      <c r="AI1417"/>
      <c r="AK1417"/>
      <c r="AL1417"/>
      <c r="AM1417"/>
      <c r="AN1417"/>
      <c r="AO1417"/>
      <c r="AP1417"/>
      <c r="AQ1417"/>
      <c r="AR1417"/>
      <c r="AS1417"/>
      <c r="AT1417"/>
      <c r="AU1417"/>
      <c r="AV1417"/>
    </row>
    <row r="1418" spans="1:48" x14ac:dyDescent="0.25">
      <c r="A1418" s="86"/>
      <c r="B1418" s="86"/>
      <c r="U1418" s="85"/>
      <c r="V1418"/>
      <c r="W1418"/>
      <c r="X1418"/>
      <c r="Y1418" s="12"/>
      <c r="Z1418" s="12"/>
      <c r="AA1418" s="12"/>
      <c r="AB1418" s="12"/>
      <c r="AD1418" s="12"/>
      <c r="AE1418" s="12"/>
      <c r="AF1418" s="12"/>
      <c r="AG1418" s="12"/>
      <c r="AH1418" s="12"/>
      <c r="AI1418"/>
      <c r="AK1418"/>
      <c r="AL1418"/>
      <c r="AM1418"/>
      <c r="AN1418"/>
      <c r="AO1418"/>
      <c r="AP1418"/>
      <c r="AQ1418"/>
      <c r="AR1418"/>
      <c r="AS1418"/>
      <c r="AT1418"/>
      <c r="AU1418"/>
      <c r="AV1418"/>
    </row>
    <row r="1419" spans="1:48" x14ac:dyDescent="0.25">
      <c r="A1419" s="86"/>
      <c r="B1419" s="86"/>
      <c r="U1419" s="85"/>
      <c r="V1419"/>
      <c r="W1419"/>
      <c r="X1419"/>
      <c r="Y1419" s="12"/>
      <c r="Z1419" s="12"/>
      <c r="AA1419" s="12"/>
      <c r="AB1419" s="12"/>
      <c r="AD1419" s="12"/>
      <c r="AE1419" s="12"/>
      <c r="AF1419" s="12"/>
      <c r="AG1419" s="12"/>
      <c r="AH1419" s="12"/>
      <c r="AI1419"/>
      <c r="AK1419"/>
      <c r="AL1419"/>
      <c r="AM1419"/>
      <c r="AN1419"/>
      <c r="AO1419"/>
      <c r="AP1419"/>
      <c r="AQ1419"/>
      <c r="AR1419"/>
      <c r="AS1419"/>
      <c r="AT1419"/>
      <c r="AU1419"/>
      <c r="AV1419"/>
    </row>
    <row r="1420" spans="1:48" x14ac:dyDescent="0.25">
      <c r="A1420" s="86"/>
      <c r="B1420" s="86"/>
      <c r="U1420" s="85"/>
      <c r="V1420"/>
      <c r="W1420"/>
      <c r="X1420"/>
      <c r="Y1420" s="12"/>
      <c r="Z1420" s="12"/>
      <c r="AA1420" s="12"/>
      <c r="AB1420" s="12"/>
      <c r="AD1420" s="12"/>
      <c r="AE1420" s="12"/>
      <c r="AF1420" s="12"/>
      <c r="AG1420" s="12"/>
      <c r="AH1420" s="12"/>
      <c r="AI1420"/>
      <c r="AK1420"/>
      <c r="AL1420"/>
      <c r="AM1420"/>
      <c r="AN1420"/>
      <c r="AO1420"/>
      <c r="AP1420"/>
      <c r="AQ1420"/>
      <c r="AR1420"/>
      <c r="AS1420"/>
      <c r="AT1420"/>
      <c r="AU1420"/>
      <c r="AV1420"/>
    </row>
    <row r="1421" spans="1:48" x14ac:dyDescent="0.25">
      <c r="A1421" s="86"/>
      <c r="B1421" s="86"/>
      <c r="U1421" s="85"/>
      <c r="V1421"/>
      <c r="W1421"/>
      <c r="X1421"/>
      <c r="Y1421" s="12"/>
      <c r="Z1421" s="12"/>
      <c r="AA1421" s="12"/>
      <c r="AB1421" s="12"/>
      <c r="AD1421" s="12"/>
      <c r="AE1421" s="12"/>
      <c r="AF1421" s="12"/>
      <c r="AG1421" s="12"/>
      <c r="AH1421" s="12"/>
      <c r="AI1421"/>
      <c r="AK1421"/>
      <c r="AL1421"/>
      <c r="AM1421"/>
      <c r="AN1421"/>
      <c r="AO1421"/>
      <c r="AP1421"/>
      <c r="AQ1421"/>
      <c r="AR1421"/>
      <c r="AS1421"/>
      <c r="AT1421"/>
      <c r="AU1421"/>
      <c r="AV1421"/>
    </row>
    <row r="1422" spans="1:48" x14ac:dyDescent="0.25">
      <c r="A1422" s="86"/>
      <c r="B1422" s="86"/>
      <c r="U1422" s="85"/>
      <c r="V1422"/>
      <c r="W1422"/>
      <c r="X1422"/>
      <c r="Y1422" s="12"/>
      <c r="Z1422" s="12"/>
      <c r="AA1422" s="12"/>
      <c r="AB1422" s="12"/>
      <c r="AD1422" s="12"/>
      <c r="AE1422" s="12"/>
      <c r="AF1422" s="12"/>
      <c r="AG1422" s="12"/>
      <c r="AH1422" s="12"/>
      <c r="AI1422"/>
      <c r="AK1422"/>
      <c r="AL1422"/>
      <c r="AM1422"/>
      <c r="AN1422"/>
      <c r="AO1422"/>
      <c r="AP1422"/>
      <c r="AQ1422"/>
      <c r="AR1422"/>
      <c r="AS1422"/>
      <c r="AT1422"/>
      <c r="AU1422"/>
      <c r="AV1422"/>
    </row>
    <row r="1423" spans="1:48" x14ac:dyDescent="0.25">
      <c r="A1423" s="86"/>
      <c r="B1423" s="86"/>
      <c r="U1423" s="85"/>
      <c r="V1423"/>
      <c r="W1423"/>
      <c r="X1423"/>
      <c r="Y1423" s="12"/>
      <c r="Z1423" s="12"/>
      <c r="AA1423" s="12"/>
      <c r="AB1423" s="12"/>
      <c r="AD1423" s="12"/>
      <c r="AE1423" s="12"/>
      <c r="AF1423" s="12"/>
      <c r="AG1423" s="12"/>
      <c r="AH1423" s="12"/>
      <c r="AI1423"/>
      <c r="AK1423"/>
      <c r="AL1423"/>
      <c r="AM1423"/>
      <c r="AN1423"/>
      <c r="AO1423"/>
      <c r="AP1423"/>
      <c r="AQ1423"/>
      <c r="AR1423"/>
      <c r="AS1423"/>
      <c r="AT1423"/>
      <c r="AU1423"/>
      <c r="AV1423"/>
    </row>
    <row r="1424" spans="1:48" x14ac:dyDescent="0.25">
      <c r="A1424" s="86"/>
      <c r="B1424" s="86"/>
      <c r="U1424" s="85"/>
      <c r="V1424"/>
      <c r="W1424"/>
      <c r="X1424"/>
      <c r="Y1424" s="12"/>
      <c r="Z1424" s="12"/>
      <c r="AA1424" s="12"/>
      <c r="AB1424" s="12"/>
      <c r="AD1424" s="12"/>
      <c r="AE1424" s="12"/>
      <c r="AF1424" s="12"/>
      <c r="AG1424" s="12"/>
      <c r="AH1424" s="12"/>
      <c r="AI1424"/>
      <c r="AK1424"/>
      <c r="AL1424"/>
      <c r="AM1424"/>
      <c r="AN1424"/>
      <c r="AO1424"/>
      <c r="AP1424"/>
      <c r="AQ1424"/>
      <c r="AR1424"/>
      <c r="AS1424"/>
      <c r="AT1424"/>
      <c r="AU1424"/>
      <c r="AV1424"/>
    </row>
    <row r="1425" spans="1:48" x14ac:dyDescent="0.25">
      <c r="A1425" s="86"/>
      <c r="B1425" s="86"/>
      <c r="U1425" s="85"/>
      <c r="V1425"/>
      <c r="W1425"/>
      <c r="X1425"/>
      <c r="Y1425" s="12"/>
      <c r="Z1425" s="12"/>
      <c r="AA1425" s="12"/>
      <c r="AB1425" s="12"/>
      <c r="AD1425" s="12"/>
      <c r="AE1425" s="12"/>
      <c r="AF1425" s="12"/>
      <c r="AG1425" s="12"/>
      <c r="AH1425" s="12"/>
      <c r="AI1425"/>
      <c r="AK1425"/>
      <c r="AL1425"/>
      <c r="AM1425"/>
      <c r="AN1425"/>
      <c r="AO1425"/>
      <c r="AP1425"/>
      <c r="AQ1425"/>
      <c r="AR1425"/>
      <c r="AS1425"/>
      <c r="AT1425"/>
      <c r="AU1425"/>
      <c r="AV1425"/>
    </row>
    <row r="1426" spans="1:48" x14ac:dyDescent="0.25">
      <c r="A1426" s="86"/>
      <c r="B1426" s="86"/>
      <c r="U1426" s="85"/>
      <c r="V1426"/>
      <c r="W1426"/>
      <c r="X1426"/>
      <c r="Y1426" s="12"/>
      <c r="Z1426" s="12"/>
      <c r="AA1426" s="12"/>
      <c r="AB1426" s="12"/>
      <c r="AD1426" s="12"/>
      <c r="AE1426" s="12"/>
      <c r="AF1426" s="12"/>
      <c r="AG1426" s="12"/>
      <c r="AH1426" s="12"/>
      <c r="AI1426"/>
      <c r="AK1426"/>
      <c r="AL1426"/>
      <c r="AM1426"/>
      <c r="AN1426"/>
      <c r="AO1426"/>
      <c r="AP1426"/>
      <c r="AQ1426"/>
      <c r="AR1426"/>
      <c r="AS1426"/>
      <c r="AT1426"/>
      <c r="AU1426"/>
      <c r="AV1426"/>
    </row>
    <row r="1427" spans="1:48" x14ac:dyDescent="0.25">
      <c r="A1427" s="86"/>
      <c r="B1427" s="86"/>
      <c r="U1427" s="85"/>
      <c r="V1427"/>
      <c r="W1427"/>
      <c r="X1427"/>
      <c r="Y1427" s="12"/>
      <c r="Z1427" s="12"/>
      <c r="AA1427" s="12"/>
      <c r="AB1427" s="12"/>
      <c r="AD1427" s="12"/>
      <c r="AE1427" s="12"/>
      <c r="AF1427" s="12"/>
      <c r="AG1427" s="12"/>
      <c r="AH1427" s="12"/>
      <c r="AI1427"/>
      <c r="AK1427"/>
      <c r="AL1427"/>
      <c r="AM1427"/>
      <c r="AN1427"/>
      <c r="AO1427"/>
      <c r="AP1427"/>
      <c r="AQ1427"/>
      <c r="AR1427"/>
      <c r="AS1427"/>
      <c r="AT1427"/>
      <c r="AU1427"/>
      <c r="AV1427"/>
    </row>
    <row r="1428" spans="1:48" x14ac:dyDescent="0.25">
      <c r="A1428" s="86"/>
      <c r="B1428" s="86"/>
      <c r="U1428" s="85"/>
      <c r="V1428"/>
      <c r="W1428"/>
      <c r="X1428"/>
      <c r="Y1428" s="12"/>
      <c r="Z1428" s="12"/>
      <c r="AA1428" s="12"/>
      <c r="AB1428" s="12"/>
      <c r="AD1428" s="12"/>
      <c r="AE1428" s="12"/>
      <c r="AF1428" s="12"/>
      <c r="AG1428" s="12"/>
      <c r="AH1428" s="12"/>
      <c r="AI1428"/>
      <c r="AK1428"/>
      <c r="AL1428"/>
      <c r="AM1428"/>
      <c r="AN1428"/>
      <c r="AO1428"/>
      <c r="AP1428"/>
      <c r="AQ1428"/>
      <c r="AR1428"/>
      <c r="AS1428"/>
      <c r="AT1428"/>
      <c r="AU1428"/>
      <c r="AV1428"/>
    </row>
    <row r="1429" spans="1:48" x14ac:dyDescent="0.25">
      <c r="A1429" s="86"/>
      <c r="B1429" s="86"/>
      <c r="U1429" s="85"/>
      <c r="V1429"/>
      <c r="W1429"/>
      <c r="X1429"/>
      <c r="Y1429" s="12"/>
      <c r="Z1429" s="12"/>
      <c r="AA1429" s="12"/>
      <c r="AB1429" s="12"/>
      <c r="AD1429" s="12"/>
      <c r="AE1429" s="12"/>
      <c r="AF1429" s="12"/>
      <c r="AG1429" s="12"/>
      <c r="AH1429" s="12"/>
      <c r="AI1429"/>
      <c r="AK1429"/>
      <c r="AL1429"/>
      <c r="AM1429"/>
      <c r="AN1429"/>
      <c r="AO1429"/>
      <c r="AP1429"/>
      <c r="AQ1429"/>
      <c r="AR1429"/>
      <c r="AS1429"/>
      <c r="AT1429"/>
      <c r="AU1429"/>
      <c r="AV1429"/>
    </row>
    <row r="1430" spans="1:48" x14ac:dyDescent="0.25">
      <c r="A1430" s="86"/>
      <c r="B1430" s="86"/>
      <c r="U1430" s="85"/>
      <c r="V1430"/>
      <c r="W1430"/>
      <c r="X1430"/>
      <c r="Y1430" s="12"/>
      <c r="Z1430" s="12"/>
      <c r="AA1430" s="12"/>
      <c r="AB1430" s="12"/>
      <c r="AD1430" s="12"/>
      <c r="AE1430" s="12"/>
      <c r="AF1430" s="12"/>
      <c r="AG1430" s="12"/>
      <c r="AH1430" s="12"/>
      <c r="AI1430"/>
      <c r="AK1430"/>
      <c r="AL1430"/>
      <c r="AM1430"/>
      <c r="AN1430"/>
      <c r="AO1430"/>
      <c r="AP1430"/>
      <c r="AQ1430"/>
      <c r="AR1430"/>
      <c r="AS1430"/>
      <c r="AT1430"/>
      <c r="AU1430"/>
      <c r="AV1430"/>
    </row>
    <row r="1431" spans="1:48" x14ac:dyDescent="0.25">
      <c r="A1431" s="86"/>
      <c r="B1431" s="86"/>
      <c r="U1431" s="85"/>
      <c r="V1431"/>
      <c r="W1431"/>
      <c r="X1431"/>
      <c r="Y1431" s="12"/>
      <c r="Z1431" s="12"/>
      <c r="AA1431" s="12"/>
      <c r="AB1431" s="12"/>
      <c r="AD1431" s="12"/>
      <c r="AE1431" s="12"/>
      <c r="AF1431" s="12"/>
      <c r="AG1431" s="12"/>
      <c r="AH1431" s="12"/>
      <c r="AI1431"/>
      <c r="AK1431"/>
      <c r="AL1431"/>
      <c r="AM1431"/>
      <c r="AN1431"/>
      <c r="AO1431"/>
      <c r="AP1431"/>
      <c r="AQ1431"/>
      <c r="AR1431"/>
      <c r="AS1431"/>
      <c r="AT1431"/>
      <c r="AU1431"/>
      <c r="AV1431"/>
    </row>
    <row r="1432" spans="1:48" x14ac:dyDescent="0.25">
      <c r="A1432" s="86"/>
      <c r="B1432" s="86"/>
      <c r="U1432" s="85"/>
      <c r="V1432"/>
      <c r="W1432"/>
      <c r="X1432"/>
      <c r="Y1432" s="12"/>
      <c r="Z1432" s="12"/>
      <c r="AA1432" s="12"/>
      <c r="AB1432" s="12"/>
      <c r="AD1432" s="12"/>
      <c r="AE1432" s="12"/>
      <c r="AF1432" s="12"/>
      <c r="AG1432" s="12"/>
      <c r="AH1432" s="12"/>
      <c r="AI1432"/>
      <c r="AK1432"/>
      <c r="AL1432"/>
      <c r="AM1432"/>
      <c r="AN1432"/>
      <c r="AO1432"/>
      <c r="AP1432"/>
      <c r="AQ1432"/>
      <c r="AR1432"/>
      <c r="AS1432"/>
      <c r="AT1432"/>
      <c r="AU1432"/>
      <c r="AV1432"/>
    </row>
    <row r="1433" spans="1:48" x14ac:dyDescent="0.25">
      <c r="A1433" s="86"/>
      <c r="B1433" s="86"/>
      <c r="U1433" s="85"/>
      <c r="V1433"/>
      <c r="W1433"/>
      <c r="X1433"/>
      <c r="Y1433" s="12"/>
      <c r="Z1433" s="12"/>
      <c r="AA1433" s="12"/>
      <c r="AB1433" s="12"/>
      <c r="AD1433" s="12"/>
      <c r="AE1433" s="12"/>
      <c r="AF1433" s="12"/>
      <c r="AG1433" s="12"/>
      <c r="AH1433" s="12"/>
      <c r="AI1433"/>
      <c r="AK1433"/>
      <c r="AL1433"/>
      <c r="AM1433"/>
      <c r="AN1433"/>
      <c r="AO1433"/>
      <c r="AP1433"/>
      <c r="AQ1433"/>
      <c r="AR1433"/>
      <c r="AS1433"/>
      <c r="AT1433"/>
      <c r="AU1433"/>
      <c r="AV1433"/>
    </row>
    <row r="1434" spans="1:48" x14ac:dyDescent="0.25">
      <c r="A1434" s="86"/>
      <c r="B1434" s="86"/>
      <c r="U1434" s="85"/>
      <c r="V1434"/>
      <c r="W1434"/>
      <c r="X1434"/>
      <c r="Y1434" s="12"/>
      <c r="Z1434" s="12"/>
      <c r="AA1434" s="12"/>
      <c r="AB1434" s="12"/>
      <c r="AD1434" s="12"/>
      <c r="AE1434" s="12"/>
      <c r="AF1434" s="12"/>
      <c r="AG1434" s="12"/>
      <c r="AH1434" s="12"/>
      <c r="AI1434"/>
      <c r="AK1434"/>
      <c r="AL1434"/>
      <c r="AM1434"/>
      <c r="AN1434"/>
      <c r="AO1434"/>
      <c r="AP1434"/>
      <c r="AQ1434"/>
      <c r="AR1434"/>
      <c r="AS1434"/>
      <c r="AT1434"/>
      <c r="AU1434"/>
      <c r="AV1434"/>
    </row>
    <row r="1435" spans="1:48" x14ac:dyDescent="0.25">
      <c r="A1435" s="86"/>
      <c r="B1435" s="86"/>
      <c r="U1435" s="85"/>
      <c r="V1435"/>
      <c r="W1435"/>
      <c r="X1435"/>
      <c r="Y1435" s="12"/>
      <c r="Z1435" s="12"/>
      <c r="AA1435" s="12"/>
      <c r="AB1435" s="12"/>
      <c r="AD1435" s="12"/>
      <c r="AE1435" s="12"/>
      <c r="AF1435" s="12"/>
      <c r="AG1435" s="12"/>
      <c r="AH1435" s="12"/>
      <c r="AI1435"/>
      <c r="AK1435"/>
      <c r="AL1435"/>
      <c r="AM1435"/>
      <c r="AN1435"/>
      <c r="AO1435"/>
      <c r="AP1435"/>
      <c r="AQ1435"/>
      <c r="AR1435"/>
      <c r="AS1435"/>
      <c r="AT1435"/>
      <c r="AU1435"/>
      <c r="AV1435"/>
    </row>
    <row r="1436" spans="1:48" x14ac:dyDescent="0.25">
      <c r="A1436" s="86"/>
      <c r="B1436" s="86"/>
      <c r="U1436" s="85"/>
      <c r="V1436"/>
      <c r="W1436"/>
      <c r="X1436"/>
      <c r="Y1436" s="12"/>
      <c r="Z1436" s="12"/>
      <c r="AA1436" s="12"/>
      <c r="AB1436" s="12"/>
      <c r="AD1436" s="12"/>
      <c r="AE1436" s="12"/>
      <c r="AF1436" s="12"/>
      <c r="AG1436" s="12"/>
      <c r="AH1436" s="12"/>
      <c r="AI1436"/>
      <c r="AK1436"/>
      <c r="AL1436"/>
      <c r="AM1436"/>
      <c r="AN1436"/>
      <c r="AO1436"/>
      <c r="AP1436"/>
      <c r="AQ1436"/>
      <c r="AR1436"/>
      <c r="AS1436"/>
      <c r="AT1436"/>
      <c r="AU1436"/>
      <c r="AV1436"/>
    </row>
    <row r="1437" spans="1:48" x14ac:dyDescent="0.25">
      <c r="A1437" s="86"/>
      <c r="B1437" s="86"/>
      <c r="U1437" s="85"/>
      <c r="V1437"/>
      <c r="W1437"/>
      <c r="X1437"/>
      <c r="Y1437" s="12"/>
      <c r="Z1437" s="12"/>
      <c r="AA1437" s="12"/>
      <c r="AB1437" s="12"/>
      <c r="AD1437" s="12"/>
      <c r="AE1437" s="12"/>
      <c r="AF1437" s="12"/>
      <c r="AG1437" s="12"/>
      <c r="AH1437" s="12"/>
      <c r="AI1437"/>
      <c r="AK1437"/>
      <c r="AL1437"/>
      <c r="AM1437"/>
      <c r="AN1437"/>
      <c r="AO1437"/>
      <c r="AP1437"/>
      <c r="AQ1437"/>
      <c r="AR1437"/>
      <c r="AS1437"/>
      <c r="AT1437"/>
      <c r="AU1437"/>
      <c r="AV1437"/>
    </row>
    <row r="1438" spans="1:48" x14ac:dyDescent="0.25">
      <c r="A1438" s="86"/>
      <c r="B1438" s="86"/>
      <c r="U1438" s="85"/>
      <c r="V1438"/>
      <c r="W1438"/>
      <c r="X1438"/>
      <c r="Y1438" s="12"/>
      <c r="Z1438" s="12"/>
      <c r="AA1438" s="12"/>
      <c r="AB1438" s="12"/>
      <c r="AD1438" s="12"/>
      <c r="AE1438" s="12"/>
      <c r="AF1438" s="12"/>
      <c r="AG1438" s="12"/>
      <c r="AH1438" s="12"/>
      <c r="AI1438"/>
      <c r="AK1438"/>
      <c r="AL1438"/>
      <c r="AM1438"/>
      <c r="AN1438"/>
      <c r="AO1438"/>
      <c r="AP1438"/>
      <c r="AQ1438"/>
      <c r="AR1438"/>
      <c r="AS1438"/>
      <c r="AT1438"/>
      <c r="AU1438"/>
      <c r="AV1438"/>
    </row>
    <row r="1439" spans="1:48" x14ac:dyDescent="0.25">
      <c r="A1439" s="86"/>
      <c r="B1439" s="86"/>
      <c r="U1439" s="85"/>
      <c r="V1439"/>
      <c r="W1439"/>
      <c r="X1439"/>
      <c r="Y1439" s="12"/>
      <c r="Z1439" s="12"/>
      <c r="AA1439" s="12"/>
      <c r="AB1439" s="12"/>
      <c r="AD1439" s="12"/>
      <c r="AE1439" s="12"/>
      <c r="AF1439" s="12"/>
      <c r="AG1439" s="12"/>
      <c r="AH1439" s="12"/>
      <c r="AI1439"/>
      <c r="AK1439"/>
      <c r="AL1439"/>
      <c r="AM1439"/>
      <c r="AN1439"/>
      <c r="AO1439"/>
      <c r="AP1439"/>
      <c r="AQ1439"/>
      <c r="AR1439"/>
      <c r="AS1439"/>
      <c r="AT1439"/>
      <c r="AU1439"/>
      <c r="AV1439"/>
    </row>
    <row r="1440" spans="1:48" x14ac:dyDescent="0.25">
      <c r="A1440" s="86"/>
      <c r="B1440" s="86"/>
      <c r="U1440" s="85"/>
      <c r="V1440"/>
      <c r="W1440"/>
      <c r="X1440"/>
      <c r="Y1440" s="12"/>
      <c r="Z1440" s="12"/>
      <c r="AA1440" s="12"/>
      <c r="AB1440" s="12"/>
      <c r="AD1440" s="12"/>
      <c r="AE1440" s="12"/>
      <c r="AF1440" s="12"/>
      <c r="AG1440" s="12"/>
      <c r="AH1440" s="12"/>
      <c r="AI1440"/>
      <c r="AK1440"/>
      <c r="AL1440"/>
      <c r="AM1440"/>
      <c r="AN1440"/>
      <c r="AO1440"/>
      <c r="AP1440"/>
      <c r="AQ1440"/>
      <c r="AR1440"/>
      <c r="AS1440"/>
      <c r="AT1440"/>
      <c r="AU1440"/>
      <c r="AV1440"/>
    </row>
    <row r="1441" spans="1:48" x14ac:dyDescent="0.25">
      <c r="A1441" s="86"/>
      <c r="B1441" s="86"/>
      <c r="U1441" s="85"/>
      <c r="V1441"/>
      <c r="W1441"/>
      <c r="X1441"/>
      <c r="Y1441" s="12"/>
      <c r="Z1441" s="12"/>
      <c r="AA1441" s="12"/>
      <c r="AB1441" s="12"/>
      <c r="AD1441" s="12"/>
      <c r="AE1441" s="12"/>
      <c r="AF1441" s="12"/>
      <c r="AG1441" s="12"/>
      <c r="AH1441" s="12"/>
      <c r="AI1441"/>
      <c r="AK1441"/>
      <c r="AL1441"/>
      <c r="AM1441"/>
      <c r="AN1441"/>
      <c r="AO1441"/>
      <c r="AP1441"/>
      <c r="AQ1441"/>
      <c r="AR1441"/>
      <c r="AS1441"/>
      <c r="AT1441"/>
      <c r="AU1441"/>
      <c r="AV1441"/>
    </row>
    <row r="1442" spans="1:48" x14ac:dyDescent="0.25">
      <c r="A1442" s="86"/>
      <c r="B1442" s="86"/>
      <c r="U1442" s="85"/>
      <c r="V1442"/>
      <c r="W1442"/>
      <c r="X1442"/>
      <c r="Y1442" s="12"/>
      <c r="Z1442" s="12"/>
      <c r="AA1442" s="12"/>
      <c r="AB1442" s="12"/>
      <c r="AD1442" s="12"/>
      <c r="AE1442" s="12"/>
      <c r="AF1442" s="12"/>
      <c r="AG1442" s="12"/>
      <c r="AH1442" s="12"/>
      <c r="AI1442"/>
      <c r="AK1442"/>
      <c r="AL1442"/>
      <c r="AM1442"/>
      <c r="AN1442"/>
      <c r="AO1442"/>
      <c r="AP1442"/>
      <c r="AQ1442"/>
      <c r="AR1442"/>
      <c r="AS1442"/>
      <c r="AT1442"/>
      <c r="AU1442"/>
      <c r="AV1442"/>
    </row>
    <row r="1443" spans="1:48" x14ac:dyDescent="0.25">
      <c r="A1443" s="86"/>
      <c r="B1443" s="86"/>
      <c r="U1443" s="85"/>
      <c r="V1443"/>
      <c r="W1443"/>
      <c r="X1443"/>
      <c r="Y1443" s="12"/>
      <c r="Z1443" s="12"/>
      <c r="AA1443" s="12"/>
      <c r="AB1443" s="12"/>
      <c r="AD1443" s="12"/>
      <c r="AE1443" s="12"/>
      <c r="AF1443" s="12"/>
      <c r="AG1443" s="12"/>
      <c r="AH1443" s="12"/>
      <c r="AI1443"/>
      <c r="AK1443"/>
      <c r="AL1443"/>
      <c r="AM1443"/>
      <c r="AN1443"/>
      <c r="AO1443"/>
      <c r="AP1443"/>
      <c r="AQ1443"/>
      <c r="AR1443"/>
      <c r="AS1443"/>
      <c r="AT1443"/>
      <c r="AU1443"/>
      <c r="AV1443"/>
    </row>
    <row r="1444" spans="1:48" x14ac:dyDescent="0.25">
      <c r="A1444" s="86"/>
      <c r="B1444" s="86"/>
      <c r="U1444" s="85"/>
      <c r="V1444"/>
      <c r="W1444"/>
      <c r="X1444"/>
      <c r="Y1444" s="12"/>
      <c r="Z1444" s="12"/>
      <c r="AA1444" s="12"/>
      <c r="AB1444" s="12"/>
      <c r="AD1444" s="12"/>
      <c r="AE1444" s="12"/>
      <c r="AF1444" s="12"/>
      <c r="AG1444" s="12"/>
      <c r="AH1444" s="12"/>
      <c r="AI1444"/>
      <c r="AK1444"/>
      <c r="AL1444"/>
      <c r="AM1444"/>
      <c r="AN1444"/>
      <c r="AO1444"/>
      <c r="AP1444"/>
      <c r="AQ1444"/>
      <c r="AR1444"/>
      <c r="AS1444"/>
      <c r="AT1444"/>
      <c r="AU1444"/>
      <c r="AV1444"/>
    </row>
    <row r="1445" spans="1:48" x14ac:dyDescent="0.25">
      <c r="A1445" s="86"/>
      <c r="B1445" s="86"/>
      <c r="U1445" s="85"/>
      <c r="V1445"/>
      <c r="W1445"/>
      <c r="X1445"/>
      <c r="Y1445" s="12"/>
      <c r="Z1445" s="12"/>
      <c r="AA1445" s="12"/>
      <c r="AB1445" s="12"/>
      <c r="AD1445" s="12"/>
      <c r="AE1445" s="12"/>
      <c r="AF1445" s="12"/>
      <c r="AG1445" s="12"/>
      <c r="AH1445" s="12"/>
      <c r="AI1445"/>
      <c r="AK1445"/>
      <c r="AL1445"/>
      <c r="AM1445"/>
      <c r="AN1445"/>
      <c r="AO1445"/>
      <c r="AP1445"/>
      <c r="AQ1445"/>
      <c r="AR1445"/>
      <c r="AS1445"/>
      <c r="AT1445"/>
      <c r="AU1445"/>
      <c r="AV1445"/>
    </row>
    <row r="1446" spans="1:48" x14ac:dyDescent="0.25">
      <c r="A1446" s="86"/>
      <c r="B1446" s="86"/>
      <c r="U1446" s="85"/>
      <c r="V1446"/>
      <c r="W1446"/>
      <c r="X1446"/>
      <c r="Y1446" s="12"/>
      <c r="Z1446" s="12"/>
      <c r="AA1446" s="12"/>
      <c r="AB1446" s="12"/>
      <c r="AD1446" s="12"/>
      <c r="AE1446" s="12"/>
      <c r="AF1446" s="12"/>
      <c r="AG1446" s="12"/>
      <c r="AH1446" s="12"/>
      <c r="AI1446"/>
      <c r="AK1446"/>
      <c r="AL1446"/>
      <c r="AM1446"/>
      <c r="AN1446"/>
      <c r="AO1446"/>
      <c r="AP1446"/>
      <c r="AQ1446"/>
      <c r="AR1446"/>
      <c r="AS1446"/>
      <c r="AT1446"/>
      <c r="AU1446"/>
      <c r="AV1446"/>
    </row>
    <row r="1447" spans="1:48" x14ac:dyDescent="0.25">
      <c r="A1447" s="86"/>
      <c r="B1447" s="86"/>
      <c r="U1447" s="85"/>
      <c r="V1447"/>
      <c r="W1447"/>
      <c r="X1447"/>
      <c r="Y1447" s="12"/>
      <c r="Z1447" s="12"/>
      <c r="AA1447" s="12"/>
      <c r="AB1447" s="12"/>
      <c r="AD1447" s="12"/>
      <c r="AE1447" s="12"/>
      <c r="AF1447" s="12"/>
      <c r="AG1447" s="12"/>
      <c r="AH1447" s="12"/>
      <c r="AI1447"/>
      <c r="AK1447"/>
      <c r="AL1447"/>
      <c r="AM1447"/>
      <c r="AN1447"/>
      <c r="AO1447"/>
      <c r="AP1447"/>
      <c r="AQ1447"/>
      <c r="AR1447"/>
      <c r="AS1447"/>
      <c r="AT1447"/>
      <c r="AU1447"/>
      <c r="AV1447"/>
    </row>
    <row r="1448" spans="1:48" x14ac:dyDescent="0.25">
      <c r="A1448" s="86"/>
      <c r="B1448" s="86"/>
      <c r="U1448" s="85"/>
      <c r="V1448"/>
      <c r="W1448"/>
      <c r="X1448"/>
      <c r="Y1448" s="12"/>
      <c r="Z1448" s="12"/>
      <c r="AA1448" s="12"/>
      <c r="AB1448" s="12"/>
      <c r="AD1448" s="12"/>
      <c r="AE1448" s="12"/>
      <c r="AF1448" s="12"/>
      <c r="AG1448" s="12"/>
      <c r="AH1448" s="12"/>
      <c r="AI1448"/>
      <c r="AK1448"/>
      <c r="AL1448"/>
      <c r="AM1448"/>
      <c r="AN1448"/>
      <c r="AO1448"/>
      <c r="AP1448"/>
      <c r="AQ1448"/>
      <c r="AR1448"/>
      <c r="AS1448"/>
      <c r="AT1448"/>
      <c r="AU1448"/>
      <c r="AV1448"/>
    </row>
    <row r="1449" spans="1:48" x14ac:dyDescent="0.25">
      <c r="A1449" s="86"/>
      <c r="B1449" s="86"/>
      <c r="U1449" s="85"/>
      <c r="V1449"/>
      <c r="W1449"/>
      <c r="X1449"/>
      <c r="Y1449" s="12"/>
      <c r="Z1449" s="12"/>
      <c r="AA1449" s="12"/>
      <c r="AB1449" s="12"/>
      <c r="AD1449" s="12"/>
      <c r="AE1449" s="12"/>
      <c r="AF1449" s="12"/>
      <c r="AG1449" s="12"/>
      <c r="AH1449" s="12"/>
      <c r="AI1449"/>
      <c r="AK1449"/>
      <c r="AL1449"/>
      <c r="AM1449"/>
      <c r="AN1449"/>
      <c r="AO1449"/>
      <c r="AP1449"/>
      <c r="AQ1449"/>
      <c r="AR1449"/>
      <c r="AS1449"/>
      <c r="AT1449"/>
      <c r="AU1449"/>
      <c r="AV1449"/>
    </row>
    <row r="1450" spans="1:48" x14ac:dyDescent="0.25">
      <c r="A1450" s="86"/>
      <c r="B1450" s="86"/>
      <c r="U1450" s="85"/>
      <c r="V1450"/>
      <c r="W1450"/>
      <c r="X1450"/>
      <c r="Y1450" s="12"/>
      <c r="Z1450" s="12"/>
      <c r="AA1450" s="12"/>
      <c r="AB1450" s="12"/>
      <c r="AD1450" s="12"/>
      <c r="AE1450" s="12"/>
      <c r="AF1450" s="12"/>
      <c r="AG1450" s="12"/>
      <c r="AH1450" s="12"/>
      <c r="AI1450"/>
      <c r="AK1450"/>
      <c r="AL1450"/>
      <c r="AM1450"/>
      <c r="AN1450"/>
      <c r="AO1450"/>
      <c r="AP1450"/>
      <c r="AQ1450"/>
      <c r="AR1450"/>
      <c r="AS1450"/>
      <c r="AT1450"/>
      <c r="AU1450"/>
      <c r="AV1450"/>
    </row>
    <row r="1451" spans="1:48" x14ac:dyDescent="0.25">
      <c r="A1451" s="86"/>
      <c r="B1451" s="86"/>
      <c r="U1451" s="85"/>
      <c r="V1451"/>
      <c r="W1451"/>
      <c r="X1451"/>
      <c r="Y1451" s="12"/>
      <c r="Z1451" s="12"/>
      <c r="AA1451" s="12"/>
      <c r="AB1451" s="12"/>
      <c r="AD1451" s="12"/>
      <c r="AE1451" s="12"/>
      <c r="AF1451" s="12"/>
      <c r="AG1451" s="12"/>
      <c r="AH1451" s="12"/>
      <c r="AI1451"/>
      <c r="AK1451"/>
      <c r="AL1451"/>
      <c r="AM1451"/>
      <c r="AN1451"/>
      <c r="AO1451"/>
      <c r="AP1451"/>
      <c r="AQ1451"/>
      <c r="AR1451"/>
      <c r="AS1451"/>
      <c r="AT1451"/>
      <c r="AU1451"/>
      <c r="AV1451"/>
    </row>
    <row r="1452" spans="1:48" x14ac:dyDescent="0.25">
      <c r="A1452" s="86"/>
      <c r="B1452" s="86"/>
      <c r="U1452" s="85"/>
      <c r="V1452"/>
      <c r="W1452"/>
      <c r="X1452"/>
      <c r="Y1452" s="12"/>
      <c r="Z1452" s="12"/>
      <c r="AA1452" s="12"/>
      <c r="AB1452" s="12"/>
      <c r="AD1452" s="12"/>
      <c r="AE1452" s="12"/>
      <c r="AF1452" s="12"/>
      <c r="AG1452" s="12"/>
      <c r="AH1452" s="12"/>
      <c r="AI1452"/>
      <c r="AK1452"/>
      <c r="AL1452"/>
      <c r="AM1452"/>
      <c r="AN1452"/>
      <c r="AO1452"/>
      <c r="AP1452"/>
      <c r="AQ1452"/>
      <c r="AR1452"/>
      <c r="AS1452"/>
      <c r="AT1452"/>
      <c r="AU1452"/>
      <c r="AV1452"/>
    </row>
    <row r="1453" spans="1:48" x14ac:dyDescent="0.25">
      <c r="A1453" s="86"/>
      <c r="B1453" s="86"/>
      <c r="U1453" s="85"/>
      <c r="V1453"/>
      <c r="W1453"/>
      <c r="X1453"/>
      <c r="Y1453" s="12"/>
      <c r="Z1453" s="12"/>
      <c r="AA1453" s="12"/>
      <c r="AB1453" s="12"/>
      <c r="AD1453" s="12"/>
      <c r="AE1453" s="12"/>
      <c r="AF1453" s="12"/>
      <c r="AG1453" s="12"/>
      <c r="AH1453" s="12"/>
      <c r="AI1453"/>
      <c r="AK1453"/>
      <c r="AL1453"/>
      <c r="AM1453"/>
      <c r="AN1453"/>
      <c r="AO1453"/>
      <c r="AP1453"/>
      <c r="AQ1453"/>
      <c r="AR1453"/>
      <c r="AS1453"/>
      <c r="AT1453"/>
      <c r="AU1453"/>
      <c r="AV1453"/>
    </row>
    <row r="1454" spans="1:48" x14ac:dyDescent="0.25">
      <c r="A1454" s="86"/>
      <c r="B1454" s="86"/>
      <c r="U1454" s="85"/>
      <c r="V1454"/>
      <c r="W1454"/>
      <c r="X1454"/>
      <c r="Y1454" s="12"/>
      <c r="Z1454" s="12"/>
      <c r="AA1454" s="12"/>
      <c r="AB1454" s="12"/>
      <c r="AD1454" s="12"/>
      <c r="AE1454" s="12"/>
      <c r="AF1454" s="12"/>
      <c r="AG1454" s="12"/>
      <c r="AH1454" s="12"/>
      <c r="AI1454"/>
      <c r="AK1454"/>
      <c r="AL1454"/>
      <c r="AM1454"/>
      <c r="AN1454"/>
      <c r="AO1454"/>
      <c r="AP1454"/>
      <c r="AQ1454"/>
      <c r="AR1454"/>
      <c r="AS1454"/>
      <c r="AT1454"/>
      <c r="AU1454"/>
      <c r="AV1454"/>
    </row>
    <row r="1455" spans="1:48" x14ac:dyDescent="0.25">
      <c r="A1455" s="86"/>
      <c r="B1455" s="86"/>
      <c r="U1455" s="85"/>
      <c r="V1455"/>
      <c r="W1455"/>
      <c r="X1455"/>
      <c r="Y1455" s="12"/>
      <c r="Z1455" s="12"/>
      <c r="AA1455" s="12"/>
      <c r="AB1455" s="12"/>
      <c r="AD1455" s="12"/>
      <c r="AE1455" s="12"/>
      <c r="AF1455" s="12"/>
      <c r="AG1455" s="12"/>
      <c r="AH1455" s="12"/>
      <c r="AI1455"/>
      <c r="AK1455"/>
      <c r="AL1455"/>
      <c r="AM1455"/>
      <c r="AN1455"/>
      <c r="AO1455"/>
      <c r="AP1455"/>
      <c r="AQ1455"/>
      <c r="AR1455"/>
      <c r="AS1455"/>
      <c r="AT1455"/>
      <c r="AU1455"/>
      <c r="AV1455"/>
    </row>
    <row r="1456" spans="1:48" x14ac:dyDescent="0.25">
      <c r="A1456" s="86"/>
      <c r="B1456" s="86"/>
      <c r="U1456" s="85"/>
      <c r="V1456"/>
      <c r="W1456"/>
      <c r="X1456"/>
      <c r="Y1456" s="12"/>
      <c r="Z1456" s="12"/>
      <c r="AA1456" s="12"/>
      <c r="AB1456" s="12"/>
      <c r="AD1456" s="12"/>
      <c r="AE1456" s="12"/>
      <c r="AF1456" s="12"/>
      <c r="AG1456" s="12"/>
      <c r="AH1456" s="12"/>
      <c r="AI1456"/>
      <c r="AK1456"/>
      <c r="AL1456"/>
      <c r="AM1456"/>
      <c r="AN1456"/>
      <c r="AO1456"/>
      <c r="AP1456"/>
      <c r="AQ1456"/>
      <c r="AR1456"/>
      <c r="AS1456"/>
      <c r="AT1456"/>
      <c r="AU1456"/>
      <c r="AV1456"/>
    </row>
    <row r="1457" spans="1:48" x14ac:dyDescent="0.25">
      <c r="A1457" s="86"/>
      <c r="B1457" s="86"/>
      <c r="U1457" s="85"/>
      <c r="V1457"/>
      <c r="W1457"/>
      <c r="X1457"/>
      <c r="Y1457" s="12"/>
      <c r="Z1457" s="12"/>
      <c r="AA1457" s="12"/>
      <c r="AB1457" s="12"/>
      <c r="AD1457" s="12"/>
      <c r="AE1457" s="12"/>
      <c r="AF1457" s="12"/>
      <c r="AG1457" s="12"/>
      <c r="AH1457" s="12"/>
      <c r="AI1457"/>
      <c r="AK1457"/>
      <c r="AL1457"/>
      <c r="AM1457"/>
      <c r="AN1457"/>
      <c r="AO1457"/>
      <c r="AP1457"/>
      <c r="AQ1457"/>
      <c r="AR1457"/>
      <c r="AS1457"/>
      <c r="AT1457"/>
      <c r="AU1457"/>
      <c r="AV1457"/>
    </row>
    <row r="1458" spans="1:48" x14ac:dyDescent="0.25">
      <c r="A1458" s="86"/>
      <c r="B1458" s="86"/>
      <c r="U1458" s="85"/>
      <c r="V1458"/>
      <c r="W1458"/>
      <c r="X1458"/>
      <c r="Y1458" s="12"/>
      <c r="Z1458" s="12"/>
      <c r="AA1458" s="12"/>
      <c r="AB1458" s="12"/>
      <c r="AD1458" s="12"/>
      <c r="AE1458" s="12"/>
      <c r="AF1458" s="12"/>
      <c r="AG1458" s="12"/>
      <c r="AH1458" s="12"/>
      <c r="AI1458"/>
      <c r="AK1458"/>
      <c r="AL1458"/>
      <c r="AM1458"/>
      <c r="AN1458"/>
      <c r="AO1458"/>
      <c r="AP1458"/>
      <c r="AQ1458"/>
      <c r="AR1458"/>
      <c r="AS1458"/>
      <c r="AT1458"/>
      <c r="AU1458"/>
      <c r="AV1458"/>
    </row>
    <row r="1459" spans="1:48" x14ac:dyDescent="0.25">
      <c r="A1459" s="86"/>
      <c r="B1459" s="86"/>
      <c r="U1459" s="85"/>
      <c r="V1459"/>
      <c r="W1459"/>
      <c r="X1459"/>
      <c r="Y1459" s="12"/>
      <c r="Z1459" s="12"/>
      <c r="AA1459" s="12"/>
      <c r="AB1459" s="12"/>
      <c r="AD1459" s="12"/>
      <c r="AE1459" s="12"/>
      <c r="AF1459" s="12"/>
      <c r="AG1459" s="12"/>
      <c r="AH1459" s="12"/>
      <c r="AI1459"/>
      <c r="AK1459"/>
      <c r="AL1459"/>
      <c r="AM1459"/>
      <c r="AN1459"/>
      <c r="AO1459"/>
      <c r="AP1459"/>
      <c r="AQ1459"/>
      <c r="AR1459"/>
      <c r="AS1459"/>
      <c r="AT1459"/>
      <c r="AU1459"/>
      <c r="AV1459"/>
    </row>
    <row r="1460" spans="1:48" x14ac:dyDescent="0.25">
      <c r="A1460" s="86"/>
      <c r="B1460" s="86"/>
      <c r="U1460" s="85"/>
      <c r="V1460"/>
      <c r="W1460"/>
      <c r="X1460"/>
      <c r="Y1460" s="12"/>
      <c r="Z1460" s="12"/>
      <c r="AA1460" s="12"/>
      <c r="AB1460" s="12"/>
      <c r="AD1460" s="12"/>
      <c r="AE1460" s="12"/>
      <c r="AF1460" s="12"/>
      <c r="AG1460" s="12"/>
      <c r="AH1460" s="12"/>
      <c r="AI1460"/>
      <c r="AK1460"/>
      <c r="AL1460"/>
      <c r="AM1460"/>
      <c r="AN1460"/>
      <c r="AO1460"/>
      <c r="AP1460"/>
      <c r="AQ1460"/>
      <c r="AR1460"/>
      <c r="AS1460"/>
      <c r="AT1460"/>
      <c r="AU1460"/>
      <c r="AV1460"/>
    </row>
    <row r="1461" spans="1:48" x14ac:dyDescent="0.25">
      <c r="A1461" s="86"/>
      <c r="B1461" s="86"/>
      <c r="U1461" s="85"/>
      <c r="V1461"/>
      <c r="W1461"/>
      <c r="X1461"/>
      <c r="Y1461" s="12"/>
      <c r="Z1461" s="12"/>
      <c r="AA1461" s="12"/>
      <c r="AB1461" s="12"/>
      <c r="AD1461" s="12"/>
      <c r="AE1461" s="12"/>
      <c r="AF1461" s="12"/>
      <c r="AG1461" s="12"/>
      <c r="AH1461" s="12"/>
      <c r="AI1461"/>
      <c r="AK1461"/>
      <c r="AL1461"/>
      <c r="AM1461"/>
      <c r="AN1461"/>
      <c r="AO1461"/>
      <c r="AP1461"/>
      <c r="AQ1461"/>
      <c r="AR1461"/>
      <c r="AS1461"/>
      <c r="AT1461"/>
      <c r="AU1461"/>
      <c r="AV1461"/>
    </row>
    <row r="1462" spans="1:48" x14ac:dyDescent="0.25">
      <c r="A1462" s="86"/>
      <c r="B1462" s="86"/>
      <c r="U1462" s="85"/>
      <c r="V1462"/>
      <c r="W1462"/>
      <c r="X1462"/>
      <c r="Y1462" s="12"/>
      <c r="Z1462" s="12"/>
      <c r="AA1462" s="12"/>
      <c r="AB1462" s="12"/>
      <c r="AD1462" s="12"/>
      <c r="AE1462" s="12"/>
      <c r="AF1462" s="12"/>
      <c r="AG1462" s="12"/>
      <c r="AH1462" s="12"/>
      <c r="AI1462"/>
      <c r="AK1462"/>
      <c r="AL1462"/>
      <c r="AM1462"/>
      <c r="AN1462"/>
      <c r="AO1462"/>
      <c r="AP1462"/>
      <c r="AQ1462"/>
      <c r="AR1462"/>
      <c r="AS1462"/>
      <c r="AT1462"/>
      <c r="AU1462"/>
      <c r="AV1462"/>
    </row>
    <row r="1463" spans="1:48" x14ac:dyDescent="0.25">
      <c r="A1463" s="86"/>
      <c r="B1463" s="86"/>
      <c r="U1463" s="85"/>
      <c r="V1463"/>
      <c r="W1463"/>
      <c r="X1463"/>
      <c r="Y1463" s="12"/>
      <c r="Z1463" s="12"/>
      <c r="AA1463" s="12"/>
      <c r="AB1463" s="12"/>
      <c r="AD1463" s="12"/>
      <c r="AE1463" s="12"/>
      <c r="AF1463" s="12"/>
      <c r="AG1463" s="12"/>
      <c r="AH1463" s="12"/>
      <c r="AI1463"/>
      <c r="AK1463"/>
      <c r="AL1463"/>
      <c r="AM1463"/>
      <c r="AN1463"/>
      <c r="AO1463"/>
      <c r="AP1463"/>
      <c r="AQ1463"/>
      <c r="AR1463"/>
      <c r="AS1463"/>
      <c r="AT1463"/>
      <c r="AU1463"/>
      <c r="AV1463"/>
    </row>
    <row r="1464" spans="1:48" x14ac:dyDescent="0.25">
      <c r="A1464" s="86"/>
      <c r="B1464" s="86"/>
      <c r="U1464" s="85"/>
      <c r="V1464"/>
      <c r="W1464"/>
      <c r="X1464"/>
      <c r="Y1464" s="12"/>
      <c r="Z1464" s="12"/>
      <c r="AA1464" s="12"/>
      <c r="AB1464" s="12"/>
      <c r="AD1464" s="12"/>
      <c r="AE1464" s="12"/>
      <c r="AF1464" s="12"/>
      <c r="AG1464" s="12"/>
      <c r="AH1464" s="12"/>
      <c r="AI1464"/>
      <c r="AK1464"/>
      <c r="AL1464"/>
      <c r="AM1464"/>
      <c r="AN1464"/>
      <c r="AO1464"/>
      <c r="AP1464"/>
      <c r="AQ1464"/>
      <c r="AR1464"/>
      <c r="AS1464"/>
      <c r="AT1464"/>
      <c r="AU1464"/>
      <c r="AV1464"/>
    </row>
    <row r="1465" spans="1:48" x14ac:dyDescent="0.25">
      <c r="A1465" s="86"/>
      <c r="B1465" s="86"/>
      <c r="U1465" s="85"/>
      <c r="V1465"/>
      <c r="W1465"/>
      <c r="X1465"/>
      <c r="Y1465" s="12"/>
      <c r="Z1465" s="12"/>
      <c r="AA1465" s="12"/>
      <c r="AB1465" s="12"/>
      <c r="AD1465" s="12"/>
      <c r="AE1465" s="12"/>
      <c r="AF1465" s="12"/>
      <c r="AG1465" s="12"/>
      <c r="AH1465" s="12"/>
      <c r="AI1465"/>
      <c r="AK1465"/>
      <c r="AL1465"/>
      <c r="AM1465"/>
      <c r="AN1465"/>
      <c r="AO1465"/>
      <c r="AP1465"/>
      <c r="AQ1465"/>
      <c r="AR1465"/>
      <c r="AS1465"/>
      <c r="AT1465"/>
      <c r="AU1465"/>
      <c r="AV1465"/>
    </row>
    <row r="1466" spans="1:48" x14ac:dyDescent="0.25">
      <c r="A1466" s="86"/>
      <c r="B1466" s="86"/>
      <c r="U1466" s="85"/>
      <c r="V1466"/>
      <c r="W1466"/>
      <c r="X1466"/>
      <c r="Y1466" s="12"/>
      <c r="Z1466" s="12"/>
      <c r="AA1466" s="12"/>
      <c r="AB1466" s="12"/>
      <c r="AD1466" s="12"/>
      <c r="AE1466" s="12"/>
      <c r="AF1466" s="12"/>
      <c r="AG1466" s="12"/>
      <c r="AH1466" s="12"/>
      <c r="AI1466"/>
      <c r="AK1466"/>
      <c r="AL1466"/>
      <c r="AM1466"/>
      <c r="AN1466"/>
      <c r="AO1466"/>
      <c r="AP1466"/>
      <c r="AQ1466"/>
      <c r="AR1466"/>
      <c r="AS1466"/>
      <c r="AT1466"/>
      <c r="AU1466"/>
      <c r="AV1466"/>
    </row>
    <row r="1467" spans="1:48" x14ac:dyDescent="0.25">
      <c r="A1467" s="86"/>
      <c r="B1467" s="86"/>
      <c r="U1467" s="85"/>
      <c r="V1467"/>
      <c r="W1467"/>
      <c r="X1467"/>
      <c r="Y1467" s="12"/>
      <c r="Z1467" s="12"/>
      <c r="AA1467" s="12"/>
      <c r="AB1467" s="12"/>
      <c r="AD1467" s="12"/>
      <c r="AE1467" s="12"/>
      <c r="AF1467" s="12"/>
      <c r="AG1467" s="12"/>
      <c r="AH1467" s="12"/>
      <c r="AI1467"/>
      <c r="AK1467"/>
      <c r="AL1467"/>
      <c r="AM1467"/>
      <c r="AN1467"/>
      <c r="AO1467"/>
      <c r="AP1467"/>
      <c r="AQ1467"/>
      <c r="AR1467"/>
      <c r="AS1467"/>
      <c r="AT1467"/>
      <c r="AU1467"/>
      <c r="AV1467"/>
    </row>
    <row r="1468" spans="1:48" x14ac:dyDescent="0.25">
      <c r="A1468" s="86"/>
      <c r="B1468" s="86"/>
      <c r="U1468" s="85"/>
      <c r="V1468"/>
      <c r="W1468"/>
      <c r="X1468"/>
      <c r="Y1468" s="12"/>
      <c r="Z1468" s="12"/>
      <c r="AA1468" s="12"/>
      <c r="AB1468" s="12"/>
      <c r="AD1468" s="12"/>
      <c r="AE1468" s="12"/>
      <c r="AF1468" s="12"/>
      <c r="AG1468" s="12"/>
      <c r="AH1468" s="12"/>
      <c r="AI1468"/>
      <c r="AK1468"/>
      <c r="AL1468"/>
      <c r="AM1468"/>
      <c r="AN1468"/>
      <c r="AO1468"/>
      <c r="AP1468"/>
      <c r="AQ1468"/>
      <c r="AR1468"/>
      <c r="AS1468"/>
      <c r="AT1468"/>
      <c r="AU1468"/>
      <c r="AV1468"/>
    </row>
    <row r="1469" spans="1:48" x14ac:dyDescent="0.25">
      <c r="A1469" s="86"/>
      <c r="B1469" s="86"/>
      <c r="U1469" s="85"/>
      <c r="V1469"/>
      <c r="W1469"/>
      <c r="X1469"/>
      <c r="Y1469" s="12"/>
      <c r="Z1469" s="12"/>
      <c r="AA1469" s="12"/>
      <c r="AB1469" s="12"/>
      <c r="AD1469" s="12"/>
      <c r="AE1469" s="12"/>
      <c r="AF1469" s="12"/>
      <c r="AG1469" s="12"/>
      <c r="AH1469" s="12"/>
      <c r="AI1469"/>
      <c r="AK1469"/>
      <c r="AL1469"/>
      <c r="AM1469"/>
      <c r="AN1469"/>
      <c r="AO1469"/>
      <c r="AP1469"/>
      <c r="AQ1469"/>
      <c r="AR1469"/>
      <c r="AS1469"/>
      <c r="AT1469"/>
      <c r="AU1469"/>
      <c r="AV1469"/>
    </row>
    <row r="1470" spans="1:48" x14ac:dyDescent="0.25">
      <c r="A1470" s="86"/>
      <c r="B1470" s="86"/>
      <c r="U1470" s="85"/>
      <c r="V1470"/>
      <c r="W1470"/>
      <c r="X1470"/>
      <c r="Y1470" s="12"/>
      <c r="Z1470" s="12"/>
      <c r="AA1470" s="12"/>
      <c r="AB1470" s="12"/>
      <c r="AD1470" s="12"/>
      <c r="AE1470" s="12"/>
      <c r="AF1470" s="12"/>
      <c r="AG1470" s="12"/>
      <c r="AH1470" s="12"/>
      <c r="AI1470"/>
      <c r="AK1470"/>
      <c r="AL1470"/>
      <c r="AM1470"/>
      <c r="AN1470"/>
      <c r="AO1470"/>
      <c r="AP1470"/>
      <c r="AQ1470"/>
      <c r="AR1470"/>
      <c r="AS1470"/>
      <c r="AT1470"/>
      <c r="AU1470"/>
      <c r="AV1470"/>
    </row>
    <row r="1471" spans="1:48" x14ac:dyDescent="0.25">
      <c r="A1471" s="86"/>
      <c r="B1471" s="86"/>
      <c r="U1471" s="85"/>
      <c r="V1471"/>
      <c r="W1471"/>
      <c r="X1471"/>
      <c r="Y1471" s="12"/>
      <c r="Z1471" s="12"/>
      <c r="AA1471" s="12"/>
      <c r="AB1471" s="12"/>
      <c r="AD1471" s="12"/>
      <c r="AE1471" s="12"/>
      <c r="AF1471" s="12"/>
      <c r="AG1471" s="12"/>
      <c r="AH1471" s="12"/>
      <c r="AI1471"/>
      <c r="AK1471"/>
      <c r="AL1471"/>
      <c r="AM1471"/>
      <c r="AN1471"/>
      <c r="AO1471"/>
      <c r="AP1471"/>
      <c r="AQ1471"/>
      <c r="AR1471"/>
      <c r="AS1471"/>
      <c r="AT1471"/>
      <c r="AU1471"/>
      <c r="AV1471"/>
    </row>
    <row r="1472" spans="1:48" x14ac:dyDescent="0.25">
      <c r="A1472" s="86"/>
      <c r="B1472" s="86"/>
      <c r="U1472" s="85"/>
      <c r="V1472"/>
      <c r="W1472"/>
      <c r="X1472"/>
      <c r="Y1472" s="12"/>
      <c r="Z1472" s="12"/>
      <c r="AA1472" s="12"/>
      <c r="AB1472" s="12"/>
      <c r="AD1472" s="12"/>
      <c r="AE1472" s="12"/>
      <c r="AF1472" s="12"/>
      <c r="AG1472" s="12"/>
      <c r="AH1472" s="12"/>
      <c r="AI1472"/>
      <c r="AK1472"/>
      <c r="AL1472"/>
      <c r="AM1472"/>
      <c r="AN1472"/>
      <c r="AO1472"/>
      <c r="AP1472"/>
      <c r="AQ1472"/>
      <c r="AR1472"/>
      <c r="AS1472"/>
      <c r="AT1472"/>
      <c r="AU1472"/>
      <c r="AV1472"/>
    </row>
    <row r="1473" spans="1:48" x14ac:dyDescent="0.25">
      <c r="A1473" s="86"/>
      <c r="B1473" s="86"/>
      <c r="U1473" s="85"/>
      <c r="V1473"/>
      <c r="W1473"/>
      <c r="X1473"/>
      <c r="Y1473" s="12"/>
      <c r="Z1473" s="12"/>
      <c r="AA1473" s="12"/>
      <c r="AB1473" s="12"/>
      <c r="AD1473" s="12"/>
      <c r="AE1473" s="12"/>
      <c r="AF1473" s="12"/>
      <c r="AG1473" s="12"/>
      <c r="AH1473" s="12"/>
      <c r="AI1473"/>
      <c r="AK1473"/>
      <c r="AL1473"/>
      <c r="AM1473"/>
      <c r="AN1473"/>
      <c r="AO1473"/>
      <c r="AP1473"/>
      <c r="AQ1473"/>
      <c r="AR1473"/>
      <c r="AS1473"/>
      <c r="AT1473"/>
      <c r="AU1473"/>
      <c r="AV1473"/>
    </row>
    <row r="1474" spans="1:48" x14ac:dyDescent="0.25">
      <c r="A1474" s="86"/>
      <c r="B1474" s="86"/>
      <c r="U1474" s="85"/>
      <c r="V1474"/>
      <c r="W1474"/>
      <c r="X1474"/>
      <c r="Y1474" s="12"/>
      <c r="Z1474" s="12"/>
      <c r="AA1474" s="12"/>
      <c r="AB1474" s="12"/>
      <c r="AD1474" s="12"/>
      <c r="AE1474" s="12"/>
      <c r="AF1474" s="12"/>
      <c r="AG1474" s="12"/>
      <c r="AH1474" s="12"/>
      <c r="AI1474"/>
      <c r="AK1474"/>
      <c r="AL1474"/>
      <c r="AM1474"/>
      <c r="AN1474"/>
      <c r="AO1474"/>
      <c r="AP1474"/>
      <c r="AQ1474"/>
      <c r="AR1474"/>
      <c r="AS1474"/>
      <c r="AT1474"/>
      <c r="AU1474"/>
      <c r="AV1474"/>
    </row>
    <row r="1475" spans="1:48" x14ac:dyDescent="0.25">
      <c r="A1475" s="86"/>
      <c r="B1475" s="86"/>
      <c r="U1475" s="85"/>
      <c r="V1475"/>
      <c r="W1475"/>
      <c r="X1475"/>
      <c r="Y1475" s="12"/>
      <c r="Z1475" s="12"/>
      <c r="AA1475" s="12"/>
      <c r="AB1475" s="12"/>
      <c r="AD1475" s="12"/>
      <c r="AE1475" s="12"/>
      <c r="AF1475" s="12"/>
      <c r="AG1475" s="12"/>
      <c r="AH1475" s="12"/>
      <c r="AI1475"/>
      <c r="AK1475"/>
      <c r="AL1475"/>
      <c r="AM1475"/>
      <c r="AN1475"/>
      <c r="AO1475"/>
      <c r="AP1475"/>
      <c r="AQ1475"/>
      <c r="AR1475"/>
      <c r="AS1475"/>
      <c r="AT1475"/>
      <c r="AU1475"/>
      <c r="AV1475"/>
    </row>
    <row r="1476" spans="1:48" x14ac:dyDescent="0.25">
      <c r="A1476" s="86"/>
      <c r="B1476" s="86"/>
      <c r="U1476" s="85"/>
      <c r="V1476"/>
      <c r="W1476"/>
      <c r="X1476"/>
      <c r="Y1476" s="12"/>
      <c r="Z1476" s="12"/>
      <c r="AA1476" s="12"/>
      <c r="AB1476" s="12"/>
      <c r="AD1476" s="12"/>
      <c r="AE1476" s="12"/>
      <c r="AF1476" s="12"/>
      <c r="AG1476" s="12"/>
      <c r="AH1476" s="12"/>
      <c r="AI1476"/>
      <c r="AK1476"/>
      <c r="AL1476"/>
      <c r="AM1476"/>
      <c r="AN1476"/>
      <c r="AO1476"/>
      <c r="AP1476"/>
      <c r="AQ1476"/>
      <c r="AR1476"/>
      <c r="AS1476"/>
      <c r="AT1476"/>
      <c r="AU1476"/>
      <c r="AV1476"/>
    </row>
    <row r="1477" spans="1:48" x14ac:dyDescent="0.25">
      <c r="A1477" s="86"/>
      <c r="B1477" s="86"/>
      <c r="U1477" s="85"/>
      <c r="V1477"/>
      <c r="W1477"/>
      <c r="X1477"/>
      <c r="Y1477" s="12"/>
      <c r="Z1477" s="12"/>
      <c r="AA1477" s="12"/>
      <c r="AB1477" s="12"/>
      <c r="AD1477" s="12"/>
      <c r="AE1477" s="12"/>
      <c r="AF1477" s="12"/>
      <c r="AG1477" s="12"/>
      <c r="AH1477" s="12"/>
      <c r="AI1477"/>
      <c r="AK1477"/>
      <c r="AL1477"/>
      <c r="AM1477"/>
      <c r="AN1477"/>
      <c r="AO1477"/>
      <c r="AP1477"/>
      <c r="AQ1477"/>
      <c r="AR1477"/>
      <c r="AS1477"/>
      <c r="AT1477"/>
      <c r="AU1477"/>
      <c r="AV1477"/>
    </row>
    <row r="1478" spans="1:48" x14ac:dyDescent="0.25">
      <c r="A1478" s="86"/>
      <c r="B1478" s="86"/>
      <c r="U1478" s="85"/>
      <c r="V1478"/>
      <c r="W1478"/>
      <c r="X1478"/>
      <c r="Y1478" s="12"/>
      <c r="Z1478" s="12"/>
      <c r="AA1478" s="12"/>
      <c r="AB1478" s="12"/>
      <c r="AD1478" s="12"/>
      <c r="AE1478" s="12"/>
      <c r="AF1478" s="12"/>
      <c r="AG1478" s="12"/>
      <c r="AH1478" s="12"/>
      <c r="AI1478"/>
      <c r="AK1478"/>
      <c r="AL1478"/>
      <c r="AM1478"/>
      <c r="AN1478"/>
      <c r="AO1478"/>
      <c r="AP1478"/>
      <c r="AQ1478"/>
      <c r="AR1478"/>
      <c r="AS1478"/>
      <c r="AT1478"/>
      <c r="AU1478"/>
      <c r="AV1478"/>
    </row>
    <row r="1479" spans="1:48" x14ac:dyDescent="0.25">
      <c r="A1479" s="86"/>
      <c r="B1479" s="86"/>
      <c r="U1479" s="85"/>
      <c r="V1479"/>
      <c r="W1479"/>
      <c r="X1479"/>
      <c r="Y1479" s="12"/>
      <c r="Z1479" s="12"/>
      <c r="AA1479" s="12"/>
      <c r="AB1479" s="12"/>
      <c r="AD1479" s="12"/>
      <c r="AE1479" s="12"/>
      <c r="AF1479" s="12"/>
      <c r="AG1479" s="12"/>
      <c r="AH1479" s="12"/>
      <c r="AI1479"/>
      <c r="AK1479"/>
      <c r="AL1479"/>
      <c r="AM1479"/>
      <c r="AN1479"/>
      <c r="AO1479"/>
      <c r="AP1479"/>
      <c r="AQ1479"/>
      <c r="AR1479"/>
      <c r="AS1479"/>
      <c r="AT1479"/>
      <c r="AU1479"/>
      <c r="AV1479"/>
    </row>
    <row r="1480" spans="1:48" x14ac:dyDescent="0.25">
      <c r="A1480" s="86"/>
      <c r="B1480" s="86"/>
      <c r="U1480" s="85"/>
      <c r="V1480"/>
      <c r="W1480"/>
      <c r="X1480"/>
      <c r="Y1480" s="12"/>
      <c r="Z1480" s="12"/>
      <c r="AA1480" s="12"/>
      <c r="AB1480" s="12"/>
      <c r="AD1480" s="12"/>
      <c r="AE1480" s="12"/>
      <c r="AF1480" s="12"/>
      <c r="AG1480" s="12"/>
      <c r="AH1480" s="12"/>
      <c r="AI1480"/>
      <c r="AK1480"/>
      <c r="AL1480"/>
      <c r="AM1480"/>
      <c r="AN1480"/>
      <c r="AO1480"/>
      <c r="AP1480"/>
      <c r="AQ1480"/>
      <c r="AR1480"/>
      <c r="AS1480"/>
      <c r="AT1480"/>
      <c r="AU1480"/>
      <c r="AV1480"/>
    </row>
    <row r="1481" spans="1:48" x14ac:dyDescent="0.25">
      <c r="A1481" s="86"/>
      <c r="B1481" s="86"/>
      <c r="U1481" s="85"/>
      <c r="V1481"/>
      <c r="W1481"/>
      <c r="X1481"/>
      <c r="Y1481" s="12"/>
      <c r="Z1481" s="12"/>
      <c r="AA1481" s="12"/>
      <c r="AB1481" s="12"/>
      <c r="AD1481" s="12"/>
      <c r="AE1481" s="12"/>
      <c r="AF1481" s="12"/>
      <c r="AG1481" s="12"/>
      <c r="AH1481" s="12"/>
      <c r="AI1481"/>
      <c r="AK1481"/>
      <c r="AL1481"/>
      <c r="AM1481"/>
      <c r="AN1481"/>
      <c r="AO1481"/>
      <c r="AP1481"/>
      <c r="AQ1481"/>
      <c r="AR1481"/>
      <c r="AS1481"/>
      <c r="AT1481"/>
      <c r="AU1481"/>
      <c r="AV1481"/>
    </row>
    <row r="1482" spans="1:48" x14ac:dyDescent="0.25">
      <c r="A1482" s="86"/>
      <c r="B1482" s="86"/>
      <c r="U1482" s="85"/>
      <c r="V1482"/>
      <c r="W1482"/>
      <c r="X1482"/>
      <c r="Y1482" s="12"/>
      <c r="Z1482" s="12"/>
      <c r="AA1482" s="12"/>
      <c r="AB1482" s="12"/>
      <c r="AD1482" s="12"/>
      <c r="AE1482" s="12"/>
      <c r="AF1482" s="12"/>
      <c r="AG1482" s="12"/>
      <c r="AH1482" s="12"/>
      <c r="AI1482"/>
      <c r="AK1482"/>
      <c r="AL1482"/>
      <c r="AM1482"/>
      <c r="AN1482"/>
      <c r="AO1482"/>
      <c r="AP1482"/>
      <c r="AQ1482"/>
      <c r="AR1482"/>
      <c r="AS1482"/>
      <c r="AT1482"/>
      <c r="AU1482"/>
      <c r="AV1482"/>
    </row>
    <row r="1483" spans="1:48" x14ac:dyDescent="0.25">
      <c r="A1483" s="86"/>
      <c r="B1483" s="86"/>
      <c r="U1483" s="85"/>
      <c r="V1483"/>
      <c r="W1483"/>
      <c r="X1483"/>
      <c r="Y1483" s="12"/>
      <c r="Z1483" s="12"/>
      <c r="AA1483" s="12"/>
      <c r="AB1483" s="12"/>
      <c r="AD1483" s="12"/>
      <c r="AE1483" s="12"/>
      <c r="AF1483" s="12"/>
      <c r="AG1483" s="12"/>
      <c r="AH1483" s="12"/>
      <c r="AI1483"/>
      <c r="AK1483"/>
      <c r="AL1483"/>
      <c r="AM1483"/>
      <c r="AN1483"/>
      <c r="AO1483"/>
      <c r="AP1483"/>
      <c r="AQ1483"/>
      <c r="AR1483"/>
      <c r="AS1483"/>
      <c r="AT1483"/>
      <c r="AU1483"/>
      <c r="AV1483"/>
    </row>
    <row r="1484" spans="1:48" x14ac:dyDescent="0.25">
      <c r="A1484" s="86"/>
      <c r="B1484" s="86"/>
      <c r="U1484" s="85"/>
      <c r="V1484"/>
      <c r="W1484"/>
      <c r="X1484"/>
      <c r="Y1484" s="12"/>
      <c r="Z1484" s="12"/>
      <c r="AA1484" s="12"/>
      <c r="AB1484" s="12"/>
      <c r="AD1484" s="12"/>
      <c r="AE1484" s="12"/>
      <c r="AF1484" s="12"/>
      <c r="AG1484" s="12"/>
      <c r="AH1484" s="12"/>
      <c r="AI1484"/>
      <c r="AK1484"/>
      <c r="AL1484"/>
      <c r="AM1484"/>
      <c r="AN1484"/>
      <c r="AO1484"/>
      <c r="AP1484"/>
      <c r="AQ1484"/>
      <c r="AR1484"/>
      <c r="AS1484"/>
      <c r="AT1484"/>
      <c r="AU1484"/>
      <c r="AV1484"/>
    </row>
    <row r="1485" spans="1:48" x14ac:dyDescent="0.25">
      <c r="A1485" s="86"/>
      <c r="B1485" s="86"/>
      <c r="U1485" s="85"/>
      <c r="V1485"/>
      <c r="W1485"/>
      <c r="X1485"/>
      <c r="Y1485" s="12"/>
      <c r="Z1485" s="12"/>
      <c r="AA1485" s="12"/>
      <c r="AB1485" s="12"/>
      <c r="AD1485" s="12"/>
      <c r="AE1485" s="12"/>
      <c r="AF1485" s="12"/>
      <c r="AG1485" s="12"/>
      <c r="AH1485" s="12"/>
      <c r="AI1485"/>
      <c r="AK1485"/>
      <c r="AL1485"/>
      <c r="AM1485"/>
      <c r="AN1485"/>
      <c r="AO1485"/>
      <c r="AP1485"/>
      <c r="AQ1485"/>
      <c r="AR1485"/>
      <c r="AS1485"/>
      <c r="AT1485"/>
      <c r="AU1485"/>
      <c r="AV1485"/>
    </row>
    <row r="1486" spans="1:48" x14ac:dyDescent="0.25">
      <c r="A1486" s="86"/>
      <c r="B1486" s="86"/>
      <c r="U1486" s="85"/>
      <c r="V1486"/>
      <c r="W1486"/>
      <c r="X1486"/>
      <c r="Y1486" s="12"/>
      <c r="Z1486" s="12"/>
      <c r="AA1486" s="12"/>
      <c r="AB1486" s="12"/>
      <c r="AD1486" s="12"/>
      <c r="AE1486" s="12"/>
      <c r="AF1486" s="12"/>
      <c r="AG1486" s="12"/>
      <c r="AH1486" s="12"/>
      <c r="AI1486"/>
      <c r="AK1486"/>
      <c r="AL1486"/>
      <c r="AM1486"/>
      <c r="AN1486"/>
      <c r="AO1486"/>
      <c r="AP1486"/>
      <c r="AQ1486"/>
      <c r="AR1486"/>
      <c r="AS1486"/>
      <c r="AT1486"/>
      <c r="AU1486"/>
      <c r="AV1486"/>
    </row>
    <row r="1487" spans="1:48" x14ac:dyDescent="0.25">
      <c r="A1487" s="86"/>
      <c r="B1487" s="86"/>
      <c r="U1487" s="85"/>
      <c r="V1487"/>
      <c r="W1487"/>
      <c r="X1487"/>
      <c r="Y1487" s="12"/>
      <c r="Z1487" s="12"/>
      <c r="AA1487" s="12"/>
      <c r="AB1487" s="12"/>
      <c r="AD1487" s="12"/>
      <c r="AE1487" s="12"/>
      <c r="AF1487" s="12"/>
      <c r="AG1487" s="12"/>
      <c r="AH1487" s="12"/>
      <c r="AI1487"/>
      <c r="AK1487"/>
      <c r="AL1487"/>
      <c r="AM1487"/>
      <c r="AN1487"/>
      <c r="AO1487"/>
      <c r="AP1487"/>
      <c r="AQ1487"/>
      <c r="AR1487"/>
      <c r="AS1487"/>
      <c r="AT1487"/>
      <c r="AU1487"/>
      <c r="AV1487"/>
    </row>
    <row r="1488" spans="1:48" x14ac:dyDescent="0.25">
      <c r="A1488" s="86"/>
      <c r="B1488" s="86"/>
      <c r="U1488" s="85"/>
      <c r="V1488"/>
      <c r="W1488"/>
      <c r="X1488"/>
      <c r="Y1488" s="12"/>
      <c r="Z1488" s="12"/>
      <c r="AA1488" s="12"/>
      <c r="AB1488" s="12"/>
      <c r="AD1488" s="12"/>
      <c r="AE1488" s="12"/>
      <c r="AF1488" s="12"/>
      <c r="AG1488" s="12"/>
      <c r="AH1488" s="12"/>
      <c r="AI1488"/>
      <c r="AK1488"/>
      <c r="AL1488"/>
      <c r="AM1488"/>
      <c r="AN1488"/>
      <c r="AO1488"/>
      <c r="AP1488"/>
      <c r="AQ1488"/>
      <c r="AR1488"/>
      <c r="AS1488"/>
      <c r="AT1488"/>
      <c r="AU1488"/>
      <c r="AV1488"/>
    </row>
    <row r="1489" spans="1:48" x14ac:dyDescent="0.25">
      <c r="A1489" s="86"/>
      <c r="B1489" s="86"/>
      <c r="U1489" s="85"/>
      <c r="V1489"/>
      <c r="W1489"/>
      <c r="X1489"/>
      <c r="Y1489" s="12"/>
      <c r="Z1489" s="12"/>
      <c r="AA1489" s="12"/>
      <c r="AB1489" s="12"/>
      <c r="AD1489" s="12"/>
      <c r="AE1489" s="12"/>
      <c r="AF1489" s="12"/>
      <c r="AG1489" s="12"/>
      <c r="AH1489" s="12"/>
      <c r="AI1489"/>
      <c r="AK1489"/>
      <c r="AL1489"/>
      <c r="AM1489"/>
      <c r="AN1489"/>
      <c r="AO1489"/>
      <c r="AP1489"/>
      <c r="AQ1489"/>
      <c r="AR1489"/>
      <c r="AS1489"/>
      <c r="AT1489"/>
      <c r="AU1489"/>
      <c r="AV1489"/>
    </row>
    <row r="1490" spans="1:48" x14ac:dyDescent="0.25">
      <c r="A1490" s="86"/>
      <c r="B1490" s="86"/>
      <c r="U1490" s="85"/>
      <c r="V1490"/>
      <c r="W1490"/>
      <c r="X1490"/>
      <c r="Y1490" s="12"/>
      <c r="Z1490" s="12"/>
      <c r="AA1490" s="12"/>
      <c r="AB1490" s="12"/>
      <c r="AD1490" s="12"/>
      <c r="AE1490" s="12"/>
      <c r="AF1490" s="12"/>
      <c r="AG1490" s="12"/>
      <c r="AH1490" s="12"/>
      <c r="AI1490"/>
      <c r="AK1490"/>
      <c r="AL1490"/>
      <c r="AM1490"/>
      <c r="AN1490"/>
      <c r="AO1490"/>
      <c r="AP1490"/>
      <c r="AQ1490"/>
      <c r="AR1490"/>
      <c r="AS1490"/>
      <c r="AT1490"/>
      <c r="AU1490"/>
      <c r="AV1490"/>
    </row>
    <row r="1491" spans="1:48" x14ac:dyDescent="0.25">
      <c r="A1491" s="86"/>
      <c r="B1491" s="86"/>
      <c r="U1491" s="85"/>
      <c r="V1491"/>
      <c r="W1491"/>
      <c r="X1491"/>
      <c r="Y1491" s="12"/>
      <c r="Z1491" s="12"/>
      <c r="AA1491" s="12"/>
      <c r="AB1491" s="12"/>
      <c r="AD1491" s="12"/>
      <c r="AE1491" s="12"/>
      <c r="AF1491" s="12"/>
      <c r="AG1491" s="12"/>
      <c r="AH1491" s="12"/>
      <c r="AI1491"/>
      <c r="AK1491"/>
      <c r="AL1491"/>
      <c r="AM1491"/>
      <c r="AN1491"/>
      <c r="AO1491"/>
      <c r="AP1491"/>
      <c r="AQ1491"/>
      <c r="AR1491"/>
      <c r="AS1491"/>
      <c r="AT1491"/>
      <c r="AU1491"/>
      <c r="AV1491"/>
    </row>
    <row r="1492" spans="1:48" x14ac:dyDescent="0.25">
      <c r="A1492" s="86"/>
      <c r="B1492" s="86"/>
      <c r="U1492" s="85"/>
      <c r="V1492"/>
      <c r="W1492"/>
      <c r="X1492"/>
      <c r="Y1492" s="12"/>
      <c r="Z1492" s="12"/>
      <c r="AA1492" s="12"/>
      <c r="AB1492" s="12"/>
      <c r="AD1492" s="12"/>
      <c r="AE1492" s="12"/>
      <c r="AF1492" s="12"/>
      <c r="AG1492" s="12"/>
      <c r="AH1492" s="12"/>
      <c r="AI1492"/>
      <c r="AK1492"/>
      <c r="AL1492"/>
      <c r="AM1492"/>
      <c r="AN1492"/>
      <c r="AO1492"/>
      <c r="AP1492"/>
      <c r="AQ1492"/>
      <c r="AR1492"/>
      <c r="AS1492"/>
      <c r="AT1492"/>
      <c r="AU1492"/>
      <c r="AV1492"/>
    </row>
    <row r="1493" spans="1:48" x14ac:dyDescent="0.25">
      <c r="A1493" s="86"/>
      <c r="B1493" s="86"/>
      <c r="U1493" s="85"/>
      <c r="V1493"/>
      <c r="W1493"/>
      <c r="X1493"/>
      <c r="Y1493" s="12"/>
      <c r="Z1493" s="12"/>
      <c r="AA1493" s="12"/>
      <c r="AB1493" s="12"/>
      <c r="AD1493" s="12"/>
      <c r="AE1493" s="12"/>
      <c r="AF1493" s="12"/>
      <c r="AG1493" s="12"/>
      <c r="AH1493" s="12"/>
      <c r="AI1493"/>
      <c r="AK1493"/>
      <c r="AL1493"/>
      <c r="AM1493"/>
      <c r="AN1493"/>
      <c r="AO1493"/>
      <c r="AP1493"/>
      <c r="AQ1493"/>
      <c r="AR1493"/>
      <c r="AS1493"/>
      <c r="AT1493"/>
      <c r="AU1493"/>
      <c r="AV1493"/>
    </row>
    <row r="1494" spans="1:48" x14ac:dyDescent="0.25">
      <c r="A1494" s="86"/>
      <c r="B1494" s="86"/>
      <c r="U1494" s="85"/>
      <c r="V1494"/>
      <c r="W1494"/>
      <c r="X1494"/>
      <c r="Y1494" s="12"/>
      <c r="Z1494" s="12"/>
      <c r="AA1494" s="12"/>
      <c r="AB1494" s="12"/>
      <c r="AD1494" s="12"/>
      <c r="AE1494" s="12"/>
      <c r="AF1494" s="12"/>
      <c r="AG1494" s="12"/>
      <c r="AH1494" s="12"/>
      <c r="AI1494"/>
      <c r="AK1494"/>
      <c r="AL1494"/>
      <c r="AM1494"/>
      <c r="AN1494"/>
      <c r="AO1494"/>
      <c r="AP1494"/>
      <c r="AQ1494"/>
      <c r="AR1494"/>
      <c r="AS1494"/>
      <c r="AT1494"/>
      <c r="AU1494"/>
      <c r="AV1494"/>
    </row>
    <row r="1495" spans="1:48" x14ac:dyDescent="0.25">
      <c r="A1495" s="86"/>
      <c r="B1495" s="86"/>
      <c r="U1495" s="85"/>
      <c r="V1495"/>
      <c r="W1495"/>
      <c r="X1495"/>
      <c r="Y1495" s="12"/>
      <c r="Z1495" s="12"/>
      <c r="AA1495" s="12"/>
      <c r="AB1495" s="12"/>
      <c r="AD1495" s="12"/>
      <c r="AE1495" s="12"/>
      <c r="AF1495" s="12"/>
      <c r="AG1495" s="12"/>
      <c r="AH1495" s="12"/>
      <c r="AI1495"/>
      <c r="AK1495"/>
      <c r="AL1495"/>
      <c r="AM1495"/>
      <c r="AN1495"/>
      <c r="AO1495"/>
      <c r="AP1495"/>
      <c r="AQ1495"/>
      <c r="AR1495"/>
      <c r="AS1495"/>
      <c r="AT1495"/>
      <c r="AU1495"/>
      <c r="AV1495"/>
    </row>
    <row r="1496" spans="1:48" x14ac:dyDescent="0.25">
      <c r="A1496" s="86"/>
      <c r="B1496" s="86"/>
      <c r="U1496" s="85"/>
      <c r="V1496"/>
      <c r="W1496"/>
      <c r="X1496"/>
      <c r="Y1496" s="12"/>
      <c r="Z1496" s="12"/>
      <c r="AA1496" s="12"/>
      <c r="AB1496" s="12"/>
      <c r="AD1496" s="12"/>
      <c r="AE1496" s="12"/>
      <c r="AF1496" s="12"/>
      <c r="AG1496" s="12"/>
      <c r="AH1496" s="12"/>
      <c r="AI1496"/>
      <c r="AK1496"/>
      <c r="AL1496"/>
      <c r="AM1496"/>
      <c r="AN1496"/>
      <c r="AO1496"/>
      <c r="AP1496"/>
      <c r="AQ1496"/>
      <c r="AR1496"/>
      <c r="AS1496"/>
      <c r="AT1496"/>
      <c r="AU1496"/>
      <c r="AV1496"/>
    </row>
    <row r="1497" spans="1:48" x14ac:dyDescent="0.25">
      <c r="A1497" s="86"/>
      <c r="B1497" s="86"/>
      <c r="U1497" s="85"/>
      <c r="V1497"/>
      <c r="W1497"/>
      <c r="X1497"/>
      <c r="Y1497" s="12"/>
      <c r="Z1497" s="12"/>
      <c r="AA1497" s="12"/>
      <c r="AB1497" s="12"/>
      <c r="AD1497" s="12"/>
      <c r="AE1497" s="12"/>
      <c r="AF1497" s="12"/>
      <c r="AG1497" s="12"/>
      <c r="AH1497" s="12"/>
      <c r="AI1497"/>
      <c r="AK1497"/>
      <c r="AL1497"/>
      <c r="AM1497"/>
      <c r="AN1497"/>
      <c r="AO1497"/>
      <c r="AP1497"/>
      <c r="AQ1497"/>
      <c r="AR1497"/>
      <c r="AS1497"/>
      <c r="AT1497"/>
      <c r="AU1497"/>
      <c r="AV1497"/>
    </row>
    <row r="1498" spans="1:48" x14ac:dyDescent="0.25">
      <c r="A1498" s="86"/>
      <c r="B1498" s="86"/>
      <c r="U1498" s="85"/>
      <c r="V1498"/>
      <c r="W1498"/>
      <c r="X1498"/>
      <c r="Y1498" s="12"/>
      <c r="Z1498" s="12"/>
      <c r="AA1498" s="12"/>
      <c r="AB1498" s="12"/>
      <c r="AD1498" s="12"/>
      <c r="AE1498" s="12"/>
      <c r="AF1498" s="12"/>
      <c r="AG1498" s="12"/>
      <c r="AH1498" s="12"/>
      <c r="AI1498"/>
      <c r="AK1498"/>
      <c r="AL1498"/>
      <c r="AM1498"/>
      <c r="AN1498"/>
      <c r="AO1498"/>
      <c r="AP1498"/>
      <c r="AQ1498"/>
      <c r="AR1498"/>
      <c r="AS1498"/>
      <c r="AT1498"/>
      <c r="AU1498"/>
      <c r="AV1498"/>
    </row>
    <row r="1499" spans="1:48" x14ac:dyDescent="0.25">
      <c r="A1499" s="86"/>
      <c r="B1499" s="86"/>
      <c r="U1499" s="85"/>
      <c r="V1499"/>
      <c r="W1499"/>
      <c r="X1499"/>
      <c r="Y1499" s="12"/>
      <c r="Z1499" s="12"/>
      <c r="AA1499" s="12"/>
      <c r="AB1499" s="12"/>
      <c r="AD1499" s="12"/>
      <c r="AE1499" s="12"/>
      <c r="AF1499" s="12"/>
      <c r="AG1499" s="12"/>
      <c r="AH1499" s="12"/>
      <c r="AI1499"/>
      <c r="AK1499"/>
      <c r="AL1499"/>
      <c r="AM1499"/>
      <c r="AN1499"/>
      <c r="AO1499"/>
      <c r="AP1499"/>
      <c r="AQ1499"/>
      <c r="AR1499"/>
      <c r="AS1499"/>
      <c r="AT1499"/>
      <c r="AU1499"/>
      <c r="AV1499"/>
    </row>
    <row r="1500" spans="1:48" x14ac:dyDescent="0.25">
      <c r="A1500" s="86"/>
      <c r="B1500" s="86"/>
      <c r="U1500" s="85"/>
      <c r="V1500"/>
      <c r="W1500"/>
      <c r="X1500"/>
      <c r="Y1500" s="12"/>
      <c r="Z1500" s="12"/>
      <c r="AA1500" s="12"/>
      <c r="AB1500" s="12"/>
      <c r="AD1500" s="12"/>
      <c r="AE1500" s="12"/>
      <c r="AF1500" s="12"/>
      <c r="AG1500" s="12"/>
      <c r="AH1500" s="12"/>
      <c r="AI1500"/>
      <c r="AK1500"/>
      <c r="AL1500"/>
      <c r="AM1500"/>
      <c r="AN1500"/>
      <c r="AO1500"/>
      <c r="AP1500"/>
      <c r="AQ1500"/>
      <c r="AR1500"/>
      <c r="AS1500"/>
      <c r="AT1500"/>
      <c r="AU1500"/>
      <c r="AV1500"/>
    </row>
    <row r="1501" spans="1:48" x14ac:dyDescent="0.25">
      <c r="A1501" s="86"/>
      <c r="B1501" s="86"/>
      <c r="U1501" s="85"/>
      <c r="V1501"/>
      <c r="W1501"/>
      <c r="X1501"/>
      <c r="Y1501" s="12"/>
      <c r="Z1501" s="12"/>
      <c r="AA1501" s="12"/>
      <c r="AB1501" s="12"/>
      <c r="AD1501" s="12"/>
      <c r="AE1501" s="12"/>
      <c r="AF1501" s="12"/>
      <c r="AG1501" s="12"/>
      <c r="AH1501" s="12"/>
      <c r="AI1501"/>
      <c r="AK1501"/>
      <c r="AL1501"/>
      <c r="AM1501"/>
      <c r="AN1501"/>
      <c r="AO1501"/>
      <c r="AP1501"/>
      <c r="AQ1501"/>
      <c r="AR1501"/>
      <c r="AS1501"/>
      <c r="AT1501"/>
      <c r="AU1501"/>
      <c r="AV1501"/>
    </row>
    <row r="1502" spans="1:48" x14ac:dyDescent="0.25">
      <c r="A1502" s="86"/>
      <c r="B1502" s="86"/>
      <c r="U1502" s="85"/>
      <c r="V1502"/>
      <c r="W1502"/>
      <c r="X1502"/>
      <c r="Y1502" s="12"/>
      <c r="Z1502" s="12"/>
      <c r="AA1502" s="12"/>
      <c r="AB1502" s="12"/>
      <c r="AD1502" s="12"/>
      <c r="AE1502" s="12"/>
      <c r="AF1502" s="12"/>
      <c r="AG1502" s="12"/>
      <c r="AH1502" s="12"/>
      <c r="AI1502"/>
      <c r="AK1502"/>
      <c r="AL1502"/>
      <c r="AM1502"/>
      <c r="AN1502"/>
      <c r="AO1502"/>
      <c r="AP1502"/>
      <c r="AQ1502"/>
      <c r="AR1502"/>
      <c r="AS1502"/>
      <c r="AT1502"/>
      <c r="AU1502"/>
      <c r="AV1502"/>
    </row>
    <row r="1503" spans="1:48" x14ac:dyDescent="0.25">
      <c r="A1503" s="86"/>
      <c r="B1503" s="86"/>
      <c r="U1503" s="85"/>
      <c r="V1503"/>
      <c r="W1503"/>
      <c r="X1503"/>
      <c r="Y1503" s="12"/>
      <c r="Z1503" s="12"/>
      <c r="AA1503" s="12"/>
      <c r="AB1503" s="12"/>
      <c r="AD1503" s="12"/>
      <c r="AE1503" s="12"/>
      <c r="AF1503" s="12"/>
      <c r="AG1503" s="12"/>
      <c r="AH1503" s="12"/>
      <c r="AI1503"/>
      <c r="AK1503"/>
      <c r="AL1503"/>
      <c r="AM1503"/>
      <c r="AN1503"/>
      <c r="AO1503"/>
      <c r="AP1503"/>
      <c r="AQ1503"/>
      <c r="AR1503"/>
      <c r="AS1503"/>
      <c r="AT1503"/>
      <c r="AU1503"/>
      <c r="AV1503"/>
    </row>
    <row r="1504" spans="1:48" x14ac:dyDescent="0.25">
      <c r="A1504" s="86"/>
      <c r="B1504" s="86"/>
      <c r="U1504" s="85"/>
      <c r="V1504"/>
      <c r="W1504"/>
      <c r="X1504"/>
      <c r="Y1504" s="12"/>
      <c r="Z1504" s="12"/>
      <c r="AA1504" s="12"/>
      <c r="AB1504" s="12"/>
      <c r="AD1504" s="12"/>
      <c r="AE1504" s="12"/>
      <c r="AF1504" s="12"/>
      <c r="AG1504" s="12"/>
      <c r="AH1504" s="12"/>
      <c r="AI1504"/>
      <c r="AK1504"/>
      <c r="AL1504"/>
      <c r="AM1504"/>
      <c r="AN1504"/>
      <c r="AO1504"/>
      <c r="AP1504"/>
      <c r="AQ1504"/>
      <c r="AR1504"/>
      <c r="AS1504"/>
      <c r="AT1504"/>
      <c r="AU1504"/>
      <c r="AV1504"/>
    </row>
    <row r="1505" spans="1:48" x14ac:dyDescent="0.25">
      <c r="A1505" s="86"/>
      <c r="B1505" s="86"/>
      <c r="U1505" s="85"/>
      <c r="V1505"/>
      <c r="W1505"/>
      <c r="X1505"/>
      <c r="Y1505" s="12"/>
      <c r="Z1505" s="12"/>
      <c r="AA1505" s="12"/>
      <c r="AB1505" s="12"/>
      <c r="AD1505" s="12"/>
      <c r="AE1505" s="12"/>
      <c r="AF1505" s="12"/>
      <c r="AG1505" s="12"/>
      <c r="AH1505" s="12"/>
      <c r="AI1505"/>
      <c r="AK1505"/>
      <c r="AL1505"/>
      <c r="AM1505"/>
      <c r="AN1505"/>
      <c r="AO1505"/>
      <c r="AP1505"/>
      <c r="AQ1505"/>
      <c r="AR1505"/>
      <c r="AS1505"/>
      <c r="AT1505"/>
      <c r="AU1505"/>
      <c r="AV1505"/>
    </row>
    <row r="1506" spans="1:48" x14ac:dyDescent="0.25">
      <c r="A1506" s="86"/>
      <c r="B1506" s="86"/>
      <c r="U1506" s="85"/>
      <c r="V1506"/>
      <c r="W1506"/>
      <c r="X1506"/>
      <c r="Y1506" s="12"/>
      <c r="Z1506" s="12"/>
      <c r="AA1506" s="12"/>
      <c r="AB1506" s="12"/>
      <c r="AD1506" s="12"/>
      <c r="AE1506" s="12"/>
      <c r="AF1506" s="12"/>
      <c r="AG1506" s="12"/>
      <c r="AH1506" s="12"/>
      <c r="AI1506"/>
      <c r="AK1506"/>
      <c r="AL1506"/>
      <c r="AM1506"/>
      <c r="AN1506"/>
      <c r="AO1506"/>
      <c r="AP1506"/>
      <c r="AQ1506"/>
      <c r="AR1506"/>
      <c r="AS1506"/>
      <c r="AT1506"/>
      <c r="AU1506"/>
      <c r="AV1506"/>
    </row>
    <row r="1507" spans="1:48" x14ac:dyDescent="0.25">
      <c r="A1507" s="86"/>
      <c r="B1507" s="86"/>
      <c r="U1507" s="85"/>
      <c r="V1507"/>
      <c r="W1507"/>
      <c r="X1507"/>
      <c r="Y1507" s="12"/>
      <c r="Z1507" s="12"/>
      <c r="AA1507" s="12"/>
      <c r="AB1507" s="12"/>
      <c r="AD1507" s="12"/>
      <c r="AE1507" s="12"/>
      <c r="AF1507" s="12"/>
      <c r="AG1507" s="12"/>
      <c r="AH1507" s="12"/>
      <c r="AI1507"/>
      <c r="AK1507"/>
      <c r="AL1507"/>
      <c r="AM1507"/>
      <c r="AN1507"/>
      <c r="AO1507"/>
      <c r="AP1507"/>
      <c r="AQ1507"/>
      <c r="AR1507"/>
      <c r="AS1507"/>
      <c r="AT1507"/>
      <c r="AU1507"/>
      <c r="AV1507"/>
    </row>
    <row r="1508" spans="1:48" x14ac:dyDescent="0.25">
      <c r="A1508" s="86"/>
      <c r="B1508" s="86"/>
      <c r="U1508" s="85"/>
      <c r="V1508"/>
      <c r="W1508"/>
      <c r="X1508"/>
      <c r="Y1508" s="12"/>
      <c r="Z1508" s="12"/>
      <c r="AA1508" s="12"/>
      <c r="AB1508" s="12"/>
      <c r="AD1508" s="12"/>
      <c r="AE1508" s="12"/>
      <c r="AF1508" s="12"/>
      <c r="AG1508" s="12"/>
      <c r="AH1508" s="12"/>
      <c r="AI1508"/>
      <c r="AK1508"/>
      <c r="AL1508"/>
      <c r="AM1508"/>
      <c r="AN1508"/>
      <c r="AO1508"/>
      <c r="AP1508"/>
      <c r="AQ1508"/>
      <c r="AR1508"/>
      <c r="AS1508"/>
      <c r="AT1508"/>
      <c r="AU1508"/>
      <c r="AV1508"/>
    </row>
    <row r="1509" spans="1:48" x14ac:dyDescent="0.25">
      <c r="A1509" s="86"/>
      <c r="B1509" s="86"/>
      <c r="U1509" s="85"/>
      <c r="V1509"/>
      <c r="W1509"/>
      <c r="X1509"/>
      <c r="Y1509" s="12"/>
      <c r="Z1509" s="12"/>
      <c r="AA1509" s="12"/>
      <c r="AB1509" s="12"/>
      <c r="AD1509" s="12"/>
      <c r="AE1509" s="12"/>
      <c r="AF1509" s="12"/>
      <c r="AG1509" s="12"/>
      <c r="AH1509" s="12"/>
      <c r="AI1509"/>
      <c r="AK1509"/>
      <c r="AL1509"/>
      <c r="AM1509"/>
      <c r="AN1509"/>
      <c r="AO1509"/>
      <c r="AP1509"/>
      <c r="AQ1509"/>
      <c r="AR1509"/>
      <c r="AS1509"/>
      <c r="AT1509"/>
      <c r="AU1509"/>
      <c r="AV1509"/>
    </row>
    <row r="1510" spans="1:48" x14ac:dyDescent="0.25">
      <c r="A1510" s="86"/>
      <c r="B1510" s="86"/>
      <c r="U1510" s="85"/>
      <c r="V1510"/>
      <c r="W1510"/>
      <c r="X1510"/>
      <c r="Y1510" s="12"/>
      <c r="Z1510" s="12"/>
      <c r="AA1510" s="12"/>
      <c r="AB1510" s="12"/>
      <c r="AD1510" s="12"/>
      <c r="AE1510" s="12"/>
      <c r="AF1510" s="12"/>
      <c r="AG1510" s="12"/>
      <c r="AH1510" s="12"/>
      <c r="AI1510"/>
      <c r="AK1510"/>
      <c r="AL1510"/>
      <c r="AM1510"/>
      <c r="AN1510"/>
      <c r="AO1510"/>
      <c r="AP1510"/>
      <c r="AQ1510"/>
      <c r="AR1510"/>
      <c r="AS1510"/>
      <c r="AT1510"/>
      <c r="AU1510"/>
      <c r="AV1510"/>
    </row>
    <row r="1511" spans="1:48" x14ac:dyDescent="0.25">
      <c r="A1511" s="86"/>
      <c r="B1511" s="86"/>
      <c r="U1511" s="85"/>
      <c r="V1511"/>
      <c r="W1511"/>
      <c r="X1511"/>
      <c r="Y1511" s="12"/>
      <c r="Z1511" s="12"/>
      <c r="AA1511" s="12"/>
      <c r="AB1511" s="12"/>
      <c r="AD1511" s="12"/>
      <c r="AE1511" s="12"/>
      <c r="AF1511" s="12"/>
      <c r="AG1511" s="12"/>
      <c r="AH1511" s="12"/>
      <c r="AI1511"/>
      <c r="AK1511"/>
      <c r="AL1511"/>
      <c r="AM1511"/>
      <c r="AN1511"/>
      <c r="AO1511"/>
      <c r="AP1511"/>
      <c r="AQ1511"/>
      <c r="AR1511"/>
      <c r="AS1511"/>
      <c r="AT1511"/>
      <c r="AU1511"/>
      <c r="AV1511"/>
    </row>
    <row r="1512" spans="1:48" x14ac:dyDescent="0.25">
      <c r="A1512" s="86"/>
      <c r="B1512" s="86"/>
      <c r="U1512" s="85"/>
      <c r="V1512"/>
      <c r="W1512"/>
      <c r="X1512"/>
      <c r="Y1512" s="12"/>
      <c r="Z1512" s="12"/>
      <c r="AA1512" s="12"/>
      <c r="AB1512" s="12"/>
      <c r="AD1512" s="12"/>
      <c r="AE1512" s="12"/>
      <c r="AF1512" s="12"/>
      <c r="AG1512" s="12"/>
      <c r="AH1512" s="12"/>
      <c r="AI1512"/>
      <c r="AK1512"/>
      <c r="AL1512"/>
      <c r="AM1512"/>
      <c r="AN1512"/>
      <c r="AO1512"/>
      <c r="AP1512"/>
      <c r="AQ1512"/>
      <c r="AR1512"/>
      <c r="AS1512"/>
      <c r="AT1512"/>
      <c r="AU1512"/>
      <c r="AV1512"/>
    </row>
    <row r="1513" spans="1:48" x14ac:dyDescent="0.25">
      <c r="A1513" s="86"/>
      <c r="B1513" s="86"/>
      <c r="U1513" s="85"/>
      <c r="V1513"/>
      <c r="W1513"/>
      <c r="X1513"/>
      <c r="Y1513" s="12"/>
      <c r="Z1513" s="12"/>
      <c r="AA1513" s="12"/>
      <c r="AB1513" s="12"/>
      <c r="AD1513" s="12"/>
      <c r="AE1513" s="12"/>
      <c r="AF1513" s="12"/>
      <c r="AG1513" s="12"/>
      <c r="AH1513" s="12"/>
      <c r="AI1513"/>
      <c r="AK1513"/>
      <c r="AL1513"/>
      <c r="AM1513"/>
      <c r="AN1513"/>
      <c r="AO1513"/>
      <c r="AP1513"/>
      <c r="AQ1513"/>
      <c r="AR1513"/>
      <c r="AS1513"/>
      <c r="AT1513"/>
      <c r="AU1513"/>
      <c r="AV1513"/>
    </row>
    <row r="1514" spans="1:48" x14ac:dyDescent="0.25">
      <c r="A1514" s="86"/>
      <c r="B1514" s="86"/>
      <c r="U1514" s="85"/>
      <c r="V1514"/>
      <c r="W1514"/>
      <c r="X1514"/>
      <c r="Y1514" s="12"/>
      <c r="Z1514" s="12"/>
      <c r="AA1514" s="12"/>
      <c r="AB1514" s="12"/>
      <c r="AD1514" s="12"/>
      <c r="AE1514" s="12"/>
      <c r="AF1514" s="12"/>
      <c r="AG1514" s="12"/>
      <c r="AH1514" s="12"/>
      <c r="AI1514"/>
      <c r="AK1514"/>
      <c r="AL1514"/>
      <c r="AM1514"/>
      <c r="AN1514"/>
      <c r="AO1514"/>
      <c r="AP1514"/>
      <c r="AQ1514"/>
      <c r="AR1514"/>
      <c r="AS1514"/>
      <c r="AT1514"/>
      <c r="AU1514"/>
      <c r="AV1514"/>
    </row>
    <row r="1515" spans="1:48" x14ac:dyDescent="0.25">
      <c r="A1515" s="86"/>
      <c r="B1515" s="86"/>
      <c r="U1515" s="85"/>
      <c r="V1515"/>
      <c r="W1515"/>
      <c r="X1515"/>
      <c r="Y1515" s="12"/>
      <c r="Z1515" s="12"/>
      <c r="AA1515" s="12"/>
      <c r="AB1515" s="12"/>
      <c r="AD1515" s="12"/>
      <c r="AE1515" s="12"/>
      <c r="AF1515" s="12"/>
      <c r="AG1515" s="12"/>
      <c r="AH1515" s="12"/>
      <c r="AI1515"/>
      <c r="AK1515"/>
      <c r="AL1515"/>
      <c r="AM1515"/>
      <c r="AN1515"/>
      <c r="AO1515"/>
      <c r="AP1515"/>
      <c r="AQ1515"/>
      <c r="AR1515"/>
      <c r="AS1515"/>
      <c r="AT1515"/>
      <c r="AU1515"/>
      <c r="AV1515"/>
    </row>
    <row r="1516" spans="1:48" x14ac:dyDescent="0.25">
      <c r="A1516" s="86"/>
      <c r="B1516" s="86"/>
      <c r="U1516" s="85"/>
      <c r="V1516"/>
      <c r="W1516"/>
      <c r="X1516"/>
      <c r="Y1516" s="12"/>
      <c r="Z1516" s="12"/>
      <c r="AA1516" s="12"/>
      <c r="AB1516" s="12"/>
      <c r="AD1516" s="12"/>
      <c r="AE1516" s="12"/>
      <c r="AF1516" s="12"/>
      <c r="AG1516" s="12"/>
      <c r="AH1516" s="12"/>
      <c r="AI1516"/>
      <c r="AK1516"/>
      <c r="AL1516"/>
      <c r="AM1516"/>
      <c r="AN1516"/>
      <c r="AO1516"/>
      <c r="AP1516"/>
      <c r="AQ1516"/>
      <c r="AR1516"/>
      <c r="AS1516"/>
      <c r="AT1516"/>
      <c r="AU1516"/>
      <c r="AV1516"/>
    </row>
    <row r="1517" spans="1:48" x14ac:dyDescent="0.25">
      <c r="A1517" s="86"/>
      <c r="B1517" s="86"/>
      <c r="U1517" s="85"/>
      <c r="V1517"/>
      <c r="W1517"/>
      <c r="X1517"/>
      <c r="Y1517" s="12"/>
      <c r="Z1517" s="12"/>
      <c r="AA1517" s="12"/>
      <c r="AB1517" s="12"/>
      <c r="AD1517" s="12"/>
      <c r="AE1517" s="12"/>
      <c r="AF1517" s="12"/>
      <c r="AG1517" s="12"/>
      <c r="AH1517" s="12"/>
      <c r="AI1517"/>
      <c r="AK1517"/>
      <c r="AL1517"/>
      <c r="AM1517"/>
      <c r="AN1517"/>
      <c r="AO1517"/>
      <c r="AP1517"/>
      <c r="AQ1517"/>
      <c r="AR1517"/>
      <c r="AS1517"/>
      <c r="AT1517"/>
      <c r="AU1517"/>
      <c r="AV1517"/>
    </row>
    <row r="1518" spans="1:48" x14ac:dyDescent="0.25">
      <c r="A1518" s="86"/>
      <c r="B1518" s="86"/>
      <c r="U1518" s="85"/>
      <c r="V1518"/>
      <c r="W1518"/>
      <c r="X1518"/>
      <c r="Y1518" s="12"/>
      <c r="Z1518" s="12"/>
      <c r="AA1518" s="12"/>
      <c r="AB1518" s="12"/>
      <c r="AD1518" s="12"/>
      <c r="AE1518" s="12"/>
      <c r="AF1518" s="12"/>
      <c r="AG1518" s="12"/>
      <c r="AH1518" s="12"/>
      <c r="AI1518"/>
      <c r="AK1518"/>
      <c r="AL1518"/>
      <c r="AM1518"/>
      <c r="AN1518"/>
      <c r="AO1518"/>
      <c r="AP1518"/>
      <c r="AQ1518"/>
      <c r="AR1518"/>
      <c r="AS1518"/>
      <c r="AT1518"/>
      <c r="AU1518"/>
      <c r="AV1518"/>
    </row>
    <row r="1519" spans="1:48" x14ac:dyDescent="0.25">
      <c r="A1519" s="86"/>
      <c r="B1519" s="86"/>
      <c r="U1519" s="85"/>
      <c r="V1519"/>
      <c r="W1519"/>
      <c r="X1519"/>
      <c r="Y1519" s="12"/>
      <c r="Z1519" s="12"/>
      <c r="AA1519" s="12"/>
      <c r="AB1519" s="12"/>
      <c r="AD1519" s="12"/>
      <c r="AE1519" s="12"/>
      <c r="AF1519" s="12"/>
      <c r="AG1519" s="12"/>
      <c r="AH1519" s="12"/>
      <c r="AI1519"/>
      <c r="AK1519"/>
      <c r="AL1519"/>
      <c r="AM1519"/>
      <c r="AN1519"/>
      <c r="AO1519"/>
      <c r="AP1519"/>
      <c r="AQ1519"/>
      <c r="AR1519"/>
      <c r="AS1519"/>
      <c r="AT1519"/>
      <c r="AU1519"/>
      <c r="AV1519"/>
    </row>
    <row r="1520" spans="1:48" x14ac:dyDescent="0.25">
      <c r="A1520" s="86"/>
      <c r="B1520" s="86"/>
      <c r="U1520" s="85"/>
      <c r="V1520"/>
      <c r="W1520"/>
      <c r="X1520"/>
      <c r="Y1520" s="12"/>
      <c r="Z1520" s="12"/>
      <c r="AA1520" s="12"/>
      <c r="AB1520" s="12"/>
      <c r="AD1520" s="12"/>
      <c r="AE1520" s="12"/>
      <c r="AF1520" s="12"/>
      <c r="AG1520" s="12"/>
      <c r="AH1520" s="12"/>
      <c r="AI1520"/>
      <c r="AK1520"/>
      <c r="AL1520"/>
      <c r="AM1520"/>
      <c r="AN1520"/>
      <c r="AO1520"/>
      <c r="AP1520"/>
      <c r="AQ1520"/>
      <c r="AR1520"/>
      <c r="AS1520"/>
      <c r="AT1520"/>
      <c r="AU1520"/>
      <c r="AV1520"/>
    </row>
    <row r="1521" spans="1:48" x14ac:dyDescent="0.25">
      <c r="A1521" s="86"/>
      <c r="B1521" s="86"/>
      <c r="U1521" s="85"/>
      <c r="V1521"/>
      <c r="W1521"/>
      <c r="X1521"/>
      <c r="Y1521" s="12"/>
      <c r="Z1521" s="12"/>
      <c r="AA1521" s="12"/>
      <c r="AB1521" s="12"/>
      <c r="AD1521" s="12"/>
      <c r="AE1521" s="12"/>
      <c r="AF1521" s="12"/>
      <c r="AG1521" s="12"/>
      <c r="AH1521" s="12"/>
      <c r="AI1521"/>
      <c r="AK1521"/>
      <c r="AL1521"/>
      <c r="AM1521"/>
      <c r="AN1521"/>
      <c r="AO1521"/>
      <c r="AP1521"/>
      <c r="AQ1521"/>
      <c r="AR1521"/>
      <c r="AS1521"/>
      <c r="AT1521"/>
      <c r="AU1521"/>
      <c r="AV1521"/>
    </row>
    <row r="1522" spans="1:48" x14ac:dyDescent="0.25">
      <c r="A1522" s="86"/>
      <c r="B1522" s="86"/>
      <c r="U1522" s="85"/>
      <c r="V1522"/>
      <c r="W1522"/>
      <c r="X1522"/>
      <c r="Y1522" s="12"/>
      <c r="Z1522" s="12"/>
      <c r="AA1522" s="12"/>
      <c r="AB1522" s="12"/>
      <c r="AD1522" s="12"/>
      <c r="AE1522" s="12"/>
      <c r="AF1522" s="12"/>
      <c r="AG1522" s="12"/>
      <c r="AH1522" s="12"/>
      <c r="AI1522"/>
      <c r="AK1522"/>
      <c r="AL1522"/>
      <c r="AM1522"/>
      <c r="AN1522"/>
      <c r="AO1522"/>
      <c r="AP1522"/>
      <c r="AQ1522"/>
      <c r="AR1522"/>
      <c r="AS1522"/>
      <c r="AT1522"/>
      <c r="AU1522"/>
      <c r="AV1522"/>
    </row>
    <row r="1523" spans="1:48" x14ac:dyDescent="0.25">
      <c r="A1523" s="86"/>
      <c r="B1523" s="86"/>
      <c r="U1523" s="85"/>
      <c r="V1523"/>
      <c r="W1523"/>
      <c r="X1523"/>
      <c r="Y1523" s="12"/>
      <c r="Z1523" s="12"/>
      <c r="AA1523" s="12"/>
      <c r="AB1523" s="12"/>
      <c r="AD1523" s="12"/>
      <c r="AE1523" s="12"/>
      <c r="AF1523" s="12"/>
      <c r="AG1523" s="12"/>
      <c r="AH1523" s="12"/>
      <c r="AI1523"/>
      <c r="AK1523"/>
      <c r="AL1523"/>
      <c r="AM1523"/>
      <c r="AN1523"/>
      <c r="AO1523"/>
      <c r="AP1523"/>
      <c r="AQ1523"/>
      <c r="AR1523"/>
      <c r="AS1523"/>
      <c r="AT1523"/>
      <c r="AU1523"/>
      <c r="AV1523"/>
    </row>
    <row r="1524" spans="1:48" x14ac:dyDescent="0.25">
      <c r="A1524" s="86"/>
      <c r="B1524" s="86"/>
      <c r="U1524" s="85"/>
      <c r="V1524"/>
      <c r="W1524"/>
      <c r="X1524"/>
      <c r="Y1524" s="12"/>
      <c r="Z1524" s="12"/>
      <c r="AA1524" s="12"/>
      <c r="AB1524" s="12"/>
      <c r="AD1524" s="12"/>
      <c r="AE1524" s="12"/>
      <c r="AF1524" s="12"/>
      <c r="AG1524" s="12"/>
      <c r="AH1524" s="12"/>
      <c r="AI1524"/>
      <c r="AK1524"/>
      <c r="AL1524"/>
      <c r="AM1524"/>
      <c r="AN1524"/>
      <c r="AO1524"/>
      <c r="AP1524"/>
      <c r="AQ1524"/>
      <c r="AR1524"/>
      <c r="AS1524"/>
      <c r="AT1524"/>
      <c r="AU1524"/>
      <c r="AV1524"/>
    </row>
    <row r="1525" spans="1:48" x14ac:dyDescent="0.25">
      <c r="A1525" s="86"/>
      <c r="B1525" s="86"/>
      <c r="U1525" s="85"/>
      <c r="V1525"/>
      <c r="W1525"/>
      <c r="X1525"/>
      <c r="Y1525" s="12"/>
      <c r="Z1525" s="12"/>
      <c r="AA1525" s="12"/>
      <c r="AB1525" s="12"/>
      <c r="AD1525" s="12"/>
      <c r="AE1525" s="12"/>
      <c r="AF1525" s="12"/>
      <c r="AG1525" s="12"/>
      <c r="AH1525" s="12"/>
      <c r="AI1525"/>
      <c r="AK1525"/>
      <c r="AL1525"/>
      <c r="AM1525"/>
      <c r="AN1525"/>
      <c r="AO1525"/>
      <c r="AP1525"/>
      <c r="AQ1525"/>
      <c r="AR1525"/>
      <c r="AS1525"/>
      <c r="AT1525"/>
      <c r="AU1525"/>
      <c r="AV1525"/>
    </row>
    <row r="1526" spans="1:48" x14ac:dyDescent="0.25">
      <c r="A1526" s="86"/>
      <c r="B1526" s="86"/>
      <c r="U1526" s="85"/>
      <c r="V1526"/>
      <c r="W1526"/>
      <c r="X1526"/>
      <c r="Y1526" s="12"/>
      <c r="Z1526" s="12"/>
      <c r="AA1526" s="12"/>
      <c r="AB1526" s="12"/>
      <c r="AD1526" s="12"/>
      <c r="AE1526" s="12"/>
      <c r="AF1526" s="12"/>
      <c r="AG1526" s="12"/>
      <c r="AH1526" s="12"/>
      <c r="AI1526"/>
      <c r="AK1526"/>
      <c r="AL1526"/>
      <c r="AM1526"/>
      <c r="AN1526"/>
      <c r="AO1526"/>
      <c r="AP1526"/>
      <c r="AQ1526"/>
      <c r="AR1526"/>
      <c r="AS1526"/>
      <c r="AT1526"/>
      <c r="AU1526"/>
      <c r="AV1526"/>
    </row>
    <row r="1527" spans="1:48" x14ac:dyDescent="0.25">
      <c r="A1527" s="86"/>
      <c r="B1527" s="86"/>
      <c r="U1527" s="85"/>
      <c r="V1527"/>
      <c r="W1527"/>
      <c r="X1527"/>
      <c r="Y1527" s="12"/>
      <c r="Z1527" s="12"/>
      <c r="AA1527" s="12"/>
      <c r="AB1527" s="12"/>
      <c r="AD1527" s="12"/>
      <c r="AE1527" s="12"/>
      <c r="AF1527" s="12"/>
      <c r="AG1527" s="12"/>
      <c r="AH1527" s="12"/>
      <c r="AI1527"/>
      <c r="AK1527"/>
      <c r="AL1527"/>
      <c r="AM1527"/>
      <c r="AN1527"/>
      <c r="AO1527"/>
      <c r="AP1527"/>
      <c r="AQ1527"/>
      <c r="AR1527"/>
      <c r="AS1527"/>
      <c r="AT1527"/>
      <c r="AU1527"/>
      <c r="AV1527"/>
    </row>
    <row r="1528" spans="1:48" x14ac:dyDescent="0.25">
      <c r="A1528" s="86"/>
      <c r="B1528" s="86"/>
      <c r="U1528" s="85"/>
      <c r="V1528"/>
      <c r="W1528"/>
      <c r="X1528"/>
      <c r="Y1528" s="12"/>
      <c r="Z1528" s="12"/>
      <c r="AA1528" s="12"/>
      <c r="AB1528" s="12"/>
      <c r="AD1528" s="12"/>
      <c r="AE1528" s="12"/>
      <c r="AF1528" s="12"/>
      <c r="AG1528" s="12"/>
      <c r="AH1528" s="12"/>
      <c r="AI1528"/>
      <c r="AK1528"/>
      <c r="AL1528"/>
      <c r="AM1528"/>
      <c r="AN1528"/>
      <c r="AO1528"/>
      <c r="AP1528"/>
      <c r="AQ1528"/>
      <c r="AR1528"/>
      <c r="AS1528"/>
      <c r="AT1528"/>
      <c r="AU1528"/>
      <c r="AV1528"/>
    </row>
    <row r="1529" spans="1:48" x14ac:dyDescent="0.25">
      <c r="A1529" s="86"/>
      <c r="B1529" s="86"/>
      <c r="U1529" s="85"/>
      <c r="V1529"/>
      <c r="W1529"/>
      <c r="X1529"/>
      <c r="Y1529" s="12"/>
      <c r="Z1529" s="12"/>
      <c r="AA1529" s="12"/>
      <c r="AB1529" s="12"/>
      <c r="AD1529" s="12"/>
      <c r="AE1529" s="12"/>
      <c r="AF1529" s="12"/>
      <c r="AG1529" s="12"/>
      <c r="AH1529" s="12"/>
      <c r="AI1529"/>
      <c r="AK1529"/>
      <c r="AL1529"/>
      <c r="AM1529"/>
      <c r="AN1529"/>
      <c r="AO1529"/>
      <c r="AP1529"/>
      <c r="AQ1529"/>
      <c r="AR1529"/>
      <c r="AS1529"/>
      <c r="AT1529"/>
      <c r="AU1529"/>
      <c r="AV1529"/>
    </row>
    <row r="1530" spans="1:48" x14ac:dyDescent="0.25">
      <c r="A1530" s="86"/>
      <c r="B1530" s="86"/>
      <c r="U1530" s="85"/>
      <c r="V1530"/>
      <c r="W1530"/>
      <c r="X1530"/>
      <c r="Y1530" s="12"/>
      <c r="Z1530" s="12"/>
      <c r="AA1530" s="12"/>
      <c r="AB1530" s="12"/>
      <c r="AD1530" s="12"/>
      <c r="AE1530" s="12"/>
      <c r="AF1530" s="12"/>
      <c r="AG1530" s="12"/>
      <c r="AH1530" s="12"/>
      <c r="AI1530"/>
      <c r="AK1530"/>
      <c r="AL1530"/>
      <c r="AM1530"/>
      <c r="AN1530"/>
      <c r="AO1530"/>
      <c r="AP1530"/>
      <c r="AQ1530"/>
      <c r="AR1530"/>
      <c r="AS1530"/>
      <c r="AT1530"/>
      <c r="AU1530"/>
      <c r="AV1530"/>
    </row>
    <row r="1531" spans="1:48" x14ac:dyDescent="0.25">
      <c r="A1531" s="86"/>
      <c r="B1531" s="86"/>
      <c r="U1531" s="85"/>
      <c r="V1531"/>
      <c r="W1531"/>
      <c r="X1531"/>
      <c r="Y1531" s="12"/>
      <c r="Z1531" s="12"/>
      <c r="AA1531" s="12"/>
      <c r="AB1531" s="12"/>
      <c r="AD1531" s="12"/>
      <c r="AE1531" s="12"/>
      <c r="AF1531" s="12"/>
      <c r="AG1531" s="12"/>
      <c r="AH1531" s="12"/>
      <c r="AI1531"/>
      <c r="AK1531"/>
      <c r="AL1531"/>
      <c r="AM1531"/>
      <c r="AN1531"/>
      <c r="AO1531"/>
      <c r="AP1531"/>
      <c r="AQ1531"/>
      <c r="AR1531"/>
      <c r="AS1531"/>
      <c r="AT1531"/>
      <c r="AU1531"/>
      <c r="AV1531"/>
    </row>
    <row r="1532" spans="1:48" x14ac:dyDescent="0.25">
      <c r="A1532" s="86"/>
      <c r="B1532" s="86"/>
      <c r="U1532" s="85"/>
      <c r="V1532"/>
      <c r="W1532"/>
      <c r="X1532"/>
      <c r="Y1532" s="12"/>
      <c r="Z1532" s="12"/>
      <c r="AA1532" s="12"/>
      <c r="AB1532" s="12"/>
      <c r="AD1532" s="12"/>
      <c r="AE1532" s="12"/>
      <c r="AF1532" s="12"/>
      <c r="AG1532" s="12"/>
      <c r="AH1532" s="12"/>
      <c r="AI1532"/>
      <c r="AK1532"/>
      <c r="AL1532"/>
      <c r="AM1532"/>
      <c r="AN1532"/>
      <c r="AO1532"/>
      <c r="AP1532"/>
      <c r="AQ1532"/>
      <c r="AR1532"/>
      <c r="AS1532"/>
      <c r="AT1532"/>
      <c r="AU1532"/>
      <c r="AV1532"/>
    </row>
    <row r="1533" spans="1:48" x14ac:dyDescent="0.25">
      <c r="A1533" s="86"/>
      <c r="B1533" s="86"/>
      <c r="U1533" s="85"/>
      <c r="V1533"/>
      <c r="W1533"/>
      <c r="X1533"/>
      <c r="Y1533" s="12"/>
      <c r="Z1533" s="12"/>
      <c r="AA1533" s="12"/>
      <c r="AB1533" s="12"/>
      <c r="AD1533" s="12"/>
      <c r="AE1533" s="12"/>
      <c r="AF1533" s="12"/>
      <c r="AG1533" s="12"/>
      <c r="AH1533" s="12"/>
      <c r="AI1533"/>
      <c r="AK1533"/>
      <c r="AL1533"/>
      <c r="AM1533"/>
      <c r="AN1533"/>
      <c r="AO1533"/>
      <c r="AP1533"/>
      <c r="AQ1533"/>
      <c r="AR1533"/>
      <c r="AS1533"/>
      <c r="AT1533"/>
      <c r="AU1533"/>
      <c r="AV1533"/>
    </row>
    <row r="1534" spans="1:48" x14ac:dyDescent="0.25">
      <c r="A1534" s="86"/>
      <c r="B1534" s="86"/>
      <c r="U1534" s="85"/>
      <c r="V1534"/>
      <c r="W1534"/>
      <c r="X1534"/>
      <c r="Y1534" s="12"/>
      <c r="Z1534" s="12"/>
      <c r="AA1534" s="12"/>
      <c r="AB1534" s="12"/>
      <c r="AD1534" s="12"/>
      <c r="AE1534" s="12"/>
      <c r="AF1534" s="12"/>
      <c r="AG1534" s="12"/>
      <c r="AH1534" s="12"/>
      <c r="AI1534"/>
      <c r="AK1534"/>
      <c r="AL1534"/>
      <c r="AM1534"/>
      <c r="AN1534"/>
      <c r="AO1534"/>
      <c r="AP1534"/>
      <c r="AQ1534"/>
      <c r="AR1534"/>
      <c r="AS1534"/>
      <c r="AT1534"/>
      <c r="AU1534"/>
      <c r="AV1534"/>
    </row>
    <row r="1535" spans="1:48" x14ac:dyDescent="0.25">
      <c r="A1535" s="86"/>
      <c r="B1535" s="86"/>
      <c r="U1535" s="85"/>
      <c r="V1535"/>
      <c r="W1535"/>
      <c r="X1535"/>
      <c r="Y1535" s="12"/>
      <c r="Z1535" s="12"/>
      <c r="AA1535" s="12"/>
      <c r="AB1535" s="12"/>
      <c r="AD1535" s="12"/>
      <c r="AE1535" s="12"/>
      <c r="AF1535" s="12"/>
      <c r="AG1535" s="12"/>
      <c r="AH1535" s="12"/>
      <c r="AI1535"/>
      <c r="AK1535"/>
      <c r="AL1535"/>
      <c r="AM1535"/>
      <c r="AN1535"/>
      <c r="AO1535"/>
      <c r="AP1535"/>
      <c r="AQ1535"/>
      <c r="AR1535"/>
      <c r="AS1535"/>
      <c r="AT1535"/>
      <c r="AU1535"/>
      <c r="AV1535"/>
    </row>
    <row r="1536" spans="1:48" x14ac:dyDescent="0.25">
      <c r="A1536" s="86"/>
      <c r="B1536" s="86"/>
      <c r="U1536" s="85"/>
      <c r="V1536"/>
      <c r="W1536"/>
      <c r="X1536"/>
      <c r="Y1536" s="12"/>
      <c r="Z1536" s="12"/>
      <c r="AA1536" s="12"/>
      <c r="AB1536" s="12"/>
      <c r="AD1536" s="12"/>
      <c r="AE1536" s="12"/>
      <c r="AF1536" s="12"/>
      <c r="AG1536" s="12"/>
      <c r="AH1536" s="12"/>
      <c r="AI1536"/>
      <c r="AK1536"/>
      <c r="AL1536"/>
      <c r="AM1536"/>
      <c r="AN1536"/>
      <c r="AO1536"/>
      <c r="AP1536"/>
      <c r="AQ1536"/>
      <c r="AR1536"/>
      <c r="AS1536"/>
      <c r="AT1536"/>
      <c r="AU1536"/>
      <c r="AV1536"/>
    </row>
    <row r="1537" spans="1:48" x14ac:dyDescent="0.25">
      <c r="A1537" s="86"/>
      <c r="B1537" s="86"/>
      <c r="U1537" s="85"/>
      <c r="V1537"/>
      <c r="W1537"/>
      <c r="X1537"/>
      <c r="Y1537" s="12"/>
      <c r="Z1537" s="12"/>
      <c r="AA1537" s="12"/>
      <c r="AB1537" s="12"/>
      <c r="AD1537" s="12"/>
      <c r="AE1537" s="12"/>
      <c r="AF1537" s="12"/>
      <c r="AG1537" s="12"/>
      <c r="AH1537" s="12"/>
      <c r="AI1537"/>
      <c r="AK1537"/>
      <c r="AL1537"/>
      <c r="AM1537"/>
      <c r="AN1537"/>
      <c r="AO1537"/>
      <c r="AP1537"/>
      <c r="AQ1537"/>
      <c r="AR1537"/>
      <c r="AS1537"/>
      <c r="AT1537"/>
      <c r="AU1537"/>
      <c r="AV1537"/>
    </row>
    <row r="1538" spans="1:48" x14ac:dyDescent="0.25">
      <c r="A1538" s="86"/>
      <c r="B1538" s="86"/>
      <c r="U1538" s="85"/>
      <c r="V1538"/>
      <c r="W1538"/>
      <c r="X1538"/>
      <c r="Y1538" s="12"/>
      <c r="Z1538" s="12"/>
      <c r="AA1538" s="12"/>
      <c r="AB1538" s="12"/>
      <c r="AD1538" s="12"/>
      <c r="AE1538" s="12"/>
      <c r="AF1538" s="12"/>
      <c r="AG1538" s="12"/>
      <c r="AH1538" s="12"/>
      <c r="AI1538"/>
      <c r="AK1538"/>
      <c r="AL1538"/>
      <c r="AM1538"/>
      <c r="AN1538"/>
      <c r="AO1538"/>
      <c r="AP1538"/>
      <c r="AQ1538"/>
      <c r="AR1538"/>
      <c r="AS1538"/>
      <c r="AT1538"/>
      <c r="AU1538"/>
      <c r="AV1538"/>
    </row>
    <row r="1539" spans="1:48" x14ac:dyDescent="0.25">
      <c r="A1539" s="86"/>
      <c r="B1539" s="86"/>
      <c r="U1539" s="85"/>
      <c r="V1539"/>
      <c r="W1539"/>
      <c r="X1539"/>
      <c r="Y1539" s="12"/>
      <c r="Z1539" s="12"/>
      <c r="AA1539" s="12"/>
      <c r="AB1539" s="12"/>
      <c r="AD1539" s="12"/>
      <c r="AE1539" s="12"/>
      <c r="AF1539" s="12"/>
      <c r="AG1539" s="12"/>
      <c r="AH1539" s="12"/>
      <c r="AI1539"/>
      <c r="AK1539"/>
      <c r="AL1539"/>
      <c r="AM1539"/>
      <c r="AN1539"/>
      <c r="AO1539"/>
      <c r="AP1539"/>
      <c r="AQ1539"/>
      <c r="AR1539"/>
      <c r="AS1539"/>
      <c r="AT1539"/>
      <c r="AU1539"/>
      <c r="AV1539"/>
    </row>
    <row r="1540" spans="1:48" x14ac:dyDescent="0.25">
      <c r="A1540" s="86"/>
      <c r="B1540" s="86"/>
      <c r="U1540" s="85"/>
      <c r="V1540"/>
      <c r="W1540"/>
      <c r="X1540"/>
      <c r="Y1540" s="12"/>
      <c r="Z1540" s="12"/>
      <c r="AA1540" s="12"/>
      <c r="AB1540" s="12"/>
      <c r="AD1540" s="12"/>
      <c r="AE1540" s="12"/>
      <c r="AF1540" s="12"/>
      <c r="AG1540" s="12"/>
      <c r="AH1540" s="12"/>
      <c r="AI1540"/>
      <c r="AK1540"/>
      <c r="AL1540"/>
      <c r="AM1540"/>
      <c r="AN1540"/>
      <c r="AO1540"/>
      <c r="AP1540"/>
      <c r="AQ1540"/>
      <c r="AR1540"/>
      <c r="AS1540"/>
      <c r="AT1540"/>
      <c r="AU1540"/>
      <c r="AV1540"/>
    </row>
    <row r="1541" spans="1:48" x14ac:dyDescent="0.25">
      <c r="A1541" s="86"/>
      <c r="B1541" s="86"/>
      <c r="U1541" s="85"/>
      <c r="V1541"/>
      <c r="W1541"/>
      <c r="X1541"/>
      <c r="Y1541" s="12"/>
      <c r="Z1541" s="12"/>
      <c r="AA1541" s="12"/>
      <c r="AB1541" s="12"/>
      <c r="AD1541" s="12"/>
      <c r="AE1541" s="12"/>
      <c r="AF1541" s="12"/>
      <c r="AG1541" s="12"/>
      <c r="AH1541" s="12"/>
      <c r="AI1541"/>
      <c r="AK1541"/>
      <c r="AL1541"/>
      <c r="AM1541"/>
      <c r="AN1541"/>
      <c r="AO1541"/>
      <c r="AP1541"/>
      <c r="AQ1541"/>
      <c r="AR1541"/>
      <c r="AS1541"/>
      <c r="AT1541"/>
      <c r="AU1541"/>
      <c r="AV1541"/>
    </row>
    <row r="1542" spans="1:48" x14ac:dyDescent="0.25">
      <c r="A1542" s="86"/>
      <c r="B1542" s="86"/>
      <c r="U1542" s="85"/>
      <c r="V1542"/>
      <c r="W1542"/>
      <c r="X1542"/>
      <c r="Y1542" s="12"/>
      <c r="Z1542" s="12"/>
      <c r="AA1542" s="12"/>
      <c r="AB1542" s="12"/>
      <c r="AD1542" s="12"/>
      <c r="AE1542" s="12"/>
      <c r="AF1542" s="12"/>
      <c r="AG1542" s="12"/>
      <c r="AH1542" s="12"/>
      <c r="AI1542"/>
      <c r="AK1542"/>
      <c r="AL1542"/>
      <c r="AM1542"/>
      <c r="AN1542"/>
      <c r="AO1542"/>
      <c r="AP1542"/>
      <c r="AQ1542"/>
      <c r="AR1542"/>
      <c r="AS1542"/>
      <c r="AT1542"/>
      <c r="AU1542"/>
      <c r="AV1542"/>
    </row>
    <row r="1543" spans="1:48" x14ac:dyDescent="0.25">
      <c r="A1543" s="86"/>
      <c r="B1543" s="86"/>
      <c r="U1543" s="85"/>
      <c r="V1543"/>
      <c r="W1543"/>
      <c r="X1543"/>
      <c r="Y1543" s="12"/>
      <c r="Z1543" s="12"/>
      <c r="AA1543" s="12"/>
      <c r="AB1543" s="12"/>
      <c r="AD1543" s="12"/>
      <c r="AE1543" s="12"/>
      <c r="AF1543" s="12"/>
      <c r="AG1543" s="12"/>
      <c r="AH1543" s="12"/>
      <c r="AI1543"/>
      <c r="AK1543"/>
      <c r="AL1543"/>
      <c r="AM1543"/>
      <c r="AN1543"/>
      <c r="AO1543"/>
      <c r="AP1543"/>
      <c r="AQ1543"/>
      <c r="AR1543"/>
      <c r="AS1543"/>
      <c r="AT1543"/>
      <c r="AU1543"/>
      <c r="AV1543"/>
    </row>
    <row r="1544" spans="1:48" x14ac:dyDescent="0.25">
      <c r="A1544" s="86"/>
      <c r="B1544" s="86"/>
      <c r="U1544" s="85"/>
      <c r="V1544"/>
      <c r="W1544"/>
      <c r="X1544"/>
      <c r="Y1544" s="12"/>
      <c r="Z1544" s="12"/>
      <c r="AA1544" s="12"/>
      <c r="AB1544" s="12"/>
      <c r="AD1544" s="12"/>
      <c r="AE1544" s="12"/>
      <c r="AF1544" s="12"/>
      <c r="AG1544" s="12"/>
      <c r="AH1544" s="12"/>
      <c r="AI1544"/>
      <c r="AK1544"/>
      <c r="AL1544"/>
      <c r="AM1544"/>
      <c r="AN1544"/>
      <c r="AO1544"/>
      <c r="AP1544"/>
      <c r="AQ1544"/>
      <c r="AR1544"/>
      <c r="AS1544"/>
      <c r="AT1544"/>
      <c r="AU1544"/>
      <c r="AV1544"/>
    </row>
    <row r="1545" spans="1:48" x14ac:dyDescent="0.25">
      <c r="A1545" s="86"/>
      <c r="B1545" s="86"/>
      <c r="U1545" s="85"/>
      <c r="V1545"/>
      <c r="W1545"/>
      <c r="X1545"/>
      <c r="Y1545" s="12"/>
      <c r="Z1545" s="12"/>
      <c r="AA1545" s="12"/>
      <c r="AB1545" s="12"/>
      <c r="AD1545" s="12"/>
      <c r="AE1545" s="12"/>
      <c r="AF1545" s="12"/>
      <c r="AG1545" s="12"/>
      <c r="AH1545" s="12"/>
      <c r="AI1545"/>
      <c r="AK1545"/>
      <c r="AL1545"/>
      <c r="AM1545"/>
      <c r="AN1545"/>
      <c r="AO1545"/>
      <c r="AP1545"/>
      <c r="AQ1545"/>
      <c r="AR1545"/>
      <c r="AS1545"/>
      <c r="AT1545"/>
      <c r="AU1545"/>
      <c r="AV1545"/>
    </row>
    <row r="1546" spans="1:48" x14ac:dyDescent="0.25">
      <c r="A1546" s="86"/>
      <c r="B1546" s="86"/>
      <c r="U1546" s="85"/>
      <c r="V1546"/>
      <c r="W1546"/>
      <c r="X1546"/>
      <c r="Y1546" s="12"/>
      <c r="Z1546" s="12"/>
      <c r="AA1546" s="12"/>
      <c r="AB1546" s="12"/>
      <c r="AD1546" s="12"/>
      <c r="AE1546" s="12"/>
      <c r="AF1546" s="12"/>
      <c r="AG1546" s="12"/>
      <c r="AH1546" s="12"/>
      <c r="AI1546"/>
      <c r="AK1546"/>
      <c r="AL1546"/>
      <c r="AM1546"/>
      <c r="AN1546"/>
      <c r="AO1546"/>
      <c r="AP1546"/>
      <c r="AQ1546"/>
      <c r="AR1546"/>
      <c r="AS1546"/>
      <c r="AT1546"/>
      <c r="AU1546"/>
      <c r="AV1546"/>
    </row>
    <row r="1547" spans="1:48" x14ac:dyDescent="0.25">
      <c r="A1547" s="86"/>
      <c r="B1547" s="86"/>
      <c r="U1547" s="85"/>
      <c r="V1547"/>
      <c r="W1547"/>
      <c r="X1547"/>
      <c r="Y1547" s="12"/>
      <c r="Z1547" s="12"/>
      <c r="AA1547" s="12"/>
      <c r="AB1547" s="12"/>
      <c r="AD1547" s="12"/>
      <c r="AE1547" s="12"/>
      <c r="AF1547" s="12"/>
      <c r="AG1547" s="12"/>
      <c r="AH1547" s="12"/>
      <c r="AI1547"/>
      <c r="AK1547"/>
      <c r="AL1547"/>
      <c r="AM1547"/>
      <c r="AN1547"/>
      <c r="AO1547"/>
      <c r="AP1547"/>
      <c r="AQ1547"/>
      <c r="AR1547"/>
      <c r="AS1547"/>
      <c r="AT1547"/>
      <c r="AU1547"/>
      <c r="AV1547"/>
    </row>
    <row r="1548" spans="1:48" x14ac:dyDescent="0.25">
      <c r="A1548" s="86"/>
      <c r="B1548" s="86"/>
      <c r="U1548" s="85"/>
      <c r="V1548"/>
      <c r="W1548"/>
      <c r="X1548"/>
      <c r="Y1548" s="12"/>
      <c r="Z1548" s="12"/>
      <c r="AA1548" s="12"/>
      <c r="AB1548" s="12"/>
      <c r="AD1548" s="12"/>
      <c r="AE1548" s="12"/>
      <c r="AF1548" s="12"/>
      <c r="AG1548" s="12"/>
      <c r="AH1548" s="12"/>
      <c r="AI1548"/>
      <c r="AK1548"/>
      <c r="AL1548"/>
      <c r="AM1548"/>
      <c r="AN1548"/>
      <c r="AO1548"/>
      <c r="AP1548"/>
      <c r="AQ1548"/>
      <c r="AR1548"/>
      <c r="AS1548"/>
      <c r="AT1548"/>
      <c r="AU1548"/>
      <c r="AV1548"/>
    </row>
    <row r="1549" spans="1:48" x14ac:dyDescent="0.25">
      <c r="A1549" s="86"/>
      <c r="B1549" s="86"/>
      <c r="U1549" s="85"/>
      <c r="V1549"/>
      <c r="W1549"/>
      <c r="X1549"/>
      <c r="Y1549" s="12"/>
      <c r="Z1549" s="12"/>
      <c r="AA1549" s="12"/>
      <c r="AB1549" s="12"/>
      <c r="AD1549" s="12"/>
      <c r="AE1549" s="12"/>
      <c r="AF1549" s="12"/>
      <c r="AG1549" s="12"/>
      <c r="AH1549" s="12"/>
      <c r="AI1549"/>
      <c r="AK1549"/>
      <c r="AL1549"/>
      <c r="AM1549"/>
      <c r="AN1549"/>
      <c r="AO1549"/>
      <c r="AP1549"/>
      <c r="AQ1549"/>
      <c r="AR1549"/>
      <c r="AS1549"/>
      <c r="AT1549"/>
      <c r="AU1549"/>
      <c r="AV1549"/>
    </row>
    <row r="1550" spans="1:48" x14ac:dyDescent="0.25">
      <c r="A1550" s="86"/>
      <c r="B1550" s="86"/>
      <c r="U1550" s="85"/>
      <c r="V1550"/>
      <c r="W1550"/>
      <c r="X1550"/>
      <c r="Y1550" s="12"/>
      <c r="Z1550" s="12"/>
      <c r="AA1550" s="12"/>
      <c r="AB1550" s="12"/>
      <c r="AD1550" s="12"/>
      <c r="AE1550" s="12"/>
      <c r="AF1550" s="12"/>
      <c r="AG1550" s="12"/>
      <c r="AH1550" s="12"/>
      <c r="AI1550"/>
      <c r="AK1550"/>
      <c r="AL1550"/>
      <c r="AM1550"/>
      <c r="AN1550"/>
      <c r="AO1550"/>
      <c r="AP1550"/>
      <c r="AQ1550"/>
      <c r="AR1550"/>
      <c r="AS1550"/>
      <c r="AT1550"/>
      <c r="AU1550"/>
      <c r="AV1550"/>
    </row>
    <row r="1551" spans="1:48" x14ac:dyDescent="0.25">
      <c r="A1551" s="86"/>
      <c r="B1551" s="86"/>
      <c r="U1551" s="85"/>
      <c r="V1551"/>
      <c r="W1551"/>
      <c r="X1551"/>
      <c r="Y1551" s="12"/>
      <c r="Z1551" s="12"/>
      <c r="AA1551" s="12"/>
      <c r="AB1551" s="12"/>
      <c r="AD1551" s="12"/>
      <c r="AE1551" s="12"/>
      <c r="AF1551" s="12"/>
      <c r="AG1551" s="12"/>
      <c r="AH1551" s="12"/>
      <c r="AI1551"/>
      <c r="AK1551"/>
      <c r="AL1551"/>
      <c r="AM1551"/>
      <c r="AN1551"/>
      <c r="AO1551"/>
      <c r="AP1551"/>
      <c r="AQ1551"/>
      <c r="AR1551"/>
      <c r="AS1551"/>
      <c r="AT1551"/>
      <c r="AU1551"/>
      <c r="AV1551"/>
    </row>
    <row r="1552" spans="1:48" x14ac:dyDescent="0.25">
      <c r="A1552" s="86"/>
      <c r="B1552" s="86"/>
      <c r="U1552" s="85"/>
      <c r="V1552"/>
      <c r="W1552"/>
      <c r="X1552"/>
      <c r="Y1552" s="12"/>
      <c r="Z1552" s="12"/>
      <c r="AA1552" s="12"/>
      <c r="AB1552" s="12"/>
      <c r="AD1552" s="12"/>
      <c r="AE1552" s="12"/>
      <c r="AF1552" s="12"/>
      <c r="AG1552" s="12"/>
      <c r="AH1552" s="12"/>
      <c r="AI1552"/>
      <c r="AK1552"/>
      <c r="AL1552"/>
      <c r="AM1552"/>
      <c r="AN1552"/>
      <c r="AO1552"/>
      <c r="AP1552"/>
      <c r="AQ1552"/>
      <c r="AR1552"/>
      <c r="AS1552"/>
      <c r="AT1552"/>
      <c r="AU1552"/>
      <c r="AV1552"/>
    </row>
    <row r="1553" spans="1:48" x14ac:dyDescent="0.25">
      <c r="A1553" s="86"/>
      <c r="B1553" s="86"/>
      <c r="U1553" s="85"/>
      <c r="V1553"/>
      <c r="W1553"/>
      <c r="X1553"/>
      <c r="Y1553" s="12"/>
      <c r="Z1553" s="12"/>
      <c r="AA1553" s="12"/>
      <c r="AB1553" s="12"/>
      <c r="AD1553" s="12"/>
      <c r="AE1553" s="12"/>
      <c r="AF1553" s="12"/>
      <c r="AG1553" s="12"/>
      <c r="AH1553" s="12"/>
      <c r="AI1553"/>
      <c r="AK1553"/>
      <c r="AL1553"/>
      <c r="AM1553"/>
      <c r="AN1553"/>
      <c r="AO1553"/>
      <c r="AP1553"/>
      <c r="AQ1553"/>
      <c r="AR1553"/>
      <c r="AS1553"/>
      <c r="AT1553"/>
      <c r="AU1553"/>
      <c r="AV1553"/>
    </row>
    <row r="1554" spans="1:48" x14ac:dyDescent="0.25">
      <c r="A1554" s="86"/>
      <c r="B1554" s="86"/>
      <c r="U1554" s="85"/>
      <c r="V1554"/>
      <c r="W1554"/>
      <c r="X1554"/>
      <c r="Y1554" s="12"/>
      <c r="Z1554" s="12"/>
      <c r="AA1554" s="12"/>
      <c r="AB1554" s="12"/>
      <c r="AD1554" s="12"/>
      <c r="AE1554" s="12"/>
      <c r="AF1554" s="12"/>
      <c r="AG1554" s="12"/>
      <c r="AH1554" s="12"/>
      <c r="AI1554"/>
      <c r="AK1554"/>
      <c r="AL1554"/>
      <c r="AM1554"/>
      <c r="AN1554"/>
      <c r="AO1554"/>
      <c r="AP1554"/>
      <c r="AQ1554"/>
      <c r="AR1554"/>
      <c r="AS1554"/>
      <c r="AT1554"/>
      <c r="AU1554"/>
      <c r="AV1554"/>
    </row>
    <row r="1555" spans="1:48" x14ac:dyDescent="0.25">
      <c r="A1555" s="86"/>
      <c r="B1555" s="86"/>
      <c r="U1555" s="85"/>
      <c r="V1555"/>
      <c r="W1555"/>
      <c r="X1555"/>
      <c r="Y1555" s="12"/>
      <c r="Z1555" s="12"/>
      <c r="AA1555" s="12"/>
      <c r="AB1555" s="12"/>
      <c r="AD1555" s="12"/>
      <c r="AE1555" s="12"/>
      <c r="AF1555" s="12"/>
      <c r="AG1555" s="12"/>
      <c r="AH1555" s="12"/>
      <c r="AI1555"/>
      <c r="AK1555"/>
      <c r="AL1555"/>
      <c r="AM1555"/>
      <c r="AN1555"/>
      <c r="AO1555"/>
      <c r="AP1555"/>
      <c r="AQ1555"/>
      <c r="AR1555"/>
      <c r="AS1555"/>
      <c r="AT1555"/>
      <c r="AU1555"/>
      <c r="AV1555"/>
    </row>
    <row r="1556" spans="1:48" x14ac:dyDescent="0.25">
      <c r="A1556" s="86"/>
      <c r="B1556" s="86"/>
      <c r="U1556" s="85"/>
      <c r="V1556"/>
      <c r="W1556"/>
      <c r="X1556"/>
      <c r="Y1556" s="12"/>
      <c r="Z1556" s="12"/>
      <c r="AA1556" s="12"/>
      <c r="AB1556" s="12"/>
      <c r="AD1556" s="12"/>
      <c r="AE1556" s="12"/>
      <c r="AF1556" s="12"/>
      <c r="AG1556" s="12"/>
      <c r="AH1556" s="12"/>
      <c r="AI1556"/>
      <c r="AK1556"/>
      <c r="AL1556"/>
      <c r="AM1556"/>
      <c r="AN1556"/>
      <c r="AO1556"/>
      <c r="AP1556"/>
      <c r="AQ1556"/>
      <c r="AR1556"/>
      <c r="AS1556"/>
      <c r="AT1556"/>
      <c r="AU1556"/>
      <c r="AV1556"/>
    </row>
    <row r="1557" spans="1:48" x14ac:dyDescent="0.25">
      <c r="A1557" s="86"/>
      <c r="B1557" s="86"/>
      <c r="U1557" s="85"/>
      <c r="V1557"/>
      <c r="W1557"/>
      <c r="X1557"/>
      <c r="Y1557" s="12"/>
      <c r="Z1557" s="12"/>
      <c r="AA1557" s="12"/>
      <c r="AB1557" s="12"/>
      <c r="AD1557" s="12"/>
      <c r="AE1557" s="12"/>
      <c r="AF1557" s="12"/>
      <c r="AG1557" s="12"/>
      <c r="AH1557" s="12"/>
      <c r="AI1557"/>
      <c r="AK1557"/>
      <c r="AL1557"/>
      <c r="AM1557"/>
      <c r="AN1557"/>
      <c r="AO1557"/>
      <c r="AP1557"/>
      <c r="AQ1557"/>
      <c r="AR1557"/>
      <c r="AS1557"/>
      <c r="AT1557"/>
      <c r="AU1557"/>
      <c r="AV1557"/>
    </row>
    <row r="1558" spans="1:48" x14ac:dyDescent="0.25">
      <c r="A1558" s="86"/>
      <c r="B1558" s="86"/>
      <c r="U1558" s="85"/>
      <c r="V1558"/>
      <c r="W1558"/>
      <c r="X1558"/>
      <c r="Y1558" s="12"/>
      <c r="Z1558" s="12"/>
      <c r="AA1558" s="12"/>
      <c r="AB1558" s="12"/>
      <c r="AD1558" s="12"/>
      <c r="AE1558" s="12"/>
      <c r="AF1558" s="12"/>
      <c r="AG1558" s="12"/>
      <c r="AH1558" s="12"/>
      <c r="AI1558"/>
      <c r="AK1558"/>
      <c r="AL1558"/>
      <c r="AM1558"/>
      <c r="AN1558"/>
      <c r="AO1558"/>
      <c r="AP1558"/>
      <c r="AQ1558"/>
      <c r="AR1558"/>
      <c r="AS1558"/>
      <c r="AT1558"/>
      <c r="AU1558"/>
      <c r="AV1558"/>
    </row>
    <row r="1559" spans="1:48" x14ac:dyDescent="0.25">
      <c r="A1559" s="86"/>
      <c r="B1559" s="86"/>
      <c r="U1559" s="85"/>
      <c r="V1559"/>
      <c r="W1559"/>
      <c r="X1559"/>
      <c r="Y1559" s="12"/>
      <c r="Z1559" s="12"/>
      <c r="AA1559" s="12"/>
      <c r="AB1559" s="12"/>
      <c r="AD1559" s="12"/>
      <c r="AE1559" s="12"/>
      <c r="AF1559" s="12"/>
      <c r="AG1559" s="12"/>
      <c r="AH1559" s="12"/>
      <c r="AI1559"/>
      <c r="AK1559"/>
      <c r="AL1559"/>
      <c r="AM1559"/>
      <c r="AN1559"/>
      <c r="AO1559"/>
      <c r="AP1559"/>
      <c r="AQ1559"/>
      <c r="AR1559"/>
      <c r="AS1559"/>
      <c r="AT1559"/>
      <c r="AU1559"/>
      <c r="AV1559"/>
    </row>
    <row r="1560" spans="1:48" x14ac:dyDescent="0.25">
      <c r="A1560" s="86"/>
      <c r="B1560" s="86"/>
      <c r="U1560" s="85"/>
      <c r="V1560"/>
      <c r="W1560"/>
      <c r="X1560"/>
      <c r="Y1560" s="12"/>
      <c r="Z1560" s="12"/>
      <c r="AA1560" s="12"/>
      <c r="AB1560" s="12"/>
      <c r="AD1560" s="12"/>
      <c r="AE1560" s="12"/>
      <c r="AF1560" s="12"/>
      <c r="AG1560" s="12"/>
      <c r="AH1560" s="12"/>
      <c r="AI1560"/>
      <c r="AK1560"/>
      <c r="AL1560"/>
      <c r="AM1560"/>
      <c r="AN1560"/>
      <c r="AO1560"/>
      <c r="AP1560"/>
      <c r="AQ1560"/>
      <c r="AR1560"/>
      <c r="AS1560"/>
      <c r="AT1560"/>
      <c r="AU1560"/>
      <c r="AV1560"/>
    </row>
    <row r="1561" spans="1:48" x14ac:dyDescent="0.25">
      <c r="A1561" s="86"/>
      <c r="B1561" s="86"/>
      <c r="U1561" s="85"/>
      <c r="V1561"/>
      <c r="W1561"/>
      <c r="X1561"/>
      <c r="Y1561" s="12"/>
      <c r="Z1561" s="12"/>
      <c r="AA1561" s="12"/>
      <c r="AB1561" s="12"/>
      <c r="AD1561" s="12"/>
      <c r="AE1561" s="12"/>
      <c r="AF1561" s="12"/>
      <c r="AG1561" s="12"/>
      <c r="AH1561" s="12"/>
      <c r="AI1561"/>
      <c r="AK1561"/>
      <c r="AL1561"/>
      <c r="AM1561"/>
      <c r="AN1561"/>
      <c r="AO1561"/>
      <c r="AP1561"/>
      <c r="AQ1561"/>
      <c r="AR1561"/>
      <c r="AS1561"/>
      <c r="AT1561"/>
      <c r="AU1561"/>
      <c r="AV1561"/>
    </row>
    <row r="1562" spans="1:48" x14ac:dyDescent="0.25">
      <c r="A1562" s="86"/>
      <c r="B1562" s="86"/>
      <c r="U1562" s="85"/>
      <c r="V1562"/>
      <c r="W1562"/>
      <c r="X1562"/>
      <c r="Y1562" s="12"/>
      <c r="Z1562" s="12"/>
      <c r="AA1562" s="12"/>
      <c r="AB1562" s="12"/>
      <c r="AD1562" s="12"/>
      <c r="AE1562" s="12"/>
      <c r="AF1562" s="12"/>
      <c r="AG1562" s="12"/>
      <c r="AH1562" s="12"/>
      <c r="AI1562"/>
      <c r="AK1562"/>
      <c r="AL1562"/>
      <c r="AM1562"/>
      <c r="AN1562"/>
      <c r="AO1562"/>
      <c r="AP1562"/>
      <c r="AQ1562"/>
      <c r="AR1562"/>
      <c r="AS1562"/>
      <c r="AT1562"/>
      <c r="AU1562"/>
      <c r="AV1562"/>
    </row>
    <row r="1563" spans="1:48" x14ac:dyDescent="0.25">
      <c r="A1563" s="86"/>
      <c r="B1563" s="86"/>
      <c r="U1563" s="85"/>
      <c r="V1563"/>
      <c r="W1563"/>
      <c r="X1563"/>
      <c r="Y1563" s="12"/>
      <c r="Z1563" s="12"/>
      <c r="AA1563" s="12"/>
      <c r="AB1563" s="12"/>
      <c r="AD1563" s="12"/>
      <c r="AE1563" s="12"/>
      <c r="AF1563" s="12"/>
      <c r="AG1563" s="12"/>
      <c r="AH1563" s="12"/>
      <c r="AI1563"/>
      <c r="AK1563"/>
      <c r="AL1563"/>
      <c r="AM1563"/>
      <c r="AN1563"/>
      <c r="AO1563"/>
      <c r="AP1563"/>
      <c r="AQ1563"/>
      <c r="AR1563"/>
      <c r="AS1563"/>
      <c r="AT1563"/>
      <c r="AU1563"/>
      <c r="AV1563"/>
    </row>
    <row r="1564" spans="1:48" x14ac:dyDescent="0.25">
      <c r="A1564" s="86"/>
      <c r="B1564" s="86"/>
      <c r="U1564" s="85"/>
      <c r="V1564"/>
      <c r="W1564"/>
      <c r="X1564"/>
      <c r="Y1564" s="12"/>
      <c r="Z1564" s="12"/>
      <c r="AA1564" s="12"/>
      <c r="AB1564" s="12"/>
      <c r="AD1564" s="12"/>
      <c r="AE1564" s="12"/>
      <c r="AF1564" s="12"/>
      <c r="AG1564" s="12"/>
      <c r="AH1564" s="12"/>
      <c r="AI1564"/>
      <c r="AK1564"/>
      <c r="AL1564"/>
      <c r="AM1564"/>
      <c r="AN1564"/>
      <c r="AO1564"/>
      <c r="AP1564"/>
      <c r="AQ1564"/>
      <c r="AR1564"/>
      <c r="AS1564"/>
      <c r="AT1564"/>
      <c r="AU1564"/>
      <c r="AV1564"/>
    </row>
    <row r="1565" spans="1:48" x14ac:dyDescent="0.25">
      <c r="A1565" s="86"/>
      <c r="B1565" s="86"/>
      <c r="U1565" s="85"/>
      <c r="V1565"/>
      <c r="W1565"/>
      <c r="X1565"/>
      <c r="Y1565" s="12"/>
      <c r="Z1565" s="12"/>
      <c r="AA1565" s="12"/>
      <c r="AB1565" s="12"/>
      <c r="AD1565" s="12"/>
      <c r="AE1565" s="12"/>
      <c r="AF1565" s="12"/>
      <c r="AG1565" s="12"/>
      <c r="AH1565" s="12"/>
      <c r="AI1565"/>
      <c r="AK1565"/>
      <c r="AL1565"/>
      <c r="AM1565"/>
      <c r="AN1565"/>
      <c r="AO1565"/>
      <c r="AP1565"/>
      <c r="AQ1565"/>
      <c r="AR1565"/>
      <c r="AS1565"/>
      <c r="AT1565"/>
      <c r="AU1565"/>
      <c r="AV1565"/>
    </row>
    <row r="1566" spans="1:48" x14ac:dyDescent="0.25">
      <c r="A1566" s="86"/>
      <c r="B1566" s="86"/>
      <c r="U1566" s="85"/>
      <c r="V1566"/>
      <c r="W1566"/>
      <c r="X1566"/>
      <c r="Y1566" s="12"/>
      <c r="Z1566" s="12"/>
      <c r="AA1566" s="12"/>
      <c r="AB1566" s="12"/>
      <c r="AD1566" s="12"/>
      <c r="AE1566" s="12"/>
      <c r="AF1566" s="12"/>
      <c r="AG1566" s="12"/>
      <c r="AH1566" s="12"/>
      <c r="AI1566"/>
      <c r="AK1566"/>
      <c r="AL1566"/>
      <c r="AM1566"/>
      <c r="AN1566"/>
      <c r="AO1566"/>
      <c r="AP1566"/>
      <c r="AQ1566"/>
      <c r="AR1566"/>
      <c r="AS1566"/>
      <c r="AT1566"/>
      <c r="AU1566"/>
      <c r="AV1566"/>
    </row>
    <row r="1567" spans="1:48" x14ac:dyDescent="0.25">
      <c r="A1567" s="86"/>
      <c r="B1567" s="86"/>
      <c r="U1567" s="85"/>
      <c r="V1567"/>
      <c r="W1567"/>
      <c r="X1567"/>
      <c r="Y1567" s="12"/>
      <c r="Z1567" s="12"/>
      <c r="AA1567" s="12"/>
      <c r="AB1567" s="12"/>
      <c r="AD1567" s="12"/>
      <c r="AE1567" s="12"/>
      <c r="AF1567" s="12"/>
      <c r="AG1567" s="12"/>
      <c r="AH1567" s="12"/>
      <c r="AI1567"/>
      <c r="AK1567"/>
      <c r="AL1567"/>
      <c r="AM1567"/>
      <c r="AN1567"/>
      <c r="AO1567"/>
      <c r="AP1567"/>
      <c r="AQ1567"/>
      <c r="AR1567"/>
      <c r="AS1567"/>
      <c r="AT1567"/>
      <c r="AU1567"/>
      <c r="AV1567"/>
    </row>
    <row r="1568" spans="1:48" x14ac:dyDescent="0.25">
      <c r="A1568" s="86"/>
      <c r="B1568" s="86"/>
      <c r="U1568" s="85"/>
      <c r="V1568"/>
      <c r="W1568"/>
      <c r="X1568"/>
      <c r="Y1568" s="12"/>
      <c r="Z1568" s="12"/>
      <c r="AA1568" s="12"/>
      <c r="AB1568" s="12"/>
      <c r="AD1568" s="12"/>
      <c r="AE1568" s="12"/>
      <c r="AF1568" s="12"/>
      <c r="AG1568" s="12"/>
      <c r="AH1568" s="12"/>
      <c r="AI1568"/>
      <c r="AK1568"/>
      <c r="AL1568"/>
      <c r="AM1568"/>
      <c r="AN1568"/>
      <c r="AO1568"/>
      <c r="AP1568"/>
      <c r="AQ1568"/>
      <c r="AR1568"/>
      <c r="AS1568"/>
      <c r="AT1568"/>
      <c r="AU1568"/>
      <c r="AV1568"/>
    </row>
    <row r="1569" spans="1:48" x14ac:dyDescent="0.25">
      <c r="A1569" s="86"/>
      <c r="B1569" s="86"/>
      <c r="U1569" s="85"/>
      <c r="V1569"/>
      <c r="W1569"/>
      <c r="X1569"/>
      <c r="Y1569" s="12"/>
      <c r="Z1569" s="12"/>
      <c r="AA1569" s="12"/>
      <c r="AB1569" s="12"/>
      <c r="AD1569" s="12"/>
      <c r="AE1569" s="12"/>
      <c r="AF1569" s="12"/>
      <c r="AG1569" s="12"/>
      <c r="AH1569" s="12"/>
      <c r="AI1569"/>
      <c r="AK1569"/>
      <c r="AL1569"/>
      <c r="AM1569"/>
      <c r="AN1569"/>
      <c r="AO1569"/>
      <c r="AP1569"/>
      <c r="AQ1569"/>
      <c r="AR1569"/>
      <c r="AS1569"/>
      <c r="AT1569"/>
      <c r="AU1569"/>
      <c r="AV1569"/>
    </row>
    <row r="1570" spans="1:48" x14ac:dyDescent="0.25">
      <c r="A1570" s="86"/>
      <c r="B1570" s="86"/>
      <c r="U1570" s="85"/>
      <c r="V1570"/>
      <c r="W1570"/>
      <c r="X1570"/>
      <c r="Y1570" s="12"/>
      <c r="Z1570" s="12"/>
      <c r="AA1570" s="12"/>
      <c r="AB1570" s="12"/>
      <c r="AD1570" s="12"/>
      <c r="AE1570" s="12"/>
      <c r="AF1570" s="12"/>
      <c r="AG1570" s="12"/>
      <c r="AH1570" s="12"/>
      <c r="AI1570"/>
      <c r="AK1570"/>
      <c r="AL1570"/>
      <c r="AM1570"/>
      <c r="AN1570"/>
      <c r="AO1570"/>
      <c r="AP1570"/>
      <c r="AQ1570"/>
      <c r="AR1570"/>
      <c r="AS1570"/>
      <c r="AT1570"/>
      <c r="AU1570"/>
      <c r="AV1570"/>
    </row>
    <row r="1571" spans="1:48" x14ac:dyDescent="0.25">
      <c r="A1571" s="86"/>
      <c r="B1571" s="86"/>
      <c r="U1571" s="85"/>
      <c r="V1571"/>
      <c r="W1571"/>
      <c r="X1571"/>
      <c r="Y1571" s="12"/>
      <c r="Z1571" s="12"/>
      <c r="AA1571" s="12"/>
      <c r="AB1571" s="12"/>
      <c r="AD1571" s="12"/>
      <c r="AE1571" s="12"/>
      <c r="AF1571" s="12"/>
      <c r="AG1571" s="12"/>
      <c r="AH1571" s="12"/>
      <c r="AI1571"/>
      <c r="AK1571"/>
      <c r="AL1571"/>
      <c r="AM1571"/>
      <c r="AN1571"/>
      <c r="AO1571"/>
      <c r="AP1571"/>
      <c r="AQ1571"/>
      <c r="AR1571"/>
      <c r="AS1571"/>
      <c r="AT1571"/>
      <c r="AU1571"/>
      <c r="AV1571"/>
    </row>
    <row r="1572" spans="1:48" x14ac:dyDescent="0.25">
      <c r="A1572" s="86"/>
      <c r="B1572" s="86"/>
      <c r="U1572" s="85"/>
      <c r="V1572"/>
      <c r="W1572"/>
      <c r="X1572"/>
      <c r="Y1572" s="12"/>
      <c r="Z1572" s="12"/>
      <c r="AA1572" s="12"/>
      <c r="AB1572" s="12"/>
      <c r="AD1572" s="12"/>
      <c r="AE1572" s="12"/>
      <c r="AF1572" s="12"/>
      <c r="AG1572" s="12"/>
      <c r="AH1572" s="12"/>
      <c r="AI1572"/>
      <c r="AK1572"/>
      <c r="AL1572"/>
      <c r="AM1572"/>
      <c r="AN1572"/>
      <c r="AO1572"/>
      <c r="AP1572"/>
      <c r="AQ1572"/>
      <c r="AR1572"/>
      <c r="AS1572"/>
      <c r="AT1572"/>
      <c r="AU1572"/>
      <c r="AV1572"/>
    </row>
    <row r="1573" spans="1:48" x14ac:dyDescent="0.25">
      <c r="A1573" s="86"/>
      <c r="B1573" s="86"/>
      <c r="U1573" s="85"/>
      <c r="V1573"/>
      <c r="W1573"/>
      <c r="X1573"/>
      <c r="Y1573" s="12"/>
      <c r="Z1573" s="12"/>
      <c r="AA1573" s="12"/>
      <c r="AB1573" s="12"/>
      <c r="AD1573" s="12"/>
      <c r="AE1573" s="12"/>
      <c r="AF1573" s="12"/>
      <c r="AG1573" s="12"/>
      <c r="AH1573" s="12"/>
      <c r="AI1573"/>
      <c r="AK1573"/>
      <c r="AL1573"/>
      <c r="AM1573"/>
      <c r="AN1573"/>
      <c r="AO1573"/>
      <c r="AP1573"/>
      <c r="AQ1573"/>
      <c r="AR1573"/>
      <c r="AS1573"/>
      <c r="AT1573"/>
      <c r="AU1573"/>
      <c r="AV1573"/>
    </row>
    <row r="1574" spans="1:48" x14ac:dyDescent="0.25">
      <c r="A1574" s="86"/>
      <c r="B1574" s="86"/>
      <c r="U1574" s="85"/>
      <c r="V1574"/>
      <c r="W1574"/>
      <c r="X1574"/>
      <c r="Y1574" s="12"/>
      <c r="Z1574" s="12"/>
      <c r="AA1574" s="12"/>
      <c r="AB1574" s="12"/>
      <c r="AD1574" s="12"/>
      <c r="AE1574" s="12"/>
      <c r="AF1574" s="12"/>
      <c r="AG1574" s="12"/>
      <c r="AH1574" s="12"/>
      <c r="AI1574"/>
      <c r="AK1574"/>
      <c r="AL1574"/>
      <c r="AM1574"/>
      <c r="AN1574"/>
      <c r="AO1574"/>
      <c r="AP1574"/>
      <c r="AQ1574"/>
      <c r="AR1574"/>
      <c r="AS1574"/>
      <c r="AT1574"/>
      <c r="AU1574"/>
      <c r="AV1574"/>
    </row>
    <row r="1575" spans="1:48" x14ac:dyDescent="0.25">
      <c r="A1575" s="86"/>
      <c r="B1575" s="86"/>
      <c r="U1575" s="85"/>
      <c r="V1575"/>
      <c r="W1575"/>
      <c r="X1575"/>
      <c r="Y1575" s="12"/>
      <c r="Z1575" s="12"/>
      <c r="AA1575" s="12"/>
      <c r="AB1575" s="12"/>
      <c r="AD1575" s="12"/>
      <c r="AE1575" s="12"/>
      <c r="AF1575" s="12"/>
      <c r="AG1575" s="12"/>
      <c r="AH1575" s="12"/>
      <c r="AI1575"/>
      <c r="AK1575"/>
      <c r="AL1575"/>
      <c r="AM1575"/>
      <c r="AN1575"/>
      <c r="AO1575"/>
      <c r="AP1575"/>
      <c r="AQ1575"/>
      <c r="AR1575"/>
      <c r="AS1575"/>
      <c r="AT1575"/>
      <c r="AU1575"/>
      <c r="AV1575"/>
    </row>
    <row r="1576" spans="1:48" x14ac:dyDescent="0.25">
      <c r="A1576" s="86"/>
      <c r="B1576" s="86"/>
      <c r="U1576" s="85"/>
      <c r="V1576"/>
      <c r="W1576"/>
      <c r="X1576"/>
      <c r="Y1576" s="12"/>
      <c r="Z1576" s="12"/>
      <c r="AA1576" s="12"/>
      <c r="AB1576" s="12"/>
      <c r="AD1576" s="12"/>
      <c r="AE1576" s="12"/>
      <c r="AF1576" s="12"/>
      <c r="AG1576" s="12"/>
      <c r="AH1576" s="12"/>
      <c r="AI1576"/>
      <c r="AK1576"/>
      <c r="AL1576"/>
      <c r="AM1576"/>
      <c r="AN1576"/>
      <c r="AO1576"/>
      <c r="AP1576"/>
      <c r="AQ1576"/>
      <c r="AR1576"/>
      <c r="AS1576"/>
      <c r="AT1576"/>
      <c r="AU1576"/>
      <c r="AV1576"/>
    </row>
    <row r="1577" spans="1:48" x14ac:dyDescent="0.25">
      <c r="A1577" s="86"/>
      <c r="B1577" s="86"/>
      <c r="U1577" s="85"/>
      <c r="V1577"/>
      <c r="W1577"/>
      <c r="X1577"/>
      <c r="Y1577" s="12"/>
      <c r="Z1577" s="12"/>
      <c r="AA1577" s="12"/>
      <c r="AB1577" s="12"/>
      <c r="AD1577" s="12"/>
      <c r="AE1577" s="12"/>
      <c r="AF1577" s="12"/>
      <c r="AG1577" s="12"/>
      <c r="AH1577" s="12"/>
      <c r="AI1577"/>
      <c r="AK1577"/>
      <c r="AL1577"/>
      <c r="AM1577"/>
      <c r="AN1577"/>
      <c r="AO1577"/>
      <c r="AP1577"/>
      <c r="AQ1577"/>
      <c r="AR1577"/>
      <c r="AS1577"/>
      <c r="AT1577"/>
      <c r="AU1577"/>
      <c r="AV1577"/>
    </row>
    <row r="1578" spans="1:48" x14ac:dyDescent="0.25">
      <c r="A1578" s="86"/>
      <c r="B1578" s="86"/>
      <c r="U1578" s="85"/>
      <c r="V1578"/>
      <c r="W1578"/>
      <c r="X1578"/>
      <c r="Y1578" s="12"/>
      <c r="Z1578" s="12"/>
      <c r="AA1578" s="12"/>
      <c r="AB1578" s="12"/>
      <c r="AD1578" s="12"/>
      <c r="AE1578" s="12"/>
      <c r="AF1578" s="12"/>
      <c r="AG1578" s="12"/>
      <c r="AH1578" s="12"/>
      <c r="AI1578"/>
      <c r="AK1578"/>
      <c r="AL1578"/>
      <c r="AM1578"/>
      <c r="AN1578"/>
      <c r="AO1578"/>
      <c r="AP1578"/>
      <c r="AQ1578"/>
      <c r="AR1578"/>
      <c r="AS1578"/>
      <c r="AT1578"/>
      <c r="AU1578"/>
      <c r="AV1578"/>
    </row>
    <row r="1579" spans="1:48" x14ac:dyDescent="0.25">
      <c r="A1579" s="86"/>
      <c r="B1579" s="86"/>
      <c r="U1579" s="85"/>
      <c r="V1579"/>
      <c r="W1579"/>
      <c r="X1579"/>
      <c r="Y1579" s="12"/>
      <c r="Z1579" s="12"/>
      <c r="AA1579" s="12"/>
      <c r="AB1579" s="12"/>
      <c r="AD1579" s="12"/>
      <c r="AE1579" s="12"/>
      <c r="AF1579" s="12"/>
      <c r="AG1579" s="12"/>
      <c r="AH1579" s="12"/>
      <c r="AI1579"/>
      <c r="AK1579"/>
      <c r="AL1579"/>
      <c r="AM1579"/>
      <c r="AN1579"/>
      <c r="AO1579"/>
      <c r="AP1579"/>
      <c r="AQ1579"/>
      <c r="AR1579"/>
      <c r="AS1579"/>
      <c r="AT1579"/>
      <c r="AU1579"/>
      <c r="AV1579"/>
    </row>
    <row r="1580" spans="1:48" x14ac:dyDescent="0.25">
      <c r="A1580" s="86"/>
      <c r="B1580" s="86"/>
      <c r="U1580" s="85"/>
      <c r="V1580"/>
      <c r="W1580"/>
      <c r="X1580"/>
      <c r="Y1580" s="12"/>
      <c r="Z1580" s="12"/>
      <c r="AA1580" s="12"/>
      <c r="AB1580" s="12"/>
      <c r="AD1580" s="12"/>
      <c r="AE1580" s="12"/>
      <c r="AF1580" s="12"/>
      <c r="AG1580" s="12"/>
      <c r="AH1580" s="12"/>
      <c r="AI1580"/>
      <c r="AK1580"/>
      <c r="AL1580"/>
      <c r="AM1580"/>
      <c r="AN1580"/>
      <c r="AO1580"/>
      <c r="AP1580"/>
      <c r="AQ1580"/>
      <c r="AR1580"/>
      <c r="AS1580"/>
      <c r="AT1580"/>
      <c r="AU1580"/>
      <c r="AV1580"/>
    </row>
    <row r="1581" spans="1:48" x14ac:dyDescent="0.25">
      <c r="A1581" s="86"/>
      <c r="B1581" s="86"/>
      <c r="U1581" s="85"/>
      <c r="V1581"/>
      <c r="W1581"/>
      <c r="X1581"/>
      <c r="Y1581" s="12"/>
      <c r="Z1581" s="12"/>
      <c r="AA1581" s="12"/>
      <c r="AB1581" s="12"/>
      <c r="AD1581" s="12"/>
      <c r="AE1581" s="12"/>
      <c r="AF1581" s="12"/>
      <c r="AG1581" s="12"/>
      <c r="AH1581" s="12"/>
      <c r="AI1581"/>
      <c r="AK1581"/>
      <c r="AL1581"/>
      <c r="AM1581"/>
      <c r="AN1581"/>
      <c r="AO1581"/>
      <c r="AP1581"/>
      <c r="AQ1581"/>
      <c r="AR1581"/>
      <c r="AS1581"/>
      <c r="AT1581"/>
      <c r="AU1581"/>
      <c r="AV1581"/>
    </row>
    <row r="1582" spans="1:48" x14ac:dyDescent="0.25">
      <c r="A1582" s="86"/>
      <c r="B1582" s="86"/>
      <c r="U1582" s="85"/>
      <c r="V1582"/>
      <c r="W1582"/>
      <c r="X1582"/>
      <c r="Y1582" s="12"/>
      <c r="Z1582" s="12"/>
      <c r="AA1582" s="12"/>
      <c r="AB1582" s="12"/>
      <c r="AD1582" s="12"/>
      <c r="AE1582" s="12"/>
      <c r="AF1582" s="12"/>
      <c r="AG1582" s="12"/>
      <c r="AH1582" s="12"/>
      <c r="AI1582"/>
      <c r="AK1582"/>
      <c r="AL1582"/>
      <c r="AM1582"/>
      <c r="AN1582"/>
      <c r="AO1582"/>
      <c r="AP1582"/>
      <c r="AQ1582"/>
      <c r="AR1582"/>
      <c r="AS1582"/>
      <c r="AT1582"/>
      <c r="AU1582"/>
      <c r="AV1582"/>
    </row>
    <row r="1583" spans="1:48" x14ac:dyDescent="0.25">
      <c r="A1583" s="86"/>
      <c r="B1583" s="86"/>
      <c r="U1583" s="85"/>
      <c r="V1583"/>
      <c r="W1583"/>
      <c r="X1583"/>
      <c r="Y1583" s="12"/>
      <c r="Z1583" s="12"/>
      <c r="AA1583" s="12"/>
      <c r="AB1583" s="12"/>
      <c r="AD1583" s="12"/>
      <c r="AE1583" s="12"/>
      <c r="AF1583" s="12"/>
      <c r="AG1583" s="12"/>
      <c r="AH1583" s="12"/>
      <c r="AI1583"/>
      <c r="AK1583"/>
      <c r="AL1583"/>
      <c r="AM1583"/>
      <c r="AN1583"/>
      <c r="AO1583"/>
      <c r="AP1583"/>
      <c r="AQ1583"/>
      <c r="AR1583"/>
      <c r="AS1583"/>
      <c r="AT1583"/>
      <c r="AU1583"/>
      <c r="AV1583"/>
    </row>
    <row r="1584" spans="1:48" x14ac:dyDescent="0.25">
      <c r="A1584" s="86"/>
      <c r="B1584" s="86"/>
      <c r="U1584" s="85"/>
      <c r="V1584"/>
      <c r="W1584"/>
      <c r="X1584"/>
      <c r="Y1584" s="12"/>
      <c r="Z1584" s="12"/>
      <c r="AA1584" s="12"/>
      <c r="AB1584" s="12"/>
      <c r="AD1584" s="12"/>
      <c r="AE1584" s="12"/>
      <c r="AF1584" s="12"/>
      <c r="AG1584" s="12"/>
      <c r="AH1584" s="12"/>
      <c r="AI1584"/>
      <c r="AK1584"/>
      <c r="AL1584"/>
      <c r="AM1584"/>
      <c r="AN1584"/>
      <c r="AO1584"/>
      <c r="AP1584"/>
      <c r="AQ1584"/>
      <c r="AR1584"/>
      <c r="AS1584"/>
      <c r="AT1584"/>
      <c r="AU1584"/>
      <c r="AV1584"/>
    </row>
    <row r="1585" spans="1:48" x14ac:dyDescent="0.25">
      <c r="A1585" s="86"/>
      <c r="B1585" s="86"/>
      <c r="U1585" s="85"/>
      <c r="V1585"/>
      <c r="W1585"/>
      <c r="X1585"/>
      <c r="Y1585" s="12"/>
      <c r="Z1585" s="12"/>
      <c r="AA1585" s="12"/>
      <c r="AB1585" s="12"/>
      <c r="AD1585" s="12"/>
      <c r="AE1585" s="12"/>
      <c r="AF1585" s="12"/>
      <c r="AG1585" s="12"/>
      <c r="AH1585" s="12"/>
      <c r="AI1585"/>
      <c r="AK1585"/>
      <c r="AL1585"/>
      <c r="AM1585"/>
      <c r="AN1585"/>
      <c r="AO1585"/>
      <c r="AP1585"/>
      <c r="AQ1585"/>
      <c r="AR1585"/>
      <c r="AS1585"/>
      <c r="AT1585"/>
      <c r="AU1585"/>
      <c r="AV1585"/>
    </row>
    <row r="1586" spans="1:48" x14ac:dyDescent="0.25">
      <c r="A1586" s="86"/>
      <c r="B1586" s="86"/>
      <c r="U1586" s="85"/>
      <c r="V1586"/>
      <c r="W1586"/>
      <c r="X1586"/>
      <c r="Y1586" s="12"/>
      <c r="Z1586" s="12"/>
      <c r="AA1586" s="12"/>
      <c r="AB1586" s="12"/>
      <c r="AD1586" s="12"/>
      <c r="AE1586" s="12"/>
      <c r="AF1586" s="12"/>
      <c r="AG1586" s="12"/>
      <c r="AH1586" s="12"/>
      <c r="AI1586"/>
      <c r="AK1586"/>
      <c r="AL1586"/>
      <c r="AM1586"/>
      <c r="AN1586"/>
      <c r="AO1586"/>
      <c r="AP1586"/>
      <c r="AQ1586"/>
      <c r="AR1586"/>
      <c r="AS1586"/>
      <c r="AT1586"/>
      <c r="AU1586"/>
      <c r="AV1586"/>
    </row>
    <row r="1587" spans="1:48" x14ac:dyDescent="0.25">
      <c r="A1587" s="86"/>
      <c r="B1587" s="86"/>
      <c r="U1587" s="85"/>
      <c r="V1587"/>
      <c r="W1587"/>
      <c r="X1587"/>
      <c r="Y1587" s="12"/>
      <c r="Z1587" s="12"/>
      <c r="AA1587" s="12"/>
      <c r="AB1587" s="12"/>
      <c r="AD1587" s="12"/>
      <c r="AE1587" s="12"/>
      <c r="AF1587" s="12"/>
      <c r="AG1587" s="12"/>
      <c r="AH1587" s="12"/>
      <c r="AI1587"/>
      <c r="AK1587"/>
      <c r="AL1587"/>
      <c r="AM1587"/>
      <c r="AN1587"/>
      <c r="AO1587"/>
      <c r="AP1587"/>
      <c r="AQ1587"/>
      <c r="AR1587"/>
      <c r="AS1587"/>
      <c r="AT1587"/>
      <c r="AU1587"/>
      <c r="AV1587"/>
    </row>
    <row r="1588" spans="1:48" x14ac:dyDescent="0.25">
      <c r="A1588" s="86"/>
      <c r="B1588" s="86"/>
      <c r="U1588" s="85"/>
      <c r="V1588"/>
      <c r="W1588"/>
      <c r="X1588"/>
      <c r="Y1588" s="12"/>
      <c r="Z1588" s="12"/>
      <c r="AA1588" s="12"/>
      <c r="AB1588" s="12"/>
      <c r="AD1588" s="12"/>
      <c r="AE1588" s="12"/>
      <c r="AF1588" s="12"/>
      <c r="AG1588" s="12"/>
      <c r="AH1588" s="12"/>
      <c r="AI1588"/>
      <c r="AK1588"/>
      <c r="AL1588"/>
      <c r="AM1588"/>
      <c r="AN1588"/>
      <c r="AO1588"/>
      <c r="AP1588"/>
      <c r="AQ1588"/>
      <c r="AR1588"/>
      <c r="AS1588"/>
      <c r="AT1588"/>
      <c r="AU1588"/>
      <c r="AV1588"/>
    </row>
    <row r="1589" spans="1:48" x14ac:dyDescent="0.25">
      <c r="A1589" s="86"/>
      <c r="B1589" s="86"/>
      <c r="U1589" s="85"/>
      <c r="V1589"/>
      <c r="W1589"/>
      <c r="X1589"/>
      <c r="Y1589" s="12"/>
      <c r="Z1589" s="12"/>
      <c r="AA1589" s="12"/>
      <c r="AB1589" s="12"/>
      <c r="AD1589" s="12"/>
      <c r="AE1589" s="12"/>
      <c r="AF1589" s="12"/>
      <c r="AG1589" s="12"/>
      <c r="AH1589" s="12"/>
      <c r="AI1589"/>
      <c r="AK1589"/>
      <c r="AL1589"/>
      <c r="AM1589"/>
      <c r="AN1589"/>
      <c r="AO1589"/>
      <c r="AP1589"/>
      <c r="AQ1589"/>
      <c r="AR1589"/>
      <c r="AS1589"/>
      <c r="AT1589"/>
      <c r="AU1589"/>
      <c r="AV1589"/>
    </row>
    <row r="1590" spans="1:48" x14ac:dyDescent="0.25">
      <c r="A1590" s="86"/>
      <c r="B1590" s="86"/>
      <c r="U1590" s="85"/>
      <c r="V1590"/>
      <c r="W1590"/>
      <c r="X1590"/>
      <c r="Y1590" s="12"/>
      <c r="Z1590" s="12"/>
      <c r="AA1590" s="12"/>
      <c r="AB1590" s="12"/>
      <c r="AD1590" s="12"/>
      <c r="AE1590" s="12"/>
      <c r="AF1590" s="12"/>
      <c r="AG1590" s="12"/>
      <c r="AH1590" s="12"/>
      <c r="AI1590"/>
      <c r="AK1590"/>
      <c r="AL1590"/>
      <c r="AM1590"/>
      <c r="AN1590"/>
      <c r="AO1590"/>
      <c r="AP1590"/>
      <c r="AQ1590"/>
      <c r="AR1590"/>
      <c r="AS1590"/>
      <c r="AT1590"/>
      <c r="AU1590"/>
      <c r="AV1590"/>
    </row>
    <row r="1591" spans="1:48" x14ac:dyDescent="0.25">
      <c r="A1591" s="86"/>
      <c r="B1591" s="86"/>
      <c r="U1591" s="85"/>
      <c r="V1591"/>
      <c r="W1591"/>
      <c r="X1591"/>
      <c r="Y1591" s="12"/>
      <c r="Z1591" s="12"/>
      <c r="AA1591" s="12"/>
      <c r="AB1591" s="12"/>
      <c r="AD1591" s="12"/>
      <c r="AE1591" s="12"/>
      <c r="AF1591" s="12"/>
      <c r="AG1591" s="12"/>
      <c r="AH1591" s="12"/>
      <c r="AI1591"/>
      <c r="AK1591"/>
      <c r="AL1591"/>
      <c r="AM1591"/>
      <c r="AN1591"/>
      <c r="AO1591"/>
      <c r="AP1591"/>
      <c r="AQ1591"/>
      <c r="AR1591"/>
      <c r="AS1591"/>
      <c r="AT1591"/>
      <c r="AU1591"/>
      <c r="AV1591"/>
    </row>
    <row r="1592" spans="1:48" x14ac:dyDescent="0.25">
      <c r="A1592" s="86"/>
      <c r="B1592" s="86"/>
      <c r="U1592" s="85"/>
      <c r="V1592"/>
      <c r="W1592"/>
      <c r="X1592"/>
      <c r="Y1592" s="12"/>
      <c r="Z1592" s="12"/>
      <c r="AA1592" s="12"/>
      <c r="AB1592" s="12"/>
      <c r="AD1592" s="12"/>
      <c r="AE1592" s="12"/>
      <c r="AF1592" s="12"/>
      <c r="AG1592" s="12"/>
      <c r="AH1592" s="12"/>
      <c r="AI1592"/>
      <c r="AK1592"/>
      <c r="AL1592"/>
      <c r="AM1592"/>
      <c r="AN1592"/>
      <c r="AO1592"/>
      <c r="AP1592"/>
      <c r="AQ1592"/>
      <c r="AR1592"/>
      <c r="AS1592"/>
      <c r="AT1592"/>
      <c r="AU1592"/>
      <c r="AV1592"/>
    </row>
    <row r="1593" spans="1:48" x14ac:dyDescent="0.25">
      <c r="A1593" s="86"/>
      <c r="B1593" s="86"/>
      <c r="U1593" s="85"/>
      <c r="V1593"/>
      <c r="W1593"/>
      <c r="X1593"/>
      <c r="Y1593" s="12"/>
      <c r="Z1593" s="12"/>
      <c r="AA1593" s="12"/>
      <c r="AB1593" s="12"/>
      <c r="AD1593" s="12"/>
      <c r="AE1593" s="12"/>
      <c r="AF1593" s="12"/>
      <c r="AG1593" s="12"/>
      <c r="AH1593" s="12"/>
      <c r="AI1593"/>
      <c r="AK1593"/>
      <c r="AL1593"/>
      <c r="AM1593"/>
      <c r="AN1593"/>
      <c r="AO1593"/>
      <c r="AP1593"/>
      <c r="AQ1593"/>
      <c r="AR1593"/>
      <c r="AS1593"/>
      <c r="AT1593"/>
      <c r="AU1593"/>
      <c r="AV1593"/>
    </row>
    <row r="1594" spans="1:48" x14ac:dyDescent="0.25">
      <c r="A1594" s="86"/>
      <c r="B1594" s="86"/>
      <c r="U1594" s="85"/>
      <c r="V1594"/>
      <c r="W1594"/>
      <c r="X1594"/>
      <c r="Y1594" s="12"/>
      <c r="Z1594" s="12"/>
      <c r="AA1594" s="12"/>
      <c r="AB1594" s="12"/>
      <c r="AD1594" s="12"/>
      <c r="AE1594" s="12"/>
      <c r="AF1594" s="12"/>
      <c r="AG1594" s="12"/>
      <c r="AH1594" s="12"/>
      <c r="AI1594"/>
      <c r="AK1594"/>
      <c r="AL1594"/>
      <c r="AM1594"/>
      <c r="AN1594"/>
      <c r="AO1594"/>
      <c r="AP1594"/>
      <c r="AQ1594"/>
      <c r="AR1594"/>
      <c r="AS1594"/>
      <c r="AT1594"/>
      <c r="AU1594"/>
      <c r="AV1594"/>
    </row>
    <row r="1595" spans="1:48" x14ac:dyDescent="0.25">
      <c r="A1595" s="86"/>
      <c r="B1595" s="86"/>
      <c r="U1595" s="85"/>
      <c r="V1595"/>
      <c r="W1595"/>
      <c r="X1595"/>
      <c r="Y1595" s="12"/>
      <c r="Z1595" s="12"/>
      <c r="AA1595" s="12"/>
      <c r="AB1595" s="12"/>
      <c r="AD1595" s="12"/>
      <c r="AE1595" s="12"/>
      <c r="AF1595" s="12"/>
      <c r="AG1595" s="12"/>
      <c r="AH1595" s="12"/>
      <c r="AI1595"/>
      <c r="AK1595"/>
      <c r="AL1595"/>
      <c r="AM1595"/>
      <c r="AN1595"/>
      <c r="AO1595"/>
      <c r="AP1595"/>
      <c r="AQ1595"/>
      <c r="AR1595"/>
      <c r="AS1595"/>
      <c r="AT1595"/>
      <c r="AU1595"/>
      <c r="AV1595"/>
    </row>
    <row r="1596" spans="1:48" x14ac:dyDescent="0.25">
      <c r="A1596" s="86"/>
      <c r="B1596" s="86"/>
      <c r="U1596" s="85"/>
      <c r="V1596"/>
      <c r="W1596"/>
      <c r="X1596"/>
      <c r="Y1596" s="12"/>
      <c r="Z1596" s="12"/>
      <c r="AA1596" s="12"/>
      <c r="AB1596" s="12"/>
      <c r="AD1596" s="12"/>
      <c r="AE1596" s="12"/>
      <c r="AF1596" s="12"/>
      <c r="AG1596" s="12"/>
      <c r="AH1596" s="12"/>
      <c r="AI1596"/>
      <c r="AK1596"/>
      <c r="AL1596"/>
      <c r="AM1596"/>
      <c r="AN1596"/>
      <c r="AO1596"/>
      <c r="AP1596"/>
      <c r="AQ1596"/>
      <c r="AR1596"/>
      <c r="AS1596"/>
      <c r="AT1596"/>
      <c r="AU1596"/>
      <c r="AV1596"/>
    </row>
    <row r="1597" spans="1:48" x14ac:dyDescent="0.25">
      <c r="A1597" s="86"/>
      <c r="B1597" s="86"/>
      <c r="U1597" s="85"/>
      <c r="V1597"/>
      <c r="W1597"/>
      <c r="X1597"/>
      <c r="Y1597" s="12"/>
      <c r="Z1597" s="12"/>
      <c r="AA1597" s="12"/>
      <c r="AB1597" s="12"/>
      <c r="AD1597" s="12"/>
      <c r="AE1597" s="12"/>
      <c r="AF1597" s="12"/>
      <c r="AG1597" s="12"/>
      <c r="AH1597" s="12"/>
      <c r="AI1597"/>
      <c r="AK1597"/>
      <c r="AL1597"/>
      <c r="AM1597"/>
      <c r="AN1597"/>
      <c r="AO1597"/>
      <c r="AP1597"/>
      <c r="AQ1597"/>
      <c r="AR1597"/>
      <c r="AS1597"/>
      <c r="AT1597"/>
      <c r="AU1597"/>
      <c r="AV1597"/>
    </row>
    <row r="1598" spans="1:48" x14ac:dyDescent="0.25">
      <c r="A1598" s="86"/>
      <c r="B1598" s="86"/>
      <c r="U1598" s="85"/>
      <c r="V1598"/>
      <c r="W1598"/>
      <c r="X1598"/>
      <c r="Y1598" s="12"/>
      <c r="Z1598" s="12"/>
      <c r="AA1598" s="12"/>
      <c r="AB1598" s="12"/>
      <c r="AD1598" s="12"/>
      <c r="AE1598" s="12"/>
      <c r="AF1598" s="12"/>
      <c r="AG1598" s="12"/>
      <c r="AH1598" s="12"/>
      <c r="AI1598"/>
      <c r="AK1598"/>
      <c r="AL1598"/>
      <c r="AM1598"/>
      <c r="AN1598"/>
      <c r="AO1598"/>
      <c r="AP1598"/>
      <c r="AQ1598"/>
      <c r="AR1598"/>
      <c r="AS1598"/>
      <c r="AT1598"/>
      <c r="AU1598"/>
      <c r="AV1598"/>
    </row>
    <row r="1599" spans="1:48" x14ac:dyDescent="0.25">
      <c r="A1599" s="86"/>
      <c r="B1599" s="86"/>
      <c r="U1599" s="85"/>
      <c r="V1599"/>
      <c r="W1599"/>
      <c r="X1599"/>
      <c r="Y1599" s="12"/>
      <c r="Z1599" s="12"/>
      <c r="AA1599" s="12"/>
      <c r="AB1599" s="12"/>
      <c r="AD1599" s="12"/>
      <c r="AE1599" s="12"/>
      <c r="AF1599" s="12"/>
      <c r="AG1599" s="12"/>
      <c r="AH1599" s="12"/>
      <c r="AI1599"/>
      <c r="AK1599"/>
      <c r="AL1599"/>
      <c r="AM1599"/>
      <c r="AN1599"/>
      <c r="AO1599"/>
      <c r="AP1599"/>
      <c r="AQ1599"/>
      <c r="AR1599"/>
      <c r="AS1599"/>
      <c r="AT1599"/>
      <c r="AU1599"/>
      <c r="AV1599"/>
    </row>
    <row r="1600" spans="1:48" x14ac:dyDescent="0.25">
      <c r="A1600" s="86"/>
      <c r="B1600" s="86"/>
      <c r="U1600" s="85"/>
      <c r="V1600"/>
      <c r="W1600"/>
      <c r="X1600"/>
      <c r="Y1600" s="12"/>
      <c r="Z1600" s="12"/>
      <c r="AA1600" s="12"/>
      <c r="AB1600" s="12"/>
      <c r="AD1600" s="12"/>
      <c r="AE1600" s="12"/>
      <c r="AF1600" s="12"/>
      <c r="AG1600" s="12"/>
      <c r="AH1600" s="12"/>
      <c r="AI1600"/>
      <c r="AK1600"/>
      <c r="AL1600"/>
      <c r="AM1600"/>
      <c r="AN1600"/>
      <c r="AO1600"/>
      <c r="AP1600"/>
      <c r="AQ1600"/>
      <c r="AR1600"/>
      <c r="AS1600"/>
      <c r="AT1600"/>
      <c r="AU1600"/>
      <c r="AV1600"/>
    </row>
    <row r="1601" spans="1:48" x14ac:dyDescent="0.25">
      <c r="A1601" s="86"/>
      <c r="B1601" s="86"/>
      <c r="U1601" s="85"/>
      <c r="V1601"/>
      <c r="W1601"/>
      <c r="X1601"/>
      <c r="Y1601" s="12"/>
      <c r="Z1601" s="12"/>
      <c r="AA1601" s="12"/>
      <c r="AB1601" s="12"/>
      <c r="AD1601" s="12"/>
      <c r="AE1601" s="12"/>
      <c r="AF1601" s="12"/>
      <c r="AG1601" s="12"/>
      <c r="AH1601" s="12"/>
      <c r="AI1601"/>
      <c r="AK1601"/>
      <c r="AL1601"/>
      <c r="AM1601"/>
      <c r="AN1601"/>
      <c r="AO1601"/>
      <c r="AP1601"/>
      <c r="AQ1601"/>
      <c r="AR1601"/>
      <c r="AS1601"/>
      <c r="AT1601"/>
      <c r="AU1601"/>
      <c r="AV1601"/>
    </row>
    <row r="1602" spans="1:48" x14ac:dyDescent="0.25">
      <c r="A1602" s="86"/>
      <c r="B1602" s="86"/>
      <c r="U1602" s="85"/>
      <c r="V1602"/>
      <c r="W1602"/>
      <c r="X1602"/>
      <c r="Y1602" s="12"/>
      <c r="Z1602" s="12"/>
      <c r="AA1602" s="12"/>
      <c r="AB1602" s="12"/>
      <c r="AD1602" s="12"/>
      <c r="AE1602" s="12"/>
      <c r="AF1602" s="12"/>
      <c r="AG1602" s="12"/>
      <c r="AH1602" s="12"/>
      <c r="AI1602"/>
      <c r="AK1602"/>
      <c r="AL1602"/>
      <c r="AM1602"/>
      <c r="AN1602"/>
      <c r="AO1602"/>
      <c r="AP1602"/>
      <c r="AQ1602"/>
      <c r="AR1602"/>
      <c r="AS1602"/>
      <c r="AT1602"/>
      <c r="AU1602"/>
      <c r="AV1602"/>
    </row>
    <row r="1603" spans="1:48" x14ac:dyDescent="0.25">
      <c r="A1603" s="86"/>
      <c r="B1603" s="86"/>
      <c r="U1603" s="85"/>
      <c r="V1603"/>
      <c r="W1603"/>
      <c r="X1603"/>
      <c r="Y1603" s="12"/>
      <c r="Z1603" s="12"/>
      <c r="AA1603" s="12"/>
      <c r="AB1603" s="12"/>
      <c r="AD1603" s="12"/>
      <c r="AE1603" s="12"/>
      <c r="AF1603" s="12"/>
      <c r="AG1603" s="12"/>
      <c r="AH1603" s="12"/>
      <c r="AI1603"/>
      <c r="AK1603"/>
      <c r="AL1603"/>
      <c r="AM1603"/>
      <c r="AN1603"/>
      <c r="AO1603"/>
      <c r="AP1603"/>
      <c r="AQ1603"/>
      <c r="AR1603"/>
      <c r="AS1603"/>
      <c r="AT1603"/>
      <c r="AU1603"/>
      <c r="AV1603"/>
    </row>
    <row r="1604" spans="1:48" x14ac:dyDescent="0.25">
      <c r="A1604" s="86"/>
      <c r="B1604" s="86"/>
      <c r="U1604" s="85"/>
      <c r="V1604"/>
      <c r="W1604"/>
      <c r="X1604"/>
      <c r="Y1604" s="12"/>
      <c r="Z1604" s="12"/>
      <c r="AA1604" s="12"/>
      <c r="AB1604" s="12"/>
      <c r="AD1604" s="12"/>
      <c r="AE1604" s="12"/>
      <c r="AF1604" s="12"/>
      <c r="AG1604" s="12"/>
      <c r="AH1604" s="12"/>
      <c r="AI1604"/>
      <c r="AK1604"/>
      <c r="AL1604"/>
      <c r="AM1604"/>
      <c r="AN1604"/>
      <c r="AO1604"/>
      <c r="AP1604"/>
      <c r="AQ1604"/>
      <c r="AR1604"/>
      <c r="AS1604"/>
      <c r="AT1604"/>
      <c r="AU1604"/>
      <c r="AV1604"/>
    </row>
    <row r="1605" spans="1:48" x14ac:dyDescent="0.25">
      <c r="A1605" s="86"/>
      <c r="B1605" s="86"/>
      <c r="U1605" s="85"/>
      <c r="V1605"/>
      <c r="W1605"/>
      <c r="X1605"/>
      <c r="Y1605" s="12"/>
      <c r="Z1605" s="12"/>
      <c r="AA1605" s="12"/>
      <c r="AB1605" s="12"/>
      <c r="AD1605" s="12"/>
      <c r="AE1605" s="12"/>
      <c r="AF1605" s="12"/>
      <c r="AG1605" s="12"/>
      <c r="AH1605" s="12"/>
      <c r="AI1605"/>
      <c r="AK1605"/>
      <c r="AL1605"/>
      <c r="AM1605"/>
      <c r="AN1605"/>
      <c r="AO1605"/>
      <c r="AP1605"/>
      <c r="AQ1605"/>
      <c r="AR1605"/>
      <c r="AS1605"/>
      <c r="AT1605"/>
      <c r="AU1605"/>
      <c r="AV1605"/>
    </row>
    <row r="1606" spans="1:48" x14ac:dyDescent="0.25">
      <c r="A1606" s="86"/>
      <c r="B1606" s="86"/>
      <c r="U1606" s="85"/>
      <c r="V1606"/>
      <c r="W1606"/>
      <c r="X1606"/>
      <c r="Y1606" s="12"/>
      <c r="Z1606" s="12"/>
      <c r="AA1606" s="12"/>
      <c r="AB1606" s="12"/>
      <c r="AD1606" s="12"/>
      <c r="AE1606" s="12"/>
      <c r="AF1606" s="12"/>
      <c r="AG1606" s="12"/>
      <c r="AH1606" s="12"/>
      <c r="AI1606"/>
      <c r="AK1606"/>
      <c r="AL1606"/>
      <c r="AM1606"/>
      <c r="AN1606"/>
      <c r="AO1606"/>
      <c r="AP1606"/>
      <c r="AQ1606"/>
      <c r="AR1606"/>
      <c r="AS1606"/>
      <c r="AT1606"/>
      <c r="AU1606"/>
      <c r="AV1606"/>
    </row>
    <row r="1607" spans="1:48" x14ac:dyDescent="0.25">
      <c r="A1607" s="86"/>
      <c r="B1607" s="86"/>
      <c r="U1607" s="85"/>
      <c r="V1607"/>
      <c r="W1607"/>
      <c r="X1607"/>
      <c r="Y1607" s="12"/>
      <c r="Z1607" s="12"/>
      <c r="AA1607" s="12"/>
      <c r="AB1607" s="12"/>
      <c r="AD1607" s="12"/>
      <c r="AE1607" s="12"/>
      <c r="AF1607" s="12"/>
      <c r="AG1607" s="12"/>
      <c r="AH1607" s="12"/>
      <c r="AI1607"/>
      <c r="AK1607"/>
      <c r="AL1607"/>
      <c r="AM1607"/>
      <c r="AN1607"/>
      <c r="AO1607"/>
      <c r="AP1607"/>
      <c r="AQ1607"/>
      <c r="AR1607"/>
      <c r="AS1607"/>
      <c r="AT1607"/>
      <c r="AU1607"/>
      <c r="AV1607"/>
    </row>
    <row r="1608" spans="1:48" x14ac:dyDescent="0.25">
      <c r="A1608" s="86"/>
      <c r="B1608" s="86"/>
      <c r="U1608" s="85"/>
      <c r="V1608"/>
      <c r="W1608"/>
      <c r="X1608"/>
      <c r="Y1608" s="12"/>
      <c r="Z1608" s="12"/>
      <c r="AA1608" s="12"/>
      <c r="AB1608" s="12"/>
      <c r="AD1608" s="12"/>
      <c r="AE1608" s="12"/>
      <c r="AF1608" s="12"/>
      <c r="AG1608" s="12"/>
      <c r="AH1608" s="12"/>
      <c r="AI1608"/>
      <c r="AK1608"/>
      <c r="AL1608"/>
      <c r="AM1608"/>
      <c r="AN1608"/>
      <c r="AO1608"/>
      <c r="AP1608"/>
      <c r="AQ1608"/>
      <c r="AR1608"/>
      <c r="AS1608"/>
      <c r="AT1608"/>
      <c r="AU1608"/>
      <c r="AV1608"/>
    </row>
    <row r="1609" spans="1:48" x14ac:dyDescent="0.25">
      <c r="A1609" s="86"/>
      <c r="B1609" s="86"/>
      <c r="U1609" s="85"/>
      <c r="V1609"/>
      <c r="W1609"/>
      <c r="X1609"/>
      <c r="Y1609" s="12"/>
      <c r="Z1609" s="12"/>
      <c r="AA1609" s="12"/>
      <c r="AB1609" s="12"/>
      <c r="AD1609" s="12"/>
      <c r="AE1609" s="12"/>
      <c r="AF1609" s="12"/>
      <c r="AG1609" s="12"/>
      <c r="AH1609" s="12"/>
      <c r="AI1609"/>
      <c r="AK1609"/>
      <c r="AL1609"/>
      <c r="AM1609"/>
      <c r="AN1609"/>
      <c r="AO1609"/>
      <c r="AP1609"/>
      <c r="AQ1609"/>
      <c r="AR1609"/>
      <c r="AS1609"/>
      <c r="AT1609"/>
      <c r="AU1609"/>
      <c r="AV1609"/>
    </row>
    <row r="1610" spans="1:48" x14ac:dyDescent="0.25">
      <c r="A1610" s="86"/>
      <c r="B1610" s="86"/>
      <c r="U1610" s="85"/>
      <c r="V1610"/>
      <c r="W1610"/>
      <c r="X1610"/>
      <c r="Y1610" s="12"/>
      <c r="Z1610" s="12"/>
      <c r="AA1610" s="12"/>
      <c r="AB1610" s="12"/>
      <c r="AD1610" s="12"/>
      <c r="AE1610" s="12"/>
      <c r="AF1610" s="12"/>
      <c r="AG1610" s="12"/>
      <c r="AH1610" s="12"/>
      <c r="AI1610"/>
      <c r="AK1610"/>
      <c r="AL1610"/>
      <c r="AM1610"/>
      <c r="AN1610"/>
      <c r="AO1610"/>
      <c r="AP1610"/>
      <c r="AQ1610"/>
      <c r="AR1610"/>
      <c r="AS1610"/>
      <c r="AT1610"/>
      <c r="AU1610"/>
      <c r="AV1610"/>
    </row>
    <row r="1611" spans="1:48" x14ac:dyDescent="0.25">
      <c r="A1611" s="86"/>
      <c r="B1611" s="86"/>
      <c r="U1611" s="85"/>
      <c r="V1611"/>
      <c r="W1611"/>
      <c r="X1611"/>
      <c r="Y1611" s="12"/>
      <c r="Z1611" s="12"/>
      <c r="AA1611" s="12"/>
      <c r="AB1611" s="12"/>
      <c r="AD1611" s="12"/>
      <c r="AE1611" s="12"/>
      <c r="AF1611" s="12"/>
      <c r="AG1611" s="12"/>
      <c r="AH1611" s="12"/>
      <c r="AI1611"/>
      <c r="AK1611"/>
      <c r="AL1611"/>
      <c r="AM1611"/>
      <c r="AN1611"/>
      <c r="AO1611"/>
      <c r="AP1611"/>
      <c r="AQ1611"/>
      <c r="AR1611"/>
      <c r="AS1611"/>
      <c r="AT1611"/>
      <c r="AU1611"/>
      <c r="AV1611"/>
    </row>
    <row r="1612" spans="1:48" x14ac:dyDescent="0.25">
      <c r="A1612" s="86"/>
      <c r="B1612" s="86"/>
      <c r="U1612" s="85"/>
      <c r="V1612"/>
      <c r="W1612"/>
      <c r="X1612"/>
      <c r="Y1612" s="12"/>
      <c r="Z1612" s="12"/>
      <c r="AA1612" s="12"/>
      <c r="AB1612" s="12"/>
      <c r="AD1612" s="12"/>
      <c r="AE1612" s="12"/>
      <c r="AF1612" s="12"/>
      <c r="AG1612" s="12"/>
      <c r="AH1612" s="12"/>
      <c r="AI1612"/>
      <c r="AK1612"/>
      <c r="AL1612"/>
      <c r="AM1612"/>
      <c r="AN1612"/>
      <c r="AO1612"/>
      <c r="AP1612"/>
      <c r="AQ1612"/>
      <c r="AR1612"/>
      <c r="AS1612"/>
      <c r="AT1612"/>
      <c r="AU1612"/>
      <c r="AV1612"/>
    </row>
    <row r="1613" spans="1:48" x14ac:dyDescent="0.25">
      <c r="A1613" s="86"/>
      <c r="B1613" s="86"/>
      <c r="U1613" s="85"/>
      <c r="V1613"/>
      <c r="W1613"/>
      <c r="X1613"/>
      <c r="Y1613" s="12"/>
      <c r="Z1613" s="12"/>
      <c r="AA1613" s="12"/>
      <c r="AB1613" s="12"/>
      <c r="AD1613" s="12"/>
      <c r="AE1613" s="12"/>
      <c r="AF1613" s="12"/>
      <c r="AG1613" s="12"/>
      <c r="AH1613" s="12"/>
      <c r="AI1613"/>
      <c r="AK1613"/>
      <c r="AL1613"/>
      <c r="AM1613"/>
      <c r="AN1613"/>
      <c r="AO1613"/>
      <c r="AP1613"/>
      <c r="AQ1613"/>
      <c r="AR1613"/>
      <c r="AS1613"/>
      <c r="AT1613"/>
      <c r="AU1613"/>
      <c r="AV1613"/>
    </row>
    <row r="1614" spans="1:48" x14ac:dyDescent="0.25">
      <c r="A1614" s="86"/>
      <c r="B1614" s="86"/>
      <c r="U1614" s="85"/>
      <c r="V1614"/>
      <c r="W1614"/>
      <c r="X1614"/>
      <c r="Y1614" s="12"/>
      <c r="Z1614" s="12"/>
      <c r="AA1614" s="12"/>
      <c r="AB1614" s="12"/>
      <c r="AD1614" s="12"/>
      <c r="AE1614" s="12"/>
      <c r="AF1614" s="12"/>
      <c r="AG1614" s="12"/>
      <c r="AH1614" s="12"/>
      <c r="AI1614"/>
      <c r="AK1614"/>
      <c r="AL1614"/>
      <c r="AM1614"/>
      <c r="AN1614"/>
      <c r="AO1614"/>
      <c r="AP1614"/>
      <c r="AQ1614"/>
      <c r="AR1614"/>
      <c r="AS1614"/>
      <c r="AT1614"/>
      <c r="AU1614"/>
      <c r="AV1614"/>
    </row>
    <row r="1615" spans="1:48" x14ac:dyDescent="0.25">
      <c r="A1615" s="86"/>
      <c r="B1615" s="86"/>
      <c r="U1615" s="85"/>
      <c r="V1615"/>
      <c r="W1615"/>
      <c r="X1615"/>
      <c r="Y1615" s="12"/>
      <c r="Z1615" s="12"/>
      <c r="AA1615" s="12"/>
      <c r="AB1615" s="12"/>
      <c r="AD1615" s="12"/>
      <c r="AE1615" s="12"/>
      <c r="AF1615" s="12"/>
      <c r="AG1615" s="12"/>
      <c r="AH1615" s="12"/>
      <c r="AI1615"/>
      <c r="AK1615"/>
      <c r="AL1615"/>
      <c r="AM1615"/>
      <c r="AN1615"/>
      <c r="AO1615"/>
      <c r="AP1615"/>
      <c r="AQ1615"/>
      <c r="AR1615"/>
      <c r="AS1615"/>
      <c r="AT1615"/>
      <c r="AU1615"/>
      <c r="AV1615"/>
    </row>
    <row r="1616" spans="1:48" x14ac:dyDescent="0.25">
      <c r="A1616" s="86"/>
      <c r="B1616" s="86"/>
      <c r="U1616" s="85"/>
      <c r="V1616"/>
      <c r="W1616"/>
      <c r="X1616"/>
      <c r="Y1616" s="12"/>
      <c r="Z1616" s="12"/>
      <c r="AA1616" s="12"/>
      <c r="AB1616" s="12"/>
      <c r="AD1616" s="12"/>
      <c r="AE1616" s="12"/>
      <c r="AF1616" s="12"/>
      <c r="AG1616" s="12"/>
      <c r="AH1616" s="12"/>
      <c r="AI1616"/>
      <c r="AK1616"/>
      <c r="AL1616"/>
      <c r="AM1616"/>
      <c r="AN1616"/>
      <c r="AO1616"/>
      <c r="AP1616"/>
      <c r="AQ1616"/>
      <c r="AR1616"/>
      <c r="AS1616"/>
      <c r="AT1616"/>
      <c r="AU1616"/>
      <c r="AV1616"/>
    </row>
    <row r="1617" spans="1:48" x14ac:dyDescent="0.25">
      <c r="A1617" s="86"/>
      <c r="B1617" s="86"/>
      <c r="U1617" s="85"/>
      <c r="V1617"/>
      <c r="W1617"/>
      <c r="X1617"/>
      <c r="Y1617" s="12"/>
      <c r="Z1617" s="12"/>
      <c r="AA1617" s="12"/>
      <c r="AB1617" s="12"/>
      <c r="AD1617" s="12"/>
      <c r="AE1617" s="12"/>
      <c r="AF1617" s="12"/>
      <c r="AG1617" s="12"/>
      <c r="AH1617" s="12"/>
      <c r="AI1617"/>
      <c r="AK1617"/>
      <c r="AL1617"/>
      <c r="AM1617"/>
      <c r="AN1617"/>
      <c r="AO1617"/>
      <c r="AP1617"/>
      <c r="AQ1617"/>
      <c r="AR1617"/>
      <c r="AS1617"/>
      <c r="AT1617"/>
      <c r="AU1617"/>
      <c r="AV1617"/>
    </row>
    <row r="1618" spans="1:48" x14ac:dyDescent="0.25">
      <c r="A1618" s="86"/>
      <c r="B1618" s="86"/>
      <c r="U1618" s="85"/>
      <c r="V1618"/>
      <c r="W1618"/>
      <c r="X1618"/>
      <c r="Y1618" s="12"/>
      <c r="Z1618" s="12"/>
      <c r="AA1618" s="12"/>
      <c r="AB1618" s="12"/>
      <c r="AD1618" s="12"/>
      <c r="AE1618" s="12"/>
      <c r="AF1618" s="12"/>
      <c r="AG1618" s="12"/>
      <c r="AH1618" s="12"/>
      <c r="AI1618"/>
      <c r="AK1618"/>
      <c r="AL1618"/>
      <c r="AM1618"/>
      <c r="AN1618"/>
      <c r="AO1618"/>
      <c r="AP1618"/>
      <c r="AQ1618"/>
      <c r="AR1618"/>
      <c r="AS1618"/>
      <c r="AT1618"/>
      <c r="AU1618"/>
      <c r="AV1618"/>
    </row>
    <row r="1619" spans="1:48" x14ac:dyDescent="0.25">
      <c r="A1619" s="86"/>
      <c r="B1619" s="86"/>
      <c r="U1619" s="85"/>
      <c r="V1619"/>
      <c r="W1619"/>
      <c r="X1619"/>
      <c r="Y1619" s="12"/>
      <c r="Z1619" s="12"/>
      <c r="AA1619" s="12"/>
      <c r="AB1619" s="12"/>
      <c r="AD1619" s="12"/>
      <c r="AE1619" s="12"/>
      <c r="AF1619" s="12"/>
      <c r="AG1619" s="12"/>
      <c r="AH1619" s="12"/>
      <c r="AI1619"/>
      <c r="AK1619"/>
      <c r="AL1619"/>
      <c r="AM1619"/>
      <c r="AN1619"/>
      <c r="AO1619"/>
      <c r="AP1619"/>
      <c r="AQ1619"/>
      <c r="AR1619"/>
      <c r="AS1619"/>
      <c r="AT1619"/>
      <c r="AU1619"/>
      <c r="AV1619"/>
    </row>
    <row r="1620" spans="1:48" x14ac:dyDescent="0.25">
      <c r="A1620" s="86"/>
      <c r="B1620" s="86"/>
      <c r="U1620" s="85"/>
      <c r="V1620"/>
      <c r="W1620"/>
      <c r="X1620"/>
      <c r="Y1620" s="12"/>
      <c r="Z1620" s="12"/>
      <c r="AA1620" s="12"/>
      <c r="AB1620" s="12"/>
      <c r="AD1620" s="12"/>
      <c r="AE1620" s="12"/>
      <c r="AF1620" s="12"/>
      <c r="AG1620" s="12"/>
      <c r="AH1620" s="12"/>
      <c r="AI1620"/>
      <c r="AK1620"/>
      <c r="AL1620"/>
      <c r="AM1620"/>
      <c r="AN1620"/>
      <c r="AO1620"/>
      <c r="AP1620"/>
      <c r="AQ1620"/>
      <c r="AR1620"/>
      <c r="AS1620"/>
      <c r="AT1620"/>
      <c r="AU1620"/>
      <c r="AV1620"/>
    </row>
    <row r="1621" spans="1:48" x14ac:dyDescent="0.25">
      <c r="A1621" s="86"/>
      <c r="B1621" s="86"/>
      <c r="U1621" s="85"/>
      <c r="V1621"/>
      <c r="W1621"/>
      <c r="X1621"/>
      <c r="Y1621" s="12"/>
      <c r="Z1621" s="12"/>
      <c r="AA1621" s="12"/>
      <c r="AB1621" s="12"/>
      <c r="AD1621" s="12"/>
      <c r="AE1621" s="12"/>
      <c r="AF1621" s="12"/>
      <c r="AG1621" s="12"/>
      <c r="AH1621" s="12"/>
      <c r="AI1621"/>
      <c r="AK1621"/>
      <c r="AL1621"/>
      <c r="AM1621"/>
      <c r="AN1621"/>
      <c r="AO1621"/>
      <c r="AP1621"/>
      <c r="AQ1621"/>
      <c r="AR1621"/>
      <c r="AS1621"/>
      <c r="AT1621"/>
      <c r="AU1621"/>
      <c r="AV1621"/>
    </row>
    <row r="1622" spans="1:48" x14ac:dyDescent="0.25">
      <c r="A1622" s="86"/>
      <c r="B1622" s="86"/>
      <c r="U1622" s="85"/>
      <c r="V1622"/>
      <c r="W1622"/>
      <c r="X1622"/>
      <c r="Y1622" s="12"/>
      <c r="Z1622" s="12"/>
      <c r="AA1622" s="12"/>
      <c r="AB1622" s="12"/>
      <c r="AD1622" s="12"/>
      <c r="AE1622" s="12"/>
      <c r="AF1622" s="12"/>
      <c r="AG1622" s="12"/>
      <c r="AH1622" s="12"/>
      <c r="AI1622"/>
      <c r="AK1622"/>
      <c r="AL1622"/>
      <c r="AM1622"/>
      <c r="AN1622"/>
      <c r="AO1622"/>
      <c r="AP1622"/>
      <c r="AQ1622"/>
      <c r="AR1622"/>
      <c r="AS1622"/>
      <c r="AT1622"/>
      <c r="AU1622"/>
      <c r="AV1622"/>
    </row>
    <row r="1623" spans="1:48" x14ac:dyDescent="0.25">
      <c r="A1623" s="86"/>
      <c r="B1623" s="86"/>
      <c r="U1623" s="85"/>
      <c r="V1623"/>
      <c r="W1623"/>
      <c r="X1623"/>
      <c r="Y1623" s="12"/>
      <c r="Z1623" s="12"/>
      <c r="AA1623" s="12"/>
      <c r="AB1623" s="12"/>
      <c r="AD1623" s="12"/>
      <c r="AE1623" s="12"/>
      <c r="AF1623" s="12"/>
      <c r="AG1623" s="12"/>
      <c r="AH1623" s="12"/>
      <c r="AI1623"/>
      <c r="AK1623"/>
      <c r="AL1623"/>
      <c r="AM1623"/>
      <c r="AN1623"/>
      <c r="AO1623"/>
      <c r="AP1623"/>
      <c r="AQ1623"/>
      <c r="AR1623"/>
      <c r="AS1623"/>
      <c r="AT1623"/>
      <c r="AU1623"/>
      <c r="AV1623"/>
    </row>
    <row r="1624" spans="1:48" x14ac:dyDescent="0.25">
      <c r="A1624" s="86"/>
      <c r="B1624" s="86"/>
      <c r="U1624" s="85"/>
      <c r="V1624"/>
      <c r="W1624"/>
      <c r="X1624"/>
      <c r="Y1624" s="12"/>
      <c r="Z1624" s="12"/>
      <c r="AA1624" s="12"/>
      <c r="AB1624" s="12"/>
      <c r="AD1624" s="12"/>
      <c r="AE1624" s="12"/>
      <c r="AF1624" s="12"/>
      <c r="AG1624" s="12"/>
      <c r="AH1624" s="12"/>
      <c r="AI1624"/>
      <c r="AK1624"/>
      <c r="AL1624"/>
      <c r="AM1624"/>
      <c r="AN1624"/>
      <c r="AO1624"/>
      <c r="AP1624"/>
      <c r="AQ1624"/>
      <c r="AR1624"/>
      <c r="AS1624"/>
      <c r="AT1624"/>
      <c r="AU1624"/>
      <c r="AV1624"/>
    </row>
    <row r="1625" spans="1:48" x14ac:dyDescent="0.25">
      <c r="A1625" s="86"/>
      <c r="B1625" s="86"/>
      <c r="U1625" s="85"/>
      <c r="V1625"/>
      <c r="W1625"/>
      <c r="X1625"/>
      <c r="Y1625" s="12"/>
      <c r="Z1625" s="12"/>
      <c r="AA1625" s="12"/>
      <c r="AB1625" s="12"/>
      <c r="AD1625" s="12"/>
      <c r="AE1625" s="12"/>
      <c r="AF1625" s="12"/>
      <c r="AG1625" s="12"/>
      <c r="AH1625" s="12"/>
      <c r="AI1625"/>
      <c r="AK1625"/>
      <c r="AL1625"/>
      <c r="AM1625"/>
      <c r="AN1625"/>
      <c r="AO1625"/>
      <c r="AP1625"/>
      <c r="AQ1625"/>
      <c r="AR1625"/>
      <c r="AS1625"/>
      <c r="AT1625"/>
      <c r="AU1625"/>
      <c r="AV1625"/>
    </row>
    <row r="1626" spans="1:48" x14ac:dyDescent="0.25">
      <c r="A1626" s="86"/>
      <c r="B1626" s="86"/>
      <c r="U1626" s="85"/>
      <c r="V1626"/>
      <c r="W1626"/>
      <c r="X1626"/>
      <c r="Y1626" s="12"/>
      <c r="Z1626" s="12"/>
      <c r="AA1626" s="12"/>
      <c r="AB1626" s="12"/>
      <c r="AD1626" s="12"/>
      <c r="AE1626" s="12"/>
      <c r="AF1626" s="12"/>
      <c r="AG1626" s="12"/>
      <c r="AH1626" s="12"/>
      <c r="AI1626"/>
      <c r="AK1626"/>
      <c r="AL1626"/>
      <c r="AM1626"/>
      <c r="AN1626"/>
      <c r="AO1626"/>
      <c r="AP1626"/>
      <c r="AQ1626"/>
      <c r="AR1626"/>
      <c r="AS1626"/>
      <c r="AT1626"/>
      <c r="AU1626"/>
      <c r="AV1626"/>
    </row>
    <row r="1627" spans="1:48" x14ac:dyDescent="0.25">
      <c r="A1627" s="86"/>
      <c r="B1627" s="86"/>
      <c r="U1627" s="85"/>
      <c r="V1627"/>
      <c r="W1627"/>
      <c r="X1627"/>
      <c r="Y1627" s="12"/>
      <c r="Z1627" s="12"/>
      <c r="AA1627" s="12"/>
      <c r="AB1627" s="12"/>
      <c r="AD1627" s="12"/>
      <c r="AE1627" s="12"/>
      <c r="AF1627" s="12"/>
      <c r="AG1627" s="12"/>
      <c r="AH1627" s="12"/>
      <c r="AI1627"/>
      <c r="AK1627"/>
      <c r="AL1627"/>
      <c r="AM1627"/>
      <c r="AN1627"/>
      <c r="AO1627"/>
      <c r="AP1627"/>
      <c r="AQ1627"/>
      <c r="AR1627"/>
      <c r="AS1627"/>
      <c r="AT1627"/>
      <c r="AU1627"/>
      <c r="AV1627"/>
    </row>
    <row r="1628" spans="1:48" x14ac:dyDescent="0.25">
      <c r="A1628" s="86"/>
      <c r="B1628" s="86"/>
      <c r="U1628" s="85"/>
      <c r="V1628"/>
      <c r="W1628"/>
      <c r="X1628"/>
      <c r="Y1628" s="12"/>
      <c r="Z1628" s="12"/>
      <c r="AA1628" s="12"/>
      <c r="AB1628" s="12"/>
      <c r="AD1628" s="12"/>
      <c r="AE1628" s="12"/>
      <c r="AF1628" s="12"/>
      <c r="AG1628" s="12"/>
      <c r="AH1628" s="12"/>
      <c r="AI1628"/>
      <c r="AK1628"/>
      <c r="AL1628"/>
      <c r="AM1628"/>
      <c r="AN1628"/>
      <c r="AO1628"/>
      <c r="AP1628"/>
      <c r="AQ1628"/>
      <c r="AR1628"/>
      <c r="AS1628"/>
      <c r="AT1628"/>
      <c r="AU1628"/>
      <c r="AV1628"/>
    </row>
    <row r="1629" spans="1:48" x14ac:dyDescent="0.25">
      <c r="A1629" s="86"/>
      <c r="B1629" s="86"/>
      <c r="U1629" s="85"/>
      <c r="V1629"/>
      <c r="W1629"/>
      <c r="X1629"/>
      <c r="Y1629" s="12"/>
      <c r="Z1629" s="12"/>
      <c r="AA1629" s="12"/>
      <c r="AB1629" s="12"/>
      <c r="AD1629" s="12"/>
      <c r="AE1629" s="12"/>
      <c r="AF1629" s="12"/>
      <c r="AG1629" s="12"/>
      <c r="AH1629" s="12"/>
      <c r="AI1629"/>
      <c r="AK1629"/>
      <c r="AL1629"/>
      <c r="AM1629"/>
      <c r="AN1629"/>
      <c r="AO1629"/>
      <c r="AP1629"/>
      <c r="AQ1629"/>
      <c r="AR1629"/>
      <c r="AS1629"/>
      <c r="AT1629"/>
      <c r="AU1629"/>
      <c r="AV1629"/>
    </row>
    <row r="1630" spans="1:48" x14ac:dyDescent="0.25">
      <c r="A1630" s="86"/>
      <c r="B1630" s="86"/>
      <c r="U1630" s="85"/>
      <c r="V1630"/>
      <c r="W1630"/>
      <c r="X1630"/>
      <c r="Y1630" s="12"/>
      <c r="Z1630" s="12"/>
      <c r="AA1630" s="12"/>
      <c r="AB1630" s="12"/>
      <c r="AD1630" s="12"/>
      <c r="AE1630" s="12"/>
      <c r="AF1630" s="12"/>
      <c r="AG1630" s="12"/>
      <c r="AH1630" s="12"/>
      <c r="AI1630"/>
      <c r="AK1630"/>
      <c r="AL1630"/>
      <c r="AM1630"/>
      <c r="AN1630"/>
      <c r="AO1630"/>
      <c r="AP1630"/>
      <c r="AQ1630"/>
      <c r="AR1630"/>
      <c r="AS1630"/>
      <c r="AT1630"/>
      <c r="AU1630"/>
      <c r="AV1630"/>
    </row>
    <row r="1631" spans="1:48" x14ac:dyDescent="0.25">
      <c r="A1631" s="86"/>
      <c r="B1631" s="86"/>
      <c r="U1631" s="85"/>
      <c r="V1631"/>
      <c r="W1631"/>
      <c r="X1631"/>
      <c r="Y1631" s="12"/>
      <c r="Z1631" s="12"/>
      <c r="AA1631" s="12"/>
      <c r="AB1631" s="12"/>
      <c r="AD1631" s="12"/>
      <c r="AE1631" s="12"/>
      <c r="AF1631" s="12"/>
      <c r="AG1631" s="12"/>
      <c r="AH1631" s="12"/>
      <c r="AI1631"/>
      <c r="AK1631"/>
      <c r="AL1631"/>
      <c r="AM1631"/>
      <c r="AN1631"/>
      <c r="AO1631"/>
      <c r="AP1631"/>
      <c r="AQ1631"/>
      <c r="AR1631"/>
      <c r="AS1631"/>
      <c r="AT1631"/>
      <c r="AU1631"/>
      <c r="AV1631"/>
    </row>
    <row r="1632" spans="1:48" x14ac:dyDescent="0.25">
      <c r="A1632" s="86"/>
      <c r="B1632" s="86"/>
      <c r="U1632" s="85"/>
      <c r="V1632"/>
      <c r="W1632"/>
      <c r="X1632"/>
      <c r="Y1632" s="12"/>
      <c r="Z1632" s="12"/>
      <c r="AA1632" s="12"/>
      <c r="AB1632" s="12"/>
      <c r="AD1632" s="12"/>
      <c r="AE1632" s="12"/>
      <c r="AF1632" s="12"/>
      <c r="AG1632" s="12"/>
      <c r="AH1632" s="12"/>
      <c r="AI1632"/>
      <c r="AK1632"/>
      <c r="AL1632"/>
      <c r="AM1632"/>
      <c r="AN1632"/>
      <c r="AO1632"/>
      <c r="AP1632"/>
      <c r="AQ1632"/>
      <c r="AR1632"/>
      <c r="AS1632"/>
      <c r="AT1632"/>
      <c r="AU1632"/>
      <c r="AV1632"/>
    </row>
    <row r="1633" spans="1:48" x14ac:dyDescent="0.25">
      <c r="A1633" s="86"/>
      <c r="B1633" s="86"/>
      <c r="U1633" s="85"/>
      <c r="V1633"/>
      <c r="W1633"/>
      <c r="X1633"/>
      <c r="Y1633" s="12"/>
      <c r="Z1633" s="12"/>
      <c r="AA1633" s="12"/>
      <c r="AB1633" s="12"/>
      <c r="AD1633" s="12"/>
      <c r="AE1633" s="12"/>
      <c r="AF1633" s="12"/>
      <c r="AG1633" s="12"/>
      <c r="AH1633" s="12"/>
      <c r="AI1633"/>
      <c r="AK1633"/>
      <c r="AL1633"/>
      <c r="AM1633"/>
      <c r="AN1633"/>
      <c r="AO1633"/>
      <c r="AP1633"/>
      <c r="AQ1633"/>
      <c r="AR1633"/>
      <c r="AS1633"/>
      <c r="AT1633"/>
      <c r="AU1633"/>
      <c r="AV1633"/>
    </row>
    <row r="1634" spans="1:48" x14ac:dyDescent="0.25">
      <c r="A1634" s="86"/>
      <c r="B1634" s="86"/>
      <c r="U1634" s="85"/>
      <c r="V1634"/>
      <c r="W1634"/>
      <c r="X1634"/>
      <c r="Y1634" s="12"/>
      <c r="Z1634" s="12"/>
      <c r="AA1634" s="12"/>
      <c r="AB1634" s="12"/>
      <c r="AD1634" s="12"/>
      <c r="AE1634" s="12"/>
      <c r="AF1634" s="12"/>
      <c r="AG1634" s="12"/>
      <c r="AH1634" s="12"/>
      <c r="AI1634"/>
      <c r="AK1634"/>
      <c r="AL1634"/>
      <c r="AM1634"/>
      <c r="AN1634"/>
      <c r="AO1634"/>
      <c r="AP1634"/>
      <c r="AQ1634"/>
      <c r="AR1634"/>
      <c r="AS1634"/>
      <c r="AT1634"/>
      <c r="AU1634"/>
      <c r="AV1634"/>
    </row>
    <row r="1635" spans="1:48" x14ac:dyDescent="0.25">
      <c r="A1635" s="86"/>
      <c r="B1635" s="86"/>
      <c r="U1635" s="85"/>
      <c r="V1635"/>
      <c r="W1635"/>
      <c r="X1635"/>
      <c r="Y1635" s="12"/>
      <c r="Z1635" s="12"/>
      <c r="AA1635" s="12"/>
      <c r="AB1635" s="12"/>
      <c r="AD1635" s="12"/>
      <c r="AE1635" s="12"/>
      <c r="AF1635" s="12"/>
      <c r="AG1635" s="12"/>
      <c r="AH1635" s="12"/>
      <c r="AI1635"/>
      <c r="AK1635"/>
      <c r="AL1635"/>
      <c r="AM1635"/>
      <c r="AN1635"/>
      <c r="AO1635"/>
      <c r="AP1635"/>
      <c r="AQ1635"/>
      <c r="AR1635"/>
      <c r="AS1635"/>
      <c r="AT1635"/>
      <c r="AU1635"/>
      <c r="AV1635"/>
    </row>
    <row r="1636" spans="1:48" x14ac:dyDescent="0.25">
      <c r="A1636" s="86"/>
      <c r="B1636" s="86"/>
      <c r="U1636" s="85"/>
      <c r="V1636"/>
      <c r="W1636"/>
      <c r="X1636"/>
      <c r="Y1636" s="12"/>
      <c r="Z1636" s="12"/>
      <c r="AA1636" s="12"/>
      <c r="AB1636" s="12"/>
      <c r="AD1636" s="12"/>
      <c r="AE1636" s="12"/>
      <c r="AF1636" s="12"/>
      <c r="AG1636" s="12"/>
      <c r="AH1636" s="12"/>
      <c r="AI1636"/>
      <c r="AK1636"/>
      <c r="AL1636"/>
      <c r="AM1636"/>
      <c r="AN1636"/>
      <c r="AO1636"/>
      <c r="AP1636"/>
      <c r="AQ1636"/>
      <c r="AR1636"/>
      <c r="AS1636"/>
      <c r="AT1636"/>
      <c r="AU1636"/>
      <c r="AV1636"/>
    </row>
    <row r="1637" spans="1:48" x14ac:dyDescent="0.25">
      <c r="A1637" s="86"/>
      <c r="B1637" s="86"/>
      <c r="U1637" s="85"/>
      <c r="V1637"/>
      <c r="W1637"/>
      <c r="X1637"/>
      <c r="Y1637" s="12"/>
      <c r="Z1637" s="12"/>
      <c r="AA1637" s="12"/>
      <c r="AB1637" s="12"/>
      <c r="AD1637" s="12"/>
      <c r="AE1637" s="12"/>
      <c r="AF1637" s="12"/>
      <c r="AG1637" s="12"/>
      <c r="AH1637" s="12"/>
      <c r="AI1637"/>
      <c r="AK1637"/>
      <c r="AL1637"/>
      <c r="AM1637"/>
      <c r="AN1637"/>
      <c r="AO1637"/>
      <c r="AP1637"/>
      <c r="AQ1637"/>
      <c r="AR1637"/>
      <c r="AS1637"/>
      <c r="AT1637"/>
      <c r="AU1637"/>
      <c r="AV1637"/>
    </row>
    <row r="1638" spans="1:48" x14ac:dyDescent="0.25">
      <c r="A1638" s="86"/>
      <c r="B1638" s="86"/>
      <c r="U1638" s="85"/>
      <c r="V1638"/>
      <c r="W1638"/>
      <c r="X1638"/>
      <c r="Y1638" s="12"/>
      <c r="Z1638" s="12"/>
      <c r="AA1638" s="12"/>
      <c r="AB1638" s="12"/>
      <c r="AD1638" s="12"/>
      <c r="AE1638" s="12"/>
      <c r="AF1638" s="12"/>
      <c r="AG1638" s="12"/>
      <c r="AH1638" s="12"/>
      <c r="AI1638"/>
      <c r="AK1638"/>
      <c r="AL1638"/>
      <c r="AM1638"/>
      <c r="AN1638"/>
      <c r="AO1638"/>
      <c r="AP1638"/>
      <c r="AQ1638"/>
      <c r="AR1638"/>
      <c r="AS1638"/>
      <c r="AT1638"/>
      <c r="AU1638"/>
      <c r="AV1638"/>
    </row>
    <row r="1639" spans="1:48" x14ac:dyDescent="0.25">
      <c r="A1639" s="86"/>
      <c r="B1639" s="86"/>
      <c r="U1639" s="85"/>
      <c r="V1639"/>
      <c r="W1639"/>
      <c r="X1639"/>
      <c r="Y1639" s="12"/>
      <c r="Z1639" s="12"/>
      <c r="AA1639" s="12"/>
      <c r="AB1639" s="12"/>
      <c r="AD1639" s="12"/>
      <c r="AE1639" s="12"/>
      <c r="AF1639" s="12"/>
      <c r="AG1639" s="12"/>
      <c r="AH1639" s="12"/>
      <c r="AI1639"/>
      <c r="AK1639"/>
      <c r="AL1639"/>
      <c r="AM1639"/>
      <c r="AN1639"/>
      <c r="AO1639"/>
      <c r="AP1639"/>
      <c r="AQ1639"/>
      <c r="AR1639"/>
      <c r="AS1639"/>
      <c r="AT1639"/>
      <c r="AU1639"/>
      <c r="AV1639"/>
    </row>
    <row r="1640" spans="1:48" x14ac:dyDescent="0.25">
      <c r="A1640" s="86"/>
      <c r="B1640" s="86"/>
      <c r="U1640" s="85"/>
      <c r="V1640"/>
      <c r="W1640"/>
      <c r="X1640"/>
      <c r="Y1640" s="12"/>
      <c r="Z1640" s="12"/>
      <c r="AA1640" s="12"/>
      <c r="AB1640" s="12"/>
      <c r="AD1640" s="12"/>
      <c r="AE1640" s="12"/>
      <c r="AF1640" s="12"/>
      <c r="AG1640" s="12"/>
      <c r="AH1640" s="12"/>
      <c r="AI1640"/>
      <c r="AK1640"/>
      <c r="AL1640"/>
      <c r="AM1640"/>
      <c r="AN1640"/>
      <c r="AO1640"/>
      <c r="AP1640"/>
      <c r="AQ1640"/>
      <c r="AR1640"/>
      <c r="AS1640"/>
      <c r="AT1640"/>
      <c r="AU1640"/>
      <c r="AV1640"/>
    </row>
    <row r="1641" spans="1:48" x14ac:dyDescent="0.25">
      <c r="A1641" s="86"/>
      <c r="B1641" s="86"/>
      <c r="U1641" s="85"/>
      <c r="V1641"/>
      <c r="W1641"/>
      <c r="X1641"/>
      <c r="Y1641" s="12"/>
      <c r="Z1641" s="12"/>
      <c r="AA1641" s="12"/>
      <c r="AB1641" s="12"/>
      <c r="AD1641" s="12"/>
      <c r="AE1641" s="12"/>
      <c r="AF1641" s="12"/>
      <c r="AG1641" s="12"/>
      <c r="AH1641" s="12"/>
      <c r="AI1641"/>
      <c r="AK1641"/>
      <c r="AL1641"/>
      <c r="AM1641"/>
      <c r="AN1641"/>
      <c r="AO1641"/>
      <c r="AP1641"/>
      <c r="AQ1641"/>
      <c r="AR1641"/>
      <c r="AS1641"/>
      <c r="AT1641"/>
      <c r="AU1641"/>
      <c r="AV1641"/>
    </row>
    <row r="1642" spans="1:48" x14ac:dyDescent="0.25">
      <c r="A1642" s="86"/>
      <c r="B1642" s="86"/>
      <c r="U1642" s="85"/>
      <c r="V1642"/>
      <c r="W1642"/>
      <c r="X1642"/>
      <c r="Y1642" s="12"/>
      <c r="Z1642" s="12"/>
      <c r="AA1642" s="12"/>
      <c r="AB1642" s="12"/>
      <c r="AD1642" s="12"/>
      <c r="AE1642" s="12"/>
      <c r="AF1642" s="12"/>
      <c r="AG1642" s="12"/>
      <c r="AH1642" s="12"/>
      <c r="AI1642"/>
      <c r="AK1642"/>
      <c r="AL1642"/>
      <c r="AM1642"/>
      <c r="AN1642"/>
      <c r="AO1642"/>
      <c r="AP1642"/>
      <c r="AQ1642"/>
      <c r="AR1642"/>
      <c r="AS1642"/>
      <c r="AT1642"/>
      <c r="AU1642"/>
      <c r="AV1642"/>
    </row>
    <row r="1643" spans="1:48" x14ac:dyDescent="0.25">
      <c r="A1643" s="86"/>
      <c r="B1643" s="86"/>
      <c r="U1643" s="85"/>
      <c r="V1643"/>
      <c r="W1643"/>
      <c r="X1643"/>
      <c r="Y1643" s="12"/>
      <c r="Z1643" s="12"/>
      <c r="AA1643" s="12"/>
      <c r="AB1643" s="12"/>
      <c r="AD1643" s="12"/>
      <c r="AE1643" s="12"/>
      <c r="AF1643" s="12"/>
      <c r="AG1643" s="12"/>
      <c r="AH1643" s="12"/>
      <c r="AI1643"/>
      <c r="AK1643"/>
      <c r="AL1643"/>
      <c r="AM1643"/>
      <c r="AN1643"/>
      <c r="AO1643"/>
      <c r="AP1643"/>
      <c r="AQ1643"/>
      <c r="AR1643"/>
      <c r="AS1643"/>
      <c r="AT1643"/>
      <c r="AU1643"/>
      <c r="AV1643"/>
    </row>
    <row r="1644" spans="1:48" x14ac:dyDescent="0.25">
      <c r="A1644" s="86"/>
      <c r="B1644" s="86"/>
      <c r="U1644" s="85"/>
      <c r="V1644"/>
      <c r="W1644"/>
      <c r="X1644"/>
      <c r="Y1644" s="12"/>
      <c r="Z1644" s="12"/>
      <c r="AA1644" s="12"/>
      <c r="AB1644" s="12"/>
      <c r="AD1644" s="12"/>
      <c r="AE1644" s="12"/>
      <c r="AF1644" s="12"/>
      <c r="AG1644" s="12"/>
      <c r="AH1644" s="12"/>
      <c r="AI1644"/>
      <c r="AK1644"/>
      <c r="AL1644"/>
      <c r="AM1644"/>
      <c r="AN1644"/>
      <c r="AO1644"/>
      <c r="AP1644"/>
      <c r="AQ1644"/>
      <c r="AR1644"/>
      <c r="AS1644"/>
      <c r="AT1644"/>
      <c r="AU1644"/>
      <c r="AV1644"/>
    </row>
    <row r="1645" spans="1:48" x14ac:dyDescent="0.25">
      <c r="A1645" s="86"/>
      <c r="B1645" s="86"/>
      <c r="U1645" s="85"/>
      <c r="V1645"/>
      <c r="W1645"/>
      <c r="X1645"/>
      <c r="Y1645" s="12"/>
      <c r="Z1645" s="12"/>
      <c r="AA1645" s="12"/>
      <c r="AB1645" s="12"/>
      <c r="AD1645" s="12"/>
      <c r="AE1645" s="12"/>
      <c r="AF1645" s="12"/>
      <c r="AG1645" s="12"/>
      <c r="AH1645" s="12"/>
      <c r="AI1645"/>
      <c r="AK1645"/>
      <c r="AL1645"/>
      <c r="AM1645"/>
      <c r="AN1645"/>
      <c r="AO1645"/>
      <c r="AP1645"/>
      <c r="AQ1645"/>
      <c r="AR1645"/>
      <c r="AS1645"/>
      <c r="AT1645"/>
      <c r="AU1645"/>
      <c r="AV1645"/>
    </row>
    <row r="1646" spans="1:48" x14ac:dyDescent="0.25">
      <c r="A1646" s="86"/>
      <c r="B1646" s="86"/>
      <c r="U1646" s="85"/>
      <c r="V1646"/>
      <c r="W1646"/>
      <c r="X1646"/>
      <c r="Y1646" s="12"/>
      <c r="Z1646" s="12"/>
      <c r="AA1646" s="12"/>
      <c r="AB1646" s="12"/>
      <c r="AD1646" s="12"/>
      <c r="AE1646" s="12"/>
      <c r="AF1646" s="12"/>
      <c r="AG1646" s="12"/>
      <c r="AH1646" s="12"/>
      <c r="AI1646"/>
      <c r="AK1646"/>
      <c r="AL1646"/>
      <c r="AM1646"/>
      <c r="AN1646"/>
      <c r="AO1646"/>
      <c r="AP1646"/>
      <c r="AQ1646"/>
      <c r="AR1646"/>
      <c r="AS1646"/>
      <c r="AT1646"/>
      <c r="AU1646"/>
      <c r="AV1646"/>
    </row>
    <row r="1647" spans="1:48" x14ac:dyDescent="0.25">
      <c r="A1647" s="86"/>
      <c r="B1647" s="86"/>
      <c r="U1647" s="85"/>
      <c r="V1647"/>
      <c r="W1647"/>
      <c r="X1647"/>
      <c r="Y1647" s="12"/>
      <c r="Z1647" s="12"/>
      <c r="AA1647" s="12"/>
      <c r="AB1647" s="12"/>
      <c r="AD1647" s="12"/>
      <c r="AE1647" s="12"/>
      <c r="AF1647" s="12"/>
      <c r="AG1647" s="12"/>
      <c r="AH1647" s="12"/>
      <c r="AI1647"/>
      <c r="AK1647"/>
      <c r="AL1647"/>
      <c r="AM1647"/>
      <c r="AN1647"/>
      <c r="AO1647"/>
      <c r="AP1647"/>
      <c r="AQ1647"/>
      <c r="AR1647"/>
      <c r="AS1647"/>
      <c r="AT1647"/>
      <c r="AU1647"/>
      <c r="AV1647"/>
    </row>
    <row r="1648" spans="1:48" x14ac:dyDescent="0.25">
      <c r="A1648" s="86"/>
      <c r="B1648" s="86"/>
      <c r="U1648" s="85"/>
      <c r="V1648"/>
      <c r="W1648"/>
      <c r="X1648"/>
      <c r="Y1648" s="12"/>
      <c r="Z1648" s="12"/>
      <c r="AA1648" s="12"/>
      <c r="AB1648" s="12"/>
      <c r="AD1648" s="12"/>
      <c r="AE1648" s="12"/>
      <c r="AF1648" s="12"/>
      <c r="AG1648" s="12"/>
      <c r="AH1648" s="12"/>
      <c r="AI1648"/>
      <c r="AK1648"/>
      <c r="AL1648"/>
      <c r="AM1648"/>
      <c r="AN1648"/>
      <c r="AO1648"/>
      <c r="AP1648"/>
      <c r="AQ1648"/>
      <c r="AR1648"/>
      <c r="AS1648"/>
      <c r="AT1648"/>
      <c r="AU1648"/>
      <c r="AV1648"/>
    </row>
    <row r="1649" spans="1:48" x14ac:dyDescent="0.25">
      <c r="A1649" s="86"/>
      <c r="B1649" s="86"/>
      <c r="U1649" s="85"/>
      <c r="V1649"/>
      <c r="W1649"/>
      <c r="X1649"/>
      <c r="Y1649" s="12"/>
      <c r="Z1649" s="12"/>
      <c r="AA1649" s="12"/>
      <c r="AB1649" s="12"/>
      <c r="AD1649" s="12"/>
      <c r="AE1649" s="12"/>
      <c r="AF1649" s="12"/>
      <c r="AG1649" s="12"/>
      <c r="AH1649" s="12"/>
      <c r="AI1649"/>
      <c r="AK1649"/>
      <c r="AL1649"/>
      <c r="AM1649"/>
      <c r="AN1649"/>
      <c r="AO1649"/>
      <c r="AP1649"/>
      <c r="AQ1649"/>
      <c r="AR1649"/>
      <c r="AS1649"/>
      <c r="AT1649"/>
      <c r="AU1649"/>
      <c r="AV1649"/>
    </row>
    <row r="1650" spans="1:48" x14ac:dyDescent="0.25">
      <c r="A1650" s="86"/>
      <c r="B1650" s="86"/>
      <c r="U1650" s="85"/>
      <c r="V1650"/>
      <c r="W1650"/>
      <c r="X1650"/>
      <c r="Y1650" s="12"/>
      <c r="Z1650" s="12"/>
      <c r="AA1650" s="12"/>
      <c r="AB1650" s="12"/>
      <c r="AD1650" s="12"/>
      <c r="AE1650" s="12"/>
      <c r="AF1650" s="12"/>
      <c r="AG1650" s="12"/>
      <c r="AH1650" s="12"/>
      <c r="AI1650"/>
      <c r="AK1650"/>
      <c r="AL1650"/>
      <c r="AM1650"/>
      <c r="AN1650"/>
      <c r="AO1650"/>
      <c r="AP1650"/>
      <c r="AQ1650"/>
      <c r="AR1650"/>
      <c r="AS1650"/>
      <c r="AT1650"/>
      <c r="AU1650"/>
      <c r="AV1650"/>
    </row>
    <row r="1651" spans="1:48" x14ac:dyDescent="0.25">
      <c r="A1651" s="86"/>
      <c r="B1651" s="86"/>
      <c r="U1651" s="85"/>
      <c r="V1651"/>
      <c r="W1651"/>
      <c r="X1651"/>
      <c r="Y1651" s="12"/>
      <c r="Z1651" s="12"/>
      <c r="AA1651" s="12"/>
      <c r="AB1651" s="12"/>
      <c r="AD1651" s="12"/>
      <c r="AE1651" s="12"/>
      <c r="AF1651" s="12"/>
      <c r="AG1651" s="12"/>
      <c r="AH1651" s="12"/>
      <c r="AI1651"/>
      <c r="AK1651"/>
      <c r="AL1651"/>
      <c r="AM1651"/>
      <c r="AN1651"/>
      <c r="AO1651"/>
      <c r="AP1651"/>
      <c r="AQ1651"/>
      <c r="AR1651"/>
      <c r="AS1651"/>
      <c r="AT1651"/>
      <c r="AU1651"/>
      <c r="AV1651"/>
    </row>
    <row r="1652" spans="1:48" x14ac:dyDescent="0.25">
      <c r="A1652" s="86"/>
      <c r="B1652" s="86"/>
      <c r="U1652" s="85"/>
      <c r="V1652"/>
      <c r="W1652"/>
      <c r="X1652"/>
      <c r="Y1652" s="12"/>
      <c r="Z1652" s="12"/>
      <c r="AA1652" s="12"/>
      <c r="AB1652" s="12"/>
      <c r="AD1652" s="12"/>
      <c r="AE1652" s="12"/>
      <c r="AF1652" s="12"/>
      <c r="AG1652" s="12"/>
      <c r="AH1652" s="12"/>
      <c r="AI1652"/>
      <c r="AK1652"/>
      <c r="AL1652"/>
      <c r="AM1652"/>
      <c r="AN1652"/>
      <c r="AO1652"/>
      <c r="AP1652"/>
      <c r="AQ1652"/>
      <c r="AR1652"/>
      <c r="AS1652"/>
      <c r="AT1652"/>
      <c r="AU1652"/>
      <c r="AV1652"/>
    </row>
    <row r="1653" spans="1:48" x14ac:dyDescent="0.25">
      <c r="A1653" s="86"/>
      <c r="B1653" s="86"/>
      <c r="U1653" s="85"/>
      <c r="V1653"/>
      <c r="W1653"/>
      <c r="X1653"/>
      <c r="Y1653" s="12"/>
      <c r="Z1653" s="12"/>
      <c r="AA1653" s="12"/>
      <c r="AB1653" s="12"/>
      <c r="AD1653" s="12"/>
      <c r="AE1653" s="12"/>
      <c r="AF1653" s="12"/>
      <c r="AG1653" s="12"/>
      <c r="AH1653" s="12"/>
      <c r="AI1653"/>
      <c r="AK1653"/>
      <c r="AL1653"/>
      <c r="AM1653"/>
      <c r="AN1653"/>
      <c r="AO1653"/>
      <c r="AP1653"/>
      <c r="AQ1653"/>
      <c r="AR1653"/>
      <c r="AS1653"/>
      <c r="AT1653"/>
      <c r="AU1653"/>
      <c r="AV1653"/>
    </row>
    <row r="1654" spans="1:48" x14ac:dyDescent="0.25">
      <c r="A1654" s="86"/>
      <c r="B1654" s="86"/>
      <c r="U1654" s="85"/>
      <c r="V1654"/>
      <c r="W1654"/>
      <c r="X1654"/>
      <c r="Y1654" s="12"/>
      <c r="Z1654" s="12"/>
      <c r="AA1654" s="12"/>
      <c r="AB1654" s="12"/>
      <c r="AD1654" s="12"/>
      <c r="AE1654" s="12"/>
      <c r="AF1654" s="12"/>
      <c r="AG1654" s="12"/>
      <c r="AH1654" s="12"/>
      <c r="AI1654"/>
      <c r="AK1654"/>
      <c r="AL1654"/>
      <c r="AM1654"/>
      <c r="AN1654"/>
      <c r="AO1654"/>
      <c r="AP1654"/>
      <c r="AQ1654"/>
      <c r="AR1654"/>
      <c r="AS1654"/>
      <c r="AT1654"/>
      <c r="AU1654"/>
      <c r="AV1654"/>
    </row>
    <row r="1655" spans="1:48" x14ac:dyDescent="0.25">
      <c r="A1655" s="86"/>
      <c r="B1655" s="86"/>
      <c r="U1655" s="85"/>
      <c r="V1655"/>
      <c r="W1655"/>
      <c r="X1655"/>
      <c r="Y1655" s="12"/>
      <c r="Z1655" s="12"/>
      <c r="AA1655" s="12"/>
      <c r="AB1655" s="12"/>
      <c r="AD1655" s="12"/>
      <c r="AE1655" s="12"/>
      <c r="AF1655" s="12"/>
      <c r="AG1655" s="12"/>
      <c r="AH1655" s="12"/>
      <c r="AI1655"/>
      <c r="AK1655"/>
      <c r="AL1655"/>
      <c r="AM1655"/>
      <c r="AN1655"/>
      <c r="AO1655"/>
      <c r="AP1655"/>
      <c r="AQ1655"/>
      <c r="AR1655"/>
      <c r="AS1655"/>
      <c r="AT1655"/>
      <c r="AU1655"/>
      <c r="AV1655"/>
    </row>
    <row r="1656" spans="1:48" x14ac:dyDescent="0.25">
      <c r="A1656" s="86"/>
      <c r="B1656" s="86"/>
      <c r="U1656" s="85"/>
      <c r="V1656"/>
      <c r="W1656"/>
      <c r="X1656"/>
      <c r="Y1656" s="12"/>
      <c r="Z1656" s="12"/>
      <c r="AA1656" s="12"/>
      <c r="AB1656" s="12"/>
      <c r="AD1656" s="12"/>
      <c r="AE1656" s="12"/>
      <c r="AF1656" s="12"/>
      <c r="AG1656" s="12"/>
      <c r="AH1656" s="12"/>
      <c r="AI1656"/>
      <c r="AK1656"/>
      <c r="AL1656"/>
      <c r="AM1656"/>
      <c r="AN1656"/>
      <c r="AO1656"/>
      <c r="AP1656"/>
      <c r="AQ1656"/>
      <c r="AR1656"/>
      <c r="AS1656"/>
      <c r="AT1656"/>
      <c r="AU1656"/>
      <c r="AV1656"/>
    </row>
    <row r="1657" spans="1:48" x14ac:dyDescent="0.25">
      <c r="A1657" s="86"/>
      <c r="B1657" s="86"/>
      <c r="U1657" s="85"/>
      <c r="V1657"/>
      <c r="W1657"/>
      <c r="X1657"/>
      <c r="Y1657" s="12"/>
      <c r="Z1657" s="12"/>
      <c r="AA1657" s="12"/>
      <c r="AB1657" s="12"/>
      <c r="AD1657" s="12"/>
      <c r="AE1657" s="12"/>
      <c r="AF1657" s="12"/>
      <c r="AG1657" s="12"/>
      <c r="AH1657" s="12"/>
      <c r="AI1657"/>
      <c r="AK1657"/>
      <c r="AL1657"/>
      <c r="AM1657"/>
      <c r="AN1657"/>
      <c r="AO1657"/>
      <c r="AP1657"/>
      <c r="AQ1657"/>
      <c r="AR1657"/>
      <c r="AS1657"/>
      <c r="AT1657"/>
      <c r="AU1657"/>
      <c r="AV1657"/>
    </row>
    <row r="1658" spans="1:48" x14ac:dyDescent="0.25">
      <c r="A1658" s="86"/>
      <c r="B1658" s="86"/>
      <c r="U1658" s="85"/>
      <c r="V1658"/>
      <c r="W1658"/>
      <c r="X1658"/>
      <c r="Y1658" s="12"/>
      <c r="Z1658" s="12"/>
      <c r="AA1658" s="12"/>
      <c r="AB1658" s="12"/>
      <c r="AD1658" s="12"/>
      <c r="AE1658" s="12"/>
      <c r="AF1658" s="12"/>
      <c r="AG1658" s="12"/>
      <c r="AH1658" s="12"/>
      <c r="AI1658"/>
      <c r="AK1658"/>
      <c r="AL1658"/>
      <c r="AM1658"/>
      <c r="AN1658"/>
      <c r="AO1658"/>
      <c r="AP1658"/>
      <c r="AQ1658"/>
      <c r="AR1658"/>
      <c r="AS1658"/>
      <c r="AT1658"/>
      <c r="AU1658"/>
      <c r="AV1658"/>
    </row>
    <row r="1659" spans="1:48" x14ac:dyDescent="0.25">
      <c r="A1659" s="86"/>
      <c r="B1659" s="86"/>
      <c r="U1659" s="85"/>
      <c r="V1659"/>
      <c r="W1659"/>
      <c r="X1659"/>
      <c r="Y1659" s="12"/>
      <c r="Z1659" s="12"/>
      <c r="AA1659" s="12"/>
      <c r="AB1659" s="12"/>
      <c r="AD1659" s="12"/>
      <c r="AE1659" s="12"/>
      <c r="AF1659" s="12"/>
      <c r="AG1659" s="12"/>
      <c r="AH1659" s="12"/>
      <c r="AI1659"/>
      <c r="AK1659"/>
      <c r="AL1659"/>
      <c r="AM1659"/>
      <c r="AN1659"/>
      <c r="AO1659"/>
      <c r="AP1659"/>
      <c r="AQ1659"/>
      <c r="AR1659"/>
      <c r="AS1659"/>
      <c r="AT1659"/>
      <c r="AU1659"/>
      <c r="AV1659"/>
    </row>
    <row r="1660" spans="1:48" x14ac:dyDescent="0.25">
      <c r="A1660" s="86"/>
      <c r="B1660" s="86"/>
      <c r="U1660" s="85"/>
      <c r="V1660"/>
      <c r="W1660"/>
      <c r="X1660"/>
      <c r="Y1660" s="12"/>
      <c r="Z1660" s="12"/>
      <c r="AA1660" s="12"/>
      <c r="AB1660" s="12"/>
      <c r="AD1660" s="12"/>
      <c r="AE1660" s="12"/>
      <c r="AF1660" s="12"/>
      <c r="AG1660" s="12"/>
      <c r="AH1660" s="12"/>
      <c r="AI1660"/>
      <c r="AK1660"/>
      <c r="AL1660"/>
      <c r="AM1660"/>
      <c r="AN1660"/>
      <c r="AO1660"/>
      <c r="AP1660"/>
      <c r="AQ1660"/>
      <c r="AR1660"/>
      <c r="AS1660"/>
      <c r="AT1660"/>
      <c r="AU1660"/>
      <c r="AV1660"/>
    </row>
    <row r="1661" spans="1:48" x14ac:dyDescent="0.25">
      <c r="A1661" s="86"/>
      <c r="B1661" s="86"/>
      <c r="U1661" s="85"/>
      <c r="V1661"/>
      <c r="W1661"/>
      <c r="X1661"/>
      <c r="Y1661" s="12"/>
      <c r="Z1661" s="12"/>
      <c r="AA1661" s="12"/>
      <c r="AB1661" s="12"/>
      <c r="AD1661" s="12"/>
      <c r="AE1661" s="12"/>
      <c r="AF1661" s="12"/>
      <c r="AG1661" s="12"/>
      <c r="AH1661" s="12"/>
      <c r="AI1661"/>
      <c r="AK1661"/>
      <c r="AL1661"/>
      <c r="AM1661"/>
      <c r="AN1661"/>
      <c r="AO1661"/>
      <c r="AP1661"/>
      <c r="AQ1661"/>
      <c r="AR1661"/>
      <c r="AS1661"/>
      <c r="AT1661"/>
      <c r="AU1661"/>
      <c r="AV1661"/>
    </row>
    <row r="1662" spans="1:48" x14ac:dyDescent="0.25">
      <c r="A1662" s="86"/>
      <c r="B1662" s="86"/>
      <c r="U1662" s="85"/>
      <c r="V1662"/>
      <c r="W1662"/>
      <c r="X1662"/>
      <c r="Y1662" s="12"/>
      <c r="Z1662" s="12"/>
      <c r="AA1662" s="12"/>
      <c r="AB1662" s="12"/>
      <c r="AD1662" s="12"/>
      <c r="AE1662" s="12"/>
      <c r="AF1662" s="12"/>
      <c r="AG1662" s="12"/>
      <c r="AH1662" s="12"/>
      <c r="AI1662"/>
      <c r="AK1662"/>
      <c r="AL1662"/>
      <c r="AM1662"/>
      <c r="AN1662"/>
      <c r="AO1662"/>
      <c r="AP1662"/>
      <c r="AQ1662"/>
      <c r="AR1662"/>
      <c r="AS1662"/>
      <c r="AT1662"/>
      <c r="AU1662"/>
      <c r="AV1662"/>
    </row>
    <row r="1663" spans="1:48" x14ac:dyDescent="0.25">
      <c r="A1663" s="86"/>
      <c r="B1663" s="86"/>
      <c r="U1663" s="85"/>
      <c r="V1663"/>
      <c r="W1663"/>
      <c r="X1663"/>
      <c r="Y1663" s="12"/>
      <c r="Z1663" s="12"/>
      <c r="AA1663" s="12"/>
      <c r="AB1663" s="12"/>
      <c r="AD1663" s="12"/>
      <c r="AE1663" s="12"/>
      <c r="AF1663" s="12"/>
      <c r="AG1663" s="12"/>
      <c r="AH1663" s="12"/>
      <c r="AI1663"/>
      <c r="AK1663"/>
      <c r="AL1663"/>
      <c r="AM1663"/>
      <c r="AN1663"/>
      <c r="AO1663"/>
      <c r="AP1663"/>
      <c r="AQ1663"/>
      <c r="AR1663"/>
      <c r="AS1663"/>
      <c r="AT1663"/>
      <c r="AU1663"/>
      <c r="AV1663"/>
    </row>
    <row r="1664" spans="1:48" x14ac:dyDescent="0.25">
      <c r="A1664" s="86"/>
      <c r="B1664" s="86"/>
      <c r="U1664" s="85"/>
      <c r="V1664"/>
      <c r="W1664"/>
      <c r="X1664"/>
      <c r="Y1664" s="12"/>
      <c r="Z1664" s="12"/>
      <c r="AA1664" s="12"/>
      <c r="AB1664" s="12"/>
      <c r="AD1664" s="12"/>
      <c r="AE1664" s="12"/>
      <c r="AF1664" s="12"/>
      <c r="AG1664" s="12"/>
      <c r="AH1664" s="12"/>
      <c r="AI1664"/>
      <c r="AK1664"/>
      <c r="AL1664"/>
      <c r="AM1664"/>
      <c r="AN1664"/>
      <c r="AO1664"/>
      <c r="AP1664"/>
      <c r="AQ1664"/>
      <c r="AR1664"/>
      <c r="AS1664"/>
      <c r="AT1664"/>
      <c r="AU1664"/>
      <c r="AV1664"/>
    </row>
    <row r="1665" spans="1:48" x14ac:dyDescent="0.25">
      <c r="A1665" s="86"/>
      <c r="B1665" s="86"/>
      <c r="U1665" s="85"/>
      <c r="V1665"/>
      <c r="W1665"/>
      <c r="X1665"/>
      <c r="Y1665" s="12"/>
      <c r="Z1665" s="12"/>
      <c r="AA1665" s="12"/>
      <c r="AB1665" s="12"/>
      <c r="AD1665" s="12"/>
      <c r="AE1665" s="12"/>
      <c r="AF1665" s="12"/>
      <c r="AG1665" s="12"/>
      <c r="AH1665" s="12"/>
      <c r="AI1665"/>
      <c r="AK1665"/>
      <c r="AL1665"/>
      <c r="AM1665"/>
      <c r="AN1665"/>
      <c r="AO1665"/>
      <c r="AP1665"/>
      <c r="AQ1665"/>
      <c r="AR1665"/>
      <c r="AS1665"/>
      <c r="AT1665"/>
      <c r="AU1665"/>
      <c r="AV1665"/>
    </row>
    <row r="1666" spans="1:48" x14ac:dyDescent="0.25">
      <c r="A1666" s="86"/>
      <c r="B1666" s="86"/>
      <c r="U1666" s="85"/>
      <c r="V1666"/>
      <c r="W1666"/>
      <c r="X1666"/>
      <c r="Y1666" s="12"/>
      <c r="Z1666" s="12"/>
      <c r="AA1666" s="12"/>
      <c r="AB1666" s="12"/>
      <c r="AD1666" s="12"/>
      <c r="AE1666" s="12"/>
      <c r="AF1666" s="12"/>
      <c r="AG1666" s="12"/>
      <c r="AH1666" s="12"/>
      <c r="AI1666"/>
      <c r="AK1666"/>
      <c r="AL1666"/>
      <c r="AM1666"/>
      <c r="AN1666"/>
      <c r="AO1666"/>
      <c r="AP1666"/>
      <c r="AQ1666"/>
      <c r="AR1666"/>
      <c r="AS1666"/>
      <c r="AT1666"/>
      <c r="AU1666"/>
      <c r="AV1666"/>
    </row>
    <row r="1667" spans="1:48" x14ac:dyDescent="0.25">
      <c r="A1667" s="86"/>
      <c r="B1667" s="86"/>
      <c r="U1667" s="85"/>
      <c r="V1667"/>
      <c r="W1667"/>
      <c r="X1667"/>
      <c r="Y1667" s="12"/>
      <c r="Z1667" s="12"/>
      <c r="AA1667" s="12"/>
      <c r="AB1667" s="12"/>
      <c r="AD1667" s="12"/>
      <c r="AE1667" s="12"/>
      <c r="AF1667" s="12"/>
      <c r="AG1667" s="12"/>
      <c r="AH1667" s="12"/>
      <c r="AI1667"/>
      <c r="AK1667"/>
      <c r="AL1667"/>
      <c r="AM1667"/>
      <c r="AN1667"/>
      <c r="AO1667"/>
      <c r="AP1667"/>
      <c r="AQ1667"/>
      <c r="AR1667"/>
      <c r="AS1667"/>
      <c r="AT1667"/>
      <c r="AU1667"/>
      <c r="AV1667"/>
    </row>
    <row r="1668" spans="1:48" x14ac:dyDescent="0.25">
      <c r="A1668" s="86"/>
      <c r="B1668" s="86"/>
      <c r="U1668" s="85"/>
      <c r="V1668"/>
      <c r="W1668"/>
      <c r="X1668"/>
      <c r="Y1668" s="12"/>
      <c r="Z1668" s="12"/>
      <c r="AA1668" s="12"/>
      <c r="AB1668" s="12"/>
      <c r="AD1668" s="12"/>
      <c r="AE1668" s="12"/>
      <c r="AF1668" s="12"/>
      <c r="AG1668" s="12"/>
      <c r="AH1668" s="12"/>
      <c r="AI1668"/>
      <c r="AK1668"/>
      <c r="AL1668"/>
      <c r="AM1668"/>
      <c r="AN1668"/>
      <c r="AO1668"/>
      <c r="AP1668"/>
      <c r="AQ1668"/>
      <c r="AR1668"/>
      <c r="AS1668"/>
      <c r="AT1668"/>
      <c r="AU1668"/>
      <c r="AV1668"/>
    </row>
    <row r="1669" spans="1:48" x14ac:dyDescent="0.25">
      <c r="A1669" s="86"/>
      <c r="B1669" s="86"/>
      <c r="U1669" s="85"/>
      <c r="V1669"/>
      <c r="W1669"/>
      <c r="X1669"/>
      <c r="Y1669" s="12"/>
      <c r="Z1669" s="12"/>
      <c r="AA1669" s="12"/>
      <c r="AB1669" s="12"/>
      <c r="AD1669" s="12"/>
      <c r="AE1669" s="12"/>
      <c r="AF1669" s="12"/>
      <c r="AG1669" s="12"/>
      <c r="AH1669" s="12"/>
      <c r="AI1669"/>
      <c r="AK1669"/>
      <c r="AL1669"/>
      <c r="AM1669"/>
      <c r="AN1669"/>
      <c r="AO1669"/>
      <c r="AP1669"/>
      <c r="AQ1669"/>
      <c r="AR1669"/>
      <c r="AS1669"/>
      <c r="AT1669"/>
      <c r="AU1669"/>
      <c r="AV1669"/>
    </row>
    <row r="1670" spans="1:48" x14ac:dyDescent="0.25">
      <c r="A1670" s="86"/>
      <c r="B1670" s="86"/>
      <c r="U1670" s="85"/>
      <c r="V1670"/>
      <c r="W1670"/>
      <c r="X1670"/>
      <c r="Y1670" s="12"/>
      <c r="Z1670" s="12"/>
      <c r="AA1670" s="12"/>
      <c r="AB1670" s="12"/>
      <c r="AD1670" s="12"/>
      <c r="AE1670" s="12"/>
      <c r="AF1670" s="12"/>
      <c r="AG1670" s="12"/>
      <c r="AH1670" s="12"/>
      <c r="AI1670"/>
      <c r="AK1670"/>
      <c r="AL1670"/>
      <c r="AM1670"/>
      <c r="AN1670"/>
      <c r="AO1670"/>
      <c r="AP1670"/>
      <c r="AQ1670"/>
      <c r="AR1670"/>
      <c r="AS1670"/>
      <c r="AT1670"/>
      <c r="AU1670"/>
      <c r="AV1670"/>
    </row>
    <row r="1671" spans="1:48" x14ac:dyDescent="0.25">
      <c r="A1671" s="86"/>
      <c r="B1671" s="86"/>
      <c r="U1671" s="85"/>
      <c r="V1671"/>
      <c r="W1671"/>
      <c r="X1671"/>
      <c r="Y1671" s="12"/>
      <c r="Z1671" s="12"/>
      <c r="AA1671" s="12"/>
      <c r="AB1671" s="12"/>
      <c r="AD1671" s="12"/>
      <c r="AE1671" s="12"/>
      <c r="AF1671" s="12"/>
      <c r="AG1671" s="12"/>
      <c r="AH1671" s="12"/>
      <c r="AI1671"/>
      <c r="AK1671"/>
      <c r="AL1671"/>
      <c r="AM1671"/>
      <c r="AN1671"/>
      <c r="AO1671"/>
      <c r="AP1671"/>
      <c r="AQ1671"/>
      <c r="AR1671"/>
      <c r="AS1671"/>
      <c r="AT1671"/>
      <c r="AU1671"/>
      <c r="AV1671"/>
    </row>
    <row r="1672" spans="1:48" x14ac:dyDescent="0.25">
      <c r="A1672" s="86"/>
      <c r="B1672" s="86"/>
      <c r="U1672" s="85"/>
      <c r="V1672"/>
      <c r="W1672"/>
      <c r="X1672"/>
      <c r="Y1672" s="12"/>
      <c r="Z1672" s="12"/>
      <c r="AA1672" s="12"/>
      <c r="AB1672" s="12"/>
      <c r="AD1672" s="12"/>
      <c r="AE1672" s="12"/>
      <c r="AF1672" s="12"/>
      <c r="AG1672" s="12"/>
      <c r="AH1672" s="12"/>
      <c r="AI1672"/>
      <c r="AK1672"/>
      <c r="AL1672"/>
      <c r="AM1672"/>
      <c r="AN1672"/>
      <c r="AO1672"/>
      <c r="AP1672"/>
      <c r="AQ1672"/>
      <c r="AR1672"/>
      <c r="AS1672"/>
      <c r="AT1672"/>
      <c r="AU1672"/>
      <c r="AV1672"/>
    </row>
    <row r="1673" spans="1:48" x14ac:dyDescent="0.25">
      <c r="A1673" s="86"/>
      <c r="B1673" s="86"/>
      <c r="U1673" s="85"/>
      <c r="V1673"/>
      <c r="W1673"/>
      <c r="X1673"/>
      <c r="Y1673" s="12"/>
      <c r="Z1673" s="12"/>
      <c r="AA1673" s="12"/>
      <c r="AB1673" s="12"/>
      <c r="AD1673" s="12"/>
      <c r="AE1673" s="12"/>
      <c r="AF1673" s="12"/>
      <c r="AG1673" s="12"/>
      <c r="AH1673" s="12"/>
      <c r="AI1673"/>
      <c r="AK1673"/>
      <c r="AL1673"/>
      <c r="AM1673"/>
      <c r="AN1673"/>
      <c r="AO1673"/>
      <c r="AP1673"/>
      <c r="AQ1673"/>
      <c r="AR1673"/>
      <c r="AS1673"/>
      <c r="AT1673"/>
      <c r="AU1673"/>
      <c r="AV1673"/>
    </row>
    <row r="1674" spans="1:48" x14ac:dyDescent="0.25">
      <c r="A1674" s="86"/>
      <c r="B1674" s="86"/>
      <c r="U1674" s="85"/>
      <c r="V1674"/>
      <c r="W1674"/>
      <c r="X1674"/>
      <c r="Y1674" s="12"/>
      <c r="Z1674" s="12"/>
      <c r="AA1674" s="12"/>
      <c r="AB1674" s="12"/>
      <c r="AD1674" s="12"/>
      <c r="AE1674" s="12"/>
      <c r="AF1674" s="12"/>
      <c r="AG1674" s="12"/>
      <c r="AH1674" s="12"/>
      <c r="AI1674"/>
      <c r="AK1674"/>
      <c r="AL1674"/>
      <c r="AM1674"/>
      <c r="AN1674"/>
      <c r="AO1674"/>
      <c r="AP1674"/>
      <c r="AQ1674"/>
      <c r="AR1674"/>
      <c r="AS1674"/>
      <c r="AT1674"/>
      <c r="AU1674"/>
      <c r="AV1674"/>
    </row>
    <row r="1675" spans="1:48" x14ac:dyDescent="0.25">
      <c r="A1675" s="86"/>
      <c r="B1675" s="86"/>
      <c r="U1675" s="85"/>
      <c r="V1675"/>
      <c r="W1675"/>
      <c r="X1675"/>
      <c r="Y1675" s="12"/>
      <c r="Z1675" s="12"/>
      <c r="AA1675" s="12"/>
      <c r="AB1675" s="12"/>
      <c r="AD1675" s="12"/>
      <c r="AE1675" s="12"/>
      <c r="AF1675" s="12"/>
      <c r="AG1675" s="12"/>
      <c r="AH1675" s="12"/>
      <c r="AI1675"/>
      <c r="AK1675"/>
      <c r="AL1675"/>
      <c r="AM1675"/>
      <c r="AN1675"/>
      <c r="AO1675"/>
      <c r="AP1675"/>
      <c r="AQ1675"/>
      <c r="AR1675"/>
      <c r="AS1675"/>
      <c r="AT1675"/>
      <c r="AU1675"/>
      <c r="AV1675"/>
    </row>
    <row r="1676" spans="1:48" x14ac:dyDescent="0.25">
      <c r="A1676" s="86"/>
      <c r="B1676" s="86"/>
      <c r="U1676" s="85"/>
      <c r="V1676"/>
      <c r="W1676"/>
      <c r="X1676"/>
      <c r="Y1676" s="12"/>
      <c r="Z1676" s="12"/>
      <c r="AA1676" s="12"/>
      <c r="AB1676" s="12"/>
      <c r="AD1676" s="12"/>
      <c r="AE1676" s="12"/>
      <c r="AF1676" s="12"/>
      <c r="AG1676" s="12"/>
      <c r="AH1676" s="12"/>
      <c r="AI1676"/>
      <c r="AK1676"/>
      <c r="AL1676"/>
      <c r="AM1676"/>
      <c r="AN1676"/>
      <c r="AO1676"/>
      <c r="AP1676"/>
      <c r="AQ1676"/>
      <c r="AR1676"/>
      <c r="AS1676"/>
      <c r="AT1676"/>
      <c r="AU1676"/>
      <c r="AV1676"/>
    </row>
    <row r="1677" spans="1:48" x14ac:dyDescent="0.25">
      <c r="A1677" s="86"/>
      <c r="B1677" s="86"/>
      <c r="U1677" s="85"/>
      <c r="V1677"/>
      <c r="W1677"/>
      <c r="X1677"/>
      <c r="Y1677" s="12"/>
      <c r="Z1677" s="12"/>
      <c r="AA1677" s="12"/>
      <c r="AB1677" s="12"/>
      <c r="AD1677" s="12"/>
      <c r="AE1677" s="12"/>
      <c r="AF1677" s="12"/>
      <c r="AG1677" s="12"/>
      <c r="AH1677" s="12"/>
      <c r="AI1677"/>
      <c r="AK1677"/>
      <c r="AL1677"/>
      <c r="AM1677"/>
      <c r="AN1677"/>
      <c r="AO1677"/>
      <c r="AP1677"/>
      <c r="AQ1677"/>
      <c r="AR1677"/>
      <c r="AS1677"/>
      <c r="AT1677"/>
      <c r="AU1677"/>
      <c r="AV1677"/>
    </row>
    <row r="1678" spans="1:48" x14ac:dyDescent="0.25">
      <c r="A1678" s="86"/>
      <c r="B1678" s="86"/>
      <c r="U1678" s="85"/>
      <c r="V1678"/>
      <c r="W1678"/>
      <c r="X1678"/>
      <c r="Y1678" s="12"/>
      <c r="Z1678" s="12"/>
      <c r="AA1678" s="12"/>
      <c r="AB1678" s="12"/>
      <c r="AD1678" s="12"/>
      <c r="AE1678" s="12"/>
      <c r="AF1678" s="12"/>
      <c r="AG1678" s="12"/>
      <c r="AH1678" s="12"/>
      <c r="AI1678"/>
      <c r="AK1678"/>
      <c r="AL1678"/>
      <c r="AM1678"/>
      <c r="AN1678"/>
      <c r="AO1678"/>
      <c r="AP1678"/>
      <c r="AQ1678"/>
      <c r="AR1678"/>
      <c r="AS1678"/>
      <c r="AT1678"/>
      <c r="AU1678"/>
      <c r="AV1678"/>
    </row>
    <row r="1679" spans="1:48" x14ac:dyDescent="0.25">
      <c r="A1679" s="86"/>
      <c r="B1679" s="86"/>
      <c r="U1679" s="85"/>
      <c r="V1679"/>
      <c r="W1679"/>
      <c r="X1679"/>
      <c r="Y1679" s="12"/>
      <c r="Z1679" s="12"/>
      <c r="AA1679" s="12"/>
      <c r="AB1679" s="12"/>
      <c r="AD1679" s="12"/>
      <c r="AE1679" s="12"/>
      <c r="AF1679" s="12"/>
      <c r="AG1679" s="12"/>
      <c r="AH1679" s="12"/>
      <c r="AI1679"/>
      <c r="AK1679"/>
      <c r="AL1679"/>
      <c r="AM1679"/>
      <c r="AN1679"/>
      <c r="AO1679"/>
      <c r="AP1679"/>
      <c r="AQ1679"/>
      <c r="AR1679"/>
      <c r="AS1679"/>
      <c r="AT1679"/>
      <c r="AU1679"/>
      <c r="AV1679"/>
    </row>
    <row r="1680" spans="1:48" x14ac:dyDescent="0.25">
      <c r="A1680" s="86"/>
      <c r="B1680" s="86"/>
      <c r="U1680" s="85"/>
      <c r="V1680"/>
      <c r="W1680"/>
      <c r="X1680"/>
      <c r="Y1680" s="12"/>
      <c r="Z1680" s="12"/>
      <c r="AA1680" s="12"/>
      <c r="AB1680" s="12"/>
      <c r="AD1680" s="12"/>
      <c r="AE1680" s="12"/>
      <c r="AF1680" s="12"/>
      <c r="AG1680" s="12"/>
      <c r="AH1680" s="12"/>
      <c r="AI1680"/>
      <c r="AK1680"/>
      <c r="AL1680"/>
      <c r="AM1680"/>
      <c r="AN1680"/>
      <c r="AO1680"/>
      <c r="AP1680"/>
      <c r="AQ1680"/>
      <c r="AR1680"/>
      <c r="AS1680"/>
      <c r="AT1680"/>
      <c r="AU1680"/>
      <c r="AV1680"/>
    </row>
    <row r="1681" spans="1:48" x14ac:dyDescent="0.25">
      <c r="A1681" s="86"/>
      <c r="B1681" s="86"/>
      <c r="U1681" s="85"/>
      <c r="V1681"/>
      <c r="W1681"/>
      <c r="X1681"/>
      <c r="Y1681" s="12"/>
      <c r="Z1681" s="12"/>
      <c r="AA1681" s="12"/>
      <c r="AB1681" s="12"/>
      <c r="AD1681" s="12"/>
      <c r="AE1681" s="12"/>
      <c r="AF1681" s="12"/>
      <c r="AG1681" s="12"/>
      <c r="AH1681" s="12"/>
      <c r="AI1681"/>
      <c r="AK1681"/>
      <c r="AL1681"/>
      <c r="AM1681"/>
      <c r="AN1681"/>
      <c r="AO1681"/>
      <c r="AP1681"/>
      <c r="AQ1681"/>
      <c r="AR1681"/>
      <c r="AS1681"/>
      <c r="AT1681"/>
      <c r="AU1681"/>
      <c r="AV1681"/>
    </row>
    <row r="1682" spans="1:48" x14ac:dyDescent="0.25">
      <c r="A1682" s="86"/>
      <c r="B1682" s="86"/>
      <c r="U1682" s="85"/>
      <c r="V1682"/>
      <c r="W1682"/>
      <c r="X1682"/>
      <c r="Y1682" s="12"/>
      <c r="Z1682" s="12"/>
      <c r="AA1682" s="12"/>
      <c r="AB1682" s="12"/>
      <c r="AD1682" s="12"/>
      <c r="AE1682" s="12"/>
      <c r="AF1682" s="12"/>
      <c r="AG1682" s="12"/>
      <c r="AH1682" s="12"/>
      <c r="AI1682"/>
      <c r="AK1682"/>
      <c r="AL1682"/>
      <c r="AM1682"/>
      <c r="AN1682"/>
      <c r="AO1682"/>
      <c r="AP1682"/>
      <c r="AQ1682"/>
      <c r="AR1682"/>
      <c r="AS1682"/>
      <c r="AT1682"/>
      <c r="AU1682"/>
      <c r="AV1682"/>
    </row>
    <row r="1683" spans="1:48" x14ac:dyDescent="0.25">
      <c r="A1683" s="86"/>
      <c r="B1683" s="86"/>
      <c r="U1683" s="85"/>
      <c r="V1683"/>
      <c r="W1683"/>
      <c r="X1683"/>
      <c r="Y1683" s="12"/>
      <c r="Z1683" s="12"/>
      <c r="AA1683" s="12"/>
      <c r="AB1683" s="12"/>
      <c r="AD1683" s="12"/>
      <c r="AE1683" s="12"/>
      <c r="AF1683" s="12"/>
      <c r="AG1683" s="12"/>
      <c r="AH1683" s="12"/>
      <c r="AI1683"/>
      <c r="AK1683"/>
      <c r="AL1683"/>
      <c r="AM1683"/>
      <c r="AN1683"/>
      <c r="AO1683"/>
      <c r="AP1683"/>
      <c r="AQ1683"/>
      <c r="AR1683"/>
      <c r="AS1683"/>
      <c r="AT1683"/>
      <c r="AU1683"/>
      <c r="AV1683"/>
    </row>
    <row r="1684" spans="1:48" x14ac:dyDescent="0.25">
      <c r="A1684" s="86"/>
      <c r="B1684" s="86"/>
      <c r="U1684" s="85"/>
      <c r="V1684"/>
      <c r="W1684"/>
      <c r="X1684"/>
      <c r="Y1684" s="12"/>
      <c r="Z1684" s="12"/>
      <c r="AA1684" s="12"/>
      <c r="AB1684" s="12"/>
      <c r="AD1684" s="12"/>
      <c r="AE1684" s="12"/>
      <c r="AF1684" s="12"/>
      <c r="AG1684" s="12"/>
      <c r="AH1684" s="12"/>
      <c r="AI1684"/>
      <c r="AK1684"/>
      <c r="AL1684"/>
      <c r="AM1684"/>
      <c r="AN1684"/>
      <c r="AO1684"/>
      <c r="AP1684"/>
      <c r="AQ1684"/>
      <c r="AR1684"/>
      <c r="AS1684"/>
      <c r="AT1684"/>
      <c r="AU1684"/>
      <c r="AV1684"/>
    </row>
    <row r="1685" spans="1:48" x14ac:dyDescent="0.25">
      <c r="A1685" s="86"/>
      <c r="B1685" s="86"/>
      <c r="U1685" s="85"/>
      <c r="V1685"/>
      <c r="W1685"/>
      <c r="X1685"/>
      <c r="Y1685" s="12"/>
      <c r="Z1685" s="12"/>
      <c r="AA1685" s="12"/>
      <c r="AB1685" s="12"/>
      <c r="AD1685" s="12"/>
      <c r="AE1685" s="12"/>
      <c r="AF1685" s="12"/>
      <c r="AG1685" s="12"/>
      <c r="AH1685" s="12"/>
      <c r="AI1685"/>
      <c r="AK1685"/>
      <c r="AL1685"/>
      <c r="AM1685"/>
      <c r="AN1685"/>
      <c r="AO1685"/>
      <c r="AP1685"/>
      <c r="AQ1685"/>
      <c r="AR1685"/>
      <c r="AS1685"/>
      <c r="AT1685"/>
      <c r="AU1685"/>
      <c r="AV1685"/>
    </row>
    <row r="1686" spans="1:48" x14ac:dyDescent="0.25">
      <c r="A1686" s="86"/>
      <c r="B1686" s="86"/>
      <c r="U1686" s="85"/>
      <c r="V1686"/>
      <c r="W1686"/>
      <c r="X1686"/>
      <c r="Y1686" s="12"/>
      <c r="Z1686" s="12"/>
      <c r="AA1686" s="12"/>
      <c r="AB1686" s="12"/>
      <c r="AD1686" s="12"/>
      <c r="AE1686" s="12"/>
      <c r="AF1686" s="12"/>
      <c r="AG1686" s="12"/>
      <c r="AH1686" s="12"/>
      <c r="AI1686"/>
      <c r="AK1686"/>
      <c r="AL1686"/>
      <c r="AM1686"/>
      <c r="AN1686"/>
      <c r="AO1686"/>
      <c r="AP1686"/>
      <c r="AQ1686"/>
      <c r="AR1686"/>
      <c r="AS1686"/>
      <c r="AT1686"/>
      <c r="AU1686"/>
      <c r="AV1686"/>
    </row>
    <row r="1687" spans="1:48" x14ac:dyDescent="0.25">
      <c r="A1687" s="86"/>
      <c r="B1687" s="86"/>
      <c r="U1687" s="85"/>
      <c r="V1687"/>
      <c r="W1687"/>
      <c r="X1687"/>
      <c r="Y1687" s="12"/>
      <c r="Z1687" s="12"/>
      <c r="AA1687" s="12"/>
      <c r="AB1687" s="12"/>
      <c r="AD1687" s="12"/>
      <c r="AE1687" s="12"/>
      <c r="AF1687" s="12"/>
      <c r="AG1687" s="12"/>
      <c r="AH1687" s="12"/>
      <c r="AI1687"/>
      <c r="AK1687"/>
      <c r="AL1687"/>
      <c r="AM1687"/>
      <c r="AN1687"/>
      <c r="AO1687"/>
      <c r="AP1687"/>
      <c r="AQ1687"/>
      <c r="AR1687"/>
      <c r="AS1687"/>
      <c r="AT1687"/>
      <c r="AU1687"/>
      <c r="AV1687"/>
    </row>
    <row r="1688" spans="1:48" x14ac:dyDescent="0.25">
      <c r="A1688" s="86"/>
      <c r="B1688" s="86"/>
      <c r="U1688" s="85"/>
      <c r="V1688"/>
      <c r="W1688"/>
      <c r="X1688"/>
      <c r="Y1688" s="12"/>
      <c r="Z1688" s="12"/>
      <c r="AA1688" s="12"/>
      <c r="AB1688" s="12"/>
      <c r="AD1688" s="12"/>
      <c r="AE1688" s="12"/>
      <c r="AF1688" s="12"/>
      <c r="AG1688" s="12"/>
      <c r="AH1688" s="12"/>
      <c r="AI1688"/>
      <c r="AK1688"/>
      <c r="AL1688"/>
      <c r="AM1688"/>
      <c r="AN1688"/>
      <c r="AO1688"/>
      <c r="AP1688"/>
      <c r="AQ1688"/>
      <c r="AR1688"/>
      <c r="AS1688"/>
      <c r="AT1688"/>
      <c r="AU1688"/>
      <c r="AV1688"/>
    </row>
    <row r="1689" spans="1:48" x14ac:dyDescent="0.25">
      <c r="A1689" s="86"/>
      <c r="B1689" s="86"/>
      <c r="U1689" s="85"/>
      <c r="V1689"/>
      <c r="W1689"/>
      <c r="X1689"/>
      <c r="Y1689" s="12"/>
      <c r="Z1689" s="12"/>
      <c r="AA1689" s="12"/>
      <c r="AB1689" s="12"/>
      <c r="AD1689" s="12"/>
      <c r="AE1689" s="12"/>
      <c r="AF1689" s="12"/>
      <c r="AG1689" s="12"/>
      <c r="AH1689" s="12"/>
      <c r="AI1689"/>
      <c r="AK1689"/>
      <c r="AL1689"/>
      <c r="AM1689"/>
      <c r="AN1689"/>
      <c r="AO1689"/>
      <c r="AP1689"/>
      <c r="AQ1689"/>
      <c r="AR1689"/>
      <c r="AS1689"/>
      <c r="AT1689"/>
      <c r="AU1689"/>
      <c r="AV1689"/>
    </row>
    <row r="1690" spans="1:48" x14ac:dyDescent="0.25">
      <c r="A1690" s="86"/>
      <c r="B1690" s="86"/>
      <c r="U1690" s="85"/>
      <c r="V1690"/>
      <c r="W1690"/>
      <c r="X1690"/>
      <c r="Y1690" s="12"/>
      <c r="Z1690" s="12"/>
      <c r="AA1690" s="12"/>
      <c r="AB1690" s="12"/>
      <c r="AD1690" s="12"/>
      <c r="AE1690" s="12"/>
      <c r="AF1690" s="12"/>
      <c r="AG1690" s="12"/>
      <c r="AH1690" s="12"/>
      <c r="AI1690"/>
      <c r="AK1690"/>
      <c r="AL1690"/>
      <c r="AM1690"/>
      <c r="AN1690"/>
      <c r="AO1690"/>
      <c r="AP1690"/>
      <c r="AQ1690"/>
      <c r="AR1690"/>
      <c r="AS1690"/>
      <c r="AT1690"/>
      <c r="AU1690"/>
      <c r="AV1690"/>
    </row>
    <row r="1691" spans="1:48" x14ac:dyDescent="0.25">
      <c r="A1691" s="86"/>
      <c r="B1691" s="86"/>
      <c r="U1691" s="85"/>
      <c r="V1691"/>
      <c r="W1691"/>
      <c r="X1691"/>
      <c r="Y1691" s="12"/>
      <c r="Z1691" s="12"/>
      <c r="AA1691" s="12"/>
      <c r="AB1691" s="12"/>
      <c r="AD1691" s="12"/>
      <c r="AE1691" s="12"/>
      <c r="AF1691" s="12"/>
      <c r="AG1691" s="12"/>
      <c r="AH1691" s="12"/>
      <c r="AI1691"/>
      <c r="AK1691"/>
      <c r="AL1691"/>
      <c r="AM1691"/>
      <c r="AN1691"/>
      <c r="AO1691"/>
      <c r="AP1691"/>
      <c r="AQ1691"/>
      <c r="AR1691"/>
      <c r="AS1691"/>
      <c r="AT1691"/>
      <c r="AU1691"/>
      <c r="AV1691"/>
    </row>
    <row r="1692" spans="1:48" x14ac:dyDescent="0.25">
      <c r="A1692" s="86"/>
      <c r="B1692" s="86"/>
      <c r="U1692" s="85"/>
      <c r="V1692"/>
      <c r="W1692"/>
      <c r="X1692"/>
      <c r="Y1692" s="12"/>
      <c r="Z1692" s="12"/>
      <c r="AA1692" s="12"/>
      <c r="AB1692" s="12"/>
      <c r="AD1692" s="12"/>
      <c r="AE1692" s="12"/>
      <c r="AF1692" s="12"/>
      <c r="AG1692" s="12"/>
      <c r="AH1692" s="12"/>
      <c r="AI1692"/>
      <c r="AK1692"/>
      <c r="AL1692"/>
      <c r="AM1692"/>
      <c r="AN1692"/>
      <c r="AO1692"/>
      <c r="AP1692"/>
      <c r="AQ1692"/>
      <c r="AR1692"/>
      <c r="AS1692"/>
      <c r="AT1692"/>
      <c r="AU1692"/>
      <c r="AV1692"/>
    </row>
    <row r="1693" spans="1:48" x14ac:dyDescent="0.25">
      <c r="A1693" s="86"/>
      <c r="B1693" s="86"/>
      <c r="U1693" s="85"/>
      <c r="V1693"/>
      <c r="W1693"/>
      <c r="X1693"/>
      <c r="Y1693" s="12"/>
      <c r="Z1693" s="12"/>
      <c r="AA1693" s="12"/>
      <c r="AB1693" s="12"/>
      <c r="AD1693" s="12"/>
      <c r="AE1693" s="12"/>
      <c r="AF1693" s="12"/>
      <c r="AG1693" s="12"/>
      <c r="AH1693" s="12"/>
      <c r="AI1693"/>
      <c r="AK1693"/>
      <c r="AL1693"/>
      <c r="AM1693"/>
      <c r="AN1693"/>
      <c r="AO1693"/>
      <c r="AP1693"/>
      <c r="AQ1693"/>
      <c r="AR1693"/>
      <c r="AS1693"/>
      <c r="AT1693"/>
      <c r="AU1693"/>
      <c r="AV1693"/>
    </row>
    <row r="1694" spans="1:48" x14ac:dyDescent="0.25">
      <c r="A1694" s="86"/>
      <c r="B1694" s="86"/>
      <c r="U1694" s="85"/>
      <c r="V1694"/>
      <c r="W1694"/>
      <c r="X1694"/>
      <c r="Y1694" s="12"/>
      <c r="Z1694" s="12"/>
      <c r="AA1694" s="12"/>
      <c r="AB1694" s="12"/>
      <c r="AD1694" s="12"/>
      <c r="AE1694" s="12"/>
      <c r="AF1694" s="12"/>
      <c r="AG1694" s="12"/>
      <c r="AH1694" s="12"/>
      <c r="AI1694"/>
      <c r="AK1694"/>
      <c r="AL1694"/>
      <c r="AM1694"/>
      <c r="AN1694"/>
      <c r="AO1694"/>
      <c r="AP1694"/>
      <c r="AQ1694"/>
      <c r="AR1694"/>
      <c r="AS1694"/>
      <c r="AT1694"/>
      <c r="AU1694"/>
      <c r="AV1694"/>
    </row>
    <row r="1695" spans="1:48" x14ac:dyDescent="0.25">
      <c r="A1695" s="86"/>
      <c r="B1695" s="86"/>
      <c r="U1695" s="85"/>
      <c r="V1695"/>
      <c r="W1695"/>
      <c r="X1695"/>
      <c r="Y1695" s="12"/>
      <c r="Z1695" s="12"/>
      <c r="AA1695" s="12"/>
      <c r="AB1695" s="12"/>
      <c r="AD1695" s="12"/>
      <c r="AE1695" s="12"/>
      <c r="AF1695" s="12"/>
      <c r="AG1695" s="12"/>
      <c r="AH1695" s="12"/>
      <c r="AI1695"/>
      <c r="AK1695"/>
      <c r="AL1695"/>
      <c r="AM1695"/>
      <c r="AN1695"/>
      <c r="AO1695"/>
      <c r="AP1695"/>
      <c r="AQ1695"/>
      <c r="AR1695"/>
      <c r="AS1695"/>
      <c r="AT1695"/>
      <c r="AU1695"/>
      <c r="AV1695"/>
    </row>
    <row r="1696" spans="1:48" x14ac:dyDescent="0.25">
      <c r="A1696" s="86"/>
      <c r="B1696" s="86"/>
      <c r="U1696" s="85"/>
      <c r="V1696"/>
      <c r="W1696"/>
      <c r="X1696"/>
      <c r="Y1696" s="12"/>
      <c r="Z1696" s="12"/>
      <c r="AA1696" s="12"/>
      <c r="AB1696" s="12"/>
      <c r="AD1696" s="12"/>
      <c r="AE1696" s="12"/>
      <c r="AF1696" s="12"/>
      <c r="AG1696" s="12"/>
      <c r="AH1696" s="12"/>
      <c r="AI1696"/>
      <c r="AK1696"/>
      <c r="AL1696"/>
      <c r="AM1696"/>
      <c r="AN1696"/>
      <c r="AO1696"/>
      <c r="AP1696"/>
      <c r="AQ1696"/>
      <c r="AR1696"/>
      <c r="AS1696"/>
      <c r="AT1696"/>
      <c r="AU1696"/>
      <c r="AV1696"/>
    </row>
    <row r="1697" spans="1:48" x14ac:dyDescent="0.25">
      <c r="A1697" s="86"/>
      <c r="B1697" s="86"/>
      <c r="U1697" s="85"/>
      <c r="V1697"/>
      <c r="W1697"/>
      <c r="X1697"/>
      <c r="Y1697" s="12"/>
      <c r="Z1697" s="12"/>
      <c r="AA1697" s="12"/>
      <c r="AB1697" s="12"/>
      <c r="AD1697" s="12"/>
      <c r="AE1697" s="12"/>
      <c r="AF1697" s="12"/>
      <c r="AG1697" s="12"/>
      <c r="AH1697" s="12"/>
      <c r="AI1697"/>
      <c r="AK1697"/>
      <c r="AL1697"/>
      <c r="AM1697"/>
      <c r="AN1697"/>
      <c r="AO1697"/>
      <c r="AP1697"/>
      <c r="AQ1697"/>
      <c r="AR1697"/>
      <c r="AS1697"/>
      <c r="AT1697"/>
      <c r="AU1697"/>
      <c r="AV1697"/>
    </row>
    <row r="1698" spans="1:48" x14ac:dyDescent="0.25">
      <c r="A1698" s="86"/>
      <c r="B1698" s="86"/>
      <c r="U1698" s="85"/>
      <c r="V1698"/>
      <c r="W1698"/>
      <c r="X1698"/>
      <c r="Y1698" s="12"/>
      <c r="Z1698" s="12"/>
      <c r="AA1698" s="12"/>
      <c r="AB1698" s="12"/>
      <c r="AD1698" s="12"/>
      <c r="AE1698" s="12"/>
      <c r="AF1698" s="12"/>
      <c r="AG1698" s="12"/>
      <c r="AH1698" s="12"/>
      <c r="AI1698"/>
      <c r="AK1698"/>
      <c r="AL1698"/>
      <c r="AM1698"/>
      <c r="AN1698"/>
      <c r="AO1698"/>
      <c r="AP1698"/>
      <c r="AQ1698"/>
      <c r="AR1698"/>
      <c r="AS1698"/>
      <c r="AT1698"/>
      <c r="AU1698"/>
      <c r="AV1698"/>
    </row>
    <row r="1699" spans="1:48" x14ac:dyDescent="0.25">
      <c r="A1699" s="86"/>
      <c r="B1699" s="86"/>
      <c r="U1699" s="85"/>
      <c r="V1699"/>
      <c r="W1699"/>
      <c r="X1699"/>
      <c r="Y1699" s="12"/>
      <c r="Z1699" s="12"/>
      <c r="AA1699" s="12"/>
      <c r="AB1699" s="12"/>
      <c r="AD1699" s="12"/>
      <c r="AE1699" s="12"/>
      <c r="AF1699" s="12"/>
      <c r="AG1699" s="12"/>
      <c r="AH1699" s="12"/>
      <c r="AI1699"/>
      <c r="AK1699"/>
      <c r="AL1699"/>
      <c r="AM1699"/>
      <c r="AN1699"/>
      <c r="AO1699"/>
      <c r="AP1699"/>
      <c r="AQ1699"/>
      <c r="AR1699"/>
      <c r="AS1699"/>
      <c r="AT1699"/>
      <c r="AU1699"/>
      <c r="AV1699"/>
    </row>
    <row r="1700" spans="1:48" x14ac:dyDescent="0.25">
      <c r="A1700" s="86"/>
      <c r="B1700" s="86"/>
      <c r="U1700" s="85"/>
      <c r="V1700"/>
      <c r="W1700"/>
      <c r="X1700"/>
      <c r="Y1700" s="12"/>
      <c r="Z1700" s="12"/>
      <c r="AA1700" s="12"/>
      <c r="AB1700" s="12"/>
      <c r="AD1700" s="12"/>
      <c r="AE1700" s="12"/>
      <c r="AF1700" s="12"/>
      <c r="AG1700" s="12"/>
      <c r="AH1700" s="12"/>
      <c r="AI1700"/>
      <c r="AK1700"/>
      <c r="AL1700"/>
      <c r="AM1700"/>
      <c r="AN1700"/>
      <c r="AO1700"/>
      <c r="AP1700"/>
      <c r="AQ1700"/>
      <c r="AR1700"/>
      <c r="AS1700"/>
      <c r="AT1700"/>
      <c r="AU1700"/>
      <c r="AV1700"/>
    </row>
    <row r="1701" spans="1:48" x14ac:dyDescent="0.25">
      <c r="A1701" s="86"/>
      <c r="B1701" s="86"/>
      <c r="U1701" s="85"/>
      <c r="V1701"/>
      <c r="W1701"/>
      <c r="X1701"/>
      <c r="Y1701" s="12"/>
      <c r="Z1701" s="12"/>
      <c r="AA1701" s="12"/>
      <c r="AB1701" s="12"/>
      <c r="AD1701" s="12"/>
      <c r="AE1701" s="12"/>
      <c r="AF1701" s="12"/>
      <c r="AG1701" s="12"/>
      <c r="AH1701" s="12"/>
      <c r="AI1701"/>
      <c r="AK1701"/>
      <c r="AL1701"/>
      <c r="AM1701"/>
      <c r="AN1701"/>
      <c r="AO1701"/>
      <c r="AP1701"/>
      <c r="AQ1701"/>
      <c r="AR1701"/>
      <c r="AS1701"/>
      <c r="AT1701"/>
      <c r="AU1701"/>
      <c r="AV1701"/>
    </row>
    <row r="1702" spans="1:48" x14ac:dyDescent="0.25">
      <c r="A1702" s="86"/>
      <c r="B1702" s="86"/>
      <c r="U1702" s="85"/>
      <c r="V1702"/>
      <c r="W1702"/>
      <c r="X1702"/>
      <c r="Y1702" s="12"/>
      <c r="Z1702" s="12"/>
      <c r="AA1702" s="12"/>
      <c r="AB1702" s="12"/>
      <c r="AD1702" s="12"/>
      <c r="AE1702" s="12"/>
      <c r="AF1702" s="12"/>
      <c r="AG1702" s="12"/>
      <c r="AH1702" s="12"/>
      <c r="AI1702"/>
      <c r="AK1702"/>
      <c r="AL1702"/>
      <c r="AM1702"/>
      <c r="AN1702"/>
      <c r="AO1702"/>
      <c r="AP1702"/>
      <c r="AQ1702"/>
      <c r="AR1702"/>
      <c r="AS1702"/>
      <c r="AT1702"/>
      <c r="AU1702"/>
      <c r="AV1702"/>
    </row>
    <row r="1703" spans="1:48" x14ac:dyDescent="0.25">
      <c r="A1703" s="86"/>
      <c r="B1703" s="86"/>
      <c r="U1703" s="85"/>
      <c r="V1703"/>
      <c r="W1703"/>
      <c r="X1703"/>
      <c r="Y1703" s="12"/>
      <c r="Z1703" s="12"/>
      <c r="AA1703" s="12"/>
      <c r="AB1703" s="12"/>
      <c r="AD1703" s="12"/>
      <c r="AE1703" s="12"/>
      <c r="AF1703" s="12"/>
      <c r="AG1703" s="12"/>
      <c r="AH1703" s="12"/>
      <c r="AI1703"/>
      <c r="AK1703"/>
      <c r="AL1703"/>
      <c r="AM1703"/>
      <c r="AN1703"/>
      <c r="AO1703"/>
      <c r="AP1703"/>
      <c r="AQ1703"/>
      <c r="AR1703"/>
      <c r="AS1703"/>
      <c r="AT1703"/>
      <c r="AU1703"/>
      <c r="AV1703"/>
    </row>
    <row r="1704" spans="1:48" x14ac:dyDescent="0.25">
      <c r="A1704" s="86"/>
      <c r="B1704" s="86"/>
      <c r="U1704" s="85"/>
      <c r="V1704"/>
      <c r="W1704"/>
      <c r="X1704"/>
      <c r="Y1704" s="12"/>
      <c r="Z1704" s="12"/>
      <c r="AA1704" s="12"/>
      <c r="AB1704" s="12"/>
      <c r="AD1704" s="12"/>
      <c r="AE1704" s="12"/>
      <c r="AF1704" s="12"/>
      <c r="AG1704" s="12"/>
      <c r="AH1704" s="12"/>
      <c r="AI1704"/>
      <c r="AK1704"/>
      <c r="AL1704"/>
      <c r="AM1704"/>
      <c r="AN1704"/>
      <c r="AO1704"/>
      <c r="AP1704"/>
      <c r="AQ1704"/>
      <c r="AR1704"/>
      <c r="AS1704"/>
      <c r="AT1704"/>
      <c r="AU1704"/>
      <c r="AV1704"/>
    </row>
    <row r="1705" spans="1:48" x14ac:dyDescent="0.25">
      <c r="A1705" s="86"/>
      <c r="B1705" s="86"/>
      <c r="U1705" s="85"/>
      <c r="V1705"/>
      <c r="W1705"/>
      <c r="X1705"/>
      <c r="Y1705" s="12"/>
      <c r="Z1705" s="12"/>
      <c r="AA1705" s="12"/>
      <c r="AB1705" s="12"/>
      <c r="AD1705" s="12"/>
      <c r="AE1705" s="12"/>
      <c r="AF1705" s="12"/>
      <c r="AG1705" s="12"/>
      <c r="AH1705" s="12"/>
      <c r="AI1705"/>
      <c r="AK1705"/>
      <c r="AL1705"/>
      <c r="AM1705"/>
      <c r="AN1705"/>
      <c r="AO1705"/>
      <c r="AP1705"/>
      <c r="AQ1705"/>
      <c r="AR1705"/>
      <c r="AS1705"/>
      <c r="AT1705"/>
      <c r="AU1705"/>
      <c r="AV1705"/>
    </row>
    <row r="1706" spans="1:48" x14ac:dyDescent="0.25">
      <c r="A1706" s="86"/>
      <c r="B1706" s="86"/>
      <c r="U1706" s="85"/>
      <c r="V1706"/>
      <c r="W1706"/>
      <c r="X1706"/>
      <c r="Y1706" s="12"/>
      <c r="Z1706" s="12"/>
      <c r="AA1706" s="12"/>
      <c r="AB1706" s="12"/>
      <c r="AD1706" s="12"/>
      <c r="AE1706" s="12"/>
      <c r="AF1706" s="12"/>
      <c r="AG1706" s="12"/>
      <c r="AH1706" s="12"/>
      <c r="AI1706"/>
      <c r="AK1706"/>
      <c r="AL1706"/>
      <c r="AM1706"/>
      <c r="AN1706"/>
      <c r="AO1706"/>
      <c r="AP1706"/>
      <c r="AQ1706"/>
      <c r="AR1706"/>
      <c r="AS1706"/>
      <c r="AT1706"/>
      <c r="AU1706"/>
      <c r="AV1706"/>
    </row>
    <row r="1707" spans="1:48" x14ac:dyDescent="0.25">
      <c r="A1707" s="86"/>
      <c r="B1707" s="86"/>
      <c r="U1707" s="85"/>
      <c r="V1707"/>
      <c r="W1707"/>
      <c r="X1707"/>
      <c r="Y1707" s="12"/>
      <c r="Z1707" s="12"/>
      <c r="AA1707" s="12"/>
      <c r="AB1707" s="12"/>
      <c r="AD1707" s="12"/>
      <c r="AE1707" s="12"/>
      <c r="AF1707" s="12"/>
      <c r="AG1707" s="12"/>
      <c r="AH1707" s="12"/>
      <c r="AI1707"/>
      <c r="AK1707"/>
      <c r="AL1707"/>
      <c r="AM1707"/>
      <c r="AN1707"/>
      <c r="AO1707"/>
      <c r="AP1707"/>
      <c r="AQ1707"/>
      <c r="AR1707"/>
      <c r="AS1707"/>
      <c r="AT1707"/>
      <c r="AU1707"/>
      <c r="AV1707"/>
    </row>
    <row r="1708" spans="1:48" x14ac:dyDescent="0.25">
      <c r="A1708" s="86"/>
      <c r="B1708" s="86"/>
      <c r="U1708" s="85"/>
      <c r="V1708"/>
      <c r="W1708"/>
      <c r="X1708"/>
      <c r="Y1708" s="12"/>
      <c r="Z1708" s="12"/>
      <c r="AA1708" s="12"/>
      <c r="AB1708" s="12"/>
      <c r="AD1708" s="12"/>
      <c r="AE1708" s="12"/>
      <c r="AF1708" s="12"/>
      <c r="AG1708" s="12"/>
      <c r="AH1708" s="12"/>
      <c r="AI1708"/>
      <c r="AK1708"/>
      <c r="AL1708"/>
      <c r="AM1708"/>
      <c r="AN1708"/>
      <c r="AO1708"/>
      <c r="AP1708"/>
      <c r="AQ1708"/>
      <c r="AR1708"/>
      <c r="AS1708"/>
      <c r="AT1708"/>
      <c r="AU1708"/>
      <c r="AV1708"/>
    </row>
    <row r="1709" spans="1:48" x14ac:dyDescent="0.25">
      <c r="A1709" s="86"/>
      <c r="B1709" s="86"/>
      <c r="U1709" s="85"/>
      <c r="V1709"/>
      <c r="W1709"/>
      <c r="X1709"/>
      <c r="Y1709" s="12"/>
      <c r="Z1709" s="12"/>
      <c r="AA1709" s="12"/>
      <c r="AB1709" s="12"/>
      <c r="AD1709" s="12"/>
      <c r="AE1709" s="12"/>
      <c r="AF1709" s="12"/>
      <c r="AG1709" s="12"/>
      <c r="AH1709" s="12"/>
      <c r="AI1709"/>
      <c r="AK1709"/>
      <c r="AL1709"/>
      <c r="AM1709"/>
      <c r="AN1709"/>
      <c r="AO1709"/>
      <c r="AP1709"/>
      <c r="AQ1709"/>
      <c r="AR1709"/>
      <c r="AS1709"/>
      <c r="AT1709"/>
      <c r="AU1709"/>
      <c r="AV1709"/>
    </row>
    <row r="1710" spans="1:48" x14ac:dyDescent="0.25">
      <c r="A1710" s="86"/>
      <c r="B1710" s="86"/>
      <c r="U1710" s="85"/>
      <c r="V1710"/>
      <c r="W1710"/>
      <c r="X1710"/>
      <c r="Y1710" s="12"/>
      <c r="Z1710" s="12"/>
      <c r="AA1710" s="12"/>
      <c r="AB1710" s="12"/>
      <c r="AD1710" s="12"/>
      <c r="AE1710" s="12"/>
      <c r="AF1710" s="12"/>
      <c r="AG1710" s="12"/>
      <c r="AH1710" s="12"/>
      <c r="AI1710"/>
      <c r="AK1710"/>
      <c r="AL1710"/>
      <c r="AM1710"/>
      <c r="AN1710"/>
      <c r="AO1710"/>
      <c r="AP1710"/>
      <c r="AQ1710"/>
      <c r="AR1710"/>
      <c r="AS1710"/>
      <c r="AT1710"/>
      <c r="AU1710"/>
      <c r="AV1710"/>
    </row>
    <row r="1711" spans="1:48" x14ac:dyDescent="0.25">
      <c r="A1711" s="86"/>
      <c r="B1711" s="86"/>
      <c r="U1711" s="85"/>
      <c r="V1711"/>
      <c r="W1711"/>
      <c r="X1711"/>
      <c r="Y1711" s="12"/>
      <c r="Z1711" s="12"/>
      <c r="AA1711" s="12"/>
      <c r="AB1711" s="12"/>
      <c r="AD1711" s="12"/>
      <c r="AE1711" s="12"/>
      <c r="AF1711" s="12"/>
      <c r="AG1711" s="12"/>
      <c r="AH1711" s="12"/>
      <c r="AI1711"/>
      <c r="AK1711"/>
      <c r="AL1711"/>
      <c r="AM1711"/>
      <c r="AN1711"/>
      <c r="AO1711"/>
      <c r="AP1711"/>
      <c r="AQ1711"/>
      <c r="AR1711"/>
      <c r="AS1711"/>
      <c r="AT1711"/>
      <c r="AU1711"/>
      <c r="AV1711"/>
    </row>
    <row r="1712" spans="1:48" x14ac:dyDescent="0.25">
      <c r="A1712" s="86"/>
      <c r="B1712" s="86"/>
      <c r="U1712" s="85"/>
      <c r="V1712"/>
      <c r="W1712"/>
      <c r="X1712"/>
      <c r="Y1712" s="12"/>
      <c r="Z1712" s="12"/>
      <c r="AA1712" s="12"/>
      <c r="AB1712" s="12"/>
      <c r="AD1712" s="12"/>
      <c r="AE1712" s="12"/>
      <c r="AF1712" s="12"/>
      <c r="AG1712" s="12"/>
      <c r="AH1712" s="12"/>
      <c r="AI1712"/>
      <c r="AK1712"/>
      <c r="AL1712"/>
      <c r="AM1712"/>
      <c r="AN1712"/>
      <c r="AO1712"/>
      <c r="AP1712"/>
      <c r="AQ1712"/>
      <c r="AR1712"/>
      <c r="AS1712"/>
      <c r="AT1712"/>
      <c r="AU1712"/>
      <c r="AV1712"/>
    </row>
    <row r="1713" spans="1:48" x14ac:dyDescent="0.25">
      <c r="A1713" s="86"/>
      <c r="B1713" s="86"/>
      <c r="U1713" s="85"/>
      <c r="V1713"/>
      <c r="W1713"/>
      <c r="X1713"/>
      <c r="Y1713" s="12"/>
      <c r="Z1713" s="12"/>
      <c r="AA1713" s="12"/>
      <c r="AB1713" s="12"/>
      <c r="AD1713" s="12"/>
      <c r="AE1713" s="12"/>
      <c r="AF1713" s="12"/>
      <c r="AG1713" s="12"/>
      <c r="AH1713" s="12"/>
      <c r="AI1713"/>
      <c r="AK1713"/>
      <c r="AL1713"/>
      <c r="AM1713"/>
      <c r="AN1713"/>
      <c r="AO1713"/>
      <c r="AP1713"/>
      <c r="AQ1713"/>
      <c r="AR1713"/>
      <c r="AS1713"/>
      <c r="AT1713"/>
      <c r="AU1713"/>
      <c r="AV1713"/>
    </row>
    <row r="1714" spans="1:48" x14ac:dyDescent="0.25">
      <c r="A1714" s="86"/>
      <c r="B1714" s="86"/>
      <c r="U1714" s="85"/>
      <c r="V1714"/>
      <c r="W1714"/>
      <c r="X1714"/>
      <c r="Y1714" s="12"/>
      <c r="Z1714" s="12"/>
      <c r="AA1714" s="12"/>
      <c r="AB1714" s="12"/>
      <c r="AD1714" s="12"/>
      <c r="AE1714" s="12"/>
      <c r="AF1714" s="12"/>
      <c r="AG1714" s="12"/>
      <c r="AH1714" s="12"/>
      <c r="AI1714"/>
      <c r="AK1714"/>
      <c r="AL1714"/>
      <c r="AM1714"/>
      <c r="AN1714"/>
      <c r="AO1714"/>
      <c r="AP1714"/>
      <c r="AQ1714"/>
      <c r="AR1714"/>
      <c r="AS1714"/>
      <c r="AT1714"/>
      <c r="AU1714"/>
      <c r="AV1714"/>
    </row>
    <row r="1715" spans="1:48" x14ac:dyDescent="0.25">
      <c r="A1715" s="86"/>
      <c r="B1715" s="86"/>
      <c r="U1715" s="85"/>
      <c r="V1715"/>
      <c r="W1715"/>
      <c r="X1715"/>
      <c r="Y1715" s="12"/>
      <c r="Z1715" s="12"/>
      <c r="AA1715" s="12"/>
      <c r="AB1715" s="12"/>
      <c r="AD1715" s="12"/>
      <c r="AE1715" s="12"/>
      <c r="AF1715" s="12"/>
      <c r="AG1715" s="12"/>
      <c r="AH1715" s="12"/>
      <c r="AI1715"/>
      <c r="AK1715"/>
      <c r="AL1715"/>
      <c r="AM1715"/>
      <c r="AN1715"/>
      <c r="AO1715"/>
      <c r="AP1715"/>
      <c r="AQ1715"/>
      <c r="AR1715"/>
      <c r="AS1715"/>
      <c r="AT1715"/>
      <c r="AU1715"/>
      <c r="AV1715"/>
    </row>
    <row r="1716" spans="1:48" x14ac:dyDescent="0.25">
      <c r="A1716" s="86"/>
      <c r="B1716" s="86"/>
      <c r="U1716" s="85"/>
      <c r="V1716"/>
      <c r="W1716"/>
      <c r="X1716"/>
      <c r="Y1716" s="12"/>
      <c r="Z1716" s="12"/>
      <c r="AA1716" s="12"/>
      <c r="AB1716" s="12"/>
      <c r="AD1716" s="12"/>
      <c r="AE1716" s="12"/>
      <c r="AF1716" s="12"/>
      <c r="AG1716" s="12"/>
      <c r="AH1716" s="12"/>
      <c r="AI1716"/>
      <c r="AK1716"/>
      <c r="AL1716"/>
      <c r="AM1716"/>
      <c r="AN1716"/>
      <c r="AO1716"/>
      <c r="AP1716"/>
      <c r="AQ1716"/>
      <c r="AR1716"/>
      <c r="AS1716"/>
      <c r="AT1716"/>
      <c r="AU1716"/>
      <c r="AV1716"/>
    </row>
    <row r="1717" spans="1:48" x14ac:dyDescent="0.25">
      <c r="A1717" s="86"/>
      <c r="B1717" s="86"/>
      <c r="U1717" s="85"/>
      <c r="V1717"/>
      <c r="W1717"/>
      <c r="X1717"/>
      <c r="Y1717" s="12"/>
      <c r="Z1717" s="12"/>
      <c r="AA1717" s="12"/>
      <c r="AB1717" s="12"/>
      <c r="AD1717" s="12"/>
      <c r="AE1717" s="12"/>
      <c r="AF1717" s="12"/>
      <c r="AG1717" s="12"/>
      <c r="AH1717" s="12"/>
      <c r="AI1717"/>
      <c r="AK1717"/>
      <c r="AL1717"/>
      <c r="AM1717"/>
      <c r="AN1717"/>
      <c r="AO1717"/>
      <c r="AP1717"/>
      <c r="AQ1717"/>
      <c r="AR1717"/>
      <c r="AS1717"/>
      <c r="AT1717"/>
      <c r="AU1717"/>
      <c r="AV1717"/>
    </row>
    <row r="1718" spans="1:48" x14ac:dyDescent="0.25">
      <c r="A1718" s="86"/>
      <c r="B1718" s="86"/>
      <c r="U1718" s="85"/>
      <c r="V1718"/>
      <c r="W1718"/>
      <c r="X1718"/>
      <c r="Y1718" s="12"/>
      <c r="Z1718" s="12"/>
      <c r="AA1718" s="12"/>
      <c r="AB1718" s="12"/>
      <c r="AD1718" s="12"/>
      <c r="AE1718" s="12"/>
      <c r="AF1718" s="12"/>
      <c r="AG1718" s="12"/>
      <c r="AH1718" s="12"/>
      <c r="AI1718"/>
      <c r="AK1718"/>
      <c r="AL1718"/>
      <c r="AM1718"/>
      <c r="AN1718"/>
      <c r="AO1718"/>
      <c r="AP1718"/>
      <c r="AQ1718"/>
      <c r="AR1718"/>
      <c r="AS1718"/>
      <c r="AT1718"/>
      <c r="AU1718"/>
      <c r="AV1718"/>
    </row>
    <row r="1719" spans="1:48" x14ac:dyDescent="0.25">
      <c r="A1719" s="86"/>
      <c r="B1719" s="86"/>
      <c r="U1719" s="85"/>
      <c r="V1719"/>
      <c r="W1719"/>
      <c r="X1719"/>
      <c r="Y1719" s="12"/>
      <c r="Z1719" s="12"/>
      <c r="AA1719" s="12"/>
      <c r="AB1719" s="12"/>
      <c r="AD1719" s="12"/>
      <c r="AE1719" s="12"/>
      <c r="AF1719" s="12"/>
      <c r="AG1719" s="12"/>
      <c r="AH1719" s="12"/>
      <c r="AI1719"/>
      <c r="AK1719"/>
      <c r="AL1719"/>
      <c r="AM1719"/>
      <c r="AN1719"/>
      <c r="AO1719"/>
      <c r="AP1719"/>
      <c r="AQ1719"/>
      <c r="AR1719"/>
      <c r="AS1719"/>
      <c r="AT1719"/>
      <c r="AU1719"/>
      <c r="AV1719"/>
    </row>
    <row r="1720" spans="1:48" x14ac:dyDescent="0.25">
      <c r="A1720" s="86"/>
      <c r="B1720" s="86"/>
      <c r="U1720" s="85"/>
      <c r="V1720"/>
      <c r="W1720"/>
      <c r="X1720"/>
      <c r="Y1720" s="12"/>
      <c r="Z1720" s="12"/>
      <c r="AA1720" s="12"/>
      <c r="AB1720" s="12"/>
      <c r="AD1720" s="12"/>
      <c r="AE1720" s="12"/>
      <c r="AF1720" s="12"/>
      <c r="AG1720" s="12"/>
      <c r="AH1720" s="12"/>
      <c r="AI1720"/>
      <c r="AK1720"/>
      <c r="AL1720"/>
      <c r="AM1720"/>
      <c r="AN1720"/>
      <c r="AO1720"/>
      <c r="AP1720"/>
      <c r="AQ1720"/>
      <c r="AR1720"/>
      <c r="AS1720"/>
      <c r="AT1720"/>
      <c r="AU1720"/>
      <c r="AV1720"/>
    </row>
    <row r="1721" spans="1:48" x14ac:dyDescent="0.25">
      <c r="A1721" s="86"/>
      <c r="B1721" s="86"/>
      <c r="U1721" s="85"/>
      <c r="V1721"/>
      <c r="W1721"/>
      <c r="X1721"/>
      <c r="Y1721" s="12"/>
      <c r="Z1721" s="12"/>
      <c r="AA1721" s="12"/>
      <c r="AB1721" s="12"/>
      <c r="AD1721" s="12"/>
      <c r="AE1721" s="12"/>
      <c r="AF1721" s="12"/>
      <c r="AG1721" s="12"/>
      <c r="AH1721" s="12"/>
      <c r="AI1721"/>
      <c r="AK1721"/>
      <c r="AL1721"/>
      <c r="AM1721"/>
      <c r="AN1721"/>
      <c r="AO1721"/>
      <c r="AP1721"/>
      <c r="AQ1721"/>
      <c r="AR1721"/>
      <c r="AS1721"/>
      <c r="AT1721"/>
      <c r="AU1721"/>
      <c r="AV1721"/>
    </row>
    <row r="1722" spans="1:48" x14ac:dyDescent="0.25">
      <c r="A1722" s="86"/>
      <c r="B1722" s="86"/>
      <c r="U1722" s="85"/>
      <c r="V1722"/>
      <c r="W1722"/>
      <c r="X1722"/>
      <c r="Y1722" s="12"/>
      <c r="Z1722" s="12"/>
      <c r="AA1722" s="12"/>
      <c r="AB1722" s="12"/>
      <c r="AD1722" s="12"/>
      <c r="AE1722" s="12"/>
      <c r="AF1722" s="12"/>
      <c r="AG1722" s="12"/>
      <c r="AH1722" s="12"/>
      <c r="AI1722"/>
      <c r="AK1722"/>
      <c r="AL1722"/>
      <c r="AM1722"/>
      <c r="AN1722"/>
      <c r="AO1722"/>
      <c r="AP1722"/>
      <c r="AQ1722"/>
      <c r="AR1722"/>
      <c r="AS1722"/>
      <c r="AT1722"/>
      <c r="AU1722"/>
      <c r="AV1722"/>
    </row>
    <row r="1723" spans="1:48" x14ac:dyDescent="0.25">
      <c r="A1723" s="86"/>
      <c r="B1723" s="86"/>
      <c r="U1723" s="85"/>
      <c r="V1723"/>
      <c r="W1723"/>
      <c r="X1723"/>
      <c r="Y1723" s="12"/>
      <c r="Z1723" s="12"/>
      <c r="AA1723" s="12"/>
      <c r="AB1723" s="12"/>
      <c r="AD1723" s="12"/>
      <c r="AE1723" s="12"/>
      <c r="AF1723" s="12"/>
      <c r="AG1723" s="12"/>
      <c r="AH1723" s="12"/>
      <c r="AI1723"/>
      <c r="AK1723"/>
      <c r="AL1723"/>
      <c r="AM1723"/>
      <c r="AN1723"/>
      <c r="AO1723"/>
      <c r="AP1723"/>
      <c r="AQ1723"/>
      <c r="AR1723"/>
      <c r="AS1723"/>
      <c r="AT1723"/>
      <c r="AU1723"/>
      <c r="AV1723"/>
    </row>
    <row r="1724" spans="1:48" x14ac:dyDescent="0.25">
      <c r="A1724" s="86"/>
      <c r="B1724" s="86"/>
      <c r="U1724" s="85"/>
      <c r="V1724"/>
      <c r="W1724"/>
      <c r="X1724"/>
      <c r="Y1724" s="12"/>
      <c r="Z1724" s="12"/>
      <c r="AA1724" s="12"/>
      <c r="AB1724" s="12"/>
      <c r="AD1724" s="12"/>
      <c r="AE1724" s="12"/>
      <c r="AF1724" s="12"/>
      <c r="AG1724" s="12"/>
      <c r="AH1724" s="12"/>
      <c r="AI1724"/>
      <c r="AK1724"/>
      <c r="AL1724"/>
      <c r="AM1724"/>
      <c r="AN1724"/>
      <c r="AO1724"/>
      <c r="AP1724"/>
      <c r="AQ1724"/>
      <c r="AR1724"/>
      <c r="AS1724"/>
      <c r="AT1724"/>
      <c r="AU1724"/>
      <c r="AV1724"/>
    </row>
    <row r="1725" spans="1:48" x14ac:dyDescent="0.25">
      <c r="A1725" s="86"/>
      <c r="B1725" s="86"/>
      <c r="U1725" s="85"/>
      <c r="V1725"/>
      <c r="W1725"/>
      <c r="X1725"/>
      <c r="Y1725" s="12"/>
      <c r="Z1725" s="12"/>
      <c r="AA1725" s="12"/>
      <c r="AB1725" s="12"/>
      <c r="AD1725" s="12"/>
      <c r="AE1725" s="12"/>
      <c r="AF1725" s="12"/>
      <c r="AG1725" s="12"/>
      <c r="AH1725" s="12"/>
      <c r="AI1725"/>
      <c r="AK1725"/>
      <c r="AL1725"/>
      <c r="AM1725"/>
      <c r="AN1725"/>
      <c r="AO1725"/>
      <c r="AP1725"/>
      <c r="AQ1725"/>
      <c r="AR1725"/>
      <c r="AS1725"/>
      <c r="AT1725"/>
      <c r="AU1725"/>
      <c r="AV1725"/>
    </row>
    <row r="1726" spans="1:48" x14ac:dyDescent="0.25">
      <c r="A1726" s="86"/>
      <c r="B1726" s="86"/>
      <c r="U1726" s="85"/>
      <c r="V1726"/>
      <c r="W1726"/>
      <c r="X1726"/>
      <c r="Y1726" s="12"/>
      <c r="Z1726" s="12"/>
      <c r="AA1726" s="12"/>
      <c r="AB1726" s="12"/>
      <c r="AD1726" s="12"/>
      <c r="AE1726" s="12"/>
      <c r="AF1726" s="12"/>
      <c r="AG1726" s="12"/>
      <c r="AH1726" s="12"/>
      <c r="AI1726"/>
      <c r="AK1726"/>
      <c r="AL1726"/>
      <c r="AM1726"/>
      <c r="AN1726"/>
      <c r="AO1726"/>
      <c r="AP1726"/>
      <c r="AQ1726"/>
      <c r="AR1726"/>
      <c r="AS1726"/>
      <c r="AT1726"/>
      <c r="AU1726"/>
      <c r="AV1726"/>
    </row>
    <row r="1727" spans="1:48" x14ac:dyDescent="0.25">
      <c r="A1727" s="86"/>
      <c r="B1727" s="86"/>
      <c r="U1727" s="85"/>
      <c r="V1727"/>
      <c r="W1727"/>
      <c r="X1727"/>
      <c r="Y1727" s="12"/>
      <c r="Z1727" s="12"/>
      <c r="AA1727" s="12"/>
      <c r="AB1727" s="12"/>
      <c r="AD1727" s="12"/>
      <c r="AE1727" s="12"/>
      <c r="AF1727" s="12"/>
      <c r="AG1727" s="12"/>
      <c r="AH1727" s="12"/>
      <c r="AI1727"/>
      <c r="AK1727"/>
      <c r="AL1727"/>
      <c r="AM1727"/>
      <c r="AN1727"/>
      <c r="AO1727"/>
      <c r="AP1727"/>
      <c r="AQ1727"/>
      <c r="AR1727"/>
      <c r="AS1727"/>
      <c r="AT1727"/>
      <c r="AU1727"/>
      <c r="AV1727"/>
    </row>
    <row r="1728" spans="1:48" x14ac:dyDescent="0.25">
      <c r="A1728" s="86"/>
      <c r="B1728" s="86"/>
      <c r="U1728" s="85"/>
      <c r="V1728"/>
      <c r="W1728"/>
      <c r="X1728"/>
      <c r="Y1728" s="12"/>
      <c r="Z1728" s="12"/>
      <c r="AA1728" s="12"/>
      <c r="AB1728" s="12"/>
      <c r="AD1728" s="12"/>
      <c r="AE1728" s="12"/>
      <c r="AF1728" s="12"/>
      <c r="AG1728" s="12"/>
      <c r="AH1728" s="12"/>
      <c r="AI1728"/>
      <c r="AK1728"/>
      <c r="AL1728"/>
      <c r="AM1728"/>
      <c r="AN1728"/>
      <c r="AO1728"/>
      <c r="AP1728"/>
      <c r="AQ1728"/>
      <c r="AR1728"/>
      <c r="AS1728"/>
      <c r="AT1728"/>
      <c r="AU1728"/>
      <c r="AV1728"/>
    </row>
    <row r="1729" spans="1:48" x14ac:dyDescent="0.25">
      <c r="A1729" s="86"/>
      <c r="B1729" s="86"/>
      <c r="U1729" s="85"/>
      <c r="V1729"/>
      <c r="W1729"/>
      <c r="X1729"/>
      <c r="Y1729" s="12"/>
      <c r="Z1729" s="12"/>
      <c r="AA1729" s="12"/>
      <c r="AB1729" s="12"/>
      <c r="AD1729" s="12"/>
      <c r="AE1729" s="12"/>
      <c r="AF1729" s="12"/>
      <c r="AG1729" s="12"/>
      <c r="AH1729" s="12"/>
      <c r="AI1729"/>
      <c r="AK1729"/>
      <c r="AL1729"/>
      <c r="AM1729"/>
      <c r="AN1729"/>
      <c r="AO1729"/>
      <c r="AP1729"/>
      <c r="AQ1729"/>
      <c r="AR1729"/>
      <c r="AS1729"/>
      <c r="AT1729"/>
      <c r="AU1729"/>
      <c r="AV1729"/>
    </row>
    <row r="1730" spans="1:48" x14ac:dyDescent="0.25">
      <c r="A1730" s="86"/>
      <c r="B1730" s="86"/>
      <c r="U1730" s="85"/>
      <c r="V1730"/>
      <c r="W1730"/>
      <c r="X1730"/>
      <c r="Y1730" s="12"/>
      <c r="Z1730" s="12"/>
      <c r="AA1730" s="12"/>
      <c r="AB1730" s="12"/>
      <c r="AD1730" s="12"/>
      <c r="AE1730" s="12"/>
      <c r="AF1730" s="12"/>
      <c r="AG1730" s="12"/>
      <c r="AH1730" s="12"/>
      <c r="AI1730"/>
      <c r="AK1730"/>
      <c r="AL1730"/>
      <c r="AM1730"/>
      <c r="AN1730"/>
      <c r="AO1730"/>
      <c r="AP1730"/>
      <c r="AQ1730"/>
      <c r="AR1730"/>
      <c r="AS1730"/>
      <c r="AT1730"/>
      <c r="AU1730"/>
      <c r="AV1730"/>
    </row>
    <row r="1731" spans="1:48" x14ac:dyDescent="0.25">
      <c r="A1731" s="86"/>
      <c r="B1731" s="86"/>
      <c r="U1731" s="85"/>
      <c r="V1731"/>
      <c r="W1731"/>
      <c r="X1731"/>
      <c r="Y1731" s="12"/>
      <c r="Z1731" s="12"/>
      <c r="AA1731" s="12"/>
      <c r="AB1731" s="12"/>
      <c r="AD1731" s="12"/>
      <c r="AE1731" s="12"/>
      <c r="AF1731" s="12"/>
      <c r="AG1731" s="12"/>
      <c r="AH1731" s="12"/>
      <c r="AI1731"/>
      <c r="AK1731"/>
      <c r="AL1731"/>
      <c r="AM1731"/>
      <c r="AN1731"/>
      <c r="AO1731"/>
      <c r="AP1731"/>
      <c r="AQ1731"/>
      <c r="AR1731"/>
      <c r="AS1731"/>
      <c r="AT1731"/>
      <c r="AU1731"/>
      <c r="AV1731"/>
    </row>
    <row r="1732" spans="1:48" x14ac:dyDescent="0.25">
      <c r="A1732" s="86"/>
      <c r="B1732" s="86"/>
      <c r="U1732" s="85"/>
      <c r="V1732"/>
      <c r="W1732"/>
      <c r="X1732"/>
      <c r="Y1732" s="12"/>
      <c r="Z1732" s="12"/>
      <c r="AA1732" s="12"/>
      <c r="AB1732" s="12"/>
      <c r="AD1732" s="12"/>
      <c r="AE1732" s="12"/>
      <c r="AF1732" s="12"/>
      <c r="AG1732" s="12"/>
      <c r="AH1732" s="12"/>
      <c r="AI1732"/>
      <c r="AK1732"/>
      <c r="AL1732"/>
      <c r="AM1732"/>
      <c r="AN1732"/>
      <c r="AO1732"/>
      <c r="AP1732"/>
      <c r="AQ1732"/>
      <c r="AR1732"/>
      <c r="AS1732"/>
      <c r="AT1732"/>
      <c r="AU1732"/>
      <c r="AV1732"/>
    </row>
    <row r="1733" spans="1:48" x14ac:dyDescent="0.25">
      <c r="A1733" s="86"/>
      <c r="B1733" s="86"/>
      <c r="U1733" s="85"/>
      <c r="V1733"/>
      <c r="W1733"/>
      <c r="X1733"/>
      <c r="Y1733" s="12"/>
      <c r="Z1733" s="12"/>
      <c r="AA1733" s="12"/>
      <c r="AB1733" s="12"/>
      <c r="AD1733" s="12"/>
      <c r="AE1733" s="12"/>
      <c r="AF1733" s="12"/>
      <c r="AG1733" s="12"/>
      <c r="AH1733" s="12"/>
      <c r="AI1733"/>
      <c r="AK1733"/>
      <c r="AL1733"/>
      <c r="AM1733"/>
      <c r="AN1733"/>
      <c r="AO1733"/>
      <c r="AP1733"/>
      <c r="AQ1733"/>
      <c r="AR1733"/>
      <c r="AS1733"/>
      <c r="AT1733"/>
      <c r="AU1733"/>
      <c r="AV1733"/>
    </row>
    <row r="1734" spans="1:48" x14ac:dyDescent="0.25">
      <c r="A1734" s="86"/>
      <c r="B1734" s="86"/>
      <c r="U1734" s="85"/>
      <c r="V1734"/>
      <c r="W1734"/>
      <c r="X1734"/>
      <c r="Y1734" s="12"/>
      <c r="Z1734" s="12"/>
      <c r="AA1734" s="12"/>
      <c r="AB1734" s="12"/>
      <c r="AD1734" s="12"/>
      <c r="AE1734" s="12"/>
      <c r="AF1734" s="12"/>
      <c r="AG1734" s="12"/>
      <c r="AH1734" s="12"/>
      <c r="AI1734"/>
      <c r="AK1734"/>
      <c r="AL1734"/>
      <c r="AM1734"/>
      <c r="AN1734"/>
      <c r="AO1734"/>
      <c r="AP1734"/>
      <c r="AQ1734"/>
      <c r="AR1734"/>
      <c r="AS1734"/>
      <c r="AT1734"/>
      <c r="AU1734"/>
      <c r="AV1734"/>
    </row>
    <row r="1735" spans="1:48" x14ac:dyDescent="0.25">
      <c r="A1735" s="86"/>
      <c r="B1735" s="86"/>
      <c r="U1735" s="85"/>
      <c r="V1735"/>
      <c r="W1735"/>
      <c r="X1735"/>
      <c r="Y1735" s="12"/>
      <c r="Z1735" s="12"/>
      <c r="AA1735" s="12"/>
      <c r="AB1735" s="12"/>
      <c r="AD1735" s="12"/>
      <c r="AE1735" s="12"/>
      <c r="AF1735" s="12"/>
      <c r="AG1735" s="12"/>
      <c r="AH1735" s="12"/>
      <c r="AI1735"/>
      <c r="AK1735"/>
      <c r="AL1735"/>
      <c r="AM1735"/>
      <c r="AN1735"/>
      <c r="AO1735"/>
      <c r="AP1735"/>
      <c r="AQ1735"/>
      <c r="AR1735"/>
      <c r="AS1735"/>
      <c r="AT1735"/>
      <c r="AU1735"/>
      <c r="AV1735"/>
    </row>
    <row r="1736" spans="1:48" x14ac:dyDescent="0.25">
      <c r="A1736" s="86"/>
      <c r="B1736" s="86"/>
      <c r="U1736" s="85"/>
      <c r="V1736"/>
      <c r="W1736"/>
      <c r="X1736"/>
      <c r="Y1736" s="12"/>
      <c r="Z1736" s="12"/>
      <c r="AA1736" s="12"/>
      <c r="AB1736" s="12"/>
      <c r="AD1736" s="12"/>
      <c r="AE1736" s="12"/>
      <c r="AF1736" s="12"/>
      <c r="AG1736" s="12"/>
      <c r="AH1736" s="12"/>
      <c r="AI1736"/>
      <c r="AK1736"/>
      <c r="AL1736"/>
      <c r="AM1736"/>
      <c r="AN1736"/>
      <c r="AO1736"/>
      <c r="AP1736"/>
      <c r="AQ1736"/>
      <c r="AR1736"/>
      <c r="AS1736"/>
      <c r="AT1736"/>
      <c r="AU1736"/>
      <c r="AV1736"/>
    </row>
    <row r="1737" spans="1:48" x14ac:dyDescent="0.25">
      <c r="A1737" s="86"/>
      <c r="B1737" s="86"/>
      <c r="U1737" s="85"/>
      <c r="V1737"/>
      <c r="W1737"/>
      <c r="X1737"/>
      <c r="Y1737" s="12"/>
      <c r="Z1737" s="12"/>
      <c r="AA1737" s="12"/>
      <c r="AB1737" s="12"/>
      <c r="AD1737" s="12"/>
      <c r="AE1737" s="12"/>
      <c r="AF1737" s="12"/>
      <c r="AG1737" s="12"/>
      <c r="AH1737" s="12"/>
      <c r="AI1737"/>
      <c r="AK1737"/>
      <c r="AL1737"/>
      <c r="AM1737"/>
      <c r="AN1737"/>
      <c r="AO1737"/>
      <c r="AP1737"/>
      <c r="AQ1737"/>
      <c r="AR1737"/>
      <c r="AS1737"/>
      <c r="AT1737"/>
      <c r="AU1737"/>
      <c r="AV1737"/>
    </row>
    <row r="1738" spans="1:48" x14ac:dyDescent="0.25">
      <c r="A1738" s="86"/>
      <c r="B1738" s="86"/>
      <c r="U1738" s="85"/>
      <c r="V1738"/>
      <c r="W1738"/>
      <c r="X1738"/>
      <c r="Y1738" s="12"/>
      <c r="Z1738" s="12"/>
      <c r="AA1738" s="12"/>
      <c r="AB1738" s="12"/>
      <c r="AD1738" s="12"/>
      <c r="AE1738" s="12"/>
      <c r="AF1738" s="12"/>
      <c r="AG1738" s="12"/>
      <c r="AH1738" s="12"/>
      <c r="AI1738"/>
      <c r="AK1738"/>
      <c r="AL1738"/>
      <c r="AM1738"/>
      <c r="AN1738"/>
      <c r="AO1738"/>
      <c r="AP1738"/>
      <c r="AQ1738"/>
      <c r="AR1738"/>
      <c r="AS1738"/>
      <c r="AT1738"/>
      <c r="AU1738"/>
      <c r="AV1738"/>
    </row>
    <row r="1739" spans="1:48" x14ac:dyDescent="0.25">
      <c r="A1739" s="86"/>
      <c r="B1739" s="86"/>
      <c r="U1739" s="85"/>
      <c r="V1739"/>
      <c r="W1739"/>
      <c r="X1739"/>
      <c r="Y1739" s="12"/>
      <c r="Z1739" s="12"/>
      <c r="AA1739" s="12"/>
      <c r="AB1739" s="12"/>
      <c r="AD1739" s="12"/>
      <c r="AE1739" s="12"/>
      <c r="AF1739" s="12"/>
      <c r="AG1739" s="12"/>
      <c r="AH1739" s="12"/>
      <c r="AI1739"/>
      <c r="AK1739"/>
      <c r="AL1739"/>
      <c r="AM1739"/>
      <c r="AN1739"/>
      <c r="AO1739"/>
      <c r="AP1739"/>
      <c r="AQ1739"/>
      <c r="AR1739"/>
      <c r="AS1739"/>
      <c r="AT1739"/>
      <c r="AU1739"/>
      <c r="AV1739"/>
    </row>
    <row r="1740" spans="1:48" x14ac:dyDescent="0.25">
      <c r="A1740" s="86"/>
      <c r="B1740" s="86"/>
      <c r="U1740" s="85"/>
      <c r="V1740"/>
      <c r="W1740"/>
      <c r="X1740"/>
      <c r="Y1740" s="12"/>
      <c r="Z1740" s="12"/>
      <c r="AA1740" s="12"/>
      <c r="AB1740" s="12"/>
      <c r="AD1740" s="12"/>
      <c r="AE1740" s="12"/>
      <c r="AF1740" s="12"/>
      <c r="AG1740" s="12"/>
      <c r="AH1740" s="12"/>
      <c r="AI1740"/>
      <c r="AK1740"/>
      <c r="AL1740"/>
      <c r="AM1740"/>
      <c r="AN1740"/>
      <c r="AO1740"/>
      <c r="AP1740"/>
      <c r="AQ1740"/>
      <c r="AR1740"/>
      <c r="AS1740"/>
      <c r="AT1740"/>
      <c r="AU1740"/>
      <c r="AV1740"/>
    </row>
    <row r="1741" spans="1:48" x14ac:dyDescent="0.25">
      <c r="A1741" s="86"/>
      <c r="B1741" s="86"/>
      <c r="U1741" s="85"/>
      <c r="V1741"/>
      <c r="W1741"/>
      <c r="X1741"/>
      <c r="Y1741" s="12"/>
      <c r="Z1741" s="12"/>
      <c r="AA1741" s="12"/>
      <c r="AB1741" s="12"/>
      <c r="AD1741" s="12"/>
      <c r="AE1741" s="12"/>
      <c r="AF1741" s="12"/>
      <c r="AG1741" s="12"/>
      <c r="AH1741" s="12"/>
      <c r="AI1741"/>
      <c r="AK1741"/>
      <c r="AL1741"/>
      <c r="AM1741"/>
      <c r="AN1741"/>
      <c r="AO1741"/>
      <c r="AP1741"/>
      <c r="AQ1741"/>
      <c r="AR1741"/>
      <c r="AS1741"/>
      <c r="AT1741"/>
      <c r="AU1741"/>
      <c r="AV1741"/>
    </row>
    <row r="1742" spans="1:48" x14ac:dyDescent="0.25">
      <c r="A1742" s="86"/>
      <c r="B1742" s="86"/>
      <c r="U1742" s="85"/>
      <c r="V1742"/>
      <c r="W1742"/>
      <c r="X1742"/>
      <c r="Y1742" s="12"/>
      <c r="Z1742" s="12"/>
      <c r="AA1742" s="12"/>
      <c r="AB1742" s="12"/>
      <c r="AD1742" s="12"/>
      <c r="AE1742" s="12"/>
      <c r="AF1742" s="12"/>
      <c r="AG1742" s="12"/>
      <c r="AH1742" s="12"/>
      <c r="AI1742"/>
      <c r="AK1742"/>
      <c r="AL1742"/>
      <c r="AM1742"/>
      <c r="AN1742"/>
      <c r="AO1742"/>
      <c r="AP1742"/>
      <c r="AQ1742"/>
      <c r="AR1742"/>
      <c r="AS1742"/>
      <c r="AT1742"/>
      <c r="AU1742"/>
      <c r="AV1742"/>
    </row>
    <row r="1743" spans="1:48" x14ac:dyDescent="0.25">
      <c r="A1743" s="86"/>
      <c r="B1743" s="86"/>
      <c r="U1743" s="85"/>
      <c r="V1743"/>
      <c r="W1743"/>
      <c r="X1743"/>
      <c r="Y1743" s="12"/>
      <c r="Z1743" s="12"/>
      <c r="AA1743" s="12"/>
      <c r="AB1743" s="12"/>
      <c r="AD1743" s="12"/>
      <c r="AE1743" s="12"/>
      <c r="AF1743" s="12"/>
      <c r="AG1743" s="12"/>
      <c r="AH1743" s="12"/>
      <c r="AI1743"/>
      <c r="AK1743"/>
      <c r="AL1743"/>
      <c r="AM1743"/>
      <c r="AN1743"/>
      <c r="AO1743"/>
      <c r="AP1743"/>
      <c r="AQ1743"/>
      <c r="AR1743"/>
      <c r="AS1743"/>
      <c r="AT1743"/>
      <c r="AU1743"/>
      <c r="AV1743"/>
    </row>
    <row r="1744" spans="1:48" x14ac:dyDescent="0.25">
      <c r="A1744" s="86"/>
      <c r="B1744" s="86"/>
      <c r="U1744" s="85"/>
      <c r="V1744"/>
      <c r="W1744"/>
      <c r="X1744"/>
      <c r="Y1744" s="12"/>
      <c r="Z1744" s="12"/>
      <c r="AA1744" s="12"/>
      <c r="AB1744" s="12"/>
      <c r="AD1744" s="12"/>
      <c r="AE1744" s="12"/>
      <c r="AF1744" s="12"/>
      <c r="AG1744" s="12"/>
      <c r="AH1744" s="12"/>
      <c r="AI1744"/>
      <c r="AK1744"/>
      <c r="AL1744"/>
      <c r="AM1744"/>
      <c r="AN1744"/>
      <c r="AO1744"/>
      <c r="AP1744"/>
      <c r="AQ1744"/>
      <c r="AR1744"/>
      <c r="AS1744"/>
      <c r="AT1744"/>
      <c r="AU1744"/>
      <c r="AV1744"/>
    </row>
    <row r="1745" spans="1:48" x14ac:dyDescent="0.25">
      <c r="A1745" s="86"/>
      <c r="B1745" s="86"/>
      <c r="U1745" s="85"/>
      <c r="V1745"/>
      <c r="W1745"/>
      <c r="X1745"/>
      <c r="Y1745" s="12"/>
      <c r="Z1745" s="12"/>
      <c r="AA1745" s="12"/>
      <c r="AB1745" s="12"/>
      <c r="AD1745" s="12"/>
      <c r="AE1745" s="12"/>
      <c r="AF1745" s="12"/>
      <c r="AG1745" s="12"/>
      <c r="AH1745" s="12"/>
      <c r="AI1745"/>
      <c r="AK1745"/>
      <c r="AL1745"/>
      <c r="AM1745"/>
      <c r="AN1745"/>
      <c r="AO1745"/>
      <c r="AP1745"/>
      <c r="AQ1745"/>
      <c r="AR1745"/>
      <c r="AS1745"/>
      <c r="AT1745"/>
      <c r="AU1745"/>
      <c r="AV1745"/>
    </row>
    <row r="1746" spans="1:48" x14ac:dyDescent="0.25">
      <c r="A1746" s="86"/>
      <c r="B1746" s="86"/>
      <c r="U1746" s="85"/>
      <c r="V1746"/>
      <c r="W1746"/>
      <c r="X1746"/>
      <c r="Y1746" s="12"/>
      <c r="Z1746" s="12"/>
      <c r="AA1746" s="12"/>
      <c r="AB1746" s="12"/>
      <c r="AD1746" s="12"/>
      <c r="AE1746" s="12"/>
      <c r="AF1746" s="12"/>
      <c r="AG1746" s="12"/>
      <c r="AH1746" s="12"/>
      <c r="AI1746"/>
      <c r="AK1746"/>
      <c r="AL1746"/>
      <c r="AM1746"/>
      <c r="AN1746"/>
      <c r="AO1746"/>
      <c r="AP1746"/>
      <c r="AQ1746"/>
      <c r="AR1746"/>
      <c r="AS1746"/>
      <c r="AT1746"/>
      <c r="AU1746"/>
      <c r="AV1746"/>
    </row>
    <row r="1747" spans="1:48" x14ac:dyDescent="0.25">
      <c r="A1747" s="86"/>
      <c r="B1747" s="86"/>
      <c r="U1747" s="85"/>
      <c r="V1747"/>
      <c r="W1747"/>
      <c r="X1747"/>
      <c r="Y1747" s="12"/>
      <c r="Z1747" s="12"/>
      <c r="AA1747" s="12"/>
      <c r="AB1747" s="12"/>
      <c r="AD1747" s="12"/>
      <c r="AE1747" s="12"/>
      <c r="AF1747" s="12"/>
      <c r="AG1747" s="12"/>
      <c r="AH1747" s="12"/>
      <c r="AI1747"/>
      <c r="AK1747"/>
      <c r="AL1747"/>
      <c r="AM1747"/>
      <c r="AN1747"/>
      <c r="AO1747"/>
      <c r="AP1747"/>
      <c r="AQ1747"/>
      <c r="AR1747"/>
      <c r="AS1747"/>
      <c r="AT1747"/>
      <c r="AU1747"/>
      <c r="AV1747"/>
    </row>
    <row r="1748" spans="1:48" x14ac:dyDescent="0.25">
      <c r="A1748" s="86"/>
      <c r="B1748" s="86"/>
      <c r="U1748" s="85"/>
      <c r="V1748"/>
      <c r="W1748"/>
      <c r="X1748"/>
      <c r="Y1748" s="12"/>
      <c r="Z1748" s="12"/>
      <c r="AA1748" s="12"/>
      <c r="AB1748" s="12"/>
      <c r="AD1748" s="12"/>
      <c r="AE1748" s="12"/>
      <c r="AF1748" s="12"/>
      <c r="AG1748" s="12"/>
      <c r="AH1748" s="12"/>
      <c r="AI1748"/>
      <c r="AK1748"/>
      <c r="AL1748"/>
      <c r="AM1748"/>
      <c r="AN1748"/>
      <c r="AO1748"/>
      <c r="AP1748"/>
      <c r="AQ1748"/>
      <c r="AR1748"/>
      <c r="AS1748"/>
      <c r="AT1748"/>
      <c r="AU1748"/>
      <c r="AV1748"/>
    </row>
    <row r="1749" spans="1:48" x14ac:dyDescent="0.25">
      <c r="A1749" s="86"/>
      <c r="B1749" s="86"/>
      <c r="U1749" s="85"/>
      <c r="V1749"/>
      <c r="W1749"/>
      <c r="X1749"/>
      <c r="Y1749" s="12"/>
      <c r="Z1749" s="12"/>
      <c r="AA1749" s="12"/>
      <c r="AB1749" s="12"/>
      <c r="AD1749" s="12"/>
      <c r="AE1749" s="12"/>
      <c r="AF1749" s="12"/>
      <c r="AG1749" s="12"/>
      <c r="AH1749" s="12"/>
      <c r="AI1749"/>
      <c r="AK1749"/>
      <c r="AL1749"/>
      <c r="AM1749"/>
      <c r="AN1749"/>
      <c r="AO1749"/>
      <c r="AP1749"/>
      <c r="AQ1749"/>
      <c r="AR1749"/>
      <c r="AS1749"/>
      <c r="AT1749"/>
      <c r="AU1749"/>
      <c r="AV1749"/>
    </row>
    <row r="1750" spans="1:48" x14ac:dyDescent="0.25">
      <c r="A1750" s="86"/>
      <c r="B1750" s="86"/>
      <c r="U1750" s="85"/>
      <c r="V1750"/>
      <c r="W1750"/>
      <c r="X1750"/>
      <c r="Y1750" s="12"/>
      <c r="Z1750" s="12"/>
      <c r="AA1750" s="12"/>
      <c r="AB1750" s="12"/>
      <c r="AD1750" s="12"/>
      <c r="AE1750" s="12"/>
      <c r="AF1750" s="12"/>
      <c r="AG1750" s="12"/>
      <c r="AH1750" s="12"/>
      <c r="AI1750"/>
      <c r="AK1750"/>
      <c r="AL1750"/>
      <c r="AM1750"/>
      <c r="AN1750"/>
      <c r="AO1750"/>
      <c r="AP1750"/>
      <c r="AQ1750"/>
      <c r="AR1750"/>
      <c r="AS1750"/>
      <c r="AT1750"/>
      <c r="AU1750"/>
      <c r="AV1750"/>
    </row>
    <row r="1751" spans="1:48" x14ac:dyDescent="0.25">
      <c r="A1751" s="86"/>
      <c r="B1751" s="86"/>
      <c r="U1751" s="85"/>
      <c r="V1751"/>
      <c r="W1751"/>
      <c r="X1751"/>
      <c r="Y1751" s="12"/>
      <c r="Z1751" s="12"/>
      <c r="AA1751" s="12"/>
      <c r="AB1751" s="12"/>
      <c r="AD1751" s="12"/>
      <c r="AE1751" s="12"/>
      <c r="AF1751" s="12"/>
      <c r="AG1751" s="12"/>
      <c r="AH1751" s="12"/>
      <c r="AI1751"/>
      <c r="AK1751"/>
      <c r="AL1751"/>
      <c r="AM1751"/>
      <c r="AN1751"/>
      <c r="AO1751"/>
      <c r="AP1751"/>
      <c r="AQ1751"/>
      <c r="AR1751"/>
      <c r="AS1751"/>
      <c r="AT1751"/>
      <c r="AU1751"/>
      <c r="AV1751"/>
    </row>
    <row r="1752" spans="1:48" x14ac:dyDescent="0.25">
      <c r="A1752" s="86"/>
      <c r="B1752" s="86"/>
      <c r="U1752" s="85"/>
      <c r="V1752"/>
      <c r="W1752"/>
      <c r="X1752"/>
      <c r="Y1752" s="12"/>
      <c r="Z1752" s="12"/>
      <c r="AA1752" s="12"/>
      <c r="AB1752" s="12"/>
      <c r="AD1752" s="12"/>
      <c r="AE1752" s="12"/>
      <c r="AF1752" s="12"/>
      <c r="AG1752" s="12"/>
      <c r="AH1752" s="12"/>
      <c r="AI1752"/>
      <c r="AK1752"/>
      <c r="AL1752"/>
      <c r="AM1752"/>
      <c r="AN1752"/>
      <c r="AO1752"/>
      <c r="AP1752"/>
      <c r="AQ1752"/>
      <c r="AR1752"/>
      <c r="AS1752"/>
      <c r="AT1752"/>
      <c r="AU1752"/>
      <c r="AV1752"/>
    </row>
    <row r="1753" spans="1:48" x14ac:dyDescent="0.25">
      <c r="A1753" s="86"/>
      <c r="B1753" s="86"/>
      <c r="U1753" s="85"/>
      <c r="V1753"/>
      <c r="W1753"/>
      <c r="X1753"/>
      <c r="Y1753" s="12"/>
      <c r="Z1753" s="12"/>
      <c r="AA1753" s="12"/>
      <c r="AB1753" s="12"/>
      <c r="AD1753" s="12"/>
      <c r="AE1753" s="12"/>
      <c r="AF1753" s="12"/>
      <c r="AG1753" s="12"/>
      <c r="AH1753" s="12"/>
      <c r="AI1753"/>
      <c r="AK1753"/>
      <c r="AL1753"/>
      <c r="AM1753"/>
      <c r="AN1753"/>
      <c r="AO1753"/>
      <c r="AP1753"/>
      <c r="AQ1753"/>
      <c r="AR1753"/>
      <c r="AS1753"/>
      <c r="AT1753"/>
      <c r="AU1753"/>
      <c r="AV1753"/>
    </row>
    <row r="1754" spans="1:48" x14ac:dyDescent="0.25">
      <c r="A1754" s="86"/>
      <c r="B1754" s="86"/>
      <c r="U1754" s="85"/>
      <c r="V1754"/>
      <c r="W1754"/>
      <c r="X1754"/>
      <c r="Y1754" s="12"/>
      <c r="Z1754" s="12"/>
      <c r="AA1754" s="12"/>
      <c r="AB1754" s="12"/>
      <c r="AD1754" s="12"/>
      <c r="AE1754" s="12"/>
      <c r="AF1754" s="12"/>
      <c r="AG1754" s="12"/>
      <c r="AH1754" s="12"/>
      <c r="AI1754"/>
      <c r="AK1754"/>
      <c r="AL1754"/>
      <c r="AM1754"/>
      <c r="AN1754"/>
      <c r="AO1754"/>
      <c r="AP1754"/>
      <c r="AQ1754"/>
      <c r="AR1754"/>
      <c r="AS1754"/>
      <c r="AT1754"/>
      <c r="AU1754"/>
      <c r="AV1754"/>
    </row>
    <row r="1755" spans="1:48" x14ac:dyDescent="0.25">
      <c r="A1755" s="86"/>
      <c r="B1755" s="86"/>
      <c r="U1755" s="85"/>
      <c r="V1755"/>
      <c r="W1755"/>
      <c r="X1755"/>
      <c r="Y1755" s="12"/>
      <c r="Z1755" s="12"/>
      <c r="AA1755" s="12"/>
      <c r="AB1755" s="12"/>
      <c r="AD1755" s="12"/>
      <c r="AE1755" s="12"/>
      <c r="AF1755" s="12"/>
      <c r="AG1755" s="12"/>
      <c r="AH1755" s="12"/>
      <c r="AI1755"/>
      <c r="AK1755"/>
      <c r="AL1755"/>
      <c r="AM1755"/>
      <c r="AN1755"/>
      <c r="AO1755"/>
      <c r="AP1755"/>
      <c r="AQ1755"/>
      <c r="AR1755"/>
      <c r="AS1755"/>
      <c r="AT1755"/>
      <c r="AU1755"/>
      <c r="AV1755"/>
    </row>
    <row r="1756" spans="1:48" x14ac:dyDescent="0.25">
      <c r="A1756" s="86"/>
      <c r="B1756" s="86"/>
      <c r="U1756" s="85"/>
      <c r="V1756"/>
      <c r="W1756"/>
      <c r="X1756"/>
      <c r="Y1756" s="12"/>
      <c r="Z1756" s="12"/>
      <c r="AA1756" s="12"/>
      <c r="AB1756" s="12"/>
      <c r="AD1756" s="12"/>
      <c r="AE1756" s="12"/>
      <c r="AF1756" s="12"/>
      <c r="AG1756" s="12"/>
      <c r="AH1756" s="12"/>
      <c r="AI1756"/>
      <c r="AK1756"/>
      <c r="AL1756"/>
      <c r="AM1756"/>
      <c r="AN1756"/>
      <c r="AO1756"/>
      <c r="AP1756"/>
      <c r="AQ1756"/>
      <c r="AR1756"/>
      <c r="AS1756"/>
      <c r="AT1756"/>
      <c r="AU1756"/>
      <c r="AV1756"/>
    </row>
    <row r="1757" spans="1:48" x14ac:dyDescent="0.25">
      <c r="A1757" s="86"/>
      <c r="B1757" s="86"/>
      <c r="U1757" s="85"/>
      <c r="V1757"/>
      <c r="W1757"/>
      <c r="X1757"/>
      <c r="Y1757" s="12"/>
      <c r="Z1757" s="12"/>
      <c r="AA1757" s="12"/>
      <c r="AB1757" s="12"/>
      <c r="AD1757" s="12"/>
      <c r="AE1757" s="12"/>
      <c r="AF1757" s="12"/>
      <c r="AG1757" s="12"/>
      <c r="AH1757" s="12"/>
      <c r="AI1757"/>
      <c r="AK1757"/>
      <c r="AL1757"/>
      <c r="AM1757"/>
      <c r="AN1757"/>
      <c r="AO1757"/>
      <c r="AP1757"/>
      <c r="AQ1757"/>
      <c r="AR1757"/>
      <c r="AS1757"/>
      <c r="AT1757"/>
      <c r="AU1757"/>
      <c r="AV1757"/>
    </row>
    <row r="1758" spans="1:48" x14ac:dyDescent="0.25">
      <c r="A1758" s="86"/>
      <c r="B1758" s="86"/>
      <c r="U1758" s="85"/>
      <c r="V1758"/>
      <c r="W1758"/>
      <c r="X1758"/>
      <c r="Y1758" s="12"/>
      <c r="Z1758" s="12"/>
      <c r="AA1758" s="12"/>
      <c r="AB1758" s="12"/>
      <c r="AD1758" s="12"/>
      <c r="AE1758" s="12"/>
      <c r="AF1758" s="12"/>
      <c r="AG1758" s="12"/>
      <c r="AH1758" s="12"/>
      <c r="AI1758"/>
      <c r="AK1758"/>
      <c r="AL1758"/>
      <c r="AM1758"/>
      <c r="AN1758"/>
      <c r="AO1758"/>
      <c r="AP1758"/>
      <c r="AQ1758"/>
      <c r="AR1758"/>
      <c r="AS1758"/>
      <c r="AT1758"/>
      <c r="AU1758"/>
      <c r="AV1758"/>
    </row>
    <row r="1759" spans="1:48" x14ac:dyDescent="0.25">
      <c r="A1759" s="86"/>
      <c r="B1759" s="86"/>
      <c r="U1759" s="85"/>
      <c r="V1759"/>
      <c r="W1759"/>
      <c r="X1759"/>
      <c r="Y1759" s="12"/>
      <c r="Z1759" s="12"/>
      <c r="AA1759" s="12"/>
      <c r="AB1759" s="12"/>
      <c r="AD1759" s="12"/>
      <c r="AE1759" s="12"/>
      <c r="AF1759" s="12"/>
      <c r="AG1759" s="12"/>
      <c r="AH1759" s="12"/>
      <c r="AI1759"/>
      <c r="AK1759"/>
      <c r="AL1759"/>
      <c r="AM1759"/>
      <c r="AN1759"/>
      <c r="AO1759"/>
      <c r="AP1759"/>
      <c r="AQ1759"/>
      <c r="AR1759"/>
      <c r="AS1759"/>
      <c r="AT1759"/>
      <c r="AU1759"/>
      <c r="AV1759"/>
    </row>
    <row r="1760" spans="1:48" x14ac:dyDescent="0.25">
      <c r="A1760" s="86"/>
      <c r="B1760" s="86"/>
      <c r="U1760" s="85"/>
      <c r="V1760"/>
      <c r="W1760"/>
      <c r="X1760"/>
      <c r="Y1760" s="12"/>
      <c r="Z1760" s="12"/>
      <c r="AA1760" s="12"/>
      <c r="AB1760" s="12"/>
      <c r="AD1760" s="12"/>
      <c r="AE1760" s="12"/>
      <c r="AF1760" s="12"/>
      <c r="AG1760" s="12"/>
      <c r="AH1760" s="12"/>
      <c r="AI1760"/>
      <c r="AK1760"/>
      <c r="AL1760"/>
      <c r="AM1760"/>
      <c r="AN1760"/>
      <c r="AO1760"/>
      <c r="AP1760"/>
      <c r="AQ1760"/>
      <c r="AR1760"/>
      <c r="AS1760"/>
      <c r="AT1760"/>
      <c r="AU1760"/>
      <c r="AV1760"/>
    </row>
    <row r="1761" spans="1:48" x14ac:dyDescent="0.25">
      <c r="A1761" s="86"/>
      <c r="B1761" s="86"/>
      <c r="U1761" s="85"/>
      <c r="V1761"/>
      <c r="W1761"/>
      <c r="X1761"/>
      <c r="Y1761" s="12"/>
      <c r="Z1761" s="12"/>
      <c r="AA1761" s="12"/>
      <c r="AB1761" s="12"/>
      <c r="AD1761" s="12"/>
      <c r="AE1761" s="12"/>
      <c r="AF1761" s="12"/>
      <c r="AG1761" s="12"/>
      <c r="AH1761" s="12"/>
      <c r="AI1761"/>
      <c r="AK1761"/>
      <c r="AL1761"/>
      <c r="AM1761"/>
      <c r="AN1761"/>
      <c r="AO1761"/>
      <c r="AP1761"/>
      <c r="AQ1761"/>
      <c r="AR1761"/>
      <c r="AS1761"/>
      <c r="AT1761"/>
      <c r="AU1761"/>
      <c r="AV1761"/>
    </row>
    <row r="1762" spans="1:48" x14ac:dyDescent="0.25">
      <c r="A1762" s="86"/>
      <c r="B1762" s="86"/>
      <c r="U1762" s="85"/>
      <c r="V1762"/>
      <c r="W1762"/>
      <c r="X1762"/>
      <c r="Y1762" s="12"/>
      <c r="Z1762" s="12"/>
      <c r="AA1762" s="12"/>
      <c r="AB1762" s="12"/>
      <c r="AD1762" s="12"/>
      <c r="AE1762" s="12"/>
      <c r="AF1762" s="12"/>
      <c r="AG1762" s="12"/>
      <c r="AH1762" s="12"/>
      <c r="AI1762"/>
      <c r="AK1762"/>
      <c r="AL1762"/>
      <c r="AM1762"/>
      <c r="AN1762"/>
      <c r="AO1762"/>
      <c r="AP1762"/>
      <c r="AQ1762"/>
      <c r="AR1762"/>
      <c r="AS1762"/>
      <c r="AT1762"/>
      <c r="AU1762"/>
      <c r="AV1762"/>
    </row>
    <row r="1763" spans="1:48" x14ac:dyDescent="0.25">
      <c r="A1763" s="86"/>
      <c r="B1763" s="86"/>
      <c r="U1763" s="85"/>
      <c r="V1763"/>
      <c r="W1763"/>
      <c r="X1763"/>
      <c r="Y1763" s="12"/>
      <c r="Z1763" s="12"/>
      <c r="AA1763" s="12"/>
      <c r="AB1763" s="12"/>
      <c r="AD1763" s="12"/>
      <c r="AE1763" s="12"/>
      <c r="AF1763" s="12"/>
      <c r="AG1763" s="12"/>
      <c r="AH1763" s="12"/>
      <c r="AI1763"/>
      <c r="AK1763"/>
      <c r="AL1763"/>
      <c r="AM1763"/>
      <c r="AN1763"/>
      <c r="AO1763"/>
      <c r="AP1763"/>
      <c r="AQ1763"/>
      <c r="AR1763"/>
      <c r="AS1763"/>
      <c r="AT1763"/>
      <c r="AU1763"/>
      <c r="AV1763"/>
    </row>
    <row r="1764" spans="1:48" x14ac:dyDescent="0.25">
      <c r="A1764" s="86"/>
      <c r="B1764" s="86"/>
      <c r="U1764" s="85"/>
      <c r="V1764"/>
      <c r="W1764"/>
      <c r="X1764"/>
      <c r="Y1764" s="12"/>
      <c r="Z1764" s="12"/>
      <c r="AA1764" s="12"/>
      <c r="AB1764" s="12"/>
      <c r="AD1764" s="12"/>
      <c r="AE1764" s="12"/>
      <c r="AF1764" s="12"/>
      <c r="AG1764" s="12"/>
      <c r="AH1764" s="12"/>
      <c r="AI1764"/>
      <c r="AK1764"/>
      <c r="AL1764"/>
      <c r="AM1764"/>
      <c r="AN1764"/>
      <c r="AO1764"/>
      <c r="AP1764"/>
      <c r="AQ1764"/>
      <c r="AR1764"/>
      <c r="AS1764"/>
      <c r="AT1764"/>
      <c r="AU1764"/>
      <c r="AV1764"/>
    </row>
    <row r="1765" spans="1:48" x14ac:dyDescent="0.25">
      <c r="A1765" s="86"/>
      <c r="B1765" s="86"/>
      <c r="U1765" s="85"/>
      <c r="V1765"/>
      <c r="W1765"/>
      <c r="X1765"/>
      <c r="Y1765" s="12"/>
      <c r="Z1765" s="12"/>
      <c r="AA1765" s="12"/>
      <c r="AB1765" s="12"/>
      <c r="AD1765" s="12"/>
      <c r="AE1765" s="12"/>
      <c r="AF1765" s="12"/>
      <c r="AG1765" s="12"/>
      <c r="AH1765" s="12"/>
      <c r="AI1765"/>
      <c r="AK1765"/>
      <c r="AL1765"/>
      <c r="AM1765"/>
      <c r="AN1765"/>
      <c r="AO1765"/>
      <c r="AP1765"/>
      <c r="AQ1765"/>
      <c r="AR1765"/>
      <c r="AS1765"/>
      <c r="AT1765"/>
      <c r="AU1765"/>
      <c r="AV1765"/>
    </row>
    <row r="1766" spans="1:48" x14ac:dyDescent="0.25">
      <c r="A1766" s="86"/>
      <c r="B1766" s="86"/>
      <c r="U1766" s="85"/>
      <c r="V1766"/>
      <c r="W1766"/>
      <c r="X1766"/>
      <c r="Y1766" s="12"/>
      <c r="Z1766" s="12"/>
      <c r="AA1766" s="12"/>
      <c r="AB1766" s="12"/>
      <c r="AD1766" s="12"/>
      <c r="AE1766" s="12"/>
      <c r="AF1766" s="12"/>
      <c r="AG1766" s="12"/>
      <c r="AH1766" s="12"/>
      <c r="AI1766"/>
      <c r="AK1766"/>
      <c r="AL1766"/>
      <c r="AM1766"/>
      <c r="AN1766"/>
      <c r="AO1766"/>
      <c r="AP1766"/>
      <c r="AQ1766"/>
      <c r="AR1766"/>
      <c r="AS1766"/>
      <c r="AT1766"/>
      <c r="AU1766"/>
      <c r="AV1766"/>
    </row>
    <row r="1767" spans="1:48" x14ac:dyDescent="0.25">
      <c r="A1767" s="86"/>
      <c r="B1767" s="86"/>
      <c r="U1767" s="85"/>
      <c r="V1767"/>
      <c r="W1767"/>
      <c r="X1767"/>
      <c r="Y1767" s="12"/>
      <c r="Z1767" s="12"/>
      <c r="AA1767" s="12"/>
      <c r="AB1767" s="12"/>
      <c r="AD1767" s="12"/>
      <c r="AE1767" s="12"/>
      <c r="AF1767" s="12"/>
      <c r="AG1767" s="12"/>
      <c r="AH1767" s="12"/>
      <c r="AI1767"/>
      <c r="AK1767"/>
      <c r="AL1767"/>
      <c r="AM1767"/>
      <c r="AN1767"/>
      <c r="AO1767"/>
      <c r="AP1767"/>
      <c r="AQ1767"/>
      <c r="AR1767"/>
      <c r="AS1767"/>
      <c r="AT1767"/>
      <c r="AU1767"/>
      <c r="AV1767"/>
    </row>
    <row r="1768" spans="1:48" x14ac:dyDescent="0.25">
      <c r="A1768" s="86"/>
      <c r="B1768" s="86"/>
      <c r="U1768" s="85"/>
      <c r="V1768"/>
      <c r="W1768"/>
      <c r="X1768"/>
      <c r="Y1768" s="12"/>
      <c r="Z1768" s="12"/>
      <c r="AA1768" s="12"/>
      <c r="AB1768" s="12"/>
      <c r="AD1768" s="12"/>
      <c r="AE1768" s="12"/>
      <c r="AF1768" s="12"/>
      <c r="AG1768" s="12"/>
      <c r="AH1768" s="12"/>
      <c r="AI1768"/>
      <c r="AK1768"/>
      <c r="AL1768"/>
      <c r="AM1768"/>
      <c r="AN1768"/>
      <c r="AO1768"/>
      <c r="AP1768"/>
      <c r="AQ1768"/>
      <c r="AR1768"/>
      <c r="AS1768"/>
      <c r="AT1768"/>
      <c r="AU1768"/>
      <c r="AV1768"/>
    </row>
    <row r="1769" spans="1:48" x14ac:dyDescent="0.25">
      <c r="A1769" s="86"/>
      <c r="B1769" s="86"/>
      <c r="U1769" s="85"/>
      <c r="V1769"/>
      <c r="W1769"/>
      <c r="X1769"/>
      <c r="Y1769" s="12"/>
      <c r="Z1769" s="12"/>
      <c r="AA1769" s="12"/>
      <c r="AB1769" s="12"/>
      <c r="AD1769" s="12"/>
      <c r="AE1769" s="12"/>
      <c r="AF1769" s="12"/>
      <c r="AG1769" s="12"/>
      <c r="AH1769" s="12"/>
      <c r="AI1769"/>
      <c r="AK1769"/>
      <c r="AL1769"/>
      <c r="AM1769"/>
      <c r="AN1769"/>
      <c r="AO1769"/>
      <c r="AP1769"/>
      <c r="AQ1769"/>
      <c r="AR1769"/>
      <c r="AS1769"/>
      <c r="AT1769"/>
      <c r="AU1769"/>
      <c r="AV1769"/>
    </row>
    <row r="1770" spans="1:48" x14ac:dyDescent="0.25">
      <c r="A1770" s="86"/>
      <c r="B1770" s="86"/>
      <c r="U1770" s="85"/>
      <c r="V1770"/>
      <c r="W1770"/>
      <c r="X1770"/>
      <c r="Y1770" s="12"/>
      <c r="Z1770" s="12"/>
      <c r="AA1770" s="12"/>
      <c r="AB1770" s="12"/>
      <c r="AD1770" s="12"/>
      <c r="AE1770" s="12"/>
      <c r="AF1770" s="12"/>
      <c r="AG1770" s="12"/>
      <c r="AH1770" s="12"/>
      <c r="AI1770"/>
      <c r="AK1770"/>
      <c r="AL1770"/>
      <c r="AM1770"/>
      <c r="AN1770"/>
      <c r="AO1770"/>
      <c r="AP1770"/>
      <c r="AQ1770"/>
      <c r="AR1770"/>
      <c r="AS1770"/>
      <c r="AT1770"/>
      <c r="AU1770"/>
      <c r="AV1770"/>
    </row>
    <row r="1771" spans="1:48" x14ac:dyDescent="0.25">
      <c r="A1771" s="86"/>
      <c r="B1771" s="86"/>
      <c r="U1771" s="85"/>
      <c r="V1771"/>
      <c r="W1771"/>
      <c r="X1771"/>
      <c r="Y1771" s="12"/>
      <c r="Z1771" s="12"/>
      <c r="AA1771" s="12"/>
      <c r="AB1771" s="12"/>
      <c r="AD1771" s="12"/>
      <c r="AE1771" s="12"/>
      <c r="AF1771" s="12"/>
      <c r="AG1771" s="12"/>
      <c r="AH1771" s="12"/>
      <c r="AI1771"/>
      <c r="AK1771"/>
      <c r="AL1771"/>
      <c r="AM1771"/>
      <c r="AN1771"/>
      <c r="AO1771"/>
      <c r="AP1771"/>
      <c r="AQ1771"/>
      <c r="AR1771"/>
      <c r="AS1771"/>
      <c r="AT1771"/>
      <c r="AU1771"/>
      <c r="AV1771"/>
    </row>
    <row r="1772" spans="1:48" x14ac:dyDescent="0.25">
      <c r="A1772" s="86"/>
      <c r="B1772" s="86"/>
      <c r="U1772" s="85"/>
      <c r="V1772"/>
      <c r="W1772"/>
      <c r="X1772"/>
      <c r="Y1772" s="12"/>
      <c r="Z1772" s="12"/>
      <c r="AA1772" s="12"/>
      <c r="AB1772" s="12"/>
      <c r="AD1772" s="12"/>
      <c r="AE1772" s="12"/>
      <c r="AF1772" s="12"/>
      <c r="AG1772" s="12"/>
      <c r="AH1772" s="12"/>
      <c r="AI1772"/>
      <c r="AK1772"/>
      <c r="AL1772"/>
      <c r="AM1772"/>
      <c r="AN1772"/>
      <c r="AO1772"/>
      <c r="AP1772"/>
      <c r="AQ1772"/>
      <c r="AR1772"/>
      <c r="AS1772"/>
      <c r="AT1772"/>
      <c r="AU1772"/>
      <c r="AV1772"/>
    </row>
    <row r="1773" spans="1:48" x14ac:dyDescent="0.25">
      <c r="A1773" s="86"/>
      <c r="B1773" s="86"/>
      <c r="U1773" s="85"/>
      <c r="V1773"/>
      <c r="W1773"/>
      <c r="X1773"/>
      <c r="Y1773" s="12"/>
      <c r="Z1773" s="12"/>
      <c r="AA1773" s="12"/>
      <c r="AB1773" s="12"/>
      <c r="AD1773" s="12"/>
      <c r="AE1773" s="12"/>
      <c r="AF1773" s="12"/>
      <c r="AG1773" s="12"/>
      <c r="AH1773" s="12"/>
      <c r="AI1773"/>
      <c r="AK1773"/>
      <c r="AL1773"/>
      <c r="AM1773"/>
      <c r="AN1773"/>
      <c r="AO1773"/>
      <c r="AP1773"/>
      <c r="AQ1773"/>
      <c r="AR1773"/>
      <c r="AS1773"/>
      <c r="AT1773"/>
      <c r="AU1773"/>
      <c r="AV1773"/>
    </row>
    <row r="1774" spans="1:48" x14ac:dyDescent="0.25">
      <c r="A1774" s="86"/>
      <c r="B1774" s="86"/>
      <c r="U1774" s="85"/>
      <c r="V1774"/>
      <c r="W1774"/>
      <c r="X1774"/>
      <c r="Y1774" s="12"/>
      <c r="Z1774" s="12"/>
      <c r="AA1774" s="12"/>
      <c r="AB1774" s="12"/>
      <c r="AD1774" s="12"/>
      <c r="AE1774" s="12"/>
      <c r="AF1774" s="12"/>
      <c r="AG1774" s="12"/>
      <c r="AH1774" s="12"/>
      <c r="AI1774"/>
      <c r="AK1774"/>
      <c r="AL1774"/>
      <c r="AM1774"/>
      <c r="AN1774"/>
      <c r="AO1774"/>
      <c r="AP1774"/>
      <c r="AQ1774"/>
      <c r="AR1774"/>
      <c r="AS1774"/>
      <c r="AT1774"/>
      <c r="AU1774"/>
      <c r="AV1774"/>
    </row>
    <row r="1775" spans="1:48" x14ac:dyDescent="0.25">
      <c r="A1775" s="86"/>
      <c r="B1775" s="86"/>
      <c r="U1775" s="85"/>
      <c r="V1775"/>
      <c r="W1775"/>
      <c r="X1775"/>
      <c r="Y1775" s="12"/>
      <c r="Z1775" s="12"/>
      <c r="AA1775" s="12"/>
      <c r="AB1775" s="12"/>
      <c r="AD1775" s="12"/>
      <c r="AE1775" s="12"/>
      <c r="AF1775" s="12"/>
      <c r="AG1775" s="12"/>
      <c r="AH1775" s="12"/>
      <c r="AI1775"/>
      <c r="AK1775"/>
      <c r="AL1775"/>
      <c r="AM1775"/>
      <c r="AN1775"/>
      <c r="AO1775"/>
      <c r="AP1775"/>
      <c r="AQ1775"/>
      <c r="AR1775"/>
      <c r="AS1775"/>
      <c r="AT1775"/>
      <c r="AU1775"/>
      <c r="AV1775"/>
    </row>
    <row r="1776" spans="1:48" x14ac:dyDescent="0.25">
      <c r="A1776" s="86"/>
      <c r="B1776" s="86"/>
      <c r="U1776" s="85"/>
      <c r="V1776"/>
      <c r="W1776"/>
      <c r="X1776"/>
      <c r="Y1776" s="12"/>
      <c r="Z1776" s="12"/>
      <c r="AA1776" s="12"/>
      <c r="AB1776" s="12"/>
      <c r="AD1776" s="12"/>
      <c r="AE1776" s="12"/>
      <c r="AF1776" s="12"/>
      <c r="AG1776" s="12"/>
      <c r="AH1776" s="12"/>
      <c r="AI1776"/>
      <c r="AK1776"/>
      <c r="AL1776"/>
      <c r="AM1776"/>
      <c r="AN1776"/>
      <c r="AO1776"/>
      <c r="AP1776"/>
      <c r="AQ1776"/>
      <c r="AR1776"/>
      <c r="AS1776"/>
      <c r="AT1776"/>
      <c r="AU1776"/>
      <c r="AV1776"/>
    </row>
    <row r="1777" spans="1:48" x14ac:dyDescent="0.25">
      <c r="A1777" s="86"/>
      <c r="B1777" s="86"/>
      <c r="U1777" s="85"/>
      <c r="V1777"/>
      <c r="W1777"/>
      <c r="X1777"/>
      <c r="Y1777" s="12"/>
      <c r="Z1777" s="12"/>
      <c r="AA1777" s="12"/>
      <c r="AB1777" s="12"/>
      <c r="AD1777" s="12"/>
      <c r="AE1777" s="12"/>
      <c r="AF1777" s="12"/>
      <c r="AG1777" s="12"/>
      <c r="AH1777" s="12"/>
      <c r="AI1777"/>
      <c r="AK1777"/>
      <c r="AL1777"/>
      <c r="AM1777"/>
      <c r="AN1777"/>
      <c r="AO1777"/>
      <c r="AP1777"/>
      <c r="AQ1777"/>
      <c r="AR1777"/>
      <c r="AS1777"/>
      <c r="AT1777"/>
      <c r="AU1777"/>
      <c r="AV1777"/>
    </row>
    <row r="1778" spans="1:48" x14ac:dyDescent="0.25">
      <c r="A1778" s="86"/>
      <c r="B1778" s="86"/>
      <c r="U1778" s="85"/>
      <c r="V1778"/>
      <c r="W1778"/>
      <c r="X1778"/>
      <c r="Y1778" s="12"/>
      <c r="Z1778" s="12"/>
      <c r="AA1778" s="12"/>
      <c r="AB1778" s="12"/>
      <c r="AD1778" s="12"/>
      <c r="AE1778" s="12"/>
      <c r="AF1778" s="12"/>
      <c r="AG1778" s="12"/>
      <c r="AH1778" s="12"/>
      <c r="AI1778"/>
      <c r="AK1778"/>
      <c r="AL1778"/>
      <c r="AM1778"/>
      <c r="AN1778"/>
      <c r="AO1778"/>
      <c r="AP1778"/>
      <c r="AQ1778"/>
      <c r="AR1778"/>
      <c r="AS1778"/>
      <c r="AT1778"/>
      <c r="AU1778"/>
      <c r="AV1778"/>
    </row>
    <row r="1779" spans="1:48" x14ac:dyDescent="0.25">
      <c r="A1779" s="86"/>
      <c r="B1779" s="86"/>
      <c r="U1779" s="85"/>
      <c r="V1779"/>
      <c r="W1779"/>
      <c r="X1779"/>
      <c r="Y1779" s="12"/>
      <c r="Z1779" s="12"/>
      <c r="AA1779" s="12"/>
      <c r="AB1779" s="12"/>
      <c r="AD1779" s="12"/>
      <c r="AE1779" s="12"/>
      <c r="AF1779" s="12"/>
      <c r="AG1779" s="12"/>
      <c r="AH1779" s="12"/>
      <c r="AI1779"/>
      <c r="AK1779"/>
      <c r="AL1779"/>
      <c r="AM1779"/>
      <c r="AN1779"/>
      <c r="AO1779"/>
      <c r="AP1779"/>
      <c r="AQ1779"/>
      <c r="AR1779"/>
      <c r="AS1779"/>
      <c r="AT1779"/>
      <c r="AU1779"/>
      <c r="AV1779"/>
    </row>
    <row r="1780" spans="1:48" x14ac:dyDescent="0.25">
      <c r="A1780" s="86"/>
      <c r="B1780" s="86"/>
      <c r="U1780" s="85"/>
      <c r="V1780"/>
      <c r="W1780"/>
      <c r="X1780"/>
      <c r="Y1780" s="12"/>
      <c r="Z1780" s="12"/>
      <c r="AA1780" s="12"/>
      <c r="AB1780" s="12"/>
      <c r="AD1780" s="12"/>
      <c r="AE1780" s="12"/>
      <c r="AF1780" s="12"/>
      <c r="AG1780" s="12"/>
      <c r="AH1780" s="12"/>
      <c r="AI1780"/>
      <c r="AK1780"/>
      <c r="AL1780"/>
      <c r="AM1780"/>
      <c r="AN1780"/>
      <c r="AO1780"/>
      <c r="AP1780"/>
      <c r="AQ1780"/>
      <c r="AR1780"/>
      <c r="AS1780"/>
      <c r="AT1780"/>
      <c r="AU1780"/>
      <c r="AV1780"/>
    </row>
    <row r="1781" spans="1:48" x14ac:dyDescent="0.25">
      <c r="A1781" s="86"/>
      <c r="B1781" s="86"/>
      <c r="U1781" s="85"/>
      <c r="V1781"/>
      <c r="W1781"/>
      <c r="X1781"/>
      <c r="Y1781" s="12"/>
      <c r="Z1781" s="12"/>
      <c r="AA1781" s="12"/>
      <c r="AB1781" s="12"/>
      <c r="AD1781" s="12"/>
      <c r="AE1781" s="12"/>
      <c r="AF1781" s="12"/>
      <c r="AG1781" s="12"/>
      <c r="AH1781" s="12"/>
      <c r="AI1781"/>
      <c r="AK1781"/>
      <c r="AL1781"/>
      <c r="AM1781"/>
      <c r="AN1781"/>
      <c r="AO1781"/>
      <c r="AP1781"/>
      <c r="AQ1781"/>
      <c r="AR1781"/>
      <c r="AS1781"/>
      <c r="AT1781"/>
      <c r="AU1781"/>
      <c r="AV1781"/>
    </row>
    <row r="1782" spans="1:48" x14ac:dyDescent="0.25">
      <c r="A1782" s="86"/>
      <c r="B1782" s="86"/>
      <c r="U1782" s="85"/>
      <c r="V1782"/>
      <c r="W1782"/>
      <c r="X1782"/>
      <c r="Y1782" s="12"/>
      <c r="Z1782" s="12"/>
      <c r="AA1782" s="12"/>
      <c r="AB1782" s="12"/>
      <c r="AD1782" s="12"/>
      <c r="AE1782" s="12"/>
      <c r="AF1782" s="12"/>
      <c r="AG1782" s="12"/>
      <c r="AH1782" s="12"/>
      <c r="AI1782"/>
      <c r="AK1782"/>
      <c r="AL1782"/>
      <c r="AM1782"/>
      <c r="AN1782"/>
      <c r="AO1782"/>
      <c r="AP1782"/>
      <c r="AQ1782"/>
      <c r="AR1782"/>
      <c r="AS1782"/>
      <c r="AT1782"/>
      <c r="AU1782"/>
      <c r="AV1782"/>
    </row>
    <row r="1783" spans="1:48" x14ac:dyDescent="0.25">
      <c r="A1783" s="86"/>
      <c r="B1783" s="86"/>
      <c r="U1783" s="85"/>
      <c r="V1783"/>
      <c r="W1783"/>
      <c r="X1783"/>
      <c r="Y1783" s="12"/>
      <c r="Z1783" s="12"/>
      <c r="AA1783" s="12"/>
      <c r="AB1783" s="12"/>
      <c r="AD1783" s="12"/>
      <c r="AE1783" s="12"/>
      <c r="AF1783" s="12"/>
      <c r="AG1783" s="12"/>
      <c r="AH1783" s="12"/>
      <c r="AI1783"/>
      <c r="AK1783"/>
      <c r="AL1783"/>
      <c r="AM1783"/>
      <c r="AN1783"/>
      <c r="AO1783"/>
      <c r="AP1783"/>
      <c r="AQ1783"/>
      <c r="AR1783"/>
      <c r="AS1783"/>
      <c r="AT1783"/>
      <c r="AU1783"/>
      <c r="AV1783"/>
    </row>
    <row r="1784" spans="1:48" x14ac:dyDescent="0.25">
      <c r="A1784" s="86"/>
      <c r="B1784" s="86"/>
      <c r="U1784" s="85"/>
      <c r="V1784"/>
      <c r="W1784"/>
      <c r="X1784"/>
      <c r="Y1784" s="12"/>
      <c r="Z1784" s="12"/>
      <c r="AA1784" s="12"/>
      <c r="AB1784" s="12"/>
      <c r="AD1784" s="12"/>
      <c r="AE1784" s="12"/>
      <c r="AF1784" s="12"/>
      <c r="AG1784" s="12"/>
      <c r="AH1784" s="12"/>
      <c r="AI1784"/>
      <c r="AK1784"/>
      <c r="AL1784"/>
      <c r="AM1784"/>
      <c r="AN1784"/>
      <c r="AO1784"/>
      <c r="AP1784"/>
      <c r="AQ1784"/>
      <c r="AR1784"/>
      <c r="AS1784"/>
      <c r="AT1784"/>
      <c r="AU1784"/>
      <c r="AV1784"/>
    </row>
    <row r="1785" spans="1:48" x14ac:dyDescent="0.25">
      <c r="A1785" s="86"/>
      <c r="B1785" s="86"/>
      <c r="U1785" s="85"/>
      <c r="V1785"/>
      <c r="W1785"/>
      <c r="X1785"/>
      <c r="Y1785" s="12"/>
      <c r="Z1785" s="12"/>
      <c r="AA1785" s="12"/>
      <c r="AB1785" s="12"/>
      <c r="AD1785" s="12"/>
      <c r="AE1785" s="12"/>
      <c r="AF1785" s="12"/>
      <c r="AG1785" s="12"/>
      <c r="AH1785" s="12"/>
      <c r="AI1785"/>
      <c r="AK1785"/>
      <c r="AL1785"/>
      <c r="AM1785"/>
      <c r="AN1785"/>
      <c r="AO1785"/>
      <c r="AP1785"/>
      <c r="AQ1785"/>
      <c r="AR1785"/>
      <c r="AS1785"/>
      <c r="AT1785"/>
      <c r="AU1785"/>
      <c r="AV1785"/>
    </row>
    <row r="1786" spans="1:48" x14ac:dyDescent="0.25">
      <c r="A1786" s="86"/>
      <c r="B1786" s="86"/>
      <c r="U1786" s="85"/>
      <c r="V1786"/>
      <c r="W1786"/>
      <c r="X1786"/>
      <c r="Y1786" s="12"/>
      <c r="Z1786" s="12"/>
      <c r="AA1786" s="12"/>
      <c r="AB1786" s="12"/>
      <c r="AD1786" s="12"/>
      <c r="AE1786" s="12"/>
      <c r="AF1786" s="12"/>
      <c r="AG1786" s="12"/>
      <c r="AH1786" s="12"/>
      <c r="AI1786"/>
      <c r="AK1786"/>
      <c r="AL1786"/>
      <c r="AM1786"/>
      <c r="AN1786"/>
      <c r="AO1786"/>
      <c r="AP1786"/>
      <c r="AQ1786"/>
      <c r="AR1786"/>
      <c r="AS1786"/>
      <c r="AT1786"/>
      <c r="AU1786"/>
      <c r="AV1786"/>
    </row>
    <row r="1787" spans="1:48" x14ac:dyDescent="0.25">
      <c r="A1787" s="86"/>
      <c r="B1787" s="86"/>
      <c r="U1787" s="85"/>
      <c r="V1787"/>
      <c r="W1787"/>
      <c r="X1787"/>
      <c r="Y1787" s="12"/>
      <c r="Z1787" s="12"/>
      <c r="AA1787" s="12"/>
      <c r="AB1787" s="12"/>
      <c r="AD1787" s="12"/>
      <c r="AE1787" s="12"/>
      <c r="AF1787" s="12"/>
      <c r="AG1787" s="12"/>
      <c r="AH1787" s="12"/>
      <c r="AI1787"/>
      <c r="AK1787"/>
      <c r="AL1787"/>
      <c r="AM1787"/>
      <c r="AN1787"/>
      <c r="AO1787"/>
      <c r="AP1787"/>
      <c r="AQ1787"/>
      <c r="AR1787"/>
      <c r="AS1787"/>
      <c r="AT1787"/>
      <c r="AU1787"/>
      <c r="AV1787"/>
    </row>
    <row r="1788" spans="1:48" x14ac:dyDescent="0.25">
      <c r="A1788" s="86"/>
      <c r="B1788" s="86"/>
      <c r="U1788" s="85"/>
      <c r="V1788"/>
      <c r="W1788"/>
      <c r="X1788"/>
      <c r="Y1788" s="12"/>
      <c r="Z1788" s="12"/>
      <c r="AA1788" s="12"/>
      <c r="AB1788" s="12"/>
      <c r="AD1788" s="12"/>
      <c r="AE1788" s="12"/>
      <c r="AF1788" s="12"/>
      <c r="AG1788" s="12"/>
      <c r="AH1788" s="12"/>
      <c r="AI1788"/>
      <c r="AK1788"/>
      <c r="AL1788"/>
      <c r="AM1788"/>
      <c r="AN1788"/>
      <c r="AO1788"/>
      <c r="AP1788"/>
      <c r="AQ1788"/>
      <c r="AR1788"/>
      <c r="AS1788"/>
      <c r="AT1788"/>
      <c r="AU1788"/>
      <c r="AV1788"/>
    </row>
    <row r="1789" spans="1:48" x14ac:dyDescent="0.25">
      <c r="A1789" s="86"/>
      <c r="B1789" s="86"/>
      <c r="U1789" s="85"/>
      <c r="V1789"/>
      <c r="W1789"/>
      <c r="X1789"/>
      <c r="Y1789" s="12"/>
      <c r="Z1789" s="12"/>
      <c r="AA1789" s="12"/>
      <c r="AB1789" s="12"/>
      <c r="AD1789" s="12"/>
      <c r="AE1789" s="12"/>
      <c r="AF1789" s="12"/>
      <c r="AG1789" s="12"/>
      <c r="AH1789" s="12"/>
      <c r="AI1789"/>
      <c r="AK1789"/>
      <c r="AL1789"/>
      <c r="AM1789"/>
      <c r="AN1789"/>
      <c r="AO1789"/>
      <c r="AP1789"/>
      <c r="AQ1789"/>
      <c r="AR1789"/>
      <c r="AS1789"/>
      <c r="AT1789"/>
      <c r="AU1789"/>
      <c r="AV1789"/>
    </row>
    <row r="1790" spans="1:48" x14ac:dyDescent="0.25">
      <c r="A1790" s="86"/>
      <c r="B1790" s="86"/>
      <c r="U1790" s="85"/>
      <c r="V1790"/>
      <c r="W1790"/>
      <c r="X1790"/>
      <c r="Y1790" s="12"/>
      <c r="Z1790" s="12"/>
      <c r="AA1790" s="12"/>
      <c r="AB1790" s="12"/>
      <c r="AD1790" s="12"/>
      <c r="AE1790" s="12"/>
      <c r="AF1790" s="12"/>
      <c r="AG1790" s="12"/>
      <c r="AH1790" s="12"/>
      <c r="AI1790"/>
      <c r="AK1790"/>
      <c r="AL1790"/>
      <c r="AM1790"/>
      <c r="AN1790"/>
      <c r="AO1790"/>
      <c r="AP1790"/>
      <c r="AQ1790"/>
      <c r="AR1790"/>
      <c r="AS1790"/>
      <c r="AT1790"/>
      <c r="AU1790"/>
      <c r="AV1790"/>
    </row>
    <row r="1791" spans="1:48" x14ac:dyDescent="0.25">
      <c r="A1791" s="86"/>
      <c r="B1791" s="86"/>
      <c r="U1791" s="85"/>
      <c r="V1791"/>
      <c r="W1791"/>
      <c r="X1791"/>
      <c r="Y1791" s="12"/>
      <c r="Z1791" s="12"/>
      <c r="AA1791" s="12"/>
      <c r="AB1791" s="12"/>
      <c r="AD1791" s="12"/>
      <c r="AE1791" s="12"/>
      <c r="AF1791" s="12"/>
      <c r="AG1791" s="12"/>
      <c r="AH1791" s="12"/>
      <c r="AI1791"/>
      <c r="AK1791"/>
      <c r="AL1791"/>
      <c r="AM1791"/>
      <c r="AN1791"/>
      <c r="AO1791"/>
      <c r="AP1791"/>
      <c r="AQ1791"/>
      <c r="AR1791"/>
      <c r="AS1791"/>
      <c r="AT1791"/>
      <c r="AU1791"/>
      <c r="AV1791"/>
    </row>
    <row r="1792" spans="1:48" x14ac:dyDescent="0.25">
      <c r="A1792" s="86"/>
      <c r="B1792" s="86"/>
      <c r="U1792" s="85"/>
      <c r="V1792"/>
      <c r="W1792"/>
      <c r="X1792"/>
      <c r="Y1792" s="12"/>
      <c r="Z1792" s="12"/>
      <c r="AA1792" s="12"/>
      <c r="AB1792" s="12"/>
      <c r="AD1792" s="12"/>
      <c r="AE1792" s="12"/>
      <c r="AF1792" s="12"/>
      <c r="AG1792" s="12"/>
      <c r="AH1792" s="12"/>
      <c r="AI1792"/>
      <c r="AK1792"/>
      <c r="AL1792"/>
      <c r="AM1792"/>
      <c r="AN1792"/>
      <c r="AO1792"/>
      <c r="AP1792"/>
      <c r="AQ1792"/>
      <c r="AR1792"/>
      <c r="AS1792"/>
      <c r="AT1792"/>
      <c r="AU1792"/>
      <c r="AV1792"/>
    </row>
    <row r="1793" spans="1:48" x14ac:dyDescent="0.25">
      <c r="A1793" s="86"/>
      <c r="B1793" s="86"/>
      <c r="U1793" s="85"/>
      <c r="V1793"/>
      <c r="W1793"/>
      <c r="X1793"/>
      <c r="Y1793" s="12"/>
      <c r="Z1793" s="12"/>
      <c r="AA1793" s="12"/>
      <c r="AB1793" s="12"/>
      <c r="AD1793" s="12"/>
      <c r="AE1793" s="12"/>
      <c r="AF1793" s="12"/>
      <c r="AG1793" s="12"/>
      <c r="AH1793" s="12"/>
      <c r="AI1793"/>
      <c r="AK1793"/>
      <c r="AL1793"/>
      <c r="AM1793"/>
      <c r="AN1793"/>
      <c r="AO1793"/>
      <c r="AP1793"/>
      <c r="AQ1793"/>
      <c r="AR1793"/>
      <c r="AS1793"/>
      <c r="AT1793"/>
      <c r="AU1793"/>
      <c r="AV1793"/>
    </row>
    <row r="1794" spans="1:48" x14ac:dyDescent="0.25">
      <c r="A1794" s="86"/>
      <c r="B1794" s="86"/>
      <c r="U1794" s="85"/>
      <c r="V1794"/>
      <c r="W1794"/>
      <c r="X1794"/>
      <c r="Y1794" s="12"/>
      <c r="Z1794" s="12"/>
      <c r="AA1794" s="12"/>
      <c r="AB1794" s="12"/>
      <c r="AD1794" s="12"/>
      <c r="AE1794" s="12"/>
      <c r="AF1794" s="12"/>
      <c r="AG1794" s="12"/>
      <c r="AH1794" s="12"/>
      <c r="AI1794"/>
      <c r="AK1794"/>
      <c r="AL1794"/>
      <c r="AM1794"/>
      <c r="AN1794"/>
      <c r="AO1794"/>
      <c r="AP1794"/>
      <c r="AQ1794"/>
      <c r="AR1794"/>
      <c r="AS1794"/>
      <c r="AT1794"/>
      <c r="AU1794"/>
      <c r="AV1794"/>
    </row>
    <row r="1795" spans="1:48" x14ac:dyDescent="0.25">
      <c r="A1795" s="86"/>
      <c r="B1795" s="86"/>
      <c r="U1795" s="85"/>
      <c r="V1795"/>
      <c r="W1795"/>
      <c r="X1795"/>
      <c r="Y1795" s="12"/>
      <c r="Z1795" s="12"/>
      <c r="AA1795" s="12"/>
      <c r="AB1795" s="12"/>
      <c r="AD1795" s="12"/>
      <c r="AE1795" s="12"/>
      <c r="AF1795" s="12"/>
      <c r="AG1795" s="12"/>
      <c r="AH1795" s="12"/>
      <c r="AI1795"/>
      <c r="AK1795"/>
      <c r="AL1795"/>
      <c r="AM1795"/>
      <c r="AN1795"/>
      <c r="AO1795"/>
      <c r="AP1795"/>
      <c r="AQ1795"/>
      <c r="AR1795"/>
      <c r="AS1795"/>
      <c r="AT1795"/>
      <c r="AU1795"/>
      <c r="AV1795"/>
    </row>
    <row r="1796" spans="1:48" x14ac:dyDescent="0.25">
      <c r="A1796" s="86"/>
      <c r="B1796" s="86"/>
      <c r="U1796" s="85"/>
      <c r="V1796"/>
      <c r="W1796"/>
      <c r="X1796"/>
      <c r="Y1796" s="12"/>
      <c r="Z1796" s="12"/>
      <c r="AA1796" s="12"/>
      <c r="AB1796" s="12"/>
      <c r="AD1796" s="12"/>
      <c r="AE1796" s="12"/>
      <c r="AF1796" s="12"/>
      <c r="AG1796" s="12"/>
      <c r="AH1796" s="12"/>
      <c r="AI1796"/>
      <c r="AK1796"/>
      <c r="AL1796"/>
      <c r="AM1796"/>
      <c r="AN1796"/>
      <c r="AO1796"/>
      <c r="AP1796"/>
      <c r="AQ1796"/>
      <c r="AR1796"/>
      <c r="AS1796"/>
      <c r="AT1796"/>
      <c r="AU1796"/>
      <c r="AV1796"/>
    </row>
    <row r="1797" spans="1:48" x14ac:dyDescent="0.25">
      <c r="A1797" s="86"/>
      <c r="B1797" s="86"/>
      <c r="U1797" s="85"/>
      <c r="V1797"/>
      <c r="W1797"/>
      <c r="X1797"/>
      <c r="Y1797" s="12"/>
      <c r="Z1797" s="12"/>
      <c r="AA1797" s="12"/>
      <c r="AB1797" s="12"/>
      <c r="AD1797" s="12"/>
      <c r="AE1797" s="12"/>
      <c r="AF1797" s="12"/>
      <c r="AG1797" s="12"/>
      <c r="AH1797" s="12"/>
      <c r="AI1797"/>
      <c r="AK1797"/>
      <c r="AL1797"/>
      <c r="AM1797"/>
      <c r="AN1797"/>
      <c r="AO1797"/>
      <c r="AP1797"/>
      <c r="AQ1797"/>
      <c r="AR1797"/>
      <c r="AS1797"/>
      <c r="AT1797"/>
      <c r="AU1797"/>
      <c r="AV1797"/>
    </row>
    <row r="1798" spans="1:48" x14ac:dyDescent="0.25">
      <c r="A1798" s="86"/>
      <c r="B1798" s="86"/>
      <c r="U1798" s="85"/>
      <c r="V1798"/>
      <c r="W1798"/>
      <c r="X1798"/>
      <c r="Y1798" s="12"/>
      <c r="Z1798" s="12"/>
      <c r="AA1798" s="12"/>
      <c r="AB1798" s="12"/>
      <c r="AD1798" s="12"/>
      <c r="AE1798" s="12"/>
      <c r="AF1798" s="12"/>
      <c r="AG1798" s="12"/>
      <c r="AH1798" s="12"/>
      <c r="AI1798"/>
      <c r="AK1798"/>
      <c r="AL1798"/>
      <c r="AM1798"/>
      <c r="AN1798"/>
      <c r="AO1798"/>
      <c r="AP1798"/>
      <c r="AQ1798"/>
      <c r="AR1798"/>
      <c r="AS1798"/>
      <c r="AT1798"/>
      <c r="AU1798"/>
      <c r="AV1798"/>
    </row>
    <row r="1799" spans="1:48" x14ac:dyDescent="0.25">
      <c r="A1799" s="86"/>
      <c r="B1799" s="86"/>
      <c r="U1799" s="85"/>
      <c r="V1799"/>
      <c r="W1799"/>
      <c r="X1799"/>
      <c r="Y1799" s="12"/>
      <c r="Z1799" s="12"/>
      <c r="AA1799" s="12"/>
      <c r="AB1799" s="12"/>
      <c r="AD1799" s="12"/>
      <c r="AE1799" s="12"/>
      <c r="AF1799" s="12"/>
      <c r="AG1799" s="12"/>
      <c r="AH1799" s="12"/>
      <c r="AI1799"/>
      <c r="AK1799"/>
      <c r="AL1799"/>
      <c r="AM1799"/>
      <c r="AN1799"/>
      <c r="AO1799"/>
      <c r="AP1799"/>
      <c r="AQ1799"/>
      <c r="AR1799"/>
      <c r="AS1799"/>
      <c r="AT1799"/>
      <c r="AU1799"/>
      <c r="AV1799"/>
    </row>
    <row r="1800" spans="1:48" x14ac:dyDescent="0.25">
      <c r="A1800" s="86"/>
      <c r="B1800" s="86"/>
      <c r="U1800" s="85"/>
      <c r="V1800"/>
      <c r="W1800"/>
      <c r="X1800"/>
      <c r="Y1800" s="12"/>
      <c r="Z1800" s="12"/>
      <c r="AA1800" s="12"/>
      <c r="AB1800" s="12"/>
      <c r="AD1800" s="12"/>
      <c r="AE1800" s="12"/>
      <c r="AF1800" s="12"/>
      <c r="AG1800" s="12"/>
      <c r="AH1800" s="12"/>
      <c r="AI1800"/>
      <c r="AK1800"/>
      <c r="AL1800"/>
      <c r="AM1800"/>
      <c r="AN1800"/>
      <c r="AO1800"/>
      <c r="AP1800"/>
      <c r="AQ1800"/>
      <c r="AR1800"/>
      <c r="AS1800"/>
      <c r="AT1800"/>
      <c r="AU1800"/>
      <c r="AV1800"/>
    </row>
    <row r="1801" spans="1:48" x14ac:dyDescent="0.25">
      <c r="A1801" s="86"/>
      <c r="B1801" s="86"/>
      <c r="U1801" s="85"/>
      <c r="V1801"/>
      <c r="W1801"/>
      <c r="X1801"/>
      <c r="Y1801" s="12"/>
      <c r="Z1801" s="12"/>
      <c r="AA1801" s="12"/>
      <c r="AB1801" s="12"/>
      <c r="AD1801" s="12"/>
      <c r="AE1801" s="12"/>
      <c r="AF1801" s="12"/>
      <c r="AG1801" s="12"/>
      <c r="AH1801" s="12"/>
      <c r="AI1801"/>
      <c r="AK1801"/>
      <c r="AL1801"/>
      <c r="AM1801"/>
      <c r="AN1801"/>
      <c r="AO1801"/>
      <c r="AP1801"/>
      <c r="AQ1801"/>
      <c r="AR1801"/>
      <c r="AS1801"/>
      <c r="AT1801"/>
      <c r="AU1801"/>
      <c r="AV1801"/>
    </row>
    <row r="1802" spans="1:48" x14ac:dyDescent="0.25">
      <c r="A1802" s="86"/>
      <c r="B1802" s="86"/>
      <c r="U1802" s="85"/>
      <c r="V1802"/>
      <c r="W1802"/>
      <c r="X1802"/>
      <c r="Y1802" s="12"/>
      <c r="Z1802" s="12"/>
      <c r="AA1802" s="12"/>
      <c r="AB1802" s="12"/>
      <c r="AD1802" s="12"/>
      <c r="AE1802" s="12"/>
      <c r="AF1802" s="12"/>
      <c r="AG1802" s="12"/>
      <c r="AH1802" s="12"/>
      <c r="AI1802"/>
      <c r="AK1802"/>
      <c r="AL1802"/>
      <c r="AM1802"/>
      <c r="AN1802"/>
      <c r="AO1802"/>
      <c r="AP1802"/>
      <c r="AQ1802"/>
      <c r="AR1802"/>
      <c r="AS1802"/>
      <c r="AT1802"/>
      <c r="AU1802"/>
      <c r="AV1802"/>
    </row>
    <row r="1803" spans="1:48" x14ac:dyDescent="0.25">
      <c r="A1803" s="86"/>
      <c r="B1803" s="86"/>
      <c r="U1803" s="85"/>
      <c r="V1803"/>
      <c r="W1803"/>
      <c r="X1803"/>
      <c r="Y1803" s="12"/>
      <c r="Z1803" s="12"/>
      <c r="AA1803" s="12"/>
      <c r="AB1803" s="12"/>
      <c r="AD1803" s="12"/>
      <c r="AE1803" s="12"/>
      <c r="AF1803" s="12"/>
      <c r="AG1803" s="12"/>
      <c r="AH1803" s="12"/>
      <c r="AI1803"/>
      <c r="AK1803"/>
      <c r="AL1803"/>
      <c r="AM1803"/>
      <c r="AN1803"/>
      <c r="AO1803"/>
      <c r="AP1803"/>
      <c r="AQ1803"/>
      <c r="AR1803"/>
      <c r="AS1803"/>
      <c r="AT1803"/>
      <c r="AU1803"/>
      <c r="AV1803"/>
    </row>
    <row r="1804" spans="1:48" x14ac:dyDescent="0.25">
      <c r="A1804" s="86"/>
      <c r="B1804" s="86"/>
      <c r="U1804" s="85"/>
      <c r="V1804"/>
      <c r="W1804"/>
      <c r="X1804"/>
      <c r="Y1804" s="12"/>
      <c r="Z1804" s="12"/>
      <c r="AA1804" s="12"/>
      <c r="AB1804" s="12"/>
      <c r="AD1804" s="12"/>
      <c r="AE1804" s="12"/>
      <c r="AF1804" s="12"/>
      <c r="AG1804" s="12"/>
      <c r="AH1804" s="12"/>
      <c r="AI1804"/>
      <c r="AK1804"/>
      <c r="AL1804"/>
      <c r="AM1804"/>
      <c r="AN1804"/>
      <c r="AO1804"/>
      <c r="AP1804"/>
      <c r="AQ1804"/>
      <c r="AR1804"/>
      <c r="AS1804"/>
      <c r="AT1804"/>
      <c r="AU1804"/>
      <c r="AV1804"/>
    </row>
    <row r="1805" spans="1:48" x14ac:dyDescent="0.25">
      <c r="A1805" s="86"/>
      <c r="B1805" s="86"/>
      <c r="U1805" s="85"/>
      <c r="V1805"/>
      <c r="W1805"/>
      <c r="X1805"/>
      <c r="Y1805" s="12"/>
      <c r="Z1805" s="12"/>
      <c r="AA1805" s="12"/>
      <c r="AB1805" s="12"/>
      <c r="AD1805" s="12"/>
      <c r="AE1805" s="12"/>
      <c r="AF1805" s="12"/>
      <c r="AG1805" s="12"/>
      <c r="AH1805" s="12"/>
      <c r="AI1805"/>
      <c r="AK1805"/>
      <c r="AL1805"/>
      <c r="AM1805"/>
      <c r="AN1805"/>
      <c r="AO1805"/>
      <c r="AP1805"/>
      <c r="AQ1805"/>
      <c r="AR1805"/>
      <c r="AS1805"/>
      <c r="AT1805"/>
      <c r="AU1805"/>
      <c r="AV1805"/>
    </row>
    <row r="1806" spans="1:48" x14ac:dyDescent="0.25">
      <c r="A1806" s="86"/>
      <c r="B1806" s="86"/>
      <c r="U1806" s="85"/>
      <c r="V1806"/>
      <c r="W1806"/>
      <c r="X1806"/>
      <c r="Y1806" s="12"/>
      <c r="Z1806" s="12"/>
      <c r="AA1806" s="12"/>
      <c r="AB1806" s="12"/>
      <c r="AD1806" s="12"/>
      <c r="AE1806" s="12"/>
      <c r="AF1806" s="12"/>
      <c r="AG1806" s="12"/>
      <c r="AH1806" s="12"/>
      <c r="AI1806"/>
      <c r="AK1806"/>
      <c r="AL1806"/>
      <c r="AM1806"/>
      <c r="AN1806"/>
      <c r="AO1806"/>
      <c r="AP1806"/>
      <c r="AQ1806"/>
      <c r="AR1806"/>
      <c r="AS1806"/>
      <c r="AT1806"/>
      <c r="AU1806"/>
      <c r="AV1806"/>
    </row>
    <row r="1807" spans="1:48" x14ac:dyDescent="0.25">
      <c r="A1807" s="86"/>
      <c r="B1807" s="86"/>
      <c r="U1807" s="85"/>
      <c r="V1807"/>
      <c r="W1807"/>
      <c r="X1807"/>
      <c r="Y1807" s="12"/>
      <c r="Z1807" s="12"/>
      <c r="AA1807" s="12"/>
      <c r="AB1807" s="12"/>
      <c r="AD1807" s="12"/>
      <c r="AE1807" s="12"/>
      <c r="AF1807" s="12"/>
      <c r="AG1807" s="12"/>
      <c r="AH1807" s="12"/>
      <c r="AI1807"/>
      <c r="AK1807"/>
      <c r="AL1807"/>
      <c r="AM1807"/>
      <c r="AN1807"/>
      <c r="AO1807"/>
      <c r="AP1807"/>
      <c r="AQ1807"/>
      <c r="AR1807"/>
      <c r="AS1807"/>
      <c r="AT1807"/>
      <c r="AU1807"/>
      <c r="AV1807"/>
    </row>
    <row r="1808" spans="1:48" x14ac:dyDescent="0.25">
      <c r="A1808" s="86"/>
      <c r="B1808" s="86"/>
      <c r="U1808" s="85"/>
      <c r="V1808"/>
      <c r="W1808"/>
      <c r="X1808"/>
      <c r="Y1808" s="12"/>
      <c r="Z1808" s="12"/>
      <c r="AA1808" s="12"/>
      <c r="AB1808" s="12"/>
      <c r="AD1808" s="12"/>
      <c r="AE1808" s="12"/>
      <c r="AF1808" s="12"/>
      <c r="AG1808" s="12"/>
      <c r="AH1808" s="12"/>
      <c r="AI1808"/>
      <c r="AK1808"/>
      <c r="AL1808"/>
      <c r="AM1808"/>
      <c r="AN1808"/>
      <c r="AO1808"/>
      <c r="AP1808"/>
      <c r="AQ1808"/>
      <c r="AR1808"/>
      <c r="AS1808"/>
      <c r="AT1808"/>
      <c r="AU1808"/>
      <c r="AV1808"/>
    </row>
    <row r="1809" spans="1:48" x14ac:dyDescent="0.25">
      <c r="A1809" s="86"/>
      <c r="B1809" s="86"/>
      <c r="U1809" s="85"/>
      <c r="V1809"/>
      <c r="W1809"/>
      <c r="X1809"/>
      <c r="Y1809" s="12"/>
      <c r="Z1809" s="12"/>
      <c r="AA1809" s="12"/>
      <c r="AB1809" s="12"/>
      <c r="AD1809" s="12"/>
      <c r="AE1809" s="12"/>
      <c r="AF1809" s="12"/>
      <c r="AG1809" s="12"/>
      <c r="AH1809" s="12"/>
      <c r="AI1809"/>
      <c r="AK1809"/>
      <c r="AL1809"/>
      <c r="AM1809"/>
      <c r="AN1809"/>
      <c r="AO1809"/>
      <c r="AP1809"/>
      <c r="AQ1809"/>
      <c r="AR1809"/>
      <c r="AS1809"/>
      <c r="AT1809"/>
      <c r="AU1809"/>
      <c r="AV1809"/>
    </row>
    <row r="1810" spans="1:48" x14ac:dyDescent="0.25">
      <c r="A1810" s="86"/>
      <c r="B1810" s="86"/>
      <c r="U1810" s="85"/>
      <c r="V1810"/>
      <c r="W1810"/>
      <c r="X1810"/>
      <c r="Y1810" s="12"/>
      <c r="Z1810" s="12"/>
      <c r="AA1810" s="12"/>
      <c r="AB1810" s="12"/>
      <c r="AD1810" s="12"/>
      <c r="AE1810" s="12"/>
      <c r="AF1810" s="12"/>
      <c r="AG1810" s="12"/>
      <c r="AH1810" s="12"/>
      <c r="AI1810"/>
      <c r="AK1810"/>
      <c r="AL1810"/>
      <c r="AM1810"/>
      <c r="AN1810"/>
      <c r="AO1810"/>
      <c r="AP1810"/>
      <c r="AQ1810"/>
      <c r="AR1810"/>
      <c r="AS1810"/>
      <c r="AT1810"/>
      <c r="AU1810"/>
      <c r="AV1810"/>
    </row>
    <row r="1811" spans="1:48" x14ac:dyDescent="0.25">
      <c r="A1811" s="86"/>
      <c r="B1811" s="86"/>
      <c r="U1811" s="85"/>
      <c r="V1811"/>
      <c r="W1811"/>
      <c r="X1811"/>
      <c r="Y1811" s="12"/>
      <c r="Z1811" s="12"/>
      <c r="AA1811" s="12"/>
      <c r="AB1811" s="12"/>
      <c r="AD1811" s="12"/>
      <c r="AE1811" s="12"/>
      <c r="AF1811" s="12"/>
      <c r="AG1811" s="12"/>
      <c r="AH1811" s="12"/>
      <c r="AI1811"/>
      <c r="AK1811"/>
      <c r="AL1811"/>
      <c r="AM1811"/>
      <c r="AN1811"/>
      <c r="AO1811"/>
      <c r="AP1811"/>
      <c r="AQ1811"/>
      <c r="AR1811"/>
      <c r="AS1811"/>
      <c r="AT1811"/>
      <c r="AU1811"/>
      <c r="AV1811"/>
    </row>
    <row r="1812" spans="1:48" x14ac:dyDescent="0.25">
      <c r="A1812" s="86"/>
      <c r="B1812" s="86"/>
      <c r="U1812" s="85"/>
      <c r="V1812"/>
      <c r="W1812"/>
      <c r="X1812"/>
      <c r="Y1812" s="12"/>
      <c r="Z1812" s="12"/>
      <c r="AA1812" s="12"/>
      <c r="AB1812" s="12"/>
      <c r="AD1812" s="12"/>
      <c r="AE1812" s="12"/>
      <c r="AF1812" s="12"/>
      <c r="AG1812" s="12"/>
      <c r="AH1812" s="12"/>
      <c r="AI1812"/>
      <c r="AK1812"/>
      <c r="AL1812"/>
      <c r="AM1812"/>
      <c r="AN1812"/>
      <c r="AO1812"/>
      <c r="AP1812"/>
      <c r="AQ1812"/>
      <c r="AR1812"/>
      <c r="AS1812"/>
      <c r="AT1812"/>
      <c r="AU1812"/>
      <c r="AV1812"/>
    </row>
    <row r="1813" spans="1:48" x14ac:dyDescent="0.25">
      <c r="A1813" s="86"/>
      <c r="B1813" s="86"/>
      <c r="U1813" s="85"/>
      <c r="V1813"/>
      <c r="W1813"/>
      <c r="X1813"/>
      <c r="Y1813" s="12"/>
      <c r="Z1813" s="12"/>
      <c r="AA1813" s="12"/>
      <c r="AB1813" s="12"/>
      <c r="AD1813" s="12"/>
      <c r="AE1813" s="12"/>
      <c r="AF1813" s="12"/>
      <c r="AG1813" s="12"/>
      <c r="AH1813" s="12"/>
      <c r="AI1813"/>
      <c r="AK1813"/>
      <c r="AL1813"/>
      <c r="AM1813"/>
      <c r="AN1813"/>
      <c r="AO1813"/>
      <c r="AP1813"/>
      <c r="AQ1813"/>
      <c r="AR1813"/>
      <c r="AS1813"/>
      <c r="AT1813"/>
      <c r="AU1813"/>
      <c r="AV1813"/>
    </row>
    <row r="1814" spans="1:48" x14ac:dyDescent="0.25">
      <c r="A1814" s="86"/>
      <c r="B1814" s="86"/>
      <c r="U1814" s="85"/>
      <c r="V1814"/>
      <c r="W1814"/>
      <c r="X1814"/>
      <c r="Y1814" s="12"/>
      <c r="Z1814" s="12"/>
      <c r="AA1814" s="12"/>
      <c r="AB1814" s="12"/>
      <c r="AD1814" s="12"/>
      <c r="AE1814" s="12"/>
      <c r="AF1814" s="12"/>
      <c r="AG1814" s="12"/>
      <c r="AH1814" s="12"/>
      <c r="AI1814"/>
      <c r="AK1814"/>
      <c r="AL1814"/>
      <c r="AM1814"/>
      <c r="AN1814"/>
      <c r="AO1814"/>
      <c r="AP1814"/>
      <c r="AQ1814"/>
      <c r="AR1814"/>
      <c r="AS1814"/>
      <c r="AT1814"/>
      <c r="AU1814"/>
      <c r="AV1814"/>
    </row>
    <row r="1815" spans="1:48" x14ac:dyDescent="0.25">
      <c r="A1815" s="86"/>
      <c r="B1815" s="86"/>
      <c r="U1815" s="85"/>
      <c r="V1815"/>
      <c r="W1815"/>
      <c r="X1815"/>
      <c r="Y1815" s="12"/>
      <c r="Z1815" s="12"/>
      <c r="AA1815" s="12"/>
      <c r="AB1815" s="12"/>
      <c r="AD1815" s="12"/>
      <c r="AE1815" s="12"/>
      <c r="AF1815" s="12"/>
      <c r="AG1815" s="12"/>
      <c r="AH1815" s="12"/>
      <c r="AI1815"/>
      <c r="AK1815"/>
      <c r="AL1815"/>
      <c r="AM1815"/>
      <c r="AN1815"/>
      <c r="AO1815"/>
      <c r="AP1815"/>
      <c r="AQ1815"/>
      <c r="AR1815"/>
      <c r="AS1815"/>
      <c r="AT1815"/>
      <c r="AU1815"/>
      <c r="AV1815"/>
    </row>
    <row r="1816" spans="1:48" x14ac:dyDescent="0.25">
      <c r="A1816" s="86"/>
      <c r="B1816" s="86"/>
      <c r="U1816" s="85"/>
      <c r="V1816"/>
      <c r="W1816"/>
      <c r="X1816"/>
      <c r="Y1816" s="12"/>
      <c r="Z1816" s="12"/>
      <c r="AA1816" s="12"/>
      <c r="AB1816" s="12"/>
      <c r="AD1816" s="12"/>
      <c r="AE1816" s="12"/>
      <c r="AF1816" s="12"/>
      <c r="AG1816" s="12"/>
      <c r="AH1816" s="12"/>
      <c r="AI1816"/>
      <c r="AK1816"/>
      <c r="AL1816"/>
      <c r="AM1816"/>
      <c r="AN1816"/>
      <c r="AO1816"/>
      <c r="AP1816"/>
      <c r="AQ1816"/>
      <c r="AR1816"/>
      <c r="AS1816"/>
      <c r="AT1816"/>
      <c r="AU1816"/>
      <c r="AV1816"/>
    </row>
    <row r="1817" spans="1:48" x14ac:dyDescent="0.25">
      <c r="A1817" s="86"/>
      <c r="B1817" s="86"/>
      <c r="U1817" s="85"/>
      <c r="V1817"/>
      <c r="W1817"/>
      <c r="X1817"/>
      <c r="Y1817" s="12"/>
      <c r="Z1817" s="12"/>
      <c r="AA1817" s="12"/>
      <c r="AB1817" s="12"/>
      <c r="AD1817" s="12"/>
      <c r="AE1817" s="12"/>
      <c r="AF1817" s="12"/>
      <c r="AG1817" s="12"/>
      <c r="AH1817" s="12"/>
      <c r="AI1817"/>
      <c r="AK1817"/>
      <c r="AL1817"/>
      <c r="AM1817"/>
      <c r="AN1817"/>
      <c r="AO1817"/>
      <c r="AP1817"/>
      <c r="AQ1817"/>
      <c r="AR1817"/>
      <c r="AS1817"/>
      <c r="AT1817"/>
      <c r="AU1817"/>
      <c r="AV1817"/>
    </row>
    <row r="1818" spans="1:48" x14ac:dyDescent="0.25">
      <c r="A1818" s="86"/>
      <c r="B1818" s="86"/>
      <c r="U1818" s="85"/>
      <c r="V1818"/>
      <c r="W1818"/>
      <c r="X1818"/>
      <c r="Y1818" s="12"/>
      <c r="Z1818" s="12"/>
      <c r="AA1818" s="12"/>
      <c r="AB1818" s="12"/>
      <c r="AD1818" s="12"/>
      <c r="AE1818" s="12"/>
      <c r="AF1818" s="12"/>
      <c r="AG1818" s="12"/>
      <c r="AH1818" s="12"/>
      <c r="AI1818"/>
      <c r="AK1818"/>
      <c r="AL1818"/>
      <c r="AM1818"/>
      <c r="AN1818"/>
      <c r="AO1818"/>
      <c r="AP1818"/>
      <c r="AQ1818"/>
      <c r="AR1818"/>
      <c r="AS1818"/>
      <c r="AT1818"/>
      <c r="AU1818"/>
      <c r="AV1818"/>
    </row>
    <row r="1819" spans="1:48" x14ac:dyDescent="0.25">
      <c r="A1819" s="86"/>
      <c r="B1819" s="86"/>
      <c r="U1819" s="85"/>
      <c r="V1819"/>
      <c r="W1819"/>
      <c r="X1819"/>
      <c r="Y1819" s="12"/>
      <c r="Z1819" s="12"/>
      <c r="AA1819" s="12"/>
      <c r="AB1819" s="12"/>
      <c r="AD1819" s="12"/>
      <c r="AE1819" s="12"/>
      <c r="AF1819" s="12"/>
      <c r="AG1819" s="12"/>
      <c r="AH1819" s="12"/>
      <c r="AI1819"/>
      <c r="AK1819"/>
      <c r="AL1819"/>
      <c r="AM1819"/>
      <c r="AN1819"/>
      <c r="AO1819"/>
      <c r="AP1819"/>
      <c r="AQ1819"/>
      <c r="AR1819"/>
      <c r="AS1819"/>
      <c r="AT1819"/>
      <c r="AU1819"/>
      <c r="AV1819"/>
    </row>
    <row r="1820" spans="1:48" x14ac:dyDescent="0.25">
      <c r="A1820" s="86"/>
      <c r="B1820" s="86"/>
      <c r="U1820" s="85"/>
      <c r="V1820"/>
      <c r="W1820"/>
      <c r="X1820"/>
      <c r="Y1820" s="12"/>
      <c r="Z1820" s="12"/>
      <c r="AA1820" s="12"/>
      <c r="AB1820" s="12"/>
      <c r="AD1820" s="12"/>
      <c r="AE1820" s="12"/>
      <c r="AF1820" s="12"/>
      <c r="AG1820" s="12"/>
      <c r="AH1820" s="12"/>
      <c r="AI1820"/>
      <c r="AK1820"/>
      <c r="AL1820"/>
      <c r="AM1820"/>
      <c r="AN1820"/>
      <c r="AO1820"/>
      <c r="AP1820"/>
      <c r="AQ1820"/>
      <c r="AR1820"/>
      <c r="AS1820"/>
      <c r="AT1820"/>
      <c r="AU1820"/>
      <c r="AV1820"/>
    </row>
    <row r="1821" spans="1:48" x14ac:dyDescent="0.25">
      <c r="A1821" s="86"/>
      <c r="B1821" s="86"/>
      <c r="U1821" s="85"/>
      <c r="V1821"/>
      <c r="W1821"/>
      <c r="X1821"/>
      <c r="Y1821" s="12"/>
      <c r="Z1821" s="12"/>
      <c r="AA1821" s="12"/>
      <c r="AB1821" s="12"/>
      <c r="AD1821" s="12"/>
      <c r="AE1821" s="12"/>
      <c r="AF1821" s="12"/>
      <c r="AG1821" s="12"/>
      <c r="AH1821" s="12"/>
      <c r="AI1821"/>
      <c r="AK1821"/>
      <c r="AL1821"/>
      <c r="AM1821"/>
      <c r="AN1821"/>
      <c r="AO1821"/>
      <c r="AP1821"/>
      <c r="AQ1821"/>
      <c r="AR1821"/>
      <c r="AS1821"/>
      <c r="AT1821"/>
      <c r="AU1821"/>
      <c r="AV1821"/>
    </row>
    <row r="1822" spans="1:48" x14ac:dyDescent="0.25">
      <c r="A1822" s="86"/>
      <c r="B1822" s="86"/>
      <c r="U1822" s="85"/>
      <c r="V1822"/>
      <c r="W1822"/>
      <c r="X1822"/>
      <c r="Y1822" s="12"/>
      <c r="Z1822" s="12"/>
      <c r="AA1822" s="12"/>
      <c r="AB1822" s="12"/>
      <c r="AD1822" s="12"/>
      <c r="AE1822" s="12"/>
      <c r="AF1822" s="12"/>
      <c r="AG1822" s="12"/>
      <c r="AH1822" s="12"/>
      <c r="AI1822"/>
      <c r="AK1822"/>
      <c r="AL1822"/>
      <c r="AM1822"/>
      <c r="AN1822"/>
      <c r="AO1822"/>
      <c r="AP1822"/>
      <c r="AQ1822"/>
      <c r="AR1822"/>
      <c r="AS1822"/>
      <c r="AT1822"/>
      <c r="AU1822"/>
      <c r="AV1822"/>
    </row>
    <row r="1823" spans="1:48" x14ac:dyDescent="0.25">
      <c r="A1823" s="86"/>
      <c r="B1823" s="86"/>
      <c r="U1823" s="85"/>
      <c r="V1823"/>
      <c r="W1823"/>
      <c r="X1823"/>
      <c r="Y1823" s="12"/>
      <c r="Z1823" s="12"/>
      <c r="AA1823" s="12"/>
      <c r="AB1823" s="12"/>
      <c r="AD1823" s="12"/>
      <c r="AE1823" s="12"/>
      <c r="AF1823" s="12"/>
      <c r="AG1823" s="12"/>
      <c r="AH1823" s="12"/>
      <c r="AI1823"/>
      <c r="AK1823"/>
      <c r="AL1823"/>
      <c r="AM1823"/>
      <c r="AN1823"/>
      <c r="AO1823"/>
      <c r="AP1823"/>
      <c r="AQ1823"/>
      <c r="AR1823"/>
      <c r="AS1823"/>
      <c r="AT1823"/>
      <c r="AU1823"/>
      <c r="AV1823"/>
    </row>
    <row r="1824" spans="1:48" x14ac:dyDescent="0.25">
      <c r="A1824" s="86"/>
      <c r="B1824" s="86"/>
      <c r="U1824" s="85"/>
      <c r="V1824"/>
      <c r="W1824"/>
      <c r="X1824"/>
      <c r="Y1824" s="12"/>
      <c r="Z1824" s="12"/>
      <c r="AA1824" s="12"/>
      <c r="AB1824" s="12"/>
      <c r="AD1824" s="12"/>
      <c r="AE1824" s="12"/>
      <c r="AF1824" s="12"/>
      <c r="AG1824" s="12"/>
      <c r="AH1824" s="12"/>
      <c r="AI1824"/>
      <c r="AK1824"/>
      <c r="AL1824"/>
      <c r="AM1824"/>
      <c r="AN1824"/>
      <c r="AO1824"/>
      <c r="AP1824"/>
      <c r="AQ1824"/>
      <c r="AR1824"/>
      <c r="AS1824"/>
      <c r="AT1824"/>
      <c r="AU1824"/>
      <c r="AV1824"/>
    </row>
    <row r="1825" spans="1:48" x14ac:dyDescent="0.25">
      <c r="A1825" s="86"/>
      <c r="B1825" s="86"/>
      <c r="U1825" s="85"/>
      <c r="V1825"/>
      <c r="W1825"/>
      <c r="X1825"/>
      <c r="Y1825" s="12"/>
      <c r="Z1825" s="12"/>
      <c r="AA1825" s="12"/>
      <c r="AB1825" s="12"/>
      <c r="AD1825" s="12"/>
      <c r="AE1825" s="12"/>
      <c r="AF1825" s="12"/>
      <c r="AG1825" s="12"/>
      <c r="AH1825" s="12"/>
      <c r="AI1825"/>
      <c r="AK1825"/>
      <c r="AL1825"/>
      <c r="AM1825"/>
      <c r="AN1825"/>
      <c r="AO1825"/>
      <c r="AP1825"/>
      <c r="AQ1825"/>
      <c r="AR1825"/>
      <c r="AS1825"/>
      <c r="AT1825"/>
      <c r="AU1825"/>
      <c r="AV1825"/>
    </row>
    <row r="1826" spans="1:48" x14ac:dyDescent="0.25">
      <c r="A1826" s="86"/>
      <c r="B1826" s="86"/>
      <c r="U1826" s="85"/>
      <c r="V1826"/>
      <c r="W1826"/>
      <c r="X1826"/>
      <c r="Y1826" s="12"/>
      <c r="Z1826" s="12"/>
      <c r="AA1826" s="12"/>
      <c r="AB1826" s="12"/>
      <c r="AD1826" s="12"/>
      <c r="AE1826" s="12"/>
      <c r="AF1826" s="12"/>
      <c r="AG1826" s="12"/>
      <c r="AH1826" s="12"/>
      <c r="AI1826"/>
      <c r="AK1826"/>
      <c r="AL1826"/>
      <c r="AM1826"/>
      <c r="AN1826"/>
      <c r="AO1826"/>
      <c r="AP1826"/>
      <c r="AQ1826"/>
      <c r="AR1826"/>
      <c r="AS1826"/>
      <c r="AT1826"/>
      <c r="AU1826"/>
      <c r="AV1826"/>
    </row>
    <row r="1827" spans="1:48" x14ac:dyDescent="0.25">
      <c r="A1827" s="86"/>
      <c r="B1827" s="86"/>
      <c r="U1827" s="85"/>
      <c r="V1827"/>
      <c r="W1827"/>
      <c r="X1827"/>
      <c r="Y1827" s="12"/>
      <c r="Z1827" s="12"/>
      <c r="AA1827" s="12"/>
      <c r="AB1827" s="12"/>
      <c r="AD1827" s="12"/>
      <c r="AE1827" s="12"/>
      <c r="AF1827" s="12"/>
      <c r="AG1827" s="12"/>
      <c r="AH1827" s="12"/>
      <c r="AI1827"/>
      <c r="AK1827"/>
      <c r="AL1827"/>
      <c r="AM1827"/>
      <c r="AN1827"/>
      <c r="AO1827"/>
      <c r="AP1827"/>
      <c r="AQ1827"/>
      <c r="AR1827"/>
      <c r="AS1827"/>
      <c r="AT1827"/>
      <c r="AU1827"/>
      <c r="AV1827"/>
    </row>
    <row r="1828" spans="1:48" x14ac:dyDescent="0.25">
      <c r="A1828" s="86"/>
      <c r="B1828" s="86"/>
      <c r="U1828" s="85"/>
      <c r="V1828"/>
      <c r="W1828"/>
      <c r="X1828"/>
      <c r="Y1828" s="12"/>
      <c r="Z1828" s="12"/>
      <c r="AA1828" s="12"/>
      <c r="AB1828" s="12"/>
      <c r="AD1828" s="12"/>
      <c r="AE1828" s="12"/>
      <c r="AF1828" s="12"/>
      <c r="AG1828" s="12"/>
      <c r="AH1828" s="12"/>
      <c r="AI1828"/>
      <c r="AK1828"/>
      <c r="AL1828"/>
      <c r="AM1828"/>
      <c r="AN1828"/>
      <c r="AO1828"/>
      <c r="AP1828"/>
      <c r="AQ1828"/>
      <c r="AR1828"/>
      <c r="AS1828"/>
      <c r="AT1828"/>
      <c r="AU1828"/>
      <c r="AV1828"/>
    </row>
    <row r="1829" spans="1:48" x14ac:dyDescent="0.25">
      <c r="A1829" s="86"/>
      <c r="B1829" s="86"/>
      <c r="U1829" s="85"/>
      <c r="V1829"/>
      <c r="W1829"/>
      <c r="X1829"/>
      <c r="Y1829" s="12"/>
      <c r="Z1829" s="12"/>
      <c r="AA1829" s="12"/>
      <c r="AB1829" s="12"/>
      <c r="AD1829" s="12"/>
      <c r="AE1829" s="12"/>
      <c r="AF1829" s="12"/>
      <c r="AG1829" s="12"/>
      <c r="AH1829" s="12"/>
      <c r="AI1829"/>
      <c r="AK1829"/>
      <c r="AL1829"/>
      <c r="AM1829"/>
      <c r="AN1829"/>
      <c r="AO1829"/>
      <c r="AP1829"/>
      <c r="AQ1829"/>
      <c r="AR1829"/>
      <c r="AS1829"/>
      <c r="AT1829"/>
      <c r="AU1829"/>
      <c r="AV1829"/>
    </row>
    <row r="1830" spans="1:48" x14ac:dyDescent="0.25">
      <c r="A1830" s="86"/>
      <c r="B1830" s="86"/>
      <c r="U1830" s="85"/>
      <c r="V1830"/>
      <c r="W1830"/>
      <c r="X1830"/>
      <c r="Y1830" s="12"/>
      <c r="Z1830" s="12"/>
      <c r="AA1830" s="12"/>
      <c r="AB1830" s="12"/>
      <c r="AD1830" s="12"/>
      <c r="AE1830" s="12"/>
      <c r="AF1830" s="12"/>
      <c r="AG1830" s="12"/>
      <c r="AH1830" s="12"/>
      <c r="AI1830"/>
      <c r="AK1830"/>
      <c r="AL1830"/>
      <c r="AM1830"/>
      <c r="AN1830"/>
      <c r="AO1830"/>
      <c r="AP1830"/>
      <c r="AQ1830"/>
      <c r="AR1830"/>
      <c r="AS1830"/>
      <c r="AT1830"/>
      <c r="AU1830"/>
      <c r="AV1830"/>
    </row>
    <row r="1831" spans="1:48" x14ac:dyDescent="0.25">
      <c r="A1831" s="86"/>
      <c r="B1831" s="86"/>
      <c r="U1831" s="85"/>
      <c r="V1831"/>
      <c r="W1831"/>
      <c r="X1831"/>
      <c r="Y1831" s="12"/>
      <c r="Z1831" s="12"/>
      <c r="AA1831" s="12"/>
      <c r="AB1831" s="12"/>
      <c r="AD1831" s="12"/>
      <c r="AE1831" s="12"/>
      <c r="AF1831" s="12"/>
      <c r="AG1831" s="12"/>
      <c r="AH1831" s="12"/>
      <c r="AI1831"/>
      <c r="AK1831"/>
      <c r="AL1831"/>
      <c r="AM1831"/>
      <c r="AN1831"/>
      <c r="AO1831"/>
      <c r="AP1831"/>
      <c r="AQ1831"/>
      <c r="AR1831"/>
      <c r="AS1831"/>
      <c r="AT1831"/>
      <c r="AU1831"/>
      <c r="AV1831"/>
    </row>
    <row r="1832" spans="1:48" x14ac:dyDescent="0.25">
      <c r="A1832" s="86"/>
      <c r="B1832" s="86"/>
      <c r="U1832" s="85"/>
      <c r="V1832"/>
      <c r="W1832"/>
      <c r="X1832"/>
      <c r="Y1832" s="12"/>
      <c r="Z1832" s="12"/>
      <c r="AA1832" s="12"/>
      <c r="AB1832" s="12"/>
      <c r="AD1832" s="12"/>
      <c r="AE1832" s="12"/>
      <c r="AF1832" s="12"/>
      <c r="AG1832" s="12"/>
      <c r="AH1832" s="12"/>
      <c r="AI1832"/>
      <c r="AK1832"/>
      <c r="AL1832"/>
      <c r="AM1832"/>
      <c r="AN1832"/>
      <c r="AO1832"/>
      <c r="AP1832"/>
      <c r="AQ1832"/>
      <c r="AR1832"/>
      <c r="AS1832"/>
      <c r="AT1832"/>
      <c r="AU1832"/>
      <c r="AV1832"/>
    </row>
    <row r="1833" spans="1:48" x14ac:dyDescent="0.25">
      <c r="A1833" s="86"/>
      <c r="B1833" s="86"/>
      <c r="U1833" s="85"/>
      <c r="V1833"/>
      <c r="W1833"/>
      <c r="X1833"/>
      <c r="Y1833" s="12"/>
      <c r="Z1833" s="12"/>
      <c r="AA1833" s="12"/>
      <c r="AB1833" s="12"/>
      <c r="AD1833" s="12"/>
      <c r="AE1833" s="12"/>
      <c r="AF1833" s="12"/>
      <c r="AG1833" s="12"/>
      <c r="AH1833" s="12"/>
      <c r="AI1833"/>
      <c r="AK1833"/>
      <c r="AL1833"/>
      <c r="AM1833"/>
      <c r="AN1833"/>
      <c r="AO1833"/>
      <c r="AP1833"/>
      <c r="AQ1833"/>
      <c r="AR1833"/>
      <c r="AS1833"/>
      <c r="AT1833"/>
      <c r="AU1833"/>
      <c r="AV1833"/>
    </row>
    <row r="1834" spans="1:48" x14ac:dyDescent="0.25">
      <c r="A1834" s="86"/>
      <c r="B1834" s="86"/>
      <c r="U1834" s="85"/>
      <c r="V1834"/>
      <c r="W1834"/>
      <c r="X1834"/>
      <c r="Y1834" s="12"/>
      <c r="Z1834" s="12"/>
      <c r="AA1834" s="12"/>
      <c r="AB1834" s="12"/>
      <c r="AD1834" s="12"/>
      <c r="AE1834" s="12"/>
      <c r="AF1834" s="12"/>
      <c r="AG1834" s="12"/>
      <c r="AH1834" s="12"/>
      <c r="AI1834"/>
      <c r="AK1834"/>
      <c r="AL1834"/>
      <c r="AM1834"/>
      <c r="AN1834"/>
      <c r="AO1834"/>
      <c r="AP1834"/>
      <c r="AQ1834"/>
      <c r="AR1834"/>
      <c r="AS1834"/>
      <c r="AT1834"/>
      <c r="AU1834"/>
      <c r="AV1834"/>
    </row>
    <row r="1835" spans="1:48" x14ac:dyDescent="0.25">
      <c r="A1835" s="86"/>
      <c r="B1835" s="86"/>
      <c r="U1835" s="85"/>
      <c r="V1835"/>
      <c r="W1835"/>
      <c r="X1835"/>
      <c r="Y1835" s="12"/>
      <c r="Z1835" s="12"/>
      <c r="AA1835" s="12"/>
      <c r="AB1835" s="12"/>
      <c r="AD1835" s="12"/>
      <c r="AE1835" s="12"/>
      <c r="AF1835" s="12"/>
      <c r="AG1835" s="12"/>
      <c r="AH1835" s="12"/>
      <c r="AI1835"/>
      <c r="AK1835"/>
      <c r="AL1835"/>
      <c r="AM1835"/>
      <c r="AN1835"/>
      <c r="AO1835"/>
      <c r="AP1835"/>
      <c r="AQ1835"/>
      <c r="AR1835"/>
      <c r="AS1835"/>
      <c r="AT1835"/>
      <c r="AU1835"/>
      <c r="AV1835"/>
    </row>
    <row r="1836" spans="1:48" x14ac:dyDescent="0.25">
      <c r="A1836" s="86"/>
      <c r="B1836" s="86"/>
      <c r="U1836" s="85"/>
      <c r="V1836"/>
      <c r="W1836"/>
      <c r="X1836"/>
      <c r="Y1836" s="12"/>
      <c r="Z1836" s="12"/>
      <c r="AA1836" s="12"/>
      <c r="AB1836" s="12"/>
      <c r="AD1836" s="12"/>
      <c r="AE1836" s="12"/>
      <c r="AF1836" s="12"/>
      <c r="AG1836" s="12"/>
      <c r="AH1836" s="12"/>
      <c r="AI1836"/>
      <c r="AK1836"/>
      <c r="AL1836"/>
      <c r="AM1836"/>
      <c r="AN1836"/>
      <c r="AO1836"/>
      <c r="AP1836"/>
      <c r="AQ1836"/>
      <c r="AR1836"/>
      <c r="AS1836"/>
      <c r="AT1836"/>
      <c r="AU1836"/>
      <c r="AV1836"/>
    </row>
    <row r="1837" spans="1:48" x14ac:dyDescent="0.25">
      <c r="A1837" s="86"/>
      <c r="B1837" s="86"/>
      <c r="U1837" s="85"/>
      <c r="V1837"/>
      <c r="W1837"/>
      <c r="X1837"/>
      <c r="Y1837" s="12"/>
      <c r="Z1837" s="12"/>
      <c r="AA1837" s="12"/>
      <c r="AB1837" s="12"/>
      <c r="AD1837" s="12"/>
      <c r="AE1837" s="12"/>
      <c r="AF1837" s="12"/>
      <c r="AG1837" s="12"/>
      <c r="AH1837" s="12"/>
      <c r="AI1837"/>
      <c r="AK1837"/>
      <c r="AL1837"/>
      <c r="AM1837"/>
      <c r="AN1837"/>
      <c r="AO1837"/>
      <c r="AP1837"/>
      <c r="AQ1837"/>
      <c r="AR1837"/>
      <c r="AS1837"/>
      <c r="AT1837"/>
      <c r="AU1837"/>
      <c r="AV1837"/>
    </row>
    <row r="1838" spans="1:48" x14ac:dyDescent="0.25">
      <c r="A1838" s="86"/>
      <c r="B1838" s="86"/>
      <c r="U1838" s="85"/>
      <c r="V1838"/>
      <c r="W1838"/>
      <c r="X1838"/>
      <c r="Y1838" s="12"/>
      <c r="Z1838" s="12"/>
      <c r="AA1838" s="12"/>
      <c r="AB1838" s="12"/>
      <c r="AD1838" s="12"/>
      <c r="AE1838" s="12"/>
      <c r="AF1838" s="12"/>
      <c r="AG1838" s="12"/>
      <c r="AH1838" s="12"/>
      <c r="AI1838"/>
      <c r="AK1838"/>
      <c r="AL1838"/>
      <c r="AM1838"/>
      <c r="AN1838"/>
      <c r="AO1838"/>
      <c r="AP1838"/>
      <c r="AQ1838"/>
      <c r="AR1838"/>
      <c r="AS1838"/>
      <c r="AT1838"/>
      <c r="AU1838"/>
      <c r="AV1838"/>
    </row>
    <row r="1839" spans="1:48" x14ac:dyDescent="0.25">
      <c r="A1839" s="86"/>
      <c r="B1839" s="86"/>
      <c r="U1839" s="85"/>
      <c r="V1839"/>
      <c r="W1839"/>
      <c r="X1839"/>
      <c r="Y1839" s="12"/>
      <c r="Z1839" s="12"/>
      <c r="AA1839" s="12"/>
      <c r="AB1839" s="12"/>
      <c r="AD1839" s="12"/>
      <c r="AE1839" s="12"/>
      <c r="AF1839" s="12"/>
      <c r="AG1839" s="12"/>
      <c r="AH1839" s="12"/>
      <c r="AI1839"/>
      <c r="AK1839"/>
      <c r="AL1839"/>
      <c r="AM1839"/>
      <c r="AN1839"/>
      <c r="AO1839"/>
      <c r="AP1839"/>
      <c r="AQ1839"/>
      <c r="AR1839"/>
      <c r="AS1839"/>
      <c r="AT1839"/>
      <c r="AU1839"/>
      <c r="AV1839"/>
    </row>
    <row r="1840" spans="1:48" x14ac:dyDescent="0.25">
      <c r="A1840" s="86"/>
      <c r="B1840" s="86"/>
      <c r="U1840" s="85"/>
      <c r="V1840"/>
      <c r="W1840"/>
      <c r="X1840"/>
      <c r="Y1840" s="12"/>
      <c r="Z1840" s="12"/>
      <c r="AA1840" s="12"/>
      <c r="AB1840" s="12"/>
      <c r="AD1840" s="12"/>
      <c r="AE1840" s="12"/>
      <c r="AF1840" s="12"/>
      <c r="AG1840" s="12"/>
      <c r="AH1840" s="12"/>
      <c r="AI1840"/>
      <c r="AK1840"/>
      <c r="AL1840"/>
      <c r="AM1840"/>
      <c r="AN1840"/>
      <c r="AO1840"/>
      <c r="AP1840"/>
      <c r="AQ1840"/>
      <c r="AR1840"/>
      <c r="AS1840"/>
      <c r="AT1840"/>
      <c r="AU1840"/>
      <c r="AV1840"/>
    </row>
    <row r="1841" spans="1:48" x14ac:dyDescent="0.25">
      <c r="A1841" s="86"/>
      <c r="B1841" s="86"/>
      <c r="U1841" s="85"/>
      <c r="V1841"/>
      <c r="W1841"/>
      <c r="X1841"/>
      <c r="Y1841" s="12"/>
      <c r="Z1841" s="12"/>
      <c r="AA1841" s="12"/>
      <c r="AB1841" s="12"/>
      <c r="AD1841" s="12"/>
      <c r="AE1841" s="12"/>
      <c r="AF1841" s="12"/>
      <c r="AG1841" s="12"/>
      <c r="AH1841" s="12"/>
      <c r="AI1841"/>
      <c r="AK1841"/>
      <c r="AL1841"/>
      <c r="AM1841"/>
      <c r="AN1841"/>
      <c r="AO1841"/>
      <c r="AP1841"/>
      <c r="AQ1841"/>
      <c r="AR1841"/>
      <c r="AS1841"/>
      <c r="AT1841"/>
      <c r="AU1841"/>
      <c r="AV1841"/>
    </row>
    <row r="1842" spans="1:48" x14ac:dyDescent="0.25">
      <c r="A1842" s="86"/>
      <c r="B1842" s="86"/>
      <c r="U1842" s="85"/>
      <c r="V1842"/>
      <c r="W1842"/>
      <c r="X1842"/>
      <c r="Y1842" s="12"/>
      <c r="Z1842" s="12"/>
      <c r="AA1842" s="12"/>
      <c r="AB1842" s="12"/>
      <c r="AD1842" s="12"/>
      <c r="AE1842" s="12"/>
      <c r="AF1842" s="12"/>
      <c r="AG1842" s="12"/>
      <c r="AH1842" s="12"/>
      <c r="AI1842"/>
      <c r="AK1842"/>
      <c r="AL1842"/>
      <c r="AM1842"/>
      <c r="AN1842"/>
      <c r="AO1842"/>
      <c r="AP1842"/>
      <c r="AQ1842"/>
      <c r="AR1842"/>
      <c r="AS1842"/>
      <c r="AT1842"/>
      <c r="AU1842"/>
      <c r="AV1842"/>
    </row>
    <row r="1843" spans="1:48" x14ac:dyDescent="0.25">
      <c r="A1843" s="86"/>
      <c r="B1843" s="86"/>
      <c r="U1843" s="85"/>
      <c r="V1843"/>
      <c r="W1843"/>
      <c r="X1843"/>
      <c r="Y1843" s="12"/>
      <c r="Z1843" s="12"/>
      <c r="AA1843" s="12"/>
      <c r="AB1843" s="12"/>
      <c r="AD1843" s="12"/>
      <c r="AE1843" s="12"/>
      <c r="AF1843" s="12"/>
      <c r="AG1843" s="12"/>
      <c r="AH1843" s="12"/>
      <c r="AI1843"/>
      <c r="AK1843"/>
      <c r="AL1843"/>
      <c r="AM1843"/>
      <c r="AN1843"/>
      <c r="AO1843"/>
      <c r="AP1843"/>
      <c r="AQ1843"/>
      <c r="AR1843"/>
      <c r="AS1843"/>
      <c r="AT1843"/>
      <c r="AU1843"/>
      <c r="AV1843"/>
    </row>
    <row r="1844" spans="1:48" x14ac:dyDescent="0.25">
      <c r="A1844" s="86"/>
      <c r="B1844" s="86"/>
      <c r="U1844" s="85"/>
      <c r="V1844"/>
      <c r="W1844"/>
      <c r="X1844"/>
      <c r="Y1844" s="12"/>
      <c r="Z1844" s="12"/>
      <c r="AA1844" s="12"/>
      <c r="AB1844" s="12"/>
      <c r="AD1844" s="12"/>
      <c r="AE1844" s="12"/>
      <c r="AF1844" s="12"/>
      <c r="AG1844" s="12"/>
      <c r="AH1844" s="12"/>
      <c r="AI1844"/>
      <c r="AK1844"/>
      <c r="AL1844"/>
      <c r="AM1844"/>
      <c r="AN1844"/>
      <c r="AO1844"/>
      <c r="AP1844"/>
      <c r="AQ1844"/>
      <c r="AR1844"/>
      <c r="AS1844"/>
      <c r="AT1844"/>
      <c r="AU1844"/>
      <c r="AV1844"/>
    </row>
    <row r="1845" spans="1:48" x14ac:dyDescent="0.25">
      <c r="A1845" s="86"/>
      <c r="B1845" s="86"/>
      <c r="U1845" s="85"/>
      <c r="V1845"/>
      <c r="W1845"/>
      <c r="X1845"/>
      <c r="Y1845" s="12"/>
      <c r="Z1845" s="12"/>
      <c r="AA1845" s="12"/>
      <c r="AB1845" s="12"/>
      <c r="AD1845" s="12"/>
      <c r="AE1845" s="12"/>
      <c r="AF1845" s="12"/>
      <c r="AG1845" s="12"/>
      <c r="AH1845" s="12"/>
      <c r="AI1845"/>
      <c r="AK1845"/>
      <c r="AL1845"/>
      <c r="AM1845"/>
      <c r="AN1845"/>
      <c r="AO1845"/>
      <c r="AP1845"/>
      <c r="AQ1845"/>
      <c r="AR1845"/>
      <c r="AS1845"/>
      <c r="AT1845"/>
      <c r="AU1845"/>
      <c r="AV1845"/>
    </row>
    <row r="1846" spans="1:48" x14ac:dyDescent="0.25">
      <c r="A1846" s="86"/>
      <c r="B1846" s="86"/>
      <c r="U1846" s="85"/>
      <c r="V1846"/>
      <c r="W1846"/>
      <c r="X1846"/>
      <c r="Y1846" s="12"/>
      <c r="Z1846" s="12"/>
      <c r="AA1846" s="12"/>
      <c r="AB1846" s="12"/>
      <c r="AD1846" s="12"/>
      <c r="AE1846" s="12"/>
      <c r="AF1846" s="12"/>
      <c r="AG1846" s="12"/>
      <c r="AH1846" s="12"/>
      <c r="AI1846"/>
      <c r="AK1846"/>
      <c r="AL1846"/>
      <c r="AM1846"/>
      <c r="AN1846"/>
      <c r="AO1846"/>
      <c r="AP1846"/>
      <c r="AQ1846"/>
      <c r="AR1846"/>
      <c r="AS1846"/>
      <c r="AT1846"/>
      <c r="AU1846"/>
      <c r="AV1846"/>
    </row>
    <row r="1847" spans="1:48" x14ac:dyDescent="0.25">
      <c r="A1847" s="86"/>
      <c r="B1847" s="86"/>
      <c r="U1847" s="85"/>
      <c r="V1847"/>
      <c r="W1847"/>
      <c r="X1847"/>
      <c r="Y1847" s="12"/>
      <c r="Z1847" s="12"/>
      <c r="AA1847" s="12"/>
      <c r="AB1847" s="12"/>
      <c r="AD1847" s="12"/>
      <c r="AE1847" s="12"/>
      <c r="AF1847" s="12"/>
      <c r="AG1847" s="12"/>
      <c r="AH1847" s="12"/>
      <c r="AI1847"/>
      <c r="AK1847"/>
      <c r="AL1847"/>
      <c r="AM1847"/>
      <c r="AN1847"/>
      <c r="AO1847"/>
      <c r="AP1847"/>
      <c r="AQ1847"/>
      <c r="AR1847"/>
      <c r="AS1847"/>
      <c r="AT1847"/>
      <c r="AU1847"/>
      <c r="AV1847"/>
    </row>
    <row r="1848" spans="1:48" x14ac:dyDescent="0.25">
      <c r="A1848" s="86"/>
      <c r="B1848" s="86"/>
      <c r="U1848" s="85"/>
      <c r="V1848"/>
      <c r="W1848"/>
      <c r="X1848"/>
      <c r="Y1848" s="12"/>
      <c r="Z1848" s="12"/>
      <c r="AA1848" s="12"/>
      <c r="AB1848" s="12"/>
      <c r="AD1848" s="12"/>
      <c r="AE1848" s="12"/>
      <c r="AF1848" s="12"/>
      <c r="AG1848" s="12"/>
      <c r="AH1848" s="12"/>
      <c r="AI1848"/>
      <c r="AK1848"/>
      <c r="AL1848"/>
      <c r="AM1848"/>
      <c r="AN1848"/>
      <c r="AO1848"/>
      <c r="AP1848"/>
      <c r="AQ1848"/>
      <c r="AR1848"/>
      <c r="AS1848"/>
      <c r="AT1848"/>
      <c r="AU1848"/>
      <c r="AV1848"/>
    </row>
    <row r="1849" spans="1:48" x14ac:dyDescent="0.25">
      <c r="A1849" s="86"/>
      <c r="B1849" s="86"/>
      <c r="U1849" s="85"/>
      <c r="V1849"/>
      <c r="W1849"/>
      <c r="X1849"/>
      <c r="Y1849" s="12"/>
      <c r="Z1849" s="12"/>
      <c r="AA1849" s="12"/>
      <c r="AB1849" s="12"/>
      <c r="AD1849" s="12"/>
      <c r="AE1849" s="12"/>
      <c r="AF1849" s="12"/>
      <c r="AG1849" s="12"/>
      <c r="AH1849" s="12"/>
      <c r="AI1849"/>
      <c r="AK1849"/>
      <c r="AL1849"/>
      <c r="AM1849"/>
      <c r="AN1849"/>
      <c r="AO1849"/>
      <c r="AP1849"/>
      <c r="AQ1849"/>
      <c r="AR1849"/>
      <c r="AS1849"/>
      <c r="AT1849"/>
      <c r="AU1849"/>
      <c r="AV1849"/>
    </row>
    <row r="1850" spans="1:48" x14ac:dyDescent="0.25">
      <c r="A1850" s="86"/>
      <c r="B1850" s="86"/>
      <c r="U1850" s="85"/>
      <c r="V1850"/>
      <c r="W1850"/>
      <c r="X1850"/>
      <c r="Y1850" s="12"/>
      <c r="Z1850" s="12"/>
      <c r="AA1850" s="12"/>
      <c r="AB1850" s="12"/>
      <c r="AD1850" s="12"/>
      <c r="AE1850" s="12"/>
      <c r="AF1850" s="12"/>
      <c r="AG1850" s="12"/>
      <c r="AH1850" s="12"/>
      <c r="AI1850"/>
      <c r="AK1850"/>
      <c r="AL1850"/>
      <c r="AM1850"/>
      <c r="AN1850"/>
      <c r="AO1850"/>
      <c r="AP1850"/>
      <c r="AQ1850"/>
      <c r="AR1850"/>
      <c r="AS1850"/>
      <c r="AT1850"/>
      <c r="AU1850"/>
      <c r="AV1850"/>
    </row>
    <row r="1851" spans="1:48" x14ac:dyDescent="0.25">
      <c r="A1851" s="86"/>
      <c r="B1851" s="86"/>
      <c r="U1851" s="85"/>
      <c r="V1851"/>
      <c r="W1851"/>
      <c r="X1851"/>
      <c r="Y1851" s="12"/>
      <c r="Z1851" s="12"/>
      <c r="AA1851" s="12"/>
      <c r="AB1851" s="12"/>
      <c r="AD1851" s="12"/>
      <c r="AE1851" s="12"/>
      <c r="AF1851" s="12"/>
      <c r="AG1851" s="12"/>
      <c r="AH1851" s="12"/>
      <c r="AI1851"/>
      <c r="AK1851"/>
      <c r="AL1851"/>
      <c r="AM1851"/>
      <c r="AN1851"/>
      <c r="AO1851"/>
      <c r="AP1851"/>
      <c r="AQ1851"/>
      <c r="AR1851"/>
      <c r="AS1851"/>
      <c r="AT1851"/>
      <c r="AU1851"/>
      <c r="AV1851"/>
    </row>
    <row r="1852" spans="1:48" x14ac:dyDescent="0.25">
      <c r="A1852" s="86"/>
      <c r="B1852" s="86"/>
      <c r="U1852" s="85"/>
      <c r="V1852"/>
      <c r="W1852"/>
      <c r="X1852"/>
      <c r="Y1852" s="12"/>
      <c r="Z1852" s="12"/>
      <c r="AA1852" s="12"/>
      <c r="AB1852" s="12"/>
      <c r="AD1852" s="12"/>
      <c r="AE1852" s="12"/>
      <c r="AF1852" s="12"/>
      <c r="AG1852" s="12"/>
      <c r="AH1852" s="12"/>
      <c r="AI1852"/>
      <c r="AK1852"/>
      <c r="AL1852"/>
      <c r="AM1852"/>
      <c r="AN1852"/>
      <c r="AO1852"/>
      <c r="AP1852"/>
      <c r="AQ1852"/>
      <c r="AR1852"/>
      <c r="AS1852"/>
      <c r="AT1852"/>
      <c r="AU1852"/>
      <c r="AV1852"/>
    </row>
    <row r="1853" spans="1:48" x14ac:dyDescent="0.25">
      <c r="A1853" s="86"/>
      <c r="B1853" s="86"/>
      <c r="U1853" s="85"/>
      <c r="V1853"/>
      <c r="W1853"/>
      <c r="X1853"/>
      <c r="Y1853" s="12"/>
      <c r="Z1853" s="12"/>
      <c r="AA1853" s="12"/>
      <c r="AB1853" s="12"/>
      <c r="AD1853" s="12"/>
      <c r="AE1853" s="12"/>
      <c r="AF1853" s="12"/>
      <c r="AG1853" s="12"/>
      <c r="AH1853" s="12"/>
      <c r="AI1853"/>
      <c r="AK1853"/>
      <c r="AL1853"/>
      <c r="AM1853"/>
      <c r="AN1853"/>
      <c r="AO1853"/>
      <c r="AP1853"/>
      <c r="AQ1853"/>
      <c r="AR1853"/>
      <c r="AS1853"/>
      <c r="AT1853"/>
      <c r="AU1853"/>
      <c r="AV1853"/>
    </row>
    <row r="1854" spans="1:48" x14ac:dyDescent="0.25">
      <c r="A1854" s="86"/>
      <c r="B1854" s="86"/>
      <c r="U1854" s="85"/>
      <c r="V1854"/>
      <c r="W1854"/>
      <c r="X1854"/>
      <c r="Y1854" s="12"/>
      <c r="Z1854" s="12"/>
      <c r="AA1854" s="12"/>
      <c r="AB1854" s="12"/>
      <c r="AD1854" s="12"/>
      <c r="AE1854" s="12"/>
      <c r="AF1854" s="12"/>
      <c r="AG1854" s="12"/>
      <c r="AH1854" s="12"/>
      <c r="AI1854"/>
      <c r="AK1854"/>
      <c r="AL1854"/>
      <c r="AM1854"/>
      <c r="AN1854"/>
      <c r="AO1854"/>
      <c r="AP1854"/>
      <c r="AQ1854"/>
      <c r="AR1854"/>
      <c r="AS1854"/>
      <c r="AT1854"/>
      <c r="AU1854"/>
      <c r="AV1854"/>
    </row>
    <row r="1855" spans="1:48" x14ac:dyDescent="0.25">
      <c r="A1855" s="86"/>
      <c r="B1855" s="86"/>
      <c r="U1855" s="85"/>
      <c r="V1855"/>
      <c r="W1855"/>
      <c r="X1855"/>
      <c r="Y1855" s="12"/>
      <c r="Z1855" s="12"/>
      <c r="AA1855" s="12"/>
      <c r="AB1855" s="12"/>
      <c r="AD1855" s="12"/>
      <c r="AE1855" s="12"/>
      <c r="AF1855" s="12"/>
      <c r="AG1855" s="12"/>
      <c r="AH1855" s="12"/>
      <c r="AI1855"/>
      <c r="AK1855"/>
      <c r="AL1855"/>
      <c r="AM1855"/>
      <c r="AN1855"/>
      <c r="AO1855"/>
      <c r="AP1855"/>
      <c r="AQ1855"/>
      <c r="AR1855"/>
      <c r="AS1855"/>
      <c r="AT1855"/>
      <c r="AU1855"/>
      <c r="AV1855"/>
    </row>
    <row r="1856" spans="1:48" x14ac:dyDescent="0.25">
      <c r="A1856" s="86"/>
      <c r="B1856" s="86"/>
      <c r="U1856" s="85"/>
      <c r="V1856"/>
      <c r="W1856"/>
      <c r="X1856"/>
      <c r="Y1856" s="12"/>
      <c r="Z1856" s="12"/>
      <c r="AA1856" s="12"/>
      <c r="AB1856" s="12"/>
      <c r="AD1856" s="12"/>
      <c r="AE1856" s="12"/>
      <c r="AF1856" s="12"/>
      <c r="AG1856" s="12"/>
      <c r="AH1856" s="12"/>
      <c r="AI1856"/>
      <c r="AK1856"/>
      <c r="AL1856"/>
      <c r="AM1856"/>
      <c r="AN1856"/>
      <c r="AO1856"/>
      <c r="AP1856"/>
      <c r="AQ1856"/>
      <c r="AR1856"/>
      <c r="AS1856"/>
      <c r="AT1856"/>
      <c r="AU1856"/>
      <c r="AV1856"/>
    </row>
    <row r="1857" spans="1:48" x14ac:dyDescent="0.25">
      <c r="A1857" s="86"/>
      <c r="B1857" s="86"/>
      <c r="U1857" s="85"/>
      <c r="V1857"/>
      <c r="W1857"/>
      <c r="X1857"/>
      <c r="Y1857" s="12"/>
      <c r="Z1857" s="12"/>
      <c r="AA1857" s="12"/>
      <c r="AB1857" s="12"/>
      <c r="AD1857" s="12"/>
      <c r="AE1857" s="12"/>
      <c r="AF1857" s="12"/>
      <c r="AG1857" s="12"/>
      <c r="AH1857" s="12"/>
      <c r="AI1857"/>
      <c r="AK1857"/>
      <c r="AL1857"/>
      <c r="AM1857"/>
      <c r="AN1857"/>
      <c r="AO1857"/>
      <c r="AP1857"/>
      <c r="AQ1857"/>
      <c r="AR1857"/>
      <c r="AS1857"/>
      <c r="AT1857"/>
      <c r="AU1857"/>
      <c r="AV1857"/>
    </row>
    <row r="1858" spans="1:48" x14ac:dyDescent="0.25">
      <c r="A1858" s="86"/>
      <c r="B1858" s="86"/>
      <c r="U1858" s="85"/>
      <c r="V1858"/>
      <c r="W1858"/>
      <c r="X1858"/>
      <c r="Y1858" s="12"/>
      <c r="Z1858" s="12"/>
      <c r="AA1858" s="12"/>
      <c r="AB1858" s="12"/>
      <c r="AD1858" s="12"/>
      <c r="AE1858" s="12"/>
      <c r="AF1858" s="12"/>
      <c r="AG1858" s="12"/>
      <c r="AH1858" s="12"/>
      <c r="AI1858"/>
      <c r="AK1858"/>
      <c r="AL1858"/>
      <c r="AM1858"/>
      <c r="AN1858"/>
      <c r="AO1858"/>
      <c r="AP1858"/>
      <c r="AQ1858"/>
      <c r="AR1858"/>
      <c r="AS1858"/>
      <c r="AT1858"/>
      <c r="AU1858"/>
      <c r="AV1858"/>
    </row>
    <row r="1859" spans="1:48" x14ac:dyDescent="0.25">
      <c r="A1859" s="86"/>
      <c r="B1859" s="86"/>
      <c r="U1859" s="85"/>
      <c r="V1859"/>
      <c r="W1859"/>
      <c r="X1859"/>
      <c r="Y1859" s="12"/>
      <c r="Z1859" s="12"/>
      <c r="AA1859" s="12"/>
      <c r="AB1859" s="12"/>
      <c r="AD1859" s="12"/>
      <c r="AE1859" s="12"/>
      <c r="AF1859" s="12"/>
      <c r="AG1859" s="12"/>
      <c r="AH1859" s="12"/>
      <c r="AI1859"/>
      <c r="AK1859"/>
      <c r="AL1859"/>
      <c r="AM1859"/>
      <c r="AN1859"/>
      <c r="AO1859"/>
      <c r="AP1859"/>
      <c r="AQ1859"/>
      <c r="AR1859"/>
      <c r="AS1859"/>
      <c r="AT1859"/>
      <c r="AU1859"/>
      <c r="AV1859"/>
    </row>
    <row r="1860" spans="1:48" x14ac:dyDescent="0.25">
      <c r="A1860" s="86"/>
      <c r="B1860" s="86"/>
      <c r="U1860" s="85"/>
      <c r="V1860"/>
      <c r="W1860"/>
      <c r="X1860"/>
      <c r="Y1860" s="12"/>
      <c r="Z1860" s="12"/>
      <c r="AA1860" s="12"/>
      <c r="AB1860" s="12"/>
      <c r="AD1860" s="12"/>
      <c r="AE1860" s="12"/>
      <c r="AF1860" s="12"/>
      <c r="AG1860" s="12"/>
      <c r="AH1860" s="12"/>
      <c r="AI1860"/>
      <c r="AK1860"/>
      <c r="AL1860"/>
      <c r="AM1860"/>
      <c r="AN1860"/>
      <c r="AO1860"/>
      <c r="AP1860"/>
      <c r="AQ1860"/>
      <c r="AR1860"/>
      <c r="AS1860"/>
      <c r="AT1860"/>
      <c r="AU1860"/>
      <c r="AV1860"/>
    </row>
    <row r="1861" spans="1:48" x14ac:dyDescent="0.25">
      <c r="A1861" s="86"/>
      <c r="B1861" s="86"/>
      <c r="U1861" s="85"/>
      <c r="V1861"/>
      <c r="W1861"/>
      <c r="X1861"/>
      <c r="Y1861" s="12"/>
      <c r="Z1861" s="12"/>
      <c r="AA1861" s="12"/>
      <c r="AB1861" s="12"/>
      <c r="AD1861" s="12"/>
      <c r="AE1861" s="12"/>
      <c r="AF1861" s="12"/>
      <c r="AG1861" s="12"/>
      <c r="AH1861" s="12"/>
      <c r="AI1861"/>
      <c r="AK1861"/>
      <c r="AL1861"/>
      <c r="AM1861"/>
      <c r="AN1861"/>
      <c r="AO1861"/>
      <c r="AP1861"/>
      <c r="AQ1861"/>
      <c r="AR1861"/>
      <c r="AS1861"/>
      <c r="AT1861"/>
      <c r="AU1861"/>
      <c r="AV1861"/>
    </row>
    <row r="1862" spans="1:48" x14ac:dyDescent="0.25">
      <c r="A1862" s="86"/>
      <c r="B1862" s="86"/>
      <c r="U1862" s="85"/>
      <c r="V1862"/>
      <c r="W1862"/>
      <c r="X1862"/>
      <c r="Y1862" s="12"/>
      <c r="Z1862" s="12"/>
      <c r="AA1862" s="12"/>
      <c r="AB1862" s="12"/>
      <c r="AD1862" s="12"/>
      <c r="AE1862" s="12"/>
      <c r="AF1862" s="12"/>
      <c r="AG1862" s="12"/>
      <c r="AH1862" s="12"/>
      <c r="AI1862"/>
      <c r="AK1862"/>
      <c r="AL1862"/>
      <c r="AM1862"/>
      <c r="AN1862"/>
      <c r="AO1862"/>
      <c r="AP1862"/>
      <c r="AQ1862"/>
      <c r="AR1862"/>
      <c r="AS1862"/>
      <c r="AT1862"/>
      <c r="AU1862"/>
      <c r="AV1862"/>
    </row>
    <row r="1863" spans="1:48" x14ac:dyDescent="0.25">
      <c r="A1863" s="86"/>
      <c r="B1863" s="86"/>
      <c r="U1863" s="85"/>
      <c r="V1863"/>
      <c r="W1863"/>
      <c r="X1863"/>
      <c r="Y1863" s="12"/>
      <c r="Z1863" s="12"/>
      <c r="AA1863" s="12"/>
      <c r="AB1863" s="12"/>
      <c r="AD1863" s="12"/>
      <c r="AE1863" s="12"/>
      <c r="AF1863" s="12"/>
      <c r="AG1863" s="12"/>
      <c r="AH1863" s="12"/>
      <c r="AI1863"/>
      <c r="AK1863"/>
      <c r="AL1863"/>
      <c r="AM1863"/>
      <c r="AN1863"/>
      <c r="AO1863"/>
      <c r="AP1863"/>
      <c r="AQ1863"/>
      <c r="AR1863"/>
      <c r="AS1863"/>
      <c r="AT1863"/>
      <c r="AU1863"/>
      <c r="AV1863"/>
    </row>
    <row r="1864" spans="1:48" x14ac:dyDescent="0.25">
      <c r="A1864" s="86"/>
      <c r="B1864" s="86"/>
      <c r="U1864" s="85"/>
      <c r="V1864"/>
      <c r="W1864"/>
      <c r="X1864"/>
      <c r="Y1864" s="12"/>
      <c r="Z1864" s="12"/>
      <c r="AA1864" s="12"/>
      <c r="AB1864" s="12"/>
      <c r="AD1864" s="12"/>
      <c r="AE1864" s="12"/>
      <c r="AF1864" s="12"/>
      <c r="AG1864" s="12"/>
      <c r="AH1864" s="12"/>
      <c r="AI1864"/>
      <c r="AK1864"/>
      <c r="AL1864"/>
      <c r="AM1864"/>
      <c r="AN1864"/>
      <c r="AO1864"/>
      <c r="AP1864"/>
      <c r="AQ1864"/>
      <c r="AR1864"/>
      <c r="AS1864"/>
      <c r="AT1864"/>
      <c r="AU1864"/>
      <c r="AV1864"/>
    </row>
    <row r="1865" spans="1:48" x14ac:dyDescent="0.25">
      <c r="A1865" s="86"/>
      <c r="B1865" s="86"/>
      <c r="U1865" s="85"/>
      <c r="V1865"/>
      <c r="W1865"/>
      <c r="X1865"/>
      <c r="Y1865" s="12"/>
      <c r="Z1865" s="12"/>
      <c r="AA1865" s="12"/>
      <c r="AB1865" s="12"/>
      <c r="AD1865" s="12"/>
      <c r="AE1865" s="12"/>
      <c r="AF1865" s="12"/>
      <c r="AG1865" s="12"/>
      <c r="AH1865" s="12"/>
      <c r="AI1865"/>
      <c r="AK1865"/>
      <c r="AL1865"/>
      <c r="AM1865"/>
      <c r="AN1865"/>
      <c r="AO1865"/>
      <c r="AP1865"/>
      <c r="AQ1865"/>
      <c r="AR1865"/>
      <c r="AS1865"/>
      <c r="AT1865"/>
      <c r="AU1865"/>
      <c r="AV1865"/>
    </row>
    <row r="1866" spans="1:48" x14ac:dyDescent="0.25">
      <c r="A1866" s="86"/>
      <c r="B1866" s="86"/>
      <c r="U1866" s="85"/>
      <c r="V1866"/>
      <c r="W1866"/>
      <c r="X1866"/>
      <c r="Y1866" s="12"/>
      <c r="Z1866" s="12"/>
      <c r="AA1866" s="12"/>
      <c r="AB1866" s="12"/>
      <c r="AD1866" s="12"/>
      <c r="AE1866" s="12"/>
      <c r="AF1866" s="12"/>
      <c r="AG1866" s="12"/>
      <c r="AH1866" s="12"/>
      <c r="AI1866"/>
      <c r="AK1866"/>
      <c r="AL1866"/>
      <c r="AM1866"/>
      <c r="AN1866"/>
      <c r="AO1866"/>
      <c r="AP1866"/>
      <c r="AQ1866"/>
      <c r="AR1866"/>
      <c r="AS1866"/>
      <c r="AT1866"/>
      <c r="AU1866"/>
      <c r="AV1866"/>
    </row>
    <row r="1867" spans="1:48" x14ac:dyDescent="0.25">
      <c r="A1867" s="86"/>
      <c r="B1867" s="86"/>
      <c r="U1867" s="85"/>
      <c r="V1867"/>
      <c r="W1867"/>
      <c r="X1867"/>
      <c r="Y1867" s="12"/>
      <c r="Z1867" s="12"/>
      <c r="AA1867" s="12"/>
      <c r="AB1867" s="12"/>
      <c r="AD1867" s="12"/>
      <c r="AE1867" s="12"/>
      <c r="AF1867" s="12"/>
      <c r="AG1867" s="12"/>
      <c r="AH1867" s="12"/>
      <c r="AI1867"/>
      <c r="AK1867"/>
      <c r="AL1867"/>
      <c r="AM1867"/>
      <c r="AN1867"/>
      <c r="AO1867"/>
      <c r="AP1867"/>
      <c r="AQ1867"/>
      <c r="AR1867"/>
      <c r="AS1867"/>
      <c r="AT1867"/>
      <c r="AU1867"/>
      <c r="AV1867"/>
    </row>
    <row r="1868" spans="1:48" x14ac:dyDescent="0.25">
      <c r="A1868" s="86"/>
      <c r="B1868" s="86"/>
      <c r="U1868" s="85"/>
      <c r="V1868"/>
      <c r="W1868"/>
      <c r="X1868"/>
      <c r="Y1868" s="12"/>
      <c r="Z1868" s="12"/>
      <c r="AA1868" s="12"/>
      <c r="AB1868" s="12"/>
      <c r="AD1868" s="12"/>
      <c r="AE1868" s="12"/>
      <c r="AF1868" s="12"/>
      <c r="AG1868" s="12"/>
      <c r="AH1868" s="12"/>
      <c r="AI1868"/>
      <c r="AK1868"/>
      <c r="AL1868"/>
      <c r="AM1868"/>
      <c r="AN1868"/>
      <c r="AO1868"/>
      <c r="AP1868"/>
      <c r="AQ1868"/>
      <c r="AR1868"/>
      <c r="AS1868"/>
      <c r="AT1868"/>
      <c r="AU1868"/>
      <c r="AV1868"/>
    </row>
    <row r="1869" spans="1:48" x14ac:dyDescent="0.25">
      <c r="A1869" s="86"/>
      <c r="B1869" s="86"/>
      <c r="U1869" s="85"/>
      <c r="V1869"/>
      <c r="W1869"/>
      <c r="X1869"/>
      <c r="Y1869" s="12"/>
      <c r="Z1869" s="12"/>
      <c r="AA1869" s="12"/>
      <c r="AB1869" s="12"/>
      <c r="AD1869" s="12"/>
      <c r="AE1869" s="12"/>
      <c r="AF1869" s="12"/>
      <c r="AG1869" s="12"/>
      <c r="AH1869" s="12"/>
      <c r="AI1869"/>
      <c r="AK1869"/>
      <c r="AL1869"/>
      <c r="AM1869"/>
      <c r="AN1869"/>
      <c r="AO1869"/>
      <c r="AP1869"/>
      <c r="AQ1869"/>
      <c r="AR1869"/>
      <c r="AS1869"/>
      <c r="AT1869"/>
      <c r="AU1869"/>
      <c r="AV1869"/>
    </row>
    <row r="1870" spans="1:48" x14ac:dyDescent="0.25">
      <c r="A1870" s="86"/>
      <c r="B1870" s="86"/>
      <c r="U1870" s="85"/>
      <c r="V1870"/>
      <c r="W1870"/>
      <c r="X1870"/>
      <c r="Y1870" s="12"/>
      <c r="Z1870" s="12"/>
      <c r="AA1870" s="12"/>
      <c r="AB1870" s="12"/>
      <c r="AD1870" s="12"/>
      <c r="AE1870" s="12"/>
      <c r="AF1870" s="12"/>
      <c r="AG1870" s="12"/>
      <c r="AH1870" s="12"/>
      <c r="AI1870"/>
      <c r="AK1870"/>
      <c r="AL1870"/>
      <c r="AM1870"/>
      <c r="AN1870"/>
      <c r="AO1870"/>
      <c r="AP1870"/>
      <c r="AQ1870"/>
      <c r="AR1870"/>
      <c r="AS1870"/>
      <c r="AT1870"/>
      <c r="AU1870"/>
      <c r="AV1870"/>
    </row>
    <row r="1871" spans="1:48" x14ac:dyDescent="0.25">
      <c r="A1871" s="86"/>
      <c r="B1871" s="86"/>
      <c r="U1871" s="85"/>
      <c r="V1871"/>
      <c r="W1871"/>
      <c r="X1871"/>
      <c r="Y1871" s="12"/>
      <c r="Z1871" s="12"/>
      <c r="AA1871" s="12"/>
      <c r="AB1871" s="12"/>
      <c r="AD1871" s="12"/>
      <c r="AE1871" s="12"/>
      <c r="AF1871" s="12"/>
      <c r="AG1871" s="12"/>
      <c r="AH1871" s="12"/>
      <c r="AI1871"/>
      <c r="AK1871"/>
      <c r="AL1871"/>
      <c r="AM1871"/>
      <c r="AN1871"/>
      <c r="AO1871"/>
      <c r="AP1871"/>
      <c r="AQ1871"/>
      <c r="AR1871"/>
      <c r="AS1871"/>
      <c r="AT1871"/>
      <c r="AU1871"/>
      <c r="AV1871"/>
    </row>
    <row r="1872" spans="1:48" x14ac:dyDescent="0.25">
      <c r="A1872" s="86"/>
      <c r="B1872" s="86"/>
      <c r="U1872" s="85"/>
      <c r="V1872"/>
      <c r="W1872"/>
      <c r="X1872"/>
      <c r="Y1872" s="12"/>
      <c r="Z1872" s="12"/>
      <c r="AA1872" s="12"/>
      <c r="AB1872" s="12"/>
      <c r="AD1872" s="12"/>
      <c r="AE1872" s="12"/>
      <c r="AF1872" s="12"/>
      <c r="AG1872" s="12"/>
      <c r="AH1872" s="12"/>
      <c r="AI1872"/>
      <c r="AK1872"/>
      <c r="AL1872"/>
      <c r="AM1872"/>
      <c r="AN1872"/>
      <c r="AO1872"/>
      <c r="AP1872"/>
      <c r="AQ1872"/>
      <c r="AR1872"/>
      <c r="AS1872"/>
      <c r="AT1872"/>
      <c r="AU1872"/>
      <c r="AV1872"/>
    </row>
    <row r="1873" spans="1:48" x14ac:dyDescent="0.25">
      <c r="A1873" s="86"/>
      <c r="B1873" s="86"/>
      <c r="U1873" s="85"/>
      <c r="V1873"/>
      <c r="W1873"/>
      <c r="X1873"/>
      <c r="Y1873" s="12"/>
      <c r="Z1873" s="12"/>
      <c r="AA1873" s="12"/>
      <c r="AB1873" s="12"/>
      <c r="AD1873" s="12"/>
      <c r="AE1873" s="12"/>
      <c r="AF1873" s="12"/>
      <c r="AG1873" s="12"/>
      <c r="AH1873" s="12"/>
      <c r="AI1873"/>
      <c r="AK1873"/>
      <c r="AL1873"/>
      <c r="AM1873"/>
      <c r="AN1873"/>
      <c r="AO1873"/>
      <c r="AP1873"/>
      <c r="AQ1873"/>
      <c r="AR1873"/>
      <c r="AS1873"/>
      <c r="AT1873"/>
      <c r="AU1873"/>
      <c r="AV1873"/>
    </row>
    <row r="1874" spans="1:48" x14ac:dyDescent="0.25">
      <c r="A1874" s="86"/>
      <c r="B1874" s="86"/>
      <c r="U1874" s="85"/>
      <c r="V1874"/>
      <c r="W1874"/>
      <c r="X1874"/>
      <c r="Y1874" s="12"/>
      <c r="Z1874" s="12"/>
      <c r="AA1874" s="12"/>
      <c r="AB1874" s="12"/>
      <c r="AD1874" s="12"/>
      <c r="AE1874" s="12"/>
      <c r="AF1874" s="12"/>
      <c r="AG1874" s="12"/>
      <c r="AH1874" s="12"/>
      <c r="AI1874"/>
      <c r="AK1874"/>
      <c r="AL1874"/>
      <c r="AM1874"/>
      <c r="AN1874"/>
      <c r="AO1874"/>
      <c r="AP1874"/>
      <c r="AQ1874"/>
      <c r="AR1874"/>
      <c r="AS1874"/>
      <c r="AT1874"/>
      <c r="AU1874"/>
      <c r="AV1874"/>
    </row>
    <row r="1875" spans="1:48" x14ac:dyDescent="0.25">
      <c r="A1875" s="86"/>
      <c r="B1875" s="86"/>
      <c r="U1875" s="85"/>
      <c r="V1875"/>
      <c r="W1875"/>
      <c r="X1875"/>
      <c r="Y1875" s="12"/>
      <c r="Z1875" s="12"/>
      <c r="AA1875" s="12"/>
      <c r="AB1875" s="12"/>
      <c r="AD1875" s="12"/>
      <c r="AE1875" s="12"/>
      <c r="AF1875" s="12"/>
      <c r="AG1875" s="12"/>
      <c r="AH1875" s="12"/>
      <c r="AI1875"/>
      <c r="AK1875"/>
      <c r="AL1875"/>
      <c r="AM1875"/>
      <c r="AN1875"/>
      <c r="AO1875"/>
      <c r="AP1875"/>
      <c r="AQ1875"/>
      <c r="AR1875"/>
      <c r="AS1875"/>
      <c r="AT1875"/>
      <c r="AU1875"/>
      <c r="AV1875"/>
    </row>
    <row r="1876" spans="1:48" x14ac:dyDescent="0.25">
      <c r="A1876" s="86"/>
      <c r="B1876" s="86"/>
      <c r="U1876" s="85"/>
      <c r="V1876"/>
      <c r="W1876"/>
      <c r="X1876"/>
      <c r="Y1876" s="12"/>
      <c r="Z1876" s="12"/>
      <c r="AA1876" s="12"/>
      <c r="AB1876" s="12"/>
      <c r="AD1876" s="12"/>
      <c r="AE1876" s="12"/>
      <c r="AF1876" s="12"/>
      <c r="AG1876" s="12"/>
      <c r="AH1876" s="12"/>
      <c r="AI1876"/>
      <c r="AK1876"/>
      <c r="AL1876"/>
      <c r="AM1876"/>
      <c r="AN1876"/>
      <c r="AO1876"/>
      <c r="AP1876"/>
      <c r="AQ1876"/>
      <c r="AR1876"/>
      <c r="AS1876"/>
      <c r="AT1876"/>
      <c r="AU1876"/>
      <c r="AV1876"/>
    </row>
    <row r="1877" spans="1:48" x14ac:dyDescent="0.25">
      <c r="A1877" s="86"/>
      <c r="B1877" s="86"/>
      <c r="U1877" s="85"/>
      <c r="V1877"/>
      <c r="W1877"/>
      <c r="X1877"/>
      <c r="Y1877" s="12"/>
      <c r="Z1877" s="12"/>
      <c r="AA1877" s="12"/>
      <c r="AB1877" s="12"/>
      <c r="AD1877" s="12"/>
      <c r="AE1877" s="12"/>
      <c r="AF1877" s="12"/>
      <c r="AG1877" s="12"/>
      <c r="AH1877" s="12"/>
      <c r="AI1877"/>
      <c r="AK1877"/>
      <c r="AL1877"/>
      <c r="AM1877"/>
      <c r="AN1877"/>
      <c r="AO1877"/>
      <c r="AP1877"/>
      <c r="AQ1877"/>
      <c r="AR1877"/>
      <c r="AS1877"/>
      <c r="AT1877"/>
      <c r="AU1877"/>
      <c r="AV1877"/>
    </row>
    <row r="1878" spans="1:48" x14ac:dyDescent="0.25">
      <c r="A1878" s="86"/>
      <c r="B1878" s="86"/>
      <c r="U1878" s="85"/>
      <c r="V1878"/>
      <c r="W1878"/>
      <c r="X1878"/>
      <c r="Y1878" s="12"/>
      <c r="Z1878" s="12"/>
      <c r="AA1878" s="12"/>
      <c r="AB1878" s="12"/>
      <c r="AD1878" s="12"/>
      <c r="AE1878" s="12"/>
      <c r="AF1878" s="12"/>
      <c r="AG1878" s="12"/>
      <c r="AH1878" s="12"/>
      <c r="AI1878"/>
      <c r="AK1878"/>
      <c r="AL1878"/>
      <c r="AM1878"/>
      <c r="AN1878"/>
      <c r="AO1878"/>
      <c r="AP1878"/>
      <c r="AQ1878"/>
      <c r="AR1878"/>
      <c r="AS1878"/>
      <c r="AT1878"/>
      <c r="AU1878"/>
      <c r="AV1878"/>
    </row>
    <row r="1879" spans="1:48" x14ac:dyDescent="0.25">
      <c r="A1879" s="86"/>
      <c r="B1879" s="86"/>
      <c r="U1879" s="85"/>
      <c r="V1879"/>
      <c r="W1879"/>
      <c r="X1879"/>
      <c r="Y1879" s="12"/>
      <c r="Z1879" s="12"/>
      <c r="AA1879" s="12"/>
      <c r="AB1879" s="12"/>
      <c r="AD1879" s="12"/>
      <c r="AE1879" s="12"/>
      <c r="AF1879" s="12"/>
      <c r="AG1879" s="12"/>
      <c r="AH1879" s="12"/>
      <c r="AI1879"/>
      <c r="AK1879"/>
      <c r="AL1879"/>
      <c r="AM1879"/>
      <c r="AN1879"/>
      <c r="AO1879"/>
      <c r="AP1879"/>
      <c r="AQ1879"/>
      <c r="AR1879"/>
      <c r="AS1879"/>
      <c r="AT1879"/>
      <c r="AU1879"/>
      <c r="AV1879"/>
    </row>
    <row r="1880" spans="1:48" x14ac:dyDescent="0.25">
      <c r="A1880" s="86"/>
      <c r="B1880" s="86"/>
      <c r="U1880" s="85"/>
      <c r="V1880"/>
      <c r="W1880"/>
      <c r="X1880"/>
      <c r="Y1880" s="12"/>
      <c r="Z1880" s="12"/>
      <c r="AA1880" s="12"/>
      <c r="AB1880" s="12"/>
      <c r="AD1880" s="12"/>
      <c r="AE1880" s="12"/>
      <c r="AF1880" s="12"/>
      <c r="AG1880" s="12"/>
      <c r="AH1880" s="12"/>
      <c r="AI1880"/>
      <c r="AK1880"/>
      <c r="AL1880"/>
      <c r="AM1880"/>
      <c r="AN1880"/>
      <c r="AO1880"/>
      <c r="AP1880"/>
      <c r="AQ1880"/>
      <c r="AR1880"/>
      <c r="AS1880"/>
      <c r="AT1880"/>
      <c r="AU1880"/>
      <c r="AV1880"/>
    </row>
    <row r="1881" spans="1:48" x14ac:dyDescent="0.25">
      <c r="A1881" s="86"/>
      <c r="B1881" s="86"/>
      <c r="U1881" s="85"/>
      <c r="V1881"/>
      <c r="W1881"/>
      <c r="X1881"/>
      <c r="Y1881" s="12"/>
      <c r="Z1881" s="12"/>
      <c r="AA1881" s="12"/>
      <c r="AB1881" s="12"/>
      <c r="AD1881" s="12"/>
      <c r="AE1881" s="12"/>
      <c r="AF1881" s="12"/>
      <c r="AG1881" s="12"/>
      <c r="AH1881" s="12"/>
      <c r="AI1881"/>
      <c r="AK1881"/>
      <c r="AL1881"/>
      <c r="AM1881"/>
      <c r="AN1881"/>
      <c r="AO1881"/>
      <c r="AP1881"/>
      <c r="AQ1881"/>
      <c r="AR1881"/>
      <c r="AS1881"/>
      <c r="AT1881"/>
      <c r="AU1881"/>
      <c r="AV1881"/>
    </row>
    <row r="1882" spans="1:48" x14ac:dyDescent="0.25">
      <c r="A1882" s="86"/>
      <c r="B1882" s="86"/>
      <c r="U1882" s="85"/>
      <c r="V1882"/>
      <c r="W1882"/>
      <c r="X1882"/>
      <c r="Y1882" s="12"/>
      <c r="Z1882" s="12"/>
      <c r="AA1882" s="12"/>
      <c r="AB1882" s="12"/>
      <c r="AD1882" s="12"/>
      <c r="AE1882" s="12"/>
      <c r="AF1882" s="12"/>
      <c r="AG1882" s="12"/>
      <c r="AH1882" s="12"/>
      <c r="AI1882"/>
      <c r="AK1882"/>
      <c r="AL1882"/>
      <c r="AM1882"/>
      <c r="AN1882"/>
      <c r="AO1882"/>
      <c r="AP1882"/>
      <c r="AQ1882"/>
      <c r="AR1882"/>
      <c r="AS1882"/>
      <c r="AT1882"/>
      <c r="AU1882"/>
      <c r="AV1882"/>
    </row>
    <row r="1883" spans="1:48" x14ac:dyDescent="0.25">
      <c r="A1883" s="86"/>
      <c r="B1883" s="86"/>
      <c r="U1883" s="85"/>
      <c r="V1883"/>
      <c r="W1883"/>
      <c r="X1883"/>
      <c r="Y1883" s="12"/>
      <c r="Z1883" s="12"/>
      <c r="AA1883" s="12"/>
      <c r="AB1883" s="12"/>
      <c r="AD1883" s="12"/>
      <c r="AE1883" s="12"/>
      <c r="AF1883" s="12"/>
      <c r="AG1883" s="12"/>
      <c r="AH1883" s="12"/>
      <c r="AI1883"/>
      <c r="AK1883"/>
      <c r="AL1883"/>
      <c r="AM1883"/>
      <c r="AN1883"/>
      <c r="AO1883"/>
      <c r="AP1883"/>
      <c r="AQ1883"/>
      <c r="AR1883"/>
      <c r="AS1883"/>
      <c r="AT1883"/>
      <c r="AU1883"/>
      <c r="AV1883"/>
    </row>
    <row r="1884" spans="1:48" x14ac:dyDescent="0.25">
      <c r="A1884" s="86"/>
      <c r="B1884" s="86"/>
      <c r="U1884" s="85"/>
      <c r="V1884"/>
      <c r="W1884"/>
      <c r="X1884"/>
      <c r="Y1884" s="12"/>
      <c r="Z1884" s="12"/>
      <c r="AA1884" s="12"/>
      <c r="AB1884" s="12"/>
      <c r="AD1884" s="12"/>
      <c r="AE1884" s="12"/>
      <c r="AF1884" s="12"/>
      <c r="AG1884" s="12"/>
      <c r="AH1884" s="12"/>
      <c r="AI1884"/>
      <c r="AK1884"/>
      <c r="AL1884"/>
      <c r="AM1884"/>
      <c r="AN1884"/>
      <c r="AO1884"/>
      <c r="AP1884"/>
      <c r="AQ1884"/>
      <c r="AR1884"/>
      <c r="AS1884"/>
      <c r="AT1884"/>
      <c r="AU1884"/>
      <c r="AV1884"/>
    </row>
    <row r="1885" spans="1:48" x14ac:dyDescent="0.25">
      <c r="A1885" s="86"/>
      <c r="B1885" s="86"/>
      <c r="U1885" s="85"/>
      <c r="V1885"/>
      <c r="W1885"/>
      <c r="X1885"/>
      <c r="Y1885" s="12"/>
      <c r="Z1885" s="12"/>
      <c r="AA1885" s="12"/>
      <c r="AB1885" s="12"/>
      <c r="AD1885" s="12"/>
      <c r="AE1885" s="12"/>
      <c r="AF1885" s="12"/>
      <c r="AG1885" s="12"/>
      <c r="AH1885" s="12"/>
      <c r="AI1885"/>
      <c r="AK1885"/>
      <c r="AL1885"/>
      <c r="AM1885"/>
      <c r="AN1885"/>
      <c r="AO1885"/>
      <c r="AP1885"/>
      <c r="AQ1885"/>
      <c r="AR1885"/>
      <c r="AS1885"/>
      <c r="AT1885"/>
      <c r="AU1885"/>
      <c r="AV1885"/>
    </row>
    <row r="1886" spans="1:48" x14ac:dyDescent="0.25">
      <c r="A1886" s="86"/>
      <c r="B1886" s="86"/>
      <c r="U1886" s="85"/>
      <c r="V1886"/>
      <c r="W1886"/>
      <c r="X1886"/>
      <c r="Y1886" s="12"/>
      <c r="Z1886" s="12"/>
      <c r="AA1886" s="12"/>
      <c r="AB1886" s="12"/>
      <c r="AD1886" s="12"/>
      <c r="AE1886" s="12"/>
      <c r="AF1886" s="12"/>
      <c r="AG1886" s="12"/>
      <c r="AH1886" s="12"/>
      <c r="AI1886"/>
      <c r="AK1886"/>
      <c r="AL1886"/>
      <c r="AM1886"/>
      <c r="AN1886"/>
      <c r="AO1886"/>
      <c r="AP1886"/>
      <c r="AQ1886"/>
      <c r="AR1886"/>
      <c r="AS1886"/>
      <c r="AT1886"/>
      <c r="AU1886"/>
      <c r="AV1886"/>
    </row>
    <row r="1887" spans="1:48" x14ac:dyDescent="0.25">
      <c r="A1887" s="86"/>
      <c r="B1887" s="86"/>
      <c r="U1887" s="85"/>
      <c r="V1887"/>
      <c r="W1887"/>
      <c r="X1887"/>
      <c r="Y1887" s="12"/>
      <c r="Z1887" s="12"/>
      <c r="AA1887" s="12"/>
      <c r="AB1887" s="12"/>
      <c r="AD1887" s="12"/>
      <c r="AE1887" s="12"/>
      <c r="AF1887" s="12"/>
      <c r="AG1887" s="12"/>
      <c r="AH1887" s="12"/>
      <c r="AI1887"/>
      <c r="AK1887"/>
      <c r="AL1887"/>
      <c r="AM1887"/>
      <c r="AN1887"/>
      <c r="AO1887"/>
      <c r="AP1887"/>
      <c r="AQ1887"/>
      <c r="AR1887"/>
      <c r="AS1887"/>
      <c r="AT1887"/>
      <c r="AU1887"/>
      <c r="AV1887"/>
    </row>
    <row r="1888" spans="1:48" x14ac:dyDescent="0.25">
      <c r="A1888" s="86"/>
      <c r="B1888" s="86"/>
      <c r="U1888" s="85"/>
      <c r="V1888"/>
      <c r="W1888"/>
      <c r="X1888"/>
      <c r="Y1888" s="12"/>
      <c r="Z1888" s="12"/>
      <c r="AA1888" s="12"/>
      <c r="AB1888" s="12"/>
      <c r="AD1888" s="12"/>
      <c r="AE1888" s="12"/>
      <c r="AF1888" s="12"/>
      <c r="AG1888" s="12"/>
      <c r="AH1888" s="12"/>
      <c r="AI1888"/>
      <c r="AK1888"/>
      <c r="AL1888"/>
      <c r="AM1888"/>
      <c r="AN1888"/>
      <c r="AO1888"/>
      <c r="AP1888"/>
      <c r="AQ1888"/>
      <c r="AR1888"/>
      <c r="AS1888"/>
      <c r="AT1888"/>
      <c r="AU1888"/>
      <c r="AV1888"/>
    </row>
    <row r="1889" spans="1:48" x14ac:dyDescent="0.25">
      <c r="A1889" s="86"/>
      <c r="B1889" s="86"/>
      <c r="U1889" s="85"/>
      <c r="V1889"/>
      <c r="W1889"/>
      <c r="X1889"/>
      <c r="Y1889" s="12"/>
      <c r="Z1889" s="12"/>
      <c r="AA1889" s="12"/>
      <c r="AB1889" s="12"/>
      <c r="AD1889" s="12"/>
      <c r="AE1889" s="12"/>
      <c r="AF1889" s="12"/>
      <c r="AG1889" s="12"/>
      <c r="AH1889" s="12"/>
      <c r="AI1889"/>
      <c r="AK1889"/>
      <c r="AL1889"/>
      <c r="AM1889"/>
      <c r="AN1889"/>
      <c r="AO1889"/>
      <c r="AP1889"/>
      <c r="AQ1889"/>
      <c r="AR1889"/>
      <c r="AS1889"/>
      <c r="AT1889"/>
      <c r="AU1889"/>
      <c r="AV1889"/>
    </row>
    <row r="1890" spans="1:48" x14ac:dyDescent="0.25">
      <c r="A1890" s="86"/>
      <c r="B1890" s="86"/>
      <c r="U1890" s="85"/>
      <c r="V1890"/>
      <c r="W1890"/>
      <c r="X1890"/>
      <c r="Y1890" s="12"/>
      <c r="Z1890" s="12"/>
      <c r="AA1890" s="12"/>
      <c r="AB1890" s="12"/>
      <c r="AD1890" s="12"/>
      <c r="AE1890" s="12"/>
      <c r="AF1890" s="12"/>
      <c r="AG1890" s="12"/>
      <c r="AH1890" s="12"/>
      <c r="AI1890"/>
      <c r="AK1890"/>
      <c r="AL1890"/>
      <c r="AM1890"/>
      <c r="AN1890"/>
      <c r="AO1890"/>
      <c r="AP1890"/>
      <c r="AQ1890"/>
      <c r="AR1890"/>
      <c r="AS1890"/>
      <c r="AT1890"/>
      <c r="AU1890"/>
      <c r="AV1890"/>
    </row>
    <row r="1891" spans="1:48" x14ac:dyDescent="0.25">
      <c r="A1891" s="86"/>
      <c r="B1891" s="86"/>
      <c r="U1891" s="85"/>
      <c r="V1891"/>
      <c r="W1891"/>
      <c r="X1891"/>
      <c r="Y1891" s="12"/>
      <c r="Z1891" s="12"/>
      <c r="AA1891" s="12"/>
      <c r="AB1891" s="12"/>
      <c r="AD1891" s="12"/>
      <c r="AE1891" s="12"/>
      <c r="AF1891" s="12"/>
      <c r="AG1891" s="12"/>
      <c r="AH1891" s="12"/>
      <c r="AI1891"/>
      <c r="AK1891"/>
      <c r="AL1891"/>
      <c r="AM1891"/>
      <c r="AN1891"/>
      <c r="AO1891"/>
      <c r="AP1891"/>
      <c r="AQ1891"/>
      <c r="AR1891"/>
      <c r="AS1891"/>
      <c r="AT1891"/>
      <c r="AU1891"/>
      <c r="AV1891"/>
    </row>
    <row r="1892" spans="1:48" x14ac:dyDescent="0.25">
      <c r="A1892" s="86"/>
      <c r="B1892" s="86"/>
      <c r="U1892" s="85"/>
      <c r="V1892"/>
      <c r="W1892"/>
      <c r="X1892"/>
      <c r="Y1892" s="12"/>
      <c r="Z1892" s="12"/>
      <c r="AA1892" s="12"/>
      <c r="AB1892" s="12"/>
      <c r="AD1892" s="12"/>
      <c r="AE1892" s="12"/>
      <c r="AF1892" s="12"/>
      <c r="AG1892" s="12"/>
      <c r="AH1892" s="12"/>
      <c r="AI1892"/>
      <c r="AK1892"/>
      <c r="AL1892"/>
      <c r="AM1892"/>
      <c r="AN1892"/>
      <c r="AO1892"/>
      <c r="AP1892"/>
      <c r="AQ1892"/>
      <c r="AR1892"/>
      <c r="AS1892"/>
      <c r="AT1892"/>
      <c r="AU1892"/>
      <c r="AV1892"/>
    </row>
    <row r="1893" spans="1:48" x14ac:dyDescent="0.25">
      <c r="A1893" s="86"/>
      <c r="B1893" s="86"/>
      <c r="U1893" s="85"/>
      <c r="V1893"/>
      <c r="W1893"/>
      <c r="X1893"/>
      <c r="Y1893" s="12"/>
      <c r="Z1893" s="12"/>
      <c r="AA1893" s="12"/>
      <c r="AB1893" s="12"/>
      <c r="AD1893" s="12"/>
      <c r="AE1893" s="12"/>
      <c r="AF1893" s="12"/>
      <c r="AG1893" s="12"/>
      <c r="AH1893" s="12"/>
      <c r="AI1893"/>
      <c r="AK1893"/>
      <c r="AL1893"/>
      <c r="AM1893"/>
      <c r="AN1893"/>
      <c r="AO1893"/>
      <c r="AP1893"/>
      <c r="AQ1893"/>
      <c r="AR1893"/>
      <c r="AS1893"/>
      <c r="AT1893"/>
      <c r="AU1893"/>
      <c r="AV1893"/>
    </row>
    <row r="1894" spans="1:48" x14ac:dyDescent="0.25">
      <c r="A1894" s="86"/>
      <c r="B1894" s="86"/>
      <c r="U1894" s="85"/>
      <c r="V1894"/>
      <c r="W1894"/>
      <c r="X1894"/>
      <c r="Y1894" s="12"/>
      <c r="Z1894" s="12"/>
      <c r="AA1894" s="12"/>
      <c r="AB1894" s="12"/>
      <c r="AD1894" s="12"/>
      <c r="AE1894" s="12"/>
      <c r="AF1894" s="12"/>
      <c r="AG1894" s="12"/>
      <c r="AH1894" s="12"/>
      <c r="AI1894"/>
      <c r="AK1894"/>
      <c r="AL1894"/>
      <c r="AM1894"/>
      <c r="AN1894"/>
      <c r="AO1894"/>
      <c r="AP1894"/>
      <c r="AQ1894"/>
      <c r="AR1894"/>
      <c r="AS1894"/>
      <c r="AT1894"/>
      <c r="AU1894"/>
      <c r="AV1894"/>
    </row>
    <row r="1895" spans="1:48" x14ac:dyDescent="0.25">
      <c r="A1895" s="86"/>
      <c r="B1895" s="86"/>
      <c r="U1895" s="85"/>
      <c r="V1895"/>
      <c r="W1895"/>
      <c r="X1895"/>
      <c r="Y1895" s="12"/>
      <c r="Z1895" s="12"/>
      <c r="AA1895" s="12"/>
      <c r="AB1895" s="12"/>
      <c r="AD1895" s="12"/>
      <c r="AE1895" s="12"/>
      <c r="AF1895" s="12"/>
      <c r="AG1895" s="12"/>
      <c r="AH1895" s="12"/>
      <c r="AI1895"/>
      <c r="AK1895"/>
      <c r="AL1895"/>
      <c r="AM1895"/>
      <c r="AN1895"/>
      <c r="AO1895"/>
      <c r="AP1895"/>
      <c r="AQ1895"/>
      <c r="AR1895"/>
      <c r="AS1895"/>
      <c r="AT1895"/>
      <c r="AU1895"/>
      <c r="AV1895"/>
    </row>
    <row r="1896" spans="1:48" x14ac:dyDescent="0.25">
      <c r="A1896" s="86"/>
      <c r="B1896" s="86"/>
      <c r="U1896" s="85"/>
      <c r="V1896"/>
      <c r="W1896"/>
      <c r="X1896"/>
      <c r="Y1896" s="12"/>
      <c r="Z1896" s="12"/>
      <c r="AA1896" s="12"/>
      <c r="AB1896" s="12"/>
      <c r="AD1896" s="12"/>
      <c r="AE1896" s="12"/>
      <c r="AF1896" s="12"/>
      <c r="AG1896" s="12"/>
      <c r="AH1896" s="12"/>
      <c r="AI1896"/>
      <c r="AK1896"/>
      <c r="AL1896"/>
      <c r="AM1896"/>
      <c r="AN1896"/>
      <c r="AO1896"/>
      <c r="AP1896"/>
      <c r="AQ1896"/>
      <c r="AR1896"/>
      <c r="AS1896"/>
      <c r="AT1896"/>
      <c r="AU1896"/>
      <c r="AV1896"/>
    </row>
    <row r="1897" spans="1:48" x14ac:dyDescent="0.25">
      <c r="A1897" s="86"/>
      <c r="B1897" s="86"/>
      <c r="U1897" s="85"/>
      <c r="V1897"/>
      <c r="W1897"/>
      <c r="X1897"/>
      <c r="Y1897" s="12"/>
      <c r="Z1897" s="12"/>
      <c r="AA1897" s="12"/>
      <c r="AB1897" s="12"/>
      <c r="AD1897" s="12"/>
      <c r="AE1897" s="12"/>
      <c r="AF1897" s="12"/>
      <c r="AG1897" s="12"/>
      <c r="AH1897" s="12"/>
      <c r="AI1897"/>
      <c r="AK1897"/>
      <c r="AL1897"/>
      <c r="AM1897"/>
      <c r="AN1897"/>
      <c r="AO1897"/>
      <c r="AP1897"/>
      <c r="AQ1897"/>
      <c r="AR1897"/>
      <c r="AS1897"/>
      <c r="AT1897"/>
      <c r="AU1897"/>
      <c r="AV1897"/>
    </row>
    <row r="1898" spans="1:48" x14ac:dyDescent="0.25">
      <c r="A1898" s="86"/>
      <c r="B1898" s="86"/>
      <c r="U1898" s="85"/>
      <c r="V1898"/>
      <c r="W1898"/>
      <c r="X1898"/>
      <c r="Y1898" s="12"/>
      <c r="Z1898" s="12"/>
      <c r="AA1898" s="12"/>
      <c r="AB1898" s="12"/>
      <c r="AD1898" s="12"/>
      <c r="AE1898" s="12"/>
      <c r="AF1898" s="12"/>
      <c r="AG1898" s="12"/>
      <c r="AH1898" s="12"/>
      <c r="AI1898"/>
      <c r="AK1898"/>
      <c r="AL1898"/>
      <c r="AM1898"/>
      <c r="AN1898"/>
      <c r="AO1898"/>
      <c r="AP1898"/>
      <c r="AQ1898"/>
      <c r="AR1898"/>
      <c r="AS1898"/>
      <c r="AT1898"/>
      <c r="AU1898"/>
      <c r="AV1898"/>
    </row>
    <row r="1899" spans="1:48" x14ac:dyDescent="0.25">
      <c r="A1899" s="86"/>
      <c r="B1899" s="86"/>
      <c r="U1899" s="85"/>
      <c r="V1899"/>
      <c r="W1899"/>
      <c r="X1899"/>
      <c r="Y1899" s="12"/>
      <c r="Z1899" s="12"/>
      <c r="AA1899" s="12"/>
      <c r="AB1899" s="12"/>
      <c r="AD1899" s="12"/>
      <c r="AE1899" s="12"/>
      <c r="AF1899" s="12"/>
      <c r="AG1899" s="12"/>
      <c r="AH1899" s="12"/>
      <c r="AI1899"/>
      <c r="AK1899"/>
      <c r="AL1899"/>
      <c r="AM1899"/>
      <c r="AN1899"/>
      <c r="AO1899"/>
      <c r="AP1899"/>
      <c r="AQ1899"/>
      <c r="AR1899"/>
      <c r="AS1899"/>
      <c r="AT1899"/>
      <c r="AU1899"/>
      <c r="AV1899"/>
    </row>
    <row r="1900" spans="1:48" x14ac:dyDescent="0.25">
      <c r="A1900" s="86"/>
      <c r="B1900" s="86"/>
      <c r="U1900" s="85"/>
      <c r="V1900"/>
      <c r="W1900"/>
      <c r="X1900"/>
      <c r="Y1900" s="12"/>
      <c r="Z1900" s="12"/>
      <c r="AA1900" s="12"/>
      <c r="AB1900" s="12"/>
      <c r="AD1900" s="12"/>
      <c r="AE1900" s="12"/>
      <c r="AF1900" s="12"/>
      <c r="AG1900" s="12"/>
      <c r="AH1900" s="12"/>
      <c r="AI1900"/>
      <c r="AK1900"/>
      <c r="AL1900"/>
      <c r="AM1900"/>
      <c r="AN1900"/>
      <c r="AO1900"/>
      <c r="AP1900"/>
      <c r="AQ1900"/>
      <c r="AR1900"/>
      <c r="AS1900"/>
      <c r="AT1900"/>
      <c r="AU1900"/>
      <c r="AV1900"/>
    </row>
    <row r="1901" spans="1:48" x14ac:dyDescent="0.25">
      <c r="A1901" s="86"/>
      <c r="B1901" s="86"/>
      <c r="U1901" s="85"/>
      <c r="V1901"/>
      <c r="W1901"/>
      <c r="X1901"/>
      <c r="Y1901" s="12"/>
      <c r="Z1901" s="12"/>
      <c r="AA1901" s="12"/>
      <c r="AB1901" s="12"/>
      <c r="AD1901" s="12"/>
      <c r="AE1901" s="12"/>
      <c r="AF1901" s="12"/>
      <c r="AG1901" s="12"/>
      <c r="AH1901" s="12"/>
      <c r="AI1901"/>
      <c r="AK1901"/>
      <c r="AL1901"/>
      <c r="AM1901"/>
      <c r="AN1901"/>
      <c r="AO1901"/>
      <c r="AP1901"/>
      <c r="AQ1901"/>
      <c r="AR1901"/>
      <c r="AS1901"/>
      <c r="AT1901"/>
      <c r="AU1901"/>
      <c r="AV1901"/>
    </row>
    <row r="1902" spans="1:48" x14ac:dyDescent="0.25">
      <c r="A1902" s="86"/>
      <c r="B1902" s="86"/>
      <c r="U1902" s="85"/>
      <c r="V1902"/>
      <c r="W1902"/>
      <c r="X1902"/>
      <c r="Y1902" s="12"/>
      <c r="Z1902" s="12"/>
      <c r="AA1902" s="12"/>
      <c r="AB1902" s="12"/>
      <c r="AD1902" s="12"/>
      <c r="AE1902" s="12"/>
      <c r="AF1902" s="12"/>
      <c r="AG1902" s="12"/>
      <c r="AH1902" s="12"/>
      <c r="AI1902"/>
      <c r="AK1902"/>
      <c r="AL1902"/>
      <c r="AM1902"/>
      <c r="AN1902"/>
      <c r="AO1902"/>
      <c r="AP1902"/>
      <c r="AQ1902"/>
      <c r="AR1902"/>
      <c r="AS1902"/>
      <c r="AT1902"/>
      <c r="AU1902"/>
      <c r="AV1902"/>
    </row>
    <row r="1903" spans="1:48" x14ac:dyDescent="0.25">
      <c r="A1903" s="86"/>
      <c r="B1903" s="86"/>
      <c r="U1903" s="85"/>
      <c r="V1903"/>
      <c r="W1903"/>
      <c r="X1903"/>
      <c r="Y1903" s="12"/>
      <c r="Z1903" s="12"/>
      <c r="AA1903" s="12"/>
      <c r="AB1903" s="12"/>
      <c r="AD1903" s="12"/>
      <c r="AE1903" s="12"/>
      <c r="AF1903" s="12"/>
      <c r="AG1903" s="12"/>
      <c r="AH1903" s="12"/>
      <c r="AI1903"/>
      <c r="AK1903"/>
      <c r="AL1903"/>
      <c r="AM1903"/>
      <c r="AN1903"/>
      <c r="AO1903"/>
      <c r="AP1903"/>
      <c r="AQ1903"/>
      <c r="AR1903"/>
      <c r="AS1903"/>
      <c r="AT1903"/>
      <c r="AU1903"/>
      <c r="AV1903"/>
    </row>
    <row r="1904" spans="1:48" x14ac:dyDescent="0.25">
      <c r="A1904" s="86"/>
      <c r="B1904" s="86"/>
      <c r="U1904" s="85"/>
      <c r="V1904"/>
      <c r="W1904"/>
      <c r="X1904"/>
      <c r="Y1904" s="12"/>
      <c r="Z1904" s="12"/>
      <c r="AA1904" s="12"/>
      <c r="AB1904" s="12"/>
      <c r="AD1904" s="12"/>
      <c r="AE1904" s="12"/>
      <c r="AF1904" s="12"/>
      <c r="AG1904" s="12"/>
      <c r="AH1904" s="12"/>
      <c r="AI1904"/>
      <c r="AK1904"/>
      <c r="AL1904"/>
      <c r="AM1904"/>
      <c r="AN1904"/>
      <c r="AO1904"/>
      <c r="AP1904"/>
      <c r="AQ1904"/>
      <c r="AR1904"/>
      <c r="AS1904"/>
      <c r="AT1904"/>
      <c r="AU1904"/>
      <c r="AV1904"/>
    </row>
    <row r="1905" spans="1:48" x14ac:dyDescent="0.25">
      <c r="A1905" s="86"/>
      <c r="B1905" s="86"/>
      <c r="U1905" s="85"/>
      <c r="V1905"/>
      <c r="W1905"/>
      <c r="X1905"/>
      <c r="Y1905" s="12"/>
      <c r="Z1905" s="12"/>
      <c r="AA1905" s="12"/>
      <c r="AB1905" s="12"/>
      <c r="AD1905" s="12"/>
      <c r="AE1905" s="12"/>
      <c r="AF1905" s="12"/>
      <c r="AG1905" s="12"/>
      <c r="AH1905" s="12"/>
      <c r="AI1905"/>
      <c r="AK1905"/>
      <c r="AL1905"/>
      <c r="AM1905"/>
      <c r="AN1905"/>
      <c r="AO1905"/>
      <c r="AP1905"/>
      <c r="AQ1905"/>
      <c r="AR1905"/>
      <c r="AS1905"/>
      <c r="AT1905"/>
      <c r="AU1905"/>
      <c r="AV1905"/>
    </row>
    <row r="1906" spans="1:48" x14ac:dyDescent="0.25">
      <c r="A1906" s="86"/>
      <c r="B1906" s="86"/>
      <c r="U1906" s="85"/>
      <c r="V1906"/>
      <c r="W1906"/>
      <c r="X1906"/>
      <c r="Y1906" s="12"/>
      <c r="Z1906" s="12"/>
      <c r="AA1906" s="12"/>
      <c r="AB1906" s="12"/>
      <c r="AD1906" s="12"/>
      <c r="AE1906" s="12"/>
      <c r="AF1906" s="12"/>
      <c r="AG1906" s="12"/>
      <c r="AH1906" s="12"/>
      <c r="AI1906"/>
      <c r="AK1906"/>
      <c r="AL1906"/>
      <c r="AM1906"/>
      <c r="AN1906"/>
      <c r="AO1906"/>
      <c r="AP1906"/>
      <c r="AQ1906"/>
      <c r="AR1906"/>
      <c r="AS1906"/>
      <c r="AT1906"/>
      <c r="AU1906"/>
      <c r="AV1906"/>
    </row>
    <row r="1907" spans="1:48" x14ac:dyDescent="0.25">
      <c r="A1907" s="86"/>
      <c r="B1907" s="86"/>
      <c r="U1907" s="85"/>
      <c r="V1907"/>
      <c r="W1907"/>
      <c r="X1907"/>
      <c r="Y1907" s="12"/>
      <c r="Z1907" s="12"/>
      <c r="AA1907" s="12"/>
      <c r="AB1907" s="12"/>
      <c r="AD1907" s="12"/>
      <c r="AE1907" s="12"/>
      <c r="AF1907" s="12"/>
      <c r="AG1907" s="12"/>
      <c r="AH1907" s="12"/>
      <c r="AI1907"/>
      <c r="AK1907"/>
      <c r="AL1907"/>
      <c r="AM1907"/>
      <c r="AN1907"/>
      <c r="AO1907"/>
      <c r="AP1907"/>
      <c r="AQ1907"/>
      <c r="AR1907"/>
      <c r="AS1907"/>
      <c r="AT1907"/>
      <c r="AU1907"/>
      <c r="AV1907"/>
    </row>
    <row r="1908" spans="1:48" x14ac:dyDescent="0.25">
      <c r="A1908" s="86"/>
      <c r="B1908" s="86"/>
      <c r="U1908" s="85"/>
      <c r="V1908"/>
      <c r="W1908"/>
      <c r="X1908"/>
      <c r="Y1908" s="12"/>
      <c r="Z1908" s="12"/>
      <c r="AA1908" s="12"/>
      <c r="AB1908" s="12"/>
      <c r="AD1908" s="12"/>
      <c r="AE1908" s="12"/>
      <c r="AF1908" s="12"/>
      <c r="AG1908" s="12"/>
      <c r="AH1908" s="12"/>
      <c r="AI1908"/>
      <c r="AK1908"/>
      <c r="AL1908"/>
      <c r="AM1908"/>
      <c r="AN1908"/>
      <c r="AO1908"/>
      <c r="AP1908"/>
      <c r="AQ1908"/>
      <c r="AR1908"/>
      <c r="AS1908"/>
      <c r="AT1908"/>
      <c r="AU1908"/>
      <c r="AV1908"/>
    </row>
    <row r="1909" spans="1:48" x14ac:dyDescent="0.25">
      <c r="A1909" s="86"/>
      <c r="B1909" s="86"/>
      <c r="U1909" s="85"/>
      <c r="V1909"/>
      <c r="W1909"/>
      <c r="X1909"/>
      <c r="Y1909" s="12"/>
      <c r="Z1909" s="12"/>
      <c r="AA1909" s="12"/>
      <c r="AB1909" s="12"/>
      <c r="AD1909" s="12"/>
      <c r="AE1909" s="12"/>
      <c r="AF1909" s="12"/>
      <c r="AG1909" s="12"/>
      <c r="AH1909" s="12"/>
      <c r="AI1909"/>
      <c r="AK1909"/>
      <c r="AL1909"/>
      <c r="AM1909"/>
      <c r="AN1909"/>
      <c r="AO1909"/>
      <c r="AP1909"/>
      <c r="AQ1909"/>
      <c r="AR1909"/>
      <c r="AS1909"/>
      <c r="AT1909"/>
      <c r="AU1909"/>
      <c r="AV1909"/>
    </row>
    <row r="1910" spans="1:48" x14ac:dyDescent="0.25">
      <c r="A1910" s="86"/>
      <c r="B1910" s="86"/>
      <c r="U1910" s="85"/>
      <c r="V1910"/>
      <c r="W1910"/>
      <c r="X1910"/>
      <c r="Y1910" s="12"/>
      <c r="Z1910" s="12"/>
      <c r="AA1910" s="12"/>
      <c r="AB1910" s="12"/>
      <c r="AD1910" s="12"/>
      <c r="AE1910" s="12"/>
      <c r="AF1910" s="12"/>
      <c r="AG1910" s="12"/>
      <c r="AH1910" s="12"/>
      <c r="AI1910"/>
      <c r="AK1910"/>
      <c r="AL1910"/>
      <c r="AM1910"/>
      <c r="AN1910"/>
      <c r="AO1910"/>
      <c r="AP1910"/>
      <c r="AQ1910"/>
      <c r="AR1910"/>
      <c r="AS1910"/>
      <c r="AT1910"/>
      <c r="AU1910"/>
      <c r="AV1910"/>
    </row>
    <row r="1911" spans="1:48" x14ac:dyDescent="0.25">
      <c r="A1911" s="86"/>
      <c r="B1911" s="86"/>
      <c r="U1911" s="85"/>
      <c r="V1911"/>
      <c r="W1911"/>
      <c r="X1911"/>
      <c r="Y1911" s="12"/>
      <c r="Z1911" s="12"/>
      <c r="AA1911" s="12"/>
      <c r="AB1911" s="12"/>
      <c r="AD1911" s="12"/>
      <c r="AE1911" s="12"/>
      <c r="AF1911" s="12"/>
      <c r="AG1911" s="12"/>
      <c r="AH1911" s="12"/>
      <c r="AI1911"/>
      <c r="AK1911"/>
      <c r="AL1911"/>
      <c r="AM1911"/>
      <c r="AN1911"/>
      <c r="AO1911"/>
      <c r="AP1911"/>
      <c r="AQ1911"/>
      <c r="AR1911"/>
      <c r="AS1911"/>
      <c r="AT1911"/>
      <c r="AU1911"/>
      <c r="AV1911"/>
    </row>
    <row r="1912" spans="1:48" x14ac:dyDescent="0.25">
      <c r="A1912" s="86"/>
      <c r="B1912" s="86"/>
      <c r="U1912" s="85"/>
      <c r="V1912"/>
      <c r="W1912"/>
      <c r="X1912"/>
      <c r="Y1912" s="12"/>
      <c r="Z1912" s="12"/>
      <c r="AA1912" s="12"/>
      <c r="AB1912" s="12"/>
      <c r="AD1912" s="12"/>
      <c r="AE1912" s="12"/>
      <c r="AF1912" s="12"/>
      <c r="AG1912" s="12"/>
      <c r="AH1912" s="12"/>
      <c r="AI1912"/>
      <c r="AK1912"/>
      <c r="AL1912"/>
      <c r="AM1912"/>
      <c r="AN1912"/>
      <c r="AO1912"/>
      <c r="AP1912"/>
      <c r="AQ1912"/>
      <c r="AR1912"/>
      <c r="AS1912"/>
      <c r="AT1912"/>
      <c r="AU1912"/>
      <c r="AV1912"/>
    </row>
    <row r="1913" spans="1:48" x14ac:dyDescent="0.25">
      <c r="A1913" s="86"/>
      <c r="B1913" s="86"/>
      <c r="U1913" s="85"/>
      <c r="V1913"/>
      <c r="W1913"/>
      <c r="X1913"/>
      <c r="Y1913" s="12"/>
      <c r="Z1913" s="12"/>
      <c r="AA1913" s="12"/>
      <c r="AB1913" s="12"/>
      <c r="AD1913" s="12"/>
      <c r="AE1913" s="12"/>
      <c r="AF1913" s="12"/>
      <c r="AG1913" s="12"/>
      <c r="AH1913" s="12"/>
      <c r="AI1913"/>
      <c r="AK1913"/>
      <c r="AL1913"/>
      <c r="AM1913"/>
      <c r="AN1913"/>
      <c r="AO1913"/>
      <c r="AP1913"/>
      <c r="AQ1913"/>
      <c r="AR1913"/>
      <c r="AS1913"/>
      <c r="AT1913"/>
      <c r="AU1913"/>
      <c r="AV1913"/>
    </row>
    <row r="1914" spans="1:48" x14ac:dyDescent="0.25">
      <c r="A1914" s="86"/>
      <c r="B1914" s="86"/>
      <c r="U1914" s="85"/>
      <c r="V1914"/>
      <c r="W1914"/>
      <c r="X1914"/>
      <c r="Y1914" s="12"/>
      <c r="Z1914" s="12"/>
      <c r="AA1914" s="12"/>
      <c r="AB1914" s="12"/>
      <c r="AD1914" s="12"/>
      <c r="AE1914" s="12"/>
      <c r="AF1914" s="12"/>
      <c r="AG1914" s="12"/>
      <c r="AH1914" s="12"/>
      <c r="AI1914"/>
      <c r="AK1914"/>
      <c r="AL1914"/>
      <c r="AM1914"/>
      <c r="AN1914"/>
      <c r="AO1914"/>
      <c r="AP1914"/>
      <c r="AQ1914"/>
      <c r="AR1914"/>
      <c r="AS1914"/>
      <c r="AT1914"/>
      <c r="AU1914"/>
      <c r="AV1914"/>
    </row>
    <row r="1915" spans="1:48" x14ac:dyDescent="0.25">
      <c r="A1915" s="86"/>
      <c r="B1915" s="86"/>
      <c r="U1915" s="85"/>
      <c r="V1915"/>
      <c r="W1915"/>
      <c r="X1915"/>
      <c r="Y1915" s="12"/>
      <c r="Z1915" s="12"/>
      <c r="AA1915" s="12"/>
      <c r="AB1915" s="12"/>
      <c r="AD1915" s="12"/>
      <c r="AE1915" s="12"/>
      <c r="AF1915" s="12"/>
      <c r="AG1915" s="12"/>
      <c r="AH1915" s="12"/>
      <c r="AI1915"/>
      <c r="AK1915"/>
      <c r="AL1915"/>
      <c r="AM1915"/>
      <c r="AN1915"/>
      <c r="AO1915"/>
      <c r="AP1915"/>
      <c r="AQ1915"/>
      <c r="AR1915"/>
      <c r="AS1915"/>
      <c r="AT1915"/>
      <c r="AU1915"/>
      <c r="AV1915"/>
    </row>
    <row r="1916" spans="1:48" x14ac:dyDescent="0.25">
      <c r="A1916" s="86"/>
      <c r="B1916" s="86"/>
      <c r="U1916" s="85"/>
      <c r="V1916"/>
      <c r="W1916"/>
      <c r="X1916"/>
      <c r="Y1916" s="12"/>
      <c r="Z1916" s="12"/>
      <c r="AA1916" s="12"/>
      <c r="AB1916" s="12"/>
      <c r="AD1916" s="12"/>
      <c r="AE1916" s="12"/>
      <c r="AF1916" s="12"/>
      <c r="AG1916" s="12"/>
      <c r="AH1916" s="12"/>
      <c r="AI1916"/>
      <c r="AK1916"/>
      <c r="AL1916"/>
      <c r="AM1916"/>
      <c r="AN1916"/>
      <c r="AO1916"/>
      <c r="AP1916"/>
      <c r="AQ1916"/>
      <c r="AR1916"/>
      <c r="AS1916"/>
      <c r="AT1916"/>
      <c r="AU1916"/>
      <c r="AV1916"/>
    </row>
    <row r="1917" spans="1:48" x14ac:dyDescent="0.25">
      <c r="A1917" s="86"/>
      <c r="B1917" s="86"/>
      <c r="U1917" s="85"/>
      <c r="V1917"/>
      <c r="W1917"/>
      <c r="X1917"/>
      <c r="Y1917" s="12"/>
      <c r="Z1917" s="12"/>
      <c r="AA1917" s="12"/>
      <c r="AB1917" s="12"/>
      <c r="AD1917" s="12"/>
      <c r="AE1917" s="12"/>
      <c r="AF1917" s="12"/>
      <c r="AG1917" s="12"/>
      <c r="AH1917" s="12"/>
      <c r="AI1917"/>
      <c r="AK1917"/>
      <c r="AL1917"/>
      <c r="AM1917"/>
      <c r="AN1917"/>
      <c r="AO1917"/>
      <c r="AP1917"/>
      <c r="AQ1917"/>
      <c r="AR1917"/>
      <c r="AS1917"/>
      <c r="AT1917"/>
      <c r="AU1917"/>
      <c r="AV1917"/>
    </row>
    <row r="1918" spans="1:48" x14ac:dyDescent="0.25">
      <c r="A1918" s="86"/>
      <c r="B1918" s="86"/>
      <c r="U1918" s="85"/>
      <c r="V1918"/>
      <c r="W1918"/>
      <c r="X1918"/>
      <c r="Y1918" s="12"/>
      <c r="Z1918" s="12"/>
      <c r="AA1918" s="12"/>
      <c r="AB1918" s="12"/>
      <c r="AD1918" s="12"/>
      <c r="AE1918" s="12"/>
      <c r="AF1918" s="12"/>
      <c r="AG1918" s="12"/>
      <c r="AH1918" s="12"/>
      <c r="AI1918"/>
      <c r="AK1918"/>
      <c r="AL1918"/>
      <c r="AM1918"/>
      <c r="AN1918"/>
      <c r="AO1918"/>
      <c r="AP1918"/>
      <c r="AQ1918"/>
      <c r="AR1918"/>
      <c r="AS1918"/>
      <c r="AT1918"/>
      <c r="AU1918"/>
      <c r="AV1918"/>
    </row>
    <row r="1919" spans="1:48" x14ac:dyDescent="0.25">
      <c r="A1919" s="86"/>
      <c r="B1919" s="86"/>
      <c r="U1919" s="85"/>
      <c r="V1919"/>
      <c r="W1919"/>
      <c r="X1919"/>
      <c r="Y1919" s="12"/>
      <c r="Z1919" s="12"/>
      <c r="AA1919" s="12"/>
      <c r="AB1919" s="12"/>
      <c r="AD1919" s="12"/>
      <c r="AE1919" s="12"/>
      <c r="AF1919" s="12"/>
      <c r="AG1919" s="12"/>
      <c r="AH1919" s="12"/>
      <c r="AI1919"/>
      <c r="AK1919"/>
      <c r="AL1919"/>
      <c r="AM1919"/>
      <c r="AN1919"/>
      <c r="AO1919"/>
      <c r="AP1919"/>
      <c r="AQ1919"/>
      <c r="AR1919"/>
      <c r="AS1919"/>
      <c r="AT1919"/>
      <c r="AU1919"/>
      <c r="AV1919"/>
    </row>
    <row r="1920" spans="1:48" x14ac:dyDescent="0.25">
      <c r="A1920" s="86"/>
      <c r="B1920" s="86"/>
      <c r="U1920" s="85"/>
      <c r="V1920"/>
      <c r="W1920"/>
      <c r="X1920"/>
      <c r="Y1920" s="12"/>
      <c r="Z1920" s="12"/>
      <c r="AA1920" s="12"/>
      <c r="AB1920" s="12"/>
      <c r="AD1920" s="12"/>
      <c r="AE1920" s="12"/>
      <c r="AF1920" s="12"/>
      <c r="AG1920" s="12"/>
      <c r="AH1920" s="12"/>
      <c r="AI1920"/>
      <c r="AK1920"/>
      <c r="AL1920"/>
      <c r="AM1920"/>
      <c r="AN1920"/>
      <c r="AO1920"/>
      <c r="AP1920"/>
      <c r="AQ1920"/>
      <c r="AR1920"/>
      <c r="AS1920"/>
      <c r="AT1920"/>
      <c r="AU1920"/>
      <c r="AV1920"/>
    </row>
    <row r="1921" spans="1:48" x14ac:dyDescent="0.25">
      <c r="A1921" s="86"/>
      <c r="B1921" s="86"/>
      <c r="U1921" s="85"/>
      <c r="V1921"/>
      <c r="W1921"/>
      <c r="X1921"/>
      <c r="Y1921" s="12"/>
      <c r="Z1921" s="12"/>
      <c r="AA1921" s="12"/>
      <c r="AB1921" s="12"/>
      <c r="AD1921" s="12"/>
      <c r="AE1921" s="12"/>
      <c r="AF1921" s="12"/>
      <c r="AG1921" s="12"/>
      <c r="AH1921" s="12"/>
      <c r="AI1921"/>
      <c r="AK1921"/>
      <c r="AL1921"/>
      <c r="AM1921"/>
      <c r="AN1921"/>
      <c r="AO1921"/>
      <c r="AP1921"/>
      <c r="AQ1921"/>
      <c r="AR1921"/>
      <c r="AS1921"/>
      <c r="AT1921"/>
      <c r="AU1921"/>
      <c r="AV1921"/>
    </row>
    <row r="1922" spans="1:48" x14ac:dyDescent="0.25">
      <c r="A1922" s="86"/>
      <c r="B1922" s="86"/>
      <c r="U1922" s="85"/>
      <c r="V1922"/>
      <c r="W1922"/>
      <c r="X1922"/>
      <c r="Y1922" s="12"/>
      <c r="Z1922" s="12"/>
      <c r="AA1922" s="12"/>
      <c r="AB1922" s="12"/>
      <c r="AD1922" s="12"/>
      <c r="AE1922" s="12"/>
      <c r="AF1922" s="12"/>
      <c r="AG1922" s="12"/>
      <c r="AH1922" s="12"/>
      <c r="AI1922"/>
      <c r="AK1922"/>
      <c r="AL1922"/>
      <c r="AM1922"/>
      <c r="AN1922"/>
      <c r="AO1922"/>
      <c r="AP1922"/>
      <c r="AQ1922"/>
      <c r="AR1922"/>
      <c r="AS1922"/>
      <c r="AT1922"/>
      <c r="AU1922"/>
      <c r="AV1922"/>
    </row>
    <row r="1923" spans="1:48" x14ac:dyDescent="0.25">
      <c r="A1923" s="86"/>
      <c r="B1923" s="86"/>
      <c r="U1923" s="85"/>
      <c r="V1923"/>
      <c r="W1923"/>
      <c r="X1923"/>
      <c r="Y1923" s="12"/>
      <c r="Z1923" s="12"/>
      <c r="AA1923" s="12"/>
      <c r="AB1923" s="12"/>
      <c r="AD1923" s="12"/>
      <c r="AE1923" s="12"/>
      <c r="AF1923" s="12"/>
      <c r="AG1923" s="12"/>
      <c r="AH1923" s="12"/>
      <c r="AI1923"/>
      <c r="AK1923"/>
      <c r="AL1923"/>
      <c r="AM1923"/>
      <c r="AN1923"/>
      <c r="AO1923"/>
      <c r="AP1923"/>
      <c r="AQ1923"/>
      <c r="AR1923"/>
      <c r="AS1923"/>
      <c r="AT1923"/>
      <c r="AU1923"/>
      <c r="AV1923"/>
    </row>
    <row r="1924" spans="1:48" x14ac:dyDescent="0.25">
      <c r="A1924" s="86"/>
      <c r="B1924" s="86"/>
      <c r="U1924" s="85"/>
      <c r="V1924"/>
      <c r="W1924"/>
      <c r="X1924"/>
      <c r="Y1924" s="12"/>
      <c r="Z1924" s="12"/>
      <c r="AA1924" s="12"/>
      <c r="AB1924" s="12"/>
      <c r="AD1924" s="12"/>
      <c r="AE1924" s="12"/>
      <c r="AF1924" s="12"/>
      <c r="AG1924" s="12"/>
      <c r="AH1924" s="12"/>
      <c r="AI1924"/>
      <c r="AK1924"/>
      <c r="AL1924"/>
      <c r="AM1924"/>
      <c r="AN1924"/>
      <c r="AO1924"/>
      <c r="AP1924"/>
      <c r="AQ1924"/>
      <c r="AR1924"/>
      <c r="AS1924"/>
      <c r="AT1924"/>
      <c r="AU1924"/>
      <c r="AV1924"/>
    </row>
    <row r="1925" spans="1:48" x14ac:dyDescent="0.25">
      <c r="A1925" s="86"/>
      <c r="B1925" s="86"/>
      <c r="U1925" s="85"/>
      <c r="V1925"/>
      <c r="W1925"/>
      <c r="X1925"/>
      <c r="Y1925" s="12"/>
      <c r="Z1925" s="12"/>
      <c r="AA1925" s="12"/>
      <c r="AB1925" s="12"/>
      <c r="AD1925" s="12"/>
      <c r="AE1925" s="12"/>
      <c r="AF1925" s="12"/>
      <c r="AG1925" s="12"/>
      <c r="AH1925" s="12"/>
      <c r="AI1925"/>
      <c r="AK1925"/>
      <c r="AL1925"/>
      <c r="AM1925"/>
      <c r="AN1925"/>
      <c r="AO1925"/>
      <c r="AP1925"/>
      <c r="AQ1925"/>
      <c r="AR1925"/>
      <c r="AS1925"/>
      <c r="AT1925"/>
      <c r="AU1925"/>
      <c r="AV1925"/>
    </row>
    <row r="1926" spans="1:48" x14ac:dyDescent="0.25">
      <c r="A1926" s="86"/>
      <c r="B1926" s="86"/>
      <c r="U1926" s="85"/>
      <c r="V1926"/>
      <c r="W1926"/>
      <c r="X1926"/>
      <c r="Y1926" s="12"/>
      <c r="Z1926" s="12"/>
      <c r="AA1926" s="12"/>
      <c r="AB1926" s="12"/>
      <c r="AD1926" s="12"/>
      <c r="AE1926" s="12"/>
      <c r="AF1926" s="12"/>
      <c r="AG1926" s="12"/>
      <c r="AH1926" s="12"/>
      <c r="AI1926"/>
      <c r="AK1926"/>
      <c r="AL1926"/>
      <c r="AM1926"/>
      <c r="AN1926"/>
      <c r="AO1926"/>
      <c r="AP1926"/>
      <c r="AQ1926"/>
      <c r="AR1926"/>
      <c r="AS1926"/>
      <c r="AT1926"/>
      <c r="AU1926"/>
      <c r="AV1926"/>
    </row>
    <row r="1927" spans="1:48" x14ac:dyDescent="0.25">
      <c r="A1927" s="86"/>
      <c r="B1927" s="86"/>
      <c r="U1927" s="85"/>
      <c r="V1927"/>
      <c r="W1927"/>
      <c r="X1927"/>
      <c r="Y1927" s="12"/>
      <c r="Z1927" s="12"/>
      <c r="AA1927" s="12"/>
      <c r="AB1927" s="12"/>
      <c r="AD1927" s="12"/>
      <c r="AE1927" s="12"/>
      <c r="AF1927" s="12"/>
      <c r="AG1927" s="12"/>
      <c r="AH1927" s="12"/>
      <c r="AI1927"/>
      <c r="AK1927"/>
      <c r="AL1927"/>
      <c r="AM1927"/>
      <c r="AN1927"/>
      <c r="AO1927"/>
      <c r="AP1927"/>
      <c r="AQ1927"/>
      <c r="AR1927"/>
      <c r="AS1927"/>
      <c r="AT1927"/>
      <c r="AU1927"/>
      <c r="AV1927"/>
    </row>
    <row r="1928" spans="1:48" x14ac:dyDescent="0.25">
      <c r="A1928" s="86"/>
      <c r="B1928" s="86"/>
      <c r="U1928" s="85"/>
      <c r="V1928"/>
      <c r="W1928"/>
      <c r="X1928"/>
      <c r="Y1928" s="12"/>
      <c r="Z1928" s="12"/>
      <c r="AA1928" s="12"/>
      <c r="AB1928" s="12"/>
      <c r="AD1928" s="12"/>
      <c r="AE1928" s="12"/>
      <c r="AF1928" s="12"/>
      <c r="AG1928" s="12"/>
      <c r="AH1928" s="12"/>
      <c r="AI1928"/>
      <c r="AK1928"/>
      <c r="AL1928"/>
      <c r="AM1928"/>
      <c r="AN1928"/>
      <c r="AO1928"/>
      <c r="AP1928"/>
      <c r="AQ1928"/>
      <c r="AR1928"/>
      <c r="AS1928"/>
      <c r="AT1928"/>
      <c r="AU1928"/>
      <c r="AV1928"/>
    </row>
    <row r="1929" spans="1:48" x14ac:dyDescent="0.25">
      <c r="A1929" s="86"/>
      <c r="B1929" s="86"/>
      <c r="U1929" s="85"/>
      <c r="V1929"/>
      <c r="W1929"/>
      <c r="X1929"/>
      <c r="Y1929" s="12"/>
      <c r="Z1929" s="12"/>
      <c r="AA1929" s="12"/>
      <c r="AB1929" s="12"/>
      <c r="AD1929" s="12"/>
      <c r="AE1929" s="12"/>
      <c r="AF1929" s="12"/>
      <c r="AG1929" s="12"/>
      <c r="AH1929" s="12"/>
      <c r="AI1929"/>
      <c r="AK1929"/>
      <c r="AL1929"/>
      <c r="AM1929"/>
      <c r="AN1929"/>
      <c r="AO1929"/>
      <c r="AP1929"/>
      <c r="AQ1929"/>
      <c r="AR1929"/>
      <c r="AS1929"/>
      <c r="AT1929"/>
      <c r="AU1929"/>
      <c r="AV1929"/>
    </row>
    <row r="1930" spans="1:48" x14ac:dyDescent="0.25">
      <c r="A1930" s="86"/>
      <c r="B1930" s="86"/>
      <c r="U1930" s="85"/>
      <c r="V1930"/>
      <c r="W1930"/>
      <c r="X1930"/>
      <c r="Y1930" s="12"/>
      <c r="Z1930" s="12"/>
      <c r="AA1930" s="12"/>
      <c r="AB1930" s="12"/>
      <c r="AD1930" s="12"/>
      <c r="AE1930" s="12"/>
      <c r="AF1930" s="12"/>
      <c r="AG1930" s="12"/>
      <c r="AH1930" s="12"/>
      <c r="AI1930"/>
      <c r="AK1930"/>
      <c r="AL1930"/>
      <c r="AM1930"/>
      <c r="AN1930"/>
      <c r="AO1930"/>
      <c r="AP1930"/>
      <c r="AQ1930"/>
      <c r="AR1930"/>
      <c r="AS1930"/>
      <c r="AT1930"/>
      <c r="AU1930"/>
      <c r="AV1930"/>
    </row>
    <row r="1931" spans="1:48" x14ac:dyDescent="0.25">
      <c r="A1931" s="86"/>
      <c r="B1931" s="86"/>
      <c r="U1931" s="85"/>
      <c r="V1931"/>
      <c r="W1931"/>
      <c r="X1931"/>
      <c r="Y1931" s="12"/>
      <c r="Z1931" s="12"/>
      <c r="AA1931" s="12"/>
      <c r="AB1931" s="12"/>
      <c r="AD1931" s="12"/>
      <c r="AE1931" s="12"/>
      <c r="AF1931" s="12"/>
      <c r="AG1931" s="12"/>
      <c r="AH1931" s="12"/>
      <c r="AI1931"/>
      <c r="AK1931"/>
      <c r="AL1931"/>
      <c r="AM1931"/>
      <c r="AN1931"/>
      <c r="AO1931"/>
      <c r="AP1931"/>
      <c r="AQ1931"/>
      <c r="AR1931"/>
      <c r="AS1931"/>
      <c r="AT1931"/>
      <c r="AU1931"/>
      <c r="AV1931"/>
    </row>
    <row r="1932" spans="1:48" x14ac:dyDescent="0.25">
      <c r="A1932" s="86"/>
      <c r="B1932" s="86"/>
      <c r="U1932" s="85"/>
      <c r="V1932"/>
      <c r="W1932"/>
      <c r="X1932"/>
      <c r="Y1932" s="12"/>
      <c r="Z1932" s="12"/>
      <c r="AA1932" s="12"/>
      <c r="AB1932" s="12"/>
      <c r="AD1932" s="12"/>
      <c r="AE1932" s="12"/>
      <c r="AF1932" s="12"/>
      <c r="AG1932" s="12"/>
      <c r="AH1932" s="12"/>
      <c r="AI1932"/>
      <c r="AK1932"/>
      <c r="AL1932"/>
      <c r="AM1932"/>
      <c r="AN1932"/>
      <c r="AO1932"/>
      <c r="AP1932"/>
      <c r="AQ1932"/>
      <c r="AR1932"/>
      <c r="AS1932"/>
      <c r="AT1932"/>
      <c r="AU1932"/>
      <c r="AV1932"/>
    </row>
    <row r="1933" spans="1:48" x14ac:dyDescent="0.25">
      <c r="A1933" s="86"/>
      <c r="B1933" s="86"/>
      <c r="U1933" s="85"/>
      <c r="V1933"/>
      <c r="W1933"/>
      <c r="X1933"/>
      <c r="Y1933" s="12"/>
      <c r="Z1933" s="12"/>
      <c r="AA1933" s="12"/>
      <c r="AB1933" s="12"/>
      <c r="AD1933" s="12"/>
      <c r="AE1933" s="12"/>
      <c r="AF1933" s="12"/>
      <c r="AG1933" s="12"/>
      <c r="AH1933" s="12"/>
      <c r="AI1933"/>
      <c r="AK1933"/>
      <c r="AL1933"/>
      <c r="AM1933"/>
      <c r="AN1933"/>
      <c r="AO1933"/>
      <c r="AP1933"/>
      <c r="AQ1933"/>
      <c r="AR1933"/>
      <c r="AS1933"/>
      <c r="AT1933"/>
      <c r="AU1933"/>
      <c r="AV1933"/>
    </row>
    <row r="1934" spans="1:48" x14ac:dyDescent="0.25">
      <c r="A1934" s="86"/>
      <c r="B1934" s="86"/>
      <c r="U1934" s="85"/>
      <c r="V1934"/>
      <c r="W1934"/>
      <c r="X1934"/>
      <c r="Y1934" s="12"/>
      <c r="Z1934" s="12"/>
      <c r="AA1934" s="12"/>
      <c r="AB1934" s="12"/>
      <c r="AD1934" s="12"/>
      <c r="AE1934" s="12"/>
      <c r="AF1934" s="12"/>
      <c r="AG1934" s="12"/>
      <c r="AH1934" s="12"/>
      <c r="AI1934"/>
      <c r="AK1934"/>
      <c r="AL1934"/>
      <c r="AM1934"/>
      <c r="AN1934"/>
      <c r="AO1934"/>
      <c r="AP1934"/>
      <c r="AQ1934"/>
      <c r="AR1934"/>
      <c r="AS1934"/>
      <c r="AT1934"/>
      <c r="AU1934"/>
      <c r="AV1934"/>
    </row>
    <row r="1935" spans="1:48" x14ac:dyDescent="0.25">
      <c r="A1935" s="86"/>
      <c r="B1935" s="86"/>
      <c r="U1935" s="85"/>
      <c r="V1935"/>
      <c r="W1935"/>
      <c r="X1935"/>
      <c r="Y1935" s="12"/>
      <c r="Z1935" s="12"/>
      <c r="AA1935" s="12"/>
      <c r="AB1935" s="12"/>
      <c r="AD1935" s="12"/>
      <c r="AE1935" s="12"/>
      <c r="AF1935" s="12"/>
      <c r="AG1935" s="12"/>
      <c r="AH1935" s="12"/>
      <c r="AI1935"/>
      <c r="AK1935"/>
      <c r="AL1935"/>
      <c r="AM1935"/>
      <c r="AN1935"/>
      <c r="AO1935"/>
      <c r="AP1935"/>
      <c r="AQ1935"/>
      <c r="AR1935"/>
      <c r="AS1935"/>
      <c r="AT1935"/>
      <c r="AU1935"/>
      <c r="AV1935"/>
    </row>
    <row r="1936" spans="1:48" x14ac:dyDescent="0.25">
      <c r="A1936" s="86"/>
      <c r="B1936" s="86"/>
      <c r="U1936" s="85"/>
      <c r="V1936"/>
      <c r="W1936"/>
      <c r="X1936"/>
      <c r="Y1936" s="12"/>
      <c r="Z1936" s="12"/>
      <c r="AA1936" s="12"/>
      <c r="AB1936" s="12"/>
      <c r="AD1936" s="12"/>
      <c r="AE1936" s="12"/>
      <c r="AF1936" s="12"/>
      <c r="AG1936" s="12"/>
      <c r="AH1936" s="12"/>
      <c r="AI1936"/>
      <c r="AK1936"/>
      <c r="AL1936"/>
      <c r="AM1936"/>
      <c r="AN1936"/>
      <c r="AO1936"/>
      <c r="AP1936"/>
      <c r="AQ1936"/>
      <c r="AR1936"/>
      <c r="AS1936"/>
      <c r="AT1936"/>
      <c r="AU1936"/>
      <c r="AV1936"/>
    </row>
    <row r="1937" spans="1:48" x14ac:dyDescent="0.25">
      <c r="A1937" s="86"/>
      <c r="B1937" s="86"/>
      <c r="U1937" s="85"/>
      <c r="V1937"/>
      <c r="W1937"/>
      <c r="X1937"/>
      <c r="Y1937" s="12"/>
      <c r="Z1937" s="12"/>
      <c r="AA1937" s="12"/>
      <c r="AB1937" s="12"/>
      <c r="AD1937" s="12"/>
      <c r="AE1937" s="12"/>
      <c r="AF1937" s="12"/>
      <c r="AG1937" s="12"/>
      <c r="AH1937" s="12"/>
      <c r="AI1937"/>
      <c r="AK1937"/>
      <c r="AL1937"/>
      <c r="AM1937"/>
      <c r="AN1937"/>
      <c r="AO1937"/>
      <c r="AP1937"/>
      <c r="AQ1937"/>
      <c r="AR1937"/>
      <c r="AS1937"/>
      <c r="AT1937"/>
      <c r="AU1937"/>
      <c r="AV1937"/>
    </row>
    <row r="1938" spans="1:48" x14ac:dyDescent="0.25">
      <c r="A1938" s="86"/>
      <c r="B1938" s="86"/>
      <c r="U1938" s="85"/>
      <c r="V1938"/>
      <c r="W1938"/>
      <c r="X1938"/>
      <c r="Y1938" s="12"/>
      <c r="Z1938" s="12"/>
      <c r="AA1938" s="12"/>
      <c r="AB1938" s="12"/>
      <c r="AD1938" s="12"/>
      <c r="AE1938" s="12"/>
      <c r="AF1938" s="12"/>
      <c r="AG1938" s="12"/>
      <c r="AH1938" s="12"/>
      <c r="AI1938"/>
      <c r="AK1938"/>
      <c r="AL1938"/>
      <c r="AM1938"/>
      <c r="AN1938"/>
      <c r="AO1938"/>
      <c r="AP1938"/>
      <c r="AQ1938"/>
      <c r="AR1938"/>
      <c r="AS1938"/>
      <c r="AT1938"/>
      <c r="AU1938"/>
      <c r="AV1938"/>
    </row>
    <row r="1939" spans="1:48" x14ac:dyDescent="0.25">
      <c r="A1939" s="86"/>
      <c r="B1939" s="86"/>
      <c r="U1939" s="85"/>
      <c r="V1939"/>
      <c r="W1939"/>
      <c r="X1939"/>
      <c r="Y1939" s="12"/>
      <c r="Z1939" s="12"/>
      <c r="AA1939" s="12"/>
      <c r="AB1939" s="12"/>
      <c r="AD1939" s="12"/>
      <c r="AE1939" s="12"/>
      <c r="AF1939" s="12"/>
      <c r="AG1939" s="12"/>
      <c r="AH1939" s="12"/>
      <c r="AI1939"/>
      <c r="AK1939"/>
      <c r="AL1939"/>
      <c r="AM1939"/>
      <c r="AN1939"/>
      <c r="AO1939"/>
      <c r="AP1939"/>
      <c r="AQ1939"/>
      <c r="AR1939"/>
      <c r="AS1939"/>
      <c r="AT1939"/>
      <c r="AU1939"/>
      <c r="AV1939"/>
    </row>
    <row r="1940" spans="1:48" x14ac:dyDescent="0.25">
      <c r="A1940" s="86"/>
      <c r="B1940" s="86"/>
      <c r="U1940" s="85"/>
      <c r="V1940"/>
      <c r="W1940"/>
      <c r="X1940"/>
      <c r="Y1940" s="12"/>
      <c r="Z1940" s="12"/>
      <c r="AA1940" s="12"/>
      <c r="AB1940" s="12"/>
      <c r="AD1940" s="12"/>
      <c r="AE1940" s="12"/>
      <c r="AF1940" s="12"/>
      <c r="AG1940" s="12"/>
      <c r="AH1940" s="12"/>
      <c r="AI1940"/>
      <c r="AK1940"/>
      <c r="AL1940"/>
      <c r="AM1940"/>
      <c r="AN1940"/>
      <c r="AO1940"/>
      <c r="AP1940"/>
      <c r="AQ1940"/>
      <c r="AR1940"/>
      <c r="AS1940"/>
      <c r="AT1940"/>
      <c r="AU1940"/>
      <c r="AV1940"/>
    </row>
    <row r="1941" spans="1:48" x14ac:dyDescent="0.25">
      <c r="A1941" s="86"/>
      <c r="B1941" s="86"/>
      <c r="U1941" s="85"/>
      <c r="V1941"/>
      <c r="W1941"/>
      <c r="X1941"/>
      <c r="Y1941" s="12"/>
      <c r="Z1941" s="12"/>
      <c r="AA1941" s="12"/>
      <c r="AB1941" s="12"/>
      <c r="AD1941" s="12"/>
      <c r="AE1941" s="12"/>
      <c r="AF1941" s="12"/>
      <c r="AG1941" s="12"/>
      <c r="AH1941" s="12"/>
      <c r="AI1941"/>
      <c r="AK1941"/>
      <c r="AL1941"/>
      <c r="AM1941"/>
      <c r="AN1941"/>
      <c r="AO1941"/>
      <c r="AP1941"/>
      <c r="AQ1941"/>
      <c r="AR1941"/>
      <c r="AS1941"/>
      <c r="AT1941"/>
      <c r="AU1941"/>
      <c r="AV1941"/>
    </row>
    <row r="1942" spans="1:48" x14ac:dyDescent="0.25">
      <c r="A1942" s="86"/>
      <c r="B1942" s="86"/>
      <c r="U1942" s="85"/>
      <c r="V1942"/>
      <c r="W1942"/>
      <c r="X1942"/>
      <c r="Y1942" s="12"/>
      <c r="Z1942" s="12"/>
      <c r="AA1942" s="12"/>
      <c r="AB1942" s="12"/>
      <c r="AD1942" s="12"/>
      <c r="AE1942" s="12"/>
      <c r="AF1942" s="12"/>
      <c r="AG1942" s="12"/>
      <c r="AH1942" s="12"/>
      <c r="AI1942"/>
      <c r="AK1942"/>
      <c r="AL1942"/>
      <c r="AM1942"/>
      <c r="AN1942"/>
      <c r="AO1942"/>
      <c r="AP1942"/>
      <c r="AQ1942"/>
      <c r="AR1942"/>
      <c r="AS1942"/>
      <c r="AT1942"/>
      <c r="AU1942"/>
      <c r="AV1942"/>
    </row>
    <row r="1943" spans="1:48" x14ac:dyDescent="0.25">
      <c r="A1943" s="86"/>
      <c r="B1943" s="86"/>
      <c r="U1943" s="85"/>
      <c r="V1943"/>
      <c r="W1943"/>
      <c r="X1943"/>
      <c r="Y1943" s="12"/>
      <c r="Z1943" s="12"/>
      <c r="AA1943" s="12"/>
      <c r="AB1943" s="12"/>
      <c r="AD1943" s="12"/>
      <c r="AE1943" s="12"/>
      <c r="AF1943" s="12"/>
      <c r="AG1943" s="12"/>
      <c r="AH1943" s="12"/>
      <c r="AI1943"/>
      <c r="AK1943"/>
      <c r="AL1943"/>
      <c r="AM1943"/>
      <c r="AN1943"/>
      <c r="AO1943"/>
      <c r="AP1943"/>
      <c r="AQ1943"/>
      <c r="AR1943"/>
      <c r="AS1943"/>
      <c r="AT1943"/>
      <c r="AU1943"/>
      <c r="AV1943"/>
    </row>
    <row r="1944" spans="1:48" x14ac:dyDescent="0.25">
      <c r="A1944" s="86"/>
      <c r="B1944" s="86"/>
      <c r="U1944" s="85"/>
      <c r="V1944"/>
      <c r="W1944"/>
      <c r="X1944"/>
      <c r="Y1944" s="12"/>
      <c r="Z1944" s="12"/>
      <c r="AA1944" s="12"/>
      <c r="AB1944" s="12"/>
      <c r="AD1944" s="12"/>
      <c r="AE1944" s="12"/>
      <c r="AF1944" s="12"/>
      <c r="AG1944" s="12"/>
      <c r="AH1944" s="12"/>
      <c r="AI1944"/>
      <c r="AK1944"/>
      <c r="AL1944"/>
      <c r="AM1944"/>
      <c r="AN1944"/>
      <c r="AO1944"/>
      <c r="AP1944"/>
      <c r="AQ1944"/>
      <c r="AR1944"/>
      <c r="AS1944"/>
      <c r="AT1944"/>
      <c r="AU1944"/>
      <c r="AV1944"/>
    </row>
    <row r="1945" spans="1:48" x14ac:dyDescent="0.25">
      <c r="A1945" s="86"/>
      <c r="B1945" s="86"/>
      <c r="U1945" s="85"/>
      <c r="V1945"/>
      <c r="W1945"/>
      <c r="X1945"/>
      <c r="Y1945" s="12"/>
      <c r="Z1945" s="12"/>
      <c r="AA1945" s="12"/>
      <c r="AB1945" s="12"/>
      <c r="AD1945" s="12"/>
      <c r="AE1945" s="12"/>
      <c r="AF1945" s="12"/>
      <c r="AG1945" s="12"/>
      <c r="AH1945" s="12"/>
      <c r="AI1945"/>
      <c r="AK1945"/>
      <c r="AL1945"/>
      <c r="AM1945"/>
      <c r="AN1945"/>
      <c r="AO1945"/>
      <c r="AP1945"/>
      <c r="AQ1945"/>
      <c r="AR1945"/>
      <c r="AS1945"/>
      <c r="AT1945"/>
      <c r="AU1945"/>
      <c r="AV1945"/>
    </row>
    <row r="1946" spans="1:48" x14ac:dyDescent="0.25">
      <c r="A1946" s="86"/>
      <c r="B1946" s="86"/>
      <c r="U1946" s="85"/>
      <c r="V1946"/>
      <c r="W1946"/>
      <c r="X1946"/>
      <c r="Y1946" s="12"/>
      <c r="Z1946" s="12"/>
      <c r="AA1946" s="12"/>
      <c r="AB1946" s="12"/>
      <c r="AD1946" s="12"/>
      <c r="AE1946" s="12"/>
      <c r="AF1946" s="12"/>
      <c r="AG1946" s="12"/>
      <c r="AH1946" s="12"/>
      <c r="AI1946"/>
      <c r="AK1946"/>
      <c r="AL1946"/>
      <c r="AM1946"/>
      <c r="AN1946"/>
      <c r="AO1946"/>
      <c r="AP1946"/>
      <c r="AQ1946"/>
      <c r="AR1946"/>
      <c r="AS1946"/>
      <c r="AT1946"/>
      <c r="AU1946"/>
      <c r="AV1946"/>
    </row>
    <row r="1947" spans="1:48" x14ac:dyDescent="0.25">
      <c r="A1947" s="86"/>
      <c r="B1947" s="86"/>
      <c r="U1947" s="85"/>
      <c r="V1947"/>
      <c r="W1947"/>
      <c r="X1947"/>
      <c r="Y1947" s="12"/>
      <c r="Z1947" s="12"/>
      <c r="AA1947" s="12"/>
      <c r="AB1947" s="12"/>
      <c r="AD1947" s="12"/>
      <c r="AE1947" s="12"/>
      <c r="AF1947" s="12"/>
      <c r="AG1947" s="12"/>
      <c r="AH1947" s="12"/>
      <c r="AI1947"/>
      <c r="AK1947"/>
      <c r="AL1947"/>
      <c r="AM1947"/>
      <c r="AN1947"/>
      <c r="AO1947"/>
      <c r="AP1947"/>
      <c r="AQ1947"/>
      <c r="AR1947"/>
      <c r="AS1947"/>
      <c r="AT1947"/>
      <c r="AU1947"/>
      <c r="AV1947"/>
    </row>
    <row r="1948" spans="1:48" x14ac:dyDescent="0.25">
      <c r="A1948" s="86"/>
      <c r="B1948" s="86"/>
      <c r="U1948" s="85"/>
      <c r="V1948"/>
      <c r="W1948"/>
      <c r="X1948"/>
      <c r="Y1948" s="12"/>
      <c r="Z1948" s="12"/>
      <c r="AA1948" s="12"/>
      <c r="AB1948" s="12"/>
      <c r="AD1948" s="12"/>
      <c r="AE1948" s="12"/>
      <c r="AF1948" s="12"/>
      <c r="AG1948" s="12"/>
      <c r="AH1948" s="12"/>
      <c r="AI1948"/>
      <c r="AK1948"/>
      <c r="AL1948"/>
      <c r="AM1948"/>
      <c r="AN1948"/>
      <c r="AO1948"/>
      <c r="AP1948"/>
      <c r="AQ1948"/>
      <c r="AR1948"/>
      <c r="AS1948"/>
      <c r="AT1948"/>
      <c r="AU1948"/>
      <c r="AV1948"/>
    </row>
    <row r="1949" spans="1:48" x14ac:dyDescent="0.25">
      <c r="A1949" s="86"/>
      <c r="B1949" s="86"/>
      <c r="U1949" s="85"/>
      <c r="V1949"/>
      <c r="W1949"/>
      <c r="X1949"/>
      <c r="Y1949" s="12"/>
      <c r="Z1949" s="12"/>
      <c r="AA1949" s="12"/>
      <c r="AB1949" s="12"/>
      <c r="AD1949" s="12"/>
      <c r="AE1949" s="12"/>
      <c r="AF1949" s="12"/>
      <c r="AG1949" s="12"/>
      <c r="AH1949" s="12"/>
      <c r="AI1949"/>
      <c r="AK1949"/>
      <c r="AL1949"/>
      <c r="AM1949"/>
      <c r="AN1949"/>
      <c r="AO1949"/>
      <c r="AP1949"/>
      <c r="AQ1949"/>
      <c r="AR1949"/>
      <c r="AS1949"/>
      <c r="AT1949"/>
      <c r="AU1949"/>
      <c r="AV1949"/>
    </row>
    <row r="1950" spans="1:48" x14ac:dyDescent="0.25">
      <c r="A1950" s="86"/>
      <c r="B1950" s="86"/>
      <c r="U1950" s="85"/>
      <c r="V1950"/>
      <c r="W1950"/>
      <c r="X1950"/>
      <c r="Y1950" s="12"/>
      <c r="Z1950" s="12"/>
      <c r="AA1950" s="12"/>
      <c r="AB1950" s="12"/>
      <c r="AD1950" s="12"/>
      <c r="AE1950" s="12"/>
      <c r="AF1950" s="12"/>
      <c r="AG1950" s="12"/>
      <c r="AH1950" s="12"/>
      <c r="AI1950"/>
      <c r="AK1950"/>
      <c r="AL1950"/>
      <c r="AM1950"/>
      <c r="AN1950"/>
      <c r="AO1950"/>
      <c r="AP1950"/>
      <c r="AQ1950"/>
      <c r="AR1950"/>
      <c r="AS1950"/>
      <c r="AT1950"/>
      <c r="AU1950"/>
      <c r="AV1950"/>
    </row>
    <row r="1951" spans="1:48" x14ac:dyDescent="0.25">
      <c r="A1951" s="86"/>
      <c r="B1951" s="86"/>
      <c r="U1951" s="85"/>
      <c r="V1951"/>
      <c r="W1951"/>
      <c r="X1951"/>
      <c r="Y1951" s="12"/>
      <c r="Z1951" s="12"/>
      <c r="AA1951" s="12"/>
      <c r="AB1951" s="12"/>
      <c r="AD1951" s="12"/>
      <c r="AE1951" s="12"/>
      <c r="AF1951" s="12"/>
      <c r="AG1951" s="12"/>
      <c r="AH1951" s="12"/>
      <c r="AI1951"/>
      <c r="AK1951"/>
      <c r="AL1951"/>
      <c r="AM1951"/>
      <c r="AN1951"/>
      <c r="AO1951"/>
      <c r="AP1951"/>
      <c r="AQ1951"/>
      <c r="AR1951"/>
      <c r="AS1951"/>
      <c r="AT1951"/>
      <c r="AU1951"/>
      <c r="AV1951"/>
    </row>
    <row r="1952" spans="1:48" x14ac:dyDescent="0.25">
      <c r="A1952" s="86"/>
      <c r="B1952" s="86"/>
      <c r="U1952" s="85"/>
      <c r="V1952"/>
      <c r="W1952"/>
      <c r="X1952"/>
      <c r="Y1952" s="12"/>
      <c r="Z1952" s="12"/>
      <c r="AA1952" s="12"/>
      <c r="AB1952" s="12"/>
      <c r="AD1952" s="12"/>
      <c r="AE1952" s="12"/>
      <c r="AF1952" s="12"/>
      <c r="AG1952" s="12"/>
      <c r="AH1952" s="12"/>
      <c r="AI1952"/>
      <c r="AK1952"/>
      <c r="AL1952"/>
      <c r="AM1952"/>
      <c r="AN1952"/>
      <c r="AO1952"/>
      <c r="AP1952"/>
      <c r="AQ1952"/>
      <c r="AR1952"/>
      <c r="AS1952"/>
      <c r="AT1952"/>
      <c r="AU1952"/>
      <c r="AV1952"/>
    </row>
    <row r="1953" spans="1:48" x14ac:dyDescent="0.25">
      <c r="A1953" s="86"/>
      <c r="B1953" s="86"/>
      <c r="U1953" s="85"/>
      <c r="V1953"/>
      <c r="W1953"/>
      <c r="X1953"/>
      <c r="Y1953" s="12"/>
      <c r="Z1953" s="12"/>
      <c r="AA1953" s="12"/>
      <c r="AB1953" s="12"/>
      <c r="AD1953" s="12"/>
      <c r="AE1953" s="12"/>
      <c r="AF1953" s="12"/>
      <c r="AG1953" s="12"/>
      <c r="AH1953" s="12"/>
      <c r="AI1953"/>
      <c r="AK1953"/>
      <c r="AL1953"/>
      <c r="AM1953"/>
      <c r="AN1953"/>
      <c r="AO1953"/>
      <c r="AP1953"/>
      <c r="AQ1953"/>
      <c r="AR1953"/>
      <c r="AS1953"/>
      <c r="AT1953"/>
      <c r="AU1953"/>
      <c r="AV1953"/>
    </row>
    <row r="1954" spans="1:48" x14ac:dyDescent="0.25">
      <c r="A1954" s="86"/>
      <c r="B1954" s="86"/>
      <c r="U1954" s="85"/>
      <c r="V1954"/>
      <c r="W1954"/>
      <c r="X1954"/>
      <c r="Y1954" s="12"/>
      <c r="Z1954" s="12"/>
      <c r="AA1954" s="12"/>
      <c r="AB1954" s="12"/>
      <c r="AD1954" s="12"/>
      <c r="AE1954" s="12"/>
      <c r="AF1954" s="12"/>
      <c r="AG1954" s="12"/>
      <c r="AH1954" s="12"/>
      <c r="AI1954"/>
      <c r="AK1954"/>
      <c r="AL1954"/>
      <c r="AM1954"/>
      <c r="AN1954"/>
      <c r="AO1954"/>
      <c r="AP1954"/>
      <c r="AQ1954"/>
      <c r="AR1954"/>
      <c r="AS1954"/>
      <c r="AT1954"/>
      <c r="AU1954"/>
      <c r="AV1954"/>
    </row>
    <row r="1955" spans="1:48" x14ac:dyDescent="0.25">
      <c r="A1955" s="86"/>
      <c r="B1955" s="86"/>
      <c r="U1955" s="85"/>
      <c r="V1955"/>
      <c r="W1955"/>
      <c r="X1955"/>
      <c r="Y1955" s="12"/>
      <c r="Z1955" s="12"/>
      <c r="AA1955" s="12"/>
      <c r="AB1955" s="12"/>
      <c r="AD1955" s="12"/>
      <c r="AE1955" s="12"/>
      <c r="AF1955" s="12"/>
      <c r="AG1955" s="12"/>
      <c r="AH1955" s="12"/>
      <c r="AI1955"/>
      <c r="AK1955"/>
      <c r="AL1955"/>
      <c r="AM1955"/>
      <c r="AN1955"/>
      <c r="AO1955"/>
      <c r="AP1955"/>
      <c r="AQ1955"/>
      <c r="AR1955"/>
      <c r="AS1955"/>
      <c r="AT1955"/>
      <c r="AU1955"/>
      <c r="AV1955"/>
    </row>
    <row r="1956" spans="1:48" x14ac:dyDescent="0.25">
      <c r="A1956" s="86"/>
      <c r="B1956" s="86"/>
      <c r="U1956" s="85"/>
      <c r="V1956"/>
      <c r="W1956"/>
      <c r="X1956"/>
      <c r="Y1956" s="12"/>
      <c r="Z1956" s="12"/>
      <c r="AA1956" s="12"/>
      <c r="AB1956" s="12"/>
      <c r="AD1956" s="12"/>
      <c r="AE1956" s="12"/>
      <c r="AF1956" s="12"/>
      <c r="AG1956" s="12"/>
      <c r="AH1956" s="12"/>
      <c r="AI1956"/>
      <c r="AK1956"/>
      <c r="AL1956"/>
      <c r="AM1956"/>
      <c r="AN1956"/>
      <c r="AO1956"/>
      <c r="AP1956"/>
      <c r="AQ1956"/>
      <c r="AR1956"/>
      <c r="AS1956"/>
      <c r="AT1956"/>
      <c r="AU1956"/>
      <c r="AV1956"/>
    </row>
    <row r="1957" spans="1:48" x14ac:dyDescent="0.25">
      <c r="A1957" s="86"/>
      <c r="B1957" s="86"/>
      <c r="U1957" s="85"/>
      <c r="V1957"/>
      <c r="W1957"/>
      <c r="X1957"/>
      <c r="Y1957" s="12"/>
      <c r="Z1957" s="12"/>
      <c r="AA1957" s="12"/>
      <c r="AB1957" s="12"/>
      <c r="AD1957" s="12"/>
      <c r="AE1957" s="12"/>
      <c r="AF1957" s="12"/>
      <c r="AG1957" s="12"/>
      <c r="AH1957" s="12"/>
      <c r="AI1957"/>
      <c r="AK1957"/>
      <c r="AL1957"/>
      <c r="AM1957"/>
      <c r="AN1957"/>
      <c r="AO1957"/>
      <c r="AP1957"/>
      <c r="AQ1957"/>
      <c r="AR1957"/>
      <c r="AS1957"/>
      <c r="AT1957"/>
      <c r="AU1957"/>
      <c r="AV1957"/>
    </row>
    <row r="1958" spans="1:48" x14ac:dyDescent="0.25">
      <c r="A1958" s="86"/>
      <c r="B1958" s="86"/>
      <c r="U1958" s="85"/>
      <c r="V1958"/>
      <c r="W1958"/>
      <c r="X1958"/>
      <c r="Y1958" s="12"/>
      <c r="Z1958" s="12"/>
      <c r="AA1958" s="12"/>
      <c r="AB1958" s="12"/>
      <c r="AD1958" s="12"/>
      <c r="AE1958" s="12"/>
      <c r="AF1958" s="12"/>
      <c r="AG1958" s="12"/>
      <c r="AH1958" s="12"/>
      <c r="AI1958"/>
      <c r="AK1958"/>
      <c r="AL1958"/>
      <c r="AM1958"/>
      <c r="AN1958"/>
      <c r="AO1958"/>
      <c r="AP1958"/>
      <c r="AQ1958"/>
      <c r="AR1958"/>
      <c r="AS1958"/>
      <c r="AT1958"/>
      <c r="AU1958"/>
      <c r="AV1958"/>
    </row>
    <row r="1959" spans="1:48" x14ac:dyDescent="0.25">
      <c r="A1959" s="86"/>
      <c r="B1959" s="86"/>
      <c r="U1959" s="85"/>
      <c r="V1959"/>
      <c r="W1959"/>
      <c r="X1959"/>
      <c r="Y1959" s="12"/>
      <c r="Z1959" s="12"/>
      <c r="AA1959" s="12"/>
      <c r="AB1959" s="12"/>
      <c r="AD1959" s="12"/>
      <c r="AE1959" s="12"/>
      <c r="AF1959" s="12"/>
      <c r="AG1959" s="12"/>
      <c r="AH1959" s="12"/>
      <c r="AI1959"/>
      <c r="AK1959"/>
      <c r="AL1959"/>
      <c r="AM1959"/>
      <c r="AN1959"/>
      <c r="AO1959"/>
      <c r="AP1959"/>
      <c r="AQ1959"/>
      <c r="AR1959"/>
      <c r="AS1959"/>
      <c r="AT1959"/>
      <c r="AU1959"/>
      <c r="AV1959"/>
    </row>
    <row r="1960" spans="1:48" x14ac:dyDescent="0.25">
      <c r="A1960" s="86"/>
      <c r="B1960" s="86"/>
      <c r="U1960" s="85"/>
      <c r="V1960"/>
      <c r="W1960"/>
      <c r="X1960"/>
      <c r="Y1960" s="12"/>
      <c r="Z1960" s="12"/>
      <c r="AA1960" s="12"/>
      <c r="AB1960" s="12"/>
      <c r="AD1960" s="12"/>
      <c r="AE1960" s="12"/>
      <c r="AF1960" s="12"/>
      <c r="AG1960" s="12"/>
      <c r="AH1960" s="12"/>
      <c r="AI1960"/>
      <c r="AK1960"/>
      <c r="AL1960"/>
      <c r="AM1960"/>
      <c r="AN1960"/>
      <c r="AO1960"/>
      <c r="AP1960"/>
      <c r="AQ1960"/>
      <c r="AR1960"/>
      <c r="AS1960"/>
      <c r="AT1960"/>
      <c r="AU1960"/>
      <c r="AV1960"/>
    </row>
    <row r="1961" spans="1:48" x14ac:dyDescent="0.25">
      <c r="A1961" s="86"/>
      <c r="B1961" s="86"/>
      <c r="U1961" s="85"/>
      <c r="V1961"/>
      <c r="W1961"/>
      <c r="X1961"/>
      <c r="Y1961" s="12"/>
      <c r="Z1961" s="12"/>
      <c r="AA1961" s="12"/>
      <c r="AB1961" s="12"/>
      <c r="AD1961" s="12"/>
      <c r="AE1961" s="12"/>
      <c r="AF1961" s="12"/>
      <c r="AG1961" s="12"/>
      <c r="AH1961" s="12"/>
      <c r="AI1961"/>
      <c r="AK1961"/>
      <c r="AL1961"/>
      <c r="AM1961"/>
      <c r="AN1961"/>
      <c r="AO1961"/>
      <c r="AP1961"/>
      <c r="AQ1961"/>
      <c r="AR1961"/>
      <c r="AS1961"/>
      <c r="AT1961"/>
      <c r="AU1961"/>
      <c r="AV1961"/>
    </row>
    <row r="1962" spans="1:48" x14ac:dyDescent="0.25">
      <c r="A1962" s="86"/>
      <c r="B1962" s="86"/>
      <c r="U1962" s="85"/>
      <c r="V1962"/>
      <c r="W1962"/>
      <c r="X1962"/>
      <c r="Y1962" s="12"/>
      <c r="Z1962" s="12"/>
      <c r="AA1962" s="12"/>
      <c r="AB1962" s="12"/>
      <c r="AD1962" s="12"/>
      <c r="AE1962" s="12"/>
      <c r="AF1962" s="12"/>
      <c r="AG1962" s="12"/>
      <c r="AH1962" s="12"/>
      <c r="AI1962"/>
      <c r="AK1962"/>
      <c r="AL1962"/>
      <c r="AM1962"/>
      <c r="AN1962"/>
      <c r="AO1962"/>
      <c r="AP1962"/>
      <c r="AQ1962"/>
      <c r="AR1962"/>
      <c r="AS1962"/>
      <c r="AT1962"/>
      <c r="AU1962"/>
      <c r="AV1962"/>
    </row>
    <row r="1963" spans="1:48" x14ac:dyDescent="0.25">
      <c r="A1963" s="86"/>
      <c r="B1963" s="86"/>
      <c r="U1963" s="85"/>
      <c r="V1963"/>
      <c r="W1963"/>
      <c r="X1963"/>
      <c r="Y1963" s="12"/>
      <c r="Z1963" s="12"/>
      <c r="AA1963" s="12"/>
      <c r="AB1963" s="12"/>
      <c r="AD1963" s="12"/>
      <c r="AE1963" s="12"/>
      <c r="AF1963" s="12"/>
      <c r="AG1963" s="12"/>
      <c r="AH1963" s="12"/>
      <c r="AI1963"/>
      <c r="AK1963"/>
      <c r="AL1963"/>
      <c r="AM1963"/>
      <c r="AN1963"/>
      <c r="AO1963"/>
      <c r="AP1963"/>
      <c r="AQ1963"/>
      <c r="AR1963"/>
      <c r="AS1963"/>
      <c r="AT1963"/>
      <c r="AU1963"/>
      <c r="AV1963"/>
    </row>
    <row r="1964" spans="1:48" x14ac:dyDescent="0.25">
      <c r="A1964" s="86"/>
      <c r="B1964" s="86"/>
      <c r="U1964" s="85"/>
      <c r="V1964"/>
      <c r="W1964"/>
      <c r="X1964"/>
      <c r="Y1964" s="12"/>
      <c r="Z1964" s="12"/>
      <c r="AA1964" s="12"/>
      <c r="AB1964" s="12"/>
      <c r="AD1964" s="12"/>
      <c r="AE1964" s="12"/>
      <c r="AF1964" s="12"/>
      <c r="AG1964" s="12"/>
      <c r="AH1964" s="12"/>
      <c r="AI1964"/>
      <c r="AK1964"/>
      <c r="AL1964"/>
      <c r="AM1964"/>
      <c r="AN1964"/>
      <c r="AO1964"/>
      <c r="AP1964"/>
      <c r="AQ1964"/>
      <c r="AR1964"/>
      <c r="AS1964"/>
      <c r="AT1964"/>
      <c r="AU1964"/>
      <c r="AV1964"/>
    </row>
    <row r="1965" spans="1:48" x14ac:dyDescent="0.25">
      <c r="A1965" s="86"/>
      <c r="B1965" s="86"/>
      <c r="U1965" s="85"/>
      <c r="V1965"/>
      <c r="W1965"/>
      <c r="X1965"/>
      <c r="Y1965" s="12"/>
      <c r="Z1965" s="12"/>
      <c r="AA1965" s="12"/>
      <c r="AB1965" s="12"/>
      <c r="AD1965" s="12"/>
      <c r="AE1965" s="12"/>
      <c r="AF1965" s="12"/>
      <c r="AG1965" s="12"/>
      <c r="AH1965" s="12"/>
      <c r="AI1965"/>
      <c r="AK1965"/>
      <c r="AL1965"/>
      <c r="AM1965"/>
      <c r="AN1965"/>
      <c r="AO1965"/>
      <c r="AP1965"/>
      <c r="AQ1965"/>
      <c r="AR1965"/>
      <c r="AS1965"/>
      <c r="AT1965"/>
      <c r="AU1965"/>
      <c r="AV1965"/>
    </row>
    <row r="1966" spans="1:48" x14ac:dyDescent="0.25">
      <c r="A1966" s="86"/>
      <c r="B1966" s="86"/>
      <c r="U1966" s="85"/>
      <c r="V1966"/>
      <c r="W1966"/>
      <c r="X1966"/>
      <c r="Y1966" s="12"/>
      <c r="Z1966" s="12"/>
      <c r="AA1966" s="12"/>
      <c r="AB1966" s="12"/>
      <c r="AD1966" s="12"/>
      <c r="AE1966" s="12"/>
      <c r="AF1966" s="12"/>
      <c r="AG1966" s="12"/>
      <c r="AH1966" s="12"/>
      <c r="AI1966"/>
      <c r="AK1966"/>
      <c r="AL1966"/>
      <c r="AM1966"/>
      <c r="AN1966"/>
      <c r="AO1966"/>
      <c r="AP1966"/>
      <c r="AQ1966"/>
      <c r="AR1966"/>
      <c r="AS1966"/>
      <c r="AT1966"/>
      <c r="AU1966"/>
      <c r="AV1966"/>
    </row>
    <row r="1967" spans="1:48" x14ac:dyDescent="0.25">
      <c r="A1967" s="86"/>
      <c r="B1967" s="86"/>
      <c r="U1967" s="85"/>
      <c r="V1967"/>
      <c r="W1967"/>
      <c r="X1967"/>
      <c r="Y1967" s="12"/>
      <c r="Z1967" s="12"/>
      <c r="AA1967" s="12"/>
      <c r="AB1967" s="12"/>
      <c r="AD1967" s="12"/>
      <c r="AE1967" s="12"/>
      <c r="AF1967" s="12"/>
      <c r="AG1967" s="12"/>
      <c r="AH1967" s="12"/>
      <c r="AI1967"/>
      <c r="AK1967"/>
      <c r="AL1967"/>
      <c r="AM1967"/>
      <c r="AN1967"/>
      <c r="AO1967"/>
      <c r="AP1967"/>
      <c r="AQ1967"/>
      <c r="AR1967"/>
      <c r="AS1967"/>
      <c r="AT1967"/>
      <c r="AU1967"/>
      <c r="AV1967"/>
    </row>
    <row r="1968" spans="1:48" x14ac:dyDescent="0.25">
      <c r="A1968" s="86"/>
      <c r="B1968" s="86"/>
      <c r="U1968" s="85"/>
      <c r="V1968"/>
      <c r="W1968"/>
      <c r="X1968"/>
      <c r="Y1968" s="12"/>
      <c r="Z1968" s="12"/>
      <c r="AA1968" s="12"/>
      <c r="AB1968" s="12"/>
      <c r="AD1968" s="12"/>
      <c r="AE1968" s="12"/>
      <c r="AF1968" s="12"/>
      <c r="AG1968" s="12"/>
      <c r="AH1968" s="12"/>
      <c r="AI1968"/>
      <c r="AK1968"/>
      <c r="AL1968"/>
      <c r="AM1968"/>
      <c r="AN1968"/>
      <c r="AO1968"/>
      <c r="AP1968"/>
      <c r="AQ1968"/>
      <c r="AR1968"/>
      <c r="AS1968"/>
      <c r="AT1968"/>
      <c r="AU1968"/>
      <c r="AV1968"/>
    </row>
    <row r="1969" spans="1:48" x14ac:dyDescent="0.25">
      <c r="A1969" s="86"/>
      <c r="B1969" s="86"/>
      <c r="U1969" s="85"/>
      <c r="V1969"/>
      <c r="W1969"/>
      <c r="X1969"/>
      <c r="Y1969" s="12"/>
      <c r="Z1969" s="12"/>
      <c r="AA1969" s="12"/>
      <c r="AB1969" s="12"/>
      <c r="AD1969" s="12"/>
      <c r="AE1969" s="12"/>
      <c r="AF1969" s="12"/>
      <c r="AG1969" s="12"/>
      <c r="AH1969" s="12"/>
      <c r="AI1969"/>
      <c r="AK1969"/>
      <c r="AL1969"/>
      <c r="AM1969"/>
      <c r="AN1969"/>
      <c r="AO1969"/>
      <c r="AP1969"/>
      <c r="AQ1969"/>
      <c r="AR1969"/>
      <c r="AS1969"/>
      <c r="AT1969"/>
      <c r="AU1969"/>
      <c r="AV1969"/>
    </row>
    <row r="1970" spans="1:48" x14ac:dyDescent="0.25">
      <c r="A1970" s="86"/>
      <c r="B1970" s="86"/>
      <c r="U1970" s="85"/>
      <c r="V1970"/>
      <c r="W1970"/>
      <c r="X1970"/>
      <c r="Y1970" s="12"/>
      <c r="Z1970" s="12"/>
      <c r="AA1970" s="12"/>
      <c r="AB1970" s="12"/>
      <c r="AD1970" s="12"/>
      <c r="AE1970" s="12"/>
      <c r="AF1970" s="12"/>
      <c r="AG1970" s="12"/>
      <c r="AH1970" s="12"/>
      <c r="AI1970"/>
      <c r="AK1970"/>
      <c r="AL1970"/>
      <c r="AM1970"/>
      <c r="AN1970"/>
      <c r="AO1970"/>
      <c r="AP1970"/>
      <c r="AQ1970"/>
      <c r="AR1970"/>
      <c r="AS1970"/>
      <c r="AT1970"/>
      <c r="AU1970"/>
      <c r="AV1970"/>
    </row>
    <row r="1971" spans="1:48" x14ac:dyDescent="0.25">
      <c r="A1971" s="86"/>
      <c r="B1971" s="86"/>
      <c r="U1971" s="85"/>
      <c r="V1971"/>
      <c r="W1971"/>
      <c r="X1971"/>
      <c r="Y1971" s="12"/>
      <c r="Z1971" s="12"/>
      <c r="AA1971" s="12"/>
      <c r="AB1971" s="12"/>
      <c r="AD1971" s="12"/>
      <c r="AE1971" s="12"/>
      <c r="AF1971" s="12"/>
      <c r="AG1971" s="12"/>
      <c r="AH1971" s="12"/>
      <c r="AI1971"/>
      <c r="AK1971"/>
      <c r="AL1971"/>
      <c r="AM1971"/>
      <c r="AN1971"/>
      <c r="AO1971"/>
      <c r="AP1971"/>
      <c r="AQ1971"/>
      <c r="AR1971"/>
      <c r="AS1971"/>
      <c r="AT1971"/>
      <c r="AU1971"/>
      <c r="AV1971"/>
    </row>
    <row r="1972" spans="1:48" x14ac:dyDescent="0.25">
      <c r="A1972" s="86"/>
      <c r="B1972" s="86"/>
      <c r="U1972" s="85"/>
      <c r="V1972"/>
      <c r="W1972"/>
      <c r="X1972"/>
      <c r="Y1972" s="12"/>
      <c r="Z1972" s="12"/>
      <c r="AA1972" s="12"/>
      <c r="AB1972" s="12"/>
      <c r="AD1972" s="12"/>
      <c r="AE1972" s="12"/>
      <c r="AF1972" s="12"/>
      <c r="AG1972" s="12"/>
      <c r="AH1972" s="12"/>
      <c r="AI1972"/>
      <c r="AK1972"/>
      <c r="AL1972"/>
      <c r="AM1972"/>
      <c r="AN1972"/>
      <c r="AO1972"/>
      <c r="AP1972"/>
      <c r="AQ1972"/>
      <c r="AR1972"/>
      <c r="AS1972"/>
      <c r="AT1972"/>
      <c r="AU1972"/>
      <c r="AV1972"/>
    </row>
    <row r="1973" spans="1:48" x14ac:dyDescent="0.25">
      <c r="A1973" s="86"/>
      <c r="B1973" s="86"/>
      <c r="U1973" s="85"/>
      <c r="V1973"/>
      <c r="W1973"/>
      <c r="X1973"/>
      <c r="Y1973" s="12"/>
      <c r="Z1973" s="12"/>
      <c r="AA1973" s="12"/>
      <c r="AB1973" s="12"/>
      <c r="AD1973" s="12"/>
      <c r="AE1973" s="12"/>
      <c r="AF1973" s="12"/>
      <c r="AG1973" s="12"/>
      <c r="AH1973" s="12"/>
      <c r="AI1973"/>
      <c r="AK1973"/>
      <c r="AL1973"/>
      <c r="AM1973"/>
      <c r="AN1973"/>
      <c r="AO1973"/>
      <c r="AP1973"/>
      <c r="AQ1973"/>
      <c r="AR1973"/>
      <c r="AS1973"/>
      <c r="AT1973"/>
      <c r="AU1973"/>
      <c r="AV1973"/>
    </row>
    <row r="1974" spans="1:48" x14ac:dyDescent="0.25">
      <c r="A1974" s="86"/>
      <c r="B1974" s="86"/>
      <c r="U1974" s="85"/>
      <c r="V1974"/>
      <c r="W1974"/>
      <c r="X1974"/>
      <c r="Y1974" s="12"/>
      <c r="Z1974" s="12"/>
      <c r="AA1974" s="12"/>
      <c r="AB1974" s="12"/>
      <c r="AD1974" s="12"/>
      <c r="AE1974" s="12"/>
      <c r="AF1974" s="12"/>
      <c r="AG1974" s="12"/>
      <c r="AH1974" s="12"/>
      <c r="AI1974"/>
      <c r="AK1974"/>
      <c r="AL1974"/>
      <c r="AM1974"/>
      <c r="AN1974"/>
      <c r="AO1974"/>
      <c r="AP1974"/>
      <c r="AQ1974"/>
      <c r="AR1974"/>
      <c r="AS1974"/>
      <c r="AT1974"/>
      <c r="AU1974"/>
      <c r="AV1974"/>
    </row>
    <row r="1975" spans="1:48" x14ac:dyDescent="0.25">
      <c r="A1975" s="86"/>
      <c r="B1975" s="86"/>
      <c r="U1975" s="85"/>
      <c r="V1975"/>
      <c r="W1975"/>
      <c r="X1975"/>
      <c r="Y1975" s="12"/>
      <c r="Z1975" s="12"/>
      <c r="AA1975" s="12"/>
      <c r="AB1975" s="12"/>
      <c r="AD1975" s="12"/>
      <c r="AE1975" s="12"/>
      <c r="AF1975" s="12"/>
      <c r="AG1975" s="12"/>
      <c r="AH1975" s="12"/>
      <c r="AI1975"/>
      <c r="AK1975"/>
      <c r="AL1975"/>
      <c r="AM1975"/>
      <c r="AN1975"/>
      <c r="AO1975"/>
      <c r="AP1975"/>
      <c r="AQ1975"/>
      <c r="AR1975"/>
      <c r="AS1975"/>
      <c r="AT1975"/>
      <c r="AU1975"/>
      <c r="AV1975"/>
    </row>
    <row r="1976" spans="1:48" x14ac:dyDescent="0.25">
      <c r="A1976" s="86"/>
      <c r="B1976" s="86"/>
      <c r="U1976" s="85"/>
      <c r="V1976"/>
      <c r="W1976"/>
      <c r="X1976"/>
      <c r="Y1976" s="12"/>
      <c r="Z1976" s="12"/>
      <c r="AA1976" s="12"/>
      <c r="AB1976" s="12"/>
      <c r="AD1976" s="12"/>
      <c r="AE1976" s="12"/>
      <c r="AF1976" s="12"/>
      <c r="AG1976" s="12"/>
      <c r="AH1976" s="12"/>
      <c r="AI1976"/>
      <c r="AK1976"/>
      <c r="AL1976"/>
      <c r="AM1976"/>
      <c r="AN1976"/>
      <c r="AO1976"/>
      <c r="AP1976"/>
      <c r="AQ1976"/>
      <c r="AR1976"/>
      <c r="AS1976"/>
      <c r="AT1976"/>
      <c r="AU1976"/>
      <c r="AV1976"/>
    </row>
    <row r="1977" spans="1:48" x14ac:dyDescent="0.25">
      <c r="A1977" s="86"/>
      <c r="B1977" s="86"/>
      <c r="U1977" s="85"/>
      <c r="V1977"/>
      <c r="W1977"/>
      <c r="X1977"/>
      <c r="Y1977" s="12"/>
      <c r="Z1977" s="12"/>
      <c r="AA1977" s="12"/>
      <c r="AB1977" s="12"/>
      <c r="AD1977" s="12"/>
      <c r="AE1977" s="12"/>
      <c r="AF1977" s="12"/>
      <c r="AG1977" s="12"/>
      <c r="AH1977" s="12"/>
      <c r="AI1977"/>
      <c r="AK1977"/>
      <c r="AL1977"/>
      <c r="AM1977"/>
      <c r="AN1977"/>
      <c r="AO1977"/>
      <c r="AP1977"/>
      <c r="AQ1977"/>
      <c r="AR1977"/>
      <c r="AS1977"/>
      <c r="AT1977"/>
      <c r="AU1977"/>
      <c r="AV1977"/>
    </row>
    <row r="1978" spans="1:48" x14ac:dyDescent="0.25">
      <c r="A1978" s="86"/>
      <c r="B1978" s="86"/>
      <c r="U1978" s="85"/>
      <c r="V1978"/>
      <c r="W1978"/>
      <c r="X1978"/>
      <c r="Y1978" s="12"/>
      <c r="Z1978" s="12"/>
      <c r="AA1978" s="12"/>
      <c r="AB1978" s="12"/>
      <c r="AD1978" s="12"/>
      <c r="AE1978" s="12"/>
      <c r="AF1978" s="12"/>
      <c r="AG1978" s="12"/>
      <c r="AH1978" s="12"/>
      <c r="AI1978"/>
      <c r="AK1978"/>
      <c r="AL1978"/>
      <c r="AM1978"/>
      <c r="AN1978"/>
      <c r="AO1978"/>
      <c r="AP1978"/>
      <c r="AQ1978"/>
      <c r="AR1978"/>
      <c r="AS1978"/>
      <c r="AT1978"/>
      <c r="AU1978"/>
      <c r="AV1978"/>
    </row>
    <row r="1979" spans="1:48" x14ac:dyDescent="0.25">
      <c r="A1979" s="86"/>
      <c r="B1979" s="86"/>
      <c r="U1979" s="85"/>
      <c r="V1979"/>
      <c r="W1979"/>
      <c r="X1979"/>
      <c r="Y1979" s="12"/>
      <c r="Z1979" s="12"/>
      <c r="AA1979" s="12"/>
      <c r="AB1979" s="12"/>
      <c r="AD1979" s="12"/>
      <c r="AE1979" s="12"/>
      <c r="AF1979" s="12"/>
      <c r="AG1979" s="12"/>
      <c r="AH1979" s="12"/>
      <c r="AI1979"/>
      <c r="AK1979"/>
      <c r="AL1979"/>
      <c r="AM1979"/>
      <c r="AN1979"/>
      <c r="AO1979"/>
      <c r="AP1979"/>
      <c r="AQ1979"/>
      <c r="AR1979"/>
      <c r="AS1979"/>
      <c r="AT1979"/>
      <c r="AU1979"/>
      <c r="AV1979"/>
    </row>
    <row r="1980" spans="1:48" x14ac:dyDescent="0.25">
      <c r="A1980" s="86"/>
      <c r="B1980" s="86"/>
      <c r="U1980" s="85"/>
      <c r="V1980"/>
      <c r="W1980"/>
      <c r="X1980"/>
      <c r="Y1980" s="12"/>
      <c r="Z1980" s="12"/>
      <c r="AA1980" s="12"/>
      <c r="AB1980" s="12"/>
      <c r="AD1980" s="12"/>
      <c r="AE1980" s="12"/>
      <c r="AF1980" s="12"/>
      <c r="AG1980" s="12"/>
      <c r="AH1980" s="12"/>
      <c r="AI1980"/>
      <c r="AK1980"/>
      <c r="AL1980"/>
      <c r="AM1980"/>
      <c r="AN1980"/>
      <c r="AO1980"/>
      <c r="AP1980"/>
      <c r="AQ1980"/>
      <c r="AR1980"/>
      <c r="AS1980"/>
      <c r="AT1980"/>
      <c r="AU1980"/>
      <c r="AV1980"/>
    </row>
    <row r="1981" spans="1:48" x14ac:dyDescent="0.25">
      <c r="A1981" s="86"/>
      <c r="B1981" s="86"/>
      <c r="U1981" s="85"/>
      <c r="V1981"/>
      <c r="W1981"/>
      <c r="X1981"/>
      <c r="Y1981" s="12"/>
      <c r="Z1981" s="12"/>
      <c r="AA1981" s="12"/>
      <c r="AB1981" s="12"/>
      <c r="AD1981" s="12"/>
      <c r="AE1981" s="12"/>
      <c r="AF1981" s="12"/>
      <c r="AG1981" s="12"/>
      <c r="AH1981" s="12"/>
      <c r="AI1981"/>
      <c r="AK1981"/>
      <c r="AL1981"/>
      <c r="AM1981"/>
      <c r="AN1981"/>
      <c r="AO1981"/>
      <c r="AP1981"/>
      <c r="AQ1981"/>
      <c r="AR1981"/>
      <c r="AS1981"/>
      <c r="AT1981"/>
      <c r="AU1981"/>
      <c r="AV1981"/>
    </row>
    <row r="1982" spans="1:48" x14ac:dyDescent="0.25">
      <c r="A1982" s="86"/>
      <c r="B1982" s="86"/>
      <c r="U1982" s="85"/>
      <c r="V1982"/>
      <c r="W1982"/>
      <c r="X1982"/>
      <c r="Y1982" s="12"/>
      <c r="Z1982" s="12"/>
      <c r="AA1982" s="12"/>
      <c r="AB1982" s="12"/>
      <c r="AD1982" s="12"/>
      <c r="AE1982" s="12"/>
      <c r="AF1982" s="12"/>
      <c r="AG1982" s="12"/>
      <c r="AH1982" s="12"/>
      <c r="AI1982"/>
      <c r="AK1982"/>
      <c r="AL1982"/>
      <c r="AM1982"/>
      <c r="AN1982"/>
      <c r="AO1982"/>
      <c r="AP1982"/>
      <c r="AQ1982"/>
      <c r="AR1982"/>
      <c r="AS1982"/>
      <c r="AT1982"/>
      <c r="AU1982"/>
      <c r="AV1982"/>
    </row>
    <row r="1983" spans="1:48" x14ac:dyDescent="0.25">
      <c r="A1983" s="86"/>
      <c r="B1983" s="86"/>
      <c r="U1983" s="85"/>
      <c r="V1983"/>
      <c r="W1983"/>
      <c r="X1983"/>
      <c r="Y1983" s="12"/>
      <c r="Z1983" s="12"/>
      <c r="AA1983" s="12"/>
      <c r="AB1983" s="12"/>
      <c r="AD1983" s="12"/>
      <c r="AE1983" s="12"/>
      <c r="AF1983" s="12"/>
      <c r="AG1983" s="12"/>
      <c r="AH1983" s="12"/>
      <c r="AI1983"/>
      <c r="AK1983"/>
      <c r="AL1983"/>
      <c r="AM1983"/>
      <c r="AN1983"/>
      <c r="AO1983"/>
      <c r="AP1983"/>
      <c r="AQ1983"/>
      <c r="AR1983"/>
      <c r="AS1983"/>
      <c r="AT1983"/>
      <c r="AU1983"/>
      <c r="AV1983"/>
    </row>
    <row r="1984" spans="1:48" x14ac:dyDescent="0.25">
      <c r="A1984" s="86"/>
      <c r="B1984" s="86"/>
      <c r="U1984" s="85"/>
      <c r="V1984"/>
      <c r="W1984"/>
      <c r="X1984"/>
      <c r="Y1984" s="12"/>
      <c r="Z1984" s="12"/>
      <c r="AA1984" s="12"/>
      <c r="AB1984" s="12"/>
      <c r="AD1984" s="12"/>
      <c r="AE1984" s="12"/>
      <c r="AF1984" s="12"/>
      <c r="AG1984" s="12"/>
      <c r="AH1984" s="12"/>
      <c r="AI1984"/>
      <c r="AK1984"/>
      <c r="AL1984"/>
      <c r="AM1984"/>
      <c r="AN1984"/>
      <c r="AO1984"/>
      <c r="AP1984"/>
      <c r="AQ1984"/>
      <c r="AR1984"/>
      <c r="AS1984"/>
      <c r="AT1984"/>
      <c r="AU1984"/>
      <c r="AV1984"/>
    </row>
    <row r="1985" spans="1:48" x14ac:dyDescent="0.25">
      <c r="A1985" s="86"/>
      <c r="B1985" s="86"/>
      <c r="U1985" s="85"/>
      <c r="V1985"/>
      <c r="W1985"/>
      <c r="X1985"/>
      <c r="Y1985" s="12"/>
      <c r="Z1985" s="12"/>
      <c r="AA1985" s="12"/>
      <c r="AB1985" s="12"/>
      <c r="AD1985" s="12"/>
      <c r="AE1985" s="12"/>
      <c r="AF1985" s="12"/>
      <c r="AG1985" s="12"/>
      <c r="AH1985" s="12"/>
      <c r="AI1985"/>
      <c r="AK1985"/>
      <c r="AL1985"/>
      <c r="AM1985"/>
      <c r="AN1985"/>
      <c r="AO1985"/>
      <c r="AP1985"/>
      <c r="AQ1985"/>
      <c r="AR1985"/>
      <c r="AS1985"/>
      <c r="AT1985"/>
      <c r="AU1985"/>
      <c r="AV1985"/>
    </row>
    <row r="1986" spans="1:48" x14ac:dyDescent="0.25">
      <c r="A1986" s="86"/>
      <c r="B1986" s="86"/>
      <c r="U1986" s="85"/>
      <c r="V1986"/>
      <c r="W1986"/>
      <c r="X1986"/>
      <c r="Y1986" s="12"/>
      <c r="Z1986" s="12"/>
      <c r="AA1986" s="12"/>
      <c r="AB1986" s="12"/>
      <c r="AD1986" s="12"/>
      <c r="AE1986" s="12"/>
      <c r="AF1986" s="12"/>
      <c r="AG1986" s="12"/>
      <c r="AH1986" s="12"/>
      <c r="AI1986"/>
      <c r="AK1986"/>
      <c r="AL1986"/>
      <c r="AM1986"/>
      <c r="AN1986"/>
      <c r="AO1986"/>
      <c r="AP1986"/>
      <c r="AQ1986"/>
      <c r="AR1986"/>
      <c r="AS1986"/>
      <c r="AT1986"/>
      <c r="AU1986"/>
      <c r="AV1986"/>
    </row>
    <row r="1987" spans="1:48" x14ac:dyDescent="0.25">
      <c r="A1987" s="86"/>
      <c r="B1987" s="86"/>
      <c r="U1987" s="85"/>
      <c r="V1987"/>
      <c r="W1987"/>
      <c r="X1987"/>
      <c r="Y1987" s="12"/>
      <c r="Z1987" s="12"/>
      <c r="AA1987" s="12"/>
      <c r="AB1987" s="12"/>
      <c r="AD1987" s="12"/>
      <c r="AE1987" s="12"/>
      <c r="AF1987" s="12"/>
      <c r="AG1987" s="12"/>
      <c r="AH1987" s="12"/>
      <c r="AI1987"/>
      <c r="AK1987"/>
      <c r="AL1987"/>
      <c r="AM1987"/>
      <c r="AN1987"/>
      <c r="AO1987"/>
      <c r="AP1987"/>
      <c r="AQ1987"/>
      <c r="AR1987"/>
      <c r="AS1987"/>
      <c r="AT1987"/>
      <c r="AU1987"/>
      <c r="AV1987"/>
    </row>
    <row r="1988" spans="1:48" x14ac:dyDescent="0.25">
      <c r="A1988" s="86"/>
      <c r="B1988" s="86"/>
      <c r="U1988" s="85"/>
      <c r="V1988"/>
      <c r="W1988"/>
      <c r="X1988"/>
      <c r="Y1988" s="12"/>
      <c r="Z1988" s="12"/>
      <c r="AA1988" s="12"/>
      <c r="AB1988" s="12"/>
      <c r="AD1988" s="12"/>
      <c r="AE1988" s="12"/>
      <c r="AF1988" s="12"/>
      <c r="AG1988" s="12"/>
      <c r="AH1988" s="12"/>
      <c r="AI1988"/>
      <c r="AK1988"/>
      <c r="AL1988"/>
      <c r="AM1988"/>
      <c r="AN1988"/>
      <c r="AO1988"/>
      <c r="AP1988"/>
      <c r="AQ1988"/>
      <c r="AR1988"/>
      <c r="AS1988"/>
      <c r="AT1988"/>
      <c r="AU1988"/>
      <c r="AV1988"/>
    </row>
    <row r="1989" spans="1:48" x14ac:dyDescent="0.25">
      <c r="A1989" s="86"/>
      <c r="B1989" s="86"/>
      <c r="U1989" s="85"/>
      <c r="V1989"/>
      <c r="W1989"/>
      <c r="X1989"/>
      <c r="Y1989" s="12"/>
      <c r="Z1989" s="12"/>
      <c r="AA1989" s="12"/>
      <c r="AB1989" s="12"/>
      <c r="AD1989" s="12"/>
      <c r="AE1989" s="12"/>
      <c r="AF1989" s="12"/>
      <c r="AG1989" s="12"/>
      <c r="AH1989" s="12"/>
      <c r="AI1989"/>
      <c r="AK1989"/>
      <c r="AL1989"/>
      <c r="AM1989"/>
      <c r="AN1989"/>
      <c r="AO1989"/>
      <c r="AP1989"/>
      <c r="AQ1989"/>
      <c r="AR1989"/>
      <c r="AS1989"/>
      <c r="AT1989"/>
      <c r="AU1989"/>
      <c r="AV1989"/>
    </row>
    <row r="1990" spans="1:48" x14ac:dyDescent="0.25">
      <c r="A1990" s="86"/>
      <c r="B1990" s="86"/>
      <c r="U1990" s="85"/>
      <c r="V1990"/>
      <c r="W1990"/>
      <c r="X1990"/>
      <c r="Y1990" s="12"/>
      <c r="Z1990" s="12"/>
      <c r="AA1990" s="12"/>
      <c r="AB1990" s="12"/>
      <c r="AD1990" s="12"/>
      <c r="AE1990" s="12"/>
      <c r="AF1990" s="12"/>
      <c r="AG1990" s="12"/>
      <c r="AH1990" s="12"/>
      <c r="AI1990"/>
      <c r="AK1990"/>
      <c r="AL1990"/>
      <c r="AM1990"/>
      <c r="AN1990"/>
      <c r="AO1990"/>
      <c r="AP1990"/>
      <c r="AQ1990"/>
      <c r="AR1990"/>
      <c r="AS1990"/>
      <c r="AT1990"/>
      <c r="AU1990"/>
      <c r="AV1990"/>
    </row>
    <row r="1991" spans="1:48" x14ac:dyDescent="0.25">
      <c r="A1991" s="86"/>
      <c r="B1991" s="86"/>
      <c r="U1991" s="85"/>
      <c r="V1991"/>
      <c r="W1991"/>
      <c r="X1991"/>
      <c r="Y1991" s="12"/>
      <c r="Z1991" s="12"/>
      <c r="AA1991" s="12"/>
      <c r="AB1991" s="12"/>
      <c r="AD1991" s="12"/>
      <c r="AE1991" s="12"/>
      <c r="AF1991" s="12"/>
      <c r="AG1991" s="12"/>
      <c r="AH1991" s="12"/>
      <c r="AI1991"/>
      <c r="AK1991"/>
      <c r="AL1991"/>
      <c r="AM1991"/>
      <c r="AN1991"/>
      <c r="AO1991"/>
      <c r="AP1991"/>
      <c r="AQ1991"/>
      <c r="AR1991"/>
      <c r="AS1991"/>
      <c r="AT1991"/>
      <c r="AU1991"/>
      <c r="AV1991"/>
    </row>
    <row r="1992" spans="1:48" x14ac:dyDescent="0.25">
      <c r="A1992" s="86"/>
      <c r="B1992" s="86"/>
      <c r="U1992" s="85"/>
      <c r="V1992"/>
      <c r="W1992"/>
      <c r="X1992"/>
      <c r="Y1992" s="12"/>
      <c r="Z1992" s="12"/>
      <c r="AA1992" s="12"/>
      <c r="AB1992" s="12"/>
      <c r="AD1992" s="12"/>
      <c r="AE1992" s="12"/>
      <c r="AF1992" s="12"/>
      <c r="AG1992" s="12"/>
      <c r="AH1992" s="12"/>
      <c r="AI1992"/>
      <c r="AK1992"/>
      <c r="AL1992"/>
      <c r="AM1992"/>
      <c r="AN1992"/>
      <c r="AO1992"/>
      <c r="AP1992"/>
      <c r="AQ1992"/>
      <c r="AR1992"/>
      <c r="AS1992"/>
      <c r="AT1992"/>
      <c r="AU1992"/>
      <c r="AV1992"/>
    </row>
    <row r="1993" spans="1:48" x14ac:dyDescent="0.25">
      <c r="A1993" s="86"/>
      <c r="B1993" s="86"/>
      <c r="U1993" s="85"/>
      <c r="V1993"/>
      <c r="W1993"/>
      <c r="X1993"/>
      <c r="Y1993" s="12"/>
      <c r="Z1993" s="12"/>
      <c r="AA1993" s="12"/>
      <c r="AB1993" s="12"/>
      <c r="AD1993" s="12"/>
      <c r="AE1993" s="12"/>
      <c r="AF1993" s="12"/>
      <c r="AG1993" s="12"/>
      <c r="AH1993" s="12"/>
      <c r="AI1993"/>
      <c r="AK1993"/>
      <c r="AL1993"/>
      <c r="AM1993"/>
      <c r="AN1993"/>
      <c r="AO1993"/>
      <c r="AP1993"/>
      <c r="AQ1993"/>
      <c r="AR1993"/>
      <c r="AS1993"/>
      <c r="AT1993"/>
      <c r="AU1993"/>
      <c r="AV1993"/>
    </row>
    <row r="1994" spans="1:48" x14ac:dyDescent="0.25">
      <c r="A1994" s="86"/>
      <c r="B1994" s="86"/>
      <c r="U1994" s="85"/>
      <c r="V1994"/>
      <c r="W1994"/>
      <c r="X1994"/>
      <c r="Y1994" s="12"/>
      <c r="Z1994" s="12"/>
      <c r="AA1994" s="12"/>
      <c r="AB1994" s="12"/>
      <c r="AD1994" s="12"/>
      <c r="AE1994" s="12"/>
      <c r="AF1994" s="12"/>
      <c r="AG1994" s="12"/>
      <c r="AH1994" s="12"/>
      <c r="AI1994"/>
      <c r="AK1994"/>
      <c r="AL1994"/>
      <c r="AM1994"/>
      <c r="AN1994"/>
      <c r="AO1994"/>
      <c r="AP1994"/>
      <c r="AQ1994"/>
      <c r="AR1994"/>
      <c r="AS1994"/>
      <c r="AT1994"/>
      <c r="AU1994"/>
      <c r="AV1994"/>
    </row>
    <row r="1995" spans="1:48" x14ac:dyDescent="0.25">
      <c r="A1995" s="86"/>
      <c r="B1995" s="86"/>
      <c r="U1995" s="85"/>
      <c r="V1995"/>
      <c r="W1995"/>
      <c r="X1995"/>
      <c r="Y1995" s="12"/>
      <c r="Z1995" s="12"/>
      <c r="AA1995" s="12"/>
      <c r="AB1995" s="12"/>
      <c r="AD1995" s="12"/>
      <c r="AE1995" s="12"/>
      <c r="AF1995" s="12"/>
      <c r="AG1995" s="12"/>
      <c r="AH1995" s="12"/>
      <c r="AI1995"/>
      <c r="AK1995"/>
      <c r="AL1995"/>
      <c r="AM1995"/>
      <c r="AN1995"/>
      <c r="AO1995"/>
      <c r="AP1995"/>
      <c r="AQ1995"/>
      <c r="AR1995"/>
      <c r="AS1995"/>
      <c r="AT1995"/>
      <c r="AU1995"/>
      <c r="AV1995"/>
    </row>
    <row r="1996" spans="1:48" x14ac:dyDescent="0.25">
      <c r="A1996" s="86"/>
      <c r="B1996" s="86"/>
      <c r="U1996" s="85"/>
      <c r="V1996"/>
      <c r="W1996"/>
      <c r="X1996"/>
      <c r="Y1996" s="12"/>
      <c r="Z1996" s="12"/>
      <c r="AA1996" s="12"/>
      <c r="AB1996" s="12"/>
      <c r="AD1996" s="12"/>
      <c r="AE1996" s="12"/>
      <c r="AF1996" s="12"/>
      <c r="AG1996" s="12"/>
      <c r="AH1996" s="12"/>
      <c r="AI1996"/>
      <c r="AK1996"/>
      <c r="AL1996"/>
      <c r="AM1996"/>
      <c r="AN1996"/>
      <c r="AO1996"/>
      <c r="AP1996"/>
      <c r="AQ1996"/>
      <c r="AR1996"/>
      <c r="AS1996"/>
      <c r="AT1996"/>
      <c r="AU1996"/>
      <c r="AV1996"/>
    </row>
    <row r="1997" spans="1:48" x14ac:dyDescent="0.25">
      <c r="A1997" s="86"/>
      <c r="B1997" s="86"/>
      <c r="U1997" s="85"/>
      <c r="V1997"/>
      <c r="W1997"/>
      <c r="X1997"/>
      <c r="Y1997" s="12"/>
      <c r="Z1997" s="12"/>
      <c r="AA1997" s="12"/>
      <c r="AB1997" s="12"/>
      <c r="AD1997" s="12"/>
      <c r="AE1997" s="12"/>
      <c r="AF1997" s="12"/>
      <c r="AG1997" s="12"/>
      <c r="AH1997" s="12"/>
      <c r="AI1997"/>
      <c r="AK1997"/>
      <c r="AL1997"/>
      <c r="AM1997"/>
      <c r="AN1997"/>
      <c r="AO1997"/>
      <c r="AP1997"/>
      <c r="AQ1997"/>
      <c r="AR1997"/>
      <c r="AS1997"/>
      <c r="AT1997"/>
      <c r="AU1997"/>
      <c r="AV1997"/>
    </row>
    <row r="1998" spans="1:48" x14ac:dyDescent="0.25">
      <c r="A1998" s="86"/>
      <c r="B1998" s="86"/>
      <c r="U1998" s="85"/>
      <c r="V1998"/>
      <c r="W1998"/>
      <c r="X1998"/>
      <c r="Y1998" s="12"/>
      <c r="Z1998" s="12"/>
      <c r="AA1998" s="12"/>
      <c r="AB1998" s="12"/>
      <c r="AD1998" s="12"/>
      <c r="AE1998" s="12"/>
      <c r="AF1998" s="12"/>
      <c r="AG1998" s="12"/>
      <c r="AH1998" s="12"/>
      <c r="AI1998"/>
      <c r="AK1998"/>
      <c r="AL1998"/>
      <c r="AM1998"/>
      <c r="AN1998"/>
      <c r="AO1998"/>
      <c r="AP1998"/>
      <c r="AQ1998"/>
      <c r="AR1998"/>
      <c r="AS1998"/>
      <c r="AT1998"/>
      <c r="AU1998"/>
      <c r="AV1998"/>
    </row>
    <row r="1999" spans="1:48" x14ac:dyDescent="0.25">
      <c r="A1999" s="86"/>
      <c r="B1999" s="86"/>
      <c r="U1999" s="85"/>
      <c r="V1999"/>
      <c r="W1999"/>
      <c r="X1999"/>
      <c r="Y1999" s="12"/>
      <c r="Z1999" s="12"/>
      <c r="AA1999" s="12"/>
      <c r="AB1999" s="12"/>
      <c r="AD1999" s="12"/>
      <c r="AE1999" s="12"/>
      <c r="AF1999" s="12"/>
      <c r="AG1999" s="12"/>
      <c r="AH1999" s="12"/>
      <c r="AI1999"/>
      <c r="AK1999"/>
      <c r="AL1999"/>
      <c r="AM1999"/>
      <c r="AN1999"/>
      <c r="AO1999"/>
      <c r="AP1999"/>
      <c r="AQ1999"/>
      <c r="AR1999"/>
      <c r="AS1999"/>
      <c r="AT1999"/>
      <c r="AU1999"/>
      <c r="AV1999"/>
    </row>
    <row r="2000" spans="1:48" x14ac:dyDescent="0.25">
      <c r="A2000" s="86"/>
      <c r="B2000" s="86"/>
      <c r="U2000" s="85"/>
      <c r="V2000"/>
      <c r="W2000"/>
      <c r="X2000"/>
      <c r="Y2000" s="12"/>
      <c r="Z2000" s="12"/>
      <c r="AA2000" s="12"/>
      <c r="AB2000" s="12"/>
      <c r="AD2000" s="12"/>
      <c r="AE2000" s="12"/>
      <c r="AF2000" s="12"/>
      <c r="AG2000" s="12"/>
      <c r="AH2000" s="12"/>
      <c r="AI2000"/>
      <c r="AK2000"/>
      <c r="AL2000"/>
      <c r="AM2000"/>
      <c r="AN2000"/>
      <c r="AO2000"/>
      <c r="AP2000"/>
      <c r="AQ2000"/>
      <c r="AR2000"/>
      <c r="AS2000"/>
      <c r="AT2000"/>
      <c r="AU2000"/>
      <c r="AV2000"/>
    </row>
    <row r="2001" spans="1:48" x14ac:dyDescent="0.25">
      <c r="A2001" s="86"/>
      <c r="B2001" s="86"/>
      <c r="U2001" s="85"/>
      <c r="V2001"/>
      <c r="W2001"/>
      <c r="X2001"/>
      <c r="Y2001" s="12"/>
      <c r="Z2001" s="12"/>
      <c r="AA2001" s="12"/>
      <c r="AB2001" s="12"/>
      <c r="AD2001" s="12"/>
      <c r="AE2001" s="12"/>
      <c r="AF2001" s="12"/>
      <c r="AG2001" s="12"/>
      <c r="AH2001" s="12"/>
      <c r="AI2001"/>
      <c r="AK2001"/>
      <c r="AL2001"/>
      <c r="AM2001"/>
      <c r="AN2001"/>
      <c r="AO2001"/>
      <c r="AP2001"/>
      <c r="AQ2001"/>
      <c r="AR2001"/>
      <c r="AS2001"/>
      <c r="AT2001"/>
      <c r="AU2001"/>
      <c r="AV2001"/>
    </row>
    <row r="2002" spans="1:48" x14ac:dyDescent="0.25">
      <c r="A2002" s="86"/>
      <c r="B2002" s="86"/>
      <c r="U2002" s="85"/>
      <c r="V2002"/>
      <c r="W2002"/>
      <c r="X2002"/>
      <c r="Y2002" s="12"/>
      <c r="Z2002" s="12"/>
      <c r="AA2002" s="12"/>
      <c r="AB2002" s="12"/>
      <c r="AD2002" s="12"/>
      <c r="AE2002" s="12"/>
      <c r="AF2002" s="12"/>
      <c r="AG2002" s="12"/>
      <c r="AH2002" s="12"/>
      <c r="AI2002"/>
      <c r="AK2002"/>
      <c r="AL2002"/>
      <c r="AM2002"/>
      <c r="AN2002"/>
      <c r="AO2002"/>
      <c r="AP2002"/>
      <c r="AQ2002"/>
      <c r="AR2002"/>
      <c r="AS2002"/>
      <c r="AT2002"/>
      <c r="AU2002"/>
      <c r="AV2002"/>
    </row>
    <row r="2003" spans="1:48" x14ac:dyDescent="0.25">
      <c r="A2003" s="86"/>
      <c r="B2003" s="86"/>
      <c r="U2003" s="85"/>
      <c r="V2003"/>
      <c r="W2003"/>
      <c r="X2003"/>
      <c r="Y2003" s="12"/>
      <c r="Z2003" s="12"/>
      <c r="AA2003" s="12"/>
      <c r="AB2003" s="12"/>
      <c r="AD2003" s="12"/>
      <c r="AE2003" s="12"/>
      <c r="AF2003" s="12"/>
      <c r="AG2003" s="12"/>
      <c r="AH2003" s="12"/>
      <c r="AI2003"/>
      <c r="AK2003"/>
      <c r="AL2003"/>
      <c r="AM2003"/>
      <c r="AN2003"/>
      <c r="AO2003"/>
      <c r="AP2003"/>
      <c r="AQ2003"/>
      <c r="AR2003"/>
      <c r="AS2003"/>
      <c r="AT2003"/>
      <c r="AU2003"/>
      <c r="AV2003"/>
    </row>
    <row r="2004" spans="1:48" x14ac:dyDescent="0.25">
      <c r="A2004" s="86"/>
      <c r="B2004" s="86"/>
      <c r="U2004" s="85"/>
      <c r="V2004"/>
      <c r="W2004"/>
      <c r="X2004"/>
      <c r="Y2004" s="12"/>
      <c r="Z2004" s="12"/>
      <c r="AA2004" s="12"/>
      <c r="AB2004" s="12"/>
      <c r="AD2004" s="12"/>
      <c r="AE2004" s="12"/>
      <c r="AF2004" s="12"/>
      <c r="AG2004" s="12"/>
      <c r="AH2004" s="12"/>
      <c r="AI2004"/>
      <c r="AK2004"/>
      <c r="AL2004"/>
      <c r="AM2004"/>
      <c r="AN2004"/>
      <c r="AO2004"/>
      <c r="AP2004"/>
      <c r="AQ2004"/>
      <c r="AR2004"/>
      <c r="AS2004"/>
      <c r="AT2004"/>
      <c r="AU2004"/>
      <c r="AV2004"/>
    </row>
    <row r="2005" spans="1:48" x14ac:dyDescent="0.25">
      <c r="A2005" s="86"/>
      <c r="B2005" s="86"/>
      <c r="U2005" s="85"/>
      <c r="V2005"/>
      <c r="W2005"/>
      <c r="X2005"/>
      <c r="Y2005" s="12"/>
      <c r="Z2005" s="12"/>
      <c r="AA2005" s="12"/>
      <c r="AB2005" s="12"/>
      <c r="AD2005" s="12"/>
      <c r="AE2005" s="12"/>
      <c r="AF2005" s="12"/>
      <c r="AG2005" s="12"/>
      <c r="AH2005" s="12"/>
      <c r="AI2005"/>
      <c r="AK2005"/>
      <c r="AL2005"/>
      <c r="AM2005"/>
      <c r="AN2005"/>
      <c r="AO2005"/>
      <c r="AP2005"/>
      <c r="AQ2005"/>
      <c r="AR2005"/>
      <c r="AS2005"/>
      <c r="AT2005"/>
      <c r="AU2005"/>
      <c r="AV2005"/>
    </row>
    <row r="2006" spans="1:48" x14ac:dyDescent="0.25">
      <c r="A2006" s="86"/>
      <c r="B2006" s="86"/>
      <c r="U2006" s="85"/>
      <c r="V2006"/>
      <c r="W2006"/>
      <c r="X2006"/>
      <c r="Y2006" s="12"/>
      <c r="Z2006" s="12"/>
      <c r="AA2006" s="12"/>
      <c r="AB2006" s="12"/>
      <c r="AD2006" s="12"/>
      <c r="AE2006" s="12"/>
      <c r="AF2006" s="12"/>
      <c r="AG2006" s="12"/>
      <c r="AH2006" s="12"/>
      <c r="AI2006"/>
      <c r="AK2006"/>
      <c r="AL2006"/>
      <c r="AM2006"/>
      <c r="AN2006"/>
      <c r="AO2006"/>
      <c r="AP2006"/>
      <c r="AQ2006"/>
      <c r="AR2006"/>
      <c r="AS2006"/>
      <c r="AT2006"/>
      <c r="AU2006"/>
      <c r="AV2006"/>
    </row>
    <row r="2007" spans="1:48" x14ac:dyDescent="0.25">
      <c r="A2007" s="86"/>
      <c r="B2007" s="86"/>
      <c r="U2007" s="85"/>
      <c r="V2007"/>
      <c r="W2007"/>
      <c r="X2007"/>
      <c r="Y2007" s="12"/>
      <c r="Z2007" s="12"/>
      <c r="AA2007" s="12"/>
      <c r="AB2007" s="12"/>
      <c r="AD2007" s="12"/>
      <c r="AE2007" s="12"/>
      <c r="AF2007" s="12"/>
      <c r="AG2007" s="12"/>
      <c r="AH2007" s="12"/>
      <c r="AI2007"/>
      <c r="AK2007"/>
      <c r="AL2007"/>
      <c r="AM2007"/>
      <c r="AN2007"/>
      <c r="AO2007"/>
      <c r="AP2007"/>
      <c r="AQ2007"/>
      <c r="AR2007"/>
      <c r="AS2007"/>
      <c r="AT2007"/>
      <c r="AU2007"/>
      <c r="AV2007"/>
    </row>
    <row r="2008" spans="1:48" x14ac:dyDescent="0.25">
      <c r="A2008" s="86"/>
      <c r="B2008" s="86"/>
      <c r="U2008" s="85"/>
      <c r="V2008"/>
      <c r="W2008"/>
      <c r="X2008"/>
      <c r="Y2008" s="12"/>
      <c r="Z2008" s="12"/>
      <c r="AA2008" s="12"/>
      <c r="AB2008" s="12"/>
      <c r="AD2008" s="12"/>
      <c r="AE2008" s="12"/>
      <c r="AF2008" s="12"/>
      <c r="AG2008" s="12"/>
      <c r="AH2008" s="12"/>
      <c r="AI2008"/>
      <c r="AK2008"/>
      <c r="AL2008"/>
      <c r="AM2008"/>
      <c r="AN2008"/>
      <c r="AO2008"/>
      <c r="AP2008"/>
      <c r="AQ2008"/>
      <c r="AR2008"/>
      <c r="AS2008"/>
      <c r="AT2008"/>
      <c r="AU2008"/>
      <c r="AV2008"/>
    </row>
    <row r="2009" spans="1:48" x14ac:dyDescent="0.25">
      <c r="A2009" s="86"/>
      <c r="B2009" s="86"/>
      <c r="U2009" s="85"/>
      <c r="V2009"/>
      <c r="W2009"/>
      <c r="X2009"/>
      <c r="Y2009" s="12"/>
      <c r="Z2009" s="12"/>
      <c r="AA2009" s="12"/>
      <c r="AB2009" s="12"/>
      <c r="AD2009" s="12"/>
      <c r="AE2009" s="12"/>
      <c r="AF2009" s="12"/>
      <c r="AG2009" s="12"/>
      <c r="AH2009" s="12"/>
      <c r="AI2009"/>
      <c r="AK2009"/>
      <c r="AL2009"/>
      <c r="AM2009"/>
      <c r="AN2009"/>
      <c r="AO2009"/>
      <c r="AP2009"/>
      <c r="AQ2009"/>
      <c r="AR2009"/>
      <c r="AS2009"/>
      <c r="AT2009"/>
      <c r="AU2009"/>
      <c r="AV2009"/>
    </row>
    <row r="2010" spans="1:48" x14ac:dyDescent="0.25">
      <c r="A2010" s="86"/>
      <c r="B2010" s="86"/>
      <c r="U2010" s="85"/>
      <c r="V2010"/>
      <c r="W2010"/>
      <c r="X2010"/>
      <c r="Y2010" s="12"/>
      <c r="Z2010" s="12"/>
      <c r="AA2010" s="12"/>
      <c r="AB2010" s="12"/>
      <c r="AD2010" s="12"/>
      <c r="AE2010" s="12"/>
      <c r="AF2010" s="12"/>
      <c r="AG2010" s="12"/>
      <c r="AH2010" s="12"/>
      <c r="AI2010"/>
      <c r="AK2010"/>
      <c r="AL2010"/>
      <c r="AM2010"/>
      <c r="AN2010"/>
      <c r="AO2010"/>
      <c r="AP2010"/>
      <c r="AQ2010"/>
      <c r="AR2010"/>
      <c r="AS2010"/>
      <c r="AT2010"/>
      <c r="AU2010"/>
      <c r="AV2010"/>
    </row>
    <row r="2011" spans="1:48" x14ac:dyDescent="0.25">
      <c r="A2011" s="86"/>
      <c r="B2011" s="86"/>
      <c r="U2011" s="85"/>
      <c r="V2011"/>
      <c r="W2011"/>
      <c r="X2011"/>
      <c r="Y2011" s="12"/>
      <c r="Z2011" s="12"/>
      <c r="AA2011" s="12"/>
      <c r="AB2011" s="12"/>
      <c r="AD2011" s="12"/>
      <c r="AE2011" s="12"/>
      <c r="AF2011" s="12"/>
      <c r="AG2011" s="12"/>
      <c r="AH2011" s="12"/>
      <c r="AI2011"/>
      <c r="AK2011"/>
      <c r="AL2011"/>
      <c r="AM2011"/>
      <c r="AN2011"/>
      <c r="AO2011"/>
      <c r="AP2011"/>
      <c r="AQ2011"/>
      <c r="AR2011"/>
      <c r="AS2011"/>
      <c r="AT2011"/>
      <c r="AU2011"/>
      <c r="AV2011"/>
    </row>
    <row r="2012" spans="1:48" x14ac:dyDescent="0.25">
      <c r="A2012" s="86"/>
      <c r="B2012" s="86"/>
      <c r="U2012" s="85"/>
      <c r="V2012"/>
      <c r="W2012"/>
      <c r="X2012"/>
      <c r="Y2012" s="12"/>
      <c r="Z2012" s="12"/>
      <c r="AA2012" s="12"/>
      <c r="AB2012" s="12"/>
      <c r="AD2012" s="12"/>
      <c r="AE2012" s="12"/>
      <c r="AF2012" s="12"/>
      <c r="AG2012" s="12"/>
      <c r="AH2012" s="12"/>
      <c r="AI2012"/>
      <c r="AK2012"/>
      <c r="AL2012"/>
      <c r="AM2012"/>
      <c r="AN2012"/>
      <c r="AO2012"/>
      <c r="AP2012"/>
      <c r="AQ2012"/>
      <c r="AR2012"/>
      <c r="AS2012"/>
      <c r="AT2012"/>
      <c r="AU2012"/>
      <c r="AV2012"/>
    </row>
    <row r="2013" spans="1:48" x14ac:dyDescent="0.25">
      <c r="A2013" s="86"/>
      <c r="B2013" s="86"/>
      <c r="U2013" s="85"/>
      <c r="V2013"/>
      <c r="W2013"/>
      <c r="X2013"/>
      <c r="Y2013" s="12"/>
      <c r="Z2013" s="12"/>
      <c r="AA2013" s="12"/>
      <c r="AB2013" s="12"/>
      <c r="AD2013" s="12"/>
      <c r="AE2013" s="12"/>
      <c r="AF2013" s="12"/>
      <c r="AG2013" s="12"/>
      <c r="AH2013" s="12"/>
      <c r="AI2013"/>
      <c r="AK2013"/>
      <c r="AL2013"/>
      <c r="AM2013"/>
      <c r="AN2013"/>
      <c r="AO2013"/>
      <c r="AP2013"/>
      <c r="AQ2013"/>
      <c r="AR2013"/>
      <c r="AS2013"/>
      <c r="AT2013"/>
      <c r="AU2013"/>
      <c r="AV2013"/>
    </row>
    <row r="2014" spans="1:48" x14ac:dyDescent="0.25">
      <c r="A2014" s="86"/>
      <c r="B2014" s="86"/>
      <c r="U2014" s="85"/>
      <c r="V2014"/>
      <c r="W2014"/>
      <c r="X2014"/>
      <c r="Y2014" s="12"/>
      <c r="Z2014" s="12"/>
      <c r="AA2014" s="12"/>
      <c r="AB2014" s="12"/>
      <c r="AD2014" s="12"/>
      <c r="AE2014" s="12"/>
      <c r="AF2014" s="12"/>
      <c r="AG2014" s="12"/>
      <c r="AH2014" s="12"/>
      <c r="AI2014"/>
      <c r="AK2014"/>
      <c r="AL2014"/>
      <c r="AM2014"/>
      <c r="AN2014"/>
      <c r="AO2014"/>
      <c r="AP2014"/>
      <c r="AQ2014"/>
      <c r="AR2014"/>
      <c r="AS2014"/>
      <c r="AT2014"/>
      <c r="AU2014"/>
      <c r="AV2014"/>
    </row>
    <row r="2015" spans="1:48" x14ac:dyDescent="0.25">
      <c r="A2015" s="86"/>
      <c r="B2015" s="86"/>
      <c r="U2015" s="85"/>
      <c r="V2015"/>
      <c r="W2015"/>
      <c r="X2015"/>
      <c r="Y2015" s="12"/>
      <c r="Z2015" s="12"/>
      <c r="AA2015" s="12"/>
      <c r="AB2015" s="12"/>
      <c r="AD2015" s="12"/>
      <c r="AE2015" s="12"/>
      <c r="AF2015" s="12"/>
      <c r="AG2015" s="12"/>
      <c r="AH2015" s="12"/>
      <c r="AI2015"/>
      <c r="AK2015"/>
      <c r="AL2015"/>
      <c r="AM2015"/>
      <c r="AN2015"/>
      <c r="AO2015"/>
      <c r="AP2015"/>
      <c r="AQ2015"/>
      <c r="AR2015"/>
      <c r="AS2015"/>
      <c r="AT2015"/>
      <c r="AU2015"/>
      <c r="AV2015"/>
    </row>
    <row r="2016" spans="1:48" x14ac:dyDescent="0.25">
      <c r="A2016" s="86"/>
      <c r="B2016" s="86"/>
      <c r="U2016" s="85"/>
      <c r="V2016"/>
      <c r="W2016"/>
      <c r="X2016"/>
      <c r="Y2016" s="12"/>
      <c r="Z2016" s="12"/>
      <c r="AA2016" s="12"/>
      <c r="AB2016" s="12"/>
      <c r="AD2016" s="12"/>
      <c r="AE2016" s="12"/>
      <c r="AF2016" s="12"/>
      <c r="AG2016" s="12"/>
      <c r="AH2016" s="12"/>
      <c r="AI2016"/>
      <c r="AK2016"/>
      <c r="AL2016"/>
      <c r="AM2016"/>
      <c r="AN2016"/>
      <c r="AO2016"/>
      <c r="AP2016"/>
      <c r="AQ2016"/>
      <c r="AR2016"/>
      <c r="AS2016"/>
      <c r="AT2016"/>
      <c r="AU2016"/>
      <c r="AV2016"/>
    </row>
    <row r="2017" spans="1:48" x14ac:dyDescent="0.25">
      <c r="A2017" s="86"/>
      <c r="B2017" s="86"/>
      <c r="U2017" s="85"/>
      <c r="V2017"/>
      <c r="W2017"/>
      <c r="X2017"/>
      <c r="Y2017" s="12"/>
      <c r="Z2017" s="12"/>
      <c r="AA2017" s="12"/>
      <c r="AB2017" s="12"/>
      <c r="AD2017" s="12"/>
      <c r="AE2017" s="12"/>
      <c r="AF2017" s="12"/>
      <c r="AG2017" s="12"/>
      <c r="AH2017" s="12"/>
      <c r="AI2017"/>
      <c r="AK2017"/>
      <c r="AL2017"/>
      <c r="AM2017"/>
      <c r="AN2017"/>
      <c r="AO2017"/>
      <c r="AP2017"/>
      <c r="AQ2017"/>
      <c r="AR2017"/>
      <c r="AS2017"/>
      <c r="AT2017"/>
      <c r="AU2017"/>
      <c r="AV2017"/>
    </row>
    <row r="2018" spans="1:48" x14ac:dyDescent="0.25">
      <c r="A2018" s="86"/>
      <c r="B2018" s="86"/>
      <c r="U2018" s="85"/>
      <c r="V2018"/>
      <c r="W2018"/>
      <c r="X2018"/>
      <c r="Y2018" s="12"/>
      <c r="Z2018" s="12"/>
      <c r="AA2018" s="12"/>
      <c r="AB2018" s="12"/>
      <c r="AD2018" s="12"/>
      <c r="AE2018" s="12"/>
      <c r="AF2018" s="12"/>
      <c r="AG2018" s="12"/>
      <c r="AH2018" s="12"/>
      <c r="AI2018"/>
      <c r="AK2018"/>
      <c r="AL2018"/>
      <c r="AM2018"/>
      <c r="AN2018"/>
      <c r="AO2018"/>
      <c r="AP2018"/>
      <c r="AQ2018"/>
      <c r="AR2018"/>
      <c r="AS2018"/>
      <c r="AT2018"/>
      <c r="AU2018"/>
      <c r="AV2018"/>
    </row>
    <row r="2019" spans="1:48" x14ac:dyDescent="0.25">
      <c r="A2019" s="86"/>
      <c r="B2019" s="86"/>
      <c r="U2019" s="85"/>
      <c r="V2019"/>
      <c r="W2019"/>
      <c r="X2019"/>
      <c r="Y2019" s="12"/>
      <c r="Z2019" s="12"/>
      <c r="AA2019" s="12"/>
      <c r="AB2019" s="12"/>
      <c r="AD2019" s="12"/>
      <c r="AE2019" s="12"/>
      <c r="AF2019" s="12"/>
      <c r="AG2019" s="12"/>
      <c r="AH2019" s="12"/>
      <c r="AI2019"/>
      <c r="AK2019"/>
      <c r="AL2019"/>
      <c r="AM2019"/>
      <c r="AN2019"/>
      <c r="AO2019"/>
      <c r="AP2019"/>
      <c r="AQ2019"/>
      <c r="AR2019"/>
      <c r="AS2019"/>
      <c r="AT2019"/>
      <c r="AU2019"/>
      <c r="AV2019"/>
    </row>
    <row r="2020" spans="1:48" x14ac:dyDescent="0.25">
      <c r="A2020" s="86"/>
      <c r="B2020" s="86"/>
      <c r="U2020" s="85"/>
      <c r="V2020"/>
      <c r="W2020"/>
      <c r="X2020"/>
      <c r="Y2020" s="12"/>
      <c r="Z2020" s="12"/>
      <c r="AA2020" s="12"/>
      <c r="AB2020" s="12"/>
      <c r="AD2020" s="12"/>
      <c r="AE2020" s="12"/>
      <c r="AF2020" s="12"/>
      <c r="AG2020" s="12"/>
      <c r="AH2020" s="12"/>
      <c r="AI2020"/>
      <c r="AK2020"/>
      <c r="AL2020"/>
      <c r="AM2020"/>
      <c r="AN2020"/>
      <c r="AO2020"/>
      <c r="AP2020"/>
      <c r="AQ2020"/>
      <c r="AR2020"/>
      <c r="AS2020"/>
      <c r="AT2020"/>
      <c r="AU2020"/>
      <c r="AV2020"/>
    </row>
    <row r="2021" spans="1:48" x14ac:dyDescent="0.25">
      <c r="A2021" s="86"/>
      <c r="B2021" s="86"/>
      <c r="U2021" s="85"/>
      <c r="V2021"/>
      <c r="W2021"/>
      <c r="X2021"/>
      <c r="Y2021" s="12"/>
      <c r="Z2021" s="12"/>
      <c r="AA2021" s="12"/>
      <c r="AB2021" s="12"/>
      <c r="AD2021" s="12"/>
      <c r="AE2021" s="12"/>
      <c r="AF2021" s="12"/>
      <c r="AG2021" s="12"/>
      <c r="AH2021" s="12"/>
      <c r="AI2021"/>
      <c r="AK2021"/>
      <c r="AL2021"/>
      <c r="AM2021"/>
      <c r="AN2021"/>
      <c r="AO2021"/>
      <c r="AP2021"/>
      <c r="AQ2021"/>
      <c r="AR2021"/>
      <c r="AS2021"/>
      <c r="AT2021"/>
      <c r="AU2021"/>
      <c r="AV2021"/>
    </row>
    <row r="2022" spans="1:48" x14ac:dyDescent="0.25">
      <c r="A2022" s="86"/>
      <c r="B2022" s="86"/>
      <c r="U2022" s="85"/>
      <c r="V2022"/>
      <c r="W2022"/>
      <c r="X2022"/>
      <c r="Y2022" s="12"/>
      <c r="Z2022" s="12"/>
      <c r="AA2022" s="12"/>
      <c r="AB2022" s="12"/>
      <c r="AD2022" s="12"/>
      <c r="AE2022" s="12"/>
      <c r="AF2022" s="12"/>
      <c r="AG2022" s="12"/>
      <c r="AH2022" s="12"/>
      <c r="AI2022"/>
      <c r="AK2022"/>
      <c r="AL2022"/>
      <c r="AM2022"/>
      <c r="AN2022"/>
      <c r="AO2022"/>
      <c r="AP2022"/>
      <c r="AQ2022"/>
      <c r="AR2022"/>
      <c r="AS2022"/>
      <c r="AT2022"/>
      <c r="AU2022"/>
      <c r="AV2022"/>
    </row>
    <row r="2023" spans="1:48" x14ac:dyDescent="0.25">
      <c r="A2023" s="86"/>
      <c r="B2023" s="86"/>
      <c r="U2023" s="85"/>
      <c r="V2023"/>
      <c r="W2023"/>
      <c r="X2023"/>
      <c r="Y2023" s="12"/>
      <c r="Z2023" s="12"/>
      <c r="AA2023" s="12"/>
      <c r="AB2023" s="12"/>
      <c r="AD2023" s="12"/>
      <c r="AE2023" s="12"/>
      <c r="AF2023" s="12"/>
      <c r="AG2023" s="12"/>
      <c r="AH2023" s="12"/>
      <c r="AI2023"/>
      <c r="AK2023"/>
      <c r="AL2023"/>
      <c r="AM2023"/>
      <c r="AN2023"/>
      <c r="AO2023"/>
      <c r="AP2023"/>
      <c r="AQ2023"/>
      <c r="AR2023"/>
      <c r="AS2023"/>
      <c r="AT2023"/>
      <c r="AU2023"/>
      <c r="AV2023"/>
    </row>
    <row r="2024" spans="1:48" x14ac:dyDescent="0.25">
      <c r="A2024" s="86"/>
      <c r="B2024" s="86"/>
      <c r="U2024" s="85"/>
      <c r="V2024"/>
      <c r="W2024"/>
      <c r="X2024"/>
      <c r="Y2024" s="12"/>
      <c r="Z2024" s="12"/>
      <c r="AA2024" s="12"/>
      <c r="AB2024" s="12"/>
      <c r="AD2024" s="12"/>
      <c r="AE2024" s="12"/>
      <c r="AF2024" s="12"/>
      <c r="AG2024" s="12"/>
      <c r="AH2024" s="12"/>
      <c r="AI2024"/>
      <c r="AK2024"/>
      <c r="AL2024"/>
      <c r="AM2024"/>
      <c r="AN2024"/>
      <c r="AO2024"/>
      <c r="AP2024"/>
      <c r="AQ2024"/>
      <c r="AR2024"/>
      <c r="AS2024"/>
      <c r="AT2024"/>
      <c r="AU2024"/>
      <c r="AV2024"/>
    </row>
    <row r="2025" spans="1:48" x14ac:dyDescent="0.25">
      <c r="A2025" s="86"/>
      <c r="B2025" s="86"/>
      <c r="U2025" s="85"/>
      <c r="V2025"/>
      <c r="W2025"/>
      <c r="X2025"/>
      <c r="Y2025" s="12"/>
      <c r="Z2025" s="12"/>
      <c r="AA2025" s="12"/>
      <c r="AB2025" s="12"/>
      <c r="AD2025" s="12"/>
      <c r="AE2025" s="12"/>
      <c r="AF2025" s="12"/>
      <c r="AG2025" s="12"/>
      <c r="AH2025" s="12"/>
      <c r="AI2025"/>
      <c r="AK2025"/>
      <c r="AL2025"/>
      <c r="AM2025"/>
      <c r="AN2025"/>
      <c r="AO2025"/>
      <c r="AP2025"/>
      <c r="AQ2025"/>
      <c r="AR2025"/>
      <c r="AS2025"/>
      <c r="AT2025"/>
      <c r="AU2025"/>
      <c r="AV2025"/>
    </row>
    <row r="2026" spans="1:48" x14ac:dyDescent="0.25">
      <c r="A2026" s="86"/>
      <c r="B2026" s="86"/>
      <c r="U2026" s="85"/>
      <c r="V2026"/>
      <c r="W2026"/>
      <c r="X2026"/>
      <c r="Y2026" s="12"/>
      <c r="Z2026" s="12"/>
      <c r="AA2026" s="12"/>
      <c r="AB2026" s="12"/>
      <c r="AD2026" s="12"/>
      <c r="AE2026" s="12"/>
      <c r="AF2026" s="12"/>
      <c r="AG2026" s="12"/>
      <c r="AH2026" s="12"/>
      <c r="AI2026"/>
      <c r="AK2026"/>
      <c r="AL2026"/>
      <c r="AM2026"/>
      <c r="AN2026"/>
      <c r="AO2026"/>
      <c r="AP2026"/>
      <c r="AQ2026"/>
      <c r="AR2026"/>
      <c r="AS2026"/>
      <c r="AT2026"/>
      <c r="AU2026"/>
      <c r="AV2026"/>
    </row>
    <row r="2027" spans="1:48" x14ac:dyDescent="0.25">
      <c r="A2027" s="86"/>
      <c r="B2027" s="86"/>
      <c r="U2027" s="85"/>
      <c r="V2027"/>
      <c r="W2027"/>
      <c r="X2027"/>
      <c r="Y2027" s="12"/>
      <c r="Z2027" s="12"/>
      <c r="AA2027" s="12"/>
      <c r="AB2027" s="12"/>
      <c r="AD2027" s="12"/>
      <c r="AE2027" s="12"/>
      <c r="AF2027" s="12"/>
      <c r="AG2027" s="12"/>
      <c r="AH2027" s="12"/>
      <c r="AI2027"/>
      <c r="AK2027"/>
      <c r="AL2027"/>
      <c r="AM2027"/>
      <c r="AN2027"/>
      <c r="AO2027"/>
      <c r="AP2027"/>
      <c r="AQ2027"/>
      <c r="AR2027"/>
      <c r="AS2027"/>
      <c r="AT2027"/>
      <c r="AU2027"/>
      <c r="AV2027"/>
    </row>
    <row r="2028" spans="1:48" x14ac:dyDescent="0.25">
      <c r="A2028" s="86"/>
      <c r="B2028" s="86"/>
      <c r="U2028" s="85"/>
      <c r="V2028"/>
      <c r="W2028"/>
      <c r="X2028"/>
      <c r="Y2028" s="12"/>
      <c r="Z2028" s="12"/>
      <c r="AA2028" s="12"/>
      <c r="AB2028" s="12"/>
      <c r="AD2028" s="12"/>
      <c r="AE2028" s="12"/>
      <c r="AF2028" s="12"/>
      <c r="AG2028" s="12"/>
      <c r="AH2028" s="12"/>
      <c r="AI2028"/>
      <c r="AK2028"/>
      <c r="AL2028"/>
      <c r="AM2028"/>
      <c r="AN2028"/>
      <c r="AO2028"/>
      <c r="AP2028"/>
      <c r="AQ2028"/>
      <c r="AR2028"/>
      <c r="AS2028"/>
      <c r="AT2028"/>
      <c r="AU2028"/>
      <c r="AV2028"/>
    </row>
    <row r="2029" spans="1:48" x14ac:dyDescent="0.25">
      <c r="A2029" s="86"/>
      <c r="B2029" s="86"/>
      <c r="U2029" s="85"/>
      <c r="V2029"/>
      <c r="W2029"/>
      <c r="X2029"/>
      <c r="Y2029" s="12"/>
      <c r="Z2029" s="12"/>
      <c r="AA2029" s="12"/>
      <c r="AB2029" s="12"/>
      <c r="AD2029" s="12"/>
      <c r="AE2029" s="12"/>
      <c r="AF2029" s="12"/>
      <c r="AG2029" s="12"/>
      <c r="AH2029" s="12"/>
      <c r="AI2029"/>
      <c r="AK2029"/>
      <c r="AL2029"/>
      <c r="AM2029"/>
      <c r="AN2029"/>
      <c r="AO2029"/>
      <c r="AP2029"/>
      <c r="AQ2029"/>
      <c r="AR2029"/>
      <c r="AS2029"/>
      <c r="AT2029"/>
      <c r="AU2029"/>
      <c r="AV2029"/>
    </row>
    <row r="2030" spans="1:48" x14ac:dyDescent="0.25">
      <c r="A2030" s="86"/>
      <c r="B2030" s="86"/>
      <c r="U2030" s="85"/>
      <c r="V2030"/>
      <c r="W2030"/>
      <c r="X2030"/>
      <c r="Y2030" s="12"/>
      <c r="Z2030" s="12"/>
      <c r="AA2030" s="12"/>
      <c r="AB2030" s="12"/>
      <c r="AD2030" s="12"/>
      <c r="AE2030" s="12"/>
      <c r="AF2030" s="12"/>
      <c r="AG2030" s="12"/>
      <c r="AH2030" s="12"/>
      <c r="AI2030"/>
      <c r="AK2030"/>
      <c r="AL2030"/>
      <c r="AM2030"/>
      <c r="AN2030"/>
      <c r="AO2030"/>
      <c r="AP2030"/>
      <c r="AQ2030"/>
      <c r="AR2030"/>
      <c r="AS2030"/>
      <c r="AT2030"/>
      <c r="AU2030"/>
      <c r="AV2030"/>
    </row>
    <row r="2031" spans="1:48" x14ac:dyDescent="0.25">
      <c r="A2031" s="86"/>
      <c r="B2031" s="86"/>
      <c r="U2031" s="85"/>
      <c r="V2031"/>
      <c r="W2031"/>
      <c r="X2031"/>
      <c r="Y2031" s="12"/>
      <c r="Z2031" s="12"/>
      <c r="AA2031" s="12"/>
      <c r="AB2031" s="12"/>
      <c r="AD2031" s="12"/>
      <c r="AE2031" s="12"/>
      <c r="AF2031" s="12"/>
      <c r="AG2031" s="12"/>
      <c r="AH2031" s="12"/>
      <c r="AI2031"/>
      <c r="AK2031"/>
      <c r="AL2031"/>
      <c r="AM2031"/>
      <c r="AN2031"/>
      <c r="AO2031"/>
      <c r="AP2031"/>
      <c r="AQ2031"/>
      <c r="AR2031"/>
      <c r="AS2031"/>
      <c r="AT2031"/>
      <c r="AU2031"/>
      <c r="AV2031"/>
    </row>
    <row r="2032" spans="1:48" x14ac:dyDescent="0.25">
      <c r="A2032" s="86"/>
      <c r="B2032" s="86"/>
      <c r="U2032" s="85"/>
      <c r="V2032"/>
      <c r="W2032"/>
      <c r="X2032"/>
      <c r="Y2032" s="12"/>
      <c r="Z2032" s="12"/>
      <c r="AA2032" s="12"/>
      <c r="AB2032" s="12"/>
      <c r="AD2032" s="12"/>
      <c r="AE2032" s="12"/>
      <c r="AF2032" s="12"/>
      <c r="AG2032" s="12"/>
      <c r="AH2032" s="12"/>
      <c r="AI2032"/>
      <c r="AK2032"/>
      <c r="AL2032"/>
      <c r="AM2032"/>
      <c r="AN2032"/>
      <c r="AO2032"/>
      <c r="AP2032"/>
      <c r="AQ2032"/>
      <c r="AR2032"/>
      <c r="AS2032"/>
      <c r="AT2032"/>
      <c r="AU2032"/>
      <c r="AV2032"/>
    </row>
    <row r="2033" spans="1:48" x14ac:dyDescent="0.25">
      <c r="A2033" s="86"/>
      <c r="B2033" s="86"/>
      <c r="U2033" s="85"/>
      <c r="V2033"/>
      <c r="W2033"/>
      <c r="X2033"/>
      <c r="Y2033" s="12"/>
      <c r="Z2033" s="12"/>
      <c r="AA2033" s="12"/>
      <c r="AB2033" s="12"/>
      <c r="AD2033" s="12"/>
      <c r="AE2033" s="12"/>
      <c r="AF2033" s="12"/>
      <c r="AG2033" s="12"/>
      <c r="AH2033" s="12"/>
      <c r="AI2033"/>
      <c r="AK2033"/>
      <c r="AL2033"/>
      <c r="AM2033"/>
      <c r="AN2033"/>
      <c r="AO2033"/>
      <c r="AP2033"/>
      <c r="AQ2033"/>
      <c r="AR2033"/>
      <c r="AS2033"/>
      <c r="AT2033"/>
      <c r="AU2033"/>
      <c r="AV2033"/>
    </row>
    <row r="2034" spans="1:48" x14ac:dyDescent="0.25">
      <c r="A2034" s="86"/>
      <c r="B2034" s="86"/>
      <c r="U2034" s="85"/>
      <c r="V2034"/>
      <c r="W2034"/>
      <c r="X2034"/>
      <c r="Y2034" s="12"/>
      <c r="Z2034" s="12"/>
      <c r="AA2034" s="12"/>
      <c r="AB2034" s="12"/>
      <c r="AD2034" s="12"/>
      <c r="AE2034" s="12"/>
      <c r="AF2034" s="12"/>
      <c r="AG2034" s="12"/>
      <c r="AH2034" s="12"/>
      <c r="AI2034"/>
      <c r="AK2034"/>
      <c r="AL2034"/>
      <c r="AM2034"/>
      <c r="AN2034"/>
      <c r="AO2034"/>
      <c r="AP2034"/>
      <c r="AQ2034"/>
      <c r="AR2034"/>
      <c r="AS2034"/>
      <c r="AT2034"/>
      <c r="AU2034"/>
      <c r="AV2034"/>
    </row>
    <row r="2035" spans="1:48" x14ac:dyDescent="0.25">
      <c r="A2035" s="86"/>
      <c r="B2035" s="86"/>
      <c r="U2035" s="85"/>
      <c r="V2035"/>
      <c r="W2035"/>
      <c r="X2035"/>
      <c r="Y2035" s="12"/>
      <c r="Z2035" s="12"/>
      <c r="AA2035" s="12"/>
      <c r="AB2035" s="12"/>
      <c r="AD2035" s="12"/>
      <c r="AE2035" s="12"/>
      <c r="AF2035" s="12"/>
      <c r="AG2035" s="12"/>
      <c r="AH2035" s="12"/>
      <c r="AI2035"/>
      <c r="AK2035"/>
      <c r="AL2035"/>
      <c r="AM2035"/>
      <c r="AN2035"/>
      <c r="AO2035"/>
      <c r="AP2035"/>
      <c r="AQ2035"/>
      <c r="AR2035"/>
      <c r="AS2035"/>
      <c r="AT2035"/>
      <c r="AU2035"/>
      <c r="AV2035"/>
    </row>
    <row r="2036" spans="1:48" x14ac:dyDescent="0.25">
      <c r="A2036" s="86"/>
      <c r="B2036" s="86"/>
      <c r="U2036" s="85"/>
      <c r="V2036"/>
      <c r="W2036"/>
      <c r="X2036"/>
      <c r="Y2036" s="12"/>
      <c r="Z2036" s="12"/>
      <c r="AA2036" s="12"/>
      <c r="AB2036" s="12"/>
      <c r="AD2036" s="12"/>
      <c r="AE2036" s="12"/>
      <c r="AF2036" s="12"/>
      <c r="AG2036" s="12"/>
      <c r="AH2036" s="12"/>
      <c r="AI2036"/>
      <c r="AK2036"/>
      <c r="AL2036"/>
      <c r="AM2036"/>
      <c r="AN2036"/>
      <c r="AO2036"/>
      <c r="AP2036"/>
      <c r="AQ2036"/>
      <c r="AR2036"/>
      <c r="AS2036"/>
      <c r="AT2036"/>
      <c r="AU2036"/>
      <c r="AV2036"/>
    </row>
    <row r="2037" spans="1:48" x14ac:dyDescent="0.25">
      <c r="A2037" s="86"/>
      <c r="B2037" s="86"/>
      <c r="U2037" s="85"/>
      <c r="V2037"/>
      <c r="W2037"/>
      <c r="X2037"/>
      <c r="Y2037" s="12"/>
      <c r="Z2037" s="12"/>
      <c r="AA2037" s="12"/>
      <c r="AB2037" s="12"/>
      <c r="AD2037" s="12"/>
      <c r="AE2037" s="12"/>
      <c r="AF2037" s="12"/>
      <c r="AG2037" s="12"/>
      <c r="AH2037" s="12"/>
      <c r="AI2037"/>
      <c r="AK2037"/>
      <c r="AL2037"/>
      <c r="AM2037"/>
      <c r="AN2037"/>
      <c r="AO2037"/>
      <c r="AP2037"/>
      <c r="AQ2037"/>
      <c r="AR2037"/>
      <c r="AS2037"/>
      <c r="AT2037"/>
      <c r="AU2037"/>
      <c r="AV2037"/>
    </row>
    <row r="2038" spans="1:48" x14ac:dyDescent="0.25">
      <c r="A2038" s="86"/>
      <c r="B2038" s="86"/>
      <c r="U2038" s="85"/>
      <c r="V2038"/>
      <c r="W2038"/>
      <c r="X2038"/>
      <c r="Y2038" s="12"/>
      <c r="Z2038" s="12"/>
      <c r="AA2038" s="12"/>
      <c r="AB2038" s="12"/>
      <c r="AD2038" s="12"/>
      <c r="AE2038" s="12"/>
      <c r="AF2038" s="12"/>
      <c r="AG2038" s="12"/>
      <c r="AH2038" s="12"/>
      <c r="AI2038"/>
      <c r="AK2038"/>
      <c r="AL2038"/>
      <c r="AM2038"/>
      <c r="AN2038"/>
      <c r="AO2038"/>
      <c r="AP2038"/>
      <c r="AQ2038"/>
      <c r="AR2038"/>
      <c r="AS2038"/>
      <c r="AT2038"/>
      <c r="AU2038"/>
      <c r="AV2038"/>
    </row>
    <row r="2039" spans="1:48" x14ac:dyDescent="0.25">
      <c r="A2039" s="86"/>
      <c r="B2039" s="86"/>
      <c r="U2039" s="85"/>
      <c r="V2039"/>
      <c r="W2039"/>
      <c r="X2039"/>
      <c r="Y2039" s="12"/>
      <c r="Z2039" s="12"/>
      <c r="AA2039" s="12"/>
      <c r="AB2039" s="12"/>
      <c r="AD2039" s="12"/>
      <c r="AE2039" s="12"/>
      <c r="AF2039" s="12"/>
      <c r="AG2039" s="12"/>
      <c r="AH2039" s="12"/>
      <c r="AI2039"/>
      <c r="AK2039"/>
      <c r="AL2039"/>
      <c r="AM2039"/>
      <c r="AN2039"/>
      <c r="AO2039"/>
      <c r="AP2039"/>
      <c r="AQ2039"/>
      <c r="AR2039"/>
      <c r="AS2039"/>
      <c r="AT2039"/>
      <c r="AU2039"/>
      <c r="AV2039"/>
    </row>
    <row r="2040" spans="1:48" x14ac:dyDescent="0.25">
      <c r="A2040" s="86"/>
      <c r="B2040" s="86"/>
      <c r="U2040" s="85"/>
      <c r="V2040"/>
      <c r="W2040"/>
      <c r="X2040"/>
      <c r="Y2040" s="12"/>
      <c r="Z2040" s="12"/>
      <c r="AA2040" s="12"/>
      <c r="AB2040" s="12"/>
      <c r="AD2040" s="12"/>
      <c r="AE2040" s="12"/>
      <c r="AF2040" s="12"/>
      <c r="AG2040" s="12"/>
      <c r="AH2040" s="12"/>
      <c r="AI2040"/>
      <c r="AK2040"/>
      <c r="AL2040"/>
      <c r="AM2040"/>
      <c r="AN2040"/>
      <c r="AO2040"/>
      <c r="AP2040"/>
      <c r="AQ2040"/>
      <c r="AR2040"/>
      <c r="AS2040"/>
      <c r="AT2040"/>
      <c r="AU2040"/>
      <c r="AV2040"/>
    </row>
    <row r="2041" spans="1:48" x14ac:dyDescent="0.25">
      <c r="A2041" s="86"/>
      <c r="B2041" s="86"/>
      <c r="U2041" s="85"/>
      <c r="V2041"/>
      <c r="W2041"/>
      <c r="X2041"/>
      <c r="Y2041" s="12"/>
      <c r="Z2041" s="12"/>
      <c r="AA2041" s="12"/>
      <c r="AB2041" s="12"/>
      <c r="AD2041" s="12"/>
      <c r="AE2041" s="12"/>
      <c r="AF2041" s="12"/>
      <c r="AG2041" s="12"/>
      <c r="AH2041" s="12"/>
      <c r="AI2041"/>
      <c r="AK2041"/>
      <c r="AL2041"/>
      <c r="AM2041"/>
      <c r="AN2041"/>
      <c r="AO2041"/>
      <c r="AP2041"/>
      <c r="AQ2041"/>
      <c r="AR2041"/>
      <c r="AS2041"/>
      <c r="AT2041"/>
      <c r="AU2041"/>
      <c r="AV2041"/>
    </row>
    <row r="2042" spans="1:48" x14ac:dyDescent="0.25">
      <c r="A2042" s="86"/>
      <c r="B2042" s="86"/>
      <c r="U2042" s="85"/>
      <c r="V2042"/>
      <c r="W2042"/>
      <c r="X2042"/>
      <c r="Y2042" s="12"/>
      <c r="Z2042" s="12"/>
      <c r="AA2042" s="12"/>
      <c r="AB2042" s="12"/>
      <c r="AD2042" s="12"/>
      <c r="AE2042" s="12"/>
      <c r="AF2042" s="12"/>
      <c r="AG2042" s="12"/>
      <c r="AH2042" s="12"/>
      <c r="AI2042"/>
      <c r="AK2042"/>
      <c r="AL2042"/>
      <c r="AM2042"/>
      <c r="AN2042"/>
      <c r="AO2042"/>
      <c r="AP2042"/>
      <c r="AQ2042"/>
      <c r="AR2042"/>
      <c r="AS2042"/>
      <c r="AT2042"/>
      <c r="AU2042"/>
      <c r="AV2042"/>
    </row>
    <row r="2043" spans="1:48" x14ac:dyDescent="0.25">
      <c r="A2043" s="86"/>
      <c r="B2043" s="86"/>
      <c r="U2043" s="85"/>
      <c r="V2043"/>
      <c r="W2043"/>
      <c r="X2043"/>
      <c r="Y2043" s="12"/>
      <c r="Z2043" s="12"/>
      <c r="AA2043" s="12"/>
      <c r="AB2043" s="12"/>
      <c r="AD2043" s="12"/>
      <c r="AE2043" s="12"/>
      <c r="AF2043" s="12"/>
      <c r="AG2043" s="12"/>
      <c r="AH2043" s="12"/>
      <c r="AI2043"/>
      <c r="AK2043"/>
      <c r="AL2043"/>
      <c r="AM2043"/>
      <c r="AN2043"/>
      <c r="AO2043"/>
      <c r="AP2043"/>
      <c r="AQ2043"/>
      <c r="AR2043"/>
      <c r="AS2043"/>
      <c r="AT2043"/>
      <c r="AU2043"/>
      <c r="AV2043"/>
    </row>
    <row r="2044" spans="1:48" x14ac:dyDescent="0.25">
      <c r="A2044" s="86"/>
      <c r="B2044" s="86"/>
      <c r="U2044" s="85"/>
      <c r="V2044"/>
      <c r="W2044"/>
      <c r="X2044"/>
      <c r="Y2044" s="12"/>
      <c r="Z2044" s="12"/>
      <c r="AA2044" s="12"/>
      <c r="AB2044" s="12"/>
      <c r="AD2044" s="12"/>
      <c r="AE2044" s="12"/>
      <c r="AF2044" s="12"/>
      <c r="AG2044" s="12"/>
      <c r="AH2044" s="12"/>
      <c r="AI2044"/>
      <c r="AK2044"/>
      <c r="AL2044"/>
      <c r="AM2044"/>
      <c r="AN2044"/>
      <c r="AO2044"/>
      <c r="AP2044"/>
      <c r="AQ2044"/>
      <c r="AR2044"/>
      <c r="AS2044"/>
      <c r="AT2044"/>
      <c r="AU2044"/>
      <c r="AV2044"/>
    </row>
    <row r="2045" spans="1:48" x14ac:dyDescent="0.25">
      <c r="A2045" s="86"/>
      <c r="B2045" s="86"/>
      <c r="U2045" s="85"/>
      <c r="V2045"/>
      <c r="W2045"/>
      <c r="X2045"/>
      <c r="Y2045" s="12"/>
      <c r="Z2045" s="12"/>
      <c r="AA2045" s="12"/>
      <c r="AB2045" s="12"/>
      <c r="AD2045" s="12"/>
      <c r="AE2045" s="12"/>
      <c r="AF2045" s="12"/>
      <c r="AG2045" s="12"/>
      <c r="AH2045" s="12"/>
      <c r="AI2045"/>
      <c r="AK2045"/>
      <c r="AL2045"/>
      <c r="AM2045"/>
      <c r="AN2045"/>
      <c r="AO2045"/>
      <c r="AP2045"/>
      <c r="AQ2045"/>
      <c r="AR2045"/>
      <c r="AS2045"/>
      <c r="AT2045"/>
      <c r="AU2045"/>
      <c r="AV2045"/>
    </row>
    <row r="2046" spans="1:48" x14ac:dyDescent="0.25">
      <c r="A2046" s="86"/>
      <c r="B2046" s="86"/>
      <c r="U2046" s="85"/>
      <c r="V2046"/>
      <c r="W2046"/>
      <c r="X2046"/>
      <c r="Y2046" s="12"/>
      <c r="Z2046" s="12"/>
      <c r="AA2046" s="12"/>
      <c r="AB2046" s="12"/>
      <c r="AD2046" s="12"/>
      <c r="AE2046" s="12"/>
      <c r="AF2046" s="12"/>
      <c r="AG2046" s="12"/>
      <c r="AH2046" s="12"/>
      <c r="AI2046"/>
      <c r="AK2046"/>
      <c r="AL2046"/>
      <c r="AM2046"/>
      <c r="AN2046"/>
      <c r="AO2046"/>
      <c r="AP2046"/>
      <c r="AQ2046"/>
      <c r="AR2046"/>
      <c r="AS2046"/>
      <c r="AT2046"/>
      <c r="AU2046"/>
      <c r="AV2046"/>
    </row>
    <row r="2047" spans="1:48" x14ac:dyDescent="0.25">
      <c r="A2047" s="86"/>
      <c r="B2047" s="86"/>
      <c r="U2047" s="85"/>
      <c r="V2047"/>
      <c r="W2047"/>
      <c r="X2047"/>
      <c r="Y2047" s="12"/>
      <c r="Z2047" s="12"/>
      <c r="AA2047" s="12"/>
      <c r="AB2047" s="12"/>
      <c r="AD2047" s="12"/>
      <c r="AE2047" s="12"/>
      <c r="AF2047" s="12"/>
      <c r="AG2047" s="12"/>
      <c r="AH2047" s="12"/>
      <c r="AI2047"/>
      <c r="AK2047"/>
      <c r="AL2047"/>
      <c r="AM2047"/>
      <c r="AN2047"/>
      <c r="AO2047"/>
      <c r="AP2047"/>
      <c r="AQ2047"/>
      <c r="AR2047"/>
      <c r="AS2047"/>
      <c r="AT2047"/>
      <c r="AU2047"/>
      <c r="AV2047"/>
    </row>
    <row r="2048" spans="1:48" x14ac:dyDescent="0.25">
      <c r="A2048" s="86"/>
      <c r="B2048" s="86"/>
      <c r="U2048" s="85"/>
      <c r="V2048"/>
      <c r="W2048"/>
      <c r="X2048"/>
      <c r="Y2048" s="12"/>
      <c r="Z2048" s="12"/>
      <c r="AA2048" s="12"/>
      <c r="AB2048" s="12"/>
      <c r="AD2048" s="12"/>
      <c r="AE2048" s="12"/>
      <c r="AF2048" s="12"/>
      <c r="AG2048" s="12"/>
      <c r="AH2048" s="12"/>
      <c r="AI2048"/>
      <c r="AK2048"/>
      <c r="AL2048"/>
      <c r="AM2048"/>
      <c r="AN2048"/>
      <c r="AO2048"/>
      <c r="AP2048"/>
      <c r="AQ2048"/>
      <c r="AR2048"/>
      <c r="AS2048"/>
      <c r="AT2048"/>
      <c r="AU2048"/>
      <c r="AV2048"/>
    </row>
    <row r="2049" spans="1:48" x14ac:dyDescent="0.25">
      <c r="A2049" s="86"/>
      <c r="B2049" s="86"/>
      <c r="U2049" s="85"/>
      <c r="V2049"/>
      <c r="W2049"/>
      <c r="X2049"/>
      <c r="Y2049" s="12"/>
      <c r="Z2049" s="12"/>
      <c r="AA2049" s="12"/>
      <c r="AB2049" s="12"/>
      <c r="AD2049" s="12"/>
      <c r="AE2049" s="12"/>
      <c r="AF2049" s="12"/>
      <c r="AG2049" s="12"/>
      <c r="AH2049" s="12"/>
      <c r="AI2049"/>
      <c r="AK2049"/>
      <c r="AL2049"/>
      <c r="AM2049"/>
      <c r="AN2049"/>
      <c r="AO2049"/>
      <c r="AP2049"/>
      <c r="AQ2049"/>
      <c r="AR2049"/>
      <c r="AS2049"/>
      <c r="AT2049"/>
      <c r="AU2049"/>
      <c r="AV2049"/>
    </row>
    <row r="2050" spans="1:48" x14ac:dyDescent="0.25">
      <c r="A2050" s="86"/>
      <c r="B2050" s="86"/>
      <c r="U2050" s="85"/>
      <c r="V2050"/>
      <c r="W2050"/>
      <c r="X2050"/>
      <c r="Y2050" s="12"/>
      <c r="Z2050" s="12"/>
      <c r="AA2050" s="12"/>
      <c r="AB2050" s="12"/>
      <c r="AD2050" s="12"/>
      <c r="AE2050" s="12"/>
      <c r="AF2050" s="12"/>
      <c r="AG2050" s="12"/>
      <c r="AH2050" s="12"/>
      <c r="AI2050"/>
      <c r="AK2050"/>
      <c r="AL2050"/>
      <c r="AM2050"/>
      <c r="AN2050"/>
      <c r="AO2050"/>
      <c r="AP2050"/>
      <c r="AQ2050"/>
      <c r="AR2050"/>
      <c r="AS2050"/>
      <c r="AT2050"/>
      <c r="AU2050"/>
      <c r="AV2050"/>
    </row>
    <row r="2051" spans="1:48" x14ac:dyDescent="0.25">
      <c r="A2051" s="86"/>
      <c r="B2051" s="86"/>
      <c r="U2051" s="85"/>
      <c r="V2051"/>
      <c r="W2051"/>
      <c r="X2051"/>
      <c r="Y2051" s="12"/>
      <c r="Z2051" s="12"/>
      <c r="AA2051" s="12"/>
      <c r="AB2051" s="12"/>
      <c r="AD2051" s="12"/>
      <c r="AE2051" s="12"/>
      <c r="AF2051" s="12"/>
      <c r="AG2051" s="12"/>
      <c r="AH2051" s="12"/>
      <c r="AI2051"/>
      <c r="AK2051"/>
      <c r="AL2051"/>
      <c r="AM2051"/>
      <c r="AN2051"/>
      <c r="AO2051"/>
      <c r="AP2051"/>
      <c r="AQ2051"/>
      <c r="AR2051"/>
      <c r="AS2051"/>
      <c r="AT2051"/>
      <c r="AU2051"/>
      <c r="AV2051"/>
    </row>
    <row r="2052" spans="1:48" x14ac:dyDescent="0.25">
      <c r="A2052" s="86"/>
      <c r="B2052" s="86"/>
      <c r="U2052" s="85"/>
      <c r="V2052"/>
      <c r="W2052"/>
      <c r="X2052"/>
      <c r="Y2052" s="12"/>
      <c r="Z2052" s="12"/>
      <c r="AA2052" s="12"/>
      <c r="AB2052" s="12"/>
      <c r="AD2052" s="12"/>
      <c r="AE2052" s="12"/>
      <c r="AF2052" s="12"/>
      <c r="AG2052" s="12"/>
      <c r="AH2052" s="12"/>
      <c r="AI2052"/>
      <c r="AK2052"/>
      <c r="AL2052"/>
      <c r="AM2052"/>
      <c r="AN2052"/>
      <c r="AO2052"/>
      <c r="AP2052"/>
      <c r="AQ2052"/>
      <c r="AR2052"/>
      <c r="AS2052"/>
      <c r="AT2052"/>
      <c r="AU2052"/>
      <c r="AV2052"/>
    </row>
    <row r="2053" spans="1:48" x14ac:dyDescent="0.25">
      <c r="A2053" s="86"/>
      <c r="B2053" s="86"/>
      <c r="U2053" s="85"/>
      <c r="V2053"/>
      <c r="W2053"/>
      <c r="X2053"/>
      <c r="Y2053" s="12"/>
      <c r="Z2053" s="12"/>
      <c r="AA2053" s="12"/>
      <c r="AB2053" s="12"/>
      <c r="AD2053" s="12"/>
      <c r="AE2053" s="12"/>
      <c r="AF2053" s="12"/>
      <c r="AG2053" s="12"/>
      <c r="AH2053" s="12"/>
      <c r="AI2053"/>
      <c r="AK2053"/>
      <c r="AL2053"/>
      <c r="AM2053"/>
      <c r="AN2053"/>
      <c r="AO2053"/>
      <c r="AP2053"/>
      <c r="AQ2053"/>
      <c r="AR2053"/>
      <c r="AS2053"/>
      <c r="AT2053"/>
      <c r="AU2053"/>
      <c r="AV2053"/>
    </row>
    <row r="2054" spans="1:48" x14ac:dyDescent="0.25">
      <c r="A2054" s="86"/>
      <c r="B2054" s="86"/>
      <c r="U2054" s="85"/>
      <c r="V2054"/>
      <c r="W2054"/>
      <c r="X2054"/>
      <c r="Y2054" s="12"/>
      <c r="Z2054" s="12"/>
      <c r="AA2054" s="12"/>
      <c r="AB2054" s="12"/>
      <c r="AD2054" s="12"/>
      <c r="AE2054" s="12"/>
      <c r="AF2054" s="12"/>
      <c r="AG2054" s="12"/>
      <c r="AH2054" s="12"/>
      <c r="AI2054"/>
      <c r="AK2054"/>
      <c r="AL2054"/>
      <c r="AM2054"/>
      <c r="AN2054"/>
      <c r="AO2054"/>
      <c r="AP2054"/>
      <c r="AQ2054"/>
      <c r="AR2054"/>
      <c r="AS2054"/>
      <c r="AT2054"/>
      <c r="AU2054"/>
      <c r="AV2054"/>
    </row>
    <row r="2055" spans="1:48" x14ac:dyDescent="0.25">
      <c r="A2055" s="86"/>
      <c r="B2055" s="86"/>
      <c r="U2055" s="85"/>
      <c r="V2055"/>
      <c r="W2055"/>
      <c r="X2055"/>
      <c r="Y2055" s="12"/>
      <c r="Z2055" s="12"/>
      <c r="AA2055" s="12"/>
      <c r="AB2055" s="12"/>
      <c r="AD2055" s="12"/>
      <c r="AE2055" s="12"/>
      <c r="AF2055" s="12"/>
      <c r="AG2055" s="12"/>
      <c r="AH2055" s="12"/>
      <c r="AI2055"/>
      <c r="AK2055"/>
      <c r="AL2055"/>
      <c r="AM2055"/>
      <c r="AN2055"/>
      <c r="AO2055"/>
      <c r="AP2055"/>
      <c r="AQ2055"/>
      <c r="AR2055"/>
      <c r="AS2055"/>
      <c r="AT2055"/>
      <c r="AU2055"/>
      <c r="AV2055"/>
    </row>
    <row r="2056" spans="1:48" x14ac:dyDescent="0.25">
      <c r="A2056" s="86"/>
      <c r="B2056" s="86"/>
      <c r="U2056" s="85"/>
      <c r="V2056"/>
      <c r="W2056"/>
      <c r="X2056"/>
      <c r="Y2056" s="12"/>
      <c r="Z2056" s="12"/>
      <c r="AA2056" s="12"/>
      <c r="AB2056" s="12"/>
      <c r="AD2056" s="12"/>
      <c r="AE2056" s="12"/>
      <c r="AF2056" s="12"/>
      <c r="AG2056" s="12"/>
      <c r="AH2056" s="12"/>
      <c r="AI2056"/>
      <c r="AK2056"/>
      <c r="AL2056"/>
      <c r="AM2056"/>
      <c r="AN2056"/>
      <c r="AO2056"/>
      <c r="AP2056"/>
      <c r="AQ2056"/>
      <c r="AR2056"/>
      <c r="AS2056"/>
      <c r="AT2056"/>
      <c r="AU2056"/>
      <c r="AV2056"/>
    </row>
    <row r="2057" spans="1:48" x14ac:dyDescent="0.25">
      <c r="A2057" s="86"/>
      <c r="B2057" s="86"/>
      <c r="U2057" s="85"/>
      <c r="V2057"/>
      <c r="W2057"/>
      <c r="X2057"/>
      <c r="Y2057" s="12"/>
      <c r="Z2057" s="12"/>
      <c r="AA2057" s="12"/>
      <c r="AB2057" s="12"/>
      <c r="AD2057" s="12"/>
      <c r="AE2057" s="12"/>
      <c r="AF2057" s="12"/>
      <c r="AG2057" s="12"/>
      <c r="AH2057" s="12"/>
      <c r="AI2057"/>
      <c r="AK2057"/>
      <c r="AL2057"/>
      <c r="AM2057"/>
      <c r="AN2057"/>
      <c r="AO2057"/>
      <c r="AP2057"/>
      <c r="AQ2057"/>
      <c r="AR2057"/>
      <c r="AS2057"/>
      <c r="AT2057"/>
      <c r="AU2057"/>
      <c r="AV2057"/>
    </row>
    <row r="2058" spans="1:48" x14ac:dyDescent="0.25">
      <c r="A2058" s="86"/>
      <c r="B2058" s="86"/>
      <c r="U2058" s="85"/>
      <c r="V2058"/>
      <c r="W2058"/>
      <c r="X2058"/>
      <c r="Y2058" s="12"/>
      <c r="Z2058" s="12"/>
      <c r="AA2058" s="12"/>
      <c r="AB2058" s="12"/>
      <c r="AD2058" s="12"/>
      <c r="AE2058" s="12"/>
      <c r="AF2058" s="12"/>
      <c r="AG2058" s="12"/>
      <c r="AH2058" s="12"/>
      <c r="AI2058"/>
      <c r="AK2058"/>
      <c r="AL2058"/>
      <c r="AM2058"/>
      <c r="AN2058"/>
      <c r="AO2058"/>
      <c r="AP2058"/>
      <c r="AQ2058"/>
      <c r="AR2058"/>
      <c r="AS2058"/>
      <c r="AT2058"/>
      <c r="AU2058"/>
      <c r="AV2058"/>
    </row>
    <row r="2059" spans="1:48" x14ac:dyDescent="0.25">
      <c r="A2059" s="86"/>
      <c r="B2059" s="86"/>
      <c r="U2059" s="85"/>
      <c r="V2059"/>
      <c r="W2059"/>
      <c r="X2059"/>
      <c r="Y2059" s="12"/>
      <c r="Z2059" s="12"/>
      <c r="AA2059" s="12"/>
      <c r="AB2059" s="12"/>
      <c r="AD2059" s="12"/>
      <c r="AE2059" s="12"/>
      <c r="AF2059" s="12"/>
      <c r="AG2059" s="12"/>
      <c r="AH2059" s="12"/>
      <c r="AI2059"/>
      <c r="AK2059"/>
      <c r="AL2059"/>
      <c r="AM2059"/>
      <c r="AN2059"/>
      <c r="AO2059"/>
      <c r="AP2059"/>
      <c r="AQ2059"/>
      <c r="AR2059"/>
      <c r="AS2059"/>
      <c r="AT2059"/>
      <c r="AU2059"/>
      <c r="AV2059"/>
    </row>
    <row r="2060" spans="1:48" x14ac:dyDescent="0.25">
      <c r="A2060" s="86"/>
      <c r="B2060" s="86"/>
      <c r="U2060" s="85"/>
      <c r="V2060"/>
      <c r="W2060"/>
      <c r="X2060"/>
      <c r="Y2060" s="12"/>
      <c r="Z2060" s="12"/>
      <c r="AA2060" s="12"/>
      <c r="AB2060" s="12"/>
      <c r="AD2060" s="12"/>
      <c r="AE2060" s="12"/>
      <c r="AF2060" s="12"/>
      <c r="AG2060" s="12"/>
      <c r="AH2060" s="12"/>
      <c r="AI2060"/>
      <c r="AK2060"/>
      <c r="AL2060"/>
      <c r="AM2060"/>
      <c r="AN2060"/>
      <c r="AO2060"/>
      <c r="AP2060"/>
      <c r="AQ2060"/>
      <c r="AR2060"/>
      <c r="AS2060"/>
      <c r="AT2060"/>
      <c r="AU2060"/>
      <c r="AV2060"/>
    </row>
    <row r="2061" spans="1:48" x14ac:dyDescent="0.25">
      <c r="A2061" s="86"/>
      <c r="B2061" s="86"/>
      <c r="U2061" s="85"/>
      <c r="V2061"/>
      <c r="W2061"/>
      <c r="X2061"/>
      <c r="Y2061" s="12"/>
      <c r="Z2061" s="12"/>
      <c r="AA2061" s="12"/>
      <c r="AB2061" s="12"/>
      <c r="AD2061" s="12"/>
      <c r="AE2061" s="12"/>
      <c r="AF2061" s="12"/>
      <c r="AG2061" s="12"/>
      <c r="AH2061" s="12"/>
      <c r="AI2061"/>
      <c r="AK2061"/>
      <c r="AL2061"/>
      <c r="AM2061"/>
      <c r="AN2061"/>
      <c r="AO2061"/>
      <c r="AP2061"/>
      <c r="AQ2061"/>
      <c r="AR2061"/>
      <c r="AS2061"/>
      <c r="AT2061"/>
      <c r="AU2061"/>
      <c r="AV2061"/>
    </row>
    <row r="2062" spans="1:48" x14ac:dyDescent="0.25">
      <c r="A2062" s="86"/>
      <c r="B2062" s="86"/>
      <c r="U2062" s="85"/>
      <c r="V2062"/>
      <c r="W2062"/>
      <c r="X2062"/>
      <c r="Y2062" s="12"/>
      <c r="Z2062" s="12"/>
      <c r="AA2062" s="12"/>
      <c r="AB2062" s="12"/>
      <c r="AD2062" s="12"/>
      <c r="AE2062" s="12"/>
      <c r="AF2062" s="12"/>
      <c r="AG2062" s="12"/>
      <c r="AH2062" s="12"/>
      <c r="AI2062"/>
      <c r="AK2062"/>
      <c r="AL2062"/>
      <c r="AM2062"/>
      <c r="AN2062"/>
      <c r="AO2062"/>
      <c r="AP2062"/>
      <c r="AQ2062"/>
      <c r="AR2062"/>
      <c r="AS2062"/>
      <c r="AT2062"/>
      <c r="AU2062"/>
      <c r="AV2062"/>
    </row>
    <row r="2063" spans="1:48" x14ac:dyDescent="0.25">
      <c r="A2063" s="86"/>
      <c r="B2063" s="86"/>
      <c r="U2063" s="85"/>
      <c r="V2063"/>
      <c r="W2063"/>
      <c r="X2063"/>
      <c r="Y2063" s="12"/>
      <c r="Z2063" s="12"/>
      <c r="AA2063" s="12"/>
      <c r="AB2063" s="12"/>
      <c r="AD2063" s="12"/>
      <c r="AE2063" s="12"/>
      <c r="AF2063" s="12"/>
      <c r="AG2063" s="12"/>
      <c r="AH2063" s="12"/>
      <c r="AI2063"/>
      <c r="AK2063"/>
      <c r="AL2063"/>
      <c r="AM2063"/>
      <c r="AN2063"/>
      <c r="AO2063"/>
      <c r="AP2063"/>
      <c r="AQ2063"/>
      <c r="AR2063"/>
      <c r="AS2063"/>
      <c r="AT2063"/>
      <c r="AU2063"/>
      <c r="AV2063"/>
    </row>
    <row r="2064" spans="1:48" x14ac:dyDescent="0.25">
      <c r="A2064" s="86"/>
      <c r="B2064" s="86"/>
      <c r="U2064" s="85"/>
      <c r="V2064"/>
      <c r="W2064"/>
      <c r="X2064"/>
      <c r="Y2064" s="12"/>
      <c r="Z2064" s="12"/>
      <c r="AA2064" s="12"/>
      <c r="AB2064" s="12"/>
      <c r="AD2064" s="12"/>
      <c r="AE2064" s="12"/>
      <c r="AF2064" s="12"/>
      <c r="AG2064" s="12"/>
      <c r="AH2064" s="12"/>
      <c r="AI2064"/>
      <c r="AK2064"/>
      <c r="AL2064"/>
      <c r="AM2064"/>
      <c r="AN2064"/>
      <c r="AO2064"/>
      <c r="AP2064"/>
      <c r="AQ2064"/>
      <c r="AR2064"/>
      <c r="AS2064"/>
      <c r="AT2064"/>
      <c r="AU2064"/>
      <c r="AV2064"/>
    </row>
    <row r="2065" spans="1:48" x14ac:dyDescent="0.25">
      <c r="A2065" s="86"/>
      <c r="B2065" s="86"/>
      <c r="U2065" s="85"/>
      <c r="V2065"/>
      <c r="W2065"/>
      <c r="X2065"/>
      <c r="Y2065" s="12"/>
      <c r="Z2065" s="12"/>
      <c r="AA2065" s="12"/>
      <c r="AB2065" s="12"/>
      <c r="AD2065" s="12"/>
      <c r="AE2065" s="12"/>
      <c r="AF2065" s="12"/>
      <c r="AG2065" s="12"/>
      <c r="AH2065" s="12"/>
      <c r="AI2065"/>
      <c r="AK2065"/>
      <c r="AL2065"/>
      <c r="AM2065"/>
      <c r="AN2065"/>
      <c r="AO2065"/>
      <c r="AP2065"/>
      <c r="AQ2065"/>
      <c r="AR2065"/>
      <c r="AS2065"/>
      <c r="AT2065"/>
      <c r="AU2065"/>
      <c r="AV2065"/>
    </row>
    <row r="2066" spans="1:48" x14ac:dyDescent="0.25">
      <c r="A2066" s="86"/>
      <c r="B2066" s="86"/>
      <c r="U2066" s="85"/>
      <c r="V2066"/>
      <c r="W2066"/>
      <c r="X2066"/>
      <c r="Y2066" s="12"/>
      <c r="Z2066" s="12"/>
      <c r="AA2066" s="12"/>
      <c r="AB2066" s="12"/>
      <c r="AD2066" s="12"/>
      <c r="AE2066" s="12"/>
      <c r="AF2066" s="12"/>
      <c r="AG2066" s="12"/>
      <c r="AH2066" s="12"/>
      <c r="AI2066"/>
      <c r="AK2066"/>
      <c r="AL2066"/>
      <c r="AM2066"/>
      <c r="AN2066"/>
      <c r="AO2066"/>
      <c r="AP2066"/>
      <c r="AQ2066"/>
      <c r="AR2066"/>
      <c r="AS2066"/>
      <c r="AT2066"/>
      <c r="AU2066"/>
      <c r="AV2066"/>
    </row>
    <row r="2067" spans="1:48" x14ac:dyDescent="0.25">
      <c r="A2067" s="86"/>
      <c r="B2067" s="86"/>
      <c r="U2067" s="85"/>
      <c r="V2067"/>
      <c r="W2067"/>
      <c r="X2067"/>
      <c r="Y2067" s="12"/>
      <c r="Z2067" s="12"/>
      <c r="AA2067" s="12"/>
      <c r="AB2067" s="12"/>
      <c r="AD2067" s="12"/>
      <c r="AE2067" s="12"/>
      <c r="AF2067" s="12"/>
      <c r="AG2067" s="12"/>
      <c r="AH2067" s="12"/>
      <c r="AI2067"/>
      <c r="AK2067"/>
      <c r="AL2067"/>
      <c r="AM2067"/>
      <c r="AN2067"/>
      <c r="AO2067"/>
      <c r="AP2067"/>
      <c r="AQ2067"/>
      <c r="AR2067"/>
      <c r="AS2067"/>
      <c r="AT2067"/>
      <c r="AU2067"/>
      <c r="AV2067"/>
    </row>
    <row r="2068" spans="1:48" x14ac:dyDescent="0.25">
      <c r="A2068" s="86"/>
      <c r="B2068" s="86"/>
      <c r="U2068" s="85"/>
      <c r="V2068"/>
      <c r="W2068"/>
      <c r="X2068"/>
      <c r="Y2068" s="12"/>
      <c r="Z2068" s="12"/>
      <c r="AA2068" s="12"/>
      <c r="AB2068" s="12"/>
      <c r="AD2068" s="12"/>
      <c r="AE2068" s="12"/>
      <c r="AF2068" s="12"/>
      <c r="AG2068" s="12"/>
      <c r="AH2068" s="12"/>
      <c r="AI2068"/>
      <c r="AK2068"/>
      <c r="AL2068"/>
      <c r="AM2068"/>
      <c r="AN2068"/>
      <c r="AO2068"/>
      <c r="AP2068"/>
      <c r="AQ2068"/>
      <c r="AR2068"/>
      <c r="AS2068"/>
      <c r="AT2068"/>
      <c r="AU2068"/>
      <c r="AV2068"/>
    </row>
    <row r="2069" spans="1:48" x14ac:dyDescent="0.25">
      <c r="A2069" s="86"/>
      <c r="B2069" s="86"/>
      <c r="U2069" s="85"/>
      <c r="V2069"/>
      <c r="W2069"/>
      <c r="X2069"/>
      <c r="Y2069" s="12"/>
      <c r="Z2069" s="12"/>
      <c r="AA2069" s="12"/>
      <c r="AB2069" s="12"/>
      <c r="AD2069" s="12"/>
      <c r="AE2069" s="12"/>
      <c r="AF2069" s="12"/>
      <c r="AG2069" s="12"/>
      <c r="AH2069" s="12"/>
      <c r="AI2069"/>
      <c r="AK2069"/>
      <c r="AL2069"/>
      <c r="AM2069"/>
      <c r="AN2069"/>
      <c r="AO2069"/>
      <c r="AP2069"/>
      <c r="AQ2069"/>
      <c r="AR2069"/>
      <c r="AS2069"/>
      <c r="AT2069"/>
      <c r="AU2069"/>
      <c r="AV2069"/>
    </row>
    <row r="2070" spans="1:48" x14ac:dyDescent="0.25">
      <c r="A2070" s="86"/>
      <c r="B2070" s="86"/>
      <c r="U2070" s="85"/>
      <c r="V2070"/>
      <c r="W2070"/>
      <c r="X2070"/>
      <c r="Y2070" s="12"/>
      <c r="Z2070" s="12"/>
      <c r="AA2070" s="12"/>
      <c r="AB2070" s="12"/>
      <c r="AD2070" s="12"/>
      <c r="AE2070" s="12"/>
      <c r="AF2070" s="12"/>
      <c r="AG2070" s="12"/>
      <c r="AH2070" s="12"/>
      <c r="AI2070"/>
      <c r="AK2070"/>
      <c r="AL2070"/>
      <c r="AM2070"/>
      <c r="AN2070"/>
      <c r="AO2070"/>
      <c r="AP2070"/>
      <c r="AQ2070"/>
      <c r="AR2070"/>
      <c r="AS2070"/>
      <c r="AT2070"/>
      <c r="AU2070"/>
      <c r="AV2070"/>
    </row>
    <row r="2071" spans="1:48" x14ac:dyDescent="0.25">
      <c r="A2071" s="86"/>
      <c r="B2071" s="86"/>
      <c r="U2071" s="85"/>
      <c r="V2071"/>
      <c r="W2071"/>
      <c r="X2071"/>
      <c r="Y2071" s="12"/>
      <c r="Z2071" s="12"/>
      <c r="AA2071" s="12"/>
      <c r="AB2071" s="12"/>
      <c r="AD2071" s="12"/>
      <c r="AE2071" s="12"/>
      <c r="AF2071" s="12"/>
      <c r="AG2071" s="12"/>
      <c r="AH2071" s="12"/>
      <c r="AI2071"/>
      <c r="AK2071"/>
      <c r="AL2071"/>
      <c r="AM2071"/>
      <c r="AN2071"/>
      <c r="AO2071"/>
      <c r="AP2071"/>
      <c r="AQ2071"/>
      <c r="AR2071"/>
      <c r="AS2071"/>
      <c r="AT2071"/>
      <c r="AU2071"/>
      <c r="AV2071"/>
    </row>
    <row r="2072" spans="1:48" x14ac:dyDescent="0.25">
      <c r="A2072" s="86"/>
      <c r="B2072" s="86"/>
      <c r="U2072" s="85"/>
      <c r="V2072"/>
      <c r="W2072"/>
      <c r="X2072"/>
      <c r="Y2072" s="12"/>
      <c r="Z2072" s="12"/>
      <c r="AA2072" s="12"/>
      <c r="AB2072" s="12"/>
      <c r="AD2072" s="12"/>
      <c r="AE2072" s="12"/>
      <c r="AF2072" s="12"/>
      <c r="AG2072" s="12"/>
      <c r="AH2072" s="12"/>
      <c r="AI2072"/>
      <c r="AK2072"/>
      <c r="AL2072"/>
      <c r="AM2072"/>
      <c r="AN2072"/>
      <c r="AO2072"/>
      <c r="AP2072"/>
      <c r="AQ2072"/>
      <c r="AR2072"/>
      <c r="AS2072"/>
      <c r="AT2072"/>
      <c r="AU2072"/>
      <c r="AV2072"/>
    </row>
    <row r="2073" spans="1:48" x14ac:dyDescent="0.25">
      <c r="A2073" s="86"/>
      <c r="B2073" s="86"/>
      <c r="U2073" s="85"/>
      <c r="V2073"/>
      <c r="W2073"/>
      <c r="X2073"/>
      <c r="Y2073" s="12"/>
      <c r="Z2073" s="12"/>
      <c r="AA2073" s="12"/>
      <c r="AB2073" s="12"/>
      <c r="AD2073" s="12"/>
      <c r="AE2073" s="12"/>
      <c r="AF2073" s="12"/>
      <c r="AG2073" s="12"/>
      <c r="AH2073" s="12"/>
      <c r="AI2073"/>
      <c r="AK2073"/>
      <c r="AL2073"/>
      <c r="AM2073"/>
      <c r="AN2073"/>
      <c r="AO2073"/>
      <c r="AP2073"/>
      <c r="AQ2073"/>
      <c r="AR2073"/>
      <c r="AS2073"/>
      <c r="AT2073"/>
      <c r="AU2073"/>
      <c r="AV2073"/>
    </row>
    <row r="2074" spans="1:48" x14ac:dyDescent="0.25">
      <c r="A2074" s="86"/>
      <c r="B2074" s="86"/>
      <c r="U2074" s="85"/>
      <c r="V2074"/>
      <c r="W2074"/>
      <c r="X2074"/>
      <c r="Y2074" s="12"/>
      <c r="Z2074" s="12"/>
      <c r="AA2074" s="12"/>
      <c r="AB2074" s="12"/>
      <c r="AD2074" s="12"/>
      <c r="AE2074" s="12"/>
      <c r="AF2074" s="12"/>
      <c r="AG2074" s="12"/>
      <c r="AH2074" s="12"/>
      <c r="AI2074"/>
      <c r="AK2074"/>
      <c r="AL2074"/>
      <c r="AM2074"/>
      <c r="AN2074"/>
      <c r="AO2074"/>
      <c r="AP2074"/>
      <c r="AQ2074"/>
      <c r="AR2074"/>
      <c r="AS2074"/>
      <c r="AT2074"/>
      <c r="AU2074"/>
      <c r="AV2074"/>
    </row>
    <row r="2075" spans="1:48" x14ac:dyDescent="0.25">
      <c r="A2075" s="86"/>
      <c r="B2075" s="86"/>
      <c r="U2075" s="85"/>
      <c r="V2075"/>
      <c r="W2075"/>
      <c r="X2075"/>
      <c r="Y2075" s="12"/>
      <c r="Z2075" s="12"/>
      <c r="AA2075" s="12"/>
      <c r="AB2075" s="12"/>
      <c r="AD2075" s="12"/>
      <c r="AE2075" s="12"/>
      <c r="AF2075" s="12"/>
      <c r="AG2075" s="12"/>
      <c r="AH2075" s="12"/>
      <c r="AI2075"/>
      <c r="AK2075"/>
      <c r="AL2075"/>
      <c r="AM2075"/>
      <c r="AN2075"/>
      <c r="AO2075"/>
      <c r="AP2075"/>
      <c r="AQ2075"/>
      <c r="AR2075"/>
      <c r="AS2075"/>
      <c r="AT2075"/>
      <c r="AU2075"/>
      <c r="AV2075"/>
    </row>
    <row r="2076" spans="1:48" x14ac:dyDescent="0.25">
      <c r="A2076" s="86"/>
      <c r="B2076" s="86"/>
      <c r="U2076" s="85"/>
      <c r="V2076"/>
      <c r="W2076"/>
      <c r="X2076"/>
      <c r="Y2076" s="12"/>
      <c r="Z2076" s="12"/>
      <c r="AA2076" s="12"/>
      <c r="AB2076" s="12"/>
      <c r="AD2076" s="12"/>
      <c r="AE2076" s="12"/>
      <c r="AF2076" s="12"/>
      <c r="AG2076" s="12"/>
      <c r="AH2076" s="12"/>
      <c r="AI2076"/>
      <c r="AK2076"/>
      <c r="AL2076"/>
      <c r="AM2076"/>
      <c r="AN2076"/>
      <c r="AO2076"/>
      <c r="AP2076"/>
      <c r="AQ2076"/>
      <c r="AR2076"/>
      <c r="AS2076"/>
      <c r="AT2076"/>
      <c r="AU2076"/>
      <c r="AV2076"/>
    </row>
    <row r="2077" spans="1:48" x14ac:dyDescent="0.25">
      <c r="A2077" s="86"/>
      <c r="B2077" s="86"/>
      <c r="U2077" s="85"/>
      <c r="V2077"/>
      <c r="W2077"/>
      <c r="X2077"/>
      <c r="Y2077" s="12"/>
      <c r="Z2077" s="12"/>
      <c r="AA2077" s="12"/>
      <c r="AB2077" s="12"/>
      <c r="AD2077" s="12"/>
      <c r="AE2077" s="12"/>
      <c r="AF2077" s="12"/>
      <c r="AG2077" s="12"/>
      <c r="AH2077" s="12"/>
      <c r="AI2077"/>
      <c r="AK2077"/>
      <c r="AL2077"/>
      <c r="AM2077"/>
      <c r="AN2077"/>
      <c r="AO2077"/>
      <c r="AP2077"/>
      <c r="AQ2077"/>
      <c r="AR2077"/>
      <c r="AS2077"/>
      <c r="AT2077"/>
      <c r="AU2077"/>
      <c r="AV2077"/>
    </row>
    <row r="2078" spans="1:48" x14ac:dyDescent="0.25">
      <c r="A2078" s="86"/>
      <c r="B2078" s="86"/>
      <c r="U2078" s="85"/>
      <c r="V2078"/>
      <c r="W2078"/>
      <c r="X2078"/>
      <c r="Y2078" s="12"/>
      <c r="Z2078" s="12"/>
      <c r="AA2078" s="12"/>
      <c r="AB2078" s="12"/>
      <c r="AD2078" s="12"/>
      <c r="AE2078" s="12"/>
      <c r="AF2078" s="12"/>
      <c r="AG2078" s="12"/>
      <c r="AH2078" s="12"/>
      <c r="AI2078"/>
      <c r="AK2078"/>
      <c r="AL2078"/>
      <c r="AM2078"/>
      <c r="AN2078"/>
      <c r="AO2078"/>
      <c r="AP2078"/>
      <c r="AQ2078"/>
      <c r="AR2078"/>
      <c r="AS2078"/>
      <c r="AT2078"/>
      <c r="AU2078"/>
      <c r="AV2078"/>
    </row>
    <row r="2079" spans="1:48" x14ac:dyDescent="0.25">
      <c r="A2079" s="86"/>
      <c r="B2079" s="86"/>
      <c r="U2079" s="85"/>
      <c r="V2079"/>
      <c r="W2079"/>
      <c r="X2079"/>
      <c r="Y2079" s="12"/>
      <c r="Z2079" s="12"/>
      <c r="AA2079" s="12"/>
      <c r="AB2079" s="12"/>
      <c r="AD2079" s="12"/>
      <c r="AE2079" s="12"/>
      <c r="AF2079" s="12"/>
      <c r="AG2079" s="12"/>
      <c r="AH2079" s="12"/>
      <c r="AI2079"/>
      <c r="AK2079"/>
      <c r="AL2079"/>
      <c r="AM2079"/>
      <c r="AN2079"/>
      <c r="AO2079"/>
      <c r="AP2079"/>
      <c r="AQ2079"/>
      <c r="AR2079"/>
      <c r="AS2079"/>
      <c r="AT2079"/>
      <c r="AU2079"/>
      <c r="AV2079"/>
    </row>
    <row r="2080" spans="1:48" x14ac:dyDescent="0.25">
      <c r="A2080" s="86"/>
      <c r="B2080" s="86"/>
      <c r="U2080" s="85"/>
      <c r="V2080"/>
      <c r="W2080"/>
      <c r="X2080"/>
      <c r="Y2080" s="12"/>
      <c r="Z2080" s="12"/>
      <c r="AA2080" s="12"/>
      <c r="AB2080" s="12"/>
      <c r="AD2080" s="12"/>
      <c r="AE2080" s="12"/>
      <c r="AF2080" s="12"/>
      <c r="AG2080" s="12"/>
      <c r="AH2080" s="12"/>
      <c r="AI2080"/>
      <c r="AK2080"/>
      <c r="AL2080"/>
      <c r="AM2080"/>
      <c r="AN2080"/>
      <c r="AO2080"/>
      <c r="AP2080"/>
      <c r="AQ2080"/>
      <c r="AR2080"/>
      <c r="AS2080"/>
      <c r="AT2080"/>
      <c r="AU2080"/>
      <c r="AV2080"/>
    </row>
    <row r="2081" spans="1:48" x14ac:dyDescent="0.25">
      <c r="A2081" s="86"/>
      <c r="B2081" s="86"/>
      <c r="U2081" s="85"/>
      <c r="V2081"/>
      <c r="W2081"/>
      <c r="X2081"/>
      <c r="Y2081" s="12"/>
      <c r="Z2081" s="12"/>
      <c r="AA2081" s="12"/>
      <c r="AB2081" s="12"/>
      <c r="AD2081" s="12"/>
      <c r="AE2081" s="12"/>
      <c r="AF2081" s="12"/>
      <c r="AG2081" s="12"/>
      <c r="AH2081" s="12"/>
      <c r="AI2081"/>
      <c r="AK2081"/>
      <c r="AL2081"/>
      <c r="AM2081"/>
      <c r="AN2081"/>
      <c r="AO2081"/>
      <c r="AP2081"/>
      <c r="AQ2081"/>
      <c r="AR2081"/>
      <c r="AS2081"/>
      <c r="AT2081"/>
      <c r="AU2081"/>
      <c r="AV2081"/>
    </row>
    <row r="2082" spans="1:48" x14ac:dyDescent="0.25">
      <c r="A2082" s="86"/>
      <c r="B2082" s="86"/>
      <c r="U2082" s="85"/>
      <c r="V2082"/>
      <c r="W2082"/>
      <c r="X2082"/>
      <c r="Y2082" s="12"/>
      <c r="Z2082" s="12"/>
      <c r="AA2082" s="12"/>
      <c r="AB2082" s="12"/>
      <c r="AD2082" s="12"/>
      <c r="AE2082" s="12"/>
      <c r="AF2082" s="12"/>
      <c r="AG2082" s="12"/>
      <c r="AH2082" s="12"/>
      <c r="AI2082"/>
      <c r="AK2082"/>
      <c r="AL2082"/>
      <c r="AM2082"/>
      <c r="AN2082"/>
      <c r="AO2082"/>
      <c r="AP2082"/>
      <c r="AQ2082"/>
      <c r="AR2082"/>
      <c r="AS2082"/>
      <c r="AT2082"/>
      <c r="AU2082"/>
      <c r="AV2082"/>
    </row>
    <row r="2083" spans="1:48" x14ac:dyDescent="0.25">
      <c r="A2083" s="86"/>
      <c r="B2083" s="86"/>
      <c r="U2083" s="85"/>
      <c r="V2083"/>
      <c r="W2083"/>
      <c r="X2083"/>
      <c r="Y2083" s="12"/>
      <c r="Z2083" s="12"/>
      <c r="AA2083" s="12"/>
      <c r="AB2083" s="12"/>
      <c r="AD2083" s="12"/>
      <c r="AE2083" s="12"/>
      <c r="AF2083" s="12"/>
      <c r="AG2083" s="12"/>
      <c r="AH2083" s="12"/>
      <c r="AI2083"/>
      <c r="AK2083"/>
      <c r="AL2083"/>
      <c r="AM2083"/>
      <c r="AN2083"/>
      <c r="AO2083"/>
      <c r="AP2083"/>
      <c r="AQ2083"/>
      <c r="AR2083"/>
      <c r="AS2083"/>
      <c r="AT2083"/>
      <c r="AU2083"/>
      <c r="AV2083"/>
    </row>
    <row r="2084" spans="1:48" x14ac:dyDescent="0.25">
      <c r="A2084" s="86"/>
      <c r="B2084" s="86"/>
      <c r="U2084" s="85"/>
      <c r="V2084"/>
      <c r="W2084"/>
      <c r="X2084"/>
      <c r="Y2084" s="12"/>
      <c r="Z2084" s="12"/>
      <c r="AA2084" s="12"/>
      <c r="AB2084" s="12"/>
      <c r="AD2084" s="12"/>
      <c r="AE2084" s="12"/>
      <c r="AF2084" s="12"/>
      <c r="AG2084" s="12"/>
      <c r="AH2084" s="12"/>
      <c r="AI2084"/>
      <c r="AK2084"/>
      <c r="AL2084"/>
      <c r="AM2084"/>
      <c r="AN2084"/>
      <c r="AO2084"/>
      <c r="AP2084"/>
      <c r="AQ2084"/>
      <c r="AR2084"/>
      <c r="AS2084"/>
      <c r="AT2084"/>
      <c r="AU2084"/>
      <c r="AV2084"/>
    </row>
    <row r="2085" spans="1:48" x14ac:dyDescent="0.25">
      <c r="A2085" s="86"/>
      <c r="B2085" s="86"/>
      <c r="U2085" s="85"/>
      <c r="V2085"/>
      <c r="W2085"/>
      <c r="X2085"/>
      <c r="Y2085" s="12"/>
      <c r="Z2085" s="12"/>
      <c r="AA2085" s="12"/>
      <c r="AB2085" s="12"/>
      <c r="AD2085" s="12"/>
      <c r="AE2085" s="12"/>
      <c r="AF2085" s="12"/>
      <c r="AG2085" s="12"/>
      <c r="AH2085" s="12"/>
      <c r="AI2085"/>
      <c r="AK2085"/>
      <c r="AL2085"/>
      <c r="AM2085"/>
      <c r="AN2085"/>
      <c r="AO2085"/>
      <c r="AP2085"/>
      <c r="AQ2085"/>
      <c r="AR2085"/>
      <c r="AS2085"/>
      <c r="AT2085"/>
      <c r="AU2085"/>
      <c r="AV2085"/>
    </row>
    <row r="2086" spans="1:48" x14ac:dyDescent="0.25">
      <c r="A2086" s="86"/>
      <c r="B2086" s="86"/>
      <c r="U2086" s="85"/>
      <c r="V2086"/>
      <c r="W2086"/>
      <c r="X2086"/>
      <c r="Y2086" s="12"/>
      <c r="Z2086" s="12"/>
      <c r="AA2086" s="12"/>
      <c r="AB2086" s="12"/>
      <c r="AD2086" s="12"/>
      <c r="AE2086" s="12"/>
      <c r="AF2086" s="12"/>
      <c r="AG2086" s="12"/>
      <c r="AH2086" s="12"/>
      <c r="AI2086"/>
      <c r="AK2086"/>
      <c r="AL2086"/>
      <c r="AM2086"/>
      <c r="AN2086"/>
      <c r="AO2086"/>
      <c r="AP2086"/>
      <c r="AQ2086"/>
      <c r="AR2086"/>
      <c r="AS2086"/>
      <c r="AT2086"/>
      <c r="AU2086"/>
      <c r="AV2086"/>
    </row>
    <row r="2087" spans="1:48" x14ac:dyDescent="0.25">
      <c r="A2087" s="86"/>
      <c r="B2087" s="86"/>
      <c r="U2087" s="85"/>
      <c r="V2087"/>
      <c r="W2087"/>
      <c r="X2087"/>
      <c r="Y2087" s="12"/>
      <c r="Z2087" s="12"/>
      <c r="AA2087" s="12"/>
      <c r="AB2087" s="12"/>
      <c r="AD2087" s="12"/>
      <c r="AE2087" s="12"/>
      <c r="AF2087" s="12"/>
      <c r="AG2087" s="12"/>
      <c r="AH2087" s="12"/>
      <c r="AI2087"/>
      <c r="AK2087"/>
      <c r="AL2087"/>
      <c r="AM2087"/>
      <c r="AN2087"/>
      <c r="AO2087"/>
      <c r="AP2087"/>
      <c r="AQ2087"/>
      <c r="AR2087"/>
      <c r="AS2087"/>
      <c r="AT2087"/>
      <c r="AU2087"/>
      <c r="AV2087"/>
    </row>
    <row r="2088" spans="1:48" x14ac:dyDescent="0.25">
      <c r="A2088" s="86"/>
      <c r="B2088" s="86"/>
      <c r="U2088" s="85"/>
      <c r="V2088"/>
      <c r="W2088"/>
      <c r="X2088"/>
      <c r="Y2088" s="12"/>
      <c r="Z2088" s="12"/>
      <c r="AA2088" s="12"/>
      <c r="AB2088" s="12"/>
      <c r="AD2088" s="12"/>
      <c r="AE2088" s="12"/>
      <c r="AF2088" s="12"/>
      <c r="AG2088" s="12"/>
      <c r="AH2088" s="12"/>
      <c r="AI2088"/>
      <c r="AK2088"/>
      <c r="AL2088"/>
      <c r="AM2088"/>
      <c r="AN2088"/>
      <c r="AO2088"/>
      <c r="AP2088"/>
      <c r="AQ2088"/>
      <c r="AR2088"/>
      <c r="AS2088"/>
      <c r="AT2088"/>
      <c r="AU2088"/>
      <c r="AV2088"/>
    </row>
    <row r="2089" spans="1:48" x14ac:dyDescent="0.25">
      <c r="A2089" s="86"/>
      <c r="B2089" s="86"/>
      <c r="U2089" s="85"/>
      <c r="V2089"/>
      <c r="W2089"/>
      <c r="X2089"/>
      <c r="Y2089" s="12"/>
      <c r="Z2089" s="12"/>
      <c r="AA2089" s="12"/>
      <c r="AB2089" s="12"/>
      <c r="AD2089" s="12"/>
      <c r="AE2089" s="12"/>
      <c r="AF2089" s="12"/>
      <c r="AG2089" s="12"/>
      <c r="AH2089" s="12"/>
      <c r="AI2089"/>
      <c r="AK2089"/>
      <c r="AL2089"/>
      <c r="AM2089"/>
      <c r="AN2089"/>
      <c r="AO2089"/>
      <c r="AP2089"/>
      <c r="AQ2089"/>
      <c r="AR2089"/>
      <c r="AS2089"/>
      <c r="AT2089"/>
      <c r="AU2089"/>
      <c r="AV2089"/>
    </row>
    <row r="2090" spans="1:48" x14ac:dyDescent="0.25">
      <c r="A2090" s="86"/>
      <c r="B2090" s="86"/>
      <c r="U2090" s="85"/>
      <c r="V2090"/>
      <c r="W2090"/>
      <c r="X2090"/>
      <c r="Y2090" s="12"/>
      <c r="Z2090" s="12"/>
      <c r="AA2090" s="12"/>
      <c r="AB2090" s="12"/>
      <c r="AD2090" s="12"/>
      <c r="AE2090" s="12"/>
      <c r="AF2090" s="12"/>
      <c r="AG2090" s="12"/>
      <c r="AH2090" s="12"/>
      <c r="AI2090"/>
      <c r="AK2090"/>
      <c r="AL2090"/>
      <c r="AM2090"/>
      <c r="AN2090"/>
      <c r="AO2090"/>
      <c r="AP2090"/>
      <c r="AQ2090"/>
      <c r="AR2090"/>
      <c r="AS2090"/>
      <c r="AT2090"/>
      <c r="AU2090"/>
      <c r="AV2090"/>
    </row>
    <row r="2091" spans="1:48" x14ac:dyDescent="0.25">
      <c r="A2091" s="86"/>
      <c r="B2091" s="86"/>
      <c r="U2091" s="85"/>
      <c r="V2091"/>
      <c r="W2091"/>
      <c r="X2091"/>
      <c r="Y2091" s="12"/>
      <c r="Z2091" s="12"/>
      <c r="AA2091" s="12"/>
      <c r="AB2091" s="12"/>
      <c r="AD2091" s="12"/>
      <c r="AE2091" s="12"/>
      <c r="AF2091" s="12"/>
      <c r="AG2091" s="12"/>
      <c r="AH2091" s="12"/>
      <c r="AI2091"/>
      <c r="AK2091"/>
      <c r="AL2091"/>
      <c r="AM2091"/>
      <c r="AN2091"/>
      <c r="AO2091"/>
      <c r="AP2091"/>
      <c r="AQ2091"/>
      <c r="AR2091"/>
      <c r="AS2091"/>
      <c r="AT2091"/>
      <c r="AU2091"/>
      <c r="AV2091"/>
    </row>
    <row r="2092" spans="1:48" x14ac:dyDescent="0.25">
      <c r="A2092" s="86"/>
      <c r="B2092" s="86"/>
      <c r="U2092" s="85"/>
      <c r="V2092"/>
      <c r="W2092"/>
      <c r="X2092"/>
      <c r="Y2092" s="12"/>
      <c r="Z2092" s="12"/>
      <c r="AA2092" s="12"/>
      <c r="AB2092" s="12"/>
      <c r="AD2092" s="12"/>
      <c r="AE2092" s="12"/>
      <c r="AF2092" s="12"/>
      <c r="AG2092" s="12"/>
      <c r="AH2092" s="12"/>
      <c r="AI2092"/>
      <c r="AK2092"/>
      <c r="AL2092"/>
      <c r="AM2092"/>
      <c r="AN2092"/>
      <c r="AO2092"/>
      <c r="AP2092"/>
      <c r="AQ2092"/>
      <c r="AR2092"/>
      <c r="AS2092"/>
      <c r="AT2092"/>
      <c r="AU2092"/>
      <c r="AV2092"/>
    </row>
    <row r="2093" spans="1:48" x14ac:dyDescent="0.25">
      <c r="A2093" s="86"/>
      <c r="B2093" s="86"/>
      <c r="U2093" s="85"/>
      <c r="V2093"/>
      <c r="W2093"/>
      <c r="X2093"/>
      <c r="Y2093" s="12"/>
      <c r="Z2093" s="12"/>
      <c r="AA2093" s="12"/>
      <c r="AB2093" s="12"/>
      <c r="AD2093" s="12"/>
      <c r="AE2093" s="12"/>
      <c r="AF2093" s="12"/>
      <c r="AG2093" s="12"/>
      <c r="AH2093" s="12"/>
      <c r="AI2093"/>
      <c r="AK2093"/>
      <c r="AL2093"/>
      <c r="AM2093"/>
      <c r="AN2093"/>
      <c r="AO2093"/>
      <c r="AP2093"/>
      <c r="AQ2093"/>
      <c r="AR2093"/>
      <c r="AS2093"/>
      <c r="AT2093"/>
      <c r="AU2093"/>
      <c r="AV2093"/>
    </row>
    <row r="2094" spans="1:48" x14ac:dyDescent="0.25">
      <c r="A2094" s="86"/>
      <c r="B2094" s="86"/>
      <c r="U2094" s="85"/>
      <c r="V2094"/>
      <c r="W2094"/>
      <c r="X2094"/>
      <c r="Y2094" s="12"/>
      <c r="Z2094" s="12"/>
      <c r="AA2094" s="12"/>
      <c r="AB2094" s="12"/>
      <c r="AD2094" s="12"/>
      <c r="AE2094" s="12"/>
      <c r="AF2094" s="12"/>
      <c r="AG2094" s="12"/>
      <c r="AH2094" s="12"/>
      <c r="AI2094"/>
      <c r="AK2094"/>
      <c r="AL2094"/>
      <c r="AM2094"/>
      <c r="AN2094"/>
      <c r="AO2094"/>
      <c r="AP2094"/>
      <c r="AQ2094"/>
      <c r="AR2094"/>
      <c r="AS2094"/>
      <c r="AT2094"/>
      <c r="AU2094"/>
      <c r="AV2094"/>
    </row>
    <row r="2095" spans="1:48" x14ac:dyDescent="0.25">
      <c r="A2095" s="86"/>
      <c r="B2095" s="86"/>
      <c r="U2095" s="85"/>
      <c r="V2095"/>
      <c r="W2095"/>
      <c r="X2095"/>
      <c r="Y2095" s="12"/>
      <c r="Z2095" s="12"/>
      <c r="AA2095" s="12"/>
      <c r="AB2095" s="12"/>
      <c r="AD2095" s="12"/>
      <c r="AE2095" s="12"/>
      <c r="AF2095" s="12"/>
      <c r="AG2095" s="12"/>
      <c r="AH2095" s="12"/>
      <c r="AI2095"/>
      <c r="AK2095"/>
      <c r="AL2095"/>
      <c r="AM2095"/>
      <c r="AN2095"/>
      <c r="AO2095"/>
      <c r="AP2095"/>
      <c r="AQ2095"/>
      <c r="AR2095"/>
      <c r="AS2095"/>
      <c r="AT2095"/>
      <c r="AU2095"/>
      <c r="AV2095"/>
    </row>
    <row r="2096" spans="1:48" x14ac:dyDescent="0.25">
      <c r="A2096" s="86"/>
      <c r="B2096" s="86"/>
      <c r="U2096" s="85"/>
      <c r="V2096"/>
      <c r="W2096"/>
      <c r="X2096"/>
      <c r="Y2096" s="12"/>
      <c r="Z2096" s="12"/>
      <c r="AA2096" s="12"/>
      <c r="AB2096" s="12"/>
      <c r="AD2096" s="12"/>
      <c r="AE2096" s="12"/>
      <c r="AF2096" s="12"/>
      <c r="AG2096" s="12"/>
      <c r="AH2096" s="12"/>
      <c r="AI2096"/>
      <c r="AK2096"/>
      <c r="AL2096"/>
      <c r="AM2096"/>
      <c r="AN2096"/>
      <c r="AO2096"/>
      <c r="AP2096"/>
      <c r="AQ2096"/>
      <c r="AR2096"/>
      <c r="AS2096"/>
      <c r="AT2096"/>
      <c r="AU2096"/>
      <c r="AV2096"/>
    </row>
    <row r="2097" spans="1:48" x14ac:dyDescent="0.25">
      <c r="A2097" s="86"/>
      <c r="B2097" s="86"/>
      <c r="U2097" s="85"/>
      <c r="V2097"/>
      <c r="W2097"/>
      <c r="X2097"/>
      <c r="Y2097" s="12"/>
      <c r="Z2097" s="12"/>
      <c r="AA2097" s="12"/>
      <c r="AB2097" s="12"/>
      <c r="AD2097" s="12"/>
      <c r="AE2097" s="12"/>
      <c r="AF2097" s="12"/>
      <c r="AG2097" s="12"/>
      <c r="AH2097" s="12"/>
      <c r="AI2097"/>
      <c r="AK2097"/>
      <c r="AL2097"/>
      <c r="AM2097"/>
      <c r="AN2097"/>
      <c r="AO2097"/>
      <c r="AP2097"/>
      <c r="AQ2097"/>
      <c r="AR2097"/>
      <c r="AS2097"/>
      <c r="AT2097"/>
      <c r="AU2097"/>
      <c r="AV2097"/>
    </row>
    <row r="2098" spans="1:48" x14ac:dyDescent="0.25">
      <c r="A2098" s="86"/>
      <c r="B2098" s="86"/>
      <c r="U2098" s="85"/>
      <c r="V2098"/>
      <c r="W2098"/>
      <c r="X2098"/>
      <c r="Y2098" s="12"/>
      <c r="Z2098" s="12"/>
      <c r="AA2098" s="12"/>
      <c r="AB2098" s="12"/>
      <c r="AD2098" s="12"/>
      <c r="AE2098" s="12"/>
      <c r="AF2098" s="12"/>
      <c r="AG2098" s="12"/>
      <c r="AH2098" s="12"/>
      <c r="AI2098"/>
      <c r="AK2098"/>
      <c r="AL2098"/>
      <c r="AM2098"/>
      <c r="AN2098"/>
      <c r="AO2098"/>
      <c r="AP2098"/>
      <c r="AQ2098"/>
      <c r="AR2098"/>
      <c r="AS2098"/>
      <c r="AT2098"/>
      <c r="AU2098"/>
      <c r="AV2098"/>
    </row>
    <row r="2099" spans="1:48" x14ac:dyDescent="0.25">
      <c r="A2099" s="86"/>
      <c r="B2099" s="86"/>
      <c r="U2099" s="85"/>
      <c r="V2099"/>
      <c r="W2099"/>
      <c r="X2099"/>
      <c r="Y2099" s="12"/>
      <c r="Z2099" s="12"/>
      <c r="AA2099" s="12"/>
      <c r="AB2099" s="12"/>
      <c r="AD2099" s="12"/>
      <c r="AE2099" s="12"/>
      <c r="AF2099" s="12"/>
      <c r="AG2099" s="12"/>
      <c r="AH2099" s="12"/>
      <c r="AI2099"/>
      <c r="AK2099"/>
      <c r="AL2099"/>
      <c r="AM2099"/>
      <c r="AN2099"/>
      <c r="AO2099"/>
      <c r="AP2099"/>
      <c r="AQ2099"/>
      <c r="AR2099"/>
      <c r="AS2099"/>
      <c r="AT2099"/>
      <c r="AU2099"/>
      <c r="AV2099"/>
    </row>
    <row r="2100" spans="1:48" x14ac:dyDescent="0.25">
      <c r="A2100" s="86"/>
      <c r="B2100" s="86"/>
      <c r="U2100" s="85"/>
      <c r="V2100"/>
      <c r="W2100"/>
      <c r="X2100"/>
      <c r="Y2100" s="12"/>
      <c r="Z2100" s="12"/>
      <c r="AA2100" s="12"/>
      <c r="AB2100" s="12"/>
      <c r="AD2100" s="12"/>
      <c r="AE2100" s="12"/>
      <c r="AF2100" s="12"/>
      <c r="AG2100" s="12"/>
      <c r="AH2100" s="12"/>
      <c r="AI2100"/>
      <c r="AK2100"/>
      <c r="AL2100"/>
      <c r="AM2100"/>
      <c r="AN2100"/>
      <c r="AO2100"/>
      <c r="AP2100"/>
      <c r="AQ2100"/>
      <c r="AR2100"/>
      <c r="AS2100"/>
      <c r="AT2100"/>
      <c r="AU2100"/>
      <c r="AV2100"/>
    </row>
    <row r="2101" spans="1:48" x14ac:dyDescent="0.25">
      <c r="A2101" s="86"/>
      <c r="B2101" s="86"/>
      <c r="U2101" s="85"/>
      <c r="V2101"/>
      <c r="W2101"/>
      <c r="X2101"/>
      <c r="Y2101" s="12"/>
      <c r="Z2101" s="12"/>
      <c r="AA2101" s="12"/>
      <c r="AB2101" s="12"/>
      <c r="AD2101" s="12"/>
      <c r="AE2101" s="12"/>
      <c r="AF2101" s="12"/>
      <c r="AG2101" s="12"/>
      <c r="AH2101" s="12"/>
      <c r="AI2101"/>
      <c r="AK2101"/>
      <c r="AL2101"/>
      <c r="AM2101"/>
      <c r="AN2101"/>
      <c r="AO2101"/>
      <c r="AP2101"/>
      <c r="AQ2101"/>
      <c r="AR2101"/>
      <c r="AS2101"/>
      <c r="AT2101"/>
      <c r="AU2101"/>
      <c r="AV2101"/>
    </row>
    <row r="2102" spans="1:48" x14ac:dyDescent="0.25">
      <c r="A2102" s="86"/>
      <c r="B2102" s="86"/>
      <c r="U2102" s="85"/>
      <c r="V2102"/>
      <c r="W2102"/>
      <c r="X2102"/>
      <c r="Y2102" s="12"/>
      <c r="Z2102" s="12"/>
      <c r="AA2102" s="12"/>
      <c r="AB2102" s="12"/>
      <c r="AD2102" s="12"/>
      <c r="AE2102" s="12"/>
      <c r="AF2102" s="12"/>
      <c r="AG2102" s="12"/>
      <c r="AH2102" s="12"/>
      <c r="AI2102"/>
      <c r="AK2102"/>
      <c r="AL2102"/>
      <c r="AM2102"/>
      <c r="AN2102"/>
      <c r="AO2102"/>
      <c r="AP2102"/>
      <c r="AQ2102"/>
      <c r="AR2102"/>
      <c r="AS2102"/>
      <c r="AT2102"/>
      <c r="AU2102"/>
      <c r="AV2102"/>
    </row>
    <row r="2103" spans="1:48" x14ac:dyDescent="0.25">
      <c r="A2103" s="86"/>
      <c r="B2103" s="86"/>
      <c r="U2103" s="85"/>
      <c r="V2103"/>
      <c r="W2103"/>
      <c r="X2103"/>
      <c r="Y2103" s="12"/>
      <c r="Z2103" s="12"/>
      <c r="AA2103" s="12"/>
      <c r="AB2103" s="12"/>
      <c r="AD2103" s="12"/>
      <c r="AE2103" s="12"/>
      <c r="AF2103" s="12"/>
      <c r="AG2103" s="12"/>
      <c r="AH2103" s="12"/>
      <c r="AI2103"/>
      <c r="AK2103"/>
      <c r="AL2103"/>
      <c r="AM2103"/>
      <c r="AN2103"/>
      <c r="AO2103"/>
      <c r="AP2103"/>
      <c r="AQ2103"/>
      <c r="AR2103"/>
      <c r="AS2103"/>
      <c r="AT2103"/>
      <c r="AU2103"/>
      <c r="AV2103"/>
    </row>
    <row r="2104" spans="1:48" x14ac:dyDescent="0.25">
      <c r="A2104" s="86"/>
      <c r="B2104" s="86"/>
      <c r="U2104" s="85"/>
      <c r="V2104"/>
      <c r="W2104"/>
      <c r="X2104"/>
      <c r="Y2104" s="12"/>
      <c r="Z2104" s="12"/>
      <c r="AA2104" s="12"/>
      <c r="AB2104" s="12"/>
      <c r="AD2104" s="12"/>
      <c r="AE2104" s="12"/>
      <c r="AF2104" s="12"/>
      <c r="AG2104" s="12"/>
      <c r="AH2104" s="12"/>
      <c r="AI2104"/>
      <c r="AK2104"/>
      <c r="AL2104"/>
      <c r="AM2104"/>
      <c r="AN2104"/>
      <c r="AO2104"/>
      <c r="AP2104"/>
      <c r="AQ2104"/>
      <c r="AR2104"/>
      <c r="AS2104"/>
      <c r="AT2104"/>
      <c r="AU2104"/>
      <c r="AV2104"/>
    </row>
    <row r="2105" spans="1:48" x14ac:dyDescent="0.25">
      <c r="A2105" s="86"/>
      <c r="B2105" s="86"/>
      <c r="U2105" s="85"/>
      <c r="V2105"/>
      <c r="W2105"/>
      <c r="X2105"/>
      <c r="Y2105" s="12"/>
      <c r="Z2105" s="12"/>
      <c r="AA2105" s="12"/>
      <c r="AB2105" s="12"/>
      <c r="AD2105" s="12"/>
      <c r="AE2105" s="12"/>
      <c r="AF2105" s="12"/>
      <c r="AG2105" s="12"/>
      <c r="AH2105" s="12"/>
      <c r="AI2105"/>
      <c r="AK2105"/>
      <c r="AL2105"/>
      <c r="AM2105"/>
      <c r="AN2105"/>
      <c r="AO2105"/>
      <c r="AP2105"/>
      <c r="AQ2105"/>
      <c r="AR2105"/>
      <c r="AS2105"/>
      <c r="AT2105"/>
      <c r="AU2105"/>
      <c r="AV2105"/>
    </row>
    <row r="2106" spans="1:48" x14ac:dyDescent="0.25">
      <c r="A2106" s="86"/>
      <c r="B2106" s="86"/>
      <c r="U2106" s="85"/>
      <c r="V2106"/>
      <c r="W2106"/>
      <c r="X2106"/>
      <c r="Y2106" s="12"/>
      <c r="Z2106" s="12"/>
      <c r="AA2106" s="12"/>
      <c r="AB2106" s="12"/>
      <c r="AD2106" s="12"/>
      <c r="AE2106" s="12"/>
      <c r="AF2106" s="12"/>
      <c r="AG2106" s="12"/>
      <c r="AH2106" s="12"/>
      <c r="AI2106"/>
      <c r="AK2106"/>
      <c r="AL2106"/>
      <c r="AM2106"/>
      <c r="AN2106"/>
      <c r="AO2106"/>
      <c r="AP2106"/>
      <c r="AQ2106"/>
      <c r="AR2106"/>
      <c r="AS2106"/>
      <c r="AT2106"/>
      <c r="AU2106"/>
      <c r="AV2106"/>
    </row>
    <row r="2107" spans="1:48" x14ac:dyDescent="0.25">
      <c r="A2107" s="86"/>
      <c r="B2107" s="86"/>
      <c r="U2107" s="85"/>
      <c r="V2107"/>
      <c r="W2107"/>
      <c r="X2107"/>
      <c r="Y2107" s="12"/>
      <c r="Z2107" s="12"/>
      <c r="AA2107" s="12"/>
      <c r="AB2107" s="12"/>
      <c r="AD2107" s="12"/>
      <c r="AE2107" s="12"/>
      <c r="AF2107" s="12"/>
      <c r="AG2107" s="12"/>
      <c r="AH2107" s="12"/>
      <c r="AI2107"/>
      <c r="AK2107"/>
      <c r="AL2107"/>
      <c r="AM2107"/>
      <c r="AN2107"/>
      <c r="AO2107"/>
      <c r="AP2107"/>
      <c r="AQ2107"/>
      <c r="AR2107"/>
      <c r="AS2107"/>
      <c r="AT2107"/>
      <c r="AU2107"/>
      <c r="AV2107"/>
    </row>
    <row r="2108" spans="1:48" x14ac:dyDescent="0.25">
      <c r="A2108" s="86"/>
      <c r="B2108" s="86"/>
      <c r="U2108" s="85"/>
      <c r="V2108"/>
      <c r="W2108"/>
      <c r="X2108"/>
      <c r="Y2108" s="12"/>
      <c r="Z2108" s="12"/>
      <c r="AA2108" s="12"/>
      <c r="AB2108" s="12"/>
      <c r="AD2108" s="12"/>
      <c r="AE2108" s="12"/>
      <c r="AF2108" s="12"/>
      <c r="AG2108" s="12"/>
      <c r="AH2108" s="12"/>
      <c r="AI2108"/>
      <c r="AK2108"/>
      <c r="AL2108"/>
      <c r="AM2108"/>
      <c r="AN2108"/>
      <c r="AO2108"/>
      <c r="AP2108"/>
      <c r="AQ2108"/>
      <c r="AR2108"/>
      <c r="AS2108"/>
      <c r="AT2108"/>
      <c r="AU2108"/>
      <c r="AV2108"/>
    </row>
    <row r="2109" spans="1:48" x14ac:dyDescent="0.25">
      <c r="A2109" s="86"/>
      <c r="B2109" s="86"/>
      <c r="U2109" s="85"/>
      <c r="V2109"/>
      <c r="W2109"/>
      <c r="X2109"/>
      <c r="Y2109" s="12"/>
      <c r="Z2109" s="12"/>
      <c r="AA2109" s="12"/>
      <c r="AB2109" s="12"/>
      <c r="AD2109" s="12"/>
      <c r="AE2109" s="12"/>
      <c r="AF2109" s="12"/>
      <c r="AG2109" s="12"/>
      <c r="AH2109" s="12"/>
      <c r="AI2109"/>
      <c r="AK2109"/>
      <c r="AL2109"/>
      <c r="AM2109"/>
      <c r="AN2109"/>
      <c r="AO2109"/>
      <c r="AP2109"/>
      <c r="AQ2109"/>
      <c r="AR2109"/>
      <c r="AS2109"/>
      <c r="AT2109"/>
      <c r="AU2109"/>
      <c r="AV2109"/>
    </row>
    <row r="2110" spans="1:48" x14ac:dyDescent="0.25">
      <c r="A2110" s="86"/>
      <c r="B2110" s="86"/>
      <c r="U2110" s="85"/>
      <c r="V2110"/>
      <c r="W2110"/>
      <c r="X2110"/>
      <c r="Y2110" s="12"/>
      <c r="Z2110" s="12"/>
      <c r="AA2110" s="12"/>
      <c r="AB2110" s="12"/>
      <c r="AD2110" s="12"/>
      <c r="AE2110" s="12"/>
      <c r="AF2110" s="12"/>
      <c r="AG2110" s="12"/>
      <c r="AH2110" s="12"/>
      <c r="AI2110"/>
      <c r="AK2110"/>
      <c r="AL2110"/>
      <c r="AM2110"/>
      <c r="AN2110"/>
      <c r="AO2110"/>
      <c r="AP2110"/>
      <c r="AQ2110"/>
      <c r="AR2110"/>
      <c r="AS2110"/>
      <c r="AT2110"/>
      <c r="AU2110"/>
      <c r="AV2110"/>
    </row>
    <row r="2111" spans="1:48" x14ac:dyDescent="0.25">
      <c r="A2111" s="86"/>
      <c r="B2111" s="86"/>
      <c r="U2111" s="85"/>
      <c r="V2111"/>
      <c r="W2111"/>
      <c r="X2111"/>
      <c r="Y2111" s="12"/>
      <c r="Z2111" s="12"/>
      <c r="AA2111" s="12"/>
      <c r="AB2111" s="12"/>
      <c r="AD2111" s="12"/>
      <c r="AE2111" s="12"/>
      <c r="AF2111" s="12"/>
      <c r="AG2111" s="12"/>
      <c r="AH2111" s="12"/>
      <c r="AI2111"/>
      <c r="AK2111"/>
      <c r="AL2111"/>
      <c r="AM2111"/>
      <c r="AN2111"/>
      <c r="AO2111"/>
      <c r="AP2111"/>
      <c r="AQ2111"/>
      <c r="AR2111"/>
      <c r="AS2111"/>
      <c r="AT2111"/>
      <c r="AU2111"/>
      <c r="AV2111"/>
    </row>
    <row r="2112" spans="1:48" x14ac:dyDescent="0.25">
      <c r="A2112" s="86"/>
      <c r="B2112" s="86"/>
      <c r="U2112" s="85"/>
      <c r="V2112"/>
      <c r="W2112"/>
      <c r="X2112"/>
      <c r="Y2112" s="12"/>
      <c r="Z2112" s="12"/>
      <c r="AA2112" s="12"/>
      <c r="AB2112" s="12"/>
      <c r="AD2112" s="12"/>
      <c r="AE2112" s="12"/>
      <c r="AF2112" s="12"/>
      <c r="AG2112" s="12"/>
      <c r="AH2112" s="12"/>
      <c r="AI2112"/>
      <c r="AK2112"/>
      <c r="AL2112"/>
      <c r="AM2112"/>
      <c r="AN2112"/>
      <c r="AO2112"/>
      <c r="AP2112"/>
      <c r="AQ2112"/>
      <c r="AR2112"/>
      <c r="AS2112"/>
      <c r="AT2112"/>
      <c r="AU2112"/>
      <c r="AV2112"/>
    </row>
    <row r="2113" spans="1:48" x14ac:dyDescent="0.25">
      <c r="A2113" s="86"/>
      <c r="B2113" s="86"/>
      <c r="U2113" s="85"/>
      <c r="V2113"/>
      <c r="W2113"/>
      <c r="X2113"/>
      <c r="Y2113" s="12"/>
      <c r="Z2113" s="12"/>
      <c r="AA2113" s="12"/>
      <c r="AB2113" s="12"/>
      <c r="AD2113" s="12"/>
      <c r="AE2113" s="12"/>
      <c r="AF2113" s="12"/>
      <c r="AG2113" s="12"/>
      <c r="AH2113" s="12"/>
      <c r="AI2113"/>
      <c r="AK2113"/>
      <c r="AL2113"/>
      <c r="AM2113"/>
      <c r="AN2113"/>
      <c r="AO2113"/>
      <c r="AP2113"/>
      <c r="AQ2113"/>
      <c r="AR2113"/>
      <c r="AS2113"/>
      <c r="AT2113"/>
      <c r="AU2113"/>
      <c r="AV2113"/>
    </row>
    <row r="2114" spans="1:48" x14ac:dyDescent="0.25">
      <c r="A2114" s="86"/>
      <c r="B2114" s="86"/>
      <c r="U2114" s="85"/>
      <c r="V2114"/>
      <c r="W2114"/>
      <c r="X2114"/>
      <c r="Y2114" s="12"/>
      <c r="Z2114" s="12"/>
      <c r="AA2114" s="12"/>
      <c r="AB2114" s="12"/>
      <c r="AD2114" s="12"/>
      <c r="AE2114" s="12"/>
      <c r="AF2114" s="12"/>
      <c r="AG2114" s="12"/>
      <c r="AH2114" s="12"/>
      <c r="AI2114"/>
      <c r="AK2114"/>
      <c r="AL2114"/>
      <c r="AM2114"/>
      <c r="AN2114"/>
      <c r="AO2114"/>
      <c r="AP2114"/>
      <c r="AQ2114"/>
      <c r="AR2114"/>
      <c r="AS2114"/>
      <c r="AT2114"/>
      <c r="AU2114"/>
      <c r="AV2114"/>
    </row>
    <row r="2115" spans="1:48" x14ac:dyDescent="0.25">
      <c r="A2115" s="86"/>
      <c r="B2115" s="86"/>
      <c r="U2115" s="85"/>
      <c r="V2115"/>
      <c r="W2115"/>
      <c r="X2115"/>
      <c r="Y2115" s="12"/>
      <c r="Z2115" s="12"/>
      <c r="AA2115" s="12"/>
      <c r="AB2115" s="12"/>
      <c r="AD2115" s="12"/>
      <c r="AE2115" s="12"/>
      <c r="AF2115" s="12"/>
      <c r="AG2115" s="12"/>
      <c r="AH2115" s="12"/>
      <c r="AI2115"/>
      <c r="AK2115"/>
      <c r="AL2115"/>
      <c r="AM2115"/>
      <c r="AN2115"/>
      <c r="AO2115"/>
      <c r="AP2115"/>
      <c r="AQ2115"/>
      <c r="AR2115"/>
      <c r="AS2115"/>
      <c r="AT2115"/>
      <c r="AU2115"/>
      <c r="AV2115"/>
    </row>
    <row r="2116" spans="1:48" x14ac:dyDescent="0.25">
      <c r="A2116" s="86"/>
      <c r="B2116" s="86"/>
      <c r="U2116" s="85"/>
      <c r="V2116"/>
      <c r="W2116"/>
      <c r="X2116"/>
      <c r="Y2116" s="12"/>
      <c r="Z2116" s="12"/>
      <c r="AA2116" s="12"/>
      <c r="AB2116" s="12"/>
      <c r="AD2116" s="12"/>
      <c r="AE2116" s="12"/>
      <c r="AF2116" s="12"/>
      <c r="AG2116" s="12"/>
      <c r="AH2116" s="12"/>
      <c r="AI2116"/>
      <c r="AK2116"/>
      <c r="AL2116"/>
      <c r="AM2116"/>
      <c r="AN2116"/>
      <c r="AO2116"/>
      <c r="AP2116"/>
      <c r="AQ2116"/>
      <c r="AR2116"/>
      <c r="AS2116"/>
      <c r="AT2116"/>
      <c r="AU2116"/>
      <c r="AV2116"/>
    </row>
    <row r="2117" spans="1:48" x14ac:dyDescent="0.25">
      <c r="A2117" s="86"/>
      <c r="B2117" s="86"/>
      <c r="U2117" s="85"/>
      <c r="V2117"/>
      <c r="W2117"/>
      <c r="X2117"/>
      <c r="Y2117" s="12"/>
      <c r="Z2117" s="12"/>
      <c r="AA2117" s="12"/>
      <c r="AB2117" s="12"/>
      <c r="AD2117" s="12"/>
      <c r="AE2117" s="12"/>
      <c r="AF2117" s="12"/>
      <c r="AG2117" s="12"/>
      <c r="AH2117" s="12"/>
      <c r="AI2117"/>
      <c r="AK2117"/>
      <c r="AL2117"/>
      <c r="AM2117"/>
      <c r="AN2117"/>
      <c r="AO2117"/>
      <c r="AP2117"/>
      <c r="AQ2117"/>
      <c r="AR2117"/>
      <c r="AS2117"/>
      <c r="AT2117"/>
      <c r="AU2117"/>
      <c r="AV2117"/>
    </row>
    <row r="2118" spans="1:48" x14ac:dyDescent="0.25">
      <c r="A2118" s="86"/>
      <c r="B2118" s="86"/>
      <c r="U2118" s="85"/>
      <c r="V2118"/>
      <c r="W2118"/>
      <c r="X2118"/>
      <c r="Y2118" s="12"/>
      <c r="Z2118" s="12"/>
      <c r="AA2118" s="12"/>
      <c r="AB2118" s="12"/>
      <c r="AD2118" s="12"/>
      <c r="AE2118" s="12"/>
      <c r="AF2118" s="12"/>
      <c r="AG2118" s="12"/>
      <c r="AH2118" s="12"/>
      <c r="AI2118"/>
      <c r="AK2118"/>
      <c r="AL2118"/>
      <c r="AM2118"/>
      <c r="AN2118"/>
      <c r="AO2118"/>
      <c r="AP2118"/>
      <c r="AQ2118"/>
      <c r="AR2118"/>
      <c r="AS2118"/>
      <c r="AT2118"/>
      <c r="AU2118"/>
      <c r="AV2118"/>
    </row>
    <row r="2119" spans="1:48" x14ac:dyDescent="0.25">
      <c r="A2119" s="86"/>
      <c r="B2119" s="86"/>
      <c r="U2119" s="85"/>
      <c r="V2119"/>
      <c r="W2119"/>
      <c r="X2119"/>
      <c r="Y2119" s="12"/>
      <c r="Z2119" s="12"/>
      <c r="AA2119" s="12"/>
      <c r="AB2119" s="12"/>
      <c r="AD2119" s="12"/>
      <c r="AE2119" s="12"/>
      <c r="AF2119" s="12"/>
      <c r="AG2119" s="12"/>
      <c r="AH2119" s="12"/>
      <c r="AI2119"/>
      <c r="AK2119"/>
      <c r="AL2119"/>
      <c r="AM2119"/>
      <c r="AN2119"/>
      <c r="AO2119"/>
      <c r="AP2119"/>
      <c r="AQ2119"/>
      <c r="AR2119"/>
      <c r="AS2119"/>
      <c r="AT2119"/>
      <c r="AU2119"/>
      <c r="AV2119"/>
    </row>
    <row r="2120" spans="1:48" x14ac:dyDescent="0.25">
      <c r="A2120" s="86"/>
      <c r="B2120" s="86"/>
      <c r="U2120" s="85"/>
      <c r="V2120"/>
      <c r="W2120"/>
      <c r="X2120"/>
      <c r="Y2120" s="12"/>
      <c r="Z2120" s="12"/>
      <c r="AA2120" s="12"/>
      <c r="AB2120" s="12"/>
      <c r="AD2120" s="12"/>
      <c r="AE2120" s="12"/>
      <c r="AF2120" s="12"/>
      <c r="AG2120" s="12"/>
      <c r="AH2120" s="12"/>
      <c r="AI2120"/>
      <c r="AK2120"/>
      <c r="AL2120"/>
      <c r="AM2120"/>
      <c r="AN2120"/>
      <c r="AO2120"/>
      <c r="AP2120"/>
      <c r="AQ2120"/>
      <c r="AR2120"/>
      <c r="AS2120"/>
      <c r="AT2120"/>
      <c r="AU2120"/>
      <c r="AV2120"/>
    </row>
    <row r="2121" spans="1:48" x14ac:dyDescent="0.25">
      <c r="A2121" s="86"/>
      <c r="B2121" s="86"/>
      <c r="U2121" s="85"/>
      <c r="V2121"/>
      <c r="W2121"/>
      <c r="X2121"/>
      <c r="Y2121" s="12"/>
      <c r="Z2121" s="12"/>
      <c r="AA2121" s="12"/>
      <c r="AB2121" s="12"/>
      <c r="AD2121" s="12"/>
      <c r="AE2121" s="12"/>
      <c r="AF2121" s="12"/>
      <c r="AG2121" s="12"/>
      <c r="AH2121" s="12"/>
      <c r="AI2121"/>
      <c r="AK2121"/>
      <c r="AL2121"/>
      <c r="AM2121"/>
      <c r="AN2121"/>
      <c r="AO2121"/>
      <c r="AP2121"/>
      <c r="AQ2121"/>
      <c r="AR2121"/>
      <c r="AS2121"/>
      <c r="AT2121"/>
      <c r="AU2121"/>
      <c r="AV2121"/>
    </row>
    <row r="2122" spans="1:48" x14ac:dyDescent="0.25">
      <c r="A2122" s="86"/>
      <c r="B2122" s="86"/>
      <c r="U2122" s="85"/>
      <c r="V2122"/>
      <c r="W2122"/>
      <c r="X2122"/>
      <c r="Y2122" s="12"/>
      <c r="Z2122" s="12"/>
      <c r="AA2122" s="12"/>
      <c r="AB2122" s="12"/>
      <c r="AD2122" s="12"/>
      <c r="AE2122" s="12"/>
      <c r="AF2122" s="12"/>
      <c r="AG2122" s="12"/>
      <c r="AH2122" s="12"/>
      <c r="AI2122"/>
      <c r="AK2122"/>
      <c r="AL2122"/>
      <c r="AM2122"/>
      <c r="AN2122"/>
      <c r="AO2122"/>
      <c r="AP2122"/>
      <c r="AQ2122"/>
      <c r="AR2122"/>
      <c r="AS2122"/>
      <c r="AT2122"/>
      <c r="AU2122"/>
      <c r="AV2122"/>
    </row>
    <row r="2123" spans="1:48" x14ac:dyDescent="0.25">
      <c r="A2123" s="86"/>
      <c r="B2123" s="86"/>
      <c r="U2123" s="85"/>
      <c r="V2123"/>
      <c r="W2123"/>
      <c r="X2123"/>
      <c r="Y2123" s="12"/>
      <c r="Z2123" s="12"/>
      <c r="AA2123" s="12"/>
      <c r="AB2123" s="12"/>
      <c r="AD2123" s="12"/>
      <c r="AE2123" s="12"/>
      <c r="AF2123" s="12"/>
      <c r="AG2123" s="12"/>
      <c r="AH2123" s="12"/>
      <c r="AI2123"/>
      <c r="AK2123"/>
      <c r="AL2123"/>
      <c r="AM2123"/>
      <c r="AN2123"/>
      <c r="AO2123"/>
      <c r="AP2123"/>
      <c r="AQ2123"/>
      <c r="AR2123"/>
      <c r="AS2123"/>
      <c r="AT2123"/>
      <c r="AU2123"/>
      <c r="AV2123"/>
    </row>
    <row r="2124" spans="1:48" x14ac:dyDescent="0.25">
      <c r="A2124" s="86"/>
      <c r="B2124" s="86"/>
      <c r="U2124" s="85"/>
      <c r="V2124"/>
      <c r="W2124"/>
      <c r="X2124"/>
      <c r="Y2124" s="12"/>
      <c r="Z2124" s="12"/>
      <c r="AA2124" s="12"/>
      <c r="AB2124" s="12"/>
      <c r="AD2124" s="12"/>
      <c r="AE2124" s="12"/>
      <c r="AF2124" s="12"/>
      <c r="AG2124" s="12"/>
      <c r="AH2124" s="12"/>
      <c r="AI2124"/>
      <c r="AK2124"/>
      <c r="AL2124"/>
      <c r="AM2124"/>
      <c r="AN2124"/>
      <c r="AO2124"/>
      <c r="AP2124"/>
      <c r="AQ2124"/>
      <c r="AR2124"/>
      <c r="AS2124"/>
      <c r="AT2124"/>
      <c r="AU2124"/>
      <c r="AV2124"/>
    </row>
    <row r="2125" spans="1:48" x14ac:dyDescent="0.25">
      <c r="A2125" s="86"/>
      <c r="B2125" s="86"/>
      <c r="U2125" s="85"/>
      <c r="V2125"/>
      <c r="W2125"/>
      <c r="X2125"/>
      <c r="Y2125" s="12"/>
      <c r="Z2125" s="12"/>
      <c r="AA2125" s="12"/>
      <c r="AB2125" s="12"/>
      <c r="AD2125" s="12"/>
      <c r="AE2125" s="12"/>
      <c r="AF2125" s="12"/>
      <c r="AG2125" s="12"/>
      <c r="AH2125" s="12"/>
      <c r="AI2125"/>
      <c r="AK2125"/>
      <c r="AL2125"/>
      <c r="AM2125"/>
      <c r="AN2125"/>
      <c r="AO2125"/>
      <c r="AP2125"/>
      <c r="AQ2125"/>
      <c r="AR2125"/>
      <c r="AS2125"/>
      <c r="AT2125"/>
      <c r="AU2125"/>
      <c r="AV2125"/>
    </row>
    <row r="2126" spans="1:48" x14ac:dyDescent="0.25">
      <c r="A2126" s="86"/>
      <c r="B2126" s="86"/>
      <c r="U2126" s="85"/>
      <c r="V2126"/>
      <c r="W2126"/>
      <c r="X2126"/>
      <c r="Y2126" s="12"/>
      <c r="Z2126" s="12"/>
      <c r="AA2126" s="12"/>
      <c r="AB2126" s="12"/>
      <c r="AD2126" s="12"/>
      <c r="AE2126" s="12"/>
      <c r="AF2126" s="12"/>
      <c r="AG2126" s="12"/>
      <c r="AH2126" s="12"/>
      <c r="AI2126"/>
      <c r="AK2126"/>
      <c r="AL2126"/>
      <c r="AM2126"/>
      <c r="AN2126"/>
      <c r="AO2126"/>
      <c r="AP2126"/>
      <c r="AQ2126"/>
      <c r="AR2126"/>
      <c r="AS2126"/>
      <c r="AT2126"/>
      <c r="AU2126"/>
      <c r="AV2126"/>
    </row>
    <row r="2127" spans="1:48" x14ac:dyDescent="0.25">
      <c r="A2127" s="86"/>
      <c r="B2127" s="86"/>
      <c r="U2127" s="85"/>
      <c r="V2127"/>
      <c r="W2127"/>
      <c r="X2127"/>
      <c r="Y2127" s="12"/>
      <c r="Z2127" s="12"/>
      <c r="AA2127" s="12"/>
      <c r="AB2127" s="12"/>
      <c r="AD2127" s="12"/>
      <c r="AE2127" s="12"/>
      <c r="AF2127" s="12"/>
      <c r="AG2127" s="12"/>
      <c r="AH2127" s="12"/>
      <c r="AI2127"/>
      <c r="AK2127"/>
      <c r="AL2127"/>
      <c r="AM2127"/>
      <c r="AN2127"/>
      <c r="AO2127"/>
      <c r="AP2127"/>
      <c r="AQ2127"/>
      <c r="AR2127"/>
      <c r="AS2127"/>
      <c r="AT2127"/>
      <c r="AU2127"/>
      <c r="AV2127"/>
    </row>
    <row r="2128" spans="1:48" x14ac:dyDescent="0.25">
      <c r="A2128" s="86"/>
      <c r="B2128" s="86"/>
      <c r="U2128" s="85"/>
      <c r="V2128"/>
      <c r="W2128"/>
      <c r="X2128"/>
      <c r="Y2128" s="12"/>
      <c r="Z2128" s="12"/>
      <c r="AA2128" s="12"/>
      <c r="AB2128" s="12"/>
      <c r="AD2128" s="12"/>
      <c r="AE2128" s="12"/>
      <c r="AF2128" s="12"/>
      <c r="AG2128" s="12"/>
      <c r="AH2128" s="12"/>
      <c r="AI2128"/>
      <c r="AK2128"/>
      <c r="AL2128"/>
      <c r="AM2128"/>
      <c r="AN2128"/>
      <c r="AO2128"/>
      <c r="AP2128"/>
      <c r="AQ2128"/>
      <c r="AR2128"/>
      <c r="AS2128"/>
      <c r="AT2128"/>
      <c r="AU2128"/>
      <c r="AV2128"/>
    </row>
    <row r="2129" spans="1:48" x14ac:dyDescent="0.25">
      <c r="A2129" s="86"/>
      <c r="B2129" s="86"/>
      <c r="U2129" s="85"/>
      <c r="V2129"/>
      <c r="W2129"/>
      <c r="X2129"/>
      <c r="Y2129" s="12"/>
      <c r="Z2129" s="12"/>
      <c r="AA2129" s="12"/>
      <c r="AB2129" s="12"/>
      <c r="AD2129" s="12"/>
      <c r="AE2129" s="12"/>
      <c r="AF2129" s="12"/>
      <c r="AG2129" s="12"/>
      <c r="AH2129" s="12"/>
      <c r="AI2129"/>
      <c r="AK2129"/>
      <c r="AL2129"/>
      <c r="AM2129"/>
      <c r="AN2129"/>
      <c r="AO2129"/>
      <c r="AP2129"/>
      <c r="AQ2129"/>
      <c r="AR2129"/>
      <c r="AS2129"/>
      <c r="AT2129"/>
      <c r="AU2129"/>
      <c r="AV2129"/>
    </row>
    <row r="2130" spans="1:48" x14ac:dyDescent="0.25">
      <c r="A2130" s="86"/>
      <c r="B2130" s="86"/>
      <c r="U2130" s="85"/>
      <c r="V2130"/>
      <c r="W2130"/>
      <c r="X2130"/>
      <c r="Y2130" s="12"/>
      <c r="Z2130" s="12"/>
      <c r="AA2130" s="12"/>
      <c r="AB2130" s="12"/>
      <c r="AD2130" s="12"/>
      <c r="AE2130" s="12"/>
      <c r="AF2130" s="12"/>
      <c r="AG2130" s="12"/>
      <c r="AH2130" s="12"/>
      <c r="AI2130"/>
      <c r="AK2130"/>
      <c r="AL2130"/>
      <c r="AM2130"/>
      <c r="AN2130"/>
      <c r="AO2130"/>
      <c r="AP2130"/>
      <c r="AQ2130"/>
      <c r="AR2130"/>
      <c r="AS2130"/>
      <c r="AT2130"/>
      <c r="AU2130"/>
      <c r="AV2130"/>
    </row>
    <row r="2131" spans="1:48" x14ac:dyDescent="0.25">
      <c r="A2131" s="86"/>
      <c r="B2131" s="86"/>
      <c r="U2131" s="85"/>
      <c r="V2131"/>
      <c r="W2131"/>
      <c r="X2131"/>
      <c r="Y2131" s="12"/>
      <c r="Z2131" s="12"/>
      <c r="AA2131" s="12"/>
      <c r="AB2131" s="12"/>
      <c r="AD2131" s="12"/>
      <c r="AE2131" s="12"/>
      <c r="AF2131" s="12"/>
      <c r="AG2131" s="12"/>
      <c r="AH2131" s="12"/>
      <c r="AI2131"/>
      <c r="AK2131"/>
      <c r="AL2131"/>
      <c r="AM2131"/>
      <c r="AN2131"/>
      <c r="AO2131"/>
      <c r="AP2131"/>
      <c r="AQ2131"/>
      <c r="AR2131"/>
      <c r="AS2131"/>
      <c r="AT2131"/>
      <c r="AU2131"/>
      <c r="AV2131"/>
    </row>
    <row r="2132" spans="1:48" x14ac:dyDescent="0.25">
      <c r="A2132" s="86"/>
      <c r="B2132" s="86"/>
      <c r="U2132" s="85"/>
      <c r="V2132"/>
      <c r="W2132"/>
      <c r="X2132"/>
      <c r="Y2132" s="12"/>
      <c r="Z2132" s="12"/>
      <c r="AA2132" s="12"/>
      <c r="AB2132" s="12"/>
      <c r="AD2132" s="12"/>
      <c r="AE2132" s="12"/>
      <c r="AF2132" s="12"/>
      <c r="AG2132" s="12"/>
      <c r="AH2132" s="12"/>
      <c r="AI2132"/>
      <c r="AK2132"/>
      <c r="AL2132"/>
      <c r="AM2132"/>
      <c r="AN2132"/>
      <c r="AO2132"/>
      <c r="AP2132"/>
      <c r="AQ2132"/>
      <c r="AR2132"/>
      <c r="AS2132"/>
      <c r="AT2132"/>
      <c r="AU2132"/>
      <c r="AV2132"/>
    </row>
    <row r="2133" spans="1:48" x14ac:dyDescent="0.25">
      <c r="A2133" s="86"/>
      <c r="B2133" s="86"/>
      <c r="U2133" s="85"/>
      <c r="V2133"/>
      <c r="W2133"/>
      <c r="X2133"/>
      <c r="Y2133" s="12"/>
      <c r="Z2133" s="12"/>
      <c r="AA2133" s="12"/>
      <c r="AB2133" s="12"/>
      <c r="AD2133" s="12"/>
      <c r="AE2133" s="12"/>
      <c r="AF2133" s="12"/>
      <c r="AG2133" s="12"/>
      <c r="AH2133" s="12"/>
      <c r="AI2133"/>
      <c r="AK2133"/>
      <c r="AL2133"/>
      <c r="AM2133"/>
      <c r="AN2133"/>
      <c r="AO2133"/>
      <c r="AP2133"/>
      <c r="AQ2133"/>
      <c r="AR2133"/>
      <c r="AS2133"/>
      <c r="AT2133"/>
      <c r="AU2133"/>
      <c r="AV2133"/>
    </row>
    <row r="2134" spans="1:48" x14ac:dyDescent="0.25">
      <c r="A2134" s="86"/>
      <c r="B2134" s="86"/>
      <c r="U2134" s="85"/>
      <c r="V2134"/>
      <c r="W2134"/>
      <c r="X2134"/>
      <c r="Y2134" s="12"/>
      <c r="Z2134" s="12"/>
      <c r="AA2134" s="12"/>
      <c r="AB2134" s="12"/>
      <c r="AD2134" s="12"/>
      <c r="AE2134" s="12"/>
      <c r="AF2134" s="12"/>
      <c r="AG2134" s="12"/>
      <c r="AH2134" s="12"/>
      <c r="AI2134"/>
      <c r="AK2134"/>
      <c r="AL2134"/>
      <c r="AM2134"/>
      <c r="AN2134"/>
      <c r="AO2134"/>
      <c r="AP2134"/>
      <c r="AQ2134"/>
      <c r="AR2134"/>
      <c r="AS2134"/>
      <c r="AT2134"/>
      <c r="AU2134"/>
      <c r="AV2134"/>
    </row>
    <row r="2135" spans="1:48" x14ac:dyDescent="0.25">
      <c r="A2135" s="86"/>
      <c r="B2135" s="86"/>
      <c r="U2135" s="85"/>
      <c r="V2135"/>
      <c r="W2135"/>
      <c r="X2135"/>
      <c r="Y2135" s="12"/>
      <c r="Z2135" s="12"/>
      <c r="AA2135" s="12"/>
      <c r="AB2135" s="12"/>
      <c r="AD2135" s="12"/>
      <c r="AE2135" s="12"/>
      <c r="AF2135" s="12"/>
      <c r="AG2135" s="12"/>
      <c r="AH2135" s="12"/>
      <c r="AI2135"/>
      <c r="AK2135"/>
      <c r="AL2135"/>
      <c r="AM2135"/>
      <c r="AN2135"/>
      <c r="AO2135"/>
      <c r="AP2135"/>
      <c r="AQ2135"/>
      <c r="AR2135"/>
      <c r="AS2135"/>
      <c r="AT2135"/>
      <c r="AU2135"/>
      <c r="AV2135"/>
    </row>
    <row r="2136" spans="1:48" x14ac:dyDescent="0.25">
      <c r="A2136" s="86"/>
      <c r="B2136" s="86"/>
      <c r="U2136" s="85"/>
      <c r="V2136"/>
      <c r="W2136"/>
      <c r="X2136"/>
      <c r="Y2136" s="12"/>
      <c r="Z2136" s="12"/>
      <c r="AA2136" s="12"/>
      <c r="AB2136" s="12"/>
      <c r="AD2136" s="12"/>
      <c r="AE2136" s="12"/>
      <c r="AF2136" s="12"/>
      <c r="AG2136" s="12"/>
      <c r="AH2136" s="12"/>
      <c r="AI2136"/>
      <c r="AK2136"/>
      <c r="AL2136"/>
      <c r="AM2136"/>
      <c r="AN2136"/>
      <c r="AO2136"/>
      <c r="AP2136"/>
      <c r="AQ2136"/>
      <c r="AR2136"/>
      <c r="AS2136"/>
      <c r="AT2136"/>
      <c r="AU2136"/>
      <c r="AV2136"/>
    </row>
    <row r="2137" spans="1:48" x14ac:dyDescent="0.25">
      <c r="A2137" s="86"/>
      <c r="B2137" s="86"/>
      <c r="U2137" s="85"/>
      <c r="V2137"/>
      <c r="W2137"/>
      <c r="X2137"/>
      <c r="Y2137" s="12"/>
      <c r="Z2137" s="12"/>
      <c r="AA2137" s="12"/>
      <c r="AB2137" s="12"/>
      <c r="AD2137" s="12"/>
      <c r="AE2137" s="12"/>
      <c r="AF2137" s="12"/>
      <c r="AG2137" s="12"/>
      <c r="AH2137" s="12"/>
      <c r="AI2137"/>
      <c r="AK2137"/>
      <c r="AL2137"/>
      <c r="AM2137"/>
      <c r="AN2137"/>
      <c r="AO2137"/>
      <c r="AP2137"/>
      <c r="AQ2137"/>
      <c r="AR2137"/>
      <c r="AS2137"/>
      <c r="AT2137"/>
      <c r="AU2137"/>
      <c r="AV2137"/>
    </row>
    <row r="2138" spans="1:48" x14ac:dyDescent="0.25">
      <c r="A2138" s="86"/>
      <c r="B2138" s="86"/>
      <c r="U2138" s="85"/>
      <c r="V2138"/>
      <c r="W2138"/>
      <c r="X2138"/>
      <c r="Y2138" s="12"/>
      <c r="Z2138" s="12"/>
      <c r="AA2138" s="12"/>
      <c r="AB2138" s="12"/>
      <c r="AD2138" s="12"/>
      <c r="AE2138" s="12"/>
      <c r="AF2138" s="12"/>
      <c r="AG2138" s="12"/>
      <c r="AH2138" s="12"/>
      <c r="AI2138"/>
      <c r="AK2138"/>
      <c r="AL2138"/>
      <c r="AM2138"/>
      <c r="AN2138"/>
      <c r="AO2138"/>
      <c r="AP2138"/>
      <c r="AQ2138"/>
      <c r="AR2138"/>
      <c r="AS2138"/>
      <c r="AT2138"/>
      <c r="AU2138"/>
      <c r="AV2138"/>
    </row>
    <row r="2139" spans="1:48" x14ac:dyDescent="0.25">
      <c r="A2139" s="86"/>
      <c r="B2139" s="86"/>
      <c r="U2139" s="85"/>
      <c r="V2139"/>
      <c r="W2139"/>
      <c r="X2139"/>
      <c r="Y2139" s="12"/>
      <c r="Z2139" s="12"/>
      <c r="AA2139" s="12"/>
      <c r="AB2139" s="12"/>
      <c r="AD2139" s="12"/>
      <c r="AE2139" s="12"/>
      <c r="AF2139" s="12"/>
      <c r="AG2139" s="12"/>
      <c r="AH2139" s="12"/>
      <c r="AI2139"/>
      <c r="AK2139"/>
      <c r="AL2139"/>
      <c r="AM2139"/>
      <c r="AN2139"/>
      <c r="AO2139"/>
      <c r="AP2139"/>
      <c r="AQ2139"/>
      <c r="AR2139"/>
      <c r="AS2139"/>
      <c r="AT2139"/>
      <c r="AU2139"/>
      <c r="AV2139"/>
    </row>
    <row r="2140" spans="1:48" x14ac:dyDescent="0.25">
      <c r="A2140" s="86"/>
      <c r="B2140" s="86"/>
      <c r="U2140" s="85"/>
      <c r="V2140"/>
      <c r="W2140"/>
      <c r="X2140"/>
      <c r="Y2140" s="12"/>
      <c r="Z2140" s="12"/>
      <c r="AA2140" s="12"/>
      <c r="AB2140" s="12"/>
      <c r="AD2140" s="12"/>
      <c r="AE2140" s="12"/>
      <c r="AF2140" s="12"/>
      <c r="AG2140" s="12"/>
      <c r="AH2140" s="12"/>
      <c r="AI2140"/>
      <c r="AK2140"/>
      <c r="AL2140"/>
      <c r="AM2140"/>
      <c r="AN2140"/>
      <c r="AO2140"/>
      <c r="AP2140"/>
      <c r="AQ2140"/>
      <c r="AR2140"/>
      <c r="AS2140"/>
      <c r="AT2140"/>
      <c r="AU2140"/>
      <c r="AV2140"/>
    </row>
    <row r="2141" spans="1:48" x14ac:dyDescent="0.25">
      <c r="A2141" s="86"/>
      <c r="B2141" s="86"/>
      <c r="U2141" s="85"/>
      <c r="V2141"/>
      <c r="W2141"/>
      <c r="X2141"/>
      <c r="Y2141" s="12"/>
      <c r="Z2141" s="12"/>
      <c r="AA2141" s="12"/>
      <c r="AB2141" s="12"/>
      <c r="AD2141" s="12"/>
      <c r="AE2141" s="12"/>
      <c r="AF2141" s="12"/>
      <c r="AG2141" s="12"/>
      <c r="AH2141" s="12"/>
      <c r="AI2141"/>
      <c r="AK2141"/>
      <c r="AL2141"/>
      <c r="AM2141"/>
      <c r="AN2141"/>
      <c r="AO2141"/>
      <c r="AP2141"/>
      <c r="AQ2141"/>
      <c r="AR2141"/>
      <c r="AS2141"/>
      <c r="AT2141"/>
      <c r="AU2141"/>
      <c r="AV2141"/>
    </row>
    <row r="2142" spans="1:48" x14ac:dyDescent="0.25">
      <c r="A2142" s="86"/>
      <c r="B2142" s="86"/>
      <c r="U2142" s="85"/>
      <c r="V2142"/>
      <c r="W2142"/>
      <c r="X2142"/>
      <c r="Y2142" s="12"/>
      <c r="Z2142" s="12"/>
      <c r="AA2142" s="12"/>
      <c r="AB2142" s="12"/>
      <c r="AD2142" s="12"/>
      <c r="AE2142" s="12"/>
      <c r="AF2142" s="12"/>
      <c r="AG2142" s="12"/>
      <c r="AH2142" s="12"/>
      <c r="AI2142"/>
      <c r="AK2142"/>
      <c r="AL2142"/>
      <c r="AM2142"/>
      <c r="AN2142"/>
      <c r="AO2142"/>
      <c r="AP2142"/>
      <c r="AQ2142"/>
      <c r="AR2142"/>
      <c r="AS2142"/>
      <c r="AT2142"/>
      <c r="AU2142"/>
      <c r="AV2142"/>
    </row>
    <row r="2143" spans="1:48" x14ac:dyDescent="0.25">
      <c r="A2143" s="86"/>
      <c r="B2143" s="86"/>
      <c r="U2143" s="85"/>
      <c r="V2143"/>
      <c r="W2143"/>
      <c r="X2143"/>
      <c r="Y2143" s="12"/>
      <c r="Z2143" s="12"/>
      <c r="AA2143" s="12"/>
      <c r="AB2143" s="12"/>
      <c r="AD2143" s="12"/>
      <c r="AE2143" s="12"/>
      <c r="AF2143" s="12"/>
      <c r="AG2143" s="12"/>
      <c r="AH2143" s="12"/>
      <c r="AI2143"/>
      <c r="AK2143"/>
      <c r="AL2143"/>
      <c r="AM2143"/>
      <c r="AN2143"/>
      <c r="AO2143"/>
      <c r="AP2143"/>
      <c r="AQ2143"/>
      <c r="AR2143"/>
      <c r="AS2143"/>
      <c r="AT2143"/>
      <c r="AU2143"/>
      <c r="AV2143"/>
    </row>
    <row r="2144" spans="1:48" x14ac:dyDescent="0.25">
      <c r="A2144" s="86"/>
      <c r="B2144" s="86"/>
      <c r="U2144" s="85"/>
      <c r="V2144"/>
      <c r="W2144"/>
      <c r="X2144"/>
      <c r="Y2144" s="12"/>
      <c r="Z2144" s="12"/>
      <c r="AA2144" s="12"/>
      <c r="AB2144" s="12"/>
      <c r="AD2144" s="12"/>
      <c r="AE2144" s="12"/>
      <c r="AF2144" s="12"/>
      <c r="AG2144" s="12"/>
      <c r="AH2144" s="12"/>
      <c r="AI2144"/>
      <c r="AK2144"/>
      <c r="AL2144"/>
      <c r="AM2144"/>
      <c r="AN2144"/>
      <c r="AO2144"/>
      <c r="AP2144"/>
      <c r="AQ2144"/>
      <c r="AR2144"/>
      <c r="AS2144"/>
      <c r="AT2144"/>
      <c r="AU2144"/>
      <c r="AV2144"/>
    </row>
    <row r="2145" spans="1:48" x14ac:dyDescent="0.25">
      <c r="A2145" s="86"/>
      <c r="B2145" s="86"/>
      <c r="U2145" s="85"/>
      <c r="V2145"/>
      <c r="W2145"/>
      <c r="X2145"/>
      <c r="Y2145" s="12"/>
      <c r="Z2145" s="12"/>
      <c r="AA2145" s="12"/>
      <c r="AB2145" s="12"/>
      <c r="AD2145" s="12"/>
      <c r="AE2145" s="12"/>
      <c r="AF2145" s="12"/>
      <c r="AG2145" s="12"/>
      <c r="AH2145" s="12"/>
      <c r="AI2145"/>
      <c r="AK2145"/>
      <c r="AL2145"/>
      <c r="AM2145"/>
      <c r="AN2145"/>
      <c r="AO2145"/>
      <c r="AP2145"/>
      <c r="AQ2145"/>
      <c r="AR2145"/>
      <c r="AS2145"/>
      <c r="AT2145"/>
      <c r="AU2145"/>
      <c r="AV2145"/>
    </row>
    <row r="2146" spans="1:48" x14ac:dyDescent="0.25">
      <c r="A2146" s="86"/>
      <c r="B2146" s="86"/>
      <c r="U2146" s="85"/>
      <c r="V2146"/>
      <c r="W2146"/>
      <c r="X2146"/>
      <c r="Y2146" s="12"/>
      <c r="Z2146" s="12"/>
      <c r="AA2146" s="12"/>
      <c r="AB2146" s="12"/>
      <c r="AD2146" s="12"/>
      <c r="AE2146" s="12"/>
      <c r="AF2146" s="12"/>
      <c r="AG2146" s="12"/>
      <c r="AH2146" s="12"/>
      <c r="AI2146"/>
      <c r="AK2146"/>
      <c r="AL2146"/>
      <c r="AM2146"/>
      <c r="AN2146"/>
      <c r="AO2146"/>
      <c r="AP2146"/>
      <c r="AQ2146"/>
      <c r="AR2146"/>
      <c r="AS2146"/>
      <c r="AT2146"/>
      <c r="AU2146"/>
      <c r="AV2146"/>
    </row>
    <row r="2147" spans="1:48" x14ac:dyDescent="0.25">
      <c r="A2147" s="86"/>
      <c r="B2147" s="86"/>
      <c r="U2147" s="85"/>
      <c r="V2147"/>
      <c r="W2147"/>
      <c r="X2147"/>
      <c r="Y2147" s="12"/>
      <c r="Z2147" s="12"/>
      <c r="AA2147" s="12"/>
      <c r="AB2147" s="12"/>
      <c r="AD2147" s="12"/>
      <c r="AE2147" s="12"/>
      <c r="AF2147" s="12"/>
      <c r="AG2147" s="12"/>
      <c r="AH2147" s="12"/>
      <c r="AI2147"/>
      <c r="AK2147"/>
      <c r="AL2147"/>
      <c r="AM2147"/>
      <c r="AN2147"/>
      <c r="AO2147"/>
      <c r="AP2147"/>
      <c r="AQ2147"/>
      <c r="AR2147"/>
      <c r="AS2147"/>
      <c r="AT2147"/>
      <c r="AU2147"/>
      <c r="AV2147"/>
    </row>
    <row r="2148" spans="1:48" x14ac:dyDescent="0.25">
      <c r="A2148" s="86"/>
      <c r="B2148" s="86"/>
      <c r="U2148" s="85"/>
      <c r="V2148"/>
      <c r="W2148"/>
      <c r="X2148"/>
      <c r="Y2148" s="12"/>
      <c r="Z2148" s="12"/>
      <c r="AA2148" s="12"/>
      <c r="AB2148" s="12"/>
      <c r="AD2148" s="12"/>
      <c r="AE2148" s="12"/>
      <c r="AF2148" s="12"/>
      <c r="AG2148" s="12"/>
      <c r="AH2148" s="12"/>
      <c r="AI2148"/>
      <c r="AK2148"/>
      <c r="AL2148"/>
      <c r="AM2148"/>
      <c r="AN2148"/>
      <c r="AO2148"/>
      <c r="AP2148"/>
      <c r="AQ2148"/>
      <c r="AR2148"/>
      <c r="AS2148"/>
      <c r="AT2148"/>
      <c r="AU2148"/>
      <c r="AV2148"/>
    </row>
    <row r="2149" spans="1:48" x14ac:dyDescent="0.25">
      <c r="A2149" s="86"/>
      <c r="B2149" s="86"/>
      <c r="U2149" s="85"/>
      <c r="V2149"/>
      <c r="W2149"/>
      <c r="X2149"/>
      <c r="Y2149" s="12"/>
      <c r="Z2149" s="12"/>
      <c r="AA2149" s="12"/>
      <c r="AB2149" s="12"/>
      <c r="AD2149" s="12"/>
      <c r="AE2149" s="12"/>
      <c r="AF2149" s="12"/>
      <c r="AG2149" s="12"/>
      <c r="AH2149" s="12"/>
      <c r="AI2149"/>
      <c r="AK2149"/>
      <c r="AL2149"/>
      <c r="AM2149"/>
      <c r="AN2149"/>
      <c r="AO2149"/>
      <c r="AP2149"/>
      <c r="AQ2149"/>
      <c r="AR2149"/>
      <c r="AS2149"/>
      <c r="AT2149"/>
      <c r="AU2149"/>
      <c r="AV2149"/>
    </row>
    <row r="2150" spans="1:48" x14ac:dyDescent="0.25">
      <c r="A2150" s="86"/>
      <c r="B2150" s="86"/>
      <c r="U2150" s="85"/>
      <c r="V2150"/>
      <c r="W2150"/>
      <c r="X2150"/>
      <c r="Y2150" s="12"/>
      <c r="Z2150" s="12"/>
      <c r="AA2150" s="12"/>
      <c r="AB2150" s="12"/>
      <c r="AD2150" s="12"/>
      <c r="AE2150" s="12"/>
      <c r="AF2150" s="12"/>
      <c r="AG2150" s="12"/>
      <c r="AH2150" s="12"/>
      <c r="AI2150"/>
      <c r="AK2150"/>
      <c r="AL2150"/>
      <c r="AM2150"/>
      <c r="AN2150"/>
      <c r="AO2150"/>
      <c r="AP2150"/>
      <c r="AQ2150"/>
      <c r="AR2150"/>
      <c r="AS2150"/>
      <c r="AT2150"/>
      <c r="AU2150"/>
      <c r="AV2150"/>
    </row>
    <row r="2151" spans="1:48" x14ac:dyDescent="0.25">
      <c r="A2151" s="86"/>
      <c r="B2151" s="86"/>
      <c r="U2151" s="85"/>
      <c r="V2151"/>
      <c r="W2151"/>
      <c r="X2151"/>
      <c r="Y2151" s="12"/>
      <c r="Z2151" s="12"/>
      <c r="AA2151" s="12"/>
      <c r="AB2151" s="12"/>
      <c r="AD2151" s="12"/>
      <c r="AE2151" s="12"/>
      <c r="AF2151" s="12"/>
      <c r="AG2151" s="12"/>
      <c r="AH2151" s="12"/>
      <c r="AI2151"/>
      <c r="AK2151"/>
      <c r="AL2151"/>
      <c r="AM2151"/>
      <c r="AN2151"/>
      <c r="AO2151"/>
      <c r="AP2151"/>
      <c r="AQ2151"/>
      <c r="AR2151"/>
      <c r="AS2151"/>
      <c r="AT2151"/>
      <c r="AU2151"/>
      <c r="AV2151"/>
    </row>
    <row r="2152" spans="1:48" x14ac:dyDescent="0.25">
      <c r="A2152" s="86"/>
      <c r="B2152" s="86"/>
      <c r="U2152" s="85"/>
      <c r="V2152"/>
      <c r="W2152"/>
      <c r="X2152"/>
      <c r="Y2152" s="12"/>
      <c r="Z2152" s="12"/>
      <c r="AA2152" s="12"/>
      <c r="AB2152" s="12"/>
      <c r="AD2152" s="12"/>
      <c r="AE2152" s="12"/>
      <c r="AF2152" s="12"/>
      <c r="AG2152" s="12"/>
      <c r="AH2152" s="12"/>
      <c r="AI2152"/>
      <c r="AK2152"/>
      <c r="AL2152"/>
      <c r="AM2152"/>
      <c r="AN2152"/>
      <c r="AO2152"/>
      <c r="AP2152"/>
      <c r="AQ2152"/>
      <c r="AR2152"/>
      <c r="AS2152"/>
      <c r="AT2152"/>
      <c r="AU2152"/>
      <c r="AV2152"/>
    </row>
    <row r="2153" spans="1:48" x14ac:dyDescent="0.25">
      <c r="A2153" s="86"/>
      <c r="B2153" s="86"/>
      <c r="U2153" s="85"/>
      <c r="V2153"/>
      <c r="W2153"/>
      <c r="X2153"/>
      <c r="Y2153" s="12"/>
      <c r="Z2153" s="12"/>
      <c r="AA2153" s="12"/>
      <c r="AB2153" s="12"/>
      <c r="AD2153" s="12"/>
      <c r="AE2153" s="12"/>
      <c r="AF2153" s="12"/>
      <c r="AG2153" s="12"/>
      <c r="AH2153" s="12"/>
      <c r="AI2153"/>
      <c r="AK2153"/>
      <c r="AL2153"/>
      <c r="AM2153"/>
      <c r="AN2153"/>
      <c r="AO2153"/>
      <c r="AP2153"/>
      <c r="AQ2153"/>
      <c r="AR2153"/>
      <c r="AS2153"/>
      <c r="AT2153"/>
      <c r="AU2153"/>
      <c r="AV2153"/>
    </row>
    <row r="2154" spans="1:48" x14ac:dyDescent="0.25">
      <c r="A2154" s="86"/>
      <c r="B2154" s="86"/>
      <c r="U2154" s="85"/>
      <c r="V2154"/>
      <c r="W2154"/>
      <c r="X2154"/>
      <c r="Y2154" s="12"/>
      <c r="Z2154" s="12"/>
      <c r="AA2154" s="12"/>
      <c r="AB2154" s="12"/>
      <c r="AD2154" s="12"/>
      <c r="AE2154" s="12"/>
      <c r="AF2154" s="12"/>
      <c r="AG2154" s="12"/>
      <c r="AH2154" s="12"/>
      <c r="AI2154"/>
      <c r="AK2154"/>
      <c r="AL2154"/>
      <c r="AM2154"/>
      <c r="AN2154"/>
      <c r="AO2154"/>
      <c r="AP2154"/>
      <c r="AQ2154"/>
      <c r="AR2154"/>
      <c r="AS2154"/>
      <c r="AT2154"/>
      <c r="AU2154"/>
      <c r="AV2154"/>
    </row>
    <row r="2155" spans="1:48" x14ac:dyDescent="0.25">
      <c r="A2155" s="86"/>
      <c r="B2155" s="86"/>
      <c r="U2155" s="85"/>
      <c r="V2155"/>
      <c r="W2155"/>
      <c r="X2155"/>
      <c r="Y2155" s="12"/>
      <c r="Z2155" s="12"/>
      <c r="AA2155" s="12"/>
      <c r="AB2155" s="12"/>
      <c r="AD2155" s="12"/>
      <c r="AE2155" s="12"/>
      <c r="AF2155" s="12"/>
      <c r="AG2155" s="12"/>
      <c r="AH2155" s="12"/>
      <c r="AI2155"/>
      <c r="AK2155"/>
      <c r="AL2155"/>
      <c r="AM2155"/>
      <c r="AN2155"/>
      <c r="AO2155"/>
      <c r="AP2155"/>
      <c r="AQ2155"/>
      <c r="AR2155"/>
      <c r="AS2155"/>
      <c r="AT2155"/>
      <c r="AU2155"/>
      <c r="AV2155"/>
    </row>
    <row r="2156" spans="1:48" x14ac:dyDescent="0.25">
      <c r="A2156" s="86"/>
      <c r="B2156" s="86"/>
      <c r="U2156" s="85"/>
      <c r="V2156"/>
      <c r="W2156"/>
      <c r="X2156"/>
      <c r="Y2156" s="12"/>
      <c r="Z2156" s="12"/>
      <c r="AA2156" s="12"/>
      <c r="AB2156" s="12"/>
      <c r="AD2156" s="12"/>
      <c r="AE2156" s="12"/>
      <c r="AF2156" s="12"/>
      <c r="AG2156" s="12"/>
      <c r="AH2156" s="12"/>
      <c r="AI2156"/>
      <c r="AK2156"/>
      <c r="AL2156"/>
      <c r="AM2156"/>
      <c r="AN2156"/>
      <c r="AO2156"/>
      <c r="AP2156"/>
      <c r="AQ2156"/>
      <c r="AR2156"/>
      <c r="AS2156"/>
      <c r="AT2156"/>
      <c r="AU2156"/>
      <c r="AV2156"/>
    </row>
    <row r="2157" spans="1:48" x14ac:dyDescent="0.25">
      <c r="A2157" s="86"/>
      <c r="B2157" s="86"/>
      <c r="U2157" s="85"/>
      <c r="V2157"/>
      <c r="W2157"/>
      <c r="X2157"/>
      <c r="Y2157" s="12"/>
      <c r="Z2157" s="12"/>
      <c r="AA2157" s="12"/>
      <c r="AB2157" s="12"/>
      <c r="AD2157" s="12"/>
      <c r="AE2157" s="12"/>
      <c r="AF2157" s="12"/>
      <c r="AG2157" s="12"/>
      <c r="AH2157" s="12"/>
      <c r="AI2157"/>
      <c r="AK2157"/>
      <c r="AL2157"/>
      <c r="AM2157"/>
      <c r="AN2157"/>
      <c r="AO2157"/>
      <c r="AP2157"/>
      <c r="AQ2157"/>
      <c r="AR2157"/>
      <c r="AS2157"/>
      <c r="AT2157"/>
      <c r="AU2157"/>
      <c r="AV2157"/>
    </row>
    <row r="2158" spans="1:48" x14ac:dyDescent="0.25">
      <c r="A2158" s="86"/>
      <c r="B2158" s="86"/>
      <c r="U2158" s="85"/>
      <c r="V2158"/>
      <c r="W2158"/>
      <c r="X2158"/>
      <c r="Y2158" s="12"/>
      <c r="Z2158" s="12"/>
      <c r="AA2158" s="12"/>
      <c r="AB2158" s="12"/>
      <c r="AD2158" s="12"/>
      <c r="AE2158" s="12"/>
      <c r="AF2158" s="12"/>
      <c r="AG2158" s="12"/>
      <c r="AH2158" s="12"/>
      <c r="AI2158"/>
      <c r="AK2158"/>
      <c r="AL2158"/>
      <c r="AM2158"/>
      <c r="AN2158"/>
      <c r="AO2158"/>
      <c r="AP2158"/>
      <c r="AQ2158"/>
      <c r="AR2158"/>
      <c r="AS2158"/>
      <c r="AT2158"/>
      <c r="AU2158"/>
      <c r="AV2158"/>
    </row>
    <row r="2159" spans="1:48" x14ac:dyDescent="0.25">
      <c r="A2159" s="86"/>
      <c r="B2159" s="86"/>
      <c r="U2159" s="85"/>
      <c r="V2159"/>
      <c r="W2159"/>
      <c r="X2159"/>
      <c r="Y2159" s="12"/>
      <c r="Z2159" s="12"/>
      <c r="AA2159" s="12"/>
      <c r="AB2159" s="12"/>
      <c r="AD2159" s="12"/>
      <c r="AE2159" s="12"/>
      <c r="AF2159" s="12"/>
      <c r="AG2159" s="12"/>
      <c r="AH2159" s="12"/>
      <c r="AI2159"/>
      <c r="AK2159"/>
      <c r="AL2159"/>
      <c r="AM2159"/>
      <c r="AN2159"/>
      <c r="AO2159"/>
      <c r="AP2159"/>
      <c r="AQ2159"/>
      <c r="AR2159"/>
      <c r="AS2159"/>
      <c r="AT2159"/>
      <c r="AU2159"/>
      <c r="AV2159"/>
    </row>
    <row r="2160" spans="1:48" x14ac:dyDescent="0.25">
      <c r="A2160" s="86"/>
      <c r="B2160" s="86"/>
      <c r="U2160" s="85"/>
      <c r="V2160"/>
      <c r="W2160"/>
      <c r="X2160"/>
      <c r="Y2160" s="12"/>
      <c r="Z2160" s="12"/>
      <c r="AA2160" s="12"/>
      <c r="AB2160" s="12"/>
      <c r="AD2160" s="12"/>
      <c r="AE2160" s="12"/>
      <c r="AF2160" s="12"/>
      <c r="AG2160" s="12"/>
      <c r="AH2160" s="12"/>
      <c r="AI2160"/>
      <c r="AK2160"/>
      <c r="AL2160"/>
      <c r="AM2160"/>
      <c r="AN2160"/>
      <c r="AO2160"/>
      <c r="AP2160"/>
      <c r="AQ2160"/>
      <c r="AR2160"/>
      <c r="AS2160"/>
      <c r="AT2160"/>
      <c r="AU2160"/>
      <c r="AV2160"/>
    </row>
    <row r="2161" spans="1:48" x14ac:dyDescent="0.25">
      <c r="A2161" s="86"/>
      <c r="B2161" s="86"/>
      <c r="U2161" s="85"/>
      <c r="V2161"/>
      <c r="W2161"/>
      <c r="X2161"/>
      <c r="Y2161" s="12"/>
      <c r="Z2161" s="12"/>
      <c r="AA2161" s="12"/>
      <c r="AB2161" s="12"/>
      <c r="AD2161" s="12"/>
      <c r="AE2161" s="12"/>
      <c r="AF2161" s="12"/>
      <c r="AG2161" s="12"/>
      <c r="AH2161" s="12"/>
      <c r="AI2161"/>
      <c r="AK2161"/>
      <c r="AL2161"/>
      <c r="AM2161"/>
      <c r="AN2161"/>
      <c r="AO2161"/>
      <c r="AP2161"/>
      <c r="AQ2161"/>
      <c r="AR2161"/>
      <c r="AS2161"/>
      <c r="AT2161"/>
      <c r="AU2161"/>
      <c r="AV2161"/>
    </row>
    <row r="2162" spans="1:48" x14ac:dyDescent="0.25">
      <c r="A2162" s="86"/>
      <c r="B2162" s="86"/>
      <c r="U2162" s="85"/>
      <c r="V2162"/>
      <c r="W2162"/>
      <c r="X2162"/>
      <c r="Y2162" s="12"/>
      <c r="Z2162" s="12"/>
      <c r="AA2162" s="12"/>
      <c r="AB2162" s="12"/>
      <c r="AD2162" s="12"/>
      <c r="AE2162" s="12"/>
      <c r="AF2162" s="12"/>
      <c r="AG2162" s="12"/>
      <c r="AH2162" s="12"/>
      <c r="AI2162"/>
      <c r="AK2162"/>
      <c r="AL2162"/>
      <c r="AM2162"/>
      <c r="AN2162"/>
      <c r="AO2162"/>
      <c r="AP2162"/>
      <c r="AQ2162"/>
      <c r="AR2162"/>
      <c r="AS2162"/>
      <c r="AT2162"/>
      <c r="AU2162"/>
      <c r="AV2162"/>
    </row>
    <row r="2163" spans="1:48" x14ac:dyDescent="0.25">
      <c r="A2163" s="86"/>
      <c r="B2163" s="86"/>
      <c r="U2163" s="85"/>
      <c r="V2163"/>
      <c r="W2163"/>
      <c r="X2163"/>
      <c r="Y2163" s="12"/>
      <c r="Z2163" s="12"/>
      <c r="AA2163" s="12"/>
      <c r="AB2163" s="12"/>
      <c r="AD2163" s="12"/>
      <c r="AE2163" s="12"/>
      <c r="AF2163" s="12"/>
      <c r="AG2163" s="12"/>
      <c r="AH2163" s="12"/>
      <c r="AI2163"/>
      <c r="AK2163"/>
      <c r="AL2163"/>
      <c r="AM2163"/>
      <c r="AN2163"/>
      <c r="AO2163"/>
      <c r="AP2163"/>
      <c r="AQ2163"/>
      <c r="AR2163"/>
      <c r="AS2163"/>
      <c r="AT2163"/>
      <c r="AU2163"/>
      <c r="AV2163"/>
    </row>
    <row r="2164" spans="1:48" x14ac:dyDescent="0.25">
      <c r="A2164" s="86"/>
      <c r="B2164" s="86"/>
      <c r="U2164" s="85"/>
      <c r="V2164"/>
      <c r="W2164"/>
      <c r="X2164"/>
      <c r="Y2164" s="12"/>
      <c r="Z2164" s="12"/>
      <c r="AA2164" s="12"/>
      <c r="AB2164" s="12"/>
      <c r="AD2164" s="12"/>
      <c r="AE2164" s="12"/>
      <c r="AF2164" s="12"/>
      <c r="AG2164" s="12"/>
      <c r="AH2164" s="12"/>
      <c r="AI2164"/>
      <c r="AK2164"/>
      <c r="AL2164"/>
      <c r="AM2164"/>
      <c r="AN2164"/>
      <c r="AO2164"/>
      <c r="AP2164"/>
      <c r="AQ2164"/>
      <c r="AR2164"/>
      <c r="AS2164"/>
      <c r="AT2164"/>
      <c r="AU2164"/>
      <c r="AV2164"/>
    </row>
    <row r="2165" spans="1:48" x14ac:dyDescent="0.25">
      <c r="A2165" s="86"/>
      <c r="B2165" s="86"/>
      <c r="U2165" s="85"/>
      <c r="V2165"/>
      <c r="W2165"/>
      <c r="X2165"/>
      <c r="Y2165" s="12"/>
      <c r="Z2165" s="12"/>
      <c r="AA2165" s="12"/>
      <c r="AB2165" s="12"/>
      <c r="AD2165" s="12"/>
      <c r="AE2165" s="12"/>
      <c r="AF2165" s="12"/>
      <c r="AG2165" s="12"/>
      <c r="AH2165" s="12"/>
      <c r="AI2165"/>
      <c r="AK2165"/>
      <c r="AL2165"/>
      <c r="AM2165"/>
      <c r="AN2165"/>
      <c r="AO2165"/>
      <c r="AP2165"/>
      <c r="AQ2165"/>
      <c r="AR2165"/>
      <c r="AS2165"/>
      <c r="AT2165"/>
      <c r="AU2165"/>
      <c r="AV2165"/>
    </row>
    <row r="2166" spans="1:48" x14ac:dyDescent="0.25">
      <c r="A2166" s="86"/>
      <c r="B2166" s="86"/>
      <c r="U2166" s="85"/>
      <c r="V2166"/>
      <c r="W2166"/>
      <c r="X2166"/>
      <c r="Y2166" s="12"/>
      <c r="Z2166" s="12"/>
      <c r="AA2166" s="12"/>
      <c r="AB2166" s="12"/>
      <c r="AD2166" s="12"/>
      <c r="AE2166" s="12"/>
      <c r="AF2166" s="12"/>
      <c r="AG2166" s="12"/>
      <c r="AH2166" s="12"/>
      <c r="AI2166"/>
      <c r="AK2166"/>
      <c r="AL2166"/>
      <c r="AM2166"/>
      <c r="AN2166"/>
      <c r="AO2166"/>
      <c r="AP2166"/>
      <c r="AQ2166"/>
      <c r="AR2166"/>
      <c r="AS2166"/>
      <c r="AT2166"/>
      <c r="AU2166"/>
      <c r="AV2166"/>
    </row>
    <row r="2167" spans="1:48" x14ac:dyDescent="0.25">
      <c r="A2167" s="86"/>
      <c r="B2167" s="86"/>
      <c r="U2167" s="85"/>
      <c r="V2167"/>
      <c r="W2167"/>
      <c r="X2167"/>
      <c r="Y2167" s="12"/>
      <c r="Z2167" s="12"/>
      <c r="AA2167" s="12"/>
      <c r="AB2167" s="12"/>
      <c r="AD2167" s="12"/>
      <c r="AE2167" s="12"/>
      <c r="AF2167" s="12"/>
      <c r="AG2167" s="12"/>
      <c r="AH2167" s="12"/>
      <c r="AI2167"/>
      <c r="AK2167"/>
      <c r="AL2167"/>
      <c r="AM2167"/>
      <c r="AN2167"/>
      <c r="AO2167"/>
      <c r="AP2167"/>
      <c r="AQ2167"/>
      <c r="AR2167"/>
      <c r="AS2167"/>
      <c r="AT2167"/>
      <c r="AU2167"/>
      <c r="AV2167"/>
    </row>
    <row r="2168" spans="1:48" x14ac:dyDescent="0.25">
      <c r="A2168" s="86"/>
      <c r="B2168" s="86"/>
      <c r="U2168" s="85"/>
      <c r="V2168"/>
      <c r="W2168"/>
      <c r="X2168"/>
      <c r="Y2168" s="12"/>
      <c r="Z2168" s="12"/>
      <c r="AA2168" s="12"/>
      <c r="AB2168" s="12"/>
      <c r="AD2168" s="12"/>
      <c r="AE2168" s="12"/>
      <c r="AF2168" s="12"/>
      <c r="AG2168" s="12"/>
      <c r="AH2168" s="12"/>
      <c r="AI2168"/>
      <c r="AK2168"/>
      <c r="AL2168"/>
      <c r="AM2168"/>
      <c r="AN2168"/>
      <c r="AO2168"/>
      <c r="AP2168"/>
      <c r="AQ2168"/>
      <c r="AR2168"/>
      <c r="AS2168"/>
      <c r="AT2168"/>
      <c r="AU2168"/>
      <c r="AV2168"/>
    </row>
    <row r="2169" spans="1:48" x14ac:dyDescent="0.25">
      <c r="A2169" s="86"/>
      <c r="B2169" s="86"/>
      <c r="U2169" s="85"/>
      <c r="V2169"/>
      <c r="W2169"/>
      <c r="X2169"/>
      <c r="Y2169" s="12"/>
      <c r="Z2169" s="12"/>
      <c r="AA2169" s="12"/>
      <c r="AB2169" s="12"/>
      <c r="AD2169" s="12"/>
      <c r="AE2169" s="12"/>
      <c r="AF2169" s="12"/>
      <c r="AG2169" s="12"/>
      <c r="AH2169" s="12"/>
      <c r="AI2169"/>
      <c r="AK2169"/>
      <c r="AL2169"/>
      <c r="AM2169"/>
      <c r="AN2169"/>
      <c r="AO2169"/>
      <c r="AP2169"/>
      <c r="AQ2169"/>
      <c r="AR2169"/>
      <c r="AS2169"/>
      <c r="AT2169"/>
      <c r="AU2169"/>
      <c r="AV2169"/>
    </row>
    <row r="2170" spans="1:48" x14ac:dyDescent="0.25">
      <c r="A2170" s="86"/>
      <c r="B2170" s="86"/>
      <c r="U2170" s="85"/>
      <c r="V2170"/>
      <c r="W2170"/>
      <c r="X2170"/>
      <c r="Y2170" s="12"/>
      <c r="Z2170" s="12"/>
      <c r="AA2170" s="12"/>
      <c r="AB2170" s="12"/>
      <c r="AD2170" s="12"/>
      <c r="AE2170" s="12"/>
      <c r="AF2170" s="12"/>
      <c r="AG2170" s="12"/>
      <c r="AH2170" s="12"/>
      <c r="AI2170"/>
      <c r="AK2170"/>
      <c r="AL2170"/>
      <c r="AM2170"/>
      <c r="AN2170"/>
      <c r="AO2170"/>
      <c r="AP2170"/>
      <c r="AQ2170"/>
      <c r="AR2170"/>
      <c r="AS2170"/>
      <c r="AT2170"/>
      <c r="AU2170"/>
      <c r="AV2170"/>
    </row>
    <row r="2171" spans="1:48" x14ac:dyDescent="0.25">
      <c r="A2171" s="86"/>
      <c r="B2171" s="86"/>
      <c r="U2171" s="85"/>
      <c r="V2171"/>
      <c r="W2171"/>
      <c r="X2171"/>
      <c r="Y2171" s="12"/>
      <c r="Z2171" s="12"/>
      <c r="AA2171" s="12"/>
      <c r="AB2171" s="12"/>
      <c r="AD2171" s="12"/>
      <c r="AE2171" s="12"/>
      <c r="AF2171" s="12"/>
      <c r="AG2171" s="12"/>
      <c r="AH2171" s="12"/>
      <c r="AI2171"/>
      <c r="AK2171"/>
      <c r="AL2171"/>
      <c r="AM2171"/>
      <c r="AN2171"/>
      <c r="AO2171"/>
      <c r="AP2171"/>
      <c r="AQ2171"/>
      <c r="AR2171"/>
      <c r="AS2171"/>
      <c r="AT2171"/>
      <c r="AU2171"/>
      <c r="AV2171"/>
    </row>
    <row r="2172" spans="1:48" x14ac:dyDescent="0.25">
      <c r="A2172" s="86"/>
      <c r="B2172" s="86"/>
      <c r="U2172" s="85"/>
      <c r="V2172"/>
      <c r="W2172"/>
      <c r="X2172"/>
      <c r="Y2172" s="12"/>
      <c r="Z2172" s="12"/>
      <c r="AA2172" s="12"/>
      <c r="AB2172" s="12"/>
      <c r="AD2172" s="12"/>
      <c r="AE2172" s="12"/>
      <c r="AF2172" s="12"/>
      <c r="AG2172" s="12"/>
      <c r="AH2172" s="12"/>
      <c r="AI2172"/>
      <c r="AK2172"/>
      <c r="AL2172"/>
      <c r="AM2172"/>
      <c r="AN2172"/>
      <c r="AO2172"/>
      <c r="AP2172"/>
      <c r="AQ2172"/>
      <c r="AR2172"/>
      <c r="AS2172"/>
      <c r="AT2172"/>
      <c r="AU2172"/>
      <c r="AV2172"/>
    </row>
    <row r="2173" spans="1:48" x14ac:dyDescent="0.25">
      <c r="A2173" s="86"/>
      <c r="B2173" s="86"/>
      <c r="U2173" s="85"/>
      <c r="V2173"/>
      <c r="W2173"/>
      <c r="X2173"/>
      <c r="Y2173" s="12"/>
      <c r="Z2173" s="12"/>
      <c r="AA2173" s="12"/>
      <c r="AB2173" s="12"/>
      <c r="AD2173" s="12"/>
      <c r="AE2173" s="12"/>
      <c r="AF2173" s="12"/>
      <c r="AG2173" s="12"/>
      <c r="AH2173" s="12"/>
      <c r="AI2173"/>
      <c r="AK2173"/>
      <c r="AL2173"/>
      <c r="AM2173"/>
      <c r="AN2173"/>
      <c r="AO2173"/>
      <c r="AP2173"/>
      <c r="AQ2173"/>
      <c r="AR2173"/>
      <c r="AS2173"/>
      <c r="AT2173"/>
      <c r="AU2173"/>
      <c r="AV2173"/>
    </row>
    <row r="2174" spans="1:48" x14ac:dyDescent="0.25">
      <c r="A2174" s="86"/>
      <c r="B2174" s="86"/>
      <c r="U2174" s="85"/>
      <c r="V2174"/>
      <c r="W2174"/>
      <c r="X2174"/>
      <c r="Y2174" s="12"/>
      <c r="Z2174" s="12"/>
      <c r="AA2174" s="12"/>
      <c r="AB2174" s="12"/>
      <c r="AD2174" s="12"/>
      <c r="AE2174" s="12"/>
      <c r="AF2174" s="12"/>
      <c r="AG2174" s="12"/>
      <c r="AH2174" s="12"/>
      <c r="AI2174"/>
      <c r="AK2174"/>
      <c r="AL2174"/>
      <c r="AM2174"/>
      <c r="AN2174"/>
      <c r="AO2174"/>
      <c r="AP2174"/>
      <c r="AQ2174"/>
      <c r="AR2174"/>
      <c r="AS2174"/>
      <c r="AT2174"/>
      <c r="AU2174"/>
      <c r="AV2174"/>
    </row>
    <row r="2175" spans="1:48" x14ac:dyDescent="0.25">
      <c r="A2175" s="86"/>
      <c r="B2175" s="86"/>
      <c r="U2175" s="85"/>
      <c r="V2175"/>
      <c r="W2175"/>
      <c r="X2175"/>
      <c r="Y2175" s="12"/>
      <c r="Z2175" s="12"/>
      <c r="AA2175" s="12"/>
      <c r="AB2175" s="12"/>
      <c r="AD2175" s="12"/>
      <c r="AE2175" s="12"/>
      <c r="AF2175" s="12"/>
      <c r="AG2175" s="12"/>
      <c r="AH2175" s="12"/>
      <c r="AI2175"/>
      <c r="AK2175"/>
      <c r="AL2175"/>
      <c r="AM2175"/>
      <c r="AN2175"/>
      <c r="AO2175"/>
      <c r="AP2175"/>
      <c r="AQ2175"/>
      <c r="AR2175"/>
      <c r="AS2175"/>
      <c r="AT2175"/>
      <c r="AU2175"/>
      <c r="AV2175"/>
    </row>
    <row r="2176" spans="1:48" x14ac:dyDescent="0.25">
      <c r="A2176" s="86"/>
      <c r="B2176" s="86"/>
      <c r="U2176" s="85"/>
      <c r="V2176"/>
      <c r="W2176"/>
      <c r="X2176"/>
      <c r="Y2176" s="12"/>
      <c r="Z2176" s="12"/>
      <c r="AA2176" s="12"/>
      <c r="AB2176" s="12"/>
      <c r="AD2176" s="12"/>
      <c r="AE2176" s="12"/>
      <c r="AF2176" s="12"/>
      <c r="AG2176" s="12"/>
      <c r="AH2176" s="12"/>
      <c r="AI2176"/>
      <c r="AK2176"/>
      <c r="AL2176"/>
      <c r="AM2176"/>
      <c r="AN2176"/>
      <c r="AO2176"/>
      <c r="AP2176"/>
      <c r="AQ2176"/>
      <c r="AR2176"/>
      <c r="AS2176"/>
      <c r="AT2176"/>
      <c r="AU2176"/>
      <c r="AV2176"/>
    </row>
    <row r="2177" spans="1:48" x14ac:dyDescent="0.25">
      <c r="A2177" s="86"/>
      <c r="B2177" s="86"/>
      <c r="U2177" s="85"/>
      <c r="V2177"/>
      <c r="W2177"/>
      <c r="X2177"/>
      <c r="Y2177" s="12"/>
      <c r="Z2177" s="12"/>
      <c r="AA2177" s="12"/>
      <c r="AB2177" s="12"/>
      <c r="AD2177" s="12"/>
      <c r="AE2177" s="12"/>
      <c r="AF2177" s="12"/>
      <c r="AG2177" s="12"/>
      <c r="AH2177" s="12"/>
      <c r="AI2177"/>
      <c r="AK2177"/>
      <c r="AL2177"/>
      <c r="AM2177"/>
      <c r="AN2177"/>
      <c r="AO2177"/>
      <c r="AP2177"/>
      <c r="AQ2177"/>
      <c r="AR2177"/>
      <c r="AS2177"/>
      <c r="AT2177"/>
      <c r="AU2177"/>
      <c r="AV2177"/>
    </row>
    <row r="2178" spans="1:48" x14ac:dyDescent="0.25">
      <c r="A2178" s="86"/>
      <c r="B2178" s="86"/>
      <c r="U2178" s="85"/>
      <c r="V2178"/>
      <c r="W2178"/>
      <c r="X2178"/>
      <c r="Y2178" s="12"/>
      <c r="Z2178" s="12"/>
      <c r="AA2178" s="12"/>
      <c r="AB2178" s="12"/>
      <c r="AD2178" s="12"/>
      <c r="AE2178" s="12"/>
      <c r="AF2178" s="12"/>
      <c r="AG2178" s="12"/>
      <c r="AH2178" s="12"/>
      <c r="AI2178"/>
      <c r="AK2178"/>
      <c r="AL2178"/>
      <c r="AM2178"/>
      <c r="AN2178"/>
      <c r="AO2178"/>
      <c r="AP2178"/>
      <c r="AQ2178"/>
      <c r="AR2178"/>
      <c r="AS2178"/>
      <c r="AT2178"/>
      <c r="AU2178"/>
      <c r="AV2178"/>
    </row>
    <row r="2179" spans="1:48" x14ac:dyDescent="0.25">
      <c r="A2179" s="86"/>
      <c r="B2179" s="86"/>
      <c r="U2179" s="85"/>
      <c r="V2179"/>
      <c r="W2179"/>
      <c r="X2179"/>
      <c r="Y2179" s="12"/>
      <c r="Z2179" s="12"/>
      <c r="AA2179" s="12"/>
      <c r="AB2179" s="12"/>
      <c r="AD2179" s="12"/>
      <c r="AE2179" s="12"/>
      <c r="AF2179" s="12"/>
      <c r="AG2179" s="12"/>
      <c r="AH2179" s="12"/>
      <c r="AI2179"/>
      <c r="AK2179"/>
      <c r="AL2179"/>
      <c r="AM2179"/>
      <c r="AN2179"/>
      <c r="AO2179"/>
      <c r="AP2179"/>
      <c r="AQ2179"/>
      <c r="AR2179"/>
      <c r="AS2179"/>
      <c r="AT2179"/>
      <c r="AU2179"/>
      <c r="AV2179"/>
    </row>
    <row r="2180" spans="1:48" x14ac:dyDescent="0.25">
      <c r="A2180" s="86"/>
      <c r="B2180" s="86"/>
      <c r="U2180" s="85"/>
      <c r="V2180"/>
      <c r="W2180"/>
      <c r="X2180"/>
      <c r="Y2180" s="12"/>
      <c r="Z2180" s="12"/>
      <c r="AA2180" s="12"/>
      <c r="AB2180" s="12"/>
      <c r="AD2180" s="12"/>
      <c r="AE2180" s="12"/>
      <c r="AF2180" s="12"/>
      <c r="AG2180" s="12"/>
      <c r="AH2180" s="12"/>
      <c r="AI2180"/>
      <c r="AK2180"/>
      <c r="AL2180"/>
      <c r="AM2180"/>
      <c r="AN2180"/>
      <c r="AO2180"/>
      <c r="AP2180"/>
      <c r="AQ2180"/>
      <c r="AR2180"/>
      <c r="AS2180"/>
      <c r="AT2180"/>
      <c r="AU2180"/>
      <c r="AV2180"/>
    </row>
    <row r="2181" spans="1:48" x14ac:dyDescent="0.25">
      <c r="A2181" s="86"/>
      <c r="B2181" s="86"/>
      <c r="U2181" s="85"/>
      <c r="V2181"/>
      <c r="W2181"/>
      <c r="X2181"/>
      <c r="Y2181" s="12"/>
      <c r="Z2181" s="12"/>
      <c r="AA2181" s="12"/>
      <c r="AB2181" s="12"/>
      <c r="AD2181" s="12"/>
      <c r="AE2181" s="12"/>
      <c r="AF2181" s="12"/>
      <c r="AG2181" s="12"/>
      <c r="AH2181" s="12"/>
      <c r="AI2181"/>
      <c r="AK2181"/>
      <c r="AL2181"/>
      <c r="AM2181"/>
      <c r="AN2181"/>
      <c r="AO2181"/>
      <c r="AP2181"/>
      <c r="AQ2181"/>
      <c r="AR2181"/>
      <c r="AS2181"/>
      <c r="AT2181"/>
      <c r="AU2181"/>
      <c r="AV2181"/>
    </row>
    <row r="2182" spans="1:48" x14ac:dyDescent="0.25">
      <c r="A2182" s="86"/>
      <c r="B2182" s="86"/>
      <c r="U2182" s="85"/>
      <c r="V2182"/>
      <c r="W2182"/>
      <c r="X2182"/>
      <c r="Y2182" s="12"/>
      <c r="Z2182" s="12"/>
      <c r="AA2182" s="12"/>
      <c r="AB2182" s="12"/>
      <c r="AD2182" s="12"/>
      <c r="AE2182" s="12"/>
      <c r="AF2182" s="12"/>
      <c r="AG2182" s="12"/>
      <c r="AH2182" s="12"/>
      <c r="AI2182"/>
      <c r="AK2182"/>
      <c r="AL2182"/>
      <c r="AM2182"/>
      <c r="AN2182"/>
      <c r="AO2182"/>
      <c r="AP2182"/>
      <c r="AQ2182"/>
      <c r="AR2182"/>
      <c r="AS2182"/>
      <c r="AT2182"/>
      <c r="AU2182"/>
      <c r="AV2182"/>
    </row>
    <row r="2183" spans="1:48" x14ac:dyDescent="0.25">
      <c r="A2183" s="86"/>
      <c r="B2183" s="86"/>
      <c r="U2183" s="85"/>
      <c r="V2183"/>
      <c r="W2183"/>
      <c r="X2183"/>
      <c r="Y2183" s="12"/>
      <c r="Z2183" s="12"/>
      <c r="AA2183" s="12"/>
      <c r="AB2183" s="12"/>
      <c r="AD2183" s="12"/>
      <c r="AE2183" s="12"/>
      <c r="AF2183" s="12"/>
      <c r="AG2183" s="12"/>
      <c r="AH2183" s="12"/>
      <c r="AI2183"/>
      <c r="AK2183"/>
      <c r="AL2183"/>
      <c r="AM2183"/>
      <c r="AN2183"/>
      <c r="AO2183"/>
      <c r="AP2183"/>
      <c r="AQ2183"/>
      <c r="AR2183"/>
      <c r="AS2183"/>
      <c r="AT2183"/>
      <c r="AU2183"/>
      <c r="AV2183"/>
    </row>
    <row r="2184" spans="1:48" x14ac:dyDescent="0.25">
      <c r="A2184" s="86"/>
      <c r="B2184" s="86"/>
      <c r="U2184" s="85"/>
      <c r="V2184"/>
      <c r="W2184"/>
      <c r="X2184"/>
      <c r="Y2184" s="12"/>
      <c r="Z2184" s="12"/>
      <c r="AA2184" s="12"/>
      <c r="AB2184" s="12"/>
      <c r="AD2184" s="12"/>
      <c r="AE2184" s="12"/>
      <c r="AF2184" s="12"/>
      <c r="AG2184" s="12"/>
      <c r="AH2184" s="12"/>
      <c r="AI2184"/>
      <c r="AK2184"/>
      <c r="AL2184"/>
      <c r="AM2184"/>
      <c r="AN2184"/>
      <c r="AO2184"/>
      <c r="AP2184"/>
      <c r="AQ2184"/>
      <c r="AR2184"/>
      <c r="AS2184"/>
      <c r="AT2184"/>
      <c r="AU2184"/>
      <c r="AV2184"/>
    </row>
    <row r="2185" spans="1:48" x14ac:dyDescent="0.25">
      <c r="A2185" s="86"/>
      <c r="B2185" s="86"/>
      <c r="U2185" s="85"/>
      <c r="V2185"/>
      <c r="W2185"/>
      <c r="X2185"/>
      <c r="Y2185" s="12"/>
      <c r="Z2185" s="12"/>
      <c r="AA2185" s="12"/>
      <c r="AB2185" s="12"/>
      <c r="AD2185" s="12"/>
      <c r="AE2185" s="12"/>
      <c r="AF2185" s="12"/>
      <c r="AG2185" s="12"/>
      <c r="AH2185" s="12"/>
      <c r="AI2185"/>
      <c r="AK2185"/>
      <c r="AL2185"/>
      <c r="AM2185"/>
      <c r="AN2185"/>
      <c r="AO2185"/>
      <c r="AP2185"/>
      <c r="AQ2185"/>
      <c r="AR2185"/>
      <c r="AS2185"/>
      <c r="AT2185"/>
      <c r="AU2185"/>
      <c r="AV2185"/>
    </row>
    <row r="2186" spans="1:48" x14ac:dyDescent="0.25">
      <c r="A2186" s="86"/>
      <c r="B2186" s="86"/>
      <c r="U2186" s="85"/>
      <c r="V2186"/>
      <c r="W2186"/>
      <c r="X2186"/>
      <c r="Y2186" s="12"/>
      <c r="Z2186" s="12"/>
      <c r="AA2186" s="12"/>
      <c r="AB2186" s="12"/>
      <c r="AD2186" s="12"/>
      <c r="AE2186" s="12"/>
      <c r="AF2186" s="12"/>
      <c r="AG2186" s="12"/>
      <c r="AH2186" s="12"/>
      <c r="AI2186"/>
      <c r="AK2186"/>
      <c r="AL2186"/>
      <c r="AM2186"/>
      <c r="AN2186"/>
      <c r="AO2186"/>
      <c r="AP2186"/>
      <c r="AQ2186"/>
      <c r="AR2186"/>
      <c r="AS2186"/>
      <c r="AT2186"/>
      <c r="AU2186"/>
      <c r="AV2186"/>
    </row>
    <row r="2187" spans="1:48" x14ac:dyDescent="0.25">
      <c r="A2187" s="86"/>
      <c r="B2187" s="86"/>
      <c r="U2187" s="85"/>
      <c r="V2187"/>
      <c r="W2187"/>
      <c r="X2187"/>
      <c r="Y2187" s="12"/>
      <c r="Z2187" s="12"/>
      <c r="AA2187" s="12"/>
      <c r="AB2187" s="12"/>
      <c r="AD2187" s="12"/>
      <c r="AE2187" s="12"/>
      <c r="AF2187" s="12"/>
      <c r="AG2187" s="12"/>
      <c r="AH2187" s="12"/>
      <c r="AI2187"/>
      <c r="AK2187"/>
      <c r="AL2187"/>
      <c r="AM2187"/>
      <c r="AN2187"/>
      <c r="AO2187"/>
      <c r="AP2187"/>
      <c r="AQ2187"/>
      <c r="AR2187"/>
      <c r="AS2187"/>
      <c r="AT2187"/>
      <c r="AU2187"/>
      <c r="AV2187"/>
    </row>
    <row r="2188" spans="1:48" x14ac:dyDescent="0.25">
      <c r="A2188" s="86"/>
      <c r="B2188" s="86"/>
      <c r="U2188" s="85"/>
      <c r="V2188"/>
      <c r="W2188"/>
      <c r="X2188"/>
      <c r="Y2188" s="12"/>
      <c r="Z2188" s="12"/>
      <c r="AA2188" s="12"/>
      <c r="AB2188" s="12"/>
      <c r="AD2188" s="12"/>
      <c r="AE2188" s="12"/>
      <c r="AF2188" s="12"/>
      <c r="AG2188" s="12"/>
      <c r="AH2188" s="12"/>
      <c r="AI2188"/>
      <c r="AK2188"/>
      <c r="AL2188"/>
      <c r="AM2188"/>
      <c r="AN2188"/>
      <c r="AO2188"/>
      <c r="AP2188"/>
      <c r="AQ2188"/>
      <c r="AR2188"/>
      <c r="AS2188"/>
      <c r="AT2188"/>
      <c r="AU2188"/>
      <c r="AV2188"/>
    </row>
    <row r="2189" spans="1:48" x14ac:dyDescent="0.25">
      <c r="A2189" s="86"/>
      <c r="B2189" s="86"/>
      <c r="U2189" s="85"/>
      <c r="V2189"/>
      <c r="W2189"/>
      <c r="X2189"/>
      <c r="Y2189" s="12"/>
      <c r="Z2189" s="12"/>
      <c r="AA2189" s="12"/>
      <c r="AB2189" s="12"/>
      <c r="AD2189" s="12"/>
      <c r="AE2189" s="12"/>
      <c r="AF2189" s="12"/>
      <c r="AG2189" s="12"/>
      <c r="AH2189" s="12"/>
      <c r="AI2189"/>
      <c r="AK2189"/>
      <c r="AL2189"/>
      <c r="AM2189"/>
      <c r="AN2189"/>
      <c r="AO2189"/>
      <c r="AP2189"/>
      <c r="AQ2189"/>
      <c r="AR2189"/>
      <c r="AS2189"/>
      <c r="AT2189"/>
      <c r="AU2189"/>
      <c r="AV2189"/>
    </row>
    <row r="2190" spans="1:48" x14ac:dyDescent="0.25">
      <c r="A2190" s="86"/>
      <c r="B2190" s="86"/>
      <c r="U2190" s="85"/>
      <c r="V2190"/>
      <c r="W2190"/>
      <c r="X2190"/>
      <c r="Y2190" s="12"/>
      <c r="Z2190" s="12"/>
      <c r="AA2190" s="12"/>
      <c r="AB2190" s="12"/>
      <c r="AD2190" s="12"/>
      <c r="AE2190" s="12"/>
      <c r="AF2190" s="12"/>
      <c r="AG2190" s="12"/>
      <c r="AH2190" s="12"/>
      <c r="AI2190"/>
      <c r="AK2190"/>
      <c r="AL2190"/>
      <c r="AM2190"/>
      <c r="AN2190"/>
      <c r="AO2190"/>
      <c r="AP2190"/>
      <c r="AQ2190"/>
      <c r="AR2190"/>
      <c r="AS2190"/>
      <c r="AT2190"/>
      <c r="AU2190"/>
      <c r="AV2190"/>
    </row>
    <row r="2191" spans="1:48" x14ac:dyDescent="0.25">
      <c r="A2191" s="86"/>
      <c r="B2191" s="86"/>
      <c r="U2191" s="85"/>
      <c r="V2191"/>
      <c r="W2191"/>
      <c r="X2191"/>
      <c r="Y2191" s="12"/>
      <c r="Z2191" s="12"/>
      <c r="AA2191" s="12"/>
      <c r="AB2191" s="12"/>
      <c r="AD2191" s="12"/>
      <c r="AE2191" s="12"/>
      <c r="AF2191" s="12"/>
      <c r="AG2191" s="12"/>
      <c r="AH2191" s="12"/>
      <c r="AI2191"/>
      <c r="AK2191"/>
      <c r="AL2191"/>
      <c r="AM2191"/>
      <c r="AN2191"/>
      <c r="AO2191"/>
      <c r="AP2191"/>
      <c r="AQ2191"/>
      <c r="AR2191"/>
      <c r="AS2191"/>
      <c r="AT2191"/>
      <c r="AU2191"/>
      <c r="AV2191"/>
    </row>
    <row r="2192" spans="1:48" x14ac:dyDescent="0.25">
      <c r="A2192" s="86"/>
      <c r="B2192" s="86"/>
      <c r="U2192" s="85"/>
      <c r="V2192"/>
      <c r="W2192"/>
      <c r="X2192"/>
      <c r="Y2192" s="12"/>
      <c r="Z2192" s="12"/>
      <c r="AA2192" s="12"/>
      <c r="AB2192" s="12"/>
      <c r="AD2192" s="12"/>
      <c r="AE2192" s="12"/>
      <c r="AF2192" s="12"/>
      <c r="AG2192" s="12"/>
      <c r="AH2192" s="12"/>
      <c r="AI2192"/>
      <c r="AK2192"/>
      <c r="AL2192"/>
      <c r="AM2192"/>
      <c r="AN2192"/>
      <c r="AO2192"/>
      <c r="AP2192"/>
      <c r="AQ2192"/>
      <c r="AR2192"/>
      <c r="AS2192"/>
      <c r="AT2192"/>
      <c r="AU2192"/>
      <c r="AV2192"/>
    </row>
    <row r="2193" spans="1:48" x14ac:dyDescent="0.25">
      <c r="A2193" s="86"/>
      <c r="B2193" s="86"/>
      <c r="U2193" s="85"/>
      <c r="V2193"/>
      <c r="W2193"/>
      <c r="X2193"/>
      <c r="Y2193" s="12"/>
      <c r="Z2193" s="12"/>
      <c r="AA2193" s="12"/>
      <c r="AB2193" s="12"/>
      <c r="AD2193" s="12"/>
      <c r="AE2193" s="12"/>
      <c r="AF2193" s="12"/>
      <c r="AG2193" s="12"/>
      <c r="AH2193" s="12"/>
      <c r="AI2193"/>
      <c r="AK2193"/>
      <c r="AL2193"/>
      <c r="AM2193"/>
      <c r="AN2193"/>
      <c r="AO2193"/>
      <c r="AP2193"/>
      <c r="AQ2193"/>
      <c r="AR2193"/>
      <c r="AS2193"/>
      <c r="AT2193"/>
      <c r="AU2193"/>
      <c r="AV2193"/>
    </row>
    <row r="2194" spans="1:48" x14ac:dyDescent="0.25">
      <c r="A2194" s="86"/>
      <c r="B2194" s="86"/>
      <c r="U2194" s="85"/>
      <c r="V2194"/>
      <c r="W2194"/>
      <c r="X2194"/>
      <c r="Y2194" s="12"/>
      <c r="Z2194" s="12"/>
      <c r="AA2194" s="12"/>
      <c r="AB2194" s="12"/>
      <c r="AD2194" s="12"/>
      <c r="AE2194" s="12"/>
      <c r="AF2194" s="12"/>
      <c r="AG2194" s="12"/>
      <c r="AH2194" s="12"/>
      <c r="AI2194"/>
      <c r="AK2194"/>
      <c r="AL2194"/>
      <c r="AM2194"/>
      <c r="AN2194"/>
      <c r="AO2194"/>
      <c r="AP2194"/>
      <c r="AQ2194"/>
      <c r="AR2194"/>
      <c r="AS2194"/>
      <c r="AT2194"/>
      <c r="AU2194"/>
      <c r="AV2194"/>
    </row>
    <row r="2195" spans="1:48" x14ac:dyDescent="0.25">
      <c r="A2195" s="86"/>
      <c r="B2195" s="86"/>
      <c r="U2195" s="85"/>
      <c r="V2195"/>
      <c r="W2195"/>
      <c r="X2195"/>
      <c r="Y2195" s="12"/>
      <c r="Z2195" s="12"/>
      <c r="AA2195" s="12"/>
      <c r="AB2195" s="12"/>
      <c r="AD2195" s="12"/>
      <c r="AE2195" s="12"/>
      <c r="AF2195" s="12"/>
      <c r="AG2195" s="12"/>
      <c r="AH2195" s="12"/>
      <c r="AI2195"/>
      <c r="AK2195"/>
      <c r="AL2195"/>
      <c r="AM2195"/>
      <c r="AN2195"/>
      <c r="AO2195"/>
      <c r="AP2195"/>
      <c r="AQ2195"/>
      <c r="AR2195"/>
      <c r="AS2195"/>
      <c r="AT2195"/>
      <c r="AU2195"/>
      <c r="AV2195"/>
    </row>
    <row r="2196" spans="1:48" x14ac:dyDescent="0.25">
      <c r="A2196" s="86"/>
      <c r="B2196" s="86"/>
      <c r="U2196" s="85"/>
      <c r="V2196"/>
      <c r="W2196"/>
      <c r="X2196"/>
      <c r="Y2196" s="12"/>
      <c r="Z2196" s="12"/>
      <c r="AA2196" s="12"/>
      <c r="AB2196" s="12"/>
      <c r="AD2196" s="12"/>
      <c r="AE2196" s="12"/>
      <c r="AF2196" s="12"/>
      <c r="AG2196" s="12"/>
      <c r="AH2196" s="12"/>
      <c r="AI2196"/>
      <c r="AK2196"/>
      <c r="AL2196"/>
      <c r="AM2196"/>
      <c r="AN2196"/>
      <c r="AO2196"/>
      <c r="AP2196"/>
      <c r="AQ2196"/>
      <c r="AR2196"/>
      <c r="AS2196"/>
      <c r="AT2196"/>
      <c r="AU2196"/>
      <c r="AV2196"/>
    </row>
    <row r="2197" spans="1:48" x14ac:dyDescent="0.25">
      <c r="A2197" s="86"/>
      <c r="B2197" s="86"/>
      <c r="U2197" s="85"/>
      <c r="V2197"/>
      <c r="W2197"/>
      <c r="X2197"/>
      <c r="Y2197" s="12"/>
      <c r="Z2197" s="12"/>
      <c r="AA2197" s="12"/>
      <c r="AB2197" s="12"/>
      <c r="AD2197" s="12"/>
      <c r="AE2197" s="12"/>
      <c r="AF2197" s="12"/>
      <c r="AG2197" s="12"/>
      <c r="AH2197" s="12"/>
      <c r="AI2197"/>
      <c r="AK2197"/>
      <c r="AL2197"/>
      <c r="AM2197"/>
      <c r="AN2197"/>
      <c r="AO2197"/>
      <c r="AP2197"/>
      <c r="AQ2197"/>
      <c r="AR2197"/>
      <c r="AS2197"/>
      <c r="AT2197"/>
      <c r="AU2197"/>
      <c r="AV2197"/>
    </row>
    <row r="2198" spans="1:48" x14ac:dyDescent="0.25">
      <c r="A2198" s="86"/>
      <c r="B2198" s="86"/>
      <c r="U2198" s="85"/>
      <c r="V2198"/>
      <c r="W2198"/>
      <c r="X2198"/>
      <c r="Y2198" s="12"/>
      <c r="Z2198" s="12"/>
      <c r="AA2198" s="12"/>
      <c r="AB2198" s="12"/>
      <c r="AD2198" s="12"/>
      <c r="AE2198" s="12"/>
      <c r="AF2198" s="12"/>
      <c r="AG2198" s="12"/>
      <c r="AH2198" s="12"/>
      <c r="AI2198"/>
      <c r="AK2198"/>
      <c r="AL2198"/>
      <c r="AM2198"/>
      <c r="AN2198"/>
      <c r="AO2198"/>
      <c r="AP2198"/>
      <c r="AQ2198"/>
      <c r="AR2198"/>
      <c r="AS2198"/>
      <c r="AT2198"/>
      <c r="AU2198"/>
      <c r="AV2198"/>
    </row>
    <row r="2199" spans="1:48" x14ac:dyDescent="0.25">
      <c r="A2199" s="86"/>
      <c r="B2199" s="86"/>
      <c r="U2199" s="85"/>
      <c r="V2199"/>
      <c r="W2199"/>
      <c r="X2199"/>
      <c r="Y2199" s="12"/>
      <c r="Z2199" s="12"/>
      <c r="AA2199" s="12"/>
      <c r="AB2199" s="12"/>
      <c r="AD2199" s="12"/>
      <c r="AE2199" s="12"/>
      <c r="AF2199" s="12"/>
      <c r="AG2199" s="12"/>
      <c r="AH2199" s="12"/>
      <c r="AI2199"/>
      <c r="AK2199"/>
      <c r="AL2199"/>
      <c r="AM2199"/>
      <c r="AN2199"/>
      <c r="AO2199"/>
      <c r="AP2199"/>
      <c r="AQ2199"/>
      <c r="AR2199"/>
      <c r="AS2199"/>
      <c r="AT2199"/>
      <c r="AU2199"/>
      <c r="AV2199"/>
    </row>
    <row r="2200" spans="1:48" x14ac:dyDescent="0.25">
      <c r="A2200" s="86"/>
      <c r="B2200" s="86"/>
      <c r="U2200" s="85"/>
      <c r="V2200"/>
      <c r="W2200"/>
      <c r="X2200"/>
      <c r="Y2200" s="12"/>
      <c r="Z2200" s="12"/>
      <c r="AA2200" s="12"/>
      <c r="AB2200" s="12"/>
      <c r="AD2200" s="12"/>
      <c r="AE2200" s="12"/>
      <c r="AF2200" s="12"/>
      <c r="AG2200" s="12"/>
      <c r="AH2200" s="12"/>
      <c r="AI2200"/>
      <c r="AK2200"/>
      <c r="AL2200"/>
      <c r="AM2200"/>
      <c r="AN2200"/>
      <c r="AO2200"/>
      <c r="AP2200"/>
      <c r="AQ2200"/>
      <c r="AR2200"/>
      <c r="AS2200"/>
      <c r="AT2200"/>
      <c r="AU2200"/>
      <c r="AV2200"/>
    </row>
    <row r="2201" spans="1:48" x14ac:dyDescent="0.25">
      <c r="A2201" s="86"/>
      <c r="B2201" s="86"/>
      <c r="U2201" s="85"/>
      <c r="V2201"/>
      <c r="W2201"/>
      <c r="X2201"/>
      <c r="Y2201" s="12"/>
      <c r="Z2201" s="12"/>
      <c r="AA2201" s="12"/>
      <c r="AB2201" s="12"/>
      <c r="AD2201" s="12"/>
      <c r="AE2201" s="12"/>
      <c r="AF2201" s="12"/>
      <c r="AG2201" s="12"/>
      <c r="AH2201" s="12"/>
      <c r="AI2201"/>
      <c r="AK2201"/>
      <c r="AL2201"/>
      <c r="AM2201"/>
      <c r="AN2201"/>
      <c r="AO2201"/>
      <c r="AP2201"/>
      <c r="AQ2201"/>
      <c r="AR2201"/>
      <c r="AS2201"/>
      <c r="AT2201"/>
      <c r="AU2201"/>
      <c r="AV2201"/>
    </row>
    <row r="2202" spans="1:48" x14ac:dyDescent="0.25">
      <c r="A2202" s="86"/>
      <c r="B2202" s="86"/>
      <c r="U2202" s="85"/>
      <c r="V2202"/>
      <c r="W2202"/>
      <c r="X2202"/>
      <c r="Y2202" s="12"/>
      <c r="Z2202" s="12"/>
      <c r="AA2202" s="12"/>
      <c r="AB2202" s="12"/>
      <c r="AD2202" s="12"/>
      <c r="AE2202" s="12"/>
      <c r="AF2202" s="12"/>
      <c r="AG2202" s="12"/>
      <c r="AH2202" s="12"/>
      <c r="AI2202"/>
      <c r="AK2202"/>
      <c r="AL2202"/>
      <c r="AM2202"/>
      <c r="AN2202"/>
      <c r="AO2202"/>
      <c r="AP2202"/>
      <c r="AQ2202"/>
      <c r="AR2202"/>
      <c r="AS2202"/>
      <c r="AT2202"/>
      <c r="AU2202"/>
      <c r="AV2202"/>
    </row>
    <row r="2203" spans="1:48" x14ac:dyDescent="0.25">
      <c r="A2203" s="86"/>
      <c r="B2203" s="86"/>
      <c r="U2203" s="85"/>
      <c r="V2203"/>
      <c r="W2203"/>
      <c r="X2203"/>
      <c r="Y2203" s="12"/>
      <c r="Z2203" s="12"/>
      <c r="AA2203" s="12"/>
      <c r="AB2203" s="12"/>
      <c r="AD2203" s="12"/>
      <c r="AE2203" s="12"/>
      <c r="AF2203" s="12"/>
      <c r="AG2203" s="12"/>
      <c r="AH2203" s="12"/>
      <c r="AI2203"/>
      <c r="AK2203"/>
      <c r="AL2203"/>
      <c r="AM2203"/>
      <c r="AN2203"/>
      <c r="AO2203"/>
      <c r="AP2203"/>
      <c r="AQ2203"/>
      <c r="AR2203"/>
      <c r="AS2203"/>
      <c r="AT2203"/>
      <c r="AU2203"/>
      <c r="AV2203"/>
    </row>
    <row r="2204" spans="1:48" x14ac:dyDescent="0.25">
      <c r="A2204" s="86"/>
      <c r="B2204" s="86"/>
      <c r="U2204" s="85"/>
      <c r="V2204"/>
      <c r="W2204"/>
      <c r="X2204"/>
      <c r="Y2204" s="12"/>
      <c r="Z2204" s="12"/>
      <c r="AA2204" s="12"/>
      <c r="AB2204" s="12"/>
      <c r="AD2204" s="12"/>
      <c r="AE2204" s="12"/>
      <c r="AF2204" s="12"/>
      <c r="AG2204" s="12"/>
      <c r="AH2204" s="12"/>
      <c r="AI2204"/>
      <c r="AK2204"/>
      <c r="AL2204"/>
      <c r="AM2204"/>
      <c r="AN2204"/>
      <c r="AO2204"/>
      <c r="AP2204"/>
      <c r="AQ2204"/>
      <c r="AR2204"/>
      <c r="AS2204"/>
      <c r="AT2204"/>
      <c r="AU2204"/>
      <c r="AV2204"/>
    </row>
    <row r="2205" spans="1:48" x14ac:dyDescent="0.25">
      <c r="A2205" s="86"/>
      <c r="B2205" s="86"/>
      <c r="U2205" s="85"/>
      <c r="V2205"/>
      <c r="W2205"/>
      <c r="X2205"/>
      <c r="Y2205" s="12"/>
      <c r="Z2205" s="12"/>
      <c r="AA2205" s="12"/>
      <c r="AB2205" s="12"/>
      <c r="AD2205" s="12"/>
      <c r="AE2205" s="12"/>
      <c r="AF2205" s="12"/>
      <c r="AG2205" s="12"/>
      <c r="AH2205" s="12"/>
      <c r="AI2205"/>
      <c r="AK2205"/>
      <c r="AL2205"/>
      <c r="AM2205"/>
      <c r="AN2205"/>
      <c r="AO2205"/>
      <c r="AP2205"/>
      <c r="AQ2205"/>
      <c r="AR2205"/>
      <c r="AS2205"/>
      <c r="AT2205"/>
      <c r="AU2205"/>
      <c r="AV2205"/>
    </row>
    <row r="2206" spans="1:48" x14ac:dyDescent="0.25">
      <c r="A2206" s="86"/>
      <c r="B2206" s="86"/>
      <c r="U2206" s="85"/>
      <c r="V2206"/>
      <c r="W2206"/>
      <c r="X2206"/>
      <c r="Y2206" s="12"/>
      <c r="Z2206" s="12"/>
      <c r="AA2206" s="12"/>
      <c r="AB2206" s="12"/>
      <c r="AD2206" s="12"/>
      <c r="AE2206" s="12"/>
      <c r="AF2206" s="12"/>
      <c r="AG2206" s="12"/>
      <c r="AH2206" s="12"/>
      <c r="AI2206"/>
      <c r="AK2206"/>
      <c r="AL2206"/>
      <c r="AM2206"/>
      <c r="AN2206"/>
      <c r="AO2206"/>
      <c r="AP2206"/>
      <c r="AQ2206"/>
      <c r="AR2206"/>
      <c r="AS2206"/>
      <c r="AT2206"/>
      <c r="AU2206"/>
      <c r="AV2206"/>
    </row>
    <row r="2207" spans="1:48" x14ac:dyDescent="0.25">
      <c r="A2207" s="86"/>
      <c r="B2207" s="86"/>
      <c r="U2207" s="85"/>
      <c r="V2207"/>
      <c r="W2207"/>
      <c r="X2207"/>
      <c r="Y2207" s="12"/>
      <c r="Z2207" s="12"/>
      <c r="AA2207" s="12"/>
      <c r="AB2207" s="12"/>
      <c r="AD2207" s="12"/>
      <c r="AE2207" s="12"/>
      <c r="AF2207" s="12"/>
      <c r="AG2207" s="12"/>
      <c r="AH2207" s="12"/>
      <c r="AI2207"/>
      <c r="AK2207"/>
      <c r="AL2207"/>
      <c r="AM2207"/>
      <c r="AN2207"/>
      <c r="AO2207"/>
      <c r="AP2207"/>
      <c r="AQ2207"/>
      <c r="AR2207"/>
      <c r="AS2207"/>
      <c r="AT2207"/>
      <c r="AU2207"/>
      <c r="AV2207"/>
    </row>
    <row r="2208" spans="1:48" x14ac:dyDescent="0.25">
      <c r="A2208" s="86"/>
      <c r="B2208" s="86"/>
      <c r="U2208" s="85"/>
      <c r="V2208"/>
      <c r="W2208"/>
      <c r="X2208"/>
      <c r="Y2208" s="12"/>
      <c r="Z2208" s="12"/>
      <c r="AA2208" s="12"/>
      <c r="AB2208" s="12"/>
      <c r="AD2208" s="12"/>
      <c r="AE2208" s="12"/>
      <c r="AF2208" s="12"/>
      <c r="AG2208" s="12"/>
      <c r="AH2208" s="12"/>
      <c r="AI2208"/>
      <c r="AK2208"/>
      <c r="AL2208"/>
      <c r="AM2208"/>
      <c r="AN2208"/>
      <c r="AO2208"/>
      <c r="AP2208"/>
      <c r="AQ2208"/>
      <c r="AR2208"/>
      <c r="AS2208"/>
      <c r="AT2208"/>
      <c r="AU2208"/>
      <c r="AV2208"/>
    </row>
    <row r="2209" spans="1:48" x14ac:dyDescent="0.25">
      <c r="A2209" s="86"/>
      <c r="B2209" s="86"/>
      <c r="U2209" s="85"/>
      <c r="V2209"/>
      <c r="W2209"/>
      <c r="X2209"/>
      <c r="Y2209" s="12"/>
      <c r="Z2209" s="12"/>
      <c r="AA2209" s="12"/>
      <c r="AB2209" s="12"/>
      <c r="AD2209" s="12"/>
      <c r="AE2209" s="12"/>
      <c r="AF2209" s="12"/>
      <c r="AG2209" s="12"/>
      <c r="AH2209" s="12"/>
      <c r="AI2209"/>
      <c r="AK2209"/>
      <c r="AL2209"/>
      <c r="AM2209"/>
      <c r="AN2209"/>
      <c r="AO2209"/>
      <c r="AP2209"/>
      <c r="AQ2209"/>
      <c r="AR2209"/>
      <c r="AS2209"/>
      <c r="AT2209"/>
      <c r="AU2209"/>
      <c r="AV2209"/>
    </row>
    <row r="2210" spans="1:48" x14ac:dyDescent="0.25">
      <c r="A2210" s="86"/>
      <c r="B2210" s="86"/>
      <c r="U2210" s="85"/>
      <c r="V2210"/>
      <c r="W2210"/>
      <c r="X2210"/>
      <c r="Y2210" s="12"/>
      <c r="Z2210" s="12"/>
      <c r="AA2210" s="12"/>
      <c r="AB2210" s="12"/>
      <c r="AD2210" s="12"/>
      <c r="AE2210" s="12"/>
      <c r="AF2210" s="12"/>
      <c r="AG2210" s="12"/>
      <c r="AH2210" s="12"/>
      <c r="AI2210"/>
      <c r="AK2210"/>
      <c r="AL2210"/>
      <c r="AM2210"/>
      <c r="AN2210"/>
      <c r="AO2210"/>
      <c r="AP2210"/>
      <c r="AQ2210"/>
      <c r="AR2210"/>
      <c r="AS2210"/>
      <c r="AT2210"/>
      <c r="AU2210"/>
      <c r="AV2210"/>
    </row>
    <row r="2211" spans="1:48" x14ac:dyDescent="0.25">
      <c r="A2211" s="86"/>
      <c r="B2211" s="86"/>
      <c r="U2211" s="85"/>
      <c r="V2211"/>
      <c r="W2211"/>
      <c r="X2211"/>
      <c r="Y2211" s="12"/>
      <c r="Z2211" s="12"/>
      <c r="AA2211" s="12"/>
      <c r="AB2211" s="12"/>
      <c r="AD2211" s="12"/>
      <c r="AE2211" s="12"/>
      <c r="AF2211" s="12"/>
      <c r="AG2211" s="12"/>
      <c r="AH2211" s="12"/>
      <c r="AI2211"/>
      <c r="AK2211"/>
      <c r="AL2211"/>
      <c r="AM2211"/>
      <c r="AN2211"/>
      <c r="AO2211"/>
      <c r="AP2211"/>
      <c r="AQ2211"/>
      <c r="AR2211"/>
      <c r="AS2211"/>
      <c r="AT2211"/>
      <c r="AU2211"/>
      <c r="AV2211"/>
    </row>
    <row r="2212" spans="1:48" x14ac:dyDescent="0.25">
      <c r="A2212" s="86"/>
      <c r="B2212" s="86"/>
      <c r="U2212" s="85"/>
      <c r="V2212"/>
      <c r="W2212"/>
      <c r="X2212"/>
      <c r="Y2212" s="12"/>
      <c r="Z2212" s="12"/>
      <c r="AA2212" s="12"/>
      <c r="AB2212" s="12"/>
      <c r="AD2212" s="12"/>
      <c r="AE2212" s="12"/>
      <c r="AF2212" s="12"/>
      <c r="AG2212" s="12"/>
      <c r="AH2212" s="12"/>
      <c r="AI2212"/>
      <c r="AK2212"/>
      <c r="AL2212"/>
      <c r="AM2212"/>
      <c r="AN2212"/>
      <c r="AO2212"/>
      <c r="AP2212"/>
      <c r="AQ2212"/>
      <c r="AR2212"/>
      <c r="AS2212"/>
      <c r="AT2212"/>
      <c r="AU2212"/>
      <c r="AV2212"/>
    </row>
    <row r="2213" spans="1:48" x14ac:dyDescent="0.25">
      <c r="A2213" s="86"/>
      <c r="B2213" s="86"/>
      <c r="U2213" s="85"/>
      <c r="V2213"/>
      <c r="W2213"/>
      <c r="X2213"/>
      <c r="Y2213" s="12"/>
      <c r="Z2213" s="12"/>
      <c r="AA2213" s="12"/>
      <c r="AB2213" s="12"/>
      <c r="AD2213" s="12"/>
      <c r="AE2213" s="12"/>
      <c r="AF2213" s="12"/>
      <c r="AG2213" s="12"/>
      <c r="AH2213" s="12"/>
      <c r="AI2213"/>
      <c r="AK2213"/>
      <c r="AL2213"/>
      <c r="AM2213"/>
      <c r="AN2213"/>
      <c r="AO2213"/>
      <c r="AP2213"/>
      <c r="AQ2213"/>
      <c r="AR2213"/>
      <c r="AS2213"/>
      <c r="AT2213"/>
      <c r="AU2213"/>
      <c r="AV2213"/>
    </row>
    <row r="2214" spans="1:48" x14ac:dyDescent="0.25">
      <c r="A2214" s="86"/>
      <c r="B2214" s="86"/>
      <c r="U2214" s="85"/>
      <c r="V2214"/>
      <c r="W2214"/>
      <c r="X2214"/>
      <c r="Y2214" s="12"/>
      <c r="Z2214" s="12"/>
      <c r="AA2214" s="12"/>
      <c r="AB2214" s="12"/>
      <c r="AD2214" s="12"/>
      <c r="AE2214" s="12"/>
      <c r="AF2214" s="12"/>
      <c r="AG2214" s="12"/>
      <c r="AH2214" s="12"/>
      <c r="AI2214"/>
      <c r="AK2214"/>
      <c r="AL2214"/>
      <c r="AM2214"/>
      <c r="AN2214"/>
      <c r="AO2214"/>
      <c r="AP2214"/>
      <c r="AQ2214"/>
      <c r="AR2214"/>
      <c r="AS2214"/>
      <c r="AT2214"/>
      <c r="AU2214"/>
      <c r="AV2214"/>
    </row>
    <row r="2215" spans="1:48" x14ac:dyDescent="0.25">
      <c r="A2215" s="86"/>
      <c r="B2215" s="86"/>
      <c r="U2215" s="85"/>
      <c r="V2215"/>
      <c r="W2215"/>
      <c r="X2215"/>
      <c r="Y2215" s="12"/>
      <c r="Z2215" s="12"/>
      <c r="AA2215" s="12"/>
      <c r="AB2215" s="12"/>
      <c r="AD2215" s="12"/>
      <c r="AE2215" s="12"/>
      <c r="AF2215" s="12"/>
      <c r="AG2215" s="12"/>
      <c r="AH2215" s="12"/>
      <c r="AI2215"/>
      <c r="AK2215"/>
      <c r="AL2215"/>
      <c r="AM2215"/>
      <c r="AN2215"/>
      <c r="AO2215"/>
      <c r="AP2215"/>
      <c r="AQ2215"/>
      <c r="AR2215"/>
      <c r="AS2215"/>
      <c r="AT2215"/>
      <c r="AU2215"/>
      <c r="AV2215"/>
    </row>
    <row r="2216" spans="1:48" x14ac:dyDescent="0.25">
      <c r="A2216" s="86"/>
      <c r="B2216" s="86"/>
      <c r="U2216" s="85"/>
      <c r="V2216"/>
      <c r="W2216"/>
      <c r="X2216"/>
      <c r="Y2216" s="12"/>
      <c r="Z2216" s="12"/>
      <c r="AA2216" s="12"/>
      <c r="AB2216" s="12"/>
      <c r="AD2216" s="12"/>
      <c r="AE2216" s="12"/>
      <c r="AF2216" s="12"/>
      <c r="AG2216" s="12"/>
      <c r="AH2216" s="12"/>
      <c r="AI2216"/>
      <c r="AK2216"/>
      <c r="AL2216"/>
      <c r="AM2216"/>
      <c r="AN2216"/>
      <c r="AO2216"/>
      <c r="AP2216"/>
      <c r="AQ2216"/>
      <c r="AR2216"/>
      <c r="AS2216"/>
      <c r="AT2216"/>
      <c r="AU2216"/>
      <c r="AV2216"/>
    </row>
    <row r="2217" spans="1:48" x14ac:dyDescent="0.25">
      <c r="A2217" s="86"/>
      <c r="B2217" s="86"/>
      <c r="U2217" s="85"/>
      <c r="V2217"/>
      <c r="W2217"/>
      <c r="X2217"/>
      <c r="Y2217" s="12"/>
      <c r="Z2217" s="12"/>
      <c r="AA2217" s="12"/>
      <c r="AB2217" s="12"/>
      <c r="AD2217" s="12"/>
      <c r="AE2217" s="12"/>
      <c r="AF2217" s="12"/>
      <c r="AG2217" s="12"/>
      <c r="AH2217" s="12"/>
      <c r="AI2217"/>
      <c r="AK2217"/>
      <c r="AL2217"/>
      <c r="AM2217"/>
      <c r="AN2217"/>
      <c r="AO2217"/>
      <c r="AP2217"/>
      <c r="AQ2217"/>
      <c r="AR2217"/>
      <c r="AS2217"/>
      <c r="AT2217"/>
      <c r="AU2217"/>
      <c r="AV2217"/>
    </row>
    <row r="2218" spans="1:48" x14ac:dyDescent="0.25">
      <c r="A2218" s="86"/>
      <c r="B2218" s="86"/>
      <c r="U2218" s="85"/>
      <c r="V2218"/>
      <c r="W2218"/>
      <c r="X2218"/>
      <c r="Y2218" s="12"/>
      <c r="Z2218" s="12"/>
      <c r="AA2218" s="12"/>
      <c r="AB2218" s="12"/>
      <c r="AD2218" s="12"/>
      <c r="AE2218" s="12"/>
      <c r="AF2218" s="12"/>
      <c r="AG2218" s="12"/>
      <c r="AH2218" s="12"/>
      <c r="AI2218"/>
      <c r="AK2218"/>
      <c r="AL2218"/>
      <c r="AM2218"/>
      <c r="AN2218"/>
      <c r="AO2218"/>
      <c r="AP2218"/>
      <c r="AQ2218"/>
      <c r="AR2218"/>
      <c r="AS2218"/>
      <c r="AT2218"/>
      <c r="AU2218"/>
      <c r="AV2218"/>
    </row>
    <row r="2219" spans="1:48" x14ac:dyDescent="0.25">
      <c r="A2219" s="86"/>
      <c r="B2219" s="86"/>
      <c r="U2219" s="85"/>
      <c r="V2219"/>
      <c r="W2219"/>
      <c r="X2219"/>
      <c r="Y2219" s="12"/>
      <c r="Z2219" s="12"/>
      <c r="AA2219" s="12"/>
      <c r="AB2219" s="12"/>
      <c r="AD2219" s="12"/>
      <c r="AE2219" s="12"/>
      <c r="AF2219" s="12"/>
      <c r="AG2219" s="12"/>
      <c r="AH2219" s="12"/>
      <c r="AI2219"/>
      <c r="AK2219"/>
      <c r="AL2219"/>
      <c r="AM2219"/>
      <c r="AN2219"/>
      <c r="AO2219"/>
      <c r="AP2219"/>
      <c r="AQ2219"/>
      <c r="AR2219"/>
      <c r="AS2219"/>
      <c r="AT2219"/>
      <c r="AU2219"/>
      <c r="AV2219"/>
    </row>
    <row r="2220" spans="1:48" x14ac:dyDescent="0.25">
      <c r="A2220" s="86"/>
      <c r="B2220" s="86"/>
      <c r="U2220" s="85"/>
      <c r="V2220"/>
      <c r="W2220"/>
      <c r="X2220"/>
      <c r="Y2220" s="12"/>
      <c r="Z2220" s="12"/>
      <c r="AA2220" s="12"/>
      <c r="AB2220" s="12"/>
      <c r="AD2220" s="12"/>
      <c r="AE2220" s="12"/>
      <c r="AF2220" s="12"/>
      <c r="AG2220" s="12"/>
      <c r="AH2220" s="12"/>
      <c r="AI2220"/>
      <c r="AK2220"/>
      <c r="AL2220"/>
      <c r="AM2220"/>
      <c r="AN2220"/>
      <c r="AO2220"/>
      <c r="AP2220"/>
      <c r="AQ2220"/>
      <c r="AR2220"/>
      <c r="AS2220"/>
      <c r="AT2220"/>
      <c r="AU2220"/>
      <c r="AV2220"/>
    </row>
    <row r="2221" spans="1:48" x14ac:dyDescent="0.25">
      <c r="A2221" s="86"/>
      <c r="B2221" s="86"/>
      <c r="U2221" s="85"/>
      <c r="V2221"/>
      <c r="W2221"/>
      <c r="X2221"/>
      <c r="Y2221" s="12"/>
      <c r="Z2221" s="12"/>
      <c r="AA2221" s="12"/>
      <c r="AB2221" s="12"/>
      <c r="AD2221" s="12"/>
      <c r="AE2221" s="12"/>
      <c r="AF2221" s="12"/>
      <c r="AG2221" s="12"/>
      <c r="AH2221" s="12"/>
      <c r="AI2221"/>
      <c r="AK2221"/>
      <c r="AL2221"/>
      <c r="AM2221"/>
      <c r="AN2221"/>
      <c r="AO2221"/>
      <c r="AP2221"/>
      <c r="AQ2221"/>
      <c r="AR2221"/>
      <c r="AS2221"/>
      <c r="AT2221"/>
      <c r="AU2221"/>
      <c r="AV2221"/>
    </row>
    <row r="2222" spans="1:48" x14ac:dyDescent="0.25">
      <c r="A2222" s="86"/>
      <c r="B2222" s="86"/>
      <c r="U2222" s="85"/>
      <c r="V2222"/>
      <c r="W2222"/>
      <c r="X2222"/>
      <c r="Y2222" s="12"/>
      <c r="Z2222" s="12"/>
      <c r="AA2222" s="12"/>
      <c r="AB2222" s="12"/>
      <c r="AD2222" s="12"/>
      <c r="AE2222" s="12"/>
      <c r="AF2222" s="12"/>
      <c r="AG2222" s="12"/>
      <c r="AH2222" s="12"/>
      <c r="AI2222"/>
      <c r="AK2222"/>
      <c r="AL2222"/>
      <c r="AM2222"/>
      <c r="AN2222"/>
      <c r="AO2222"/>
      <c r="AP2222"/>
      <c r="AQ2222"/>
      <c r="AR2222"/>
      <c r="AS2222"/>
      <c r="AT2222"/>
      <c r="AU2222"/>
      <c r="AV2222"/>
    </row>
    <row r="2223" spans="1:48" x14ac:dyDescent="0.25">
      <c r="A2223" s="86"/>
      <c r="B2223" s="86"/>
      <c r="U2223" s="85"/>
      <c r="V2223"/>
      <c r="W2223"/>
      <c r="X2223"/>
      <c r="Y2223" s="12"/>
      <c r="Z2223" s="12"/>
      <c r="AA2223" s="12"/>
      <c r="AB2223" s="12"/>
      <c r="AD2223" s="12"/>
      <c r="AE2223" s="12"/>
      <c r="AF2223" s="12"/>
      <c r="AG2223" s="12"/>
      <c r="AH2223" s="12"/>
      <c r="AI2223"/>
      <c r="AK2223"/>
      <c r="AL2223"/>
      <c r="AM2223"/>
      <c r="AN2223"/>
      <c r="AO2223"/>
      <c r="AP2223"/>
      <c r="AQ2223"/>
      <c r="AR2223"/>
      <c r="AS2223"/>
      <c r="AT2223"/>
      <c r="AU2223"/>
      <c r="AV2223"/>
    </row>
    <row r="2224" spans="1:48" x14ac:dyDescent="0.25">
      <c r="A2224" s="86"/>
      <c r="B2224" s="86"/>
      <c r="U2224" s="85"/>
      <c r="V2224"/>
      <c r="W2224"/>
      <c r="X2224"/>
      <c r="Y2224" s="12"/>
      <c r="Z2224" s="12"/>
      <c r="AA2224" s="12"/>
      <c r="AB2224" s="12"/>
      <c r="AD2224" s="12"/>
      <c r="AE2224" s="12"/>
      <c r="AF2224" s="12"/>
      <c r="AG2224" s="12"/>
      <c r="AH2224" s="12"/>
      <c r="AI2224"/>
      <c r="AK2224"/>
      <c r="AL2224"/>
      <c r="AM2224"/>
      <c r="AN2224"/>
      <c r="AO2224"/>
      <c r="AP2224"/>
      <c r="AQ2224"/>
      <c r="AR2224"/>
      <c r="AS2224"/>
      <c r="AT2224"/>
      <c r="AU2224"/>
      <c r="AV2224"/>
    </row>
    <row r="2225" spans="1:48" x14ac:dyDescent="0.25">
      <c r="A2225" s="86"/>
      <c r="B2225" s="86"/>
      <c r="U2225" s="85"/>
      <c r="V2225"/>
      <c r="W2225"/>
      <c r="X2225"/>
      <c r="Y2225" s="12"/>
      <c r="Z2225" s="12"/>
      <c r="AA2225" s="12"/>
      <c r="AB2225" s="12"/>
      <c r="AD2225" s="12"/>
      <c r="AE2225" s="12"/>
      <c r="AF2225" s="12"/>
      <c r="AG2225" s="12"/>
      <c r="AH2225" s="12"/>
      <c r="AI2225"/>
      <c r="AK2225"/>
      <c r="AL2225"/>
      <c r="AM2225"/>
      <c r="AN2225"/>
      <c r="AO2225"/>
      <c r="AP2225"/>
      <c r="AQ2225"/>
      <c r="AR2225"/>
      <c r="AS2225"/>
      <c r="AT2225"/>
      <c r="AU2225"/>
      <c r="AV2225"/>
    </row>
    <row r="2226" spans="1:48" x14ac:dyDescent="0.25">
      <c r="A2226" s="86"/>
      <c r="B2226" s="86"/>
      <c r="U2226" s="85"/>
      <c r="V2226"/>
      <c r="W2226"/>
      <c r="X2226"/>
      <c r="Y2226" s="12"/>
      <c r="Z2226" s="12"/>
      <c r="AA2226" s="12"/>
      <c r="AB2226" s="12"/>
      <c r="AD2226" s="12"/>
      <c r="AE2226" s="12"/>
      <c r="AF2226" s="12"/>
      <c r="AG2226" s="12"/>
      <c r="AH2226" s="12"/>
      <c r="AI2226"/>
      <c r="AK2226"/>
      <c r="AL2226"/>
      <c r="AM2226"/>
      <c r="AN2226"/>
      <c r="AO2226"/>
      <c r="AP2226"/>
      <c r="AQ2226"/>
      <c r="AR2226"/>
      <c r="AS2226"/>
      <c r="AT2226"/>
      <c r="AU2226"/>
      <c r="AV2226"/>
    </row>
    <row r="2227" spans="1:48" x14ac:dyDescent="0.25">
      <c r="A2227" s="86"/>
      <c r="B2227" s="86"/>
      <c r="U2227" s="85"/>
      <c r="V2227"/>
      <c r="W2227"/>
      <c r="X2227"/>
      <c r="Y2227" s="12"/>
      <c r="Z2227" s="12"/>
      <c r="AA2227" s="12"/>
      <c r="AB2227" s="12"/>
      <c r="AD2227" s="12"/>
      <c r="AE2227" s="12"/>
      <c r="AF2227" s="12"/>
      <c r="AG2227" s="12"/>
      <c r="AH2227" s="12"/>
      <c r="AI2227"/>
      <c r="AK2227"/>
      <c r="AL2227"/>
      <c r="AM2227"/>
      <c r="AN2227"/>
      <c r="AO2227"/>
      <c r="AP2227"/>
      <c r="AQ2227"/>
      <c r="AR2227"/>
      <c r="AS2227"/>
      <c r="AT2227"/>
      <c r="AU2227"/>
      <c r="AV2227"/>
    </row>
    <row r="2228" spans="1:48" x14ac:dyDescent="0.25">
      <c r="A2228" s="86"/>
      <c r="B2228" s="86"/>
      <c r="U2228" s="85"/>
      <c r="V2228"/>
      <c r="W2228"/>
      <c r="X2228"/>
      <c r="Y2228" s="12"/>
      <c r="Z2228" s="12"/>
      <c r="AA2228" s="12"/>
      <c r="AB2228" s="12"/>
      <c r="AD2228" s="12"/>
      <c r="AE2228" s="12"/>
      <c r="AF2228" s="12"/>
      <c r="AG2228" s="12"/>
      <c r="AH2228" s="12"/>
      <c r="AI2228"/>
      <c r="AK2228"/>
      <c r="AL2228"/>
      <c r="AM2228"/>
      <c r="AN2228"/>
      <c r="AO2228"/>
      <c r="AP2228"/>
      <c r="AQ2228"/>
      <c r="AR2228"/>
      <c r="AS2228"/>
      <c r="AT2228"/>
      <c r="AU2228"/>
      <c r="AV2228"/>
    </row>
    <row r="2229" spans="1:48" x14ac:dyDescent="0.25">
      <c r="A2229" s="86"/>
      <c r="B2229" s="86"/>
      <c r="U2229" s="85"/>
      <c r="V2229"/>
      <c r="W2229"/>
      <c r="X2229"/>
      <c r="Y2229" s="12"/>
      <c r="Z2229" s="12"/>
      <c r="AA2229" s="12"/>
      <c r="AB2229" s="12"/>
      <c r="AD2229" s="12"/>
      <c r="AE2229" s="12"/>
      <c r="AF2229" s="12"/>
      <c r="AG2229" s="12"/>
      <c r="AH2229" s="12"/>
      <c r="AI2229"/>
      <c r="AK2229"/>
      <c r="AL2229"/>
      <c r="AM2229"/>
      <c r="AN2229"/>
      <c r="AO2229"/>
      <c r="AP2229"/>
      <c r="AQ2229"/>
      <c r="AR2229"/>
      <c r="AS2229"/>
      <c r="AT2229"/>
      <c r="AU2229"/>
      <c r="AV2229"/>
    </row>
    <row r="2230" spans="1:48" x14ac:dyDescent="0.25">
      <c r="A2230" s="86"/>
      <c r="B2230" s="86"/>
      <c r="U2230" s="85"/>
      <c r="V2230"/>
      <c r="W2230"/>
      <c r="X2230"/>
      <c r="Y2230" s="12"/>
      <c r="Z2230" s="12"/>
      <c r="AA2230" s="12"/>
      <c r="AB2230" s="12"/>
      <c r="AD2230" s="12"/>
      <c r="AE2230" s="12"/>
      <c r="AF2230" s="12"/>
      <c r="AG2230" s="12"/>
      <c r="AH2230" s="12"/>
      <c r="AI2230"/>
      <c r="AK2230"/>
      <c r="AL2230"/>
      <c r="AM2230"/>
      <c r="AN2230"/>
      <c r="AO2230"/>
      <c r="AP2230"/>
      <c r="AQ2230"/>
      <c r="AR2230"/>
      <c r="AS2230"/>
      <c r="AT2230"/>
      <c r="AU2230"/>
      <c r="AV2230"/>
    </row>
    <row r="2231" spans="1:48" x14ac:dyDescent="0.25">
      <c r="A2231" s="86"/>
      <c r="B2231" s="86"/>
      <c r="U2231" s="85"/>
      <c r="V2231"/>
      <c r="W2231"/>
      <c r="X2231"/>
      <c r="Y2231" s="12"/>
      <c r="Z2231" s="12"/>
      <c r="AA2231" s="12"/>
      <c r="AB2231" s="12"/>
      <c r="AD2231" s="12"/>
      <c r="AE2231" s="12"/>
      <c r="AF2231" s="12"/>
      <c r="AG2231" s="12"/>
      <c r="AH2231" s="12"/>
      <c r="AI2231"/>
      <c r="AK2231"/>
      <c r="AL2231"/>
      <c r="AM2231"/>
      <c r="AN2231"/>
      <c r="AO2231"/>
      <c r="AP2231"/>
      <c r="AQ2231"/>
      <c r="AR2231"/>
      <c r="AS2231"/>
      <c r="AT2231"/>
      <c r="AU2231"/>
      <c r="AV2231"/>
    </row>
    <row r="2232" spans="1:48" x14ac:dyDescent="0.25">
      <c r="A2232" s="86"/>
      <c r="B2232" s="86"/>
      <c r="U2232" s="85"/>
      <c r="V2232"/>
      <c r="W2232"/>
      <c r="X2232"/>
      <c r="Y2232" s="12"/>
      <c r="Z2232" s="12"/>
      <c r="AA2232" s="12"/>
      <c r="AB2232" s="12"/>
      <c r="AD2232" s="12"/>
      <c r="AE2232" s="12"/>
      <c r="AF2232" s="12"/>
      <c r="AG2232" s="12"/>
      <c r="AH2232" s="12"/>
      <c r="AI2232"/>
      <c r="AK2232"/>
      <c r="AL2232"/>
      <c r="AM2232"/>
      <c r="AN2232"/>
      <c r="AO2232"/>
      <c r="AP2232"/>
      <c r="AQ2232"/>
      <c r="AR2232"/>
      <c r="AS2232"/>
      <c r="AT2232"/>
      <c r="AU2232"/>
      <c r="AV2232"/>
    </row>
    <row r="2233" spans="1:48" x14ac:dyDescent="0.25">
      <c r="A2233" s="86"/>
      <c r="B2233" s="86"/>
      <c r="U2233" s="85"/>
      <c r="V2233"/>
      <c r="W2233"/>
      <c r="X2233"/>
      <c r="Y2233" s="12"/>
      <c r="Z2233" s="12"/>
      <c r="AA2233" s="12"/>
      <c r="AB2233" s="12"/>
      <c r="AD2233" s="12"/>
      <c r="AE2233" s="12"/>
      <c r="AF2233" s="12"/>
      <c r="AG2233" s="12"/>
      <c r="AH2233" s="12"/>
      <c r="AI2233"/>
      <c r="AK2233"/>
      <c r="AL2233"/>
      <c r="AM2233"/>
      <c r="AN2233"/>
      <c r="AO2233"/>
      <c r="AP2233"/>
      <c r="AQ2233"/>
      <c r="AR2233"/>
      <c r="AS2233"/>
      <c r="AT2233"/>
      <c r="AU2233"/>
      <c r="AV2233"/>
    </row>
    <row r="2234" spans="1:48" x14ac:dyDescent="0.25">
      <c r="A2234" s="86"/>
      <c r="B2234" s="86"/>
      <c r="U2234" s="85"/>
      <c r="V2234"/>
      <c r="W2234"/>
      <c r="X2234"/>
      <c r="Y2234" s="12"/>
      <c r="Z2234" s="12"/>
      <c r="AA2234" s="12"/>
      <c r="AB2234" s="12"/>
      <c r="AD2234" s="12"/>
      <c r="AE2234" s="12"/>
      <c r="AF2234" s="12"/>
      <c r="AG2234" s="12"/>
      <c r="AH2234" s="12"/>
      <c r="AI2234"/>
      <c r="AK2234"/>
      <c r="AL2234"/>
      <c r="AM2234"/>
      <c r="AN2234"/>
      <c r="AO2234"/>
      <c r="AP2234"/>
      <c r="AQ2234"/>
      <c r="AR2234"/>
      <c r="AS2234"/>
      <c r="AT2234"/>
      <c r="AU2234"/>
      <c r="AV2234"/>
    </row>
    <row r="2235" spans="1:48" x14ac:dyDescent="0.25">
      <c r="A2235" s="86"/>
      <c r="B2235" s="86"/>
      <c r="U2235" s="85"/>
      <c r="V2235"/>
      <c r="W2235"/>
      <c r="X2235"/>
      <c r="Y2235" s="12"/>
      <c r="Z2235" s="12"/>
      <c r="AA2235" s="12"/>
      <c r="AB2235" s="12"/>
      <c r="AD2235" s="12"/>
      <c r="AE2235" s="12"/>
      <c r="AF2235" s="12"/>
      <c r="AG2235" s="12"/>
      <c r="AH2235" s="12"/>
      <c r="AI2235"/>
      <c r="AK2235"/>
      <c r="AL2235"/>
      <c r="AM2235"/>
      <c r="AN2235"/>
      <c r="AO2235"/>
      <c r="AP2235"/>
      <c r="AQ2235"/>
      <c r="AR2235"/>
      <c r="AS2235"/>
      <c r="AT2235"/>
      <c r="AU2235"/>
      <c r="AV2235"/>
    </row>
    <row r="2236" spans="1:48" x14ac:dyDescent="0.25">
      <c r="A2236" s="86"/>
      <c r="B2236" s="86"/>
      <c r="U2236" s="85"/>
      <c r="V2236"/>
      <c r="W2236"/>
      <c r="X2236"/>
      <c r="Y2236" s="12"/>
      <c r="Z2236" s="12"/>
      <c r="AA2236" s="12"/>
      <c r="AB2236" s="12"/>
      <c r="AD2236" s="12"/>
      <c r="AE2236" s="12"/>
      <c r="AF2236" s="12"/>
      <c r="AG2236" s="12"/>
      <c r="AH2236" s="12"/>
      <c r="AI2236"/>
      <c r="AK2236"/>
      <c r="AL2236"/>
      <c r="AM2236"/>
      <c r="AN2236"/>
      <c r="AO2236"/>
      <c r="AP2236"/>
      <c r="AQ2236"/>
      <c r="AR2236"/>
      <c r="AS2236"/>
      <c r="AT2236"/>
      <c r="AU2236"/>
      <c r="AV2236"/>
    </row>
    <row r="2237" spans="1:48" x14ac:dyDescent="0.25">
      <c r="A2237" s="86"/>
      <c r="B2237" s="86"/>
      <c r="U2237" s="85"/>
      <c r="V2237"/>
      <c r="W2237"/>
      <c r="X2237"/>
      <c r="Y2237" s="12"/>
      <c r="Z2237" s="12"/>
      <c r="AA2237" s="12"/>
      <c r="AB2237" s="12"/>
      <c r="AD2237" s="12"/>
      <c r="AE2237" s="12"/>
      <c r="AF2237" s="12"/>
      <c r="AG2237" s="12"/>
      <c r="AH2237" s="12"/>
      <c r="AI2237"/>
      <c r="AK2237"/>
      <c r="AL2237"/>
      <c r="AM2237"/>
      <c r="AN2237"/>
      <c r="AO2237"/>
      <c r="AP2237"/>
      <c r="AQ2237"/>
      <c r="AR2237"/>
      <c r="AS2237"/>
      <c r="AT2237"/>
      <c r="AU2237"/>
      <c r="AV2237"/>
    </row>
    <row r="2238" spans="1:48" x14ac:dyDescent="0.25">
      <c r="A2238" s="86"/>
      <c r="B2238" s="86"/>
      <c r="U2238" s="85"/>
      <c r="V2238"/>
      <c r="W2238"/>
      <c r="X2238"/>
      <c r="Y2238" s="12"/>
      <c r="Z2238" s="12"/>
      <c r="AA2238" s="12"/>
      <c r="AB2238" s="12"/>
      <c r="AD2238" s="12"/>
      <c r="AE2238" s="12"/>
      <c r="AF2238" s="12"/>
      <c r="AG2238" s="12"/>
      <c r="AH2238" s="12"/>
      <c r="AI2238"/>
      <c r="AK2238"/>
      <c r="AL2238"/>
      <c r="AM2238"/>
      <c r="AN2238"/>
      <c r="AO2238"/>
      <c r="AP2238"/>
      <c r="AQ2238"/>
      <c r="AR2238"/>
      <c r="AS2238"/>
      <c r="AT2238"/>
      <c r="AU2238"/>
      <c r="AV2238"/>
    </row>
    <row r="2239" spans="1:48" x14ac:dyDescent="0.25">
      <c r="A2239" s="86"/>
      <c r="B2239" s="86"/>
      <c r="U2239" s="85"/>
      <c r="V2239"/>
      <c r="W2239"/>
      <c r="X2239"/>
      <c r="Y2239" s="12"/>
      <c r="Z2239" s="12"/>
      <c r="AA2239" s="12"/>
      <c r="AB2239" s="12"/>
      <c r="AD2239" s="12"/>
      <c r="AE2239" s="12"/>
      <c r="AF2239" s="12"/>
      <c r="AG2239" s="12"/>
      <c r="AH2239" s="12"/>
      <c r="AI2239"/>
      <c r="AK2239"/>
      <c r="AL2239"/>
      <c r="AM2239"/>
      <c r="AN2239"/>
      <c r="AO2239"/>
      <c r="AP2239"/>
      <c r="AQ2239"/>
      <c r="AR2239"/>
      <c r="AS2239"/>
      <c r="AT2239"/>
      <c r="AU2239"/>
      <c r="AV2239"/>
    </row>
    <row r="2240" spans="1:48" x14ac:dyDescent="0.25">
      <c r="A2240" s="86"/>
      <c r="B2240" s="86"/>
      <c r="U2240" s="85"/>
      <c r="V2240"/>
      <c r="W2240"/>
      <c r="X2240"/>
      <c r="Y2240" s="12"/>
      <c r="Z2240" s="12"/>
      <c r="AA2240" s="12"/>
      <c r="AB2240" s="12"/>
      <c r="AD2240" s="12"/>
      <c r="AE2240" s="12"/>
      <c r="AF2240" s="12"/>
      <c r="AG2240" s="12"/>
      <c r="AH2240" s="12"/>
      <c r="AI2240"/>
      <c r="AK2240"/>
      <c r="AL2240"/>
      <c r="AM2240"/>
      <c r="AN2240"/>
      <c r="AO2240"/>
      <c r="AP2240"/>
      <c r="AQ2240"/>
      <c r="AR2240"/>
      <c r="AS2240"/>
      <c r="AT2240"/>
      <c r="AU2240"/>
      <c r="AV2240"/>
    </row>
    <row r="2241" spans="1:48" x14ac:dyDescent="0.25">
      <c r="A2241" s="86"/>
      <c r="B2241" s="86"/>
      <c r="U2241" s="85"/>
      <c r="V2241"/>
      <c r="W2241"/>
      <c r="X2241"/>
      <c r="Y2241" s="12"/>
      <c r="Z2241" s="12"/>
      <c r="AA2241" s="12"/>
      <c r="AB2241" s="12"/>
      <c r="AD2241" s="12"/>
      <c r="AE2241" s="12"/>
      <c r="AF2241" s="12"/>
      <c r="AG2241" s="12"/>
      <c r="AH2241" s="12"/>
      <c r="AI2241"/>
      <c r="AK2241"/>
      <c r="AL2241"/>
      <c r="AM2241"/>
      <c r="AN2241"/>
      <c r="AO2241"/>
      <c r="AP2241"/>
      <c r="AQ2241"/>
      <c r="AR2241"/>
      <c r="AS2241"/>
      <c r="AT2241"/>
      <c r="AU2241"/>
      <c r="AV2241"/>
    </row>
    <row r="2242" spans="1:48" x14ac:dyDescent="0.25">
      <c r="A2242" s="86"/>
      <c r="B2242" s="86"/>
      <c r="U2242" s="85"/>
      <c r="V2242"/>
      <c r="W2242"/>
      <c r="X2242"/>
      <c r="Y2242" s="12"/>
      <c r="Z2242" s="12"/>
      <c r="AA2242" s="12"/>
      <c r="AB2242" s="12"/>
      <c r="AD2242" s="12"/>
      <c r="AE2242" s="12"/>
      <c r="AF2242" s="12"/>
      <c r="AG2242" s="12"/>
      <c r="AH2242" s="12"/>
      <c r="AI2242"/>
      <c r="AK2242"/>
      <c r="AL2242"/>
      <c r="AM2242"/>
      <c r="AN2242"/>
      <c r="AO2242"/>
      <c r="AP2242"/>
      <c r="AQ2242"/>
      <c r="AR2242"/>
      <c r="AS2242"/>
      <c r="AT2242"/>
      <c r="AU2242"/>
      <c r="AV2242"/>
    </row>
    <row r="2243" spans="1:48" x14ac:dyDescent="0.25">
      <c r="A2243" s="86"/>
      <c r="B2243" s="86"/>
      <c r="U2243" s="85"/>
      <c r="V2243"/>
      <c r="W2243"/>
      <c r="X2243"/>
      <c r="Y2243" s="12"/>
      <c r="Z2243" s="12"/>
      <c r="AA2243" s="12"/>
      <c r="AB2243" s="12"/>
      <c r="AD2243" s="12"/>
      <c r="AE2243" s="12"/>
      <c r="AF2243" s="12"/>
      <c r="AG2243" s="12"/>
      <c r="AH2243" s="12"/>
      <c r="AI2243"/>
      <c r="AK2243"/>
      <c r="AL2243"/>
      <c r="AM2243"/>
      <c r="AN2243"/>
      <c r="AO2243"/>
      <c r="AP2243"/>
      <c r="AQ2243"/>
      <c r="AR2243"/>
      <c r="AS2243"/>
      <c r="AT2243"/>
      <c r="AU2243"/>
      <c r="AV2243"/>
    </row>
    <row r="2244" spans="1:48" x14ac:dyDescent="0.25">
      <c r="A2244" s="86"/>
      <c r="B2244" s="86"/>
      <c r="U2244" s="85"/>
      <c r="V2244"/>
      <c r="W2244"/>
      <c r="X2244"/>
      <c r="Y2244" s="12"/>
      <c r="Z2244" s="12"/>
      <c r="AA2244" s="12"/>
      <c r="AB2244" s="12"/>
      <c r="AD2244" s="12"/>
      <c r="AE2244" s="12"/>
      <c r="AF2244" s="12"/>
      <c r="AG2244" s="12"/>
      <c r="AH2244" s="12"/>
      <c r="AI2244"/>
      <c r="AK2244"/>
      <c r="AL2244"/>
      <c r="AM2244"/>
      <c r="AN2244"/>
      <c r="AO2244"/>
      <c r="AP2244"/>
      <c r="AQ2244"/>
      <c r="AR2244"/>
      <c r="AS2244"/>
      <c r="AT2244"/>
      <c r="AU2244"/>
      <c r="AV2244"/>
    </row>
    <row r="2245" spans="1:48" x14ac:dyDescent="0.25">
      <c r="A2245" s="86"/>
      <c r="B2245" s="86"/>
      <c r="U2245" s="85"/>
      <c r="V2245"/>
      <c r="W2245"/>
      <c r="X2245"/>
      <c r="Y2245" s="12"/>
      <c r="Z2245" s="12"/>
      <c r="AA2245" s="12"/>
      <c r="AB2245" s="12"/>
      <c r="AD2245" s="12"/>
      <c r="AE2245" s="12"/>
      <c r="AF2245" s="12"/>
      <c r="AG2245" s="12"/>
      <c r="AH2245" s="12"/>
      <c r="AI2245"/>
      <c r="AK2245"/>
      <c r="AL2245"/>
      <c r="AM2245"/>
      <c r="AN2245"/>
      <c r="AO2245"/>
      <c r="AP2245"/>
      <c r="AQ2245"/>
      <c r="AR2245"/>
      <c r="AS2245"/>
      <c r="AT2245"/>
      <c r="AU2245"/>
      <c r="AV2245"/>
    </row>
    <row r="2246" spans="1:48" x14ac:dyDescent="0.25">
      <c r="A2246" s="86"/>
      <c r="B2246" s="86"/>
      <c r="U2246" s="85"/>
      <c r="V2246"/>
      <c r="W2246"/>
      <c r="X2246"/>
      <c r="Y2246" s="12"/>
      <c r="Z2246" s="12"/>
      <c r="AA2246" s="12"/>
      <c r="AB2246" s="12"/>
      <c r="AD2246" s="12"/>
      <c r="AE2246" s="12"/>
      <c r="AF2246" s="12"/>
      <c r="AG2246" s="12"/>
      <c r="AH2246" s="12"/>
      <c r="AI2246"/>
      <c r="AK2246"/>
      <c r="AL2246"/>
      <c r="AM2246"/>
      <c r="AN2246"/>
      <c r="AO2246"/>
      <c r="AP2246"/>
      <c r="AQ2246"/>
      <c r="AR2246"/>
      <c r="AS2246"/>
      <c r="AT2246"/>
      <c r="AU2246"/>
      <c r="AV2246"/>
    </row>
    <row r="2247" spans="1:48" x14ac:dyDescent="0.25">
      <c r="A2247" s="86"/>
      <c r="B2247" s="86"/>
      <c r="U2247" s="85"/>
      <c r="V2247"/>
      <c r="W2247"/>
      <c r="X2247"/>
      <c r="Y2247" s="12"/>
      <c r="Z2247" s="12"/>
      <c r="AA2247" s="12"/>
      <c r="AB2247" s="12"/>
      <c r="AD2247" s="12"/>
      <c r="AE2247" s="12"/>
      <c r="AF2247" s="12"/>
      <c r="AG2247" s="12"/>
      <c r="AH2247" s="12"/>
      <c r="AI2247"/>
      <c r="AK2247"/>
      <c r="AL2247"/>
      <c r="AM2247"/>
      <c r="AN2247"/>
      <c r="AO2247"/>
      <c r="AP2247"/>
      <c r="AQ2247"/>
      <c r="AR2247"/>
      <c r="AS2247"/>
      <c r="AT2247"/>
      <c r="AU2247"/>
      <c r="AV2247"/>
    </row>
    <row r="2248" spans="1:48" x14ac:dyDescent="0.25">
      <c r="A2248" s="86"/>
      <c r="B2248" s="86"/>
      <c r="U2248" s="85"/>
      <c r="V2248"/>
      <c r="W2248"/>
      <c r="X2248"/>
      <c r="Y2248" s="12"/>
      <c r="Z2248" s="12"/>
      <c r="AA2248" s="12"/>
      <c r="AB2248" s="12"/>
      <c r="AD2248" s="12"/>
      <c r="AE2248" s="12"/>
      <c r="AF2248" s="12"/>
      <c r="AG2248" s="12"/>
      <c r="AH2248" s="12"/>
      <c r="AI2248"/>
      <c r="AK2248"/>
      <c r="AL2248"/>
      <c r="AM2248"/>
      <c r="AN2248"/>
      <c r="AO2248"/>
      <c r="AP2248"/>
      <c r="AQ2248"/>
      <c r="AR2248"/>
      <c r="AS2248"/>
      <c r="AT2248"/>
      <c r="AU2248"/>
      <c r="AV2248"/>
    </row>
    <row r="2249" spans="1:48" x14ac:dyDescent="0.25">
      <c r="A2249" s="86"/>
      <c r="B2249" s="86"/>
      <c r="U2249" s="85"/>
      <c r="V2249"/>
      <c r="W2249"/>
      <c r="X2249"/>
      <c r="Y2249" s="12"/>
      <c r="Z2249" s="12"/>
      <c r="AA2249" s="12"/>
      <c r="AB2249" s="12"/>
      <c r="AD2249" s="12"/>
      <c r="AE2249" s="12"/>
      <c r="AF2249" s="12"/>
      <c r="AG2249" s="12"/>
      <c r="AH2249" s="12"/>
      <c r="AI2249"/>
      <c r="AK2249"/>
      <c r="AL2249"/>
      <c r="AM2249"/>
      <c r="AN2249"/>
      <c r="AO2249"/>
      <c r="AP2249"/>
      <c r="AQ2249"/>
      <c r="AR2249"/>
      <c r="AS2249"/>
      <c r="AT2249"/>
      <c r="AU2249"/>
      <c r="AV2249"/>
    </row>
    <row r="2250" spans="1:48" x14ac:dyDescent="0.25">
      <c r="A2250" s="86"/>
      <c r="B2250" s="86"/>
      <c r="U2250" s="85"/>
      <c r="V2250"/>
      <c r="W2250"/>
      <c r="X2250"/>
      <c r="Y2250" s="12"/>
      <c r="Z2250" s="12"/>
      <c r="AA2250" s="12"/>
      <c r="AB2250" s="12"/>
      <c r="AD2250" s="12"/>
      <c r="AE2250" s="12"/>
      <c r="AF2250" s="12"/>
      <c r="AG2250" s="12"/>
      <c r="AH2250" s="12"/>
      <c r="AI2250"/>
      <c r="AK2250"/>
      <c r="AL2250"/>
      <c r="AM2250"/>
      <c r="AN2250"/>
      <c r="AO2250"/>
      <c r="AP2250"/>
      <c r="AQ2250"/>
      <c r="AR2250"/>
      <c r="AS2250"/>
      <c r="AT2250"/>
      <c r="AU2250"/>
      <c r="AV2250"/>
    </row>
    <row r="2251" spans="1:48" x14ac:dyDescent="0.25">
      <c r="A2251" s="86"/>
      <c r="B2251" s="86"/>
      <c r="U2251" s="85"/>
      <c r="V2251"/>
      <c r="W2251"/>
      <c r="X2251"/>
      <c r="Y2251" s="12"/>
      <c r="Z2251" s="12"/>
      <c r="AA2251" s="12"/>
      <c r="AB2251" s="12"/>
      <c r="AD2251" s="12"/>
      <c r="AE2251" s="12"/>
      <c r="AF2251" s="12"/>
      <c r="AG2251" s="12"/>
      <c r="AH2251" s="12"/>
      <c r="AI2251"/>
      <c r="AK2251"/>
      <c r="AL2251"/>
      <c r="AM2251"/>
      <c r="AN2251"/>
      <c r="AO2251"/>
      <c r="AP2251"/>
      <c r="AQ2251"/>
      <c r="AR2251"/>
      <c r="AS2251"/>
      <c r="AT2251"/>
      <c r="AU2251"/>
      <c r="AV2251"/>
    </row>
    <row r="2252" spans="1:48" x14ac:dyDescent="0.25">
      <c r="A2252" s="86"/>
      <c r="B2252" s="86"/>
      <c r="U2252" s="85"/>
      <c r="V2252"/>
      <c r="W2252"/>
      <c r="X2252"/>
      <c r="Y2252" s="12"/>
      <c r="Z2252" s="12"/>
      <c r="AA2252" s="12"/>
      <c r="AB2252" s="12"/>
      <c r="AD2252" s="12"/>
      <c r="AE2252" s="12"/>
      <c r="AF2252" s="12"/>
      <c r="AG2252" s="12"/>
      <c r="AH2252" s="12"/>
      <c r="AI2252"/>
      <c r="AK2252"/>
      <c r="AL2252"/>
      <c r="AM2252"/>
      <c r="AN2252"/>
      <c r="AO2252"/>
      <c r="AP2252"/>
      <c r="AQ2252"/>
      <c r="AR2252"/>
      <c r="AS2252"/>
      <c r="AT2252"/>
      <c r="AU2252"/>
      <c r="AV2252"/>
    </row>
    <row r="2253" spans="1:48" x14ac:dyDescent="0.25">
      <c r="A2253" s="86"/>
      <c r="B2253" s="86"/>
      <c r="U2253" s="85"/>
      <c r="V2253"/>
      <c r="W2253"/>
      <c r="X2253"/>
      <c r="Y2253" s="12"/>
      <c r="Z2253" s="12"/>
      <c r="AA2253" s="12"/>
      <c r="AB2253" s="12"/>
      <c r="AD2253" s="12"/>
      <c r="AE2253" s="12"/>
      <c r="AF2253" s="12"/>
      <c r="AG2253" s="12"/>
      <c r="AH2253" s="12"/>
      <c r="AI2253"/>
      <c r="AK2253"/>
      <c r="AL2253"/>
      <c r="AM2253"/>
      <c r="AN2253"/>
      <c r="AO2253"/>
      <c r="AP2253"/>
      <c r="AQ2253"/>
      <c r="AR2253"/>
      <c r="AS2253"/>
      <c r="AT2253"/>
      <c r="AU2253"/>
      <c r="AV2253"/>
    </row>
    <row r="2254" spans="1:48" x14ac:dyDescent="0.25">
      <c r="A2254" s="86"/>
      <c r="B2254" s="86"/>
      <c r="U2254" s="85"/>
      <c r="V2254"/>
      <c r="W2254"/>
      <c r="X2254"/>
      <c r="Y2254" s="12"/>
      <c r="Z2254" s="12"/>
      <c r="AA2254" s="12"/>
      <c r="AB2254" s="12"/>
      <c r="AD2254" s="12"/>
      <c r="AE2254" s="12"/>
      <c r="AF2254" s="12"/>
      <c r="AG2254" s="12"/>
      <c r="AH2254" s="12"/>
      <c r="AI2254"/>
      <c r="AK2254"/>
      <c r="AL2254"/>
      <c r="AM2254"/>
      <c r="AN2254"/>
      <c r="AO2254"/>
      <c r="AP2254"/>
      <c r="AQ2254"/>
      <c r="AR2254"/>
      <c r="AS2254"/>
      <c r="AT2254"/>
      <c r="AU2254"/>
      <c r="AV2254"/>
    </row>
    <row r="2255" spans="1:48" x14ac:dyDescent="0.25">
      <c r="A2255" s="86"/>
      <c r="B2255" s="86"/>
      <c r="U2255" s="85"/>
      <c r="V2255"/>
      <c r="W2255"/>
      <c r="X2255"/>
      <c r="Y2255" s="12"/>
      <c r="Z2255" s="12"/>
      <c r="AA2255" s="12"/>
      <c r="AB2255" s="12"/>
      <c r="AD2255" s="12"/>
      <c r="AE2255" s="12"/>
      <c r="AF2255" s="12"/>
      <c r="AG2255" s="12"/>
      <c r="AH2255" s="12"/>
      <c r="AI2255"/>
      <c r="AK2255"/>
      <c r="AL2255"/>
      <c r="AM2255"/>
      <c r="AN2255"/>
      <c r="AO2255"/>
      <c r="AP2255"/>
      <c r="AQ2255"/>
      <c r="AR2255"/>
      <c r="AS2255"/>
      <c r="AT2255"/>
      <c r="AU2255"/>
      <c r="AV2255"/>
    </row>
    <row r="2256" spans="1:48" x14ac:dyDescent="0.25">
      <c r="A2256" s="86"/>
      <c r="B2256" s="86"/>
      <c r="U2256" s="85"/>
      <c r="V2256"/>
      <c r="W2256"/>
      <c r="X2256"/>
      <c r="Y2256" s="12"/>
      <c r="Z2256" s="12"/>
      <c r="AA2256" s="12"/>
      <c r="AB2256" s="12"/>
      <c r="AD2256" s="12"/>
      <c r="AE2256" s="12"/>
      <c r="AF2256" s="12"/>
      <c r="AG2256" s="12"/>
      <c r="AH2256" s="12"/>
      <c r="AI2256"/>
      <c r="AK2256"/>
      <c r="AL2256"/>
      <c r="AM2256"/>
      <c r="AN2256"/>
      <c r="AO2256"/>
      <c r="AP2256"/>
      <c r="AQ2256"/>
      <c r="AR2256"/>
      <c r="AS2256"/>
      <c r="AT2256"/>
      <c r="AU2256"/>
      <c r="AV2256"/>
    </row>
    <row r="2257" spans="1:48" x14ac:dyDescent="0.25">
      <c r="A2257" s="86"/>
      <c r="B2257" s="86"/>
      <c r="U2257" s="85"/>
      <c r="V2257"/>
      <c r="W2257"/>
      <c r="X2257"/>
      <c r="Y2257" s="12"/>
      <c r="Z2257" s="12"/>
      <c r="AA2257" s="12"/>
      <c r="AB2257" s="12"/>
      <c r="AD2257" s="12"/>
      <c r="AE2257" s="12"/>
      <c r="AF2257" s="12"/>
      <c r="AG2257" s="12"/>
      <c r="AH2257" s="12"/>
      <c r="AI2257"/>
      <c r="AK2257"/>
      <c r="AL2257"/>
      <c r="AM2257"/>
      <c r="AN2257"/>
      <c r="AO2257"/>
      <c r="AP2257"/>
      <c r="AQ2257"/>
      <c r="AR2257"/>
      <c r="AS2257"/>
      <c r="AT2257"/>
      <c r="AU2257"/>
      <c r="AV2257"/>
    </row>
    <row r="2258" spans="1:48" x14ac:dyDescent="0.25">
      <c r="A2258" s="86"/>
      <c r="B2258" s="86"/>
      <c r="U2258" s="85"/>
      <c r="V2258"/>
      <c r="W2258"/>
      <c r="X2258"/>
      <c r="Y2258" s="12"/>
      <c r="Z2258" s="12"/>
      <c r="AA2258" s="12"/>
      <c r="AB2258" s="12"/>
      <c r="AD2258" s="12"/>
      <c r="AE2258" s="12"/>
      <c r="AF2258" s="12"/>
      <c r="AG2258" s="12"/>
      <c r="AH2258" s="12"/>
      <c r="AI2258"/>
      <c r="AK2258"/>
      <c r="AL2258"/>
      <c r="AM2258"/>
      <c r="AN2258"/>
      <c r="AO2258"/>
      <c r="AP2258"/>
      <c r="AQ2258"/>
      <c r="AR2258"/>
      <c r="AS2258"/>
      <c r="AT2258"/>
      <c r="AU2258"/>
      <c r="AV2258"/>
    </row>
    <row r="2259" spans="1:48" x14ac:dyDescent="0.25">
      <c r="A2259" s="86"/>
      <c r="B2259" s="86"/>
      <c r="U2259" s="85"/>
      <c r="V2259"/>
      <c r="W2259"/>
      <c r="X2259"/>
      <c r="Y2259" s="12"/>
      <c r="Z2259" s="12"/>
      <c r="AA2259" s="12"/>
      <c r="AB2259" s="12"/>
      <c r="AD2259" s="12"/>
      <c r="AE2259" s="12"/>
      <c r="AF2259" s="12"/>
      <c r="AG2259" s="12"/>
      <c r="AH2259" s="12"/>
      <c r="AI2259"/>
      <c r="AK2259"/>
      <c r="AL2259"/>
      <c r="AM2259"/>
      <c r="AN2259"/>
      <c r="AO2259"/>
      <c r="AP2259"/>
      <c r="AQ2259"/>
      <c r="AR2259"/>
      <c r="AS2259"/>
      <c r="AT2259"/>
      <c r="AU2259"/>
      <c r="AV2259"/>
    </row>
    <row r="2260" spans="1:48" x14ac:dyDescent="0.25">
      <c r="A2260" s="86"/>
      <c r="B2260" s="86"/>
      <c r="U2260" s="85"/>
      <c r="V2260"/>
      <c r="W2260"/>
      <c r="X2260"/>
      <c r="Y2260" s="12"/>
      <c r="Z2260" s="12"/>
      <c r="AA2260" s="12"/>
      <c r="AB2260" s="12"/>
      <c r="AD2260" s="12"/>
      <c r="AE2260" s="12"/>
      <c r="AF2260" s="12"/>
      <c r="AG2260" s="12"/>
      <c r="AH2260" s="12"/>
      <c r="AI2260"/>
      <c r="AK2260"/>
      <c r="AL2260"/>
      <c r="AM2260"/>
      <c r="AN2260"/>
      <c r="AO2260"/>
      <c r="AP2260"/>
      <c r="AQ2260"/>
      <c r="AR2260"/>
      <c r="AS2260"/>
      <c r="AT2260"/>
      <c r="AU2260"/>
      <c r="AV2260"/>
    </row>
    <row r="2261" spans="1:48" x14ac:dyDescent="0.25">
      <c r="A2261" s="86"/>
      <c r="B2261" s="86"/>
      <c r="U2261" s="85"/>
      <c r="V2261"/>
      <c r="W2261"/>
      <c r="X2261"/>
      <c r="Y2261" s="12"/>
      <c r="Z2261" s="12"/>
      <c r="AA2261" s="12"/>
      <c r="AB2261" s="12"/>
      <c r="AD2261" s="12"/>
      <c r="AE2261" s="12"/>
      <c r="AF2261" s="12"/>
      <c r="AG2261" s="12"/>
      <c r="AH2261" s="12"/>
      <c r="AI2261"/>
      <c r="AK2261"/>
      <c r="AL2261"/>
      <c r="AM2261"/>
      <c r="AN2261"/>
      <c r="AO2261"/>
      <c r="AP2261"/>
      <c r="AQ2261"/>
      <c r="AR2261"/>
      <c r="AS2261"/>
      <c r="AT2261"/>
      <c r="AU2261"/>
      <c r="AV2261"/>
    </row>
    <row r="2262" spans="1:48" x14ac:dyDescent="0.25">
      <c r="A2262" s="86"/>
      <c r="B2262" s="86"/>
      <c r="U2262" s="85"/>
      <c r="V2262"/>
      <c r="W2262"/>
      <c r="X2262"/>
      <c r="Y2262" s="12"/>
      <c r="Z2262" s="12"/>
      <c r="AA2262" s="12"/>
      <c r="AB2262" s="12"/>
      <c r="AD2262" s="12"/>
      <c r="AE2262" s="12"/>
      <c r="AF2262" s="12"/>
      <c r="AG2262" s="12"/>
      <c r="AH2262" s="12"/>
      <c r="AI2262"/>
      <c r="AK2262"/>
      <c r="AL2262"/>
      <c r="AM2262"/>
      <c r="AN2262"/>
      <c r="AO2262"/>
      <c r="AP2262"/>
      <c r="AQ2262"/>
      <c r="AR2262"/>
      <c r="AS2262"/>
      <c r="AT2262"/>
      <c r="AU2262"/>
      <c r="AV2262"/>
    </row>
    <row r="2263" spans="1:48" x14ac:dyDescent="0.25">
      <c r="A2263" s="86"/>
      <c r="B2263" s="86"/>
      <c r="U2263" s="85"/>
      <c r="V2263"/>
      <c r="W2263"/>
      <c r="X2263"/>
      <c r="Y2263" s="12"/>
      <c r="Z2263" s="12"/>
      <c r="AA2263" s="12"/>
      <c r="AB2263" s="12"/>
      <c r="AD2263" s="12"/>
      <c r="AE2263" s="12"/>
      <c r="AF2263" s="12"/>
      <c r="AG2263" s="12"/>
      <c r="AH2263" s="12"/>
      <c r="AI2263"/>
      <c r="AK2263"/>
      <c r="AL2263"/>
      <c r="AM2263"/>
      <c r="AN2263"/>
      <c r="AO2263"/>
      <c r="AP2263"/>
      <c r="AQ2263"/>
      <c r="AR2263"/>
      <c r="AS2263"/>
      <c r="AT2263"/>
      <c r="AU2263"/>
      <c r="AV2263"/>
    </row>
    <row r="2264" spans="1:48" x14ac:dyDescent="0.25">
      <c r="A2264" s="86"/>
      <c r="B2264" s="86"/>
      <c r="U2264" s="85"/>
      <c r="V2264"/>
      <c r="W2264"/>
      <c r="X2264"/>
      <c r="Y2264" s="12"/>
      <c r="Z2264" s="12"/>
      <c r="AA2264" s="12"/>
      <c r="AB2264" s="12"/>
      <c r="AD2264" s="12"/>
      <c r="AE2264" s="12"/>
      <c r="AF2264" s="12"/>
      <c r="AG2264" s="12"/>
      <c r="AH2264" s="12"/>
      <c r="AI2264"/>
      <c r="AK2264"/>
      <c r="AL2264"/>
      <c r="AM2264"/>
      <c r="AN2264"/>
      <c r="AO2264"/>
      <c r="AP2264"/>
      <c r="AQ2264"/>
      <c r="AR2264"/>
      <c r="AS2264"/>
      <c r="AT2264"/>
      <c r="AU2264"/>
      <c r="AV2264"/>
    </row>
    <row r="2265" spans="1:48" x14ac:dyDescent="0.25">
      <c r="A2265" s="86"/>
      <c r="B2265" s="86"/>
      <c r="U2265" s="85"/>
      <c r="V2265"/>
      <c r="W2265"/>
      <c r="X2265"/>
      <c r="Y2265" s="12"/>
      <c r="Z2265" s="12"/>
      <c r="AA2265" s="12"/>
      <c r="AB2265" s="12"/>
      <c r="AD2265" s="12"/>
      <c r="AE2265" s="12"/>
      <c r="AF2265" s="12"/>
      <c r="AG2265" s="12"/>
      <c r="AH2265" s="12"/>
      <c r="AI2265"/>
      <c r="AK2265"/>
      <c r="AL2265"/>
      <c r="AM2265"/>
      <c r="AN2265"/>
      <c r="AO2265"/>
      <c r="AP2265"/>
      <c r="AQ2265"/>
      <c r="AR2265"/>
      <c r="AS2265"/>
      <c r="AT2265"/>
      <c r="AU2265"/>
      <c r="AV2265"/>
    </row>
    <row r="2266" spans="1:48" x14ac:dyDescent="0.25">
      <c r="A2266" s="86"/>
      <c r="B2266" s="86"/>
      <c r="U2266" s="85"/>
      <c r="V2266"/>
      <c r="W2266"/>
      <c r="X2266"/>
      <c r="Y2266" s="12"/>
      <c r="Z2266" s="12"/>
      <c r="AA2266" s="12"/>
      <c r="AB2266" s="12"/>
      <c r="AD2266" s="12"/>
      <c r="AE2266" s="12"/>
      <c r="AF2266" s="12"/>
      <c r="AG2266" s="12"/>
      <c r="AH2266" s="12"/>
      <c r="AI2266"/>
      <c r="AK2266"/>
      <c r="AL2266"/>
      <c r="AM2266"/>
      <c r="AN2266"/>
      <c r="AO2266"/>
      <c r="AP2266"/>
      <c r="AQ2266"/>
      <c r="AR2266"/>
      <c r="AS2266"/>
      <c r="AT2266"/>
      <c r="AU2266"/>
      <c r="AV2266"/>
    </row>
    <row r="2267" spans="1:48" x14ac:dyDescent="0.25">
      <c r="A2267" s="86"/>
      <c r="B2267" s="86"/>
      <c r="U2267" s="85"/>
      <c r="V2267"/>
      <c r="W2267"/>
      <c r="X2267"/>
      <c r="Y2267" s="12"/>
      <c r="Z2267" s="12"/>
      <c r="AA2267" s="12"/>
      <c r="AB2267" s="12"/>
      <c r="AD2267" s="12"/>
      <c r="AE2267" s="12"/>
      <c r="AF2267" s="12"/>
      <c r="AG2267" s="12"/>
      <c r="AH2267" s="12"/>
      <c r="AI2267"/>
      <c r="AK2267"/>
      <c r="AL2267"/>
      <c r="AM2267"/>
      <c r="AN2267"/>
      <c r="AO2267"/>
      <c r="AP2267"/>
      <c r="AQ2267"/>
      <c r="AR2267"/>
      <c r="AS2267"/>
      <c r="AT2267"/>
      <c r="AU2267"/>
      <c r="AV2267"/>
    </row>
    <row r="2268" spans="1:48" x14ac:dyDescent="0.25">
      <c r="A2268" s="86"/>
      <c r="B2268" s="86"/>
      <c r="U2268" s="85"/>
      <c r="V2268"/>
      <c r="W2268"/>
      <c r="X2268"/>
      <c r="Y2268" s="12"/>
      <c r="Z2268" s="12"/>
      <c r="AA2268" s="12"/>
      <c r="AB2268" s="12"/>
      <c r="AD2268" s="12"/>
      <c r="AE2268" s="12"/>
      <c r="AF2268" s="12"/>
      <c r="AG2268" s="12"/>
      <c r="AH2268" s="12"/>
      <c r="AI2268"/>
      <c r="AK2268"/>
      <c r="AL2268"/>
      <c r="AM2268"/>
      <c r="AN2268"/>
      <c r="AO2268"/>
      <c r="AP2268"/>
      <c r="AQ2268"/>
      <c r="AR2268"/>
      <c r="AS2268"/>
      <c r="AT2268"/>
      <c r="AU2268"/>
      <c r="AV2268"/>
    </row>
    <row r="2269" spans="1:48" x14ac:dyDescent="0.25">
      <c r="A2269" s="86"/>
      <c r="B2269" s="86"/>
      <c r="U2269" s="85"/>
      <c r="V2269"/>
      <c r="W2269"/>
      <c r="X2269"/>
      <c r="Y2269" s="12"/>
      <c r="Z2269" s="12"/>
      <c r="AA2269" s="12"/>
      <c r="AB2269" s="12"/>
      <c r="AD2269" s="12"/>
      <c r="AE2269" s="12"/>
      <c r="AF2269" s="12"/>
      <c r="AG2269" s="12"/>
      <c r="AH2269" s="12"/>
      <c r="AI2269"/>
      <c r="AK2269"/>
      <c r="AL2269"/>
      <c r="AM2269"/>
      <c r="AN2269"/>
      <c r="AO2269"/>
      <c r="AP2269"/>
      <c r="AQ2269"/>
      <c r="AR2269"/>
      <c r="AS2269"/>
      <c r="AT2269"/>
      <c r="AU2269"/>
      <c r="AV2269"/>
    </row>
    <row r="2270" spans="1:48" x14ac:dyDescent="0.25">
      <c r="A2270" s="86"/>
      <c r="B2270" s="86"/>
      <c r="U2270" s="85"/>
      <c r="V2270"/>
      <c r="W2270"/>
      <c r="X2270"/>
      <c r="Y2270" s="12"/>
      <c r="Z2270" s="12"/>
      <c r="AA2270" s="12"/>
      <c r="AB2270" s="12"/>
      <c r="AD2270" s="12"/>
      <c r="AE2270" s="12"/>
      <c r="AF2270" s="12"/>
      <c r="AG2270" s="12"/>
      <c r="AH2270" s="12"/>
      <c r="AI2270"/>
      <c r="AK2270"/>
      <c r="AL2270"/>
      <c r="AM2270"/>
      <c r="AN2270"/>
      <c r="AO2270"/>
      <c r="AP2270"/>
      <c r="AQ2270"/>
      <c r="AR2270"/>
      <c r="AS2270"/>
      <c r="AT2270"/>
      <c r="AU2270"/>
      <c r="AV2270"/>
    </row>
    <row r="2271" spans="1:48" x14ac:dyDescent="0.25">
      <c r="A2271" s="86"/>
      <c r="B2271" s="86"/>
      <c r="U2271" s="85"/>
      <c r="V2271"/>
      <c r="W2271"/>
      <c r="X2271"/>
      <c r="Y2271" s="12"/>
      <c r="Z2271" s="12"/>
      <c r="AA2271" s="12"/>
      <c r="AB2271" s="12"/>
      <c r="AD2271" s="12"/>
      <c r="AE2271" s="12"/>
      <c r="AF2271" s="12"/>
      <c r="AG2271" s="12"/>
      <c r="AH2271" s="12"/>
      <c r="AI2271"/>
      <c r="AK2271"/>
      <c r="AL2271"/>
      <c r="AM2271"/>
      <c r="AN2271"/>
      <c r="AO2271"/>
      <c r="AP2271"/>
      <c r="AQ2271"/>
      <c r="AR2271"/>
      <c r="AS2271"/>
      <c r="AT2271"/>
      <c r="AU2271"/>
      <c r="AV2271"/>
    </row>
    <row r="2272" spans="1:48" x14ac:dyDescent="0.25">
      <c r="A2272" s="86"/>
      <c r="B2272" s="86"/>
      <c r="U2272" s="85"/>
      <c r="V2272"/>
      <c r="W2272"/>
      <c r="X2272"/>
      <c r="Y2272" s="12"/>
      <c r="Z2272" s="12"/>
      <c r="AA2272" s="12"/>
      <c r="AB2272" s="12"/>
      <c r="AD2272" s="12"/>
      <c r="AE2272" s="12"/>
      <c r="AF2272" s="12"/>
      <c r="AG2272" s="12"/>
      <c r="AH2272" s="12"/>
      <c r="AI2272"/>
      <c r="AK2272"/>
      <c r="AL2272"/>
      <c r="AM2272"/>
      <c r="AN2272"/>
      <c r="AO2272"/>
      <c r="AP2272"/>
      <c r="AQ2272"/>
      <c r="AR2272"/>
      <c r="AS2272"/>
      <c r="AT2272"/>
      <c r="AU2272"/>
      <c r="AV2272"/>
    </row>
    <row r="2273" spans="1:48" x14ac:dyDescent="0.25">
      <c r="A2273" s="86"/>
      <c r="B2273" s="86"/>
      <c r="U2273" s="85"/>
      <c r="V2273"/>
      <c r="W2273"/>
      <c r="X2273"/>
      <c r="Y2273" s="12"/>
      <c r="Z2273" s="12"/>
      <c r="AA2273" s="12"/>
      <c r="AB2273" s="12"/>
      <c r="AD2273" s="12"/>
      <c r="AE2273" s="12"/>
      <c r="AF2273" s="12"/>
      <c r="AG2273" s="12"/>
      <c r="AH2273" s="12"/>
      <c r="AI2273"/>
      <c r="AK2273"/>
      <c r="AL2273"/>
      <c r="AM2273"/>
      <c r="AN2273"/>
      <c r="AO2273"/>
      <c r="AP2273"/>
      <c r="AQ2273"/>
      <c r="AR2273"/>
      <c r="AS2273"/>
      <c r="AT2273"/>
      <c r="AU2273"/>
      <c r="AV2273"/>
    </row>
    <row r="2274" spans="1:48" x14ac:dyDescent="0.25">
      <c r="A2274" s="86"/>
      <c r="B2274" s="86"/>
      <c r="U2274" s="85"/>
      <c r="V2274"/>
      <c r="W2274"/>
      <c r="X2274"/>
      <c r="Y2274" s="12"/>
      <c r="Z2274" s="12"/>
      <c r="AA2274" s="12"/>
      <c r="AB2274" s="12"/>
      <c r="AD2274" s="12"/>
      <c r="AE2274" s="12"/>
      <c r="AF2274" s="12"/>
      <c r="AG2274" s="12"/>
      <c r="AH2274" s="12"/>
      <c r="AI2274"/>
      <c r="AK2274"/>
      <c r="AL2274"/>
      <c r="AM2274"/>
      <c r="AN2274"/>
      <c r="AO2274"/>
      <c r="AP2274"/>
      <c r="AQ2274"/>
      <c r="AR2274"/>
      <c r="AS2274"/>
      <c r="AT2274"/>
      <c r="AU2274"/>
      <c r="AV2274"/>
    </row>
    <row r="2275" spans="1:48" x14ac:dyDescent="0.25">
      <c r="A2275" s="86"/>
      <c r="B2275" s="86"/>
      <c r="U2275" s="85"/>
      <c r="V2275"/>
      <c r="W2275"/>
      <c r="X2275"/>
      <c r="Y2275" s="12"/>
      <c r="Z2275" s="12"/>
      <c r="AA2275" s="12"/>
      <c r="AB2275" s="12"/>
      <c r="AD2275" s="12"/>
      <c r="AE2275" s="12"/>
      <c r="AF2275" s="12"/>
      <c r="AG2275" s="12"/>
      <c r="AH2275" s="12"/>
      <c r="AI2275"/>
      <c r="AK2275"/>
      <c r="AL2275"/>
      <c r="AM2275"/>
      <c r="AN2275"/>
      <c r="AO2275"/>
      <c r="AP2275"/>
      <c r="AQ2275"/>
      <c r="AR2275"/>
      <c r="AS2275"/>
      <c r="AT2275"/>
      <c r="AU2275"/>
      <c r="AV2275"/>
    </row>
    <row r="2276" spans="1:48" x14ac:dyDescent="0.25">
      <c r="A2276" s="86"/>
      <c r="B2276" s="86"/>
      <c r="U2276" s="85"/>
      <c r="V2276"/>
      <c r="W2276"/>
      <c r="X2276"/>
      <c r="Y2276" s="12"/>
      <c r="Z2276" s="12"/>
      <c r="AA2276" s="12"/>
      <c r="AB2276" s="12"/>
      <c r="AD2276" s="12"/>
      <c r="AE2276" s="12"/>
      <c r="AF2276" s="12"/>
      <c r="AG2276" s="12"/>
      <c r="AH2276" s="12"/>
      <c r="AI2276"/>
      <c r="AK2276"/>
      <c r="AL2276"/>
      <c r="AM2276"/>
      <c r="AN2276"/>
      <c r="AO2276"/>
      <c r="AP2276"/>
      <c r="AQ2276"/>
      <c r="AR2276"/>
      <c r="AS2276"/>
      <c r="AT2276"/>
      <c r="AU2276"/>
      <c r="AV2276"/>
    </row>
    <row r="2277" spans="1:48" x14ac:dyDescent="0.25">
      <c r="A2277" s="86"/>
      <c r="B2277" s="86"/>
      <c r="U2277" s="85"/>
      <c r="V2277"/>
      <c r="W2277"/>
      <c r="X2277"/>
      <c r="Y2277" s="12"/>
      <c r="Z2277" s="12"/>
      <c r="AA2277" s="12"/>
      <c r="AB2277" s="12"/>
      <c r="AD2277" s="12"/>
      <c r="AE2277" s="12"/>
      <c r="AF2277" s="12"/>
      <c r="AG2277" s="12"/>
      <c r="AH2277" s="12"/>
      <c r="AI2277"/>
      <c r="AK2277"/>
      <c r="AL2277"/>
      <c r="AM2277"/>
      <c r="AN2277"/>
      <c r="AO2277"/>
      <c r="AP2277"/>
      <c r="AQ2277"/>
      <c r="AR2277"/>
      <c r="AS2277"/>
      <c r="AT2277"/>
      <c r="AU2277"/>
      <c r="AV2277"/>
    </row>
    <row r="2278" spans="1:48" x14ac:dyDescent="0.25">
      <c r="A2278" s="86"/>
      <c r="B2278" s="86"/>
      <c r="U2278" s="85"/>
      <c r="V2278"/>
      <c r="W2278"/>
      <c r="X2278"/>
      <c r="Y2278" s="12"/>
      <c r="Z2278" s="12"/>
      <c r="AA2278" s="12"/>
      <c r="AB2278" s="12"/>
      <c r="AD2278" s="12"/>
      <c r="AE2278" s="12"/>
      <c r="AF2278" s="12"/>
      <c r="AG2278" s="12"/>
      <c r="AH2278" s="12"/>
      <c r="AI2278"/>
      <c r="AK2278"/>
      <c r="AL2278"/>
      <c r="AM2278"/>
      <c r="AN2278"/>
      <c r="AO2278"/>
      <c r="AP2278"/>
      <c r="AQ2278"/>
      <c r="AR2278"/>
      <c r="AS2278"/>
      <c r="AT2278"/>
      <c r="AU2278"/>
      <c r="AV2278"/>
    </row>
    <row r="2279" spans="1:48" x14ac:dyDescent="0.25">
      <c r="A2279" s="86"/>
      <c r="B2279" s="86"/>
      <c r="U2279" s="85"/>
      <c r="V2279"/>
      <c r="W2279"/>
      <c r="X2279"/>
      <c r="Y2279" s="12"/>
      <c r="Z2279" s="12"/>
      <c r="AA2279" s="12"/>
      <c r="AB2279" s="12"/>
      <c r="AD2279" s="12"/>
      <c r="AE2279" s="12"/>
      <c r="AF2279" s="12"/>
      <c r="AG2279" s="12"/>
      <c r="AH2279" s="12"/>
      <c r="AI2279"/>
      <c r="AK2279"/>
      <c r="AL2279"/>
      <c r="AM2279"/>
      <c r="AN2279"/>
      <c r="AO2279"/>
      <c r="AP2279"/>
      <c r="AQ2279"/>
      <c r="AR2279"/>
      <c r="AS2279"/>
      <c r="AT2279"/>
      <c r="AU2279"/>
      <c r="AV2279"/>
    </row>
    <row r="2280" spans="1:48" x14ac:dyDescent="0.25">
      <c r="A2280" s="86"/>
      <c r="B2280" s="86"/>
      <c r="U2280" s="85"/>
      <c r="V2280"/>
      <c r="W2280"/>
      <c r="X2280"/>
      <c r="Y2280" s="12"/>
      <c r="Z2280" s="12"/>
      <c r="AA2280" s="12"/>
      <c r="AB2280" s="12"/>
      <c r="AD2280" s="12"/>
      <c r="AE2280" s="12"/>
      <c r="AF2280" s="12"/>
      <c r="AG2280" s="12"/>
      <c r="AH2280" s="12"/>
      <c r="AI2280"/>
      <c r="AK2280"/>
      <c r="AL2280"/>
      <c r="AM2280"/>
      <c r="AN2280"/>
      <c r="AO2280"/>
      <c r="AP2280"/>
      <c r="AQ2280"/>
      <c r="AR2280"/>
      <c r="AS2280"/>
      <c r="AT2280"/>
      <c r="AU2280"/>
      <c r="AV2280"/>
    </row>
    <row r="2281" spans="1:48" x14ac:dyDescent="0.25">
      <c r="A2281" s="86"/>
      <c r="B2281" s="86"/>
      <c r="U2281" s="85"/>
      <c r="V2281"/>
      <c r="W2281"/>
      <c r="X2281"/>
      <c r="Y2281" s="12"/>
      <c r="Z2281" s="12"/>
      <c r="AA2281" s="12"/>
      <c r="AB2281" s="12"/>
      <c r="AD2281" s="12"/>
      <c r="AE2281" s="12"/>
      <c r="AF2281" s="12"/>
      <c r="AG2281" s="12"/>
      <c r="AH2281" s="12"/>
      <c r="AI2281"/>
      <c r="AK2281"/>
      <c r="AL2281"/>
      <c r="AM2281"/>
      <c r="AN2281"/>
      <c r="AO2281"/>
      <c r="AP2281"/>
      <c r="AQ2281"/>
      <c r="AR2281"/>
      <c r="AS2281"/>
      <c r="AT2281"/>
      <c r="AU2281"/>
      <c r="AV2281"/>
    </row>
    <row r="2282" spans="1:48" x14ac:dyDescent="0.25">
      <c r="A2282" s="86"/>
      <c r="B2282" s="86"/>
      <c r="U2282" s="85"/>
      <c r="V2282"/>
      <c r="W2282"/>
      <c r="X2282"/>
      <c r="Y2282" s="12"/>
      <c r="Z2282" s="12"/>
      <c r="AA2282" s="12"/>
      <c r="AB2282" s="12"/>
      <c r="AD2282" s="12"/>
      <c r="AE2282" s="12"/>
      <c r="AF2282" s="12"/>
      <c r="AG2282" s="12"/>
      <c r="AH2282" s="12"/>
      <c r="AI2282"/>
      <c r="AK2282"/>
      <c r="AL2282"/>
      <c r="AM2282"/>
      <c r="AN2282"/>
      <c r="AO2282"/>
      <c r="AP2282"/>
      <c r="AQ2282"/>
      <c r="AR2282"/>
      <c r="AS2282"/>
      <c r="AT2282"/>
      <c r="AU2282"/>
      <c r="AV2282"/>
    </row>
    <row r="2283" spans="1:48" x14ac:dyDescent="0.25">
      <c r="A2283" s="86"/>
      <c r="B2283" s="86"/>
      <c r="U2283" s="85"/>
      <c r="V2283"/>
      <c r="W2283"/>
      <c r="X2283"/>
      <c r="Y2283" s="12"/>
      <c r="Z2283" s="12"/>
      <c r="AA2283" s="12"/>
      <c r="AB2283" s="12"/>
      <c r="AD2283" s="12"/>
      <c r="AE2283" s="12"/>
      <c r="AF2283" s="12"/>
      <c r="AG2283" s="12"/>
      <c r="AH2283" s="12"/>
      <c r="AI2283"/>
      <c r="AK2283"/>
      <c r="AL2283"/>
      <c r="AM2283"/>
      <c r="AN2283"/>
      <c r="AO2283"/>
      <c r="AP2283"/>
      <c r="AQ2283"/>
      <c r="AR2283"/>
      <c r="AS2283"/>
      <c r="AT2283"/>
      <c r="AU2283"/>
      <c r="AV2283"/>
    </row>
    <row r="2284" spans="1:48" x14ac:dyDescent="0.25">
      <c r="A2284" s="86"/>
      <c r="B2284" s="86"/>
      <c r="U2284" s="85"/>
      <c r="V2284"/>
      <c r="W2284"/>
      <c r="X2284"/>
      <c r="Y2284" s="12"/>
      <c r="Z2284" s="12"/>
      <c r="AA2284" s="12"/>
      <c r="AB2284" s="12"/>
      <c r="AD2284" s="12"/>
      <c r="AE2284" s="12"/>
      <c r="AF2284" s="12"/>
      <c r="AG2284" s="12"/>
      <c r="AH2284" s="12"/>
      <c r="AI2284"/>
      <c r="AK2284"/>
      <c r="AL2284"/>
      <c r="AM2284"/>
      <c r="AN2284"/>
      <c r="AO2284"/>
      <c r="AP2284"/>
      <c r="AQ2284"/>
      <c r="AR2284"/>
      <c r="AS2284"/>
      <c r="AT2284"/>
      <c r="AU2284"/>
      <c r="AV2284"/>
    </row>
    <row r="2285" spans="1:48" x14ac:dyDescent="0.25">
      <c r="A2285" s="86"/>
      <c r="B2285" s="86"/>
      <c r="U2285" s="85"/>
      <c r="V2285"/>
      <c r="W2285"/>
      <c r="X2285"/>
      <c r="Y2285" s="12"/>
      <c r="Z2285" s="12"/>
      <c r="AA2285" s="12"/>
      <c r="AB2285" s="12"/>
      <c r="AD2285" s="12"/>
      <c r="AE2285" s="12"/>
      <c r="AF2285" s="12"/>
      <c r="AG2285" s="12"/>
      <c r="AH2285" s="12"/>
      <c r="AI2285"/>
      <c r="AK2285"/>
      <c r="AL2285"/>
      <c r="AM2285"/>
      <c r="AN2285"/>
      <c r="AO2285"/>
      <c r="AP2285"/>
      <c r="AQ2285"/>
      <c r="AR2285"/>
      <c r="AS2285"/>
      <c r="AT2285"/>
      <c r="AU2285"/>
      <c r="AV2285"/>
    </row>
    <row r="2286" spans="1:48" x14ac:dyDescent="0.25">
      <c r="A2286" s="86"/>
      <c r="B2286" s="86"/>
      <c r="U2286" s="85"/>
      <c r="V2286"/>
      <c r="W2286"/>
      <c r="X2286"/>
      <c r="Y2286" s="12"/>
      <c r="Z2286" s="12"/>
      <c r="AA2286" s="12"/>
      <c r="AB2286" s="12"/>
      <c r="AD2286" s="12"/>
      <c r="AE2286" s="12"/>
      <c r="AF2286" s="12"/>
      <c r="AG2286" s="12"/>
      <c r="AH2286" s="12"/>
      <c r="AI2286"/>
      <c r="AK2286"/>
      <c r="AL2286"/>
      <c r="AM2286"/>
      <c r="AN2286"/>
      <c r="AO2286"/>
      <c r="AP2286"/>
      <c r="AQ2286"/>
      <c r="AR2286"/>
      <c r="AS2286"/>
      <c r="AT2286"/>
      <c r="AU2286"/>
      <c r="AV2286"/>
    </row>
    <row r="2287" spans="1:48" x14ac:dyDescent="0.25">
      <c r="A2287" s="86"/>
      <c r="B2287" s="86"/>
      <c r="U2287" s="85"/>
      <c r="V2287"/>
      <c r="W2287"/>
      <c r="X2287"/>
      <c r="Y2287" s="12"/>
      <c r="Z2287" s="12"/>
      <c r="AA2287" s="12"/>
      <c r="AB2287" s="12"/>
      <c r="AD2287" s="12"/>
      <c r="AE2287" s="12"/>
      <c r="AF2287" s="12"/>
      <c r="AG2287" s="12"/>
      <c r="AH2287" s="12"/>
      <c r="AI2287"/>
      <c r="AK2287"/>
      <c r="AL2287"/>
      <c r="AM2287"/>
      <c r="AN2287"/>
      <c r="AO2287"/>
      <c r="AP2287"/>
      <c r="AQ2287"/>
      <c r="AR2287"/>
      <c r="AS2287"/>
      <c r="AT2287"/>
      <c r="AU2287"/>
      <c r="AV2287"/>
    </row>
    <row r="2288" spans="1:48" x14ac:dyDescent="0.25">
      <c r="A2288" s="86"/>
      <c r="B2288" s="86"/>
      <c r="U2288" s="85"/>
      <c r="V2288"/>
      <c r="W2288"/>
      <c r="X2288"/>
      <c r="Y2288" s="12"/>
      <c r="Z2288" s="12"/>
      <c r="AA2288" s="12"/>
      <c r="AB2288" s="12"/>
      <c r="AD2288" s="12"/>
      <c r="AE2288" s="12"/>
      <c r="AF2288" s="12"/>
      <c r="AG2288" s="12"/>
      <c r="AH2288" s="12"/>
      <c r="AI2288"/>
      <c r="AK2288"/>
      <c r="AL2288"/>
      <c r="AM2288"/>
      <c r="AN2288"/>
      <c r="AO2288"/>
      <c r="AP2288"/>
      <c r="AQ2288"/>
      <c r="AR2288"/>
      <c r="AS2288"/>
      <c r="AT2288"/>
      <c r="AU2288"/>
      <c r="AV2288"/>
    </row>
    <row r="2289" spans="1:48" x14ac:dyDescent="0.25">
      <c r="A2289" s="86"/>
      <c r="B2289" s="86"/>
      <c r="U2289" s="85"/>
      <c r="V2289"/>
      <c r="W2289"/>
      <c r="X2289"/>
      <c r="Y2289" s="12"/>
      <c r="Z2289" s="12"/>
      <c r="AA2289" s="12"/>
      <c r="AB2289" s="12"/>
      <c r="AD2289" s="12"/>
      <c r="AE2289" s="12"/>
      <c r="AF2289" s="12"/>
      <c r="AG2289" s="12"/>
      <c r="AH2289" s="12"/>
      <c r="AI2289"/>
      <c r="AK2289"/>
      <c r="AL2289"/>
      <c r="AM2289"/>
      <c r="AN2289"/>
      <c r="AO2289"/>
      <c r="AP2289"/>
      <c r="AQ2289"/>
      <c r="AR2289"/>
      <c r="AS2289"/>
      <c r="AT2289"/>
      <c r="AU2289"/>
      <c r="AV2289"/>
    </row>
    <row r="2290" spans="1:48" x14ac:dyDescent="0.25">
      <c r="A2290" s="86"/>
      <c r="B2290" s="86"/>
      <c r="U2290" s="85"/>
      <c r="V2290"/>
      <c r="W2290"/>
      <c r="X2290"/>
      <c r="Y2290" s="12"/>
      <c r="Z2290" s="12"/>
      <c r="AA2290" s="12"/>
      <c r="AB2290" s="12"/>
      <c r="AD2290" s="12"/>
      <c r="AE2290" s="12"/>
      <c r="AF2290" s="12"/>
      <c r="AG2290" s="12"/>
      <c r="AH2290" s="12"/>
      <c r="AI2290"/>
      <c r="AK2290"/>
      <c r="AL2290"/>
      <c r="AM2290"/>
      <c r="AN2290"/>
      <c r="AO2290"/>
      <c r="AP2290"/>
      <c r="AQ2290"/>
      <c r="AR2290"/>
      <c r="AS2290"/>
      <c r="AT2290"/>
      <c r="AU2290"/>
      <c r="AV2290"/>
    </row>
    <row r="2291" spans="1:48" x14ac:dyDescent="0.25">
      <c r="A2291" s="86"/>
      <c r="B2291" s="86"/>
      <c r="U2291" s="85"/>
      <c r="V2291"/>
      <c r="W2291"/>
      <c r="X2291"/>
      <c r="Y2291" s="12"/>
      <c r="Z2291" s="12"/>
      <c r="AA2291" s="12"/>
      <c r="AB2291" s="12"/>
      <c r="AD2291" s="12"/>
      <c r="AE2291" s="12"/>
      <c r="AF2291" s="12"/>
      <c r="AG2291" s="12"/>
      <c r="AH2291" s="12"/>
      <c r="AI2291"/>
      <c r="AK2291"/>
      <c r="AL2291"/>
      <c r="AM2291"/>
      <c r="AN2291"/>
      <c r="AO2291"/>
      <c r="AP2291"/>
      <c r="AQ2291"/>
      <c r="AR2291"/>
      <c r="AS2291"/>
      <c r="AT2291"/>
      <c r="AU2291"/>
      <c r="AV2291"/>
    </row>
    <row r="2292" spans="1:48" x14ac:dyDescent="0.25">
      <c r="A2292" s="86"/>
      <c r="B2292" s="86"/>
      <c r="U2292" s="85"/>
      <c r="V2292"/>
      <c r="W2292"/>
      <c r="X2292"/>
      <c r="Y2292" s="12"/>
      <c r="Z2292" s="12"/>
      <c r="AA2292" s="12"/>
      <c r="AB2292" s="12"/>
      <c r="AD2292" s="12"/>
      <c r="AE2292" s="12"/>
      <c r="AF2292" s="12"/>
      <c r="AG2292" s="12"/>
      <c r="AH2292" s="12"/>
      <c r="AI2292"/>
      <c r="AK2292"/>
      <c r="AL2292"/>
      <c r="AM2292"/>
      <c r="AN2292"/>
      <c r="AO2292"/>
      <c r="AP2292"/>
      <c r="AQ2292"/>
      <c r="AR2292"/>
      <c r="AS2292"/>
      <c r="AT2292"/>
      <c r="AU2292"/>
      <c r="AV2292"/>
    </row>
    <row r="2293" spans="1:48" x14ac:dyDescent="0.25">
      <c r="A2293" s="86"/>
      <c r="B2293" s="86"/>
      <c r="U2293" s="85"/>
      <c r="V2293"/>
      <c r="W2293"/>
      <c r="X2293"/>
      <c r="Y2293" s="12"/>
      <c r="Z2293" s="12"/>
      <c r="AA2293" s="12"/>
      <c r="AB2293" s="12"/>
      <c r="AD2293" s="12"/>
      <c r="AE2293" s="12"/>
      <c r="AF2293" s="12"/>
      <c r="AG2293" s="12"/>
      <c r="AH2293" s="12"/>
      <c r="AI2293"/>
      <c r="AK2293"/>
      <c r="AL2293"/>
      <c r="AM2293"/>
      <c r="AN2293"/>
      <c r="AO2293"/>
      <c r="AP2293"/>
      <c r="AQ2293"/>
      <c r="AR2293"/>
      <c r="AS2293"/>
      <c r="AT2293"/>
      <c r="AU2293"/>
      <c r="AV2293"/>
    </row>
    <row r="2294" spans="1:48" x14ac:dyDescent="0.25">
      <c r="A2294" s="86"/>
      <c r="B2294" s="86"/>
      <c r="U2294" s="85"/>
      <c r="V2294"/>
      <c r="W2294"/>
      <c r="X2294"/>
      <c r="Y2294" s="12"/>
      <c r="Z2294" s="12"/>
      <c r="AA2294" s="12"/>
      <c r="AB2294" s="12"/>
      <c r="AD2294" s="12"/>
      <c r="AE2294" s="12"/>
      <c r="AF2294" s="12"/>
      <c r="AG2294" s="12"/>
      <c r="AH2294" s="12"/>
      <c r="AI2294"/>
      <c r="AK2294"/>
      <c r="AL2294"/>
      <c r="AM2294"/>
      <c r="AN2294"/>
      <c r="AO2294"/>
      <c r="AP2294"/>
      <c r="AQ2294"/>
      <c r="AR2294"/>
      <c r="AS2294"/>
      <c r="AT2294"/>
      <c r="AU2294"/>
      <c r="AV2294"/>
    </row>
    <row r="2295" spans="1:48" x14ac:dyDescent="0.25">
      <c r="A2295" s="86"/>
      <c r="B2295" s="86"/>
      <c r="U2295" s="85"/>
      <c r="V2295"/>
      <c r="W2295"/>
      <c r="X2295"/>
      <c r="Y2295" s="12"/>
      <c r="Z2295" s="12"/>
      <c r="AA2295" s="12"/>
      <c r="AB2295" s="12"/>
      <c r="AD2295" s="12"/>
      <c r="AE2295" s="12"/>
      <c r="AF2295" s="12"/>
      <c r="AG2295" s="12"/>
      <c r="AH2295" s="12"/>
      <c r="AI2295"/>
      <c r="AK2295"/>
      <c r="AL2295"/>
      <c r="AM2295"/>
      <c r="AN2295"/>
      <c r="AO2295"/>
      <c r="AP2295"/>
      <c r="AQ2295"/>
      <c r="AR2295"/>
      <c r="AS2295"/>
      <c r="AT2295"/>
      <c r="AU2295"/>
      <c r="AV2295"/>
    </row>
    <row r="2296" spans="1:48" x14ac:dyDescent="0.25">
      <c r="A2296" s="86"/>
      <c r="B2296" s="86"/>
      <c r="U2296" s="85"/>
      <c r="V2296"/>
      <c r="W2296"/>
      <c r="X2296"/>
      <c r="Y2296" s="12"/>
      <c r="Z2296" s="12"/>
      <c r="AA2296" s="12"/>
      <c r="AB2296" s="12"/>
      <c r="AD2296" s="12"/>
      <c r="AE2296" s="12"/>
      <c r="AF2296" s="12"/>
      <c r="AG2296" s="12"/>
      <c r="AH2296" s="12"/>
      <c r="AI2296"/>
      <c r="AK2296"/>
      <c r="AL2296"/>
      <c r="AM2296"/>
      <c r="AN2296"/>
      <c r="AO2296"/>
      <c r="AP2296"/>
      <c r="AQ2296"/>
      <c r="AR2296"/>
      <c r="AS2296"/>
      <c r="AT2296"/>
      <c r="AU2296"/>
      <c r="AV2296"/>
    </row>
    <row r="2297" spans="1:48" x14ac:dyDescent="0.25">
      <c r="A2297" s="86"/>
      <c r="B2297" s="86"/>
      <c r="U2297" s="85"/>
      <c r="V2297"/>
      <c r="W2297"/>
      <c r="X2297"/>
      <c r="Y2297" s="12"/>
      <c r="Z2297" s="12"/>
      <c r="AA2297" s="12"/>
      <c r="AB2297" s="12"/>
      <c r="AD2297" s="12"/>
      <c r="AE2297" s="12"/>
      <c r="AF2297" s="12"/>
      <c r="AG2297" s="12"/>
      <c r="AH2297" s="12"/>
      <c r="AI2297"/>
      <c r="AK2297"/>
      <c r="AL2297"/>
      <c r="AM2297"/>
      <c r="AN2297"/>
      <c r="AO2297"/>
      <c r="AP2297"/>
      <c r="AQ2297"/>
      <c r="AR2297"/>
      <c r="AS2297"/>
      <c r="AT2297"/>
      <c r="AU2297"/>
      <c r="AV2297"/>
    </row>
    <row r="2298" spans="1:48" x14ac:dyDescent="0.25">
      <c r="A2298" s="86"/>
      <c r="B2298" s="86"/>
      <c r="U2298" s="85"/>
      <c r="V2298"/>
      <c r="W2298"/>
      <c r="X2298"/>
      <c r="Y2298" s="12"/>
      <c r="Z2298" s="12"/>
      <c r="AA2298" s="12"/>
      <c r="AB2298" s="12"/>
      <c r="AD2298" s="12"/>
      <c r="AE2298" s="12"/>
      <c r="AF2298" s="12"/>
      <c r="AG2298" s="12"/>
      <c r="AH2298" s="12"/>
      <c r="AI2298"/>
      <c r="AK2298"/>
      <c r="AL2298"/>
      <c r="AM2298"/>
      <c r="AN2298"/>
      <c r="AO2298"/>
      <c r="AP2298"/>
      <c r="AQ2298"/>
      <c r="AR2298"/>
      <c r="AS2298"/>
      <c r="AT2298"/>
      <c r="AU2298"/>
      <c r="AV2298"/>
    </row>
    <row r="2299" spans="1:48" x14ac:dyDescent="0.25">
      <c r="A2299" s="86"/>
      <c r="B2299" s="86"/>
      <c r="U2299" s="85"/>
      <c r="V2299"/>
      <c r="W2299"/>
      <c r="X2299"/>
      <c r="Y2299" s="12"/>
      <c r="Z2299" s="12"/>
      <c r="AA2299" s="12"/>
      <c r="AB2299" s="12"/>
      <c r="AD2299" s="12"/>
      <c r="AE2299" s="12"/>
      <c r="AF2299" s="12"/>
      <c r="AG2299" s="12"/>
      <c r="AH2299" s="12"/>
      <c r="AI2299"/>
      <c r="AK2299"/>
      <c r="AL2299"/>
      <c r="AM2299"/>
      <c r="AN2299"/>
      <c r="AO2299"/>
      <c r="AP2299"/>
      <c r="AQ2299"/>
      <c r="AR2299"/>
      <c r="AS2299"/>
      <c r="AT2299"/>
      <c r="AU2299"/>
      <c r="AV2299"/>
    </row>
    <row r="2300" spans="1:48" x14ac:dyDescent="0.25">
      <c r="A2300" s="86"/>
      <c r="B2300" s="86"/>
      <c r="U2300" s="85"/>
      <c r="V2300"/>
      <c r="W2300"/>
      <c r="X2300"/>
      <c r="Y2300" s="12"/>
      <c r="Z2300" s="12"/>
      <c r="AA2300" s="12"/>
      <c r="AB2300" s="12"/>
      <c r="AD2300" s="12"/>
      <c r="AE2300" s="12"/>
      <c r="AF2300" s="12"/>
      <c r="AG2300" s="12"/>
      <c r="AH2300" s="12"/>
      <c r="AI2300"/>
      <c r="AK2300"/>
      <c r="AL2300"/>
      <c r="AM2300"/>
      <c r="AN2300"/>
      <c r="AO2300"/>
      <c r="AP2300"/>
      <c r="AQ2300"/>
      <c r="AR2300"/>
      <c r="AS2300"/>
      <c r="AT2300"/>
      <c r="AU2300"/>
      <c r="AV2300"/>
    </row>
    <row r="2301" spans="1:48" x14ac:dyDescent="0.25">
      <c r="A2301" s="86"/>
      <c r="B2301" s="86"/>
      <c r="U2301" s="85"/>
      <c r="V2301"/>
      <c r="W2301"/>
      <c r="X2301"/>
      <c r="Y2301" s="12"/>
      <c r="Z2301" s="12"/>
      <c r="AA2301" s="12"/>
      <c r="AB2301" s="12"/>
      <c r="AD2301" s="12"/>
      <c r="AE2301" s="12"/>
      <c r="AF2301" s="12"/>
      <c r="AG2301" s="12"/>
      <c r="AH2301" s="12"/>
      <c r="AI2301"/>
      <c r="AK2301"/>
      <c r="AL2301"/>
      <c r="AM2301"/>
      <c r="AN2301"/>
      <c r="AO2301"/>
      <c r="AP2301"/>
      <c r="AQ2301"/>
      <c r="AR2301"/>
      <c r="AS2301"/>
      <c r="AT2301"/>
      <c r="AU2301"/>
      <c r="AV2301"/>
    </row>
    <row r="2302" spans="1:48" x14ac:dyDescent="0.25">
      <c r="A2302" s="86"/>
      <c r="B2302" s="86"/>
      <c r="U2302" s="85"/>
      <c r="V2302"/>
      <c r="W2302"/>
      <c r="X2302"/>
      <c r="Y2302" s="12"/>
      <c r="Z2302" s="12"/>
      <c r="AA2302" s="12"/>
      <c r="AB2302" s="12"/>
      <c r="AD2302" s="12"/>
      <c r="AE2302" s="12"/>
      <c r="AF2302" s="12"/>
      <c r="AG2302" s="12"/>
      <c r="AH2302" s="12"/>
      <c r="AI2302"/>
      <c r="AK2302"/>
      <c r="AL2302"/>
      <c r="AM2302"/>
      <c r="AN2302"/>
      <c r="AO2302"/>
      <c r="AP2302"/>
      <c r="AQ2302"/>
      <c r="AR2302"/>
      <c r="AS2302"/>
      <c r="AT2302"/>
      <c r="AU2302"/>
      <c r="AV2302"/>
    </row>
    <row r="2303" spans="1:48" x14ac:dyDescent="0.25">
      <c r="A2303" s="86"/>
      <c r="B2303" s="86"/>
      <c r="U2303" s="85"/>
      <c r="V2303"/>
      <c r="W2303"/>
      <c r="X2303"/>
      <c r="Y2303" s="12"/>
      <c r="Z2303" s="12"/>
      <c r="AA2303" s="12"/>
      <c r="AB2303" s="12"/>
      <c r="AD2303" s="12"/>
      <c r="AE2303" s="12"/>
      <c r="AF2303" s="12"/>
      <c r="AG2303" s="12"/>
      <c r="AH2303" s="12"/>
      <c r="AI2303"/>
      <c r="AK2303"/>
      <c r="AL2303"/>
      <c r="AM2303"/>
      <c r="AN2303"/>
      <c r="AO2303"/>
      <c r="AP2303"/>
      <c r="AQ2303"/>
      <c r="AR2303"/>
      <c r="AS2303"/>
      <c r="AT2303"/>
      <c r="AU2303"/>
      <c r="AV2303"/>
    </row>
    <row r="2304" spans="1:48" x14ac:dyDescent="0.25">
      <c r="A2304" s="86"/>
      <c r="B2304" s="86"/>
      <c r="U2304" s="85"/>
      <c r="V2304"/>
      <c r="W2304"/>
      <c r="X2304"/>
      <c r="Y2304" s="12"/>
      <c r="Z2304" s="12"/>
      <c r="AA2304" s="12"/>
      <c r="AB2304" s="12"/>
      <c r="AD2304" s="12"/>
      <c r="AE2304" s="12"/>
      <c r="AF2304" s="12"/>
      <c r="AG2304" s="12"/>
      <c r="AH2304" s="12"/>
      <c r="AI2304"/>
      <c r="AK2304"/>
      <c r="AL2304"/>
      <c r="AM2304"/>
      <c r="AN2304"/>
      <c r="AO2304"/>
      <c r="AP2304"/>
      <c r="AQ2304"/>
      <c r="AR2304"/>
      <c r="AS2304"/>
      <c r="AT2304"/>
      <c r="AU2304"/>
      <c r="AV2304"/>
    </row>
    <row r="2305" spans="1:48" x14ac:dyDescent="0.25">
      <c r="A2305" s="86"/>
      <c r="B2305" s="86"/>
      <c r="U2305" s="85"/>
      <c r="V2305"/>
      <c r="W2305"/>
      <c r="X2305"/>
      <c r="Y2305" s="12"/>
      <c r="Z2305" s="12"/>
      <c r="AA2305" s="12"/>
      <c r="AB2305" s="12"/>
      <c r="AD2305" s="12"/>
      <c r="AE2305" s="12"/>
      <c r="AF2305" s="12"/>
      <c r="AG2305" s="12"/>
      <c r="AH2305" s="12"/>
      <c r="AI2305"/>
      <c r="AK2305"/>
      <c r="AL2305"/>
      <c r="AM2305"/>
      <c r="AN2305"/>
      <c r="AO2305"/>
      <c r="AP2305"/>
      <c r="AQ2305"/>
      <c r="AR2305"/>
      <c r="AS2305"/>
      <c r="AT2305"/>
      <c r="AU2305"/>
      <c r="AV2305"/>
    </row>
    <row r="2306" spans="1:48" x14ac:dyDescent="0.25">
      <c r="A2306" s="86"/>
      <c r="B2306" s="86"/>
      <c r="U2306" s="85"/>
      <c r="V2306"/>
      <c r="W2306"/>
      <c r="X2306"/>
      <c r="Y2306" s="12"/>
      <c r="Z2306" s="12"/>
      <c r="AA2306" s="12"/>
      <c r="AB2306" s="12"/>
      <c r="AD2306" s="12"/>
      <c r="AE2306" s="12"/>
      <c r="AF2306" s="12"/>
      <c r="AG2306" s="12"/>
      <c r="AH2306" s="12"/>
      <c r="AI2306"/>
      <c r="AK2306"/>
      <c r="AL2306"/>
      <c r="AM2306"/>
      <c r="AN2306"/>
      <c r="AO2306"/>
      <c r="AP2306"/>
      <c r="AQ2306"/>
      <c r="AR2306"/>
      <c r="AS2306"/>
      <c r="AT2306"/>
      <c r="AU2306"/>
      <c r="AV2306"/>
    </row>
    <row r="2307" spans="1:48" x14ac:dyDescent="0.25">
      <c r="A2307" s="86"/>
      <c r="B2307" s="86"/>
      <c r="U2307" s="85"/>
      <c r="V2307"/>
      <c r="W2307"/>
      <c r="X2307"/>
      <c r="Y2307" s="12"/>
      <c r="Z2307" s="12"/>
      <c r="AA2307" s="12"/>
      <c r="AB2307" s="12"/>
      <c r="AD2307" s="12"/>
      <c r="AE2307" s="12"/>
      <c r="AF2307" s="12"/>
      <c r="AG2307" s="12"/>
      <c r="AH2307" s="12"/>
      <c r="AI2307"/>
      <c r="AK2307"/>
      <c r="AL2307"/>
      <c r="AM2307"/>
      <c r="AN2307"/>
      <c r="AO2307"/>
      <c r="AP2307"/>
      <c r="AQ2307"/>
      <c r="AR2307"/>
      <c r="AS2307"/>
      <c r="AT2307"/>
      <c r="AU2307"/>
      <c r="AV2307"/>
    </row>
    <row r="2308" spans="1:48" x14ac:dyDescent="0.25">
      <c r="A2308" s="86"/>
      <c r="B2308" s="86"/>
      <c r="U2308" s="85"/>
      <c r="V2308"/>
      <c r="W2308"/>
      <c r="X2308"/>
      <c r="Y2308" s="12"/>
      <c r="Z2308" s="12"/>
      <c r="AA2308" s="12"/>
      <c r="AB2308" s="12"/>
      <c r="AD2308" s="12"/>
      <c r="AE2308" s="12"/>
      <c r="AF2308" s="12"/>
      <c r="AG2308" s="12"/>
      <c r="AH2308" s="12"/>
      <c r="AI2308"/>
      <c r="AK2308"/>
      <c r="AL2308"/>
      <c r="AM2308"/>
      <c r="AN2308"/>
      <c r="AO2308"/>
      <c r="AP2308"/>
      <c r="AQ2308"/>
      <c r="AR2308"/>
      <c r="AS2308"/>
      <c r="AT2308"/>
      <c r="AU2308"/>
      <c r="AV2308"/>
    </row>
    <row r="2309" spans="1:48" x14ac:dyDescent="0.25">
      <c r="A2309" s="86"/>
      <c r="B2309" s="86"/>
      <c r="U2309" s="85"/>
      <c r="V2309"/>
      <c r="W2309"/>
      <c r="X2309"/>
      <c r="Y2309" s="12"/>
      <c r="Z2309" s="12"/>
      <c r="AA2309" s="12"/>
      <c r="AB2309" s="12"/>
      <c r="AD2309" s="12"/>
      <c r="AE2309" s="12"/>
      <c r="AF2309" s="12"/>
      <c r="AG2309" s="12"/>
      <c r="AH2309" s="12"/>
      <c r="AI2309"/>
      <c r="AK2309"/>
      <c r="AL2309"/>
      <c r="AM2309"/>
      <c r="AN2309"/>
      <c r="AO2309"/>
      <c r="AP2309"/>
      <c r="AQ2309"/>
      <c r="AR2309"/>
      <c r="AS2309"/>
      <c r="AT2309"/>
      <c r="AU2309"/>
      <c r="AV2309"/>
    </row>
    <row r="2310" spans="1:48" x14ac:dyDescent="0.25">
      <c r="A2310" s="86"/>
      <c r="B2310" s="86"/>
      <c r="U2310" s="85"/>
      <c r="V2310"/>
      <c r="W2310"/>
      <c r="X2310"/>
      <c r="Y2310" s="12"/>
      <c r="Z2310" s="12"/>
      <c r="AA2310" s="12"/>
      <c r="AB2310" s="12"/>
      <c r="AD2310" s="12"/>
      <c r="AE2310" s="12"/>
      <c r="AF2310" s="12"/>
      <c r="AG2310" s="12"/>
      <c r="AH2310" s="12"/>
      <c r="AI2310"/>
      <c r="AK2310"/>
      <c r="AL2310"/>
      <c r="AM2310"/>
      <c r="AN2310"/>
      <c r="AO2310"/>
      <c r="AP2310"/>
      <c r="AQ2310"/>
      <c r="AR2310"/>
      <c r="AS2310"/>
      <c r="AT2310"/>
      <c r="AU2310"/>
      <c r="AV2310"/>
    </row>
    <row r="2311" spans="1:48" x14ac:dyDescent="0.25">
      <c r="A2311" s="86"/>
      <c r="B2311" s="86"/>
      <c r="U2311" s="85"/>
      <c r="V2311"/>
      <c r="W2311"/>
      <c r="X2311"/>
      <c r="Y2311" s="12"/>
      <c r="Z2311" s="12"/>
      <c r="AA2311" s="12"/>
      <c r="AB2311" s="12"/>
      <c r="AD2311" s="12"/>
      <c r="AE2311" s="12"/>
      <c r="AF2311" s="12"/>
      <c r="AG2311" s="12"/>
      <c r="AH2311" s="12"/>
      <c r="AI2311"/>
      <c r="AK2311"/>
      <c r="AL2311"/>
      <c r="AM2311"/>
      <c r="AN2311"/>
      <c r="AO2311"/>
      <c r="AP2311"/>
      <c r="AQ2311"/>
      <c r="AR2311"/>
      <c r="AS2311"/>
      <c r="AT2311"/>
      <c r="AU2311"/>
      <c r="AV2311"/>
    </row>
    <row r="2312" spans="1:48" x14ac:dyDescent="0.25">
      <c r="A2312" s="86"/>
      <c r="B2312" s="86"/>
      <c r="U2312" s="85"/>
      <c r="V2312"/>
      <c r="W2312"/>
      <c r="X2312"/>
      <c r="Y2312" s="12"/>
      <c r="Z2312" s="12"/>
      <c r="AA2312" s="12"/>
      <c r="AB2312" s="12"/>
      <c r="AD2312" s="12"/>
      <c r="AE2312" s="12"/>
      <c r="AF2312" s="12"/>
      <c r="AG2312" s="12"/>
      <c r="AH2312" s="12"/>
      <c r="AI2312"/>
      <c r="AK2312"/>
      <c r="AL2312"/>
      <c r="AM2312"/>
      <c r="AN2312"/>
      <c r="AO2312"/>
      <c r="AP2312"/>
      <c r="AQ2312"/>
      <c r="AR2312"/>
      <c r="AS2312"/>
      <c r="AT2312"/>
      <c r="AU2312"/>
      <c r="AV2312"/>
    </row>
    <row r="2313" spans="1:48" x14ac:dyDescent="0.25">
      <c r="A2313" s="86"/>
      <c r="B2313" s="86"/>
      <c r="U2313" s="85"/>
      <c r="V2313"/>
      <c r="W2313"/>
      <c r="X2313"/>
      <c r="Y2313" s="12"/>
      <c r="Z2313" s="12"/>
      <c r="AA2313" s="12"/>
      <c r="AB2313" s="12"/>
      <c r="AD2313" s="12"/>
      <c r="AE2313" s="12"/>
      <c r="AF2313" s="12"/>
      <c r="AG2313" s="12"/>
      <c r="AH2313" s="12"/>
      <c r="AI2313"/>
      <c r="AK2313"/>
      <c r="AL2313"/>
      <c r="AM2313"/>
      <c r="AN2313"/>
      <c r="AO2313"/>
      <c r="AP2313"/>
      <c r="AQ2313"/>
      <c r="AR2313"/>
      <c r="AS2313"/>
      <c r="AT2313"/>
      <c r="AU2313"/>
      <c r="AV2313"/>
    </row>
    <row r="2314" spans="1:48" x14ac:dyDescent="0.25">
      <c r="A2314" s="86"/>
      <c r="B2314" s="86"/>
      <c r="U2314" s="85"/>
      <c r="V2314"/>
      <c r="W2314"/>
      <c r="X2314"/>
      <c r="Y2314" s="12"/>
      <c r="Z2314" s="12"/>
      <c r="AA2314" s="12"/>
      <c r="AB2314" s="12"/>
      <c r="AD2314" s="12"/>
      <c r="AE2314" s="12"/>
      <c r="AF2314" s="12"/>
      <c r="AG2314" s="12"/>
      <c r="AH2314" s="12"/>
      <c r="AI2314"/>
      <c r="AK2314"/>
      <c r="AL2314"/>
      <c r="AM2314"/>
      <c r="AN2314"/>
      <c r="AO2314"/>
      <c r="AP2314"/>
      <c r="AQ2314"/>
      <c r="AR2314"/>
      <c r="AS2314"/>
      <c r="AT2314"/>
      <c r="AU2314"/>
      <c r="AV2314"/>
    </row>
    <row r="2315" spans="1:48" x14ac:dyDescent="0.25">
      <c r="A2315" s="86"/>
      <c r="B2315" s="86"/>
      <c r="U2315" s="85"/>
      <c r="V2315"/>
      <c r="W2315"/>
      <c r="X2315"/>
      <c r="Y2315" s="12"/>
      <c r="Z2315" s="12"/>
      <c r="AA2315" s="12"/>
      <c r="AB2315" s="12"/>
      <c r="AD2315" s="12"/>
      <c r="AE2315" s="12"/>
      <c r="AF2315" s="12"/>
      <c r="AG2315" s="12"/>
      <c r="AH2315" s="12"/>
      <c r="AI2315"/>
      <c r="AK2315"/>
      <c r="AL2315"/>
      <c r="AM2315"/>
      <c r="AN2315"/>
      <c r="AO2315"/>
      <c r="AP2315"/>
      <c r="AQ2315"/>
      <c r="AR2315"/>
      <c r="AS2315"/>
      <c r="AT2315"/>
      <c r="AU2315"/>
      <c r="AV2315"/>
    </row>
    <row r="2316" spans="1:48" x14ac:dyDescent="0.25">
      <c r="A2316" s="86"/>
      <c r="B2316" s="86"/>
      <c r="U2316" s="85"/>
      <c r="V2316"/>
      <c r="W2316"/>
      <c r="X2316"/>
      <c r="Y2316" s="12"/>
      <c r="Z2316" s="12"/>
      <c r="AA2316" s="12"/>
      <c r="AB2316" s="12"/>
      <c r="AD2316" s="12"/>
      <c r="AE2316" s="12"/>
      <c r="AF2316" s="12"/>
      <c r="AG2316" s="12"/>
      <c r="AH2316" s="12"/>
      <c r="AI2316"/>
      <c r="AK2316"/>
      <c r="AL2316"/>
      <c r="AM2316"/>
      <c r="AN2316"/>
      <c r="AO2316"/>
      <c r="AP2316"/>
      <c r="AQ2316"/>
      <c r="AR2316"/>
      <c r="AS2316"/>
      <c r="AT2316"/>
      <c r="AU2316"/>
      <c r="AV2316"/>
    </row>
    <row r="2317" spans="1:48" x14ac:dyDescent="0.25">
      <c r="A2317" s="86"/>
      <c r="B2317" s="86"/>
      <c r="U2317" s="85"/>
      <c r="V2317"/>
      <c r="W2317"/>
      <c r="X2317"/>
      <c r="Y2317" s="12"/>
      <c r="Z2317" s="12"/>
      <c r="AA2317" s="12"/>
      <c r="AB2317" s="12"/>
      <c r="AD2317" s="12"/>
      <c r="AE2317" s="12"/>
      <c r="AF2317" s="12"/>
      <c r="AG2317" s="12"/>
      <c r="AH2317" s="12"/>
      <c r="AI2317"/>
      <c r="AK2317"/>
      <c r="AL2317"/>
      <c r="AM2317"/>
      <c r="AN2317"/>
      <c r="AO2317"/>
      <c r="AP2317"/>
      <c r="AQ2317"/>
      <c r="AR2317"/>
      <c r="AS2317"/>
      <c r="AT2317"/>
      <c r="AU2317"/>
      <c r="AV2317"/>
    </row>
    <row r="2318" spans="1:48" x14ac:dyDescent="0.25">
      <c r="A2318" s="86"/>
      <c r="B2318" s="86"/>
      <c r="U2318" s="85"/>
      <c r="V2318"/>
      <c r="W2318"/>
      <c r="X2318"/>
      <c r="Y2318" s="12"/>
      <c r="Z2318" s="12"/>
      <c r="AA2318" s="12"/>
      <c r="AB2318" s="12"/>
      <c r="AD2318" s="12"/>
      <c r="AE2318" s="12"/>
      <c r="AF2318" s="12"/>
      <c r="AG2318" s="12"/>
      <c r="AH2318" s="12"/>
      <c r="AI2318"/>
      <c r="AK2318"/>
      <c r="AL2318"/>
      <c r="AM2318"/>
      <c r="AN2318"/>
      <c r="AO2318"/>
      <c r="AP2318"/>
      <c r="AQ2318"/>
      <c r="AR2318"/>
      <c r="AS2318"/>
      <c r="AT2318"/>
      <c r="AU2318"/>
      <c r="AV2318"/>
    </row>
    <row r="2319" spans="1:48" x14ac:dyDescent="0.25">
      <c r="A2319" s="86"/>
      <c r="B2319" s="86"/>
      <c r="U2319" s="85"/>
      <c r="V2319"/>
      <c r="W2319"/>
      <c r="X2319"/>
      <c r="Y2319" s="12"/>
      <c r="Z2319" s="12"/>
      <c r="AA2319" s="12"/>
      <c r="AB2319" s="12"/>
      <c r="AD2319" s="12"/>
      <c r="AE2319" s="12"/>
      <c r="AF2319" s="12"/>
      <c r="AG2319" s="12"/>
      <c r="AH2319" s="12"/>
      <c r="AI2319"/>
      <c r="AK2319"/>
      <c r="AL2319"/>
      <c r="AM2319"/>
      <c r="AN2319"/>
      <c r="AO2319"/>
      <c r="AP2319"/>
      <c r="AQ2319"/>
      <c r="AR2319"/>
      <c r="AS2319"/>
      <c r="AT2319"/>
      <c r="AU2319"/>
      <c r="AV2319"/>
    </row>
    <row r="2320" spans="1:48" x14ac:dyDescent="0.25">
      <c r="A2320" s="86"/>
      <c r="B2320" s="86"/>
      <c r="U2320" s="85"/>
      <c r="V2320"/>
      <c r="W2320"/>
      <c r="X2320"/>
      <c r="Y2320" s="12"/>
      <c r="Z2320" s="12"/>
      <c r="AA2320" s="12"/>
      <c r="AB2320" s="12"/>
      <c r="AD2320" s="12"/>
      <c r="AE2320" s="12"/>
      <c r="AF2320" s="12"/>
      <c r="AG2320" s="12"/>
      <c r="AH2320" s="12"/>
      <c r="AI2320"/>
      <c r="AK2320"/>
      <c r="AL2320"/>
      <c r="AM2320"/>
      <c r="AN2320"/>
      <c r="AO2320"/>
      <c r="AP2320"/>
      <c r="AQ2320"/>
      <c r="AR2320"/>
      <c r="AS2320"/>
      <c r="AT2320"/>
      <c r="AU2320"/>
      <c r="AV2320"/>
    </row>
    <row r="2321" spans="1:48" x14ac:dyDescent="0.25">
      <c r="A2321" s="86"/>
      <c r="B2321" s="86"/>
      <c r="U2321" s="85"/>
      <c r="V2321"/>
      <c r="W2321"/>
      <c r="X2321"/>
      <c r="Y2321" s="12"/>
      <c r="Z2321" s="12"/>
      <c r="AA2321" s="12"/>
      <c r="AB2321" s="12"/>
      <c r="AD2321" s="12"/>
      <c r="AE2321" s="12"/>
      <c r="AF2321" s="12"/>
      <c r="AG2321" s="12"/>
      <c r="AH2321" s="12"/>
      <c r="AI2321"/>
      <c r="AK2321"/>
      <c r="AL2321"/>
      <c r="AM2321"/>
      <c r="AN2321"/>
      <c r="AO2321"/>
      <c r="AP2321"/>
      <c r="AQ2321"/>
      <c r="AR2321"/>
      <c r="AS2321"/>
      <c r="AT2321"/>
      <c r="AU2321"/>
      <c r="AV2321"/>
    </row>
    <row r="2322" spans="1:48" x14ac:dyDescent="0.25">
      <c r="A2322" s="86"/>
      <c r="B2322" s="86"/>
      <c r="U2322" s="85"/>
      <c r="V2322"/>
      <c r="W2322"/>
      <c r="X2322"/>
      <c r="Y2322" s="12"/>
      <c r="Z2322" s="12"/>
      <c r="AA2322" s="12"/>
      <c r="AB2322" s="12"/>
      <c r="AD2322" s="12"/>
      <c r="AE2322" s="12"/>
      <c r="AF2322" s="12"/>
      <c r="AG2322" s="12"/>
      <c r="AH2322" s="12"/>
      <c r="AI2322"/>
      <c r="AK2322"/>
      <c r="AL2322"/>
      <c r="AM2322"/>
      <c r="AN2322"/>
      <c r="AO2322"/>
      <c r="AP2322"/>
      <c r="AQ2322"/>
      <c r="AR2322"/>
      <c r="AS2322"/>
      <c r="AT2322"/>
      <c r="AU2322"/>
      <c r="AV2322"/>
    </row>
    <row r="2323" spans="1:48" x14ac:dyDescent="0.25">
      <c r="A2323" s="86"/>
      <c r="B2323" s="86"/>
      <c r="U2323" s="85"/>
      <c r="V2323"/>
      <c r="W2323"/>
      <c r="X2323"/>
      <c r="Y2323" s="12"/>
      <c r="Z2323" s="12"/>
      <c r="AA2323" s="12"/>
      <c r="AB2323" s="12"/>
      <c r="AD2323" s="12"/>
      <c r="AE2323" s="12"/>
      <c r="AF2323" s="12"/>
      <c r="AG2323" s="12"/>
      <c r="AH2323" s="12"/>
      <c r="AI2323"/>
      <c r="AK2323"/>
      <c r="AL2323"/>
      <c r="AM2323"/>
      <c r="AN2323"/>
      <c r="AO2323"/>
      <c r="AP2323"/>
      <c r="AQ2323"/>
      <c r="AR2323"/>
      <c r="AS2323"/>
      <c r="AT2323"/>
      <c r="AU2323"/>
      <c r="AV2323"/>
    </row>
    <row r="2324" spans="1:48" x14ac:dyDescent="0.25">
      <c r="A2324" s="86"/>
      <c r="B2324" s="86"/>
      <c r="U2324" s="85"/>
      <c r="V2324"/>
      <c r="W2324"/>
      <c r="X2324"/>
      <c r="Y2324" s="12"/>
      <c r="Z2324" s="12"/>
      <c r="AA2324" s="12"/>
      <c r="AB2324" s="12"/>
      <c r="AD2324" s="12"/>
      <c r="AE2324" s="12"/>
      <c r="AF2324" s="12"/>
      <c r="AG2324" s="12"/>
      <c r="AH2324" s="12"/>
      <c r="AI2324"/>
      <c r="AK2324"/>
      <c r="AL2324"/>
      <c r="AM2324"/>
      <c r="AN2324"/>
      <c r="AO2324"/>
      <c r="AP2324"/>
      <c r="AQ2324"/>
      <c r="AR2324"/>
      <c r="AS2324"/>
      <c r="AT2324"/>
      <c r="AU2324"/>
      <c r="AV2324"/>
    </row>
    <row r="2325" spans="1:48" x14ac:dyDescent="0.25">
      <c r="A2325" s="86"/>
      <c r="B2325" s="86"/>
      <c r="U2325" s="85"/>
      <c r="V2325"/>
      <c r="W2325"/>
      <c r="X2325"/>
      <c r="Y2325" s="12"/>
      <c r="Z2325" s="12"/>
      <c r="AA2325" s="12"/>
      <c r="AB2325" s="12"/>
      <c r="AD2325" s="12"/>
      <c r="AE2325" s="12"/>
      <c r="AF2325" s="12"/>
      <c r="AG2325" s="12"/>
      <c r="AH2325" s="12"/>
      <c r="AI2325"/>
      <c r="AK2325"/>
      <c r="AL2325"/>
      <c r="AM2325"/>
      <c r="AN2325"/>
      <c r="AO2325"/>
      <c r="AP2325"/>
      <c r="AQ2325"/>
      <c r="AR2325"/>
      <c r="AS2325"/>
      <c r="AT2325"/>
      <c r="AU2325"/>
      <c r="AV2325"/>
    </row>
    <row r="2326" spans="1:48" x14ac:dyDescent="0.25">
      <c r="A2326" s="86"/>
      <c r="B2326" s="86"/>
      <c r="U2326" s="85"/>
      <c r="V2326"/>
      <c r="W2326"/>
      <c r="X2326"/>
      <c r="Y2326" s="12"/>
      <c r="Z2326" s="12"/>
      <c r="AA2326" s="12"/>
      <c r="AB2326" s="12"/>
      <c r="AD2326" s="12"/>
      <c r="AE2326" s="12"/>
      <c r="AF2326" s="12"/>
      <c r="AG2326" s="12"/>
      <c r="AH2326" s="12"/>
      <c r="AI2326"/>
      <c r="AK2326"/>
      <c r="AL2326"/>
      <c r="AM2326"/>
      <c r="AN2326"/>
      <c r="AO2326"/>
      <c r="AP2326"/>
      <c r="AQ2326"/>
      <c r="AR2326"/>
      <c r="AS2326"/>
      <c r="AT2326"/>
      <c r="AU2326"/>
      <c r="AV2326"/>
    </row>
    <row r="2327" spans="1:48" x14ac:dyDescent="0.25">
      <c r="A2327" s="86"/>
      <c r="B2327" s="86"/>
      <c r="U2327" s="85"/>
      <c r="V2327"/>
      <c r="W2327"/>
      <c r="X2327"/>
      <c r="Y2327" s="12"/>
      <c r="Z2327" s="12"/>
      <c r="AA2327" s="12"/>
      <c r="AB2327" s="12"/>
      <c r="AD2327" s="12"/>
      <c r="AE2327" s="12"/>
      <c r="AF2327" s="12"/>
      <c r="AG2327" s="12"/>
      <c r="AH2327" s="12"/>
      <c r="AI2327"/>
      <c r="AK2327"/>
      <c r="AL2327"/>
      <c r="AM2327"/>
      <c r="AN2327"/>
      <c r="AO2327"/>
      <c r="AP2327"/>
      <c r="AQ2327"/>
      <c r="AR2327"/>
      <c r="AS2327"/>
      <c r="AT2327"/>
      <c r="AU2327"/>
      <c r="AV2327"/>
    </row>
    <row r="2328" spans="1:48" x14ac:dyDescent="0.25">
      <c r="A2328" s="86"/>
      <c r="B2328" s="86"/>
      <c r="U2328" s="85"/>
      <c r="V2328"/>
      <c r="W2328"/>
      <c r="X2328"/>
      <c r="Y2328" s="12"/>
      <c r="Z2328" s="12"/>
      <c r="AA2328" s="12"/>
      <c r="AB2328" s="12"/>
      <c r="AD2328" s="12"/>
      <c r="AE2328" s="12"/>
      <c r="AF2328" s="12"/>
      <c r="AG2328" s="12"/>
      <c r="AH2328" s="12"/>
      <c r="AI2328"/>
      <c r="AK2328"/>
      <c r="AL2328"/>
      <c r="AM2328"/>
      <c r="AN2328"/>
      <c r="AO2328"/>
      <c r="AP2328"/>
      <c r="AQ2328"/>
      <c r="AR2328"/>
      <c r="AS2328"/>
      <c r="AT2328"/>
      <c r="AU2328"/>
      <c r="AV2328"/>
    </row>
    <row r="2329" spans="1:48" x14ac:dyDescent="0.25">
      <c r="A2329" s="86"/>
      <c r="B2329" s="86"/>
      <c r="U2329" s="85"/>
      <c r="V2329"/>
      <c r="W2329"/>
      <c r="X2329"/>
      <c r="Y2329" s="12"/>
      <c r="Z2329" s="12"/>
      <c r="AA2329" s="12"/>
      <c r="AB2329" s="12"/>
      <c r="AD2329" s="12"/>
      <c r="AE2329" s="12"/>
      <c r="AF2329" s="12"/>
      <c r="AG2329" s="12"/>
      <c r="AH2329" s="12"/>
      <c r="AI2329"/>
      <c r="AK2329"/>
      <c r="AL2329"/>
      <c r="AM2329"/>
      <c r="AN2329"/>
      <c r="AO2329"/>
      <c r="AP2329"/>
      <c r="AQ2329"/>
      <c r="AR2329"/>
      <c r="AS2329"/>
      <c r="AT2329"/>
      <c r="AU2329"/>
      <c r="AV2329"/>
    </row>
    <row r="2330" spans="1:48" x14ac:dyDescent="0.25">
      <c r="A2330" s="86"/>
      <c r="B2330" s="86"/>
      <c r="U2330" s="85"/>
      <c r="V2330"/>
      <c r="W2330"/>
      <c r="X2330"/>
      <c r="Y2330" s="12"/>
      <c r="Z2330" s="12"/>
      <c r="AA2330" s="12"/>
      <c r="AB2330" s="12"/>
      <c r="AD2330" s="12"/>
      <c r="AE2330" s="12"/>
      <c r="AF2330" s="12"/>
      <c r="AG2330" s="12"/>
      <c r="AH2330" s="12"/>
      <c r="AI2330"/>
      <c r="AK2330"/>
      <c r="AL2330"/>
      <c r="AM2330"/>
      <c r="AN2330"/>
      <c r="AO2330"/>
      <c r="AP2330"/>
      <c r="AQ2330"/>
      <c r="AR2330"/>
      <c r="AS2330"/>
      <c r="AT2330"/>
      <c r="AU2330"/>
      <c r="AV2330"/>
    </row>
    <row r="2331" spans="1:48" x14ac:dyDescent="0.25">
      <c r="A2331" s="86"/>
      <c r="B2331" s="86"/>
      <c r="U2331" s="85"/>
      <c r="V2331"/>
      <c r="W2331"/>
      <c r="X2331"/>
      <c r="Y2331" s="12"/>
      <c r="Z2331" s="12"/>
      <c r="AA2331" s="12"/>
      <c r="AB2331" s="12"/>
      <c r="AD2331" s="12"/>
      <c r="AE2331" s="12"/>
      <c r="AF2331" s="12"/>
      <c r="AG2331" s="12"/>
      <c r="AH2331" s="12"/>
      <c r="AI2331"/>
      <c r="AK2331"/>
      <c r="AL2331"/>
      <c r="AM2331"/>
      <c r="AN2331"/>
      <c r="AO2331"/>
      <c r="AP2331"/>
      <c r="AQ2331"/>
      <c r="AR2331"/>
      <c r="AS2331"/>
      <c r="AT2331"/>
      <c r="AU2331"/>
      <c r="AV2331"/>
    </row>
    <row r="2332" spans="1:48" x14ac:dyDescent="0.25">
      <c r="A2332" s="86"/>
      <c r="B2332" s="86"/>
      <c r="U2332" s="85"/>
      <c r="V2332"/>
      <c r="W2332"/>
      <c r="X2332"/>
      <c r="Y2332" s="12"/>
      <c r="Z2332" s="12"/>
      <c r="AA2332" s="12"/>
      <c r="AB2332" s="12"/>
      <c r="AD2332" s="12"/>
      <c r="AE2332" s="12"/>
      <c r="AF2332" s="12"/>
      <c r="AG2332" s="12"/>
      <c r="AH2332" s="12"/>
      <c r="AI2332"/>
      <c r="AK2332"/>
      <c r="AL2332"/>
      <c r="AM2332"/>
      <c r="AN2332"/>
      <c r="AO2332"/>
      <c r="AP2332"/>
      <c r="AQ2332"/>
      <c r="AR2332"/>
      <c r="AS2332"/>
      <c r="AT2332"/>
      <c r="AU2332"/>
      <c r="AV2332"/>
    </row>
    <row r="2333" spans="1:48" x14ac:dyDescent="0.25">
      <c r="A2333" s="86"/>
      <c r="B2333" s="86"/>
      <c r="U2333" s="85"/>
      <c r="V2333"/>
      <c r="W2333"/>
      <c r="X2333"/>
      <c r="Y2333" s="12"/>
      <c r="Z2333" s="12"/>
      <c r="AA2333" s="12"/>
      <c r="AB2333" s="12"/>
      <c r="AD2333" s="12"/>
      <c r="AE2333" s="12"/>
      <c r="AF2333" s="12"/>
      <c r="AG2333" s="12"/>
      <c r="AH2333" s="12"/>
      <c r="AI2333"/>
      <c r="AK2333"/>
      <c r="AL2333"/>
      <c r="AM2333"/>
      <c r="AN2333"/>
      <c r="AO2333"/>
      <c r="AP2333"/>
      <c r="AQ2333"/>
      <c r="AR2333"/>
      <c r="AS2333"/>
      <c r="AT2333"/>
      <c r="AU2333"/>
      <c r="AV2333"/>
    </row>
    <row r="2334" spans="1:48" x14ac:dyDescent="0.25">
      <c r="A2334" s="86"/>
      <c r="B2334" s="86"/>
      <c r="U2334" s="85"/>
      <c r="V2334"/>
      <c r="W2334"/>
      <c r="X2334"/>
      <c r="Y2334" s="12"/>
      <c r="Z2334" s="12"/>
      <c r="AA2334" s="12"/>
      <c r="AB2334" s="12"/>
      <c r="AD2334" s="12"/>
      <c r="AE2334" s="12"/>
      <c r="AF2334" s="12"/>
      <c r="AG2334" s="12"/>
      <c r="AH2334" s="12"/>
      <c r="AI2334"/>
      <c r="AK2334"/>
      <c r="AL2334"/>
      <c r="AM2334"/>
      <c r="AN2334"/>
      <c r="AO2334"/>
      <c r="AP2334"/>
      <c r="AQ2334"/>
      <c r="AR2334"/>
      <c r="AS2334"/>
      <c r="AT2334"/>
      <c r="AU2334"/>
      <c r="AV2334"/>
    </row>
    <row r="2335" spans="1:48" x14ac:dyDescent="0.25">
      <c r="A2335" s="86"/>
      <c r="B2335" s="86"/>
      <c r="U2335" s="85"/>
      <c r="V2335"/>
      <c r="W2335"/>
      <c r="X2335"/>
      <c r="Y2335" s="12"/>
      <c r="Z2335" s="12"/>
      <c r="AA2335" s="12"/>
      <c r="AB2335" s="12"/>
      <c r="AD2335" s="12"/>
      <c r="AE2335" s="12"/>
      <c r="AF2335" s="12"/>
      <c r="AG2335" s="12"/>
      <c r="AH2335" s="12"/>
      <c r="AI2335"/>
      <c r="AK2335"/>
      <c r="AL2335"/>
      <c r="AM2335"/>
      <c r="AN2335"/>
      <c r="AO2335"/>
      <c r="AP2335"/>
      <c r="AQ2335"/>
      <c r="AR2335"/>
      <c r="AS2335"/>
      <c r="AT2335"/>
      <c r="AU2335"/>
      <c r="AV2335"/>
    </row>
    <row r="2336" spans="1:48" x14ac:dyDescent="0.25">
      <c r="A2336" s="86"/>
      <c r="B2336" s="86"/>
      <c r="U2336" s="85"/>
      <c r="V2336"/>
      <c r="W2336"/>
      <c r="X2336"/>
      <c r="Y2336" s="12"/>
      <c r="Z2336" s="12"/>
      <c r="AA2336" s="12"/>
      <c r="AB2336" s="12"/>
      <c r="AD2336" s="12"/>
      <c r="AE2336" s="12"/>
      <c r="AF2336" s="12"/>
      <c r="AG2336" s="12"/>
      <c r="AH2336" s="12"/>
      <c r="AI2336"/>
      <c r="AK2336"/>
      <c r="AL2336"/>
      <c r="AM2336"/>
      <c r="AN2336"/>
      <c r="AO2336"/>
      <c r="AP2336"/>
      <c r="AQ2336"/>
      <c r="AR2336"/>
      <c r="AS2336"/>
      <c r="AT2336"/>
      <c r="AU2336"/>
      <c r="AV2336"/>
    </row>
    <row r="2337" spans="1:48" x14ac:dyDescent="0.25">
      <c r="A2337" s="86"/>
      <c r="B2337" s="86"/>
      <c r="U2337" s="85"/>
      <c r="V2337"/>
      <c r="W2337"/>
      <c r="X2337"/>
      <c r="Y2337" s="12"/>
      <c r="Z2337" s="12"/>
      <c r="AA2337" s="12"/>
      <c r="AB2337" s="12"/>
      <c r="AD2337" s="12"/>
      <c r="AE2337" s="12"/>
      <c r="AF2337" s="12"/>
      <c r="AG2337" s="12"/>
      <c r="AH2337" s="12"/>
      <c r="AI2337"/>
      <c r="AK2337"/>
      <c r="AL2337"/>
      <c r="AM2337"/>
      <c r="AN2337"/>
      <c r="AO2337"/>
      <c r="AP2337"/>
      <c r="AQ2337"/>
      <c r="AR2337"/>
      <c r="AS2337"/>
      <c r="AT2337"/>
      <c r="AU2337"/>
      <c r="AV2337"/>
    </row>
    <row r="2338" spans="1:48" x14ac:dyDescent="0.25">
      <c r="A2338" s="86"/>
      <c r="B2338" s="86"/>
      <c r="U2338" s="85"/>
      <c r="V2338"/>
      <c r="W2338"/>
      <c r="X2338"/>
      <c r="Y2338" s="12"/>
      <c r="Z2338" s="12"/>
      <c r="AA2338" s="12"/>
      <c r="AB2338" s="12"/>
      <c r="AD2338" s="12"/>
      <c r="AE2338" s="12"/>
      <c r="AF2338" s="12"/>
      <c r="AG2338" s="12"/>
      <c r="AH2338" s="12"/>
      <c r="AI2338"/>
      <c r="AK2338"/>
      <c r="AL2338"/>
      <c r="AM2338"/>
      <c r="AN2338"/>
      <c r="AO2338"/>
      <c r="AP2338"/>
      <c r="AQ2338"/>
      <c r="AR2338"/>
      <c r="AS2338"/>
      <c r="AT2338"/>
      <c r="AU2338"/>
      <c r="AV2338"/>
    </row>
    <row r="2339" spans="1:48" x14ac:dyDescent="0.25">
      <c r="A2339" s="86"/>
      <c r="B2339" s="86"/>
      <c r="U2339" s="85"/>
      <c r="V2339"/>
      <c r="W2339"/>
      <c r="X2339"/>
      <c r="Y2339" s="12"/>
      <c r="Z2339" s="12"/>
      <c r="AA2339" s="12"/>
      <c r="AB2339" s="12"/>
      <c r="AD2339" s="12"/>
      <c r="AE2339" s="12"/>
      <c r="AF2339" s="12"/>
      <c r="AG2339" s="12"/>
      <c r="AH2339" s="12"/>
      <c r="AI2339"/>
      <c r="AK2339"/>
      <c r="AL2339"/>
      <c r="AM2339"/>
      <c r="AN2339"/>
      <c r="AO2339"/>
      <c r="AP2339"/>
      <c r="AQ2339"/>
      <c r="AR2339"/>
      <c r="AS2339"/>
      <c r="AT2339"/>
      <c r="AU2339"/>
      <c r="AV2339"/>
    </row>
    <row r="2340" spans="1:48" x14ac:dyDescent="0.25">
      <c r="A2340" s="86"/>
      <c r="B2340" s="86"/>
      <c r="U2340" s="85"/>
      <c r="V2340"/>
      <c r="W2340"/>
      <c r="X2340"/>
      <c r="Y2340" s="12"/>
      <c r="Z2340" s="12"/>
      <c r="AA2340" s="12"/>
      <c r="AB2340" s="12"/>
      <c r="AD2340" s="12"/>
      <c r="AE2340" s="12"/>
      <c r="AF2340" s="12"/>
      <c r="AG2340" s="12"/>
      <c r="AH2340" s="12"/>
      <c r="AI2340"/>
      <c r="AK2340"/>
      <c r="AL2340"/>
      <c r="AM2340"/>
      <c r="AN2340"/>
      <c r="AO2340"/>
      <c r="AP2340"/>
      <c r="AQ2340"/>
      <c r="AR2340"/>
      <c r="AS2340"/>
      <c r="AT2340"/>
      <c r="AU2340"/>
      <c r="AV2340"/>
    </row>
    <row r="2341" spans="1:48" x14ac:dyDescent="0.25">
      <c r="A2341" s="86"/>
      <c r="B2341" s="86"/>
      <c r="U2341" s="85"/>
      <c r="V2341"/>
      <c r="W2341"/>
      <c r="X2341"/>
      <c r="Y2341" s="12"/>
      <c r="Z2341" s="12"/>
      <c r="AA2341" s="12"/>
      <c r="AB2341" s="12"/>
      <c r="AD2341" s="12"/>
      <c r="AE2341" s="12"/>
      <c r="AF2341" s="12"/>
      <c r="AG2341" s="12"/>
      <c r="AH2341" s="12"/>
      <c r="AI2341"/>
      <c r="AK2341"/>
      <c r="AL2341"/>
      <c r="AM2341"/>
      <c r="AN2341"/>
      <c r="AO2341"/>
      <c r="AP2341"/>
      <c r="AQ2341"/>
      <c r="AR2341"/>
      <c r="AS2341"/>
      <c r="AT2341"/>
      <c r="AU2341"/>
      <c r="AV2341"/>
    </row>
    <row r="2342" spans="1:48" x14ac:dyDescent="0.25">
      <c r="A2342" s="86"/>
      <c r="B2342" s="86"/>
      <c r="U2342" s="85"/>
      <c r="V2342"/>
      <c r="W2342"/>
      <c r="X2342"/>
      <c r="Y2342" s="12"/>
      <c r="Z2342" s="12"/>
      <c r="AA2342" s="12"/>
      <c r="AB2342" s="12"/>
      <c r="AD2342" s="12"/>
      <c r="AE2342" s="12"/>
      <c r="AF2342" s="12"/>
      <c r="AG2342" s="12"/>
      <c r="AH2342" s="12"/>
      <c r="AI2342"/>
      <c r="AK2342"/>
      <c r="AL2342"/>
      <c r="AM2342"/>
      <c r="AN2342"/>
      <c r="AO2342"/>
      <c r="AP2342"/>
      <c r="AQ2342"/>
      <c r="AR2342"/>
      <c r="AS2342"/>
      <c r="AT2342"/>
      <c r="AU2342"/>
      <c r="AV2342"/>
    </row>
    <row r="2343" spans="1:48" x14ac:dyDescent="0.25">
      <c r="A2343" s="86"/>
      <c r="B2343" s="86"/>
      <c r="U2343" s="85"/>
      <c r="V2343"/>
      <c r="W2343"/>
      <c r="X2343"/>
      <c r="Y2343" s="12"/>
      <c r="Z2343" s="12"/>
      <c r="AA2343" s="12"/>
      <c r="AB2343" s="12"/>
      <c r="AD2343" s="12"/>
      <c r="AE2343" s="12"/>
      <c r="AF2343" s="12"/>
      <c r="AG2343" s="12"/>
      <c r="AH2343" s="12"/>
      <c r="AI2343"/>
      <c r="AK2343"/>
      <c r="AL2343"/>
      <c r="AM2343"/>
      <c r="AN2343"/>
      <c r="AO2343"/>
      <c r="AP2343"/>
      <c r="AQ2343"/>
      <c r="AR2343"/>
      <c r="AS2343"/>
      <c r="AT2343"/>
      <c r="AU2343"/>
      <c r="AV2343"/>
    </row>
    <row r="2344" spans="1:48" x14ac:dyDescent="0.25">
      <c r="A2344" s="86"/>
      <c r="B2344" s="86"/>
      <c r="U2344" s="85"/>
      <c r="V2344"/>
      <c r="W2344"/>
      <c r="X2344"/>
      <c r="Y2344" s="12"/>
      <c r="Z2344" s="12"/>
      <c r="AA2344" s="12"/>
      <c r="AB2344" s="12"/>
      <c r="AD2344" s="12"/>
      <c r="AE2344" s="12"/>
      <c r="AF2344" s="12"/>
      <c r="AG2344" s="12"/>
      <c r="AH2344" s="12"/>
      <c r="AI2344"/>
      <c r="AK2344"/>
      <c r="AL2344"/>
      <c r="AM2344"/>
      <c r="AN2344"/>
      <c r="AO2344"/>
      <c r="AP2344"/>
      <c r="AQ2344"/>
      <c r="AR2344"/>
      <c r="AS2344"/>
      <c r="AT2344"/>
      <c r="AU2344"/>
      <c r="AV2344"/>
    </row>
    <row r="2345" spans="1:48" x14ac:dyDescent="0.25">
      <c r="A2345" s="86"/>
      <c r="B2345" s="86"/>
      <c r="U2345" s="85"/>
      <c r="V2345"/>
      <c r="W2345"/>
      <c r="X2345"/>
      <c r="Y2345" s="12"/>
      <c r="Z2345" s="12"/>
      <c r="AA2345" s="12"/>
      <c r="AB2345" s="12"/>
      <c r="AD2345" s="12"/>
      <c r="AE2345" s="12"/>
      <c r="AF2345" s="12"/>
      <c r="AG2345" s="12"/>
      <c r="AH2345" s="12"/>
      <c r="AI2345"/>
      <c r="AK2345"/>
      <c r="AL2345"/>
      <c r="AM2345"/>
      <c r="AN2345"/>
      <c r="AO2345"/>
      <c r="AP2345"/>
      <c r="AQ2345"/>
      <c r="AR2345"/>
      <c r="AS2345"/>
      <c r="AT2345"/>
      <c r="AU2345"/>
      <c r="AV2345"/>
    </row>
    <row r="2346" spans="1:48" x14ac:dyDescent="0.25">
      <c r="A2346" s="86"/>
      <c r="B2346" s="86"/>
      <c r="U2346" s="85"/>
      <c r="V2346"/>
      <c r="W2346"/>
      <c r="X2346"/>
      <c r="Y2346" s="12"/>
      <c r="Z2346" s="12"/>
      <c r="AA2346" s="12"/>
      <c r="AB2346" s="12"/>
      <c r="AD2346" s="12"/>
      <c r="AE2346" s="12"/>
      <c r="AF2346" s="12"/>
      <c r="AG2346" s="12"/>
      <c r="AH2346" s="12"/>
      <c r="AI2346"/>
      <c r="AK2346"/>
      <c r="AL2346"/>
      <c r="AM2346"/>
      <c r="AN2346"/>
      <c r="AO2346"/>
      <c r="AP2346"/>
      <c r="AQ2346"/>
      <c r="AR2346"/>
      <c r="AS2346"/>
      <c r="AT2346"/>
      <c r="AU2346"/>
      <c r="AV2346"/>
    </row>
    <row r="2347" spans="1:48" x14ac:dyDescent="0.25">
      <c r="A2347" s="86"/>
      <c r="B2347" s="86"/>
      <c r="U2347" s="85"/>
      <c r="V2347"/>
      <c r="W2347"/>
      <c r="X2347"/>
      <c r="Y2347" s="12"/>
      <c r="Z2347" s="12"/>
      <c r="AA2347" s="12"/>
      <c r="AB2347" s="12"/>
      <c r="AD2347" s="12"/>
      <c r="AE2347" s="12"/>
      <c r="AF2347" s="12"/>
      <c r="AG2347" s="12"/>
      <c r="AH2347" s="12"/>
      <c r="AI2347"/>
      <c r="AK2347"/>
      <c r="AL2347"/>
      <c r="AM2347"/>
      <c r="AN2347"/>
      <c r="AO2347"/>
      <c r="AP2347"/>
      <c r="AQ2347"/>
      <c r="AR2347"/>
      <c r="AS2347"/>
      <c r="AT2347"/>
      <c r="AU2347"/>
      <c r="AV2347"/>
    </row>
    <row r="2348" spans="1:48" x14ac:dyDescent="0.25">
      <c r="A2348" s="86"/>
      <c r="B2348" s="86"/>
      <c r="U2348" s="85"/>
      <c r="V2348"/>
      <c r="W2348"/>
      <c r="X2348"/>
      <c r="Y2348" s="12"/>
      <c r="Z2348" s="12"/>
      <c r="AA2348" s="12"/>
      <c r="AB2348" s="12"/>
      <c r="AD2348" s="12"/>
      <c r="AE2348" s="12"/>
      <c r="AF2348" s="12"/>
      <c r="AG2348" s="12"/>
      <c r="AH2348" s="12"/>
      <c r="AI2348"/>
      <c r="AK2348"/>
      <c r="AL2348"/>
      <c r="AM2348"/>
      <c r="AN2348"/>
      <c r="AO2348"/>
      <c r="AP2348"/>
      <c r="AQ2348"/>
      <c r="AR2348"/>
      <c r="AS2348"/>
      <c r="AT2348"/>
      <c r="AU2348"/>
      <c r="AV2348"/>
    </row>
    <row r="2349" spans="1:48" x14ac:dyDescent="0.25">
      <c r="A2349" s="86"/>
      <c r="B2349" s="86"/>
      <c r="U2349" s="85"/>
      <c r="V2349"/>
      <c r="W2349"/>
      <c r="X2349"/>
      <c r="Y2349" s="12"/>
      <c r="Z2349" s="12"/>
      <c r="AA2349" s="12"/>
      <c r="AB2349" s="12"/>
      <c r="AD2349" s="12"/>
      <c r="AE2349" s="12"/>
      <c r="AF2349" s="12"/>
      <c r="AG2349" s="12"/>
      <c r="AH2349" s="12"/>
      <c r="AI2349"/>
      <c r="AK2349"/>
      <c r="AL2349"/>
      <c r="AM2349"/>
      <c r="AN2349"/>
      <c r="AO2349"/>
      <c r="AP2349"/>
      <c r="AQ2349"/>
      <c r="AR2349"/>
      <c r="AS2349"/>
      <c r="AT2349"/>
      <c r="AU2349"/>
      <c r="AV2349"/>
    </row>
    <row r="2350" spans="1:48" x14ac:dyDescent="0.25">
      <c r="A2350" s="86"/>
      <c r="B2350" s="86"/>
      <c r="U2350" s="85"/>
      <c r="V2350"/>
      <c r="W2350"/>
      <c r="X2350"/>
      <c r="Y2350" s="12"/>
      <c r="Z2350" s="12"/>
      <c r="AA2350" s="12"/>
      <c r="AB2350" s="12"/>
      <c r="AD2350" s="12"/>
      <c r="AE2350" s="12"/>
      <c r="AF2350" s="12"/>
      <c r="AG2350" s="12"/>
      <c r="AH2350" s="12"/>
      <c r="AI2350"/>
      <c r="AK2350"/>
      <c r="AL2350"/>
      <c r="AM2350"/>
      <c r="AN2350"/>
      <c r="AO2350"/>
      <c r="AP2350"/>
      <c r="AQ2350"/>
      <c r="AR2350"/>
      <c r="AS2350"/>
      <c r="AT2350"/>
      <c r="AU2350"/>
      <c r="AV2350"/>
    </row>
    <row r="2351" spans="1:48" x14ac:dyDescent="0.25">
      <c r="A2351" s="86"/>
      <c r="B2351" s="86"/>
      <c r="U2351" s="85"/>
      <c r="V2351"/>
      <c r="W2351"/>
      <c r="X2351"/>
      <c r="Y2351" s="12"/>
      <c r="Z2351" s="12"/>
      <c r="AA2351" s="12"/>
      <c r="AB2351" s="12"/>
      <c r="AD2351" s="12"/>
      <c r="AE2351" s="12"/>
      <c r="AF2351" s="12"/>
      <c r="AG2351" s="12"/>
      <c r="AH2351" s="12"/>
      <c r="AI2351"/>
      <c r="AK2351"/>
      <c r="AL2351"/>
      <c r="AM2351"/>
      <c r="AN2351"/>
      <c r="AO2351"/>
      <c r="AP2351"/>
      <c r="AQ2351"/>
      <c r="AR2351"/>
      <c r="AS2351"/>
      <c r="AT2351"/>
      <c r="AU2351"/>
      <c r="AV2351"/>
    </row>
    <row r="2352" spans="1:48" x14ac:dyDescent="0.25">
      <c r="A2352" s="86"/>
      <c r="B2352" s="86"/>
      <c r="U2352" s="85"/>
      <c r="V2352"/>
      <c r="W2352"/>
      <c r="X2352"/>
      <c r="Y2352" s="12"/>
      <c r="Z2352" s="12"/>
      <c r="AA2352" s="12"/>
      <c r="AB2352" s="12"/>
      <c r="AD2352" s="12"/>
      <c r="AE2352" s="12"/>
      <c r="AF2352" s="12"/>
      <c r="AG2352" s="12"/>
      <c r="AH2352" s="12"/>
      <c r="AI2352"/>
      <c r="AK2352"/>
      <c r="AL2352"/>
      <c r="AM2352"/>
      <c r="AN2352"/>
      <c r="AO2352"/>
      <c r="AP2352"/>
      <c r="AQ2352"/>
      <c r="AR2352"/>
      <c r="AS2352"/>
      <c r="AT2352"/>
      <c r="AU2352"/>
      <c r="AV2352"/>
    </row>
    <row r="2353" spans="1:48" x14ac:dyDescent="0.25">
      <c r="A2353" s="86"/>
      <c r="B2353" s="86"/>
      <c r="U2353" s="85"/>
      <c r="V2353"/>
      <c r="W2353"/>
      <c r="X2353"/>
      <c r="Y2353" s="12"/>
      <c r="Z2353" s="12"/>
      <c r="AA2353" s="12"/>
      <c r="AB2353" s="12"/>
      <c r="AD2353" s="12"/>
      <c r="AE2353" s="12"/>
      <c r="AF2353" s="12"/>
      <c r="AG2353" s="12"/>
      <c r="AH2353" s="12"/>
      <c r="AI2353"/>
      <c r="AK2353"/>
      <c r="AL2353"/>
      <c r="AM2353"/>
      <c r="AN2353"/>
      <c r="AO2353"/>
      <c r="AP2353"/>
      <c r="AQ2353"/>
      <c r="AR2353"/>
      <c r="AS2353"/>
      <c r="AT2353"/>
      <c r="AU2353"/>
      <c r="AV2353"/>
    </row>
    <row r="2354" spans="1:48" x14ac:dyDescent="0.25">
      <c r="A2354" s="86"/>
      <c r="B2354" s="86"/>
      <c r="U2354" s="85"/>
      <c r="V2354"/>
      <c r="W2354"/>
      <c r="X2354"/>
      <c r="Y2354" s="12"/>
      <c r="Z2354" s="12"/>
      <c r="AA2354" s="12"/>
      <c r="AB2354" s="12"/>
      <c r="AD2354" s="12"/>
      <c r="AE2354" s="12"/>
      <c r="AF2354" s="12"/>
      <c r="AG2354" s="12"/>
      <c r="AH2354" s="12"/>
      <c r="AI2354"/>
      <c r="AK2354"/>
      <c r="AL2354"/>
      <c r="AM2354"/>
      <c r="AN2354"/>
      <c r="AO2354"/>
      <c r="AP2354"/>
      <c r="AQ2354"/>
      <c r="AR2354"/>
      <c r="AS2354"/>
      <c r="AT2354"/>
      <c r="AU2354"/>
      <c r="AV2354"/>
    </row>
    <row r="2355" spans="1:48" x14ac:dyDescent="0.25">
      <c r="A2355" s="86"/>
      <c r="B2355" s="86"/>
      <c r="U2355" s="85"/>
      <c r="V2355"/>
      <c r="W2355"/>
      <c r="X2355"/>
      <c r="Y2355" s="12"/>
      <c r="Z2355" s="12"/>
      <c r="AA2355" s="12"/>
      <c r="AB2355" s="12"/>
      <c r="AD2355" s="12"/>
      <c r="AE2355" s="12"/>
      <c r="AF2355" s="12"/>
      <c r="AG2355" s="12"/>
      <c r="AH2355" s="12"/>
      <c r="AI2355"/>
      <c r="AK2355"/>
      <c r="AL2355"/>
      <c r="AM2355"/>
      <c r="AN2355"/>
      <c r="AO2355"/>
      <c r="AP2355"/>
      <c r="AQ2355"/>
      <c r="AR2355"/>
      <c r="AS2355"/>
      <c r="AT2355"/>
      <c r="AU2355"/>
      <c r="AV2355"/>
    </row>
    <row r="2356" spans="1:48" x14ac:dyDescent="0.25">
      <c r="A2356" s="86"/>
      <c r="B2356" s="86"/>
      <c r="U2356" s="85"/>
      <c r="V2356"/>
      <c r="W2356"/>
      <c r="X2356"/>
      <c r="Y2356" s="12"/>
      <c r="Z2356" s="12"/>
      <c r="AA2356" s="12"/>
      <c r="AB2356" s="12"/>
      <c r="AD2356" s="12"/>
      <c r="AE2356" s="12"/>
      <c r="AF2356" s="12"/>
      <c r="AG2356" s="12"/>
      <c r="AH2356" s="12"/>
      <c r="AI2356"/>
      <c r="AK2356"/>
      <c r="AL2356"/>
      <c r="AM2356"/>
      <c r="AN2356"/>
      <c r="AO2356"/>
      <c r="AP2356"/>
      <c r="AQ2356"/>
      <c r="AR2356"/>
      <c r="AS2356"/>
      <c r="AT2356"/>
      <c r="AU2356"/>
      <c r="AV2356"/>
    </row>
    <row r="2357" spans="1:48" x14ac:dyDescent="0.25">
      <c r="A2357" s="86"/>
      <c r="B2357" s="86"/>
      <c r="U2357" s="85"/>
      <c r="V2357"/>
      <c r="W2357"/>
      <c r="X2357"/>
      <c r="Y2357" s="12"/>
      <c r="Z2357" s="12"/>
      <c r="AA2357" s="12"/>
      <c r="AB2357" s="12"/>
      <c r="AD2357" s="12"/>
      <c r="AE2357" s="12"/>
      <c r="AF2357" s="12"/>
      <c r="AG2357" s="12"/>
      <c r="AH2357" s="12"/>
      <c r="AI2357"/>
      <c r="AK2357"/>
      <c r="AL2357"/>
      <c r="AM2357"/>
      <c r="AN2357"/>
      <c r="AO2357"/>
      <c r="AP2357"/>
      <c r="AQ2357"/>
      <c r="AR2357"/>
      <c r="AS2357"/>
      <c r="AT2357"/>
      <c r="AU2357"/>
      <c r="AV2357"/>
    </row>
    <row r="2358" spans="1:48" x14ac:dyDescent="0.25">
      <c r="A2358" s="86"/>
      <c r="B2358" s="86"/>
      <c r="U2358" s="85"/>
      <c r="V2358"/>
      <c r="W2358"/>
      <c r="X2358"/>
      <c r="Y2358" s="12"/>
      <c r="Z2358" s="12"/>
      <c r="AA2358" s="12"/>
      <c r="AB2358" s="12"/>
      <c r="AD2358" s="12"/>
      <c r="AE2358" s="12"/>
      <c r="AF2358" s="12"/>
      <c r="AG2358" s="12"/>
      <c r="AH2358" s="12"/>
      <c r="AI2358"/>
      <c r="AK2358"/>
      <c r="AL2358"/>
      <c r="AM2358"/>
      <c r="AN2358"/>
      <c r="AO2358"/>
      <c r="AP2358"/>
      <c r="AQ2358"/>
      <c r="AR2358"/>
      <c r="AS2358"/>
      <c r="AT2358"/>
      <c r="AU2358"/>
      <c r="AV2358"/>
    </row>
    <row r="2359" spans="1:48" x14ac:dyDescent="0.25">
      <c r="A2359" s="86"/>
      <c r="B2359" s="86"/>
      <c r="U2359" s="85"/>
      <c r="V2359"/>
      <c r="W2359"/>
      <c r="X2359"/>
      <c r="Y2359" s="12"/>
      <c r="Z2359" s="12"/>
      <c r="AA2359" s="12"/>
      <c r="AB2359" s="12"/>
      <c r="AD2359" s="12"/>
      <c r="AE2359" s="12"/>
      <c r="AF2359" s="12"/>
      <c r="AG2359" s="12"/>
      <c r="AH2359" s="12"/>
      <c r="AI2359"/>
      <c r="AK2359"/>
      <c r="AL2359"/>
      <c r="AM2359"/>
      <c r="AN2359"/>
      <c r="AO2359"/>
      <c r="AP2359"/>
      <c r="AQ2359"/>
      <c r="AR2359"/>
      <c r="AS2359"/>
      <c r="AT2359"/>
      <c r="AU2359"/>
      <c r="AV2359"/>
    </row>
    <row r="2360" spans="1:48" x14ac:dyDescent="0.25">
      <c r="A2360" s="86"/>
      <c r="B2360" s="86"/>
      <c r="U2360" s="85"/>
      <c r="V2360"/>
      <c r="W2360"/>
      <c r="X2360"/>
      <c r="Y2360" s="12"/>
      <c r="Z2360" s="12"/>
      <c r="AA2360" s="12"/>
      <c r="AB2360" s="12"/>
      <c r="AD2360" s="12"/>
      <c r="AE2360" s="12"/>
      <c r="AF2360" s="12"/>
      <c r="AG2360" s="12"/>
      <c r="AH2360" s="12"/>
      <c r="AI2360"/>
      <c r="AK2360"/>
      <c r="AL2360"/>
      <c r="AM2360"/>
      <c r="AN2360"/>
      <c r="AO2360"/>
      <c r="AP2360"/>
      <c r="AQ2360"/>
      <c r="AR2360"/>
      <c r="AS2360"/>
      <c r="AT2360"/>
      <c r="AU2360"/>
      <c r="AV2360"/>
    </row>
    <row r="2361" spans="1:48" x14ac:dyDescent="0.25">
      <c r="A2361" s="86"/>
      <c r="B2361" s="86"/>
      <c r="U2361" s="85"/>
      <c r="V2361"/>
      <c r="W2361"/>
      <c r="X2361"/>
      <c r="Y2361" s="12"/>
      <c r="Z2361" s="12"/>
      <c r="AA2361" s="12"/>
      <c r="AB2361" s="12"/>
      <c r="AD2361" s="12"/>
      <c r="AE2361" s="12"/>
      <c r="AF2361" s="12"/>
      <c r="AG2361" s="12"/>
      <c r="AH2361" s="12"/>
      <c r="AI2361"/>
      <c r="AK2361"/>
      <c r="AL2361"/>
      <c r="AM2361"/>
      <c r="AN2361"/>
      <c r="AO2361"/>
      <c r="AP2361"/>
      <c r="AQ2361"/>
      <c r="AR2361"/>
      <c r="AS2361"/>
      <c r="AT2361"/>
      <c r="AU2361"/>
      <c r="AV2361"/>
    </row>
    <row r="2362" spans="1:48" x14ac:dyDescent="0.25">
      <c r="A2362" s="86"/>
      <c r="B2362" s="86"/>
      <c r="U2362" s="85"/>
      <c r="V2362"/>
      <c r="W2362"/>
      <c r="X2362"/>
      <c r="Y2362" s="12"/>
      <c r="Z2362" s="12"/>
      <c r="AA2362" s="12"/>
      <c r="AB2362" s="12"/>
      <c r="AD2362" s="12"/>
      <c r="AE2362" s="12"/>
      <c r="AF2362" s="12"/>
      <c r="AG2362" s="12"/>
      <c r="AH2362" s="12"/>
      <c r="AI2362"/>
      <c r="AK2362"/>
      <c r="AL2362"/>
      <c r="AM2362"/>
      <c r="AN2362"/>
      <c r="AO2362"/>
      <c r="AP2362"/>
      <c r="AQ2362"/>
      <c r="AR2362"/>
      <c r="AS2362"/>
      <c r="AT2362"/>
      <c r="AU2362"/>
      <c r="AV2362"/>
    </row>
    <row r="2363" spans="1:48" x14ac:dyDescent="0.25">
      <c r="A2363" s="86"/>
      <c r="B2363" s="86"/>
      <c r="U2363" s="85"/>
      <c r="V2363"/>
      <c r="W2363"/>
      <c r="X2363"/>
      <c r="Y2363" s="12"/>
      <c r="Z2363" s="12"/>
      <c r="AA2363" s="12"/>
      <c r="AB2363" s="12"/>
      <c r="AD2363" s="12"/>
      <c r="AE2363" s="12"/>
      <c r="AF2363" s="12"/>
      <c r="AG2363" s="12"/>
      <c r="AH2363" s="12"/>
      <c r="AI2363"/>
      <c r="AK2363"/>
      <c r="AL2363"/>
      <c r="AM2363"/>
      <c r="AN2363"/>
      <c r="AO2363"/>
      <c r="AP2363"/>
      <c r="AQ2363"/>
      <c r="AR2363"/>
      <c r="AS2363"/>
      <c r="AT2363"/>
      <c r="AU2363"/>
      <c r="AV2363"/>
    </row>
    <row r="2364" spans="1:48" x14ac:dyDescent="0.25">
      <c r="A2364" s="86"/>
      <c r="B2364" s="86"/>
      <c r="U2364" s="85"/>
      <c r="V2364"/>
      <c r="W2364"/>
      <c r="X2364"/>
      <c r="Y2364" s="12"/>
      <c r="Z2364" s="12"/>
      <c r="AA2364" s="12"/>
      <c r="AB2364" s="12"/>
      <c r="AD2364" s="12"/>
      <c r="AE2364" s="12"/>
      <c r="AF2364" s="12"/>
      <c r="AG2364" s="12"/>
      <c r="AH2364" s="12"/>
      <c r="AI2364"/>
      <c r="AK2364"/>
      <c r="AL2364"/>
      <c r="AM2364"/>
      <c r="AN2364"/>
      <c r="AO2364"/>
      <c r="AP2364"/>
      <c r="AQ2364"/>
      <c r="AR2364"/>
      <c r="AS2364"/>
      <c r="AT2364"/>
      <c r="AU2364"/>
      <c r="AV2364"/>
    </row>
    <row r="2365" spans="1:48" x14ac:dyDescent="0.25">
      <c r="A2365" s="86"/>
      <c r="B2365" s="86"/>
      <c r="U2365" s="85"/>
      <c r="V2365"/>
      <c r="W2365"/>
      <c r="X2365"/>
      <c r="Y2365" s="12"/>
      <c r="Z2365" s="12"/>
      <c r="AA2365" s="12"/>
      <c r="AB2365" s="12"/>
      <c r="AD2365" s="12"/>
      <c r="AE2365" s="12"/>
      <c r="AF2365" s="12"/>
      <c r="AG2365" s="12"/>
      <c r="AH2365" s="12"/>
      <c r="AI2365"/>
      <c r="AK2365"/>
      <c r="AL2365"/>
      <c r="AM2365"/>
      <c r="AN2365"/>
      <c r="AO2365"/>
      <c r="AP2365"/>
      <c r="AQ2365"/>
      <c r="AR2365"/>
      <c r="AS2365"/>
      <c r="AT2365"/>
      <c r="AU2365"/>
      <c r="AV2365"/>
    </row>
    <row r="2366" spans="1:48" x14ac:dyDescent="0.25">
      <c r="A2366" s="86"/>
      <c r="B2366" s="86"/>
      <c r="U2366" s="85"/>
      <c r="V2366"/>
      <c r="W2366"/>
      <c r="X2366"/>
      <c r="Y2366" s="12"/>
      <c r="Z2366" s="12"/>
      <c r="AA2366" s="12"/>
      <c r="AB2366" s="12"/>
      <c r="AD2366" s="12"/>
      <c r="AE2366" s="12"/>
      <c r="AF2366" s="12"/>
      <c r="AG2366" s="12"/>
      <c r="AH2366" s="12"/>
      <c r="AI2366"/>
      <c r="AK2366"/>
      <c r="AL2366"/>
      <c r="AM2366"/>
      <c r="AN2366"/>
      <c r="AO2366"/>
      <c r="AP2366"/>
      <c r="AQ2366"/>
      <c r="AR2366"/>
      <c r="AS2366"/>
      <c r="AT2366"/>
      <c r="AU2366"/>
      <c r="AV2366"/>
    </row>
    <row r="2367" spans="1:48" x14ac:dyDescent="0.25">
      <c r="A2367" s="86"/>
      <c r="B2367" s="86"/>
      <c r="U2367" s="85"/>
      <c r="V2367"/>
      <c r="W2367"/>
      <c r="X2367"/>
      <c r="Y2367" s="12"/>
      <c r="Z2367" s="12"/>
      <c r="AA2367" s="12"/>
      <c r="AB2367" s="12"/>
      <c r="AD2367" s="12"/>
      <c r="AE2367" s="12"/>
      <c r="AF2367" s="12"/>
      <c r="AG2367" s="12"/>
      <c r="AH2367" s="12"/>
      <c r="AI2367"/>
      <c r="AK2367"/>
      <c r="AL2367"/>
      <c r="AM2367"/>
      <c r="AN2367"/>
      <c r="AO2367"/>
      <c r="AP2367"/>
      <c r="AQ2367"/>
      <c r="AR2367"/>
      <c r="AS2367"/>
      <c r="AT2367"/>
      <c r="AU2367"/>
      <c r="AV2367"/>
    </row>
    <row r="2368" spans="1:48" x14ac:dyDescent="0.25">
      <c r="A2368" s="86"/>
      <c r="B2368" s="86"/>
      <c r="U2368" s="85"/>
      <c r="V2368"/>
      <c r="W2368"/>
      <c r="X2368"/>
      <c r="Y2368" s="12"/>
      <c r="Z2368" s="12"/>
      <c r="AA2368" s="12"/>
      <c r="AB2368" s="12"/>
      <c r="AD2368" s="12"/>
      <c r="AE2368" s="12"/>
      <c r="AF2368" s="12"/>
      <c r="AG2368" s="12"/>
      <c r="AH2368" s="12"/>
      <c r="AI2368"/>
      <c r="AK2368"/>
      <c r="AL2368"/>
      <c r="AM2368"/>
      <c r="AN2368"/>
      <c r="AO2368"/>
      <c r="AP2368"/>
      <c r="AQ2368"/>
      <c r="AR2368"/>
      <c r="AS2368"/>
      <c r="AT2368"/>
      <c r="AU2368"/>
      <c r="AV2368"/>
    </row>
    <row r="2369" spans="1:48" x14ac:dyDescent="0.25">
      <c r="A2369" s="86"/>
      <c r="B2369" s="86"/>
      <c r="U2369" s="85"/>
      <c r="V2369"/>
      <c r="W2369"/>
      <c r="X2369"/>
      <c r="Y2369" s="12"/>
      <c r="Z2369" s="12"/>
      <c r="AA2369" s="12"/>
      <c r="AB2369" s="12"/>
      <c r="AD2369" s="12"/>
      <c r="AE2369" s="12"/>
      <c r="AF2369" s="12"/>
      <c r="AG2369" s="12"/>
      <c r="AH2369" s="12"/>
      <c r="AI2369"/>
      <c r="AK2369"/>
      <c r="AL2369"/>
      <c r="AM2369"/>
      <c r="AN2369"/>
      <c r="AO2369"/>
      <c r="AP2369"/>
      <c r="AQ2369"/>
      <c r="AR2369"/>
      <c r="AS2369"/>
      <c r="AT2369"/>
      <c r="AU2369"/>
      <c r="AV2369"/>
    </row>
    <row r="2370" spans="1:48" x14ac:dyDescent="0.25">
      <c r="A2370" s="86"/>
      <c r="B2370" s="86"/>
      <c r="U2370" s="85"/>
      <c r="V2370"/>
      <c r="W2370"/>
      <c r="X2370"/>
      <c r="Y2370" s="12"/>
      <c r="Z2370" s="12"/>
      <c r="AA2370" s="12"/>
      <c r="AB2370" s="12"/>
      <c r="AD2370" s="12"/>
      <c r="AE2370" s="12"/>
      <c r="AF2370" s="12"/>
      <c r="AG2370" s="12"/>
      <c r="AH2370" s="12"/>
      <c r="AI2370"/>
      <c r="AK2370"/>
      <c r="AL2370"/>
      <c r="AM2370"/>
      <c r="AN2370"/>
      <c r="AO2370"/>
      <c r="AP2370"/>
      <c r="AQ2370"/>
      <c r="AR2370"/>
      <c r="AS2370"/>
      <c r="AT2370"/>
      <c r="AU2370"/>
      <c r="AV2370"/>
    </row>
    <row r="2371" spans="1:48" x14ac:dyDescent="0.25">
      <c r="A2371" s="86"/>
      <c r="B2371" s="86"/>
      <c r="U2371" s="85"/>
      <c r="V2371"/>
      <c r="W2371"/>
      <c r="X2371"/>
      <c r="Y2371" s="12"/>
      <c r="Z2371" s="12"/>
      <c r="AA2371" s="12"/>
      <c r="AB2371" s="12"/>
      <c r="AD2371" s="12"/>
      <c r="AE2371" s="12"/>
      <c r="AF2371" s="12"/>
      <c r="AG2371" s="12"/>
      <c r="AH2371" s="12"/>
      <c r="AI2371"/>
      <c r="AK2371"/>
      <c r="AL2371"/>
      <c r="AM2371"/>
      <c r="AN2371"/>
      <c r="AO2371"/>
      <c r="AP2371"/>
      <c r="AQ2371"/>
      <c r="AR2371"/>
      <c r="AS2371"/>
      <c r="AT2371"/>
      <c r="AU2371"/>
      <c r="AV2371"/>
    </row>
    <row r="2372" spans="1:48" x14ac:dyDescent="0.25">
      <c r="A2372" s="86"/>
      <c r="B2372" s="86"/>
      <c r="U2372" s="85"/>
      <c r="V2372"/>
      <c r="W2372"/>
      <c r="X2372"/>
      <c r="Y2372" s="12"/>
      <c r="Z2372" s="12"/>
      <c r="AA2372" s="12"/>
      <c r="AB2372" s="12"/>
      <c r="AD2372" s="12"/>
      <c r="AE2372" s="12"/>
      <c r="AF2372" s="12"/>
      <c r="AG2372" s="12"/>
      <c r="AH2372" s="12"/>
      <c r="AI2372"/>
      <c r="AK2372"/>
      <c r="AL2372"/>
      <c r="AM2372"/>
      <c r="AN2372"/>
      <c r="AO2372"/>
      <c r="AP2372"/>
      <c r="AQ2372"/>
      <c r="AR2372"/>
      <c r="AS2372"/>
      <c r="AT2372"/>
      <c r="AU2372"/>
      <c r="AV2372"/>
    </row>
    <row r="2373" spans="1:48" x14ac:dyDescent="0.25">
      <c r="A2373" s="86"/>
      <c r="B2373" s="86"/>
      <c r="U2373" s="85"/>
      <c r="V2373"/>
      <c r="W2373"/>
      <c r="X2373"/>
      <c r="Y2373" s="12"/>
      <c r="Z2373" s="12"/>
      <c r="AA2373" s="12"/>
      <c r="AB2373" s="12"/>
      <c r="AD2373" s="12"/>
      <c r="AE2373" s="12"/>
      <c r="AF2373" s="12"/>
      <c r="AG2373" s="12"/>
      <c r="AH2373" s="12"/>
      <c r="AI2373"/>
      <c r="AK2373"/>
      <c r="AL2373"/>
      <c r="AM2373"/>
      <c r="AN2373"/>
      <c r="AO2373"/>
      <c r="AP2373"/>
      <c r="AQ2373"/>
      <c r="AR2373"/>
      <c r="AS2373"/>
      <c r="AT2373"/>
      <c r="AU2373"/>
      <c r="AV2373"/>
    </row>
    <row r="2374" spans="1:48" x14ac:dyDescent="0.25">
      <c r="A2374" s="86"/>
      <c r="B2374" s="86"/>
      <c r="U2374" s="85"/>
      <c r="V2374"/>
      <c r="W2374"/>
      <c r="X2374"/>
      <c r="Y2374" s="12"/>
      <c r="Z2374" s="12"/>
      <c r="AA2374" s="12"/>
      <c r="AB2374" s="12"/>
      <c r="AD2374" s="12"/>
      <c r="AE2374" s="12"/>
      <c r="AF2374" s="12"/>
      <c r="AG2374" s="12"/>
      <c r="AH2374" s="12"/>
      <c r="AI2374"/>
      <c r="AK2374"/>
      <c r="AL2374"/>
      <c r="AM2374"/>
      <c r="AN2374"/>
      <c r="AO2374"/>
      <c r="AP2374"/>
      <c r="AQ2374"/>
      <c r="AR2374"/>
      <c r="AS2374"/>
      <c r="AT2374"/>
      <c r="AU2374"/>
      <c r="AV2374"/>
    </row>
    <row r="2375" spans="1:48" x14ac:dyDescent="0.25">
      <c r="A2375" s="86"/>
      <c r="B2375" s="86"/>
      <c r="U2375" s="85"/>
      <c r="V2375"/>
      <c r="W2375"/>
      <c r="X2375"/>
      <c r="Y2375" s="12"/>
      <c r="Z2375" s="12"/>
      <c r="AA2375" s="12"/>
      <c r="AB2375" s="12"/>
      <c r="AD2375" s="12"/>
      <c r="AE2375" s="12"/>
      <c r="AF2375" s="12"/>
      <c r="AG2375" s="12"/>
      <c r="AH2375" s="12"/>
      <c r="AI2375"/>
      <c r="AK2375"/>
      <c r="AL2375"/>
      <c r="AM2375"/>
      <c r="AN2375"/>
      <c r="AO2375"/>
      <c r="AP2375"/>
      <c r="AQ2375"/>
      <c r="AR2375"/>
      <c r="AS2375"/>
      <c r="AT2375"/>
      <c r="AU2375"/>
      <c r="AV2375"/>
    </row>
    <row r="2376" spans="1:48" x14ac:dyDescent="0.25">
      <c r="A2376" s="86"/>
      <c r="B2376" s="86"/>
      <c r="U2376" s="85"/>
      <c r="V2376"/>
      <c r="W2376"/>
      <c r="X2376"/>
      <c r="Y2376" s="12"/>
      <c r="Z2376" s="12"/>
      <c r="AA2376" s="12"/>
      <c r="AB2376" s="12"/>
      <c r="AD2376" s="12"/>
      <c r="AE2376" s="12"/>
      <c r="AF2376" s="12"/>
      <c r="AG2376" s="12"/>
      <c r="AH2376" s="12"/>
      <c r="AI2376"/>
      <c r="AK2376"/>
      <c r="AL2376"/>
      <c r="AM2376"/>
      <c r="AN2376"/>
      <c r="AO2376"/>
      <c r="AP2376"/>
      <c r="AQ2376"/>
      <c r="AR2376"/>
      <c r="AS2376"/>
      <c r="AT2376"/>
      <c r="AU2376"/>
      <c r="AV2376"/>
    </row>
    <row r="2377" spans="1:48" x14ac:dyDescent="0.25">
      <c r="A2377" s="86"/>
      <c r="B2377" s="86"/>
      <c r="U2377" s="85"/>
      <c r="V2377"/>
      <c r="W2377"/>
      <c r="X2377"/>
      <c r="Y2377" s="12"/>
      <c r="Z2377" s="12"/>
      <c r="AA2377" s="12"/>
      <c r="AB2377" s="12"/>
      <c r="AD2377" s="12"/>
      <c r="AE2377" s="12"/>
      <c r="AF2377" s="12"/>
      <c r="AG2377" s="12"/>
      <c r="AH2377" s="12"/>
      <c r="AI2377"/>
      <c r="AK2377"/>
      <c r="AL2377"/>
      <c r="AM2377"/>
      <c r="AN2377"/>
      <c r="AO2377"/>
      <c r="AP2377"/>
      <c r="AQ2377"/>
      <c r="AR2377"/>
      <c r="AS2377"/>
      <c r="AT2377"/>
      <c r="AU2377"/>
      <c r="AV2377"/>
    </row>
    <row r="2378" spans="1:48" x14ac:dyDescent="0.25">
      <c r="A2378" s="86"/>
      <c r="B2378" s="86"/>
      <c r="U2378" s="85"/>
      <c r="V2378"/>
      <c r="W2378"/>
      <c r="X2378"/>
      <c r="Y2378" s="12"/>
      <c r="Z2378" s="12"/>
      <c r="AA2378" s="12"/>
      <c r="AB2378" s="12"/>
      <c r="AD2378" s="12"/>
      <c r="AE2378" s="12"/>
      <c r="AF2378" s="12"/>
      <c r="AG2378" s="12"/>
      <c r="AH2378" s="12"/>
      <c r="AI2378"/>
      <c r="AK2378"/>
      <c r="AL2378"/>
      <c r="AM2378"/>
      <c r="AN2378"/>
      <c r="AO2378"/>
      <c r="AP2378"/>
      <c r="AQ2378"/>
      <c r="AR2378"/>
      <c r="AS2378"/>
      <c r="AT2378"/>
      <c r="AU2378"/>
      <c r="AV2378"/>
    </row>
    <row r="2379" spans="1:48" x14ac:dyDescent="0.25">
      <c r="A2379" s="86"/>
      <c r="B2379" s="86"/>
      <c r="U2379" s="85"/>
      <c r="V2379"/>
      <c r="W2379"/>
      <c r="X2379"/>
      <c r="Y2379" s="12"/>
      <c r="Z2379" s="12"/>
      <c r="AA2379" s="12"/>
      <c r="AB2379" s="12"/>
      <c r="AD2379" s="12"/>
      <c r="AE2379" s="12"/>
      <c r="AF2379" s="12"/>
      <c r="AG2379" s="12"/>
      <c r="AH2379" s="12"/>
      <c r="AI2379"/>
      <c r="AK2379"/>
      <c r="AL2379"/>
      <c r="AM2379"/>
      <c r="AN2379"/>
      <c r="AO2379"/>
      <c r="AP2379"/>
      <c r="AQ2379"/>
      <c r="AR2379"/>
      <c r="AS2379"/>
      <c r="AT2379"/>
      <c r="AU2379"/>
      <c r="AV2379"/>
    </row>
    <row r="2380" spans="1:48" x14ac:dyDescent="0.25">
      <c r="A2380" s="86"/>
      <c r="B2380" s="86"/>
      <c r="U2380" s="85"/>
      <c r="V2380"/>
      <c r="W2380"/>
      <c r="X2380"/>
      <c r="Y2380" s="12"/>
      <c r="Z2380" s="12"/>
      <c r="AA2380" s="12"/>
      <c r="AB2380" s="12"/>
      <c r="AD2380" s="12"/>
      <c r="AE2380" s="12"/>
      <c r="AF2380" s="12"/>
      <c r="AG2380" s="12"/>
      <c r="AH2380" s="12"/>
      <c r="AI2380"/>
      <c r="AK2380"/>
      <c r="AL2380"/>
      <c r="AM2380"/>
      <c r="AN2380"/>
      <c r="AO2380"/>
      <c r="AP2380"/>
      <c r="AQ2380"/>
      <c r="AR2380"/>
      <c r="AS2380"/>
      <c r="AT2380"/>
      <c r="AU2380"/>
      <c r="AV2380"/>
    </row>
    <row r="2381" spans="1:48" x14ac:dyDescent="0.25">
      <c r="A2381" s="86"/>
      <c r="B2381" s="86"/>
      <c r="U2381" s="85"/>
      <c r="V2381"/>
      <c r="W2381"/>
      <c r="X2381"/>
      <c r="Y2381" s="12"/>
      <c r="Z2381" s="12"/>
      <c r="AA2381" s="12"/>
      <c r="AB2381" s="12"/>
      <c r="AD2381" s="12"/>
      <c r="AE2381" s="12"/>
      <c r="AF2381" s="12"/>
      <c r="AG2381" s="12"/>
      <c r="AH2381" s="12"/>
      <c r="AI2381"/>
      <c r="AK2381"/>
      <c r="AL2381"/>
      <c r="AM2381"/>
      <c r="AN2381"/>
      <c r="AO2381"/>
      <c r="AP2381"/>
      <c r="AQ2381"/>
      <c r="AR2381"/>
      <c r="AS2381"/>
      <c r="AT2381"/>
      <c r="AU2381"/>
      <c r="AV2381"/>
    </row>
    <row r="2382" spans="1:48" x14ac:dyDescent="0.25">
      <c r="A2382" s="86"/>
      <c r="B2382" s="86"/>
      <c r="U2382" s="85"/>
      <c r="V2382"/>
      <c r="W2382"/>
      <c r="X2382"/>
      <c r="Y2382" s="12"/>
      <c r="Z2382" s="12"/>
      <c r="AA2382" s="12"/>
      <c r="AB2382" s="12"/>
      <c r="AD2382" s="12"/>
      <c r="AE2382" s="12"/>
      <c r="AF2382" s="12"/>
      <c r="AG2382" s="12"/>
      <c r="AH2382" s="12"/>
      <c r="AI2382"/>
      <c r="AK2382"/>
      <c r="AL2382"/>
      <c r="AM2382"/>
      <c r="AN2382"/>
      <c r="AO2382"/>
      <c r="AP2382"/>
      <c r="AQ2382"/>
      <c r="AR2382"/>
      <c r="AS2382"/>
      <c r="AT2382"/>
      <c r="AU2382"/>
      <c r="AV2382"/>
    </row>
    <row r="2383" spans="1:48" x14ac:dyDescent="0.25">
      <c r="A2383" s="86"/>
      <c r="B2383" s="86"/>
      <c r="U2383" s="85"/>
      <c r="V2383"/>
      <c r="W2383"/>
      <c r="X2383"/>
      <c r="Y2383" s="12"/>
      <c r="Z2383" s="12"/>
      <c r="AA2383" s="12"/>
      <c r="AB2383" s="12"/>
      <c r="AD2383" s="12"/>
      <c r="AE2383" s="12"/>
      <c r="AF2383" s="12"/>
      <c r="AG2383" s="12"/>
      <c r="AH2383" s="12"/>
      <c r="AI2383"/>
      <c r="AK2383"/>
      <c r="AL2383"/>
      <c r="AM2383"/>
      <c r="AN2383"/>
      <c r="AO2383"/>
      <c r="AP2383"/>
      <c r="AQ2383"/>
      <c r="AR2383"/>
      <c r="AS2383"/>
      <c r="AT2383"/>
      <c r="AU2383"/>
      <c r="AV2383"/>
    </row>
    <row r="2384" spans="1:48" x14ac:dyDescent="0.25">
      <c r="A2384" s="86"/>
      <c r="B2384" s="86"/>
      <c r="U2384" s="85"/>
      <c r="V2384"/>
      <c r="W2384"/>
      <c r="X2384"/>
      <c r="Y2384" s="12"/>
      <c r="Z2384" s="12"/>
      <c r="AA2384" s="12"/>
      <c r="AB2384" s="12"/>
      <c r="AD2384" s="12"/>
      <c r="AE2384" s="12"/>
      <c r="AF2384" s="12"/>
      <c r="AG2384" s="12"/>
      <c r="AH2384" s="12"/>
      <c r="AI2384"/>
      <c r="AK2384"/>
      <c r="AL2384"/>
      <c r="AM2384"/>
      <c r="AN2384"/>
      <c r="AO2384"/>
      <c r="AP2384"/>
      <c r="AQ2384"/>
      <c r="AR2384"/>
      <c r="AS2384"/>
      <c r="AT2384"/>
      <c r="AU2384"/>
      <c r="AV2384"/>
    </row>
    <row r="2385" spans="1:48" x14ac:dyDescent="0.25">
      <c r="A2385" s="86"/>
      <c r="B2385" s="86"/>
      <c r="U2385" s="85"/>
      <c r="V2385"/>
      <c r="W2385"/>
      <c r="X2385"/>
      <c r="Y2385" s="12"/>
      <c r="Z2385" s="12"/>
      <c r="AA2385" s="12"/>
      <c r="AB2385" s="12"/>
      <c r="AD2385" s="12"/>
      <c r="AE2385" s="12"/>
      <c r="AF2385" s="12"/>
      <c r="AG2385" s="12"/>
      <c r="AH2385" s="12"/>
      <c r="AI2385"/>
      <c r="AK2385"/>
      <c r="AL2385"/>
      <c r="AM2385"/>
      <c r="AN2385"/>
      <c r="AO2385"/>
      <c r="AP2385"/>
      <c r="AQ2385"/>
      <c r="AR2385"/>
      <c r="AS2385"/>
      <c r="AT2385"/>
      <c r="AU2385"/>
      <c r="AV2385"/>
    </row>
    <row r="2386" spans="1:48" x14ac:dyDescent="0.25">
      <c r="A2386" s="86"/>
      <c r="B2386" s="86"/>
      <c r="U2386" s="85"/>
      <c r="V2386"/>
      <c r="W2386"/>
      <c r="X2386"/>
      <c r="Y2386" s="12"/>
      <c r="Z2386" s="12"/>
      <c r="AA2386" s="12"/>
      <c r="AB2386" s="12"/>
      <c r="AD2386" s="12"/>
      <c r="AE2386" s="12"/>
      <c r="AF2386" s="12"/>
      <c r="AG2386" s="12"/>
      <c r="AH2386" s="12"/>
      <c r="AI2386"/>
      <c r="AK2386"/>
      <c r="AL2386"/>
      <c r="AM2386"/>
      <c r="AN2386"/>
      <c r="AO2386"/>
      <c r="AP2386"/>
      <c r="AQ2386"/>
      <c r="AR2386"/>
      <c r="AS2386"/>
      <c r="AT2386"/>
      <c r="AU2386"/>
      <c r="AV2386"/>
    </row>
    <row r="2387" spans="1:48" x14ac:dyDescent="0.25">
      <c r="A2387" s="86"/>
      <c r="B2387" s="86"/>
      <c r="U2387" s="85"/>
      <c r="V2387"/>
      <c r="W2387"/>
      <c r="X2387"/>
      <c r="Y2387" s="12"/>
      <c r="Z2387" s="12"/>
      <c r="AA2387" s="12"/>
      <c r="AB2387" s="12"/>
      <c r="AD2387" s="12"/>
      <c r="AE2387" s="12"/>
      <c r="AF2387" s="12"/>
      <c r="AG2387" s="12"/>
      <c r="AH2387" s="12"/>
      <c r="AI2387"/>
      <c r="AK2387"/>
      <c r="AL2387"/>
      <c r="AM2387"/>
      <c r="AN2387"/>
      <c r="AO2387"/>
      <c r="AP2387"/>
      <c r="AQ2387"/>
      <c r="AR2387"/>
      <c r="AS2387"/>
      <c r="AT2387"/>
      <c r="AU2387"/>
      <c r="AV2387"/>
    </row>
    <row r="2388" spans="1:48" x14ac:dyDescent="0.25">
      <c r="A2388" s="86"/>
      <c r="B2388" s="86"/>
      <c r="U2388" s="85"/>
      <c r="V2388"/>
      <c r="W2388"/>
      <c r="X2388"/>
      <c r="Y2388" s="12"/>
      <c r="Z2388" s="12"/>
      <c r="AA2388" s="12"/>
      <c r="AB2388" s="12"/>
      <c r="AD2388" s="12"/>
      <c r="AE2388" s="12"/>
      <c r="AF2388" s="12"/>
      <c r="AG2388" s="12"/>
      <c r="AH2388" s="12"/>
      <c r="AI2388"/>
      <c r="AK2388"/>
      <c r="AL2388"/>
      <c r="AM2388"/>
      <c r="AN2388"/>
      <c r="AO2388"/>
      <c r="AP2388"/>
      <c r="AQ2388"/>
      <c r="AR2388"/>
      <c r="AS2388"/>
      <c r="AT2388"/>
      <c r="AU2388"/>
      <c r="AV2388"/>
    </row>
    <row r="2389" spans="1:48" x14ac:dyDescent="0.25">
      <c r="A2389" s="86"/>
      <c r="B2389" s="86"/>
      <c r="U2389" s="85"/>
      <c r="V2389"/>
      <c r="W2389"/>
      <c r="X2389"/>
      <c r="Y2389" s="12"/>
      <c r="Z2389" s="12"/>
      <c r="AA2389" s="12"/>
      <c r="AB2389" s="12"/>
      <c r="AD2389" s="12"/>
      <c r="AE2389" s="12"/>
      <c r="AF2389" s="12"/>
      <c r="AG2389" s="12"/>
      <c r="AH2389" s="12"/>
      <c r="AI2389"/>
      <c r="AK2389"/>
      <c r="AL2389"/>
      <c r="AM2389"/>
      <c r="AN2389"/>
      <c r="AO2389"/>
      <c r="AP2389"/>
      <c r="AQ2389"/>
      <c r="AR2389"/>
      <c r="AS2389"/>
      <c r="AT2389"/>
      <c r="AU2389"/>
      <c r="AV2389"/>
    </row>
    <row r="2390" spans="1:48" x14ac:dyDescent="0.25">
      <c r="A2390" s="86"/>
      <c r="B2390" s="86"/>
      <c r="U2390" s="85"/>
      <c r="V2390"/>
      <c r="W2390"/>
      <c r="X2390"/>
      <c r="Y2390" s="12"/>
      <c r="Z2390" s="12"/>
      <c r="AA2390" s="12"/>
      <c r="AB2390" s="12"/>
      <c r="AD2390" s="12"/>
      <c r="AE2390" s="12"/>
      <c r="AF2390" s="12"/>
      <c r="AG2390" s="12"/>
      <c r="AH2390" s="12"/>
      <c r="AI2390"/>
      <c r="AK2390"/>
      <c r="AL2390"/>
      <c r="AM2390"/>
      <c r="AN2390"/>
      <c r="AO2390"/>
      <c r="AP2390"/>
      <c r="AQ2390"/>
      <c r="AR2390"/>
      <c r="AS2390"/>
      <c r="AT2390"/>
      <c r="AU2390"/>
      <c r="AV2390"/>
    </row>
    <row r="2391" spans="1:48" x14ac:dyDescent="0.25">
      <c r="A2391" s="86"/>
      <c r="B2391" s="86"/>
      <c r="U2391" s="85"/>
      <c r="V2391"/>
      <c r="W2391"/>
      <c r="X2391"/>
      <c r="Y2391" s="12"/>
      <c r="Z2391" s="12"/>
      <c r="AA2391" s="12"/>
      <c r="AB2391" s="12"/>
      <c r="AD2391" s="12"/>
      <c r="AE2391" s="12"/>
      <c r="AF2391" s="12"/>
      <c r="AG2391" s="12"/>
      <c r="AH2391" s="12"/>
      <c r="AI2391"/>
      <c r="AK2391"/>
      <c r="AL2391"/>
      <c r="AM2391"/>
      <c r="AN2391"/>
      <c r="AO2391"/>
      <c r="AP2391"/>
      <c r="AQ2391"/>
      <c r="AR2391"/>
      <c r="AS2391"/>
      <c r="AT2391"/>
      <c r="AU2391"/>
      <c r="AV2391"/>
    </row>
    <row r="2392" spans="1:48" x14ac:dyDescent="0.25">
      <c r="A2392" s="86"/>
      <c r="B2392" s="86"/>
      <c r="U2392" s="85"/>
      <c r="V2392"/>
      <c r="W2392"/>
      <c r="X2392"/>
      <c r="Y2392" s="12"/>
      <c r="Z2392" s="12"/>
      <c r="AA2392" s="12"/>
      <c r="AB2392" s="12"/>
      <c r="AD2392" s="12"/>
      <c r="AE2392" s="12"/>
      <c r="AF2392" s="12"/>
      <c r="AG2392" s="12"/>
      <c r="AH2392" s="12"/>
      <c r="AI2392"/>
      <c r="AK2392"/>
      <c r="AL2392"/>
      <c r="AM2392"/>
      <c r="AN2392"/>
      <c r="AO2392"/>
      <c r="AP2392"/>
      <c r="AQ2392"/>
      <c r="AR2392"/>
      <c r="AS2392"/>
      <c r="AT2392"/>
      <c r="AU2392"/>
      <c r="AV2392"/>
    </row>
    <row r="2393" spans="1:48" x14ac:dyDescent="0.25">
      <c r="A2393" s="86"/>
      <c r="B2393" s="86"/>
      <c r="U2393" s="85"/>
      <c r="V2393"/>
      <c r="W2393"/>
      <c r="X2393"/>
      <c r="Y2393" s="12"/>
      <c r="Z2393" s="12"/>
      <c r="AA2393" s="12"/>
      <c r="AB2393" s="12"/>
      <c r="AD2393" s="12"/>
      <c r="AE2393" s="12"/>
      <c r="AF2393" s="12"/>
      <c r="AG2393" s="12"/>
      <c r="AH2393" s="12"/>
      <c r="AI2393"/>
      <c r="AK2393"/>
      <c r="AL2393"/>
      <c r="AM2393"/>
      <c r="AN2393"/>
      <c r="AO2393"/>
      <c r="AP2393"/>
      <c r="AQ2393"/>
      <c r="AR2393"/>
      <c r="AS2393"/>
      <c r="AT2393"/>
      <c r="AU2393"/>
      <c r="AV2393"/>
    </row>
    <row r="2394" spans="1:48" x14ac:dyDescent="0.25">
      <c r="A2394" s="86"/>
      <c r="B2394" s="86"/>
      <c r="U2394" s="85"/>
      <c r="V2394"/>
      <c r="W2394"/>
      <c r="X2394"/>
      <c r="Y2394" s="12"/>
      <c r="Z2394" s="12"/>
      <c r="AA2394" s="12"/>
      <c r="AB2394" s="12"/>
      <c r="AD2394" s="12"/>
      <c r="AE2394" s="12"/>
      <c r="AF2394" s="12"/>
      <c r="AG2394" s="12"/>
      <c r="AH2394" s="12"/>
      <c r="AI2394"/>
      <c r="AK2394"/>
      <c r="AL2394"/>
      <c r="AM2394"/>
      <c r="AN2394"/>
      <c r="AO2394"/>
      <c r="AP2394"/>
      <c r="AQ2394"/>
      <c r="AR2394"/>
      <c r="AS2394"/>
      <c r="AT2394"/>
      <c r="AU2394"/>
      <c r="AV2394"/>
    </row>
    <row r="2395" spans="1:48" x14ac:dyDescent="0.25">
      <c r="A2395" s="86"/>
      <c r="B2395" s="86"/>
      <c r="U2395" s="85"/>
      <c r="V2395"/>
      <c r="W2395"/>
      <c r="X2395"/>
      <c r="Y2395" s="12"/>
      <c r="Z2395" s="12"/>
      <c r="AA2395" s="12"/>
      <c r="AB2395" s="12"/>
      <c r="AD2395" s="12"/>
      <c r="AE2395" s="12"/>
      <c r="AF2395" s="12"/>
      <c r="AG2395" s="12"/>
      <c r="AH2395" s="12"/>
      <c r="AI2395"/>
      <c r="AK2395"/>
      <c r="AL2395"/>
      <c r="AM2395"/>
      <c r="AN2395"/>
      <c r="AO2395"/>
      <c r="AP2395"/>
      <c r="AQ2395"/>
      <c r="AR2395"/>
      <c r="AS2395"/>
      <c r="AT2395"/>
      <c r="AU2395"/>
      <c r="AV2395"/>
    </row>
    <row r="2396" spans="1:48" x14ac:dyDescent="0.25">
      <c r="A2396" s="86"/>
      <c r="B2396" s="86"/>
      <c r="U2396" s="85"/>
      <c r="V2396"/>
      <c r="W2396"/>
      <c r="X2396"/>
      <c r="Y2396" s="12"/>
      <c r="Z2396" s="12"/>
      <c r="AA2396" s="12"/>
      <c r="AB2396" s="12"/>
      <c r="AD2396" s="12"/>
      <c r="AE2396" s="12"/>
      <c r="AF2396" s="12"/>
      <c r="AG2396" s="12"/>
      <c r="AH2396" s="12"/>
      <c r="AI2396"/>
      <c r="AK2396"/>
      <c r="AL2396"/>
      <c r="AM2396"/>
      <c r="AN2396"/>
      <c r="AO2396"/>
      <c r="AP2396"/>
      <c r="AQ2396"/>
      <c r="AR2396"/>
      <c r="AS2396"/>
      <c r="AT2396"/>
      <c r="AU2396"/>
      <c r="AV2396"/>
    </row>
    <row r="2397" spans="1:48" x14ac:dyDescent="0.25">
      <c r="A2397" s="86"/>
      <c r="B2397" s="86"/>
      <c r="U2397" s="85"/>
      <c r="V2397"/>
      <c r="W2397"/>
      <c r="X2397"/>
      <c r="Y2397" s="12"/>
      <c r="Z2397" s="12"/>
      <c r="AA2397" s="12"/>
      <c r="AB2397" s="12"/>
      <c r="AD2397" s="12"/>
      <c r="AE2397" s="12"/>
      <c r="AF2397" s="12"/>
      <c r="AG2397" s="12"/>
      <c r="AH2397" s="12"/>
      <c r="AI2397"/>
      <c r="AK2397"/>
      <c r="AL2397"/>
      <c r="AM2397"/>
      <c r="AN2397"/>
      <c r="AO2397"/>
      <c r="AP2397"/>
      <c r="AQ2397"/>
      <c r="AR2397"/>
      <c r="AS2397"/>
      <c r="AT2397"/>
      <c r="AU2397"/>
      <c r="AV2397"/>
    </row>
    <row r="2398" spans="1:48" x14ac:dyDescent="0.25">
      <c r="A2398" s="86"/>
      <c r="B2398" s="86"/>
      <c r="U2398" s="85"/>
      <c r="V2398"/>
      <c r="W2398"/>
      <c r="X2398"/>
      <c r="Y2398" s="12"/>
      <c r="Z2398" s="12"/>
      <c r="AA2398" s="12"/>
      <c r="AB2398" s="12"/>
      <c r="AD2398" s="12"/>
      <c r="AE2398" s="12"/>
      <c r="AF2398" s="12"/>
      <c r="AG2398" s="12"/>
      <c r="AH2398" s="12"/>
      <c r="AI2398"/>
      <c r="AK2398"/>
      <c r="AL2398"/>
      <c r="AM2398"/>
      <c r="AN2398"/>
      <c r="AO2398"/>
      <c r="AP2398"/>
      <c r="AQ2398"/>
      <c r="AR2398"/>
      <c r="AS2398"/>
      <c r="AT2398"/>
      <c r="AU2398"/>
      <c r="AV2398"/>
    </row>
    <row r="2399" spans="1:48" x14ac:dyDescent="0.25">
      <c r="A2399" s="86"/>
      <c r="B2399" s="86"/>
      <c r="U2399" s="85"/>
      <c r="V2399"/>
      <c r="W2399"/>
      <c r="X2399"/>
      <c r="Y2399" s="12"/>
      <c r="Z2399" s="12"/>
      <c r="AA2399" s="12"/>
      <c r="AB2399" s="12"/>
      <c r="AD2399" s="12"/>
      <c r="AE2399" s="12"/>
      <c r="AF2399" s="12"/>
      <c r="AG2399" s="12"/>
      <c r="AH2399" s="12"/>
      <c r="AI2399"/>
      <c r="AK2399"/>
      <c r="AL2399"/>
      <c r="AM2399"/>
      <c r="AN2399"/>
      <c r="AO2399"/>
      <c r="AP2399"/>
      <c r="AQ2399"/>
      <c r="AR2399"/>
      <c r="AS2399"/>
      <c r="AT2399"/>
      <c r="AU2399"/>
      <c r="AV2399"/>
    </row>
    <row r="2400" spans="1:48" x14ac:dyDescent="0.25">
      <c r="A2400" s="86"/>
      <c r="B2400" s="86"/>
      <c r="U2400" s="85"/>
      <c r="V2400"/>
      <c r="W2400"/>
      <c r="X2400"/>
      <c r="Y2400" s="12"/>
      <c r="Z2400" s="12"/>
      <c r="AA2400" s="12"/>
      <c r="AB2400" s="12"/>
      <c r="AD2400" s="12"/>
      <c r="AE2400" s="12"/>
      <c r="AF2400" s="12"/>
      <c r="AG2400" s="12"/>
      <c r="AH2400" s="12"/>
      <c r="AI2400"/>
      <c r="AK2400"/>
      <c r="AL2400"/>
      <c r="AM2400"/>
      <c r="AN2400"/>
      <c r="AO2400"/>
      <c r="AP2400"/>
      <c r="AQ2400"/>
      <c r="AR2400"/>
      <c r="AS2400"/>
      <c r="AT2400"/>
      <c r="AU2400"/>
      <c r="AV2400"/>
    </row>
    <row r="2401" spans="1:48" x14ac:dyDescent="0.25">
      <c r="A2401" s="86"/>
      <c r="B2401" s="86"/>
      <c r="U2401" s="85"/>
      <c r="V2401"/>
      <c r="W2401"/>
      <c r="X2401"/>
      <c r="Y2401" s="12"/>
      <c r="Z2401" s="12"/>
      <c r="AA2401" s="12"/>
      <c r="AB2401" s="12"/>
      <c r="AD2401" s="12"/>
      <c r="AE2401" s="12"/>
      <c r="AF2401" s="12"/>
      <c r="AG2401" s="12"/>
      <c r="AH2401" s="12"/>
      <c r="AI2401"/>
      <c r="AK2401"/>
      <c r="AL2401"/>
      <c r="AM2401"/>
      <c r="AN2401"/>
      <c r="AO2401"/>
      <c r="AP2401"/>
      <c r="AQ2401"/>
      <c r="AR2401"/>
      <c r="AS2401"/>
      <c r="AT2401"/>
      <c r="AU2401"/>
      <c r="AV2401"/>
    </row>
    <row r="2402" spans="1:48" x14ac:dyDescent="0.25">
      <c r="A2402" s="86"/>
      <c r="B2402" s="86"/>
      <c r="U2402" s="85"/>
      <c r="V2402"/>
      <c r="W2402"/>
      <c r="X2402"/>
      <c r="Y2402" s="12"/>
      <c r="Z2402" s="12"/>
      <c r="AA2402" s="12"/>
      <c r="AB2402" s="12"/>
      <c r="AD2402" s="12"/>
      <c r="AE2402" s="12"/>
      <c r="AF2402" s="12"/>
      <c r="AG2402" s="12"/>
      <c r="AH2402" s="12"/>
      <c r="AI2402"/>
      <c r="AK2402"/>
      <c r="AL2402"/>
      <c r="AM2402"/>
      <c r="AN2402"/>
      <c r="AO2402"/>
      <c r="AP2402"/>
      <c r="AQ2402"/>
      <c r="AR2402"/>
      <c r="AS2402"/>
      <c r="AT2402"/>
      <c r="AU2402"/>
      <c r="AV2402"/>
    </row>
    <row r="2403" spans="1:48" x14ac:dyDescent="0.25">
      <c r="A2403" s="86"/>
      <c r="B2403" s="86"/>
      <c r="U2403" s="85"/>
      <c r="V2403"/>
      <c r="W2403"/>
      <c r="X2403"/>
      <c r="Y2403" s="12"/>
      <c r="Z2403" s="12"/>
      <c r="AA2403" s="12"/>
      <c r="AB2403" s="12"/>
      <c r="AD2403" s="12"/>
      <c r="AE2403" s="12"/>
      <c r="AF2403" s="12"/>
      <c r="AG2403" s="12"/>
      <c r="AH2403" s="12"/>
      <c r="AI2403"/>
      <c r="AK2403"/>
      <c r="AL2403"/>
      <c r="AM2403"/>
      <c r="AN2403"/>
      <c r="AO2403"/>
      <c r="AP2403"/>
      <c r="AQ2403"/>
      <c r="AR2403"/>
      <c r="AS2403"/>
      <c r="AT2403"/>
      <c r="AU2403"/>
      <c r="AV2403"/>
    </row>
    <row r="2404" spans="1:48" x14ac:dyDescent="0.25">
      <c r="A2404" s="86"/>
      <c r="B2404" s="86"/>
      <c r="U2404" s="85"/>
      <c r="V2404"/>
      <c r="W2404"/>
      <c r="X2404"/>
      <c r="Y2404" s="12"/>
      <c r="Z2404" s="12"/>
      <c r="AA2404" s="12"/>
      <c r="AB2404" s="12"/>
      <c r="AD2404" s="12"/>
      <c r="AE2404" s="12"/>
      <c r="AF2404" s="12"/>
      <c r="AG2404" s="12"/>
      <c r="AH2404" s="12"/>
      <c r="AI2404"/>
      <c r="AK2404"/>
      <c r="AL2404"/>
      <c r="AM2404"/>
      <c r="AN2404"/>
      <c r="AO2404"/>
      <c r="AP2404"/>
      <c r="AQ2404"/>
      <c r="AR2404"/>
      <c r="AS2404"/>
      <c r="AT2404"/>
      <c r="AU2404"/>
      <c r="AV2404"/>
    </row>
    <row r="2405" spans="1:48" x14ac:dyDescent="0.25">
      <c r="A2405" s="86"/>
      <c r="B2405" s="86"/>
      <c r="U2405" s="85"/>
      <c r="V2405"/>
      <c r="W2405"/>
      <c r="X2405"/>
      <c r="Y2405" s="12"/>
      <c r="Z2405" s="12"/>
      <c r="AA2405" s="12"/>
      <c r="AB2405" s="12"/>
      <c r="AD2405" s="12"/>
      <c r="AE2405" s="12"/>
      <c r="AF2405" s="12"/>
      <c r="AG2405" s="12"/>
      <c r="AH2405" s="12"/>
      <c r="AI2405"/>
      <c r="AK2405"/>
      <c r="AL2405"/>
      <c r="AM2405"/>
      <c r="AN2405"/>
      <c r="AO2405"/>
      <c r="AP2405"/>
      <c r="AQ2405"/>
      <c r="AR2405"/>
      <c r="AS2405"/>
      <c r="AT2405"/>
      <c r="AU2405"/>
      <c r="AV2405"/>
    </row>
    <row r="2406" spans="1:48" x14ac:dyDescent="0.25">
      <c r="A2406" s="86"/>
      <c r="B2406" s="86"/>
      <c r="U2406" s="85"/>
      <c r="V2406"/>
      <c r="W2406"/>
      <c r="X2406"/>
      <c r="Y2406" s="12"/>
      <c r="Z2406" s="12"/>
      <c r="AA2406" s="12"/>
      <c r="AB2406" s="12"/>
      <c r="AD2406" s="12"/>
      <c r="AE2406" s="12"/>
      <c r="AF2406" s="12"/>
      <c r="AG2406" s="12"/>
      <c r="AH2406" s="12"/>
      <c r="AI2406"/>
      <c r="AK2406"/>
      <c r="AL2406"/>
      <c r="AM2406"/>
      <c r="AN2406"/>
      <c r="AO2406"/>
      <c r="AP2406"/>
      <c r="AQ2406"/>
      <c r="AR2406"/>
      <c r="AS2406"/>
      <c r="AT2406"/>
      <c r="AU2406"/>
      <c r="AV2406"/>
    </row>
    <row r="2407" spans="1:48" x14ac:dyDescent="0.25">
      <c r="A2407" s="86"/>
      <c r="B2407" s="86"/>
      <c r="U2407" s="85"/>
      <c r="V2407"/>
      <c r="W2407"/>
      <c r="X2407"/>
      <c r="Y2407" s="12"/>
      <c r="Z2407" s="12"/>
      <c r="AA2407" s="12"/>
      <c r="AB2407" s="12"/>
      <c r="AD2407" s="12"/>
      <c r="AE2407" s="12"/>
      <c r="AF2407" s="12"/>
      <c r="AG2407" s="12"/>
      <c r="AH2407" s="12"/>
      <c r="AI2407"/>
      <c r="AK2407"/>
      <c r="AL2407"/>
      <c r="AM2407"/>
      <c r="AN2407"/>
      <c r="AO2407"/>
      <c r="AP2407"/>
      <c r="AQ2407"/>
      <c r="AR2407"/>
      <c r="AS2407"/>
      <c r="AT2407"/>
      <c r="AU2407"/>
      <c r="AV2407"/>
    </row>
    <row r="2408" spans="1:48" x14ac:dyDescent="0.25">
      <c r="A2408" s="86"/>
      <c r="B2408" s="86"/>
      <c r="U2408" s="85"/>
      <c r="V2408"/>
      <c r="W2408"/>
      <c r="X2408"/>
      <c r="Y2408" s="12"/>
      <c r="Z2408" s="12"/>
      <c r="AA2408" s="12"/>
      <c r="AB2408" s="12"/>
      <c r="AD2408" s="12"/>
      <c r="AE2408" s="12"/>
      <c r="AF2408" s="12"/>
      <c r="AG2408" s="12"/>
      <c r="AH2408" s="12"/>
      <c r="AI2408"/>
      <c r="AK2408"/>
      <c r="AL2408"/>
      <c r="AM2408"/>
      <c r="AN2408"/>
      <c r="AO2408"/>
      <c r="AP2408"/>
      <c r="AQ2408"/>
      <c r="AR2408"/>
      <c r="AS2408"/>
      <c r="AT2408"/>
      <c r="AU2408"/>
      <c r="AV2408"/>
    </row>
    <row r="2409" spans="1:48" x14ac:dyDescent="0.25">
      <c r="A2409" s="86"/>
      <c r="B2409" s="86"/>
      <c r="U2409" s="85"/>
      <c r="V2409"/>
      <c r="W2409"/>
      <c r="X2409"/>
      <c r="Y2409" s="12"/>
      <c r="Z2409" s="12"/>
      <c r="AA2409" s="12"/>
      <c r="AB2409" s="12"/>
      <c r="AD2409" s="12"/>
      <c r="AE2409" s="12"/>
      <c r="AF2409" s="12"/>
      <c r="AG2409" s="12"/>
      <c r="AH2409" s="12"/>
      <c r="AI2409"/>
      <c r="AK2409"/>
      <c r="AL2409"/>
      <c r="AM2409"/>
      <c r="AN2409"/>
      <c r="AO2409"/>
      <c r="AP2409"/>
      <c r="AQ2409"/>
      <c r="AR2409"/>
      <c r="AS2409"/>
      <c r="AT2409"/>
      <c r="AU2409"/>
      <c r="AV2409"/>
    </row>
    <row r="2410" spans="1:48" x14ac:dyDescent="0.25">
      <c r="A2410" s="86"/>
      <c r="B2410" s="86"/>
      <c r="U2410" s="85"/>
      <c r="V2410"/>
      <c r="W2410"/>
      <c r="X2410"/>
      <c r="Y2410" s="12"/>
      <c r="Z2410" s="12"/>
      <c r="AA2410" s="12"/>
      <c r="AB2410" s="12"/>
      <c r="AD2410" s="12"/>
      <c r="AE2410" s="12"/>
      <c r="AF2410" s="12"/>
      <c r="AG2410" s="12"/>
      <c r="AH2410" s="12"/>
      <c r="AI2410"/>
      <c r="AK2410"/>
      <c r="AL2410"/>
      <c r="AM2410"/>
      <c r="AN2410"/>
      <c r="AO2410"/>
      <c r="AP2410"/>
      <c r="AQ2410"/>
      <c r="AR2410"/>
      <c r="AS2410"/>
      <c r="AT2410"/>
      <c r="AU2410"/>
      <c r="AV2410"/>
    </row>
    <row r="2411" spans="1:48" x14ac:dyDescent="0.25">
      <c r="A2411" s="86"/>
      <c r="B2411" s="86"/>
      <c r="U2411" s="85"/>
      <c r="V2411"/>
      <c r="W2411"/>
      <c r="X2411"/>
      <c r="Y2411" s="12"/>
      <c r="Z2411" s="12"/>
      <c r="AA2411" s="12"/>
      <c r="AB2411" s="12"/>
      <c r="AD2411" s="12"/>
      <c r="AE2411" s="12"/>
      <c r="AF2411" s="12"/>
      <c r="AG2411" s="12"/>
      <c r="AH2411" s="12"/>
      <c r="AI2411"/>
      <c r="AK2411"/>
      <c r="AL2411"/>
      <c r="AM2411"/>
      <c r="AN2411"/>
      <c r="AO2411"/>
      <c r="AP2411"/>
      <c r="AQ2411"/>
      <c r="AR2411"/>
      <c r="AS2411"/>
      <c r="AT2411"/>
      <c r="AU2411"/>
      <c r="AV2411"/>
    </row>
    <row r="2412" spans="1:48" x14ac:dyDescent="0.25">
      <c r="A2412" s="86"/>
      <c r="B2412" s="86"/>
      <c r="U2412" s="85"/>
      <c r="V2412"/>
      <c r="W2412"/>
      <c r="X2412"/>
      <c r="Y2412" s="12"/>
      <c r="Z2412" s="12"/>
      <c r="AA2412" s="12"/>
      <c r="AB2412" s="12"/>
      <c r="AD2412" s="12"/>
      <c r="AE2412" s="12"/>
      <c r="AF2412" s="12"/>
      <c r="AG2412" s="12"/>
      <c r="AH2412" s="12"/>
      <c r="AI2412"/>
      <c r="AK2412"/>
      <c r="AL2412"/>
      <c r="AM2412"/>
      <c r="AN2412"/>
      <c r="AO2412"/>
      <c r="AP2412"/>
      <c r="AQ2412"/>
      <c r="AR2412"/>
      <c r="AS2412"/>
      <c r="AT2412"/>
      <c r="AU2412"/>
      <c r="AV2412"/>
    </row>
    <row r="2413" spans="1:48" x14ac:dyDescent="0.25">
      <c r="A2413" s="86"/>
      <c r="B2413" s="86"/>
      <c r="U2413" s="85"/>
      <c r="V2413"/>
      <c r="W2413"/>
      <c r="X2413"/>
      <c r="Y2413" s="12"/>
      <c r="Z2413" s="12"/>
      <c r="AA2413" s="12"/>
      <c r="AB2413" s="12"/>
      <c r="AD2413" s="12"/>
      <c r="AE2413" s="12"/>
      <c r="AF2413" s="12"/>
      <c r="AG2413" s="12"/>
      <c r="AH2413" s="12"/>
      <c r="AI2413"/>
      <c r="AK2413"/>
      <c r="AL2413"/>
      <c r="AM2413"/>
      <c r="AN2413"/>
      <c r="AO2413"/>
      <c r="AP2413"/>
      <c r="AQ2413"/>
      <c r="AR2413"/>
      <c r="AS2413"/>
      <c r="AT2413"/>
      <c r="AU2413"/>
      <c r="AV2413"/>
    </row>
    <row r="2414" spans="1:48" x14ac:dyDescent="0.25">
      <c r="A2414" s="86"/>
      <c r="B2414" s="86"/>
      <c r="U2414" s="85"/>
      <c r="V2414"/>
      <c r="W2414"/>
      <c r="X2414"/>
      <c r="Y2414" s="12"/>
      <c r="Z2414" s="12"/>
      <c r="AA2414" s="12"/>
      <c r="AB2414" s="12"/>
      <c r="AD2414" s="12"/>
      <c r="AE2414" s="12"/>
      <c r="AF2414" s="12"/>
      <c r="AG2414" s="12"/>
      <c r="AH2414" s="12"/>
      <c r="AI2414"/>
      <c r="AK2414"/>
      <c r="AL2414"/>
      <c r="AM2414"/>
      <c r="AN2414"/>
      <c r="AO2414"/>
      <c r="AP2414"/>
      <c r="AQ2414"/>
      <c r="AR2414"/>
      <c r="AS2414"/>
      <c r="AT2414"/>
      <c r="AU2414"/>
      <c r="AV2414"/>
    </row>
    <row r="2415" spans="1:48" x14ac:dyDescent="0.25">
      <c r="A2415" s="86"/>
      <c r="B2415" s="86"/>
      <c r="U2415" s="85"/>
      <c r="V2415"/>
      <c r="W2415"/>
      <c r="X2415"/>
      <c r="Y2415" s="12"/>
      <c r="Z2415" s="12"/>
      <c r="AA2415" s="12"/>
      <c r="AB2415" s="12"/>
      <c r="AD2415" s="12"/>
      <c r="AE2415" s="12"/>
      <c r="AF2415" s="12"/>
      <c r="AG2415" s="12"/>
      <c r="AH2415" s="12"/>
      <c r="AI2415"/>
      <c r="AK2415"/>
      <c r="AL2415"/>
      <c r="AM2415"/>
      <c r="AN2415"/>
      <c r="AO2415"/>
      <c r="AP2415"/>
      <c r="AQ2415"/>
      <c r="AR2415"/>
      <c r="AS2415"/>
      <c r="AT2415"/>
      <c r="AU2415"/>
      <c r="AV2415"/>
    </row>
    <row r="2416" spans="1:48" x14ac:dyDescent="0.25">
      <c r="A2416" s="86"/>
      <c r="B2416" s="86"/>
      <c r="U2416" s="85"/>
      <c r="V2416"/>
      <c r="W2416"/>
      <c r="X2416"/>
      <c r="Y2416" s="12"/>
      <c r="Z2416" s="12"/>
      <c r="AA2416" s="12"/>
      <c r="AB2416" s="12"/>
      <c r="AD2416" s="12"/>
      <c r="AE2416" s="12"/>
      <c r="AF2416" s="12"/>
      <c r="AG2416" s="12"/>
      <c r="AH2416" s="12"/>
      <c r="AI2416"/>
      <c r="AK2416"/>
      <c r="AL2416"/>
      <c r="AM2416"/>
      <c r="AN2416"/>
      <c r="AO2416"/>
      <c r="AP2416"/>
      <c r="AQ2416"/>
      <c r="AR2416"/>
      <c r="AS2416"/>
      <c r="AT2416"/>
      <c r="AU2416"/>
      <c r="AV2416"/>
    </row>
    <row r="2417" spans="1:48" x14ac:dyDescent="0.25">
      <c r="A2417" s="86"/>
      <c r="B2417" s="86"/>
      <c r="U2417" s="85"/>
      <c r="V2417"/>
      <c r="W2417"/>
      <c r="X2417"/>
      <c r="Y2417" s="12"/>
      <c r="Z2417" s="12"/>
      <c r="AA2417" s="12"/>
      <c r="AB2417" s="12"/>
      <c r="AD2417" s="12"/>
      <c r="AE2417" s="12"/>
      <c r="AF2417" s="12"/>
      <c r="AG2417" s="12"/>
      <c r="AH2417" s="12"/>
      <c r="AI2417"/>
      <c r="AK2417"/>
      <c r="AL2417"/>
      <c r="AM2417"/>
      <c r="AN2417"/>
      <c r="AO2417"/>
      <c r="AP2417"/>
      <c r="AQ2417"/>
      <c r="AR2417"/>
      <c r="AS2417"/>
      <c r="AT2417"/>
      <c r="AU2417"/>
      <c r="AV2417"/>
    </row>
    <row r="2418" spans="1:48" x14ac:dyDescent="0.25">
      <c r="A2418" s="86"/>
      <c r="B2418" s="86"/>
      <c r="U2418" s="85"/>
      <c r="V2418"/>
      <c r="W2418"/>
      <c r="X2418"/>
      <c r="Y2418" s="12"/>
      <c r="Z2418" s="12"/>
      <c r="AA2418" s="12"/>
      <c r="AB2418" s="12"/>
      <c r="AD2418" s="12"/>
      <c r="AE2418" s="12"/>
      <c r="AF2418" s="12"/>
      <c r="AG2418" s="12"/>
      <c r="AH2418" s="12"/>
      <c r="AI2418"/>
      <c r="AK2418"/>
      <c r="AL2418"/>
      <c r="AM2418"/>
      <c r="AN2418"/>
      <c r="AO2418"/>
      <c r="AP2418"/>
      <c r="AQ2418"/>
      <c r="AR2418"/>
      <c r="AS2418"/>
      <c r="AT2418"/>
      <c r="AU2418"/>
      <c r="AV2418"/>
    </row>
    <row r="2419" spans="1:48" x14ac:dyDescent="0.25">
      <c r="A2419" s="86"/>
      <c r="B2419" s="86"/>
      <c r="U2419" s="85"/>
      <c r="V2419"/>
      <c r="W2419"/>
      <c r="X2419"/>
      <c r="Y2419" s="12"/>
      <c r="Z2419" s="12"/>
      <c r="AA2419" s="12"/>
      <c r="AB2419" s="12"/>
      <c r="AD2419" s="12"/>
      <c r="AE2419" s="12"/>
      <c r="AF2419" s="12"/>
      <c r="AG2419" s="12"/>
      <c r="AH2419" s="12"/>
      <c r="AI2419"/>
      <c r="AK2419"/>
      <c r="AL2419"/>
      <c r="AM2419"/>
      <c r="AN2419"/>
      <c r="AO2419"/>
      <c r="AP2419"/>
      <c r="AQ2419"/>
      <c r="AR2419"/>
      <c r="AS2419"/>
      <c r="AT2419"/>
      <c r="AU2419"/>
      <c r="AV2419"/>
    </row>
    <row r="2420" spans="1:48" x14ac:dyDescent="0.25">
      <c r="A2420" s="86"/>
      <c r="B2420" s="86"/>
      <c r="U2420" s="85"/>
      <c r="V2420"/>
      <c r="W2420"/>
      <c r="X2420"/>
      <c r="Y2420" s="12"/>
      <c r="Z2420" s="12"/>
      <c r="AA2420" s="12"/>
      <c r="AB2420" s="12"/>
      <c r="AD2420" s="12"/>
      <c r="AE2420" s="12"/>
      <c r="AF2420" s="12"/>
      <c r="AG2420" s="12"/>
      <c r="AH2420" s="12"/>
      <c r="AI2420"/>
      <c r="AK2420"/>
      <c r="AL2420"/>
      <c r="AM2420"/>
      <c r="AN2420"/>
      <c r="AO2420"/>
      <c r="AP2420"/>
      <c r="AQ2420"/>
      <c r="AR2420"/>
      <c r="AS2420"/>
      <c r="AT2420"/>
      <c r="AU2420"/>
      <c r="AV2420"/>
    </row>
    <row r="2421" spans="1:48" x14ac:dyDescent="0.25">
      <c r="A2421" s="86"/>
      <c r="B2421" s="86"/>
      <c r="U2421" s="85"/>
      <c r="V2421"/>
      <c r="W2421"/>
      <c r="X2421"/>
      <c r="Y2421" s="12"/>
      <c r="Z2421" s="12"/>
      <c r="AA2421" s="12"/>
      <c r="AB2421" s="12"/>
      <c r="AD2421" s="12"/>
      <c r="AE2421" s="12"/>
      <c r="AF2421" s="12"/>
      <c r="AG2421" s="12"/>
      <c r="AH2421" s="12"/>
      <c r="AI2421"/>
      <c r="AK2421"/>
      <c r="AL2421"/>
      <c r="AM2421"/>
      <c r="AN2421"/>
      <c r="AO2421"/>
      <c r="AP2421"/>
      <c r="AQ2421"/>
      <c r="AR2421"/>
      <c r="AS2421"/>
      <c r="AT2421"/>
      <c r="AU2421"/>
      <c r="AV2421"/>
    </row>
    <row r="2422" spans="1:48" x14ac:dyDescent="0.25">
      <c r="A2422" s="86"/>
      <c r="B2422" s="86"/>
      <c r="U2422" s="85"/>
      <c r="V2422"/>
      <c r="W2422"/>
      <c r="X2422"/>
      <c r="Y2422" s="12"/>
      <c r="Z2422" s="12"/>
      <c r="AA2422" s="12"/>
      <c r="AB2422" s="12"/>
      <c r="AD2422" s="12"/>
      <c r="AE2422" s="12"/>
      <c r="AF2422" s="12"/>
      <c r="AG2422" s="12"/>
      <c r="AH2422" s="12"/>
      <c r="AI2422"/>
      <c r="AK2422"/>
      <c r="AL2422"/>
      <c r="AM2422"/>
      <c r="AN2422"/>
      <c r="AO2422"/>
      <c r="AP2422"/>
      <c r="AQ2422"/>
      <c r="AR2422"/>
      <c r="AS2422"/>
      <c r="AT2422"/>
      <c r="AU2422"/>
      <c r="AV2422"/>
    </row>
    <row r="2423" spans="1:48" x14ac:dyDescent="0.25">
      <c r="A2423" s="86"/>
      <c r="B2423" s="86"/>
      <c r="U2423" s="85"/>
      <c r="V2423"/>
      <c r="W2423"/>
      <c r="X2423"/>
      <c r="Y2423" s="12"/>
      <c r="Z2423" s="12"/>
      <c r="AA2423" s="12"/>
      <c r="AB2423" s="12"/>
      <c r="AD2423" s="12"/>
      <c r="AE2423" s="12"/>
      <c r="AF2423" s="12"/>
      <c r="AG2423" s="12"/>
      <c r="AH2423" s="12"/>
      <c r="AI2423"/>
      <c r="AK2423"/>
      <c r="AL2423"/>
      <c r="AM2423"/>
      <c r="AN2423"/>
      <c r="AO2423"/>
      <c r="AP2423"/>
      <c r="AQ2423"/>
      <c r="AR2423"/>
      <c r="AS2423"/>
      <c r="AT2423"/>
      <c r="AU2423"/>
      <c r="AV2423"/>
    </row>
    <row r="2424" spans="1:48" x14ac:dyDescent="0.25">
      <c r="A2424" s="86"/>
      <c r="B2424" s="86"/>
      <c r="U2424" s="85"/>
      <c r="V2424"/>
      <c r="W2424"/>
      <c r="X2424"/>
      <c r="Y2424" s="12"/>
      <c r="Z2424" s="12"/>
      <c r="AA2424" s="12"/>
      <c r="AB2424" s="12"/>
      <c r="AD2424" s="12"/>
      <c r="AE2424" s="12"/>
      <c r="AF2424" s="12"/>
      <c r="AG2424" s="12"/>
      <c r="AH2424" s="12"/>
      <c r="AI2424"/>
      <c r="AK2424"/>
      <c r="AL2424"/>
      <c r="AM2424"/>
      <c r="AN2424"/>
      <c r="AO2424"/>
      <c r="AP2424"/>
      <c r="AQ2424"/>
      <c r="AR2424"/>
      <c r="AS2424"/>
      <c r="AT2424"/>
      <c r="AU2424"/>
      <c r="AV2424"/>
    </row>
    <row r="2425" spans="1:48" x14ac:dyDescent="0.25">
      <c r="A2425" s="86"/>
      <c r="B2425" s="86"/>
      <c r="U2425" s="85"/>
      <c r="V2425"/>
      <c r="W2425"/>
      <c r="X2425"/>
      <c r="Y2425" s="12"/>
      <c r="Z2425" s="12"/>
      <c r="AA2425" s="12"/>
      <c r="AB2425" s="12"/>
      <c r="AD2425" s="12"/>
      <c r="AE2425" s="12"/>
      <c r="AF2425" s="12"/>
      <c r="AG2425" s="12"/>
      <c r="AH2425" s="12"/>
      <c r="AI2425"/>
      <c r="AK2425"/>
      <c r="AL2425"/>
      <c r="AM2425"/>
      <c r="AN2425"/>
      <c r="AO2425"/>
      <c r="AP2425"/>
      <c r="AQ2425"/>
      <c r="AR2425"/>
      <c r="AS2425"/>
      <c r="AT2425"/>
      <c r="AU2425"/>
      <c r="AV2425"/>
    </row>
    <row r="2426" spans="1:48" x14ac:dyDescent="0.25">
      <c r="A2426" s="86"/>
      <c r="B2426" s="86"/>
      <c r="U2426" s="85"/>
      <c r="V2426"/>
      <c r="W2426"/>
      <c r="X2426"/>
      <c r="Y2426" s="12"/>
      <c r="Z2426" s="12"/>
      <c r="AA2426" s="12"/>
      <c r="AB2426" s="12"/>
      <c r="AD2426" s="12"/>
      <c r="AE2426" s="12"/>
      <c r="AF2426" s="12"/>
      <c r="AG2426" s="12"/>
      <c r="AH2426" s="12"/>
      <c r="AI2426"/>
      <c r="AK2426"/>
      <c r="AL2426"/>
      <c r="AM2426"/>
      <c r="AN2426"/>
      <c r="AO2426"/>
      <c r="AP2426"/>
      <c r="AQ2426"/>
      <c r="AR2426"/>
      <c r="AS2426"/>
      <c r="AT2426"/>
      <c r="AU2426"/>
      <c r="AV2426"/>
    </row>
    <row r="2427" spans="1:48" x14ac:dyDescent="0.25">
      <c r="A2427" s="86"/>
      <c r="B2427" s="86"/>
      <c r="U2427" s="85"/>
      <c r="V2427"/>
      <c r="W2427"/>
      <c r="X2427"/>
      <c r="Y2427" s="12"/>
      <c r="Z2427" s="12"/>
      <c r="AA2427" s="12"/>
      <c r="AB2427" s="12"/>
      <c r="AD2427" s="12"/>
      <c r="AE2427" s="12"/>
      <c r="AF2427" s="12"/>
      <c r="AG2427" s="12"/>
      <c r="AH2427" s="12"/>
      <c r="AI2427"/>
      <c r="AK2427"/>
      <c r="AL2427"/>
      <c r="AM2427"/>
      <c r="AN2427"/>
      <c r="AO2427"/>
      <c r="AP2427"/>
      <c r="AQ2427"/>
      <c r="AR2427"/>
      <c r="AS2427"/>
      <c r="AT2427"/>
      <c r="AU2427"/>
      <c r="AV2427"/>
    </row>
    <row r="2428" spans="1:48" x14ac:dyDescent="0.25">
      <c r="A2428" s="86"/>
      <c r="B2428" s="86"/>
      <c r="U2428" s="85"/>
      <c r="V2428"/>
      <c r="W2428"/>
      <c r="X2428"/>
      <c r="Y2428" s="12"/>
      <c r="Z2428" s="12"/>
      <c r="AA2428" s="12"/>
      <c r="AB2428" s="12"/>
      <c r="AD2428" s="12"/>
      <c r="AE2428" s="12"/>
      <c r="AF2428" s="12"/>
      <c r="AG2428" s="12"/>
      <c r="AH2428" s="12"/>
      <c r="AI2428"/>
      <c r="AK2428"/>
      <c r="AL2428"/>
      <c r="AM2428"/>
      <c r="AN2428"/>
      <c r="AO2428"/>
      <c r="AP2428"/>
      <c r="AQ2428"/>
      <c r="AR2428"/>
      <c r="AS2428"/>
      <c r="AT2428"/>
      <c r="AU2428"/>
      <c r="AV2428"/>
    </row>
    <row r="2429" spans="1:48" x14ac:dyDescent="0.25">
      <c r="A2429" s="86"/>
      <c r="B2429" s="86"/>
      <c r="U2429" s="85"/>
      <c r="V2429"/>
      <c r="W2429"/>
      <c r="X2429"/>
      <c r="Y2429" s="12"/>
      <c r="Z2429" s="12"/>
      <c r="AA2429" s="12"/>
      <c r="AB2429" s="12"/>
      <c r="AD2429" s="12"/>
      <c r="AE2429" s="12"/>
      <c r="AF2429" s="12"/>
      <c r="AG2429" s="12"/>
      <c r="AH2429" s="12"/>
      <c r="AI2429"/>
      <c r="AK2429"/>
      <c r="AL2429"/>
      <c r="AM2429"/>
      <c r="AN2429"/>
      <c r="AO2429"/>
      <c r="AP2429"/>
      <c r="AQ2429"/>
      <c r="AR2429"/>
      <c r="AS2429"/>
      <c r="AT2429"/>
      <c r="AU2429"/>
      <c r="AV2429"/>
    </row>
    <row r="2430" spans="1:48" x14ac:dyDescent="0.25">
      <c r="A2430" s="86"/>
      <c r="B2430" s="86"/>
      <c r="U2430" s="85"/>
      <c r="V2430"/>
      <c r="W2430"/>
      <c r="X2430"/>
      <c r="Y2430" s="12"/>
      <c r="Z2430" s="12"/>
      <c r="AA2430" s="12"/>
      <c r="AB2430" s="12"/>
      <c r="AD2430" s="12"/>
      <c r="AE2430" s="12"/>
      <c r="AF2430" s="12"/>
      <c r="AG2430" s="12"/>
      <c r="AH2430" s="12"/>
      <c r="AI2430"/>
      <c r="AK2430"/>
      <c r="AL2430"/>
      <c r="AM2430"/>
      <c r="AN2430"/>
      <c r="AO2430"/>
      <c r="AP2430"/>
      <c r="AQ2430"/>
      <c r="AR2430"/>
      <c r="AS2430"/>
      <c r="AT2430"/>
      <c r="AU2430"/>
      <c r="AV2430"/>
    </row>
    <row r="2431" spans="1:48" x14ac:dyDescent="0.25">
      <c r="A2431" s="86"/>
      <c r="B2431" s="86"/>
      <c r="U2431" s="85"/>
      <c r="V2431"/>
      <c r="W2431"/>
      <c r="X2431"/>
      <c r="Y2431" s="12"/>
      <c r="Z2431" s="12"/>
      <c r="AA2431" s="12"/>
      <c r="AB2431" s="12"/>
      <c r="AD2431" s="12"/>
      <c r="AE2431" s="12"/>
      <c r="AF2431" s="12"/>
      <c r="AG2431" s="12"/>
      <c r="AH2431" s="12"/>
      <c r="AI2431"/>
      <c r="AK2431"/>
      <c r="AL2431"/>
      <c r="AM2431"/>
      <c r="AN2431"/>
      <c r="AO2431"/>
      <c r="AP2431"/>
      <c r="AQ2431"/>
      <c r="AR2431"/>
      <c r="AS2431"/>
      <c r="AT2431"/>
      <c r="AU2431"/>
      <c r="AV2431"/>
    </row>
    <row r="2432" spans="1:48" x14ac:dyDescent="0.25">
      <c r="A2432" s="86"/>
      <c r="B2432" s="86"/>
      <c r="U2432" s="85"/>
      <c r="V2432"/>
      <c r="W2432"/>
      <c r="X2432"/>
      <c r="Y2432" s="12"/>
      <c r="Z2432" s="12"/>
      <c r="AA2432" s="12"/>
      <c r="AB2432" s="12"/>
      <c r="AD2432" s="12"/>
      <c r="AE2432" s="12"/>
      <c r="AF2432" s="12"/>
      <c r="AG2432" s="12"/>
      <c r="AH2432" s="12"/>
      <c r="AI2432"/>
      <c r="AK2432"/>
      <c r="AL2432"/>
      <c r="AM2432"/>
      <c r="AN2432"/>
      <c r="AO2432"/>
      <c r="AP2432"/>
      <c r="AQ2432"/>
      <c r="AR2432"/>
      <c r="AS2432"/>
      <c r="AT2432"/>
      <c r="AU2432"/>
      <c r="AV2432"/>
    </row>
    <row r="2433" spans="1:48" x14ac:dyDescent="0.25">
      <c r="A2433" s="86"/>
      <c r="B2433" s="86"/>
      <c r="U2433" s="85"/>
      <c r="V2433"/>
      <c r="W2433"/>
      <c r="X2433"/>
      <c r="Y2433" s="12"/>
      <c r="Z2433" s="12"/>
      <c r="AA2433" s="12"/>
      <c r="AB2433" s="12"/>
      <c r="AD2433" s="12"/>
      <c r="AE2433" s="12"/>
      <c r="AF2433" s="12"/>
      <c r="AG2433" s="12"/>
      <c r="AH2433" s="12"/>
      <c r="AI2433"/>
      <c r="AK2433"/>
      <c r="AL2433"/>
      <c r="AM2433"/>
      <c r="AN2433"/>
      <c r="AO2433"/>
      <c r="AP2433"/>
      <c r="AQ2433"/>
      <c r="AR2433"/>
      <c r="AS2433"/>
      <c r="AT2433"/>
      <c r="AU2433"/>
      <c r="AV2433"/>
    </row>
    <row r="2434" spans="1:48" x14ac:dyDescent="0.25">
      <c r="A2434" s="86"/>
      <c r="B2434" s="86"/>
      <c r="U2434" s="85"/>
      <c r="V2434"/>
      <c r="W2434"/>
      <c r="X2434"/>
      <c r="Y2434" s="12"/>
      <c r="Z2434" s="12"/>
      <c r="AA2434" s="12"/>
      <c r="AB2434" s="12"/>
      <c r="AD2434" s="12"/>
      <c r="AE2434" s="12"/>
      <c r="AF2434" s="12"/>
      <c r="AG2434" s="12"/>
      <c r="AH2434" s="12"/>
      <c r="AI2434"/>
      <c r="AK2434"/>
      <c r="AL2434"/>
      <c r="AM2434"/>
      <c r="AN2434"/>
      <c r="AO2434"/>
      <c r="AP2434"/>
      <c r="AQ2434"/>
      <c r="AR2434"/>
      <c r="AS2434"/>
      <c r="AT2434"/>
      <c r="AU2434"/>
      <c r="AV2434"/>
    </row>
    <row r="2435" spans="1:48" x14ac:dyDescent="0.25">
      <c r="A2435" s="86"/>
      <c r="B2435" s="86"/>
      <c r="U2435" s="85"/>
      <c r="V2435"/>
      <c r="W2435"/>
      <c r="X2435"/>
      <c r="Y2435" s="12"/>
      <c r="Z2435" s="12"/>
      <c r="AA2435" s="12"/>
      <c r="AB2435" s="12"/>
      <c r="AD2435" s="12"/>
      <c r="AE2435" s="12"/>
      <c r="AF2435" s="12"/>
      <c r="AG2435" s="12"/>
      <c r="AH2435" s="12"/>
      <c r="AI2435"/>
      <c r="AK2435"/>
      <c r="AL2435"/>
      <c r="AM2435"/>
      <c r="AN2435"/>
      <c r="AO2435"/>
      <c r="AP2435"/>
      <c r="AQ2435"/>
      <c r="AR2435"/>
      <c r="AS2435"/>
      <c r="AT2435"/>
      <c r="AU2435"/>
      <c r="AV2435"/>
    </row>
    <row r="2436" spans="1:48" x14ac:dyDescent="0.25">
      <c r="A2436" s="86"/>
      <c r="B2436" s="86"/>
      <c r="U2436" s="85"/>
      <c r="V2436"/>
      <c r="W2436"/>
      <c r="X2436"/>
      <c r="Y2436" s="12"/>
      <c r="Z2436" s="12"/>
      <c r="AA2436" s="12"/>
      <c r="AB2436" s="12"/>
      <c r="AD2436" s="12"/>
      <c r="AE2436" s="12"/>
      <c r="AF2436" s="12"/>
      <c r="AG2436" s="12"/>
      <c r="AH2436" s="12"/>
      <c r="AI2436"/>
      <c r="AK2436"/>
      <c r="AL2436"/>
      <c r="AM2436"/>
      <c r="AN2436"/>
      <c r="AO2436"/>
      <c r="AP2436"/>
      <c r="AQ2436"/>
      <c r="AR2436"/>
      <c r="AS2436"/>
      <c r="AT2436"/>
      <c r="AU2436"/>
      <c r="AV2436"/>
    </row>
    <row r="2437" spans="1:48" x14ac:dyDescent="0.25">
      <c r="A2437" s="86"/>
      <c r="B2437" s="86"/>
      <c r="U2437" s="85"/>
      <c r="V2437"/>
      <c r="W2437"/>
      <c r="X2437"/>
      <c r="Y2437" s="12"/>
      <c r="Z2437" s="12"/>
      <c r="AA2437" s="12"/>
      <c r="AB2437" s="12"/>
      <c r="AD2437" s="12"/>
      <c r="AE2437" s="12"/>
      <c r="AF2437" s="12"/>
      <c r="AG2437" s="12"/>
      <c r="AH2437" s="12"/>
      <c r="AI2437"/>
      <c r="AK2437"/>
      <c r="AL2437"/>
      <c r="AM2437"/>
      <c r="AN2437"/>
      <c r="AO2437"/>
      <c r="AP2437"/>
      <c r="AQ2437"/>
      <c r="AR2437"/>
      <c r="AS2437"/>
      <c r="AT2437"/>
      <c r="AU2437"/>
      <c r="AV2437"/>
    </row>
    <row r="2438" spans="1:48" x14ac:dyDescent="0.25">
      <c r="A2438" s="86"/>
      <c r="B2438" s="86"/>
      <c r="U2438" s="85"/>
      <c r="V2438"/>
      <c r="W2438"/>
      <c r="X2438"/>
      <c r="Y2438" s="12"/>
      <c r="Z2438" s="12"/>
      <c r="AA2438" s="12"/>
      <c r="AB2438" s="12"/>
      <c r="AD2438" s="12"/>
      <c r="AE2438" s="12"/>
      <c r="AF2438" s="12"/>
      <c r="AG2438" s="12"/>
      <c r="AH2438" s="12"/>
      <c r="AI2438"/>
      <c r="AK2438"/>
      <c r="AL2438"/>
      <c r="AM2438"/>
      <c r="AN2438"/>
      <c r="AO2438"/>
      <c r="AP2438"/>
      <c r="AQ2438"/>
      <c r="AR2438"/>
      <c r="AS2438"/>
      <c r="AT2438"/>
      <c r="AU2438"/>
      <c r="AV2438"/>
    </row>
    <row r="2439" spans="1:48" x14ac:dyDescent="0.25">
      <c r="A2439" s="86"/>
      <c r="B2439" s="86"/>
      <c r="U2439" s="85"/>
      <c r="V2439"/>
      <c r="W2439"/>
      <c r="X2439"/>
      <c r="Y2439" s="12"/>
      <c r="Z2439" s="12"/>
      <c r="AA2439" s="12"/>
      <c r="AB2439" s="12"/>
      <c r="AD2439" s="12"/>
      <c r="AE2439" s="12"/>
      <c r="AF2439" s="12"/>
      <c r="AG2439" s="12"/>
      <c r="AH2439" s="12"/>
      <c r="AI2439"/>
      <c r="AK2439"/>
      <c r="AL2439"/>
      <c r="AM2439"/>
      <c r="AN2439"/>
      <c r="AO2439"/>
      <c r="AP2439"/>
      <c r="AQ2439"/>
      <c r="AR2439"/>
      <c r="AS2439"/>
      <c r="AT2439"/>
      <c r="AU2439"/>
      <c r="AV2439"/>
    </row>
    <row r="2440" spans="1:48" x14ac:dyDescent="0.25">
      <c r="A2440" s="86"/>
      <c r="B2440" s="86"/>
      <c r="U2440" s="85"/>
      <c r="V2440"/>
      <c r="W2440"/>
      <c r="X2440"/>
      <c r="Y2440" s="12"/>
      <c r="Z2440" s="12"/>
      <c r="AA2440" s="12"/>
      <c r="AB2440" s="12"/>
      <c r="AD2440" s="12"/>
      <c r="AE2440" s="12"/>
      <c r="AF2440" s="12"/>
      <c r="AG2440" s="12"/>
      <c r="AH2440" s="12"/>
      <c r="AI2440"/>
      <c r="AK2440"/>
      <c r="AL2440"/>
      <c r="AM2440"/>
      <c r="AN2440"/>
      <c r="AO2440"/>
      <c r="AP2440"/>
      <c r="AQ2440"/>
      <c r="AR2440"/>
      <c r="AS2440"/>
      <c r="AT2440"/>
      <c r="AU2440"/>
      <c r="AV2440"/>
    </row>
    <row r="2441" spans="1:48" x14ac:dyDescent="0.25">
      <c r="A2441" s="86"/>
      <c r="B2441" s="86"/>
      <c r="U2441" s="85"/>
      <c r="V2441"/>
      <c r="W2441"/>
      <c r="X2441"/>
      <c r="Y2441" s="12"/>
      <c r="Z2441" s="12"/>
      <c r="AA2441" s="12"/>
      <c r="AB2441" s="12"/>
      <c r="AD2441" s="12"/>
      <c r="AE2441" s="12"/>
      <c r="AF2441" s="12"/>
      <c r="AG2441" s="12"/>
      <c r="AH2441" s="12"/>
      <c r="AI2441"/>
      <c r="AK2441"/>
      <c r="AL2441"/>
      <c r="AM2441"/>
      <c r="AN2441"/>
      <c r="AO2441"/>
      <c r="AP2441"/>
      <c r="AQ2441"/>
      <c r="AR2441"/>
      <c r="AS2441"/>
      <c r="AT2441"/>
      <c r="AU2441"/>
      <c r="AV2441"/>
    </row>
    <row r="2442" spans="1:48" x14ac:dyDescent="0.25">
      <c r="A2442" s="86"/>
      <c r="B2442" s="86"/>
      <c r="U2442" s="85"/>
      <c r="V2442"/>
      <c r="W2442"/>
      <c r="X2442"/>
      <c r="Y2442" s="12"/>
      <c r="Z2442" s="12"/>
      <c r="AA2442" s="12"/>
      <c r="AB2442" s="12"/>
      <c r="AD2442" s="12"/>
      <c r="AE2442" s="12"/>
      <c r="AF2442" s="12"/>
      <c r="AG2442" s="12"/>
      <c r="AH2442" s="12"/>
      <c r="AI2442"/>
      <c r="AK2442"/>
      <c r="AL2442"/>
      <c r="AM2442"/>
      <c r="AN2442"/>
      <c r="AO2442"/>
      <c r="AP2442"/>
      <c r="AQ2442"/>
      <c r="AR2442"/>
      <c r="AS2442"/>
      <c r="AT2442"/>
      <c r="AU2442"/>
      <c r="AV2442"/>
    </row>
    <row r="2443" spans="1:48" x14ac:dyDescent="0.25">
      <c r="A2443" s="86"/>
      <c r="B2443" s="86"/>
      <c r="U2443" s="85"/>
      <c r="V2443"/>
      <c r="W2443"/>
      <c r="X2443"/>
      <c r="Y2443" s="12"/>
      <c r="Z2443" s="12"/>
      <c r="AA2443" s="12"/>
      <c r="AB2443" s="12"/>
      <c r="AD2443" s="12"/>
      <c r="AE2443" s="12"/>
      <c r="AF2443" s="12"/>
      <c r="AG2443" s="12"/>
      <c r="AH2443" s="12"/>
      <c r="AI2443"/>
      <c r="AK2443"/>
      <c r="AL2443"/>
      <c r="AM2443"/>
      <c r="AN2443"/>
      <c r="AO2443"/>
      <c r="AP2443"/>
      <c r="AQ2443"/>
      <c r="AR2443"/>
      <c r="AS2443"/>
      <c r="AT2443"/>
      <c r="AU2443"/>
      <c r="AV2443"/>
    </row>
    <row r="2444" spans="1:48" x14ac:dyDescent="0.25">
      <c r="A2444" s="86"/>
      <c r="B2444" s="86"/>
      <c r="U2444" s="85"/>
      <c r="V2444"/>
      <c r="W2444"/>
      <c r="X2444"/>
      <c r="Y2444" s="12"/>
      <c r="Z2444" s="12"/>
      <c r="AA2444" s="12"/>
      <c r="AB2444" s="12"/>
      <c r="AD2444" s="12"/>
      <c r="AE2444" s="12"/>
      <c r="AF2444" s="12"/>
      <c r="AG2444" s="12"/>
      <c r="AH2444" s="12"/>
      <c r="AI2444"/>
      <c r="AK2444"/>
      <c r="AL2444"/>
      <c r="AM2444"/>
      <c r="AN2444"/>
      <c r="AO2444"/>
      <c r="AP2444"/>
      <c r="AQ2444"/>
      <c r="AR2444"/>
      <c r="AS2444"/>
      <c r="AT2444"/>
      <c r="AU2444"/>
      <c r="AV2444"/>
    </row>
    <row r="2445" spans="1:48" x14ac:dyDescent="0.25">
      <c r="A2445" s="86"/>
      <c r="B2445" s="86"/>
      <c r="U2445" s="85"/>
      <c r="V2445"/>
      <c r="W2445"/>
      <c r="X2445"/>
      <c r="Y2445" s="12"/>
      <c r="Z2445" s="12"/>
      <c r="AA2445" s="12"/>
      <c r="AB2445" s="12"/>
      <c r="AD2445" s="12"/>
      <c r="AE2445" s="12"/>
      <c r="AF2445" s="12"/>
      <c r="AG2445" s="12"/>
      <c r="AH2445" s="12"/>
      <c r="AI2445"/>
      <c r="AK2445"/>
      <c r="AL2445"/>
      <c r="AM2445"/>
      <c r="AN2445"/>
      <c r="AO2445"/>
      <c r="AP2445"/>
      <c r="AQ2445"/>
      <c r="AR2445"/>
      <c r="AS2445"/>
      <c r="AT2445"/>
      <c r="AU2445"/>
      <c r="AV2445"/>
    </row>
    <row r="2446" spans="1:48" x14ac:dyDescent="0.25">
      <c r="A2446" s="86"/>
      <c r="B2446" s="86"/>
      <c r="U2446" s="85"/>
      <c r="V2446"/>
      <c r="W2446"/>
      <c r="X2446"/>
      <c r="Y2446" s="12"/>
      <c r="Z2446" s="12"/>
      <c r="AA2446" s="12"/>
      <c r="AB2446" s="12"/>
      <c r="AD2446" s="12"/>
      <c r="AE2446" s="12"/>
      <c r="AF2446" s="12"/>
      <c r="AG2446" s="12"/>
      <c r="AH2446" s="12"/>
      <c r="AI2446"/>
      <c r="AK2446"/>
      <c r="AL2446"/>
      <c r="AM2446"/>
      <c r="AN2446"/>
      <c r="AO2446"/>
      <c r="AP2446"/>
      <c r="AQ2446"/>
      <c r="AR2446"/>
      <c r="AS2446"/>
      <c r="AT2446"/>
      <c r="AU2446"/>
      <c r="AV2446"/>
    </row>
    <row r="2447" spans="1:48" x14ac:dyDescent="0.25">
      <c r="A2447" s="86"/>
      <c r="B2447" s="86"/>
      <c r="U2447" s="85"/>
      <c r="V2447"/>
      <c r="W2447"/>
      <c r="X2447"/>
      <c r="Y2447" s="12"/>
      <c r="Z2447" s="12"/>
      <c r="AA2447" s="12"/>
      <c r="AB2447" s="12"/>
      <c r="AD2447" s="12"/>
      <c r="AE2447" s="12"/>
      <c r="AF2447" s="12"/>
      <c r="AG2447" s="12"/>
      <c r="AH2447" s="12"/>
      <c r="AI2447"/>
      <c r="AK2447"/>
      <c r="AL2447"/>
      <c r="AM2447"/>
      <c r="AN2447"/>
      <c r="AO2447"/>
      <c r="AP2447"/>
      <c r="AQ2447"/>
      <c r="AR2447"/>
      <c r="AS2447"/>
      <c r="AT2447"/>
      <c r="AU2447"/>
      <c r="AV2447"/>
    </row>
    <row r="2448" spans="1:48" x14ac:dyDescent="0.25">
      <c r="A2448" s="86"/>
      <c r="B2448" s="86"/>
      <c r="U2448" s="85"/>
      <c r="V2448"/>
      <c r="W2448"/>
      <c r="X2448"/>
      <c r="Y2448" s="12"/>
      <c r="Z2448" s="12"/>
      <c r="AA2448" s="12"/>
      <c r="AB2448" s="12"/>
      <c r="AD2448" s="12"/>
      <c r="AE2448" s="12"/>
      <c r="AF2448" s="12"/>
      <c r="AG2448" s="12"/>
      <c r="AH2448" s="12"/>
      <c r="AI2448"/>
      <c r="AK2448"/>
      <c r="AL2448"/>
      <c r="AM2448"/>
      <c r="AN2448"/>
      <c r="AO2448"/>
      <c r="AP2448"/>
      <c r="AQ2448"/>
      <c r="AR2448"/>
      <c r="AS2448"/>
      <c r="AT2448"/>
      <c r="AU2448"/>
      <c r="AV2448"/>
    </row>
    <row r="2449" spans="1:48" x14ac:dyDescent="0.25">
      <c r="A2449" s="86"/>
      <c r="B2449" s="86"/>
      <c r="U2449" s="85"/>
      <c r="V2449"/>
      <c r="W2449"/>
      <c r="X2449"/>
      <c r="Y2449" s="12"/>
      <c r="Z2449" s="12"/>
      <c r="AA2449" s="12"/>
      <c r="AB2449" s="12"/>
      <c r="AD2449" s="12"/>
      <c r="AE2449" s="12"/>
      <c r="AF2449" s="12"/>
      <c r="AG2449" s="12"/>
      <c r="AH2449" s="12"/>
      <c r="AI2449"/>
      <c r="AK2449"/>
      <c r="AL2449"/>
      <c r="AM2449"/>
      <c r="AN2449"/>
      <c r="AO2449"/>
      <c r="AP2449"/>
      <c r="AQ2449"/>
      <c r="AR2449"/>
      <c r="AS2449"/>
      <c r="AT2449"/>
      <c r="AU2449"/>
      <c r="AV2449"/>
    </row>
    <row r="2450" spans="1:48" x14ac:dyDescent="0.25">
      <c r="A2450" s="86"/>
      <c r="B2450" s="86"/>
      <c r="U2450" s="85"/>
      <c r="V2450"/>
      <c r="W2450"/>
      <c r="X2450"/>
      <c r="Y2450" s="12"/>
      <c r="Z2450" s="12"/>
      <c r="AA2450" s="12"/>
      <c r="AB2450" s="12"/>
      <c r="AD2450" s="12"/>
      <c r="AE2450" s="12"/>
      <c r="AF2450" s="12"/>
      <c r="AG2450" s="12"/>
      <c r="AH2450" s="12"/>
      <c r="AI2450"/>
      <c r="AK2450"/>
      <c r="AL2450"/>
      <c r="AM2450"/>
      <c r="AN2450"/>
      <c r="AO2450"/>
      <c r="AP2450"/>
      <c r="AQ2450"/>
      <c r="AR2450"/>
      <c r="AS2450"/>
      <c r="AT2450"/>
      <c r="AU2450"/>
      <c r="AV2450"/>
    </row>
    <row r="2451" spans="1:48" x14ac:dyDescent="0.25">
      <c r="A2451" s="86"/>
      <c r="B2451" s="86"/>
      <c r="U2451" s="85"/>
      <c r="V2451"/>
      <c r="W2451"/>
      <c r="X2451"/>
      <c r="Y2451" s="12"/>
      <c r="Z2451" s="12"/>
      <c r="AA2451" s="12"/>
      <c r="AB2451" s="12"/>
      <c r="AD2451" s="12"/>
      <c r="AE2451" s="12"/>
      <c r="AF2451" s="12"/>
      <c r="AG2451" s="12"/>
      <c r="AH2451" s="12"/>
      <c r="AI2451"/>
      <c r="AK2451"/>
      <c r="AL2451"/>
      <c r="AM2451"/>
      <c r="AN2451"/>
      <c r="AO2451"/>
      <c r="AP2451"/>
      <c r="AQ2451"/>
      <c r="AR2451"/>
      <c r="AS2451"/>
      <c r="AT2451"/>
      <c r="AU2451"/>
      <c r="AV2451"/>
    </row>
    <row r="2452" spans="1:48" x14ac:dyDescent="0.25">
      <c r="A2452" s="86"/>
      <c r="B2452" s="86"/>
      <c r="U2452" s="85"/>
      <c r="V2452"/>
      <c r="W2452"/>
      <c r="X2452"/>
      <c r="Y2452" s="12"/>
      <c r="Z2452" s="12"/>
      <c r="AA2452" s="12"/>
      <c r="AB2452" s="12"/>
      <c r="AD2452" s="12"/>
      <c r="AE2452" s="12"/>
      <c r="AF2452" s="12"/>
      <c r="AG2452" s="12"/>
      <c r="AH2452" s="12"/>
      <c r="AI2452"/>
      <c r="AK2452"/>
      <c r="AL2452"/>
      <c r="AM2452"/>
      <c r="AN2452"/>
      <c r="AO2452"/>
      <c r="AP2452"/>
      <c r="AQ2452"/>
      <c r="AR2452"/>
      <c r="AS2452"/>
      <c r="AT2452"/>
      <c r="AU2452"/>
      <c r="AV2452"/>
    </row>
    <row r="2453" spans="1:48" x14ac:dyDescent="0.25">
      <c r="A2453" s="86"/>
      <c r="B2453" s="86"/>
      <c r="U2453" s="85"/>
      <c r="V2453"/>
      <c r="W2453"/>
      <c r="X2453"/>
      <c r="Y2453" s="12"/>
      <c r="Z2453" s="12"/>
      <c r="AA2453" s="12"/>
      <c r="AB2453" s="12"/>
      <c r="AD2453" s="12"/>
      <c r="AE2453" s="12"/>
      <c r="AF2453" s="12"/>
      <c r="AG2453" s="12"/>
      <c r="AH2453" s="12"/>
      <c r="AI2453"/>
      <c r="AK2453"/>
      <c r="AL2453"/>
      <c r="AM2453"/>
      <c r="AN2453"/>
      <c r="AO2453"/>
      <c r="AP2453"/>
      <c r="AQ2453"/>
      <c r="AR2453"/>
      <c r="AS2453"/>
      <c r="AT2453"/>
      <c r="AU2453"/>
      <c r="AV2453"/>
    </row>
    <row r="2454" spans="1:48" x14ac:dyDescent="0.25">
      <c r="A2454" s="86"/>
      <c r="B2454" s="86"/>
      <c r="U2454" s="85"/>
      <c r="V2454"/>
      <c r="W2454"/>
      <c r="X2454"/>
      <c r="Y2454" s="12"/>
      <c r="Z2454" s="12"/>
      <c r="AA2454" s="12"/>
      <c r="AB2454" s="12"/>
      <c r="AD2454" s="12"/>
      <c r="AE2454" s="12"/>
      <c r="AF2454" s="12"/>
      <c r="AG2454" s="12"/>
      <c r="AH2454" s="12"/>
      <c r="AI2454"/>
      <c r="AK2454"/>
      <c r="AL2454"/>
      <c r="AM2454"/>
      <c r="AN2454"/>
      <c r="AO2454"/>
      <c r="AP2454"/>
      <c r="AQ2454"/>
      <c r="AR2454"/>
      <c r="AS2454"/>
      <c r="AT2454"/>
      <c r="AU2454"/>
      <c r="AV2454"/>
    </row>
    <row r="2455" spans="1:48" x14ac:dyDescent="0.25">
      <c r="A2455" s="86"/>
      <c r="B2455" s="86"/>
      <c r="U2455" s="85"/>
      <c r="V2455"/>
      <c r="W2455"/>
      <c r="X2455"/>
      <c r="Y2455" s="12"/>
      <c r="Z2455" s="12"/>
      <c r="AA2455" s="12"/>
      <c r="AB2455" s="12"/>
      <c r="AD2455" s="12"/>
      <c r="AE2455" s="12"/>
      <c r="AF2455" s="12"/>
      <c r="AG2455" s="12"/>
      <c r="AH2455" s="12"/>
      <c r="AI2455"/>
      <c r="AK2455"/>
      <c r="AL2455"/>
      <c r="AM2455"/>
      <c r="AN2455"/>
      <c r="AO2455"/>
      <c r="AP2455"/>
      <c r="AQ2455"/>
      <c r="AR2455"/>
      <c r="AS2455"/>
      <c r="AT2455"/>
      <c r="AU2455"/>
      <c r="AV2455"/>
    </row>
    <row r="2456" spans="1:48" x14ac:dyDescent="0.25">
      <c r="A2456" s="86"/>
      <c r="B2456" s="86"/>
      <c r="U2456" s="85"/>
      <c r="V2456"/>
      <c r="W2456"/>
      <c r="X2456"/>
      <c r="Y2456" s="12"/>
      <c r="Z2456" s="12"/>
      <c r="AA2456" s="12"/>
      <c r="AB2456" s="12"/>
      <c r="AD2456" s="12"/>
      <c r="AE2456" s="12"/>
      <c r="AF2456" s="12"/>
      <c r="AG2456" s="12"/>
      <c r="AH2456" s="12"/>
      <c r="AI2456"/>
      <c r="AK2456"/>
      <c r="AL2456"/>
      <c r="AM2456"/>
      <c r="AN2456"/>
      <c r="AO2456"/>
      <c r="AP2456"/>
      <c r="AQ2456"/>
      <c r="AR2456"/>
      <c r="AS2456"/>
      <c r="AT2456"/>
      <c r="AU2456"/>
      <c r="AV2456"/>
    </row>
    <row r="2457" spans="1:48" x14ac:dyDescent="0.25">
      <c r="A2457" s="86"/>
      <c r="B2457" s="86"/>
      <c r="U2457" s="85"/>
      <c r="V2457"/>
      <c r="W2457"/>
      <c r="X2457"/>
      <c r="Y2457" s="12"/>
      <c r="Z2457" s="12"/>
      <c r="AA2457" s="12"/>
      <c r="AB2457" s="12"/>
      <c r="AD2457" s="12"/>
      <c r="AE2457" s="12"/>
      <c r="AF2457" s="12"/>
      <c r="AG2457" s="12"/>
      <c r="AH2457" s="12"/>
      <c r="AI2457"/>
      <c r="AK2457"/>
      <c r="AL2457"/>
      <c r="AM2457"/>
      <c r="AN2457"/>
      <c r="AO2457"/>
      <c r="AP2457"/>
      <c r="AQ2457"/>
      <c r="AR2457"/>
      <c r="AS2457"/>
      <c r="AT2457"/>
      <c r="AU2457"/>
      <c r="AV2457"/>
    </row>
    <row r="2458" spans="1:48" x14ac:dyDescent="0.25">
      <c r="A2458" s="86"/>
      <c r="B2458" s="86"/>
      <c r="U2458" s="85"/>
      <c r="V2458"/>
      <c r="W2458"/>
      <c r="X2458"/>
      <c r="Y2458" s="12"/>
      <c r="Z2458" s="12"/>
      <c r="AA2458" s="12"/>
      <c r="AB2458" s="12"/>
      <c r="AD2458" s="12"/>
      <c r="AE2458" s="12"/>
      <c r="AF2458" s="12"/>
      <c r="AG2458" s="12"/>
      <c r="AH2458" s="12"/>
      <c r="AI2458"/>
      <c r="AK2458"/>
      <c r="AL2458"/>
      <c r="AM2458"/>
      <c r="AN2458"/>
      <c r="AO2458"/>
      <c r="AP2458"/>
      <c r="AQ2458"/>
      <c r="AR2458"/>
      <c r="AS2458"/>
      <c r="AT2458"/>
      <c r="AU2458"/>
      <c r="AV2458"/>
    </row>
    <row r="2459" spans="1:48" x14ac:dyDescent="0.25">
      <c r="A2459" s="86"/>
      <c r="B2459" s="86"/>
      <c r="U2459" s="85"/>
      <c r="V2459"/>
      <c r="W2459"/>
      <c r="X2459"/>
      <c r="Y2459" s="12"/>
      <c r="Z2459" s="12"/>
      <c r="AA2459" s="12"/>
      <c r="AB2459" s="12"/>
      <c r="AD2459" s="12"/>
      <c r="AE2459" s="12"/>
      <c r="AF2459" s="12"/>
      <c r="AG2459" s="12"/>
      <c r="AH2459" s="12"/>
      <c r="AI2459"/>
      <c r="AK2459"/>
      <c r="AL2459"/>
      <c r="AM2459"/>
      <c r="AN2459"/>
      <c r="AO2459"/>
      <c r="AP2459"/>
      <c r="AQ2459"/>
      <c r="AR2459"/>
      <c r="AS2459"/>
      <c r="AT2459"/>
      <c r="AU2459"/>
      <c r="AV2459"/>
    </row>
    <row r="2460" spans="1:48" x14ac:dyDescent="0.25">
      <c r="A2460" s="86"/>
      <c r="B2460" s="86"/>
      <c r="U2460" s="85"/>
      <c r="V2460"/>
      <c r="W2460"/>
      <c r="X2460"/>
      <c r="Y2460" s="12"/>
      <c r="Z2460" s="12"/>
      <c r="AA2460" s="12"/>
      <c r="AB2460" s="12"/>
      <c r="AD2460" s="12"/>
      <c r="AE2460" s="12"/>
      <c r="AF2460" s="12"/>
      <c r="AG2460" s="12"/>
      <c r="AH2460" s="12"/>
      <c r="AI2460"/>
      <c r="AK2460"/>
      <c r="AL2460"/>
      <c r="AM2460"/>
      <c r="AN2460"/>
      <c r="AO2460"/>
      <c r="AP2460"/>
      <c r="AQ2460"/>
      <c r="AR2460"/>
      <c r="AS2460"/>
      <c r="AT2460"/>
      <c r="AU2460"/>
      <c r="AV2460"/>
    </row>
    <row r="2461" spans="1:48" x14ac:dyDescent="0.25">
      <c r="A2461" s="86"/>
      <c r="B2461" s="86"/>
      <c r="U2461" s="85"/>
      <c r="V2461"/>
      <c r="W2461"/>
      <c r="X2461"/>
      <c r="Y2461" s="12"/>
      <c r="Z2461" s="12"/>
      <c r="AA2461" s="12"/>
      <c r="AB2461" s="12"/>
      <c r="AD2461" s="12"/>
      <c r="AE2461" s="12"/>
      <c r="AF2461" s="12"/>
      <c r="AG2461" s="12"/>
      <c r="AH2461" s="12"/>
      <c r="AI2461"/>
      <c r="AK2461"/>
      <c r="AL2461"/>
      <c r="AM2461"/>
      <c r="AN2461"/>
      <c r="AO2461"/>
      <c r="AP2461"/>
      <c r="AQ2461"/>
      <c r="AR2461"/>
      <c r="AS2461"/>
      <c r="AT2461"/>
      <c r="AU2461"/>
      <c r="AV2461"/>
    </row>
    <row r="2462" spans="1:48" x14ac:dyDescent="0.25">
      <c r="A2462" s="86"/>
      <c r="B2462" s="86"/>
      <c r="U2462" s="85"/>
      <c r="V2462"/>
      <c r="W2462"/>
      <c r="X2462"/>
      <c r="Y2462" s="12"/>
      <c r="Z2462" s="12"/>
      <c r="AA2462" s="12"/>
      <c r="AB2462" s="12"/>
      <c r="AD2462" s="12"/>
      <c r="AE2462" s="12"/>
      <c r="AF2462" s="12"/>
      <c r="AG2462" s="12"/>
      <c r="AH2462" s="12"/>
      <c r="AI2462"/>
      <c r="AK2462"/>
      <c r="AL2462"/>
      <c r="AM2462"/>
      <c r="AN2462"/>
      <c r="AO2462"/>
      <c r="AP2462"/>
      <c r="AQ2462"/>
      <c r="AR2462"/>
      <c r="AS2462"/>
      <c r="AT2462"/>
      <c r="AU2462"/>
      <c r="AV2462"/>
    </row>
    <row r="2463" spans="1:48" x14ac:dyDescent="0.25">
      <c r="A2463" s="86"/>
      <c r="B2463" s="86"/>
      <c r="U2463" s="85"/>
      <c r="V2463"/>
      <c r="W2463"/>
      <c r="X2463"/>
      <c r="Y2463" s="12"/>
      <c r="Z2463" s="12"/>
      <c r="AA2463" s="12"/>
      <c r="AB2463" s="12"/>
      <c r="AD2463" s="12"/>
      <c r="AE2463" s="12"/>
      <c r="AF2463" s="12"/>
      <c r="AG2463" s="12"/>
      <c r="AH2463" s="12"/>
      <c r="AI2463"/>
      <c r="AK2463"/>
      <c r="AL2463"/>
      <c r="AM2463"/>
      <c r="AN2463"/>
      <c r="AO2463"/>
      <c r="AP2463"/>
      <c r="AQ2463"/>
      <c r="AR2463"/>
      <c r="AS2463"/>
      <c r="AT2463"/>
      <c r="AU2463"/>
      <c r="AV2463"/>
    </row>
    <row r="2464" spans="1:48" x14ac:dyDescent="0.25">
      <c r="A2464" s="86"/>
      <c r="B2464" s="86"/>
      <c r="U2464" s="85"/>
      <c r="V2464"/>
      <c r="W2464"/>
      <c r="X2464"/>
      <c r="Y2464" s="12"/>
      <c r="Z2464" s="12"/>
      <c r="AA2464" s="12"/>
      <c r="AB2464" s="12"/>
      <c r="AD2464" s="12"/>
      <c r="AE2464" s="12"/>
      <c r="AF2464" s="12"/>
      <c r="AG2464" s="12"/>
      <c r="AH2464" s="12"/>
      <c r="AI2464"/>
      <c r="AK2464"/>
      <c r="AL2464"/>
      <c r="AM2464"/>
      <c r="AN2464"/>
      <c r="AO2464"/>
      <c r="AP2464"/>
      <c r="AQ2464"/>
      <c r="AR2464"/>
      <c r="AS2464"/>
      <c r="AT2464"/>
      <c r="AU2464"/>
      <c r="AV2464"/>
    </row>
    <row r="2465" spans="1:48" x14ac:dyDescent="0.25">
      <c r="A2465" s="86"/>
      <c r="B2465" s="86"/>
      <c r="U2465" s="85"/>
      <c r="V2465"/>
      <c r="W2465"/>
      <c r="X2465"/>
      <c r="Y2465" s="12"/>
      <c r="Z2465" s="12"/>
      <c r="AA2465" s="12"/>
      <c r="AB2465" s="12"/>
      <c r="AD2465" s="12"/>
      <c r="AE2465" s="12"/>
      <c r="AF2465" s="12"/>
      <c r="AG2465" s="12"/>
      <c r="AH2465" s="12"/>
      <c r="AI2465"/>
      <c r="AK2465"/>
      <c r="AL2465"/>
      <c r="AM2465"/>
      <c r="AN2465"/>
      <c r="AO2465"/>
      <c r="AP2465"/>
      <c r="AQ2465"/>
      <c r="AR2465"/>
      <c r="AS2465"/>
      <c r="AT2465"/>
      <c r="AU2465"/>
      <c r="AV2465"/>
    </row>
    <row r="2466" spans="1:48" x14ac:dyDescent="0.25">
      <c r="A2466" s="86"/>
      <c r="B2466" s="86"/>
      <c r="U2466" s="85"/>
      <c r="V2466"/>
      <c r="W2466"/>
      <c r="X2466"/>
      <c r="Y2466" s="12"/>
      <c r="Z2466" s="12"/>
      <c r="AA2466" s="12"/>
      <c r="AB2466" s="12"/>
      <c r="AD2466" s="12"/>
      <c r="AE2466" s="12"/>
      <c r="AF2466" s="12"/>
      <c r="AG2466" s="12"/>
      <c r="AH2466" s="12"/>
      <c r="AI2466"/>
      <c r="AK2466"/>
      <c r="AL2466"/>
      <c r="AM2466"/>
      <c r="AN2466"/>
      <c r="AO2466"/>
      <c r="AP2466"/>
      <c r="AQ2466"/>
      <c r="AR2466"/>
      <c r="AS2466"/>
      <c r="AT2466"/>
      <c r="AU2466"/>
      <c r="AV2466"/>
    </row>
    <row r="2467" spans="1:48" x14ac:dyDescent="0.25">
      <c r="A2467" s="86"/>
      <c r="B2467" s="86"/>
      <c r="U2467" s="85"/>
      <c r="V2467"/>
      <c r="W2467"/>
      <c r="X2467"/>
      <c r="Y2467" s="12"/>
      <c r="Z2467" s="12"/>
      <c r="AA2467" s="12"/>
      <c r="AB2467" s="12"/>
      <c r="AD2467" s="12"/>
      <c r="AE2467" s="12"/>
      <c r="AF2467" s="12"/>
      <c r="AG2467" s="12"/>
      <c r="AH2467" s="12"/>
      <c r="AI2467"/>
      <c r="AK2467"/>
      <c r="AL2467"/>
      <c r="AM2467"/>
      <c r="AN2467"/>
      <c r="AO2467"/>
      <c r="AP2467"/>
      <c r="AQ2467"/>
      <c r="AR2467"/>
      <c r="AS2467"/>
      <c r="AT2467"/>
      <c r="AU2467"/>
      <c r="AV2467"/>
    </row>
    <row r="2468" spans="1:48" x14ac:dyDescent="0.25">
      <c r="A2468" s="86"/>
      <c r="B2468" s="86"/>
      <c r="U2468" s="85"/>
      <c r="V2468"/>
      <c r="W2468"/>
      <c r="X2468"/>
      <c r="Y2468" s="12"/>
      <c r="Z2468" s="12"/>
      <c r="AA2468" s="12"/>
      <c r="AB2468" s="12"/>
      <c r="AD2468" s="12"/>
      <c r="AE2468" s="12"/>
      <c r="AF2468" s="12"/>
      <c r="AG2468" s="12"/>
      <c r="AH2468" s="12"/>
      <c r="AI2468"/>
      <c r="AK2468"/>
      <c r="AL2468"/>
      <c r="AM2468"/>
      <c r="AN2468"/>
      <c r="AO2468"/>
      <c r="AP2468"/>
      <c r="AQ2468"/>
      <c r="AR2468"/>
      <c r="AS2468"/>
      <c r="AT2468"/>
      <c r="AU2468"/>
      <c r="AV2468"/>
    </row>
    <row r="2469" spans="1:48" x14ac:dyDescent="0.25">
      <c r="A2469" s="86"/>
      <c r="B2469" s="86"/>
      <c r="U2469" s="85"/>
      <c r="V2469"/>
      <c r="W2469"/>
      <c r="X2469"/>
      <c r="Y2469" s="12"/>
      <c r="Z2469" s="12"/>
      <c r="AA2469" s="12"/>
      <c r="AB2469" s="12"/>
      <c r="AD2469" s="12"/>
      <c r="AE2469" s="12"/>
      <c r="AF2469" s="12"/>
      <c r="AG2469" s="12"/>
      <c r="AH2469" s="12"/>
      <c r="AI2469"/>
      <c r="AK2469"/>
      <c r="AL2469"/>
      <c r="AM2469"/>
      <c r="AN2469"/>
      <c r="AO2469"/>
      <c r="AP2469"/>
      <c r="AQ2469"/>
      <c r="AR2469"/>
      <c r="AS2469"/>
      <c r="AT2469"/>
      <c r="AU2469"/>
      <c r="AV2469"/>
    </row>
    <row r="2470" spans="1:48" x14ac:dyDescent="0.25">
      <c r="A2470" s="86"/>
      <c r="B2470" s="86"/>
      <c r="U2470" s="85"/>
      <c r="V2470"/>
      <c r="W2470"/>
      <c r="X2470"/>
      <c r="Y2470" s="12"/>
      <c r="Z2470" s="12"/>
      <c r="AA2470" s="12"/>
      <c r="AB2470" s="12"/>
      <c r="AD2470" s="12"/>
      <c r="AE2470" s="12"/>
      <c r="AF2470" s="12"/>
      <c r="AG2470" s="12"/>
      <c r="AH2470" s="12"/>
      <c r="AI2470"/>
      <c r="AK2470"/>
      <c r="AL2470"/>
      <c r="AM2470"/>
      <c r="AN2470"/>
      <c r="AO2470"/>
      <c r="AP2470"/>
      <c r="AQ2470"/>
      <c r="AR2470"/>
      <c r="AS2470"/>
      <c r="AT2470"/>
      <c r="AU2470"/>
      <c r="AV2470"/>
    </row>
    <row r="2471" spans="1:48" x14ac:dyDescent="0.25">
      <c r="A2471" s="86"/>
      <c r="B2471" s="86"/>
      <c r="U2471" s="85"/>
      <c r="V2471"/>
      <c r="W2471"/>
      <c r="X2471"/>
      <c r="Y2471" s="12"/>
      <c r="Z2471" s="12"/>
      <c r="AA2471" s="12"/>
      <c r="AB2471" s="12"/>
      <c r="AD2471" s="12"/>
      <c r="AE2471" s="12"/>
      <c r="AF2471" s="12"/>
      <c r="AG2471" s="12"/>
      <c r="AH2471" s="12"/>
      <c r="AI2471"/>
      <c r="AK2471"/>
      <c r="AL2471"/>
      <c r="AM2471"/>
      <c r="AN2471"/>
      <c r="AO2471"/>
      <c r="AP2471"/>
      <c r="AQ2471"/>
      <c r="AR2471"/>
      <c r="AS2471"/>
      <c r="AT2471"/>
      <c r="AU2471"/>
      <c r="AV2471"/>
    </row>
    <row r="2472" spans="1:48" x14ac:dyDescent="0.25">
      <c r="A2472" s="86"/>
      <c r="B2472" s="86"/>
      <c r="U2472" s="85"/>
      <c r="V2472"/>
      <c r="W2472"/>
      <c r="X2472"/>
      <c r="Y2472" s="12"/>
      <c r="Z2472" s="12"/>
      <c r="AA2472" s="12"/>
      <c r="AB2472" s="12"/>
      <c r="AD2472" s="12"/>
      <c r="AE2472" s="12"/>
      <c r="AF2472" s="12"/>
      <c r="AG2472" s="12"/>
      <c r="AH2472" s="12"/>
      <c r="AI2472"/>
      <c r="AK2472"/>
      <c r="AL2472"/>
      <c r="AM2472"/>
      <c r="AN2472"/>
      <c r="AO2472"/>
      <c r="AP2472"/>
      <c r="AQ2472"/>
      <c r="AR2472"/>
      <c r="AS2472"/>
      <c r="AT2472"/>
      <c r="AU2472"/>
      <c r="AV2472"/>
    </row>
    <row r="2473" spans="1:48" x14ac:dyDescent="0.25">
      <c r="A2473" s="86"/>
      <c r="B2473" s="86"/>
      <c r="U2473" s="85"/>
      <c r="V2473"/>
      <c r="W2473"/>
      <c r="X2473"/>
      <c r="Y2473" s="12"/>
      <c r="Z2473" s="12"/>
      <c r="AA2473" s="12"/>
      <c r="AB2473" s="12"/>
      <c r="AD2473" s="12"/>
      <c r="AE2473" s="12"/>
      <c r="AF2473" s="12"/>
      <c r="AG2473" s="12"/>
      <c r="AH2473" s="12"/>
      <c r="AI2473"/>
      <c r="AK2473"/>
      <c r="AL2473"/>
      <c r="AM2473"/>
      <c r="AN2473"/>
      <c r="AO2473"/>
      <c r="AP2473"/>
      <c r="AQ2473"/>
      <c r="AR2473"/>
      <c r="AS2473"/>
      <c r="AT2473"/>
      <c r="AU2473"/>
      <c r="AV2473"/>
    </row>
    <row r="2474" spans="1:48" x14ac:dyDescent="0.25">
      <c r="A2474" s="86"/>
      <c r="B2474" s="86"/>
      <c r="U2474" s="85"/>
      <c r="V2474"/>
      <c r="W2474"/>
      <c r="X2474"/>
      <c r="Y2474" s="12"/>
      <c r="Z2474" s="12"/>
      <c r="AA2474" s="12"/>
      <c r="AB2474" s="12"/>
      <c r="AD2474" s="12"/>
      <c r="AE2474" s="12"/>
      <c r="AF2474" s="12"/>
      <c r="AG2474" s="12"/>
      <c r="AH2474" s="12"/>
      <c r="AI2474"/>
      <c r="AK2474"/>
      <c r="AL2474"/>
      <c r="AM2474"/>
      <c r="AN2474"/>
      <c r="AO2474"/>
      <c r="AP2474"/>
      <c r="AQ2474"/>
      <c r="AR2474"/>
      <c r="AS2474"/>
      <c r="AT2474"/>
      <c r="AU2474"/>
      <c r="AV2474"/>
    </row>
    <row r="2475" spans="1:48" x14ac:dyDescent="0.25">
      <c r="A2475" s="86"/>
      <c r="B2475" s="86"/>
      <c r="U2475" s="85"/>
      <c r="V2475"/>
      <c r="W2475"/>
      <c r="X2475"/>
      <c r="Y2475" s="12"/>
      <c r="Z2475" s="12"/>
      <c r="AA2475" s="12"/>
      <c r="AB2475" s="12"/>
      <c r="AD2475" s="12"/>
      <c r="AE2475" s="12"/>
      <c r="AF2475" s="12"/>
      <c r="AG2475" s="12"/>
      <c r="AH2475" s="12"/>
      <c r="AI2475"/>
      <c r="AK2475"/>
      <c r="AL2475"/>
      <c r="AM2475"/>
      <c r="AN2475"/>
      <c r="AO2475"/>
      <c r="AP2475"/>
      <c r="AQ2475"/>
      <c r="AR2475"/>
      <c r="AS2475"/>
      <c r="AT2475"/>
      <c r="AU2475"/>
      <c r="AV2475"/>
    </row>
    <row r="2476" spans="1:48" x14ac:dyDescent="0.25">
      <c r="A2476" s="86"/>
      <c r="B2476" s="86"/>
      <c r="U2476" s="85"/>
      <c r="V2476"/>
      <c r="W2476"/>
      <c r="X2476"/>
      <c r="Y2476" s="12"/>
      <c r="Z2476" s="12"/>
      <c r="AA2476" s="12"/>
      <c r="AB2476" s="12"/>
      <c r="AD2476" s="12"/>
      <c r="AE2476" s="12"/>
      <c r="AF2476" s="12"/>
      <c r="AG2476" s="12"/>
      <c r="AH2476" s="12"/>
      <c r="AI2476"/>
      <c r="AK2476"/>
      <c r="AL2476"/>
      <c r="AM2476"/>
      <c r="AN2476"/>
      <c r="AO2476"/>
      <c r="AP2476"/>
      <c r="AQ2476"/>
      <c r="AR2476"/>
      <c r="AS2476"/>
      <c r="AT2476"/>
      <c r="AU2476"/>
      <c r="AV2476"/>
    </row>
    <row r="2477" spans="1:48" x14ac:dyDescent="0.25">
      <c r="A2477" s="86"/>
      <c r="B2477" s="86"/>
      <c r="U2477" s="85"/>
      <c r="V2477"/>
      <c r="W2477"/>
      <c r="X2477"/>
      <c r="Y2477" s="12"/>
      <c r="Z2477" s="12"/>
      <c r="AA2477" s="12"/>
      <c r="AB2477" s="12"/>
      <c r="AD2477" s="12"/>
      <c r="AE2477" s="12"/>
      <c r="AF2477" s="12"/>
      <c r="AG2477" s="12"/>
      <c r="AH2477" s="12"/>
      <c r="AI2477"/>
      <c r="AK2477"/>
      <c r="AL2477"/>
      <c r="AM2477"/>
      <c r="AN2477"/>
      <c r="AO2477"/>
      <c r="AP2477"/>
      <c r="AQ2477"/>
      <c r="AR2477"/>
      <c r="AS2477"/>
      <c r="AT2477"/>
      <c r="AU2477"/>
      <c r="AV2477"/>
    </row>
    <row r="2478" spans="1:48" x14ac:dyDescent="0.25">
      <c r="A2478" s="86"/>
      <c r="B2478" s="86"/>
      <c r="U2478" s="85"/>
      <c r="V2478"/>
      <c r="W2478"/>
      <c r="X2478"/>
      <c r="Y2478" s="12"/>
      <c r="Z2478" s="12"/>
      <c r="AA2478" s="12"/>
      <c r="AB2478" s="12"/>
      <c r="AD2478" s="12"/>
      <c r="AE2478" s="12"/>
      <c r="AF2478" s="12"/>
      <c r="AG2478" s="12"/>
      <c r="AH2478" s="12"/>
      <c r="AI2478"/>
      <c r="AK2478"/>
      <c r="AL2478"/>
      <c r="AM2478"/>
      <c r="AN2478"/>
      <c r="AO2478"/>
      <c r="AP2478"/>
      <c r="AQ2478"/>
      <c r="AR2478"/>
      <c r="AS2478"/>
      <c r="AT2478"/>
      <c r="AU2478"/>
      <c r="AV2478"/>
    </row>
    <row r="2479" spans="1:48" x14ac:dyDescent="0.25">
      <c r="A2479" s="86"/>
      <c r="B2479" s="86"/>
      <c r="U2479" s="85"/>
      <c r="V2479"/>
      <c r="W2479"/>
      <c r="X2479"/>
      <c r="Y2479" s="12"/>
      <c r="Z2479" s="12"/>
      <c r="AA2479" s="12"/>
      <c r="AB2479" s="12"/>
      <c r="AD2479" s="12"/>
      <c r="AE2479" s="12"/>
      <c r="AF2479" s="12"/>
      <c r="AG2479" s="12"/>
      <c r="AH2479" s="12"/>
      <c r="AI2479"/>
      <c r="AK2479"/>
      <c r="AL2479"/>
      <c r="AM2479"/>
      <c r="AN2479"/>
      <c r="AO2479"/>
      <c r="AP2479"/>
      <c r="AQ2479"/>
      <c r="AR2479"/>
      <c r="AS2479"/>
      <c r="AT2479"/>
      <c r="AU2479"/>
      <c r="AV2479"/>
    </row>
    <row r="2480" spans="1:48" x14ac:dyDescent="0.25">
      <c r="A2480" s="86"/>
      <c r="B2480" s="86"/>
      <c r="U2480" s="85"/>
      <c r="V2480"/>
      <c r="W2480"/>
      <c r="X2480"/>
      <c r="Y2480" s="12"/>
      <c r="Z2480" s="12"/>
      <c r="AA2480" s="12"/>
      <c r="AB2480" s="12"/>
      <c r="AD2480" s="12"/>
      <c r="AE2480" s="12"/>
      <c r="AF2480" s="12"/>
      <c r="AG2480" s="12"/>
      <c r="AH2480" s="12"/>
      <c r="AI2480"/>
      <c r="AK2480"/>
      <c r="AL2480"/>
      <c r="AM2480"/>
      <c r="AN2480"/>
      <c r="AO2480"/>
      <c r="AP2480"/>
      <c r="AQ2480"/>
      <c r="AR2480"/>
      <c r="AS2480"/>
      <c r="AT2480"/>
      <c r="AU2480"/>
      <c r="AV2480"/>
    </row>
    <row r="2481" spans="1:48" x14ac:dyDescent="0.25">
      <c r="A2481" s="86"/>
      <c r="B2481" s="86"/>
      <c r="U2481" s="85"/>
      <c r="V2481"/>
      <c r="W2481"/>
      <c r="X2481"/>
      <c r="Y2481" s="12"/>
      <c r="Z2481" s="12"/>
      <c r="AA2481" s="12"/>
      <c r="AB2481" s="12"/>
      <c r="AD2481" s="12"/>
      <c r="AE2481" s="12"/>
      <c r="AF2481" s="12"/>
      <c r="AG2481" s="12"/>
      <c r="AH2481" s="12"/>
      <c r="AI2481"/>
      <c r="AK2481"/>
      <c r="AL2481"/>
      <c r="AM2481"/>
      <c r="AN2481"/>
      <c r="AO2481"/>
      <c r="AP2481"/>
      <c r="AQ2481"/>
      <c r="AR2481"/>
      <c r="AS2481"/>
      <c r="AT2481"/>
      <c r="AU2481"/>
      <c r="AV2481"/>
    </row>
    <row r="2482" spans="1:48" x14ac:dyDescent="0.25">
      <c r="A2482" s="86"/>
      <c r="B2482" s="86"/>
      <c r="U2482" s="85"/>
      <c r="V2482"/>
      <c r="W2482"/>
      <c r="X2482"/>
      <c r="Y2482" s="12"/>
      <c r="Z2482" s="12"/>
      <c r="AA2482" s="12"/>
      <c r="AB2482" s="12"/>
      <c r="AD2482" s="12"/>
      <c r="AE2482" s="12"/>
      <c r="AF2482" s="12"/>
      <c r="AG2482" s="12"/>
      <c r="AH2482" s="12"/>
      <c r="AI2482"/>
      <c r="AK2482"/>
      <c r="AL2482"/>
      <c r="AM2482"/>
      <c r="AN2482"/>
      <c r="AO2482"/>
      <c r="AP2482"/>
      <c r="AQ2482"/>
      <c r="AR2482"/>
      <c r="AS2482"/>
      <c r="AT2482"/>
      <c r="AU2482"/>
      <c r="AV2482"/>
    </row>
    <row r="2483" spans="1:48" x14ac:dyDescent="0.25">
      <c r="A2483" s="86"/>
      <c r="B2483" s="86"/>
      <c r="U2483" s="85"/>
      <c r="V2483"/>
      <c r="W2483"/>
      <c r="X2483"/>
      <c r="Y2483" s="12"/>
      <c r="Z2483" s="12"/>
      <c r="AA2483" s="12"/>
      <c r="AB2483" s="12"/>
      <c r="AD2483" s="12"/>
      <c r="AE2483" s="12"/>
      <c r="AF2483" s="12"/>
      <c r="AG2483" s="12"/>
      <c r="AH2483" s="12"/>
      <c r="AI2483"/>
      <c r="AK2483"/>
      <c r="AL2483"/>
      <c r="AM2483"/>
      <c r="AN2483"/>
      <c r="AO2483"/>
      <c r="AP2483"/>
      <c r="AQ2483"/>
      <c r="AR2483"/>
      <c r="AS2483"/>
      <c r="AT2483"/>
      <c r="AU2483"/>
      <c r="AV2483"/>
    </row>
    <row r="2484" spans="1:48" x14ac:dyDescent="0.25">
      <c r="A2484" s="86"/>
      <c r="B2484" s="86"/>
      <c r="U2484" s="85"/>
      <c r="V2484"/>
      <c r="W2484"/>
      <c r="X2484"/>
      <c r="Y2484" s="12"/>
      <c r="Z2484" s="12"/>
      <c r="AA2484" s="12"/>
      <c r="AB2484" s="12"/>
      <c r="AD2484" s="12"/>
      <c r="AE2484" s="12"/>
      <c r="AF2484" s="12"/>
      <c r="AG2484" s="12"/>
      <c r="AH2484" s="12"/>
      <c r="AI2484"/>
      <c r="AK2484"/>
      <c r="AL2484"/>
      <c r="AM2484"/>
      <c r="AN2484"/>
      <c r="AO2484"/>
      <c r="AP2484"/>
      <c r="AQ2484"/>
      <c r="AR2484"/>
      <c r="AS2484"/>
      <c r="AT2484"/>
      <c r="AU2484"/>
      <c r="AV2484"/>
    </row>
    <row r="2485" spans="1:48" x14ac:dyDescent="0.25">
      <c r="A2485" s="86"/>
      <c r="B2485" s="86"/>
      <c r="U2485" s="85"/>
      <c r="V2485"/>
      <c r="W2485"/>
      <c r="X2485"/>
      <c r="Y2485" s="12"/>
      <c r="Z2485" s="12"/>
      <c r="AA2485" s="12"/>
      <c r="AB2485" s="12"/>
      <c r="AD2485" s="12"/>
      <c r="AE2485" s="12"/>
      <c r="AF2485" s="12"/>
      <c r="AG2485" s="12"/>
      <c r="AH2485" s="12"/>
      <c r="AI2485"/>
      <c r="AK2485"/>
      <c r="AL2485"/>
      <c r="AM2485"/>
      <c r="AN2485"/>
      <c r="AO2485"/>
      <c r="AP2485"/>
      <c r="AQ2485"/>
      <c r="AR2485"/>
      <c r="AS2485"/>
      <c r="AT2485"/>
      <c r="AU2485"/>
      <c r="AV2485"/>
    </row>
    <row r="2486" spans="1:48" x14ac:dyDescent="0.25">
      <c r="A2486" s="86"/>
      <c r="B2486" s="86"/>
      <c r="U2486" s="85"/>
      <c r="V2486"/>
      <c r="W2486"/>
      <c r="X2486"/>
      <c r="Y2486" s="12"/>
      <c r="Z2486" s="12"/>
      <c r="AA2486" s="12"/>
      <c r="AB2486" s="12"/>
      <c r="AD2486" s="12"/>
      <c r="AE2486" s="12"/>
      <c r="AF2486" s="12"/>
      <c r="AG2486" s="12"/>
      <c r="AH2486" s="12"/>
      <c r="AI2486"/>
      <c r="AK2486"/>
      <c r="AL2486"/>
      <c r="AM2486"/>
      <c r="AN2486"/>
      <c r="AO2486"/>
      <c r="AP2486"/>
      <c r="AQ2486"/>
      <c r="AR2486"/>
      <c r="AS2486"/>
      <c r="AT2486"/>
      <c r="AU2486"/>
      <c r="AV2486"/>
    </row>
    <row r="2487" spans="1:48" x14ac:dyDescent="0.25">
      <c r="A2487" s="86"/>
      <c r="B2487" s="86"/>
      <c r="U2487" s="85"/>
      <c r="V2487"/>
      <c r="W2487"/>
      <c r="X2487"/>
      <c r="Y2487" s="12"/>
      <c r="Z2487" s="12"/>
      <c r="AA2487" s="12"/>
      <c r="AB2487" s="12"/>
      <c r="AD2487" s="12"/>
      <c r="AE2487" s="12"/>
      <c r="AF2487" s="12"/>
      <c r="AG2487" s="12"/>
      <c r="AH2487" s="12"/>
      <c r="AI2487"/>
      <c r="AK2487"/>
      <c r="AL2487"/>
      <c r="AM2487"/>
      <c r="AN2487"/>
      <c r="AO2487"/>
      <c r="AP2487"/>
      <c r="AQ2487"/>
      <c r="AR2487"/>
      <c r="AS2487"/>
      <c r="AT2487"/>
      <c r="AU2487"/>
      <c r="AV2487"/>
    </row>
    <row r="2488" spans="1:48" x14ac:dyDescent="0.25">
      <c r="A2488" s="86"/>
      <c r="B2488" s="86"/>
      <c r="U2488" s="85"/>
      <c r="V2488"/>
      <c r="W2488"/>
      <c r="X2488"/>
      <c r="Y2488" s="12"/>
      <c r="Z2488" s="12"/>
      <c r="AA2488" s="12"/>
      <c r="AB2488" s="12"/>
      <c r="AD2488" s="12"/>
      <c r="AE2488" s="12"/>
      <c r="AF2488" s="12"/>
      <c r="AG2488" s="12"/>
      <c r="AH2488" s="12"/>
      <c r="AI2488"/>
      <c r="AK2488"/>
      <c r="AL2488"/>
      <c r="AM2488"/>
      <c r="AN2488"/>
      <c r="AO2488"/>
      <c r="AP2488"/>
      <c r="AQ2488"/>
      <c r="AR2488"/>
      <c r="AS2488"/>
      <c r="AT2488"/>
      <c r="AU2488"/>
      <c r="AV2488"/>
    </row>
    <row r="2489" spans="1:48" x14ac:dyDescent="0.25">
      <c r="A2489" s="86"/>
      <c r="B2489" s="86"/>
      <c r="U2489" s="85"/>
      <c r="V2489"/>
      <c r="W2489"/>
      <c r="X2489"/>
      <c r="Y2489" s="12"/>
      <c r="Z2489" s="12"/>
      <c r="AA2489" s="12"/>
      <c r="AB2489" s="12"/>
      <c r="AD2489" s="12"/>
      <c r="AE2489" s="12"/>
      <c r="AF2489" s="12"/>
      <c r="AG2489" s="12"/>
      <c r="AH2489" s="12"/>
      <c r="AI2489"/>
      <c r="AK2489"/>
      <c r="AL2489"/>
      <c r="AM2489"/>
      <c r="AN2489"/>
      <c r="AO2489"/>
      <c r="AP2489"/>
      <c r="AQ2489"/>
      <c r="AR2489"/>
      <c r="AS2489"/>
      <c r="AT2489"/>
      <c r="AU2489"/>
      <c r="AV2489"/>
    </row>
    <row r="2490" spans="1:48" x14ac:dyDescent="0.25">
      <c r="A2490" s="86"/>
      <c r="B2490" s="86"/>
      <c r="U2490" s="85"/>
      <c r="V2490"/>
      <c r="W2490"/>
      <c r="X2490"/>
      <c r="Y2490" s="12"/>
      <c r="Z2490" s="12"/>
      <c r="AA2490" s="12"/>
      <c r="AB2490" s="12"/>
      <c r="AD2490" s="12"/>
      <c r="AE2490" s="12"/>
      <c r="AF2490" s="12"/>
      <c r="AG2490" s="12"/>
      <c r="AH2490" s="12"/>
      <c r="AI2490"/>
      <c r="AK2490"/>
      <c r="AL2490"/>
      <c r="AM2490"/>
      <c r="AN2490"/>
      <c r="AO2490"/>
      <c r="AP2490"/>
      <c r="AQ2490"/>
      <c r="AR2490"/>
      <c r="AS2490"/>
      <c r="AT2490"/>
      <c r="AU2490"/>
      <c r="AV2490"/>
    </row>
    <row r="2491" spans="1:48" x14ac:dyDescent="0.25">
      <c r="A2491" s="86"/>
      <c r="B2491" s="86"/>
      <c r="U2491" s="85"/>
      <c r="V2491"/>
      <c r="W2491"/>
      <c r="X2491"/>
      <c r="Y2491" s="12"/>
      <c r="Z2491" s="12"/>
      <c r="AA2491" s="12"/>
      <c r="AB2491" s="12"/>
      <c r="AD2491" s="12"/>
      <c r="AE2491" s="12"/>
      <c r="AF2491" s="12"/>
      <c r="AG2491" s="12"/>
      <c r="AH2491" s="12"/>
      <c r="AI2491"/>
      <c r="AK2491"/>
      <c r="AL2491"/>
      <c r="AM2491"/>
      <c r="AN2491"/>
      <c r="AO2491"/>
      <c r="AP2491"/>
      <c r="AQ2491"/>
      <c r="AR2491"/>
      <c r="AS2491"/>
      <c r="AT2491"/>
      <c r="AU2491"/>
      <c r="AV2491"/>
    </row>
    <row r="2492" spans="1:48" x14ac:dyDescent="0.25">
      <c r="A2492" s="86"/>
      <c r="B2492" s="86"/>
      <c r="U2492" s="85"/>
      <c r="V2492"/>
      <c r="W2492"/>
      <c r="X2492"/>
      <c r="Y2492" s="12"/>
      <c r="Z2492" s="12"/>
      <c r="AA2492" s="12"/>
      <c r="AB2492" s="12"/>
      <c r="AD2492" s="12"/>
      <c r="AE2492" s="12"/>
      <c r="AF2492" s="12"/>
      <c r="AG2492" s="12"/>
      <c r="AH2492" s="12"/>
      <c r="AI2492"/>
      <c r="AK2492"/>
      <c r="AL2492"/>
      <c r="AM2492"/>
      <c r="AN2492"/>
      <c r="AO2492"/>
      <c r="AP2492"/>
      <c r="AQ2492"/>
      <c r="AR2492"/>
      <c r="AS2492"/>
      <c r="AT2492"/>
      <c r="AU2492"/>
      <c r="AV2492"/>
    </row>
    <row r="2493" spans="1:48" x14ac:dyDescent="0.25">
      <c r="A2493" s="86"/>
      <c r="B2493" s="86"/>
      <c r="U2493" s="85"/>
      <c r="V2493"/>
      <c r="W2493"/>
      <c r="X2493"/>
      <c r="Y2493" s="12"/>
      <c r="Z2493" s="12"/>
      <c r="AA2493" s="12"/>
      <c r="AB2493" s="12"/>
      <c r="AD2493" s="12"/>
      <c r="AE2493" s="12"/>
      <c r="AF2493" s="12"/>
      <c r="AG2493" s="12"/>
      <c r="AH2493" s="12"/>
      <c r="AI2493"/>
      <c r="AK2493"/>
      <c r="AL2493"/>
      <c r="AM2493"/>
      <c r="AN2493"/>
      <c r="AO2493"/>
      <c r="AP2493"/>
      <c r="AQ2493"/>
      <c r="AR2493"/>
      <c r="AS2493"/>
      <c r="AT2493"/>
      <c r="AU2493"/>
      <c r="AV2493"/>
    </row>
    <row r="2494" spans="1:48" x14ac:dyDescent="0.25">
      <c r="A2494" s="86"/>
      <c r="B2494" s="86"/>
      <c r="U2494" s="85"/>
      <c r="V2494"/>
      <c r="W2494"/>
      <c r="X2494"/>
      <c r="Y2494" s="12"/>
      <c r="Z2494" s="12"/>
      <c r="AA2494" s="12"/>
      <c r="AB2494" s="12"/>
      <c r="AD2494" s="12"/>
      <c r="AE2494" s="12"/>
      <c r="AF2494" s="12"/>
      <c r="AG2494" s="12"/>
      <c r="AH2494" s="12"/>
      <c r="AI2494"/>
      <c r="AK2494"/>
      <c r="AL2494"/>
      <c r="AM2494"/>
      <c r="AN2494"/>
      <c r="AO2494"/>
      <c r="AP2494"/>
      <c r="AQ2494"/>
      <c r="AR2494"/>
      <c r="AS2494"/>
      <c r="AT2494"/>
      <c r="AU2494"/>
      <c r="AV2494"/>
    </row>
    <row r="2495" spans="1:48" x14ac:dyDescent="0.25">
      <c r="A2495" s="86"/>
      <c r="B2495" s="86"/>
      <c r="U2495" s="85"/>
      <c r="V2495"/>
      <c r="W2495"/>
      <c r="X2495"/>
      <c r="Y2495" s="12"/>
      <c r="Z2495" s="12"/>
      <c r="AA2495" s="12"/>
      <c r="AB2495" s="12"/>
      <c r="AD2495" s="12"/>
      <c r="AE2495" s="12"/>
      <c r="AF2495" s="12"/>
      <c r="AG2495" s="12"/>
      <c r="AH2495" s="12"/>
      <c r="AI2495"/>
      <c r="AK2495"/>
      <c r="AL2495"/>
      <c r="AM2495"/>
      <c r="AN2495"/>
      <c r="AO2495"/>
      <c r="AP2495"/>
      <c r="AQ2495"/>
      <c r="AR2495"/>
      <c r="AS2495"/>
      <c r="AT2495"/>
      <c r="AU2495"/>
      <c r="AV2495"/>
    </row>
    <row r="2496" spans="1:48" x14ac:dyDescent="0.25">
      <c r="A2496" s="86"/>
      <c r="B2496" s="86"/>
      <c r="U2496" s="85"/>
      <c r="V2496"/>
      <c r="W2496"/>
      <c r="X2496"/>
      <c r="Y2496" s="12"/>
      <c r="Z2496" s="12"/>
      <c r="AA2496" s="12"/>
      <c r="AB2496" s="12"/>
      <c r="AD2496" s="12"/>
      <c r="AE2496" s="12"/>
      <c r="AF2496" s="12"/>
      <c r="AG2496" s="12"/>
      <c r="AH2496" s="12"/>
      <c r="AI2496"/>
      <c r="AK2496"/>
      <c r="AL2496"/>
      <c r="AM2496"/>
      <c r="AN2496"/>
      <c r="AO2496"/>
      <c r="AP2496"/>
      <c r="AQ2496"/>
      <c r="AR2496"/>
      <c r="AS2496"/>
      <c r="AT2496"/>
      <c r="AU2496"/>
      <c r="AV2496"/>
    </row>
    <row r="2497" spans="1:48" x14ac:dyDescent="0.25">
      <c r="A2497" s="86"/>
      <c r="B2497" s="86"/>
      <c r="U2497" s="85"/>
      <c r="V2497"/>
      <c r="W2497"/>
      <c r="X2497"/>
      <c r="Y2497" s="12"/>
      <c r="Z2497" s="12"/>
      <c r="AA2497" s="12"/>
      <c r="AB2497" s="12"/>
      <c r="AD2497" s="12"/>
      <c r="AE2497" s="12"/>
      <c r="AF2497" s="12"/>
      <c r="AG2497" s="12"/>
      <c r="AH2497" s="12"/>
      <c r="AI2497"/>
      <c r="AK2497"/>
      <c r="AL2497"/>
      <c r="AM2497"/>
      <c r="AN2497"/>
      <c r="AO2497"/>
      <c r="AP2497"/>
      <c r="AQ2497"/>
      <c r="AR2497"/>
      <c r="AS2497"/>
      <c r="AT2497"/>
      <c r="AU2497"/>
      <c r="AV2497"/>
    </row>
    <row r="2498" spans="1:48" x14ac:dyDescent="0.25">
      <c r="A2498" s="86"/>
      <c r="B2498" s="86"/>
      <c r="U2498" s="85"/>
      <c r="V2498"/>
      <c r="W2498"/>
      <c r="X2498"/>
      <c r="Y2498" s="12"/>
      <c r="Z2498" s="12"/>
      <c r="AA2498" s="12"/>
      <c r="AB2498" s="12"/>
      <c r="AD2498" s="12"/>
      <c r="AE2498" s="12"/>
      <c r="AF2498" s="12"/>
      <c r="AG2498" s="12"/>
      <c r="AH2498" s="12"/>
      <c r="AI2498"/>
      <c r="AK2498"/>
      <c r="AL2498"/>
      <c r="AM2498"/>
      <c r="AN2498"/>
      <c r="AO2498"/>
      <c r="AP2498"/>
      <c r="AQ2498"/>
      <c r="AR2498"/>
      <c r="AS2498"/>
      <c r="AT2498"/>
      <c r="AU2498"/>
      <c r="AV2498"/>
    </row>
    <row r="2499" spans="1:48" x14ac:dyDescent="0.25">
      <c r="A2499" s="86"/>
      <c r="B2499" s="86"/>
      <c r="U2499" s="85"/>
      <c r="V2499"/>
      <c r="W2499"/>
      <c r="X2499"/>
      <c r="Y2499" s="12"/>
      <c r="Z2499" s="12"/>
      <c r="AA2499" s="12"/>
      <c r="AB2499" s="12"/>
      <c r="AD2499" s="12"/>
      <c r="AE2499" s="12"/>
      <c r="AF2499" s="12"/>
      <c r="AG2499" s="12"/>
      <c r="AH2499" s="12"/>
      <c r="AI2499"/>
      <c r="AK2499"/>
      <c r="AL2499"/>
      <c r="AM2499"/>
      <c r="AN2499"/>
      <c r="AO2499"/>
      <c r="AP2499"/>
      <c r="AQ2499"/>
      <c r="AR2499"/>
      <c r="AS2499"/>
      <c r="AT2499"/>
      <c r="AU2499"/>
      <c r="AV2499"/>
    </row>
    <row r="2500" spans="1:48" x14ac:dyDescent="0.25">
      <c r="A2500" s="86"/>
      <c r="B2500" s="86"/>
      <c r="U2500" s="85"/>
      <c r="V2500"/>
      <c r="W2500"/>
      <c r="X2500"/>
      <c r="Y2500" s="12"/>
      <c r="Z2500" s="12"/>
      <c r="AA2500" s="12"/>
      <c r="AB2500" s="12"/>
      <c r="AD2500" s="12"/>
      <c r="AE2500" s="12"/>
      <c r="AF2500" s="12"/>
      <c r="AG2500" s="12"/>
      <c r="AH2500" s="12"/>
      <c r="AI2500"/>
      <c r="AK2500"/>
      <c r="AL2500"/>
      <c r="AM2500"/>
      <c r="AN2500"/>
      <c r="AO2500"/>
      <c r="AP2500"/>
      <c r="AQ2500"/>
      <c r="AR2500"/>
      <c r="AS2500"/>
      <c r="AT2500"/>
      <c r="AU2500"/>
      <c r="AV2500"/>
    </row>
    <row r="2501" spans="1:48" x14ac:dyDescent="0.25">
      <c r="A2501" s="86"/>
      <c r="B2501" s="86"/>
      <c r="U2501" s="85"/>
      <c r="V2501"/>
      <c r="W2501"/>
      <c r="X2501"/>
      <c r="Y2501" s="12"/>
      <c r="Z2501" s="12"/>
      <c r="AA2501" s="12"/>
      <c r="AB2501" s="12"/>
      <c r="AD2501" s="12"/>
      <c r="AE2501" s="12"/>
      <c r="AF2501" s="12"/>
      <c r="AG2501" s="12"/>
      <c r="AH2501" s="12"/>
      <c r="AI2501"/>
      <c r="AK2501"/>
      <c r="AL2501"/>
      <c r="AM2501"/>
      <c r="AN2501"/>
      <c r="AO2501"/>
      <c r="AP2501"/>
      <c r="AQ2501"/>
      <c r="AR2501"/>
      <c r="AS2501"/>
      <c r="AT2501"/>
      <c r="AU2501"/>
      <c r="AV2501"/>
    </row>
    <row r="2502" spans="1:48" x14ac:dyDescent="0.25">
      <c r="A2502" s="86"/>
      <c r="B2502" s="86"/>
      <c r="U2502" s="85"/>
      <c r="V2502"/>
      <c r="W2502"/>
      <c r="X2502"/>
      <c r="Y2502" s="12"/>
      <c r="Z2502" s="12"/>
      <c r="AA2502" s="12"/>
      <c r="AB2502" s="12"/>
      <c r="AD2502" s="12"/>
      <c r="AE2502" s="12"/>
      <c r="AF2502" s="12"/>
      <c r="AG2502" s="12"/>
      <c r="AH2502" s="12"/>
      <c r="AI2502"/>
      <c r="AK2502"/>
      <c r="AL2502"/>
      <c r="AM2502"/>
      <c r="AN2502"/>
      <c r="AO2502"/>
      <c r="AP2502"/>
      <c r="AQ2502"/>
      <c r="AR2502"/>
      <c r="AS2502"/>
      <c r="AT2502"/>
      <c r="AU2502"/>
      <c r="AV2502"/>
    </row>
    <row r="2503" spans="1:48" x14ac:dyDescent="0.25">
      <c r="A2503" s="86"/>
      <c r="B2503" s="86"/>
      <c r="U2503" s="85"/>
      <c r="V2503"/>
      <c r="W2503"/>
      <c r="X2503"/>
      <c r="Y2503" s="12"/>
      <c r="Z2503" s="12"/>
      <c r="AA2503" s="12"/>
      <c r="AB2503" s="12"/>
      <c r="AD2503" s="12"/>
      <c r="AE2503" s="12"/>
      <c r="AF2503" s="12"/>
      <c r="AG2503" s="12"/>
      <c r="AH2503" s="12"/>
      <c r="AI2503"/>
      <c r="AK2503"/>
      <c r="AL2503"/>
      <c r="AM2503"/>
      <c r="AN2503"/>
      <c r="AO2503"/>
      <c r="AP2503"/>
      <c r="AQ2503"/>
      <c r="AR2503"/>
      <c r="AS2503"/>
      <c r="AT2503"/>
      <c r="AU2503"/>
      <c r="AV2503"/>
    </row>
    <row r="2504" spans="1:48" x14ac:dyDescent="0.25">
      <c r="A2504" s="86"/>
      <c r="B2504" s="86"/>
      <c r="U2504" s="85"/>
      <c r="V2504"/>
      <c r="W2504"/>
      <c r="X2504"/>
      <c r="Y2504" s="12"/>
      <c r="Z2504" s="12"/>
      <c r="AA2504" s="12"/>
      <c r="AB2504" s="12"/>
      <c r="AD2504" s="12"/>
      <c r="AE2504" s="12"/>
      <c r="AF2504" s="12"/>
      <c r="AG2504" s="12"/>
      <c r="AH2504" s="12"/>
      <c r="AI2504"/>
      <c r="AK2504"/>
      <c r="AL2504"/>
      <c r="AM2504"/>
      <c r="AN2504"/>
      <c r="AO2504"/>
      <c r="AP2504"/>
      <c r="AQ2504"/>
      <c r="AR2504"/>
      <c r="AS2504"/>
      <c r="AT2504"/>
      <c r="AU2504"/>
      <c r="AV2504"/>
    </row>
    <row r="2505" spans="1:48" x14ac:dyDescent="0.25">
      <c r="A2505" s="86"/>
      <c r="B2505" s="86"/>
      <c r="U2505" s="85"/>
      <c r="V2505"/>
      <c r="W2505"/>
      <c r="X2505"/>
      <c r="Y2505" s="12"/>
      <c r="Z2505" s="12"/>
      <c r="AA2505" s="12"/>
      <c r="AB2505" s="12"/>
      <c r="AD2505" s="12"/>
      <c r="AE2505" s="12"/>
      <c r="AF2505" s="12"/>
      <c r="AG2505" s="12"/>
      <c r="AH2505" s="12"/>
      <c r="AI2505"/>
      <c r="AK2505"/>
      <c r="AL2505"/>
      <c r="AM2505"/>
      <c r="AN2505"/>
      <c r="AO2505"/>
      <c r="AP2505"/>
      <c r="AQ2505"/>
      <c r="AR2505"/>
      <c r="AS2505"/>
      <c r="AT2505"/>
      <c r="AU2505"/>
      <c r="AV2505"/>
    </row>
    <row r="2506" spans="1:48" x14ac:dyDescent="0.25">
      <c r="A2506" s="86"/>
      <c r="B2506" s="86"/>
      <c r="U2506" s="85"/>
      <c r="V2506"/>
      <c r="W2506"/>
      <c r="X2506"/>
      <c r="Y2506" s="12"/>
      <c r="Z2506" s="12"/>
      <c r="AA2506" s="12"/>
      <c r="AB2506" s="12"/>
      <c r="AD2506" s="12"/>
      <c r="AE2506" s="12"/>
      <c r="AF2506" s="12"/>
      <c r="AG2506" s="12"/>
      <c r="AH2506" s="12"/>
      <c r="AI2506"/>
      <c r="AK2506"/>
      <c r="AL2506"/>
      <c r="AM2506"/>
      <c r="AN2506"/>
      <c r="AO2506"/>
      <c r="AP2506"/>
      <c r="AQ2506"/>
      <c r="AR2506"/>
      <c r="AS2506"/>
      <c r="AT2506"/>
      <c r="AU2506"/>
      <c r="AV2506"/>
    </row>
    <row r="2507" spans="1:48" x14ac:dyDescent="0.25">
      <c r="A2507" s="86"/>
      <c r="B2507" s="86"/>
      <c r="U2507" s="85"/>
      <c r="V2507"/>
      <c r="W2507"/>
      <c r="X2507"/>
      <c r="Y2507" s="12"/>
      <c r="Z2507" s="12"/>
      <c r="AA2507" s="12"/>
      <c r="AB2507" s="12"/>
      <c r="AD2507" s="12"/>
      <c r="AE2507" s="12"/>
      <c r="AF2507" s="12"/>
      <c r="AG2507" s="12"/>
      <c r="AH2507" s="12"/>
      <c r="AI2507"/>
      <c r="AK2507"/>
      <c r="AL2507"/>
      <c r="AM2507"/>
      <c r="AN2507"/>
      <c r="AO2507"/>
      <c r="AP2507"/>
      <c r="AQ2507"/>
      <c r="AR2507"/>
      <c r="AS2507"/>
      <c r="AT2507"/>
      <c r="AU2507"/>
      <c r="AV2507"/>
    </row>
    <row r="2508" spans="1:48" x14ac:dyDescent="0.25">
      <c r="A2508" s="86"/>
      <c r="B2508" s="86"/>
      <c r="U2508" s="85"/>
      <c r="V2508"/>
      <c r="W2508"/>
      <c r="X2508"/>
      <c r="Y2508" s="12"/>
      <c r="Z2508" s="12"/>
      <c r="AA2508" s="12"/>
      <c r="AB2508" s="12"/>
      <c r="AD2508" s="12"/>
      <c r="AE2508" s="12"/>
      <c r="AF2508" s="12"/>
      <c r="AG2508" s="12"/>
      <c r="AH2508" s="12"/>
      <c r="AI2508"/>
      <c r="AK2508"/>
      <c r="AL2508"/>
      <c r="AM2508"/>
      <c r="AN2508"/>
      <c r="AO2508"/>
      <c r="AP2508"/>
      <c r="AQ2508"/>
      <c r="AR2508"/>
      <c r="AS2508"/>
      <c r="AT2508"/>
      <c r="AU2508"/>
      <c r="AV2508"/>
    </row>
    <row r="2509" spans="1:48" x14ac:dyDescent="0.25">
      <c r="A2509" s="86"/>
      <c r="B2509" s="86"/>
      <c r="U2509" s="85"/>
      <c r="V2509"/>
      <c r="W2509"/>
      <c r="X2509"/>
      <c r="Y2509" s="12"/>
      <c r="Z2509" s="12"/>
      <c r="AA2509" s="12"/>
      <c r="AB2509" s="12"/>
      <c r="AD2509" s="12"/>
      <c r="AE2509" s="12"/>
      <c r="AF2509" s="12"/>
      <c r="AG2509" s="12"/>
      <c r="AH2509" s="12"/>
      <c r="AI2509"/>
      <c r="AK2509"/>
      <c r="AL2509"/>
      <c r="AM2509"/>
      <c r="AN2509"/>
      <c r="AO2509"/>
      <c r="AP2509"/>
      <c r="AQ2509"/>
      <c r="AR2509"/>
      <c r="AS2509"/>
      <c r="AT2509"/>
      <c r="AU2509"/>
      <c r="AV2509"/>
    </row>
    <row r="2510" spans="1:48" x14ac:dyDescent="0.25">
      <c r="A2510" s="86"/>
      <c r="B2510" s="86"/>
      <c r="U2510" s="85"/>
      <c r="V2510"/>
      <c r="W2510"/>
      <c r="X2510"/>
      <c r="Y2510" s="12"/>
      <c r="Z2510" s="12"/>
      <c r="AA2510" s="12"/>
      <c r="AB2510" s="12"/>
      <c r="AD2510" s="12"/>
      <c r="AE2510" s="12"/>
      <c r="AF2510" s="12"/>
      <c r="AG2510" s="12"/>
      <c r="AH2510" s="12"/>
      <c r="AI2510"/>
      <c r="AK2510"/>
      <c r="AL2510"/>
      <c r="AM2510"/>
      <c r="AN2510"/>
      <c r="AO2510"/>
      <c r="AP2510"/>
      <c r="AQ2510"/>
      <c r="AR2510"/>
      <c r="AS2510"/>
      <c r="AT2510"/>
      <c r="AU2510"/>
      <c r="AV2510"/>
    </row>
    <row r="2511" spans="1:48" x14ac:dyDescent="0.25">
      <c r="A2511" s="86"/>
      <c r="B2511" s="86"/>
      <c r="U2511" s="85"/>
      <c r="V2511"/>
      <c r="W2511"/>
      <c r="X2511"/>
      <c r="Y2511" s="12"/>
      <c r="Z2511" s="12"/>
      <c r="AA2511" s="12"/>
      <c r="AB2511" s="12"/>
      <c r="AD2511" s="12"/>
      <c r="AE2511" s="12"/>
      <c r="AF2511" s="12"/>
      <c r="AG2511" s="12"/>
      <c r="AH2511" s="12"/>
      <c r="AI2511"/>
      <c r="AK2511"/>
      <c r="AL2511"/>
      <c r="AM2511"/>
      <c r="AN2511"/>
      <c r="AO2511"/>
      <c r="AP2511"/>
      <c r="AQ2511"/>
      <c r="AR2511"/>
      <c r="AS2511"/>
      <c r="AT2511"/>
      <c r="AU2511"/>
      <c r="AV2511"/>
    </row>
    <row r="2512" spans="1:48" x14ac:dyDescent="0.25">
      <c r="A2512" s="86"/>
      <c r="B2512" s="86"/>
      <c r="U2512" s="85"/>
      <c r="V2512"/>
      <c r="W2512"/>
      <c r="X2512"/>
      <c r="Y2512" s="12"/>
      <c r="Z2512" s="12"/>
      <c r="AA2512" s="12"/>
      <c r="AB2512" s="12"/>
      <c r="AD2512" s="12"/>
      <c r="AE2512" s="12"/>
      <c r="AF2512" s="12"/>
      <c r="AG2512" s="12"/>
      <c r="AH2512" s="12"/>
      <c r="AI2512"/>
      <c r="AK2512"/>
      <c r="AL2512"/>
      <c r="AM2512"/>
      <c r="AN2512"/>
      <c r="AO2512"/>
      <c r="AP2512"/>
      <c r="AQ2512"/>
      <c r="AR2512"/>
      <c r="AS2512"/>
      <c r="AT2512"/>
      <c r="AU2512"/>
      <c r="AV2512"/>
    </row>
    <row r="2513" spans="1:48" x14ac:dyDescent="0.25">
      <c r="A2513" s="86"/>
      <c r="B2513" s="86"/>
      <c r="U2513" s="85"/>
      <c r="V2513"/>
      <c r="W2513"/>
      <c r="X2513"/>
      <c r="Y2513" s="12"/>
      <c r="Z2513" s="12"/>
      <c r="AA2513" s="12"/>
      <c r="AB2513" s="12"/>
      <c r="AD2513" s="12"/>
      <c r="AE2513" s="12"/>
      <c r="AF2513" s="12"/>
      <c r="AG2513" s="12"/>
      <c r="AH2513" s="12"/>
      <c r="AI2513"/>
      <c r="AK2513"/>
      <c r="AL2513"/>
      <c r="AM2513"/>
      <c r="AN2513"/>
      <c r="AO2513"/>
      <c r="AP2513"/>
      <c r="AQ2513"/>
      <c r="AR2513"/>
      <c r="AS2513"/>
      <c r="AT2513"/>
      <c r="AU2513"/>
      <c r="AV2513"/>
    </row>
    <row r="2514" spans="1:48" x14ac:dyDescent="0.25">
      <c r="A2514" s="86"/>
      <c r="B2514" s="86"/>
      <c r="U2514" s="85"/>
      <c r="V2514"/>
      <c r="W2514"/>
      <c r="X2514"/>
      <c r="Y2514" s="12"/>
      <c r="Z2514" s="12"/>
      <c r="AA2514" s="12"/>
      <c r="AB2514" s="12"/>
      <c r="AD2514" s="12"/>
      <c r="AE2514" s="12"/>
      <c r="AF2514" s="12"/>
      <c r="AG2514" s="12"/>
      <c r="AH2514" s="12"/>
      <c r="AI2514"/>
      <c r="AK2514"/>
      <c r="AL2514"/>
      <c r="AM2514"/>
      <c r="AN2514"/>
      <c r="AO2514"/>
      <c r="AP2514"/>
      <c r="AQ2514"/>
      <c r="AR2514"/>
      <c r="AS2514"/>
      <c r="AT2514"/>
      <c r="AU2514"/>
      <c r="AV2514"/>
    </row>
    <row r="2515" spans="1:48" x14ac:dyDescent="0.25">
      <c r="A2515" s="86"/>
      <c r="B2515" s="86"/>
      <c r="U2515" s="85"/>
      <c r="V2515"/>
      <c r="W2515"/>
      <c r="X2515"/>
      <c r="Y2515" s="12"/>
      <c r="Z2515" s="12"/>
      <c r="AA2515" s="12"/>
      <c r="AB2515" s="12"/>
      <c r="AD2515" s="12"/>
      <c r="AE2515" s="12"/>
      <c r="AF2515" s="12"/>
      <c r="AG2515" s="12"/>
      <c r="AH2515" s="12"/>
      <c r="AI2515"/>
      <c r="AK2515"/>
      <c r="AL2515"/>
      <c r="AM2515"/>
      <c r="AN2515"/>
      <c r="AO2515"/>
      <c r="AP2515"/>
      <c r="AQ2515"/>
      <c r="AR2515"/>
      <c r="AS2515"/>
      <c r="AT2515"/>
      <c r="AU2515"/>
      <c r="AV2515"/>
    </row>
    <row r="2516" spans="1:48" x14ac:dyDescent="0.25">
      <c r="A2516" s="86"/>
      <c r="B2516" s="86"/>
      <c r="U2516" s="85"/>
      <c r="V2516"/>
      <c r="W2516"/>
      <c r="X2516"/>
      <c r="Y2516" s="12"/>
      <c r="Z2516" s="12"/>
      <c r="AA2516" s="12"/>
      <c r="AB2516" s="12"/>
      <c r="AD2516" s="12"/>
      <c r="AE2516" s="12"/>
      <c r="AF2516" s="12"/>
      <c r="AG2516" s="12"/>
      <c r="AH2516" s="12"/>
      <c r="AI2516"/>
      <c r="AK2516"/>
      <c r="AL2516"/>
      <c r="AM2516"/>
      <c r="AN2516"/>
      <c r="AO2516"/>
      <c r="AP2516"/>
      <c r="AQ2516"/>
      <c r="AR2516"/>
      <c r="AS2516"/>
      <c r="AT2516"/>
      <c r="AU2516"/>
      <c r="AV2516"/>
    </row>
    <row r="2517" spans="1:48" x14ac:dyDescent="0.25">
      <c r="A2517" s="86"/>
      <c r="B2517" s="86"/>
      <c r="U2517" s="85"/>
      <c r="V2517"/>
      <c r="W2517"/>
      <c r="X2517"/>
      <c r="Y2517" s="12"/>
      <c r="Z2517" s="12"/>
      <c r="AA2517" s="12"/>
      <c r="AB2517" s="12"/>
      <c r="AD2517" s="12"/>
      <c r="AE2517" s="12"/>
      <c r="AF2517" s="12"/>
      <c r="AG2517" s="12"/>
      <c r="AH2517" s="12"/>
      <c r="AI2517"/>
      <c r="AK2517"/>
      <c r="AL2517"/>
      <c r="AM2517"/>
      <c r="AN2517"/>
      <c r="AO2517"/>
      <c r="AP2517"/>
      <c r="AQ2517"/>
      <c r="AR2517"/>
      <c r="AS2517"/>
      <c r="AT2517"/>
      <c r="AU2517"/>
      <c r="AV2517"/>
    </row>
    <row r="2518" spans="1:48" x14ac:dyDescent="0.25">
      <c r="A2518" s="86"/>
      <c r="B2518" s="86"/>
      <c r="U2518" s="85"/>
      <c r="V2518"/>
      <c r="W2518"/>
      <c r="X2518"/>
      <c r="Y2518" s="12"/>
      <c r="Z2518" s="12"/>
      <c r="AA2518" s="12"/>
      <c r="AB2518" s="12"/>
      <c r="AD2518" s="12"/>
      <c r="AE2518" s="12"/>
      <c r="AF2518" s="12"/>
      <c r="AG2518" s="12"/>
      <c r="AH2518" s="12"/>
      <c r="AI2518"/>
      <c r="AK2518"/>
      <c r="AL2518"/>
      <c r="AM2518"/>
      <c r="AN2518"/>
      <c r="AO2518"/>
      <c r="AP2518"/>
      <c r="AQ2518"/>
      <c r="AR2518"/>
      <c r="AS2518"/>
      <c r="AT2518"/>
      <c r="AU2518"/>
      <c r="AV2518"/>
    </row>
    <row r="2519" spans="1:48" x14ac:dyDescent="0.25">
      <c r="A2519" s="86"/>
      <c r="B2519" s="86"/>
      <c r="U2519" s="85"/>
      <c r="V2519"/>
      <c r="W2519"/>
      <c r="X2519"/>
      <c r="Y2519" s="12"/>
      <c r="Z2519" s="12"/>
      <c r="AA2519" s="12"/>
      <c r="AB2519" s="12"/>
      <c r="AD2519" s="12"/>
      <c r="AE2519" s="12"/>
      <c r="AF2519" s="12"/>
      <c r="AG2519" s="12"/>
      <c r="AH2519" s="12"/>
      <c r="AI2519"/>
      <c r="AK2519"/>
      <c r="AL2519"/>
      <c r="AM2519"/>
      <c r="AN2519"/>
      <c r="AO2519"/>
      <c r="AP2519"/>
      <c r="AQ2519"/>
      <c r="AR2519"/>
      <c r="AS2519"/>
      <c r="AT2519"/>
      <c r="AU2519"/>
      <c r="AV2519"/>
    </row>
    <row r="2520" spans="1:48" x14ac:dyDescent="0.25">
      <c r="A2520" s="86"/>
      <c r="B2520" s="86"/>
      <c r="U2520" s="85"/>
      <c r="V2520"/>
      <c r="W2520"/>
      <c r="X2520"/>
      <c r="Y2520" s="12"/>
      <c r="Z2520" s="12"/>
      <c r="AA2520" s="12"/>
      <c r="AB2520" s="12"/>
      <c r="AD2520" s="12"/>
      <c r="AE2520" s="12"/>
      <c r="AF2520" s="12"/>
      <c r="AG2520" s="12"/>
      <c r="AH2520" s="12"/>
      <c r="AI2520"/>
      <c r="AK2520"/>
      <c r="AL2520"/>
      <c r="AM2520"/>
      <c r="AN2520"/>
      <c r="AO2520"/>
      <c r="AP2520"/>
      <c r="AQ2520"/>
      <c r="AR2520"/>
      <c r="AS2520"/>
      <c r="AT2520"/>
      <c r="AU2520"/>
      <c r="AV2520"/>
    </row>
    <row r="2521" spans="1:48" x14ac:dyDescent="0.25">
      <c r="A2521" s="86"/>
      <c r="B2521" s="86"/>
      <c r="U2521" s="85"/>
      <c r="V2521"/>
      <c r="W2521"/>
      <c r="X2521"/>
      <c r="Y2521" s="12"/>
      <c r="Z2521" s="12"/>
      <c r="AA2521" s="12"/>
      <c r="AB2521" s="12"/>
      <c r="AD2521" s="12"/>
      <c r="AE2521" s="12"/>
      <c r="AF2521" s="12"/>
      <c r="AG2521" s="12"/>
      <c r="AH2521" s="12"/>
      <c r="AI2521"/>
      <c r="AK2521"/>
      <c r="AL2521"/>
      <c r="AM2521"/>
      <c r="AN2521"/>
      <c r="AO2521"/>
      <c r="AP2521"/>
      <c r="AQ2521"/>
      <c r="AR2521"/>
      <c r="AS2521"/>
      <c r="AT2521"/>
      <c r="AU2521"/>
      <c r="AV2521"/>
    </row>
    <row r="2522" spans="1:48" x14ac:dyDescent="0.25">
      <c r="A2522" s="86"/>
      <c r="B2522" s="86"/>
      <c r="U2522" s="85"/>
      <c r="V2522"/>
      <c r="W2522"/>
      <c r="X2522"/>
      <c r="Y2522" s="12"/>
      <c r="Z2522" s="12"/>
      <c r="AA2522" s="12"/>
      <c r="AB2522" s="12"/>
      <c r="AD2522" s="12"/>
      <c r="AE2522" s="12"/>
      <c r="AF2522" s="12"/>
      <c r="AG2522" s="12"/>
      <c r="AH2522" s="12"/>
      <c r="AI2522"/>
      <c r="AK2522"/>
      <c r="AL2522"/>
      <c r="AM2522"/>
      <c r="AN2522"/>
      <c r="AO2522"/>
      <c r="AP2522"/>
      <c r="AQ2522"/>
      <c r="AR2522"/>
      <c r="AS2522"/>
      <c r="AT2522"/>
      <c r="AU2522"/>
      <c r="AV2522"/>
    </row>
    <row r="2523" spans="1:48" x14ac:dyDescent="0.25">
      <c r="A2523" s="86"/>
      <c r="B2523" s="86"/>
      <c r="U2523" s="85"/>
      <c r="V2523"/>
      <c r="W2523"/>
      <c r="X2523"/>
      <c r="Y2523" s="12"/>
      <c r="Z2523" s="12"/>
      <c r="AA2523" s="12"/>
      <c r="AB2523" s="12"/>
      <c r="AD2523" s="12"/>
      <c r="AE2523" s="12"/>
      <c r="AF2523" s="12"/>
      <c r="AG2523" s="12"/>
      <c r="AH2523" s="12"/>
      <c r="AI2523"/>
      <c r="AK2523"/>
      <c r="AL2523"/>
      <c r="AM2523"/>
      <c r="AN2523"/>
      <c r="AO2523"/>
      <c r="AP2523"/>
      <c r="AQ2523"/>
      <c r="AR2523"/>
      <c r="AS2523"/>
      <c r="AT2523"/>
      <c r="AU2523"/>
      <c r="AV2523"/>
    </row>
    <row r="2524" spans="1:48" x14ac:dyDescent="0.25">
      <c r="A2524" s="86"/>
      <c r="B2524" s="86"/>
      <c r="U2524" s="85"/>
      <c r="V2524"/>
      <c r="W2524"/>
      <c r="X2524"/>
      <c r="Y2524" s="12"/>
      <c r="Z2524" s="12"/>
      <c r="AA2524" s="12"/>
      <c r="AB2524" s="12"/>
      <c r="AD2524" s="12"/>
      <c r="AE2524" s="12"/>
      <c r="AF2524" s="12"/>
      <c r="AG2524" s="12"/>
      <c r="AH2524" s="12"/>
      <c r="AI2524"/>
      <c r="AK2524"/>
      <c r="AL2524"/>
      <c r="AM2524"/>
      <c r="AN2524"/>
      <c r="AO2524"/>
      <c r="AP2524"/>
      <c r="AQ2524"/>
      <c r="AR2524"/>
      <c r="AS2524"/>
      <c r="AT2524"/>
      <c r="AU2524"/>
      <c r="AV2524"/>
    </row>
    <row r="2525" spans="1:48" x14ac:dyDescent="0.25">
      <c r="A2525" s="86"/>
      <c r="B2525" s="86"/>
      <c r="U2525" s="85"/>
      <c r="V2525"/>
      <c r="W2525"/>
      <c r="X2525"/>
      <c r="Y2525" s="12"/>
      <c r="Z2525" s="12"/>
      <c r="AA2525" s="12"/>
      <c r="AB2525" s="12"/>
      <c r="AD2525" s="12"/>
      <c r="AE2525" s="12"/>
      <c r="AF2525" s="12"/>
      <c r="AG2525" s="12"/>
      <c r="AH2525" s="12"/>
      <c r="AI2525"/>
      <c r="AK2525"/>
      <c r="AL2525"/>
      <c r="AM2525"/>
      <c r="AN2525"/>
      <c r="AO2525"/>
      <c r="AP2525"/>
      <c r="AQ2525"/>
      <c r="AR2525"/>
      <c r="AS2525"/>
      <c r="AT2525"/>
      <c r="AU2525"/>
      <c r="AV2525"/>
    </row>
    <row r="2526" spans="1:48" x14ac:dyDescent="0.25">
      <c r="A2526" s="86"/>
      <c r="B2526" s="86"/>
      <c r="U2526" s="85"/>
      <c r="V2526"/>
      <c r="W2526"/>
      <c r="X2526"/>
      <c r="Y2526" s="12"/>
      <c r="Z2526" s="12"/>
      <c r="AA2526" s="12"/>
      <c r="AB2526" s="12"/>
      <c r="AD2526" s="12"/>
      <c r="AE2526" s="12"/>
      <c r="AF2526" s="12"/>
      <c r="AG2526" s="12"/>
      <c r="AH2526" s="12"/>
      <c r="AI2526"/>
      <c r="AK2526"/>
      <c r="AL2526"/>
      <c r="AM2526"/>
      <c r="AN2526"/>
      <c r="AO2526"/>
      <c r="AP2526"/>
      <c r="AQ2526"/>
      <c r="AR2526"/>
      <c r="AS2526"/>
      <c r="AT2526"/>
      <c r="AU2526"/>
      <c r="AV2526"/>
    </row>
    <row r="2527" spans="1:48" x14ac:dyDescent="0.25">
      <c r="A2527" s="86"/>
      <c r="B2527" s="86"/>
      <c r="U2527" s="85"/>
      <c r="V2527"/>
      <c r="W2527"/>
      <c r="X2527"/>
      <c r="Y2527" s="12"/>
      <c r="Z2527" s="12"/>
      <c r="AA2527" s="12"/>
      <c r="AB2527" s="12"/>
      <c r="AD2527" s="12"/>
      <c r="AE2527" s="12"/>
      <c r="AF2527" s="12"/>
      <c r="AG2527" s="12"/>
      <c r="AH2527" s="12"/>
      <c r="AI2527"/>
      <c r="AK2527"/>
      <c r="AL2527"/>
      <c r="AM2527"/>
      <c r="AN2527"/>
      <c r="AO2527"/>
      <c r="AP2527"/>
      <c r="AQ2527"/>
      <c r="AR2527"/>
      <c r="AS2527"/>
      <c r="AT2527"/>
      <c r="AU2527"/>
      <c r="AV2527"/>
    </row>
    <row r="2528" spans="1:48" x14ac:dyDescent="0.25">
      <c r="A2528" s="86"/>
      <c r="B2528" s="86"/>
      <c r="U2528" s="85"/>
      <c r="V2528"/>
      <c r="W2528"/>
      <c r="X2528"/>
      <c r="Y2528" s="12"/>
      <c r="Z2528" s="12"/>
      <c r="AA2528" s="12"/>
      <c r="AB2528" s="12"/>
      <c r="AD2528" s="12"/>
      <c r="AE2528" s="12"/>
      <c r="AF2528" s="12"/>
      <c r="AG2528" s="12"/>
      <c r="AH2528" s="12"/>
      <c r="AI2528"/>
      <c r="AK2528"/>
      <c r="AL2528"/>
      <c r="AM2528"/>
      <c r="AN2528"/>
      <c r="AO2528"/>
      <c r="AP2528"/>
      <c r="AQ2528"/>
      <c r="AR2528"/>
      <c r="AS2528"/>
      <c r="AT2528"/>
      <c r="AU2528"/>
      <c r="AV2528"/>
    </row>
    <row r="2529" spans="1:48" x14ac:dyDescent="0.25">
      <c r="A2529" s="86"/>
      <c r="B2529" s="86"/>
      <c r="U2529" s="85"/>
      <c r="V2529"/>
      <c r="W2529"/>
      <c r="X2529"/>
      <c r="Y2529" s="12"/>
      <c r="Z2529" s="12"/>
      <c r="AA2529" s="12"/>
      <c r="AB2529" s="12"/>
      <c r="AD2529" s="12"/>
      <c r="AE2529" s="12"/>
      <c r="AF2529" s="12"/>
      <c r="AG2529" s="12"/>
      <c r="AH2529" s="12"/>
      <c r="AI2529"/>
      <c r="AK2529"/>
      <c r="AL2529"/>
      <c r="AM2529"/>
      <c r="AN2529"/>
      <c r="AO2529"/>
      <c r="AP2529"/>
      <c r="AQ2529"/>
      <c r="AR2529"/>
      <c r="AS2529"/>
      <c r="AT2529"/>
      <c r="AU2529"/>
      <c r="AV2529"/>
    </row>
    <row r="2530" spans="1:48" x14ac:dyDescent="0.25">
      <c r="A2530" s="86"/>
      <c r="B2530" s="86"/>
      <c r="U2530" s="85"/>
      <c r="V2530"/>
      <c r="W2530"/>
      <c r="X2530"/>
      <c r="Y2530" s="12"/>
      <c r="Z2530" s="12"/>
      <c r="AA2530" s="12"/>
      <c r="AB2530" s="12"/>
      <c r="AD2530" s="12"/>
      <c r="AE2530" s="12"/>
      <c r="AF2530" s="12"/>
      <c r="AG2530" s="12"/>
      <c r="AH2530" s="12"/>
      <c r="AI2530"/>
      <c r="AK2530"/>
      <c r="AL2530"/>
      <c r="AM2530"/>
      <c r="AN2530"/>
      <c r="AO2530"/>
      <c r="AP2530"/>
      <c r="AQ2530"/>
      <c r="AR2530"/>
      <c r="AS2530"/>
      <c r="AT2530"/>
      <c r="AU2530"/>
      <c r="AV2530"/>
    </row>
    <row r="2531" spans="1:48" x14ac:dyDescent="0.25">
      <c r="A2531" s="86"/>
      <c r="B2531" s="86"/>
      <c r="U2531" s="85"/>
      <c r="V2531"/>
      <c r="W2531"/>
      <c r="X2531"/>
      <c r="Y2531" s="12"/>
      <c r="Z2531" s="12"/>
      <c r="AA2531" s="12"/>
      <c r="AB2531" s="12"/>
      <c r="AD2531" s="12"/>
      <c r="AE2531" s="12"/>
      <c r="AF2531" s="12"/>
      <c r="AG2531" s="12"/>
      <c r="AH2531" s="12"/>
      <c r="AI2531"/>
      <c r="AK2531"/>
      <c r="AL2531"/>
      <c r="AM2531"/>
      <c r="AN2531"/>
      <c r="AO2531"/>
      <c r="AP2531"/>
      <c r="AQ2531"/>
      <c r="AR2531"/>
      <c r="AS2531"/>
      <c r="AT2531"/>
      <c r="AU2531"/>
      <c r="AV2531"/>
    </row>
    <row r="2532" spans="1:48" x14ac:dyDescent="0.25">
      <c r="A2532" s="86"/>
      <c r="B2532" s="86"/>
      <c r="U2532" s="85"/>
      <c r="V2532"/>
      <c r="W2532"/>
      <c r="X2532"/>
      <c r="Y2532" s="12"/>
      <c r="Z2532" s="12"/>
      <c r="AA2532" s="12"/>
      <c r="AB2532" s="12"/>
      <c r="AD2532" s="12"/>
      <c r="AE2532" s="12"/>
      <c r="AF2532" s="12"/>
      <c r="AG2532" s="12"/>
      <c r="AH2532" s="12"/>
      <c r="AI2532"/>
      <c r="AK2532"/>
      <c r="AL2532"/>
      <c r="AM2532"/>
      <c r="AN2532"/>
      <c r="AO2532"/>
      <c r="AP2532"/>
      <c r="AQ2532"/>
      <c r="AR2532"/>
      <c r="AS2532"/>
      <c r="AT2532"/>
      <c r="AU2532"/>
      <c r="AV2532"/>
    </row>
    <row r="2533" spans="1:48" x14ac:dyDescent="0.25">
      <c r="A2533" s="86"/>
      <c r="B2533" s="86"/>
      <c r="U2533" s="85"/>
      <c r="V2533"/>
      <c r="W2533"/>
      <c r="X2533"/>
      <c r="Y2533" s="12"/>
      <c r="Z2533" s="12"/>
      <c r="AA2533" s="12"/>
      <c r="AB2533" s="12"/>
      <c r="AD2533" s="12"/>
      <c r="AE2533" s="12"/>
      <c r="AF2533" s="12"/>
      <c r="AG2533" s="12"/>
      <c r="AH2533" s="12"/>
      <c r="AI2533"/>
      <c r="AK2533"/>
      <c r="AL2533"/>
      <c r="AM2533"/>
      <c r="AN2533"/>
      <c r="AO2533"/>
      <c r="AP2533"/>
      <c r="AQ2533"/>
      <c r="AR2533"/>
      <c r="AS2533"/>
      <c r="AT2533"/>
      <c r="AU2533"/>
      <c r="AV2533"/>
    </row>
    <row r="2534" spans="1:48" x14ac:dyDescent="0.25">
      <c r="A2534" s="86"/>
      <c r="B2534" s="86"/>
      <c r="U2534" s="85"/>
      <c r="V2534"/>
      <c r="W2534"/>
      <c r="X2534"/>
      <c r="Y2534" s="12"/>
      <c r="Z2534" s="12"/>
      <c r="AA2534" s="12"/>
      <c r="AB2534" s="12"/>
      <c r="AD2534" s="12"/>
      <c r="AE2534" s="12"/>
      <c r="AF2534" s="12"/>
      <c r="AG2534" s="12"/>
      <c r="AH2534" s="12"/>
      <c r="AI2534"/>
      <c r="AK2534"/>
      <c r="AL2534"/>
      <c r="AM2534"/>
      <c r="AN2534"/>
      <c r="AO2534"/>
      <c r="AP2534"/>
      <c r="AQ2534"/>
      <c r="AR2534"/>
      <c r="AS2534"/>
      <c r="AT2534"/>
      <c r="AU2534"/>
      <c r="AV2534"/>
    </row>
    <row r="2535" spans="1:48" x14ac:dyDescent="0.25">
      <c r="A2535" s="86"/>
      <c r="B2535" s="86"/>
      <c r="U2535" s="85"/>
      <c r="V2535"/>
      <c r="W2535"/>
      <c r="X2535"/>
      <c r="Y2535" s="12"/>
      <c r="Z2535" s="12"/>
      <c r="AA2535" s="12"/>
      <c r="AB2535" s="12"/>
      <c r="AD2535" s="12"/>
      <c r="AE2535" s="12"/>
      <c r="AF2535" s="12"/>
      <c r="AG2535" s="12"/>
      <c r="AH2535" s="12"/>
      <c r="AI2535"/>
      <c r="AK2535"/>
      <c r="AL2535"/>
      <c r="AM2535"/>
      <c r="AN2535"/>
      <c r="AO2535"/>
      <c r="AP2535"/>
      <c r="AQ2535"/>
      <c r="AR2535"/>
      <c r="AS2535"/>
      <c r="AT2535"/>
      <c r="AU2535"/>
      <c r="AV2535"/>
    </row>
    <row r="2536" spans="1:48" x14ac:dyDescent="0.25">
      <c r="A2536" s="86"/>
      <c r="B2536" s="86"/>
      <c r="U2536" s="85"/>
      <c r="V2536"/>
      <c r="W2536"/>
      <c r="X2536"/>
      <c r="Y2536" s="12"/>
      <c r="Z2536" s="12"/>
      <c r="AA2536" s="12"/>
      <c r="AB2536" s="12"/>
      <c r="AD2536" s="12"/>
      <c r="AE2536" s="12"/>
      <c r="AF2536" s="12"/>
      <c r="AG2536" s="12"/>
      <c r="AH2536" s="12"/>
      <c r="AI2536"/>
      <c r="AK2536"/>
      <c r="AL2536"/>
      <c r="AM2536"/>
      <c r="AN2536"/>
      <c r="AO2536"/>
      <c r="AP2536"/>
      <c r="AQ2536"/>
      <c r="AR2536"/>
      <c r="AS2536"/>
      <c r="AT2536"/>
      <c r="AU2536"/>
      <c r="AV2536"/>
    </row>
    <row r="2537" spans="1:48" x14ac:dyDescent="0.25">
      <c r="A2537" s="86"/>
      <c r="B2537" s="86"/>
      <c r="U2537" s="85"/>
      <c r="V2537"/>
      <c r="W2537"/>
      <c r="X2537"/>
      <c r="Y2537" s="12"/>
      <c r="Z2537" s="12"/>
      <c r="AA2537" s="12"/>
      <c r="AB2537" s="12"/>
      <c r="AD2537" s="12"/>
      <c r="AE2537" s="12"/>
      <c r="AF2537" s="12"/>
      <c r="AG2537" s="12"/>
      <c r="AH2537" s="12"/>
      <c r="AI2537"/>
      <c r="AK2537"/>
      <c r="AL2537"/>
      <c r="AM2537"/>
      <c r="AN2537"/>
      <c r="AO2537"/>
      <c r="AP2537"/>
      <c r="AQ2537"/>
      <c r="AR2537"/>
      <c r="AS2537"/>
      <c r="AT2537"/>
      <c r="AU2537"/>
      <c r="AV2537"/>
    </row>
    <row r="2538" spans="1:48" x14ac:dyDescent="0.25">
      <c r="A2538" s="86"/>
      <c r="B2538" s="86"/>
      <c r="U2538" s="85"/>
      <c r="V2538"/>
      <c r="W2538"/>
      <c r="X2538"/>
      <c r="Y2538" s="12"/>
      <c r="Z2538" s="12"/>
      <c r="AA2538" s="12"/>
      <c r="AB2538" s="12"/>
      <c r="AD2538" s="12"/>
      <c r="AE2538" s="12"/>
      <c r="AF2538" s="12"/>
      <c r="AG2538" s="12"/>
      <c r="AH2538" s="12"/>
      <c r="AI2538"/>
      <c r="AK2538"/>
      <c r="AL2538"/>
      <c r="AM2538"/>
      <c r="AN2538"/>
      <c r="AO2538"/>
      <c r="AP2538"/>
      <c r="AQ2538"/>
      <c r="AR2538"/>
      <c r="AS2538"/>
      <c r="AT2538"/>
      <c r="AU2538"/>
      <c r="AV2538"/>
    </row>
    <row r="2539" spans="1:48" x14ac:dyDescent="0.25">
      <c r="A2539" s="86"/>
      <c r="B2539" s="86"/>
      <c r="U2539" s="85"/>
      <c r="V2539"/>
      <c r="W2539"/>
      <c r="X2539"/>
      <c r="Y2539" s="12"/>
      <c r="Z2539" s="12"/>
      <c r="AA2539" s="12"/>
      <c r="AB2539" s="12"/>
      <c r="AD2539" s="12"/>
      <c r="AE2539" s="12"/>
      <c r="AF2539" s="12"/>
      <c r="AG2539" s="12"/>
      <c r="AH2539" s="12"/>
      <c r="AI2539"/>
      <c r="AK2539"/>
      <c r="AL2539"/>
      <c r="AM2539"/>
      <c r="AN2539"/>
      <c r="AO2539"/>
      <c r="AP2539"/>
      <c r="AQ2539"/>
      <c r="AR2539"/>
      <c r="AS2539"/>
      <c r="AT2539"/>
      <c r="AU2539"/>
      <c r="AV2539"/>
    </row>
    <row r="2540" spans="1:48" x14ac:dyDescent="0.25">
      <c r="A2540" s="86"/>
      <c r="B2540" s="86"/>
      <c r="U2540" s="85"/>
      <c r="V2540"/>
      <c r="W2540"/>
      <c r="X2540"/>
      <c r="Y2540" s="12"/>
      <c r="Z2540" s="12"/>
      <c r="AA2540" s="12"/>
      <c r="AB2540" s="12"/>
      <c r="AD2540" s="12"/>
      <c r="AE2540" s="12"/>
      <c r="AF2540" s="12"/>
      <c r="AG2540" s="12"/>
      <c r="AH2540" s="12"/>
      <c r="AI2540"/>
      <c r="AK2540"/>
      <c r="AL2540"/>
      <c r="AM2540"/>
      <c r="AN2540"/>
      <c r="AO2540"/>
      <c r="AP2540"/>
      <c r="AQ2540"/>
      <c r="AR2540"/>
      <c r="AS2540"/>
      <c r="AT2540"/>
      <c r="AU2540"/>
      <c r="AV2540"/>
    </row>
    <row r="2541" spans="1:48" x14ac:dyDescent="0.25">
      <c r="A2541" s="86"/>
      <c r="B2541" s="86"/>
      <c r="U2541" s="85"/>
      <c r="V2541"/>
      <c r="W2541"/>
      <c r="X2541"/>
      <c r="Y2541" s="12"/>
      <c r="Z2541" s="12"/>
      <c r="AA2541" s="12"/>
      <c r="AB2541" s="12"/>
      <c r="AD2541" s="12"/>
      <c r="AE2541" s="12"/>
      <c r="AF2541" s="12"/>
      <c r="AG2541" s="12"/>
      <c r="AH2541" s="12"/>
      <c r="AI2541"/>
      <c r="AK2541"/>
      <c r="AL2541"/>
      <c r="AM2541"/>
      <c r="AN2541"/>
      <c r="AO2541"/>
      <c r="AP2541"/>
      <c r="AQ2541"/>
      <c r="AR2541"/>
      <c r="AS2541"/>
      <c r="AT2541"/>
      <c r="AU2541"/>
      <c r="AV2541"/>
    </row>
    <row r="2542" spans="1:48" x14ac:dyDescent="0.25">
      <c r="A2542" s="86"/>
      <c r="B2542" s="86"/>
      <c r="U2542" s="85"/>
      <c r="V2542"/>
      <c r="W2542"/>
      <c r="X2542"/>
      <c r="Y2542" s="12"/>
      <c r="Z2542" s="12"/>
      <c r="AA2542" s="12"/>
      <c r="AB2542" s="12"/>
      <c r="AD2542" s="12"/>
      <c r="AE2542" s="12"/>
      <c r="AF2542" s="12"/>
      <c r="AG2542" s="12"/>
      <c r="AH2542" s="12"/>
      <c r="AI2542"/>
      <c r="AK2542"/>
      <c r="AL2542"/>
      <c r="AM2542"/>
      <c r="AN2542"/>
      <c r="AO2542"/>
      <c r="AP2542"/>
      <c r="AQ2542"/>
      <c r="AR2542"/>
      <c r="AS2542"/>
      <c r="AT2542"/>
      <c r="AU2542"/>
      <c r="AV2542"/>
    </row>
    <row r="2543" spans="1:48" x14ac:dyDescent="0.25">
      <c r="A2543" s="86"/>
      <c r="B2543" s="86"/>
      <c r="U2543" s="85"/>
      <c r="V2543"/>
      <c r="W2543"/>
      <c r="X2543"/>
      <c r="Y2543" s="12"/>
      <c r="Z2543" s="12"/>
      <c r="AA2543" s="12"/>
      <c r="AB2543" s="12"/>
      <c r="AD2543" s="12"/>
      <c r="AE2543" s="12"/>
      <c r="AF2543" s="12"/>
      <c r="AG2543" s="12"/>
      <c r="AH2543" s="12"/>
      <c r="AI2543"/>
      <c r="AK2543"/>
      <c r="AL2543"/>
      <c r="AM2543"/>
      <c r="AN2543"/>
      <c r="AO2543"/>
      <c r="AP2543"/>
      <c r="AQ2543"/>
      <c r="AR2543"/>
      <c r="AS2543"/>
      <c r="AT2543"/>
      <c r="AU2543"/>
      <c r="AV2543"/>
    </row>
    <row r="2544" spans="1:48" x14ac:dyDescent="0.25">
      <c r="A2544" s="86"/>
      <c r="B2544" s="86"/>
      <c r="U2544" s="85"/>
      <c r="V2544"/>
      <c r="W2544"/>
      <c r="X2544"/>
      <c r="Y2544" s="12"/>
      <c r="Z2544" s="12"/>
      <c r="AA2544" s="12"/>
      <c r="AB2544" s="12"/>
      <c r="AD2544" s="12"/>
      <c r="AE2544" s="12"/>
      <c r="AF2544" s="12"/>
      <c r="AG2544" s="12"/>
      <c r="AH2544" s="12"/>
      <c r="AI2544"/>
      <c r="AK2544"/>
      <c r="AL2544"/>
      <c r="AM2544"/>
      <c r="AN2544"/>
      <c r="AO2544"/>
      <c r="AP2544"/>
      <c r="AQ2544"/>
      <c r="AR2544"/>
      <c r="AS2544"/>
      <c r="AT2544"/>
      <c r="AU2544"/>
      <c r="AV2544"/>
    </row>
    <row r="2545" spans="1:48" x14ac:dyDescent="0.25">
      <c r="A2545" s="86"/>
      <c r="B2545" s="86"/>
      <c r="U2545" s="85"/>
      <c r="V2545"/>
      <c r="W2545"/>
      <c r="X2545"/>
      <c r="Y2545" s="12"/>
      <c r="Z2545" s="12"/>
      <c r="AA2545" s="12"/>
      <c r="AB2545" s="12"/>
      <c r="AD2545" s="12"/>
      <c r="AE2545" s="12"/>
      <c r="AF2545" s="12"/>
      <c r="AG2545" s="12"/>
      <c r="AH2545" s="12"/>
      <c r="AI2545"/>
      <c r="AK2545"/>
      <c r="AL2545"/>
      <c r="AM2545"/>
      <c r="AN2545"/>
      <c r="AO2545"/>
      <c r="AP2545"/>
      <c r="AQ2545"/>
      <c r="AR2545"/>
      <c r="AS2545"/>
      <c r="AT2545"/>
      <c r="AU2545"/>
      <c r="AV2545"/>
    </row>
    <row r="2546" spans="1:48" x14ac:dyDescent="0.25">
      <c r="A2546" s="86"/>
      <c r="B2546" s="86"/>
      <c r="U2546" s="85"/>
      <c r="V2546"/>
      <c r="W2546"/>
      <c r="X2546"/>
      <c r="Y2546" s="12"/>
      <c r="Z2546" s="12"/>
      <c r="AA2546" s="12"/>
      <c r="AB2546" s="12"/>
      <c r="AD2546" s="12"/>
      <c r="AE2546" s="12"/>
      <c r="AF2546" s="12"/>
      <c r="AG2546" s="12"/>
      <c r="AH2546" s="12"/>
      <c r="AI2546"/>
      <c r="AK2546"/>
      <c r="AL2546"/>
      <c r="AM2546"/>
      <c r="AN2546"/>
      <c r="AO2546"/>
      <c r="AP2546"/>
      <c r="AQ2546"/>
      <c r="AR2546"/>
      <c r="AS2546"/>
      <c r="AT2546"/>
      <c r="AU2546"/>
      <c r="AV2546"/>
    </row>
    <row r="2547" spans="1:48" x14ac:dyDescent="0.25">
      <c r="A2547" s="86"/>
      <c r="B2547" s="86"/>
      <c r="U2547" s="85"/>
      <c r="V2547"/>
      <c r="W2547"/>
      <c r="X2547"/>
      <c r="Y2547" s="12"/>
      <c r="Z2547" s="12"/>
      <c r="AA2547" s="12"/>
      <c r="AB2547" s="12"/>
      <c r="AD2547" s="12"/>
      <c r="AE2547" s="12"/>
      <c r="AF2547" s="12"/>
      <c r="AG2547" s="12"/>
      <c r="AH2547" s="12"/>
      <c r="AI2547"/>
      <c r="AK2547"/>
      <c r="AL2547"/>
      <c r="AM2547"/>
      <c r="AN2547"/>
      <c r="AO2547"/>
      <c r="AP2547"/>
      <c r="AQ2547"/>
      <c r="AR2547"/>
      <c r="AS2547"/>
      <c r="AT2547"/>
      <c r="AU2547"/>
      <c r="AV2547"/>
    </row>
    <row r="2548" spans="1:48" x14ac:dyDescent="0.25">
      <c r="A2548" s="86"/>
      <c r="B2548" s="86"/>
      <c r="U2548" s="85"/>
      <c r="V2548"/>
      <c r="W2548"/>
      <c r="X2548"/>
      <c r="Y2548" s="12"/>
      <c r="Z2548" s="12"/>
      <c r="AA2548" s="12"/>
      <c r="AB2548" s="12"/>
      <c r="AD2548" s="12"/>
      <c r="AE2548" s="12"/>
      <c r="AF2548" s="12"/>
      <c r="AG2548" s="12"/>
      <c r="AH2548" s="12"/>
      <c r="AI2548"/>
      <c r="AK2548"/>
      <c r="AL2548"/>
      <c r="AM2548"/>
      <c r="AN2548"/>
      <c r="AO2548"/>
      <c r="AP2548"/>
      <c r="AQ2548"/>
      <c r="AR2548"/>
      <c r="AS2548"/>
      <c r="AT2548"/>
      <c r="AU2548"/>
      <c r="AV2548"/>
    </row>
    <row r="2549" spans="1:48" x14ac:dyDescent="0.25">
      <c r="A2549" s="86"/>
      <c r="B2549" s="86"/>
      <c r="U2549" s="85"/>
      <c r="V2549"/>
      <c r="W2549"/>
      <c r="X2549"/>
      <c r="Y2549" s="12"/>
      <c r="Z2549" s="12"/>
      <c r="AA2549" s="12"/>
      <c r="AB2549" s="12"/>
      <c r="AD2549" s="12"/>
      <c r="AE2549" s="12"/>
      <c r="AF2549" s="12"/>
      <c r="AG2549" s="12"/>
      <c r="AH2549" s="12"/>
      <c r="AI2549"/>
      <c r="AK2549"/>
      <c r="AL2549"/>
      <c r="AM2549"/>
      <c r="AN2549"/>
      <c r="AO2549"/>
      <c r="AP2549"/>
      <c r="AQ2549"/>
      <c r="AR2549"/>
      <c r="AS2549"/>
      <c r="AT2549"/>
      <c r="AU2549"/>
      <c r="AV2549"/>
    </row>
    <row r="2550" spans="1:48" x14ac:dyDescent="0.25">
      <c r="A2550" s="86"/>
      <c r="B2550" s="86"/>
      <c r="U2550" s="85"/>
      <c r="V2550"/>
      <c r="W2550"/>
      <c r="X2550"/>
      <c r="Y2550" s="12"/>
      <c r="Z2550" s="12"/>
      <c r="AA2550" s="12"/>
      <c r="AB2550" s="12"/>
      <c r="AD2550" s="12"/>
      <c r="AE2550" s="12"/>
      <c r="AF2550" s="12"/>
      <c r="AG2550" s="12"/>
      <c r="AH2550" s="12"/>
      <c r="AI2550"/>
      <c r="AK2550"/>
      <c r="AL2550"/>
      <c r="AM2550"/>
      <c r="AN2550"/>
      <c r="AO2550"/>
      <c r="AP2550"/>
      <c r="AQ2550"/>
      <c r="AR2550"/>
      <c r="AS2550"/>
      <c r="AT2550"/>
      <c r="AU2550"/>
      <c r="AV2550"/>
    </row>
    <row r="2551" spans="1:48" x14ac:dyDescent="0.25">
      <c r="A2551" s="86"/>
      <c r="B2551" s="86"/>
      <c r="U2551" s="85"/>
      <c r="V2551"/>
      <c r="W2551"/>
      <c r="X2551"/>
      <c r="Y2551" s="12"/>
      <c r="Z2551" s="12"/>
      <c r="AA2551" s="12"/>
      <c r="AB2551" s="12"/>
      <c r="AD2551" s="12"/>
      <c r="AE2551" s="12"/>
      <c r="AF2551" s="12"/>
      <c r="AG2551" s="12"/>
      <c r="AH2551" s="12"/>
      <c r="AI2551"/>
      <c r="AK2551"/>
      <c r="AL2551"/>
      <c r="AM2551"/>
      <c r="AN2551"/>
      <c r="AO2551"/>
      <c r="AP2551"/>
      <c r="AQ2551"/>
      <c r="AR2551"/>
      <c r="AS2551"/>
      <c r="AT2551"/>
      <c r="AU2551"/>
      <c r="AV2551"/>
    </row>
    <row r="2552" spans="1:48" x14ac:dyDescent="0.25">
      <c r="A2552" s="86"/>
      <c r="B2552" s="86"/>
      <c r="U2552" s="85"/>
      <c r="V2552"/>
      <c r="W2552"/>
      <c r="X2552"/>
      <c r="Y2552" s="12"/>
      <c r="Z2552" s="12"/>
      <c r="AA2552" s="12"/>
      <c r="AB2552" s="12"/>
      <c r="AD2552" s="12"/>
      <c r="AE2552" s="12"/>
      <c r="AF2552" s="12"/>
      <c r="AG2552" s="12"/>
      <c r="AH2552" s="12"/>
      <c r="AI2552"/>
      <c r="AK2552"/>
      <c r="AL2552"/>
      <c r="AM2552"/>
      <c r="AN2552"/>
      <c r="AO2552"/>
      <c r="AP2552"/>
      <c r="AQ2552"/>
      <c r="AR2552"/>
      <c r="AS2552"/>
      <c r="AT2552"/>
      <c r="AU2552"/>
      <c r="AV2552"/>
    </row>
    <row r="2553" spans="1:48" x14ac:dyDescent="0.25">
      <c r="A2553" s="86"/>
      <c r="B2553" s="86"/>
      <c r="U2553" s="85"/>
      <c r="V2553"/>
      <c r="W2553"/>
      <c r="X2553"/>
      <c r="Y2553" s="12"/>
      <c r="Z2553" s="12"/>
      <c r="AA2553" s="12"/>
      <c r="AB2553" s="12"/>
      <c r="AD2553" s="12"/>
      <c r="AE2553" s="12"/>
      <c r="AF2553" s="12"/>
      <c r="AG2553" s="12"/>
      <c r="AH2553" s="12"/>
      <c r="AI2553"/>
      <c r="AK2553"/>
      <c r="AL2553"/>
      <c r="AM2553"/>
      <c r="AN2553"/>
      <c r="AO2553"/>
      <c r="AP2553"/>
      <c r="AQ2553"/>
      <c r="AR2553"/>
      <c r="AS2553"/>
      <c r="AT2553"/>
      <c r="AU2553"/>
      <c r="AV2553"/>
    </row>
    <row r="2554" spans="1:48" x14ac:dyDescent="0.25">
      <c r="A2554" s="86"/>
      <c r="B2554" s="86"/>
      <c r="U2554" s="85"/>
      <c r="V2554"/>
      <c r="W2554"/>
      <c r="X2554"/>
      <c r="Y2554" s="12"/>
      <c r="Z2554" s="12"/>
      <c r="AA2554" s="12"/>
      <c r="AB2554" s="12"/>
      <c r="AD2554" s="12"/>
      <c r="AE2554" s="12"/>
      <c r="AF2554" s="12"/>
      <c r="AG2554" s="12"/>
      <c r="AH2554" s="12"/>
      <c r="AI2554"/>
      <c r="AK2554"/>
      <c r="AL2554"/>
      <c r="AM2554"/>
      <c r="AN2554"/>
      <c r="AO2554"/>
      <c r="AP2554"/>
      <c r="AQ2554"/>
      <c r="AR2554"/>
      <c r="AS2554"/>
      <c r="AT2554"/>
      <c r="AU2554"/>
      <c r="AV2554"/>
    </row>
    <row r="2555" spans="1:48" x14ac:dyDescent="0.25">
      <c r="A2555" s="86"/>
      <c r="B2555" s="86"/>
      <c r="U2555" s="85"/>
      <c r="V2555"/>
      <c r="W2555"/>
      <c r="X2555"/>
      <c r="Y2555" s="12"/>
      <c r="Z2555" s="12"/>
      <c r="AA2555" s="12"/>
      <c r="AB2555" s="12"/>
      <c r="AD2555" s="12"/>
      <c r="AE2555" s="12"/>
      <c r="AF2555" s="12"/>
      <c r="AG2555" s="12"/>
      <c r="AH2555" s="12"/>
      <c r="AI2555"/>
      <c r="AK2555"/>
      <c r="AL2555"/>
      <c r="AM2555"/>
      <c r="AN2555"/>
      <c r="AO2555"/>
      <c r="AP2555"/>
      <c r="AQ2555"/>
      <c r="AR2555"/>
      <c r="AS2555"/>
      <c r="AT2555"/>
      <c r="AU2555"/>
      <c r="AV2555"/>
    </row>
    <row r="2556" spans="1:48" x14ac:dyDescent="0.25">
      <c r="A2556" s="86"/>
      <c r="B2556" s="86"/>
      <c r="U2556" s="85"/>
      <c r="V2556"/>
      <c r="W2556"/>
      <c r="X2556"/>
      <c r="Y2556" s="12"/>
      <c r="Z2556" s="12"/>
      <c r="AA2556" s="12"/>
      <c r="AB2556" s="12"/>
      <c r="AD2556" s="12"/>
      <c r="AE2556" s="12"/>
      <c r="AF2556" s="12"/>
      <c r="AG2556" s="12"/>
      <c r="AH2556" s="12"/>
      <c r="AI2556"/>
      <c r="AK2556"/>
      <c r="AL2556"/>
      <c r="AM2556"/>
      <c r="AN2556"/>
      <c r="AO2556"/>
      <c r="AP2556"/>
      <c r="AQ2556"/>
      <c r="AR2556"/>
      <c r="AS2556"/>
      <c r="AT2556"/>
      <c r="AU2556"/>
      <c r="AV2556"/>
    </row>
    <row r="2557" spans="1:48" x14ac:dyDescent="0.25">
      <c r="A2557" s="86"/>
      <c r="B2557" s="86"/>
      <c r="U2557" s="85"/>
      <c r="V2557"/>
      <c r="W2557"/>
      <c r="X2557"/>
      <c r="Y2557" s="12"/>
      <c r="Z2557" s="12"/>
      <c r="AA2557" s="12"/>
      <c r="AB2557" s="12"/>
      <c r="AD2557" s="12"/>
      <c r="AE2557" s="12"/>
      <c r="AF2557" s="12"/>
      <c r="AG2557" s="12"/>
      <c r="AH2557" s="12"/>
      <c r="AI2557"/>
      <c r="AK2557"/>
      <c r="AL2557"/>
      <c r="AM2557"/>
      <c r="AN2557"/>
      <c r="AO2557"/>
      <c r="AP2557"/>
      <c r="AQ2557"/>
      <c r="AR2557"/>
      <c r="AS2557"/>
      <c r="AT2557"/>
      <c r="AU2557"/>
      <c r="AV2557"/>
    </row>
    <row r="2558" spans="1:48" x14ac:dyDescent="0.25">
      <c r="A2558" s="86"/>
      <c r="B2558" s="86"/>
      <c r="U2558" s="85"/>
      <c r="V2558"/>
      <c r="W2558"/>
      <c r="X2558"/>
      <c r="Y2558" s="12"/>
      <c r="Z2558" s="12"/>
      <c r="AA2558" s="12"/>
      <c r="AB2558" s="12"/>
      <c r="AD2558" s="12"/>
      <c r="AE2558" s="12"/>
      <c r="AF2558" s="12"/>
      <c r="AG2558" s="12"/>
      <c r="AH2558" s="12"/>
      <c r="AI2558"/>
      <c r="AK2558"/>
      <c r="AL2558"/>
      <c r="AM2558"/>
      <c r="AN2558"/>
      <c r="AO2558"/>
      <c r="AP2558"/>
      <c r="AQ2558"/>
      <c r="AR2558"/>
      <c r="AS2558"/>
      <c r="AT2558"/>
      <c r="AU2558"/>
      <c r="AV2558"/>
    </row>
    <row r="2559" spans="1:48" x14ac:dyDescent="0.25">
      <c r="A2559" s="86"/>
      <c r="B2559" s="86"/>
      <c r="U2559" s="85"/>
      <c r="V2559"/>
      <c r="W2559"/>
      <c r="X2559"/>
      <c r="Y2559" s="12"/>
      <c r="Z2559" s="12"/>
      <c r="AA2559" s="12"/>
      <c r="AB2559" s="12"/>
      <c r="AD2559" s="12"/>
      <c r="AE2559" s="12"/>
      <c r="AF2559" s="12"/>
      <c r="AG2559" s="12"/>
      <c r="AH2559" s="12"/>
      <c r="AI2559"/>
      <c r="AK2559"/>
      <c r="AL2559"/>
      <c r="AM2559"/>
      <c r="AN2559"/>
      <c r="AO2559"/>
      <c r="AP2559"/>
      <c r="AQ2559"/>
      <c r="AR2559"/>
      <c r="AS2559"/>
      <c r="AT2559"/>
      <c r="AU2559"/>
      <c r="AV2559"/>
    </row>
    <row r="2560" spans="1:48" x14ac:dyDescent="0.25">
      <c r="A2560" s="86"/>
      <c r="B2560" s="86"/>
      <c r="U2560" s="85"/>
      <c r="V2560"/>
      <c r="W2560"/>
      <c r="X2560"/>
      <c r="Y2560" s="12"/>
      <c r="Z2560" s="12"/>
      <c r="AA2560" s="12"/>
      <c r="AB2560" s="12"/>
      <c r="AD2560" s="12"/>
      <c r="AE2560" s="12"/>
      <c r="AF2560" s="12"/>
      <c r="AG2560" s="12"/>
      <c r="AH2560" s="12"/>
      <c r="AI2560"/>
      <c r="AK2560"/>
      <c r="AL2560"/>
      <c r="AM2560"/>
      <c r="AN2560"/>
      <c r="AO2560"/>
      <c r="AP2560"/>
      <c r="AQ2560"/>
      <c r="AR2560"/>
      <c r="AS2560"/>
      <c r="AT2560"/>
      <c r="AU2560"/>
      <c r="AV2560"/>
    </row>
    <row r="2561" spans="1:48" x14ac:dyDescent="0.25">
      <c r="A2561" s="86"/>
      <c r="B2561" s="86"/>
      <c r="U2561" s="85"/>
      <c r="V2561"/>
      <c r="W2561"/>
      <c r="X2561"/>
      <c r="Y2561" s="12"/>
      <c r="Z2561" s="12"/>
      <c r="AA2561" s="12"/>
      <c r="AB2561" s="12"/>
      <c r="AD2561" s="12"/>
      <c r="AE2561" s="12"/>
      <c r="AF2561" s="12"/>
      <c r="AG2561" s="12"/>
      <c r="AH2561" s="12"/>
      <c r="AI2561"/>
      <c r="AK2561"/>
      <c r="AL2561"/>
      <c r="AM2561"/>
      <c r="AN2561"/>
      <c r="AO2561"/>
      <c r="AP2561"/>
      <c r="AQ2561"/>
      <c r="AR2561"/>
      <c r="AS2561"/>
      <c r="AT2561"/>
      <c r="AU2561"/>
      <c r="AV2561"/>
    </row>
    <row r="2562" spans="1:48" x14ac:dyDescent="0.25">
      <c r="A2562" s="86"/>
      <c r="B2562" s="86"/>
      <c r="U2562" s="85"/>
      <c r="V2562"/>
      <c r="W2562"/>
      <c r="X2562"/>
      <c r="Y2562" s="12"/>
      <c r="Z2562" s="12"/>
      <c r="AA2562" s="12"/>
      <c r="AB2562" s="12"/>
      <c r="AD2562" s="12"/>
      <c r="AE2562" s="12"/>
      <c r="AF2562" s="12"/>
      <c r="AG2562" s="12"/>
      <c r="AH2562" s="12"/>
      <c r="AI2562"/>
      <c r="AK2562"/>
      <c r="AL2562"/>
      <c r="AM2562"/>
      <c r="AN2562"/>
      <c r="AO2562"/>
      <c r="AP2562"/>
      <c r="AQ2562"/>
      <c r="AR2562"/>
      <c r="AS2562"/>
      <c r="AT2562"/>
      <c r="AU2562"/>
      <c r="AV2562"/>
    </row>
    <row r="2563" spans="1:48" x14ac:dyDescent="0.25">
      <c r="A2563" s="86"/>
      <c r="B2563" s="86"/>
      <c r="U2563" s="85"/>
      <c r="V2563"/>
      <c r="W2563"/>
      <c r="X2563"/>
      <c r="Y2563" s="12"/>
      <c r="Z2563" s="12"/>
      <c r="AA2563" s="12"/>
      <c r="AB2563" s="12"/>
      <c r="AD2563" s="12"/>
      <c r="AE2563" s="12"/>
      <c r="AF2563" s="12"/>
      <c r="AG2563" s="12"/>
      <c r="AH2563" s="12"/>
      <c r="AI2563"/>
      <c r="AK2563"/>
      <c r="AL2563"/>
      <c r="AM2563"/>
      <c r="AN2563"/>
      <c r="AO2563"/>
      <c r="AP2563"/>
      <c r="AQ2563"/>
      <c r="AR2563"/>
      <c r="AS2563"/>
      <c r="AT2563"/>
      <c r="AU2563"/>
      <c r="AV2563"/>
    </row>
    <row r="2564" spans="1:48" x14ac:dyDescent="0.25">
      <c r="A2564" s="86"/>
      <c r="B2564" s="86"/>
      <c r="U2564" s="85"/>
      <c r="V2564"/>
      <c r="W2564"/>
      <c r="X2564"/>
      <c r="Y2564" s="12"/>
      <c r="Z2564" s="12"/>
      <c r="AA2564" s="12"/>
      <c r="AB2564" s="12"/>
      <c r="AD2564" s="12"/>
      <c r="AE2564" s="12"/>
      <c r="AF2564" s="12"/>
      <c r="AG2564" s="12"/>
      <c r="AH2564" s="12"/>
      <c r="AI2564"/>
      <c r="AK2564"/>
      <c r="AL2564"/>
      <c r="AM2564"/>
      <c r="AN2564"/>
      <c r="AO2564"/>
      <c r="AP2564"/>
      <c r="AQ2564"/>
      <c r="AR2564"/>
      <c r="AS2564"/>
      <c r="AT2564"/>
      <c r="AU2564"/>
      <c r="AV2564"/>
    </row>
    <row r="2565" spans="1:48" x14ac:dyDescent="0.25">
      <c r="A2565" s="86"/>
      <c r="B2565" s="86"/>
      <c r="U2565" s="85"/>
      <c r="V2565"/>
      <c r="W2565"/>
      <c r="X2565"/>
      <c r="Y2565" s="12"/>
      <c r="Z2565" s="12"/>
      <c r="AA2565" s="12"/>
      <c r="AB2565" s="12"/>
      <c r="AD2565" s="12"/>
      <c r="AE2565" s="12"/>
      <c r="AF2565" s="12"/>
      <c r="AG2565" s="12"/>
      <c r="AH2565" s="12"/>
      <c r="AI2565"/>
      <c r="AK2565"/>
      <c r="AL2565"/>
      <c r="AM2565"/>
      <c r="AN2565"/>
      <c r="AO2565"/>
      <c r="AP2565"/>
      <c r="AQ2565"/>
      <c r="AR2565"/>
      <c r="AS2565"/>
      <c r="AT2565"/>
      <c r="AU2565"/>
      <c r="AV2565"/>
    </row>
    <row r="2566" spans="1:48" x14ac:dyDescent="0.25">
      <c r="A2566" s="86"/>
      <c r="B2566" s="86"/>
      <c r="U2566" s="85"/>
      <c r="V2566"/>
      <c r="W2566"/>
      <c r="X2566"/>
      <c r="Y2566" s="12"/>
      <c r="Z2566" s="12"/>
      <c r="AA2566" s="12"/>
      <c r="AB2566" s="12"/>
      <c r="AD2566" s="12"/>
      <c r="AE2566" s="12"/>
      <c r="AF2566" s="12"/>
      <c r="AG2566" s="12"/>
      <c r="AH2566" s="12"/>
      <c r="AI2566"/>
      <c r="AK2566"/>
      <c r="AL2566"/>
      <c r="AM2566"/>
      <c r="AN2566"/>
      <c r="AO2566"/>
      <c r="AP2566"/>
      <c r="AQ2566"/>
      <c r="AR2566"/>
      <c r="AS2566"/>
      <c r="AT2566"/>
      <c r="AU2566"/>
      <c r="AV2566"/>
    </row>
    <row r="2567" spans="1:48" x14ac:dyDescent="0.25">
      <c r="A2567" s="86"/>
      <c r="B2567" s="86"/>
      <c r="U2567" s="85"/>
      <c r="V2567"/>
      <c r="W2567"/>
      <c r="X2567"/>
      <c r="Y2567" s="12"/>
      <c r="Z2567" s="12"/>
      <c r="AA2567" s="12"/>
      <c r="AB2567" s="12"/>
      <c r="AD2567" s="12"/>
      <c r="AE2567" s="12"/>
      <c r="AF2567" s="12"/>
      <c r="AG2567" s="12"/>
      <c r="AH2567" s="12"/>
      <c r="AI2567"/>
      <c r="AK2567"/>
      <c r="AL2567"/>
      <c r="AM2567"/>
      <c r="AN2567"/>
      <c r="AO2567"/>
      <c r="AP2567"/>
      <c r="AQ2567"/>
      <c r="AR2567"/>
      <c r="AS2567"/>
      <c r="AT2567"/>
      <c r="AU2567"/>
      <c r="AV2567"/>
    </row>
    <row r="2568" spans="1:48" x14ac:dyDescent="0.25">
      <c r="A2568" s="86"/>
      <c r="B2568" s="86"/>
      <c r="U2568" s="85"/>
      <c r="V2568"/>
      <c r="W2568"/>
      <c r="X2568"/>
      <c r="Y2568" s="12"/>
      <c r="Z2568" s="12"/>
      <c r="AA2568" s="12"/>
      <c r="AB2568" s="12"/>
      <c r="AD2568" s="12"/>
      <c r="AE2568" s="12"/>
      <c r="AF2568" s="12"/>
      <c r="AG2568" s="12"/>
      <c r="AH2568" s="12"/>
      <c r="AI2568"/>
      <c r="AK2568"/>
      <c r="AL2568"/>
      <c r="AM2568"/>
      <c r="AN2568"/>
      <c r="AO2568"/>
      <c r="AP2568"/>
      <c r="AQ2568"/>
      <c r="AR2568"/>
      <c r="AS2568"/>
      <c r="AT2568"/>
      <c r="AU2568"/>
      <c r="AV2568"/>
    </row>
    <row r="2569" spans="1:48" x14ac:dyDescent="0.25">
      <c r="A2569" s="86"/>
      <c r="B2569" s="86"/>
      <c r="U2569" s="85"/>
      <c r="V2569"/>
      <c r="W2569"/>
      <c r="X2569"/>
      <c r="Y2569" s="12"/>
      <c r="Z2569" s="12"/>
      <c r="AA2569" s="12"/>
      <c r="AB2569" s="12"/>
      <c r="AD2569" s="12"/>
      <c r="AE2569" s="12"/>
      <c r="AF2569" s="12"/>
      <c r="AG2569" s="12"/>
      <c r="AH2569" s="12"/>
      <c r="AI2569"/>
      <c r="AK2569"/>
      <c r="AL2569"/>
      <c r="AM2569"/>
      <c r="AN2569"/>
      <c r="AO2569"/>
      <c r="AP2569"/>
      <c r="AQ2569"/>
      <c r="AR2569"/>
      <c r="AS2569"/>
      <c r="AT2569"/>
      <c r="AU2569"/>
      <c r="AV2569"/>
    </row>
    <row r="2570" spans="1:48" x14ac:dyDescent="0.25">
      <c r="A2570" s="86"/>
      <c r="B2570" s="86"/>
      <c r="U2570" s="85"/>
      <c r="V2570"/>
      <c r="W2570"/>
      <c r="X2570"/>
      <c r="Y2570" s="12"/>
      <c r="Z2570" s="12"/>
      <c r="AA2570" s="12"/>
      <c r="AB2570" s="12"/>
      <c r="AD2570" s="12"/>
      <c r="AE2570" s="12"/>
      <c r="AF2570" s="12"/>
      <c r="AG2570" s="12"/>
      <c r="AH2570" s="12"/>
      <c r="AI2570"/>
      <c r="AK2570"/>
      <c r="AL2570"/>
      <c r="AM2570"/>
      <c r="AN2570"/>
      <c r="AO2570"/>
      <c r="AP2570"/>
      <c r="AQ2570"/>
      <c r="AR2570"/>
      <c r="AS2570"/>
      <c r="AT2570"/>
      <c r="AU2570"/>
      <c r="AV2570"/>
    </row>
    <row r="2571" spans="1:48" x14ac:dyDescent="0.25">
      <c r="A2571" s="86"/>
      <c r="B2571" s="86"/>
      <c r="U2571" s="85"/>
      <c r="V2571"/>
      <c r="W2571"/>
      <c r="X2571"/>
      <c r="Y2571" s="12"/>
      <c r="Z2571" s="12"/>
      <c r="AA2571" s="12"/>
      <c r="AB2571" s="12"/>
      <c r="AD2571" s="12"/>
      <c r="AE2571" s="12"/>
      <c r="AF2571" s="12"/>
      <c r="AG2571" s="12"/>
      <c r="AH2571" s="12"/>
      <c r="AI2571"/>
      <c r="AK2571"/>
      <c r="AL2571"/>
      <c r="AM2571"/>
      <c r="AN2571"/>
      <c r="AO2571"/>
      <c r="AP2571"/>
      <c r="AQ2571"/>
      <c r="AR2571"/>
      <c r="AS2571"/>
      <c r="AT2571"/>
      <c r="AU2571"/>
      <c r="AV2571"/>
    </row>
    <row r="2572" spans="1:48" x14ac:dyDescent="0.25">
      <c r="A2572" s="86"/>
      <c r="B2572" s="86"/>
      <c r="U2572" s="85"/>
      <c r="V2572"/>
      <c r="W2572"/>
      <c r="X2572"/>
      <c r="Y2572" s="12"/>
      <c r="Z2572" s="12"/>
      <c r="AA2572" s="12"/>
      <c r="AB2572" s="12"/>
      <c r="AD2572" s="12"/>
      <c r="AE2572" s="12"/>
      <c r="AF2572" s="12"/>
      <c r="AG2572" s="12"/>
      <c r="AH2572" s="12"/>
      <c r="AI2572"/>
      <c r="AK2572"/>
      <c r="AL2572"/>
      <c r="AM2572"/>
      <c r="AN2572"/>
      <c r="AO2572"/>
      <c r="AP2572"/>
      <c r="AQ2572"/>
      <c r="AR2572"/>
      <c r="AS2572"/>
      <c r="AT2572"/>
      <c r="AU2572"/>
      <c r="AV2572"/>
    </row>
    <row r="2573" spans="1:48" x14ac:dyDescent="0.25">
      <c r="A2573" s="86"/>
      <c r="B2573" s="86"/>
      <c r="U2573" s="85"/>
      <c r="V2573"/>
      <c r="W2573"/>
      <c r="X2573"/>
      <c r="Y2573" s="12"/>
      <c r="Z2573" s="12"/>
      <c r="AA2573" s="12"/>
      <c r="AB2573" s="12"/>
      <c r="AD2573" s="12"/>
      <c r="AE2573" s="12"/>
      <c r="AF2573" s="12"/>
      <c r="AG2573" s="12"/>
      <c r="AH2573" s="12"/>
      <c r="AI2573"/>
      <c r="AK2573"/>
      <c r="AL2573"/>
      <c r="AM2573"/>
      <c r="AN2573"/>
      <c r="AO2573"/>
      <c r="AP2573"/>
      <c r="AQ2573"/>
      <c r="AR2573"/>
      <c r="AS2573"/>
      <c r="AT2573"/>
      <c r="AU2573"/>
      <c r="AV2573"/>
    </row>
    <row r="2574" spans="1:48" x14ac:dyDescent="0.25">
      <c r="A2574" s="86"/>
      <c r="B2574" s="86"/>
      <c r="U2574" s="85"/>
      <c r="V2574"/>
      <c r="W2574"/>
      <c r="X2574"/>
      <c r="Y2574" s="12"/>
      <c r="Z2574" s="12"/>
      <c r="AA2574" s="12"/>
      <c r="AB2574" s="12"/>
      <c r="AD2574" s="12"/>
      <c r="AE2574" s="12"/>
      <c r="AF2574" s="12"/>
      <c r="AG2574" s="12"/>
      <c r="AH2574" s="12"/>
      <c r="AI2574"/>
      <c r="AK2574"/>
      <c r="AL2574"/>
      <c r="AM2574"/>
      <c r="AN2574"/>
      <c r="AO2574"/>
      <c r="AP2574"/>
      <c r="AQ2574"/>
      <c r="AR2574"/>
      <c r="AS2574"/>
      <c r="AT2574"/>
      <c r="AU2574"/>
      <c r="AV2574"/>
    </row>
    <row r="2575" spans="1:48" x14ac:dyDescent="0.25">
      <c r="A2575" s="86"/>
      <c r="B2575" s="86"/>
      <c r="U2575" s="85"/>
      <c r="V2575"/>
      <c r="W2575"/>
      <c r="X2575"/>
      <c r="Y2575" s="12"/>
      <c r="Z2575" s="12"/>
      <c r="AA2575" s="12"/>
      <c r="AB2575" s="12"/>
      <c r="AD2575" s="12"/>
      <c r="AE2575" s="12"/>
      <c r="AF2575" s="12"/>
      <c r="AG2575" s="12"/>
      <c r="AH2575" s="12"/>
      <c r="AI2575"/>
      <c r="AK2575"/>
      <c r="AL2575"/>
      <c r="AM2575"/>
      <c r="AN2575"/>
      <c r="AO2575"/>
      <c r="AP2575"/>
      <c r="AQ2575"/>
      <c r="AR2575"/>
      <c r="AS2575"/>
      <c r="AT2575"/>
      <c r="AU2575"/>
      <c r="AV2575"/>
    </row>
    <row r="2576" spans="1:48" x14ac:dyDescent="0.25">
      <c r="A2576" s="86"/>
      <c r="B2576" s="86"/>
      <c r="U2576" s="85"/>
      <c r="V2576"/>
      <c r="W2576"/>
      <c r="X2576"/>
      <c r="Y2576" s="12"/>
      <c r="Z2576" s="12"/>
      <c r="AA2576" s="12"/>
      <c r="AB2576" s="12"/>
      <c r="AD2576" s="12"/>
      <c r="AE2576" s="12"/>
      <c r="AF2576" s="12"/>
      <c r="AG2576" s="12"/>
      <c r="AH2576" s="12"/>
      <c r="AI2576"/>
      <c r="AK2576"/>
      <c r="AL2576"/>
      <c r="AM2576"/>
      <c r="AN2576"/>
      <c r="AO2576"/>
      <c r="AP2576"/>
      <c r="AQ2576"/>
      <c r="AR2576"/>
      <c r="AS2576"/>
      <c r="AT2576"/>
      <c r="AU2576"/>
      <c r="AV2576"/>
    </row>
    <row r="2577" spans="1:48" x14ac:dyDescent="0.25">
      <c r="A2577" s="86"/>
      <c r="B2577" s="86"/>
      <c r="U2577" s="85"/>
      <c r="V2577"/>
      <c r="W2577"/>
      <c r="X2577"/>
      <c r="Y2577" s="12"/>
      <c r="Z2577" s="12"/>
      <c r="AA2577" s="12"/>
      <c r="AB2577" s="12"/>
      <c r="AD2577" s="12"/>
      <c r="AE2577" s="12"/>
      <c r="AF2577" s="12"/>
      <c r="AG2577" s="12"/>
      <c r="AH2577" s="12"/>
      <c r="AI2577"/>
      <c r="AK2577"/>
      <c r="AL2577"/>
      <c r="AM2577"/>
      <c r="AN2577"/>
      <c r="AO2577"/>
      <c r="AP2577"/>
      <c r="AQ2577"/>
      <c r="AR2577"/>
      <c r="AS2577"/>
      <c r="AT2577"/>
      <c r="AU2577"/>
      <c r="AV2577"/>
    </row>
    <row r="2578" spans="1:48" x14ac:dyDescent="0.25">
      <c r="A2578" s="86"/>
      <c r="B2578" s="86"/>
      <c r="U2578" s="85"/>
      <c r="V2578"/>
      <c r="W2578"/>
      <c r="X2578"/>
      <c r="Y2578" s="12"/>
      <c r="Z2578" s="12"/>
      <c r="AA2578" s="12"/>
      <c r="AB2578" s="12"/>
      <c r="AD2578" s="12"/>
      <c r="AE2578" s="12"/>
      <c r="AF2578" s="12"/>
      <c r="AG2578" s="12"/>
      <c r="AH2578" s="12"/>
      <c r="AI2578"/>
      <c r="AK2578"/>
      <c r="AL2578"/>
      <c r="AM2578"/>
      <c r="AN2578"/>
      <c r="AO2578"/>
      <c r="AP2578"/>
      <c r="AQ2578"/>
      <c r="AR2578"/>
      <c r="AS2578"/>
      <c r="AT2578"/>
      <c r="AU2578"/>
      <c r="AV2578"/>
    </row>
    <row r="2579" spans="1:48" x14ac:dyDescent="0.25">
      <c r="A2579" s="86"/>
      <c r="B2579" s="86"/>
      <c r="U2579" s="85"/>
      <c r="V2579"/>
      <c r="W2579"/>
      <c r="X2579"/>
      <c r="Y2579" s="12"/>
      <c r="Z2579" s="12"/>
      <c r="AA2579" s="12"/>
      <c r="AB2579" s="12"/>
      <c r="AD2579" s="12"/>
      <c r="AE2579" s="12"/>
      <c r="AF2579" s="12"/>
      <c r="AG2579" s="12"/>
      <c r="AH2579" s="12"/>
      <c r="AI2579"/>
      <c r="AK2579"/>
      <c r="AL2579"/>
      <c r="AM2579"/>
      <c r="AN2579"/>
      <c r="AO2579"/>
      <c r="AP2579"/>
      <c r="AQ2579"/>
      <c r="AR2579"/>
      <c r="AS2579"/>
      <c r="AT2579"/>
      <c r="AU2579"/>
      <c r="AV2579"/>
    </row>
    <row r="2580" spans="1:48" x14ac:dyDescent="0.25">
      <c r="A2580" s="86"/>
      <c r="B2580" s="86"/>
      <c r="U2580" s="85"/>
      <c r="V2580"/>
      <c r="W2580"/>
      <c r="X2580"/>
      <c r="Y2580" s="12"/>
      <c r="Z2580" s="12"/>
      <c r="AA2580" s="12"/>
      <c r="AB2580" s="12"/>
      <c r="AD2580" s="12"/>
      <c r="AE2580" s="12"/>
      <c r="AF2580" s="12"/>
      <c r="AG2580" s="12"/>
      <c r="AH2580" s="12"/>
      <c r="AI2580"/>
      <c r="AK2580"/>
      <c r="AL2580"/>
      <c r="AM2580"/>
      <c r="AN2580"/>
      <c r="AO2580"/>
      <c r="AP2580"/>
      <c r="AQ2580"/>
      <c r="AR2580"/>
      <c r="AS2580"/>
      <c r="AT2580"/>
      <c r="AU2580"/>
      <c r="AV2580"/>
    </row>
    <row r="2581" spans="1:48" x14ac:dyDescent="0.25">
      <c r="A2581" s="86"/>
      <c r="B2581" s="86"/>
      <c r="U2581" s="85"/>
      <c r="V2581"/>
      <c r="W2581"/>
      <c r="X2581"/>
      <c r="Y2581" s="12"/>
      <c r="Z2581" s="12"/>
      <c r="AA2581" s="12"/>
      <c r="AB2581" s="12"/>
      <c r="AD2581" s="12"/>
      <c r="AE2581" s="12"/>
      <c r="AF2581" s="12"/>
      <c r="AG2581" s="12"/>
      <c r="AH2581" s="12"/>
      <c r="AI2581"/>
      <c r="AK2581"/>
      <c r="AL2581"/>
      <c r="AM2581"/>
      <c r="AN2581"/>
      <c r="AO2581"/>
      <c r="AP2581"/>
      <c r="AQ2581"/>
      <c r="AR2581"/>
      <c r="AS2581"/>
      <c r="AT2581"/>
      <c r="AU2581"/>
      <c r="AV2581"/>
    </row>
    <row r="2582" spans="1:48" x14ac:dyDescent="0.25">
      <c r="A2582" s="86"/>
      <c r="B2582" s="86"/>
      <c r="U2582" s="85"/>
      <c r="V2582"/>
      <c r="W2582"/>
      <c r="X2582"/>
      <c r="Y2582" s="12"/>
      <c r="Z2582" s="12"/>
      <c r="AA2582" s="12"/>
      <c r="AB2582" s="12"/>
      <c r="AD2582" s="12"/>
      <c r="AE2582" s="12"/>
      <c r="AF2582" s="12"/>
      <c r="AG2582" s="12"/>
      <c r="AH2582" s="12"/>
      <c r="AI2582"/>
      <c r="AK2582"/>
      <c r="AL2582"/>
      <c r="AM2582"/>
      <c r="AN2582"/>
      <c r="AO2582"/>
      <c r="AP2582"/>
      <c r="AQ2582"/>
      <c r="AR2582"/>
      <c r="AS2582"/>
      <c r="AT2582"/>
      <c r="AU2582"/>
      <c r="AV2582"/>
    </row>
    <row r="2583" spans="1:48" x14ac:dyDescent="0.25">
      <c r="A2583" s="86"/>
      <c r="B2583" s="86"/>
      <c r="U2583" s="85"/>
      <c r="V2583"/>
      <c r="W2583"/>
      <c r="X2583"/>
      <c r="Y2583" s="12"/>
      <c r="Z2583" s="12"/>
      <c r="AA2583" s="12"/>
      <c r="AB2583" s="12"/>
      <c r="AD2583" s="12"/>
      <c r="AE2583" s="12"/>
      <c r="AF2583" s="12"/>
      <c r="AG2583" s="12"/>
      <c r="AH2583" s="12"/>
      <c r="AI2583"/>
      <c r="AK2583"/>
      <c r="AL2583"/>
      <c r="AM2583"/>
      <c r="AN2583"/>
      <c r="AO2583"/>
      <c r="AP2583"/>
      <c r="AQ2583"/>
      <c r="AR2583"/>
      <c r="AS2583"/>
      <c r="AT2583"/>
      <c r="AU2583"/>
      <c r="AV2583"/>
    </row>
    <row r="2584" spans="1:48" x14ac:dyDescent="0.25">
      <c r="A2584" s="86"/>
      <c r="B2584" s="86"/>
      <c r="U2584" s="85"/>
      <c r="V2584"/>
      <c r="W2584"/>
      <c r="X2584"/>
      <c r="Y2584" s="12"/>
      <c r="Z2584" s="12"/>
      <c r="AA2584" s="12"/>
      <c r="AB2584" s="12"/>
      <c r="AD2584" s="12"/>
      <c r="AE2584" s="12"/>
      <c r="AF2584" s="12"/>
      <c r="AG2584" s="12"/>
      <c r="AH2584" s="12"/>
      <c r="AI2584"/>
      <c r="AK2584"/>
      <c r="AL2584"/>
      <c r="AM2584"/>
      <c r="AN2584"/>
      <c r="AO2584"/>
      <c r="AP2584"/>
      <c r="AQ2584"/>
      <c r="AR2584"/>
      <c r="AS2584"/>
      <c r="AT2584"/>
      <c r="AU2584"/>
      <c r="AV2584"/>
    </row>
    <row r="2585" spans="1:48" x14ac:dyDescent="0.25">
      <c r="A2585" s="86"/>
      <c r="B2585" s="86"/>
      <c r="U2585" s="85"/>
      <c r="V2585"/>
      <c r="W2585"/>
      <c r="X2585"/>
      <c r="Y2585" s="12"/>
      <c r="Z2585" s="12"/>
      <c r="AA2585" s="12"/>
      <c r="AB2585" s="12"/>
      <c r="AD2585" s="12"/>
      <c r="AE2585" s="12"/>
      <c r="AF2585" s="12"/>
      <c r="AG2585" s="12"/>
      <c r="AH2585" s="12"/>
      <c r="AI2585"/>
      <c r="AK2585"/>
      <c r="AL2585"/>
      <c r="AM2585"/>
      <c r="AN2585"/>
      <c r="AO2585"/>
      <c r="AP2585"/>
      <c r="AQ2585"/>
      <c r="AR2585"/>
      <c r="AS2585"/>
      <c r="AT2585"/>
      <c r="AU2585"/>
      <c r="AV2585"/>
    </row>
    <row r="2586" spans="1:48" x14ac:dyDescent="0.25">
      <c r="A2586" s="86"/>
      <c r="B2586" s="86"/>
      <c r="U2586" s="85"/>
      <c r="V2586"/>
      <c r="W2586"/>
      <c r="X2586"/>
      <c r="Y2586" s="12"/>
      <c r="Z2586" s="12"/>
      <c r="AA2586" s="12"/>
      <c r="AB2586" s="12"/>
      <c r="AD2586" s="12"/>
      <c r="AE2586" s="12"/>
      <c r="AF2586" s="12"/>
      <c r="AG2586" s="12"/>
      <c r="AH2586" s="12"/>
      <c r="AI2586"/>
      <c r="AK2586"/>
      <c r="AL2586"/>
      <c r="AM2586"/>
      <c r="AN2586"/>
      <c r="AO2586"/>
      <c r="AP2586"/>
      <c r="AQ2586"/>
      <c r="AR2586"/>
      <c r="AS2586"/>
      <c r="AT2586"/>
      <c r="AU2586"/>
      <c r="AV2586"/>
    </row>
    <row r="2587" spans="1:48" x14ac:dyDescent="0.25">
      <c r="A2587" s="86"/>
      <c r="B2587" s="86"/>
      <c r="U2587" s="85"/>
      <c r="V2587"/>
      <c r="W2587"/>
      <c r="X2587"/>
      <c r="Y2587" s="12"/>
      <c r="Z2587" s="12"/>
      <c r="AA2587" s="12"/>
      <c r="AB2587" s="12"/>
      <c r="AD2587" s="12"/>
      <c r="AE2587" s="12"/>
      <c r="AF2587" s="12"/>
      <c r="AG2587" s="12"/>
      <c r="AH2587" s="12"/>
      <c r="AI2587"/>
      <c r="AK2587"/>
      <c r="AL2587"/>
      <c r="AM2587"/>
      <c r="AN2587"/>
      <c r="AO2587"/>
      <c r="AP2587"/>
      <c r="AQ2587"/>
      <c r="AR2587"/>
      <c r="AS2587"/>
      <c r="AT2587"/>
      <c r="AU2587"/>
      <c r="AV2587"/>
    </row>
    <row r="2588" spans="1:48" x14ac:dyDescent="0.25">
      <c r="A2588" s="86"/>
      <c r="B2588" s="86"/>
      <c r="U2588" s="85"/>
      <c r="V2588"/>
      <c r="W2588"/>
      <c r="X2588"/>
      <c r="Y2588" s="12"/>
      <c r="Z2588" s="12"/>
      <c r="AA2588" s="12"/>
      <c r="AB2588" s="12"/>
      <c r="AD2588" s="12"/>
      <c r="AE2588" s="12"/>
      <c r="AF2588" s="12"/>
      <c r="AG2588" s="12"/>
      <c r="AH2588" s="12"/>
      <c r="AI2588"/>
      <c r="AK2588"/>
      <c r="AL2588"/>
      <c r="AM2588"/>
      <c r="AN2588"/>
      <c r="AO2588"/>
      <c r="AP2588"/>
      <c r="AQ2588"/>
      <c r="AR2588"/>
      <c r="AS2588"/>
      <c r="AT2588"/>
      <c r="AU2588"/>
      <c r="AV2588"/>
    </row>
    <row r="2589" spans="1:48" x14ac:dyDescent="0.25">
      <c r="A2589" s="86"/>
      <c r="B2589" s="86"/>
      <c r="U2589" s="85"/>
      <c r="V2589"/>
      <c r="W2589"/>
      <c r="X2589"/>
      <c r="Y2589" s="12"/>
      <c r="Z2589" s="12"/>
      <c r="AA2589" s="12"/>
      <c r="AB2589" s="12"/>
      <c r="AD2589" s="12"/>
      <c r="AE2589" s="12"/>
      <c r="AF2589" s="12"/>
      <c r="AG2589" s="12"/>
      <c r="AH2589" s="12"/>
      <c r="AI2589"/>
      <c r="AK2589"/>
      <c r="AL2589"/>
      <c r="AM2589"/>
      <c r="AN2589"/>
      <c r="AO2589"/>
      <c r="AP2589"/>
      <c r="AQ2589"/>
      <c r="AR2589"/>
      <c r="AS2589"/>
      <c r="AT2589"/>
      <c r="AU2589"/>
      <c r="AV2589"/>
    </row>
    <row r="2590" spans="1:48" x14ac:dyDescent="0.25">
      <c r="A2590" s="86"/>
      <c r="B2590" s="86"/>
      <c r="U2590" s="85"/>
      <c r="V2590"/>
      <c r="W2590"/>
      <c r="X2590"/>
      <c r="Y2590" s="12"/>
      <c r="Z2590" s="12"/>
      <c r="AA2590" s="12"/>
      <c r="AB2590" s="12"/>
      <c r="AD2590" s="12"/>
      <c r="AE2590" s="12"/>
      <c r="AF2590" s="12"/>
      <c r="AG2590" s="12"/>
      <c r="AH2590" s="12"/>
      <c r="AI2590"/>
      <c r="AK2590"/>
      <c r="AL2590"/>
      <c r="AM2590"/>
      <c r="AN2590"/>
      <c r="AO2590"/>
      <c r="AP2590"/>
      <c r="AQ2590"/>
      <c r="AR2590"/>
      <c r="AS2590"/>
      <c r="AT2590"/>
      <c r="AU2590"/>
      <c r="AV2590"/>
    </row>
    <row r="2591" spans="1:48" x14ac:dyDescent="0.25">
      <c r="A2591" s="86"/>
      <c r="B2591" s="86"/>
      <c r="U2591" s="85"/>
      <c r="V2591"/>
      <c r="W2591"/>
      <c r="X2591"/>
      <c r="Y2591" s="12"/>
      <c r="Z2591" s="12"/>
      <c r="AA2591" s="12"/>
      <c r="AB2591" s="12"/>
      <c r="AD2591" s="12"/>
      <c r="AE2591" s="12"/>
      <c r="AF2591" s="12"/>
      <c r="AG2591" s="12"/>
      <c r="AH2591" s="12"/>
      <c r="AI2591"/>
      <c r="AK2591"/>
      <c r="AL2591"/>
      <c r="AM2591"/>
      <c r="AN2591"/>
      <c r="AO2591"/>
      <c r="AP2591"/>
      <c r="AQ2591"/>
      <c r="AR2591"/>
      <c r="AS2591"/>
      <c r="AT2591"/>
      <c r="AU2591"/>
      <c r="AV2591"/>
    </row>
    <row r="2592" spans="1:48" x14ac:dyDescent="0.25">
      <c r="A2592" s="86"/>
      <c r="B2592" s="86"/>
      <c r="U2592" s="85"/>
      <c r="V2592"/>
      <c r="W2592"/>
      <c r="X2592"/>
      <c r="Y2592" s="12"/>
      <c r="Z2592" s="12"/>
      <c r="AA2592" s="12"/>
      <c r="AB2592" s="12"/>
      <c r="AD2592" s="12"/>
      <c r="AE2592" s="12"/>
      <c r="AF2592" s="12"/>
      <c r="AG2592" s="12"/>
      <c r="AH2592" s="12"/>
      <c r="AI2592"/>
      <c r="AK2592"/>
      <c r="AL2592"/>
      <c r="AM2592"/>
      <c r="AN2592"/>
      <c r="AO2592"/>
      <c r="AP2592"/>
      <c r="AQ2592"/>
      <c r="AR2592"/>
      <c r="AS2592"/>
      <c r="AT2592"/>
      <c r="AU2592"/>
      <c r="AV2592"/>
    </row>
    <row r="2593" spans="1:48" x14ac:dyDescent="0.25">
      <c r="A2593" s="86"/>
      <c r="B2593" s="86"/>
      <c r="U2593" s="85"/>
      <c r="V2593"/>
      <c r="W2593"/>
      <c r="X2593"/>
      <c r="Y2593" s="12"/>
      <c r="Z2593" s="12"/>
      <c r="AA2593" s="12"/>
      <c r="AB2593" s="12"/>
      <c r="AD2593" s="12"/>
      <c r="AE2593" s="12"/>
      <c r="AF2593" s="12"/>
      <c r="AG2593" s="12"/>
      <c r="AH2593" s="12"/>
      <c r="AI2593"/>
      <c r="AK2593"/>
      <c r="AL2593"/>
      <c r="AM2593"/>
      <c r="AN2593"/>
      <c r="AO2593"/>
      <c r="AP2593"/>
      <c r="AQ2593"/>
      <c r="AR2593"/>
      <c r="AS2593"/>
      <c r="AT2593"/>
      <c r="AU2593"/>
      <c r="AV2593"/>
    </row>
    <row r="2594" spans="1:48" x14ac:dyDescent="0.25">
      <c r="A2594" s="86"/>
      <c r="B2594" s="86"/>
      <c r="U2594" s="85"/>
      <c r="V2594"/>
      <c r="W2594"/>
      <c r="X2594"/>
      <c r="Y2594" s="12"/>
      <c r="Z2594" s="12"/>
      <c r="AA2594" s="12"/>
      <c r="AB2594" s="12"/>
      <c r="AD2594" s="12"/>
      <c r="AE2594" s="12"/>
      <c r="AF2594" s="12"/>
      <c r="AG2594" s="12"/>
      <c r="AH2594" s="12"/>
      <c r="AI2594"/>
      <c r="AK2594"/>
      <c r="AL2594"/>
      <c r="AM2594"/>
      <c r="AN2594"/>
      <c r="AO2594"/>
      <c r="AP2594"/>
      <c r="AQ2594"/>
      <c r="AR2594"/>
      <c r="AS2594"/>
      <c r="AT2594"/>
      <c r="AU2594"/>
      <c r="AV2594"/>
    </row>
    <row r="2595" spans="1:48" x14ac:dyDescent="0.25">
      <c r="A2595" s="86"/>
      <c r="B2595" s="86"/>
      <c r="U2595" s="85"/>
      <c r="V2595"/>
      <c r="W2595"/>
      <c r="X2595"/>
      <c r="Y2595" s="12"/>
      <c r="Z2595" s="12"/>
      <c r="AA2595" s="12"/>
      <c r="AB2595" s="12"/>
      <c r="AD2595" s="12"/>
      <c r="AE2595" s="12"/>
      <c r="AF2595" s="12"/>
      <c r="AG2595" s="12"/>
      <c r="AH2595" s="12"/>
      <c r="AI2595"/>
      <c r="AK2595"/>
      <c r="AL2595"/>
      <c r="AM2595"/>
      <c r="AN2595"/>
      <c r="AO2595"/>
      <c r="AP2595"/>
      <c r="AQ2595"/>
      <c r="AR2595"/>
      <c r="AS2595"/>
      <c r="AT2595"/>
      <c r="AU2595"/>
      <c r="AV2595"/>
    </row>
    <row r="2596" spans="1:48" x14ac:dyDescent="0.25">
      <c r="A2596" s="86"/>
      <c r="B2596" s="86"/>
      <c r="U2596" s="85"/>
      <c r="V2596"/>
      <c r="W2596"/>
      <c r="X2596"/>
      <c r="Y2596" s="12"/>
      <c r="Z2596" s="12"/>
      <c r="AA2596" s="12"/>
      <c r="AB2596" s="12"/>
      <c r="AD2596" s="12"/>
      <c r="AE2596" s="12"/>
      <c r="AF2596" s="12"/>
      <c r="AG2596" s="12"/>
      <c r="AH2596" s="12"/>
      <c r="AI2596"/>
      <c r="AK2596"/>
      <c r="AL2596"/>
      <c r="AM2596"/>
      <c r="AN2596"/>
      <c r="AO2596"/>
      <c r="AP2596"/>
      <c r="AQ2596"/>
      <c r="AR2596"/>
      <c r="AS2596"/>
      <c r="AT2596"/>
      <c r="AU2596"/>
      <c r="AV2596"/>
    </row>
    <row r="2597" spans="1:48" x14ac:dyDescent="0.25">
      <c r="A2597" s="86"/>
      <c r="B2597" s="86"/>
      <c r="U2597" s="85"/>
      <c r="V2597"/>
      <c r="W2597"/>
      <c r="X2597"/>
      <c r="Y2597" s="12"/>
      <c r="Z2597" s="12"/>
      <c r="AA2597" s="12"/>
      <c r="AB2597" s="12"/>
      <c r="AD2597" s="12"/>
      <c r="AE2597" s="12"/>
      <c r="AF2597" s="12"/>
      <c r="AG2597" s="12"/>
      <c r="AH2597" s="12"/>
      <c r="AI2597"/>
      <c r="AK2597"/>
      <c r="AL2597"/>
      <c r="AM2597"/>
      <c r="AN2597"/>
      <c r="AO2597"/>
      <c r="AP2597"/>
      <c r="AQ2597"/>
      <c r="AR2597"/>
      <c r="AS2597"/>
      <c r="AT2597"/>
      <c r="AU2597"/>
      <c r="AV2597"/>
    </row>
    <row r="2598" spans="1:48" x14ac:dyDescent="0.25">
      <c r="A2598" s="86"/>
      <c r="B2598" s="86"/>
      <c r="U2598" s="85"/>
      <c r="V2598"/>
      <c r="W2598"/>
      <c r="X2598"/>
      <c r="Y2598" s="12"/>
      <c r="Z2598" s="12"/>
      <c r="AA2598" s="12"/>
      <c r="AB2598" s="12"/>
      <c r="AD2598" s="12"/>
      <c r="AE2598" s="12"/>
      <c r="AF2598" s="12"/>
      <c r="AG2598" s="12"/>
      <c r="AH2598" s="12"/>
      <c r="AI2598"/>
      <c r="AK2598"/>
      <c r="AL2598"/>
      <c r="AM2598"/>
      <c r="AN2598"/>
      <c r="AO2598"/>
      <c r="AP2598"/>
      <c r="AQ2598"/>
      <c r="AR2598"/>
      <c r="AS2598"/>
      <c r="AT2598"/>
      <c r="AU2598"/>
      <c r="AV2598"/>
    </row>
    <row r="2599" spans="1:48" x14ac:dyDescent="0.25">
      <c r="A2599" s="86"/>
      <c r="B2599" s="86"/>
      <c r="U2599" s="85"/>
      <c r="V2599"/>
      <c r="W2599"/>
      <c r="X2599"/>
      <c r="Y2599" s="12"/>
      <c r="Z2599" s="12"/>
      <c r="AA2599" s="12"/>
      <c r="AB2599" s="12"/>
      <c r="AD2599" s="12"/>
      <c r="AE2599" s="12"/>
      <c r="AF2599" s="12"/>
      <c r="AG2599" s="12"/>
      <c r="AH2599" s="12"/>
      <c r="AI2599"/>
      <c r="AK2599"/>
      <c r="AL2599"/>
      <c r="AM2599"/>
      <c r="AN2599"/>
      <c r="AO2599"/>
      <c r="AP2599"/>
      <c r="AQ2599"/>
      <c r="AR2599"/>
      <c r="AS2599"/>
      <c r="AT2599"/>
      <c r="AU2599"/>
      <c r="AV2599"/>
    </row>
    <row r="2600" spans="1:48" x14ac:dyDescent="0.25">
      <c r="A2600" s="86"/>
      <c r="B2600" s="86"/>
      <c r="U2600" s="85"/>
      <c r="V2600"/>
      <c r="W2600"/>
      <c r="X2600"/>
      <c r="Y2600" s="12"/>
      <c r="Z2600" s="12"/>
      <c r="AA2600" s="12"/>
      <c r="AB2600" s="12"/>
      <c r="AD2600" s="12"/>
      <c r="AE2600" s="12"/>
      <c r="AF2600" s="12"/>
      <c r="AG2600" s="12"/>
      <c r="AH2600" s="12"/>
      <c r="AI2600"/>
      <c r="AK2600"/>
      <c r="AL2600"/>
      <c r="AM2600"/>
      <c r="AN2600"/>
      <c r="AO2600"/>
      <c r="AP2600"/>
      <c r="AQ2600"/>
      <c r="AR2600"/>
      <c r="AS2600"/>
      <c r="AT2600"/>
      <c r="AU2600"/>
      <c r="AV2600"/>
    </row>
    <row r="2601" spans="1:48" x14ac:dyDescent="0.25">
      <c r="A2601" s="86"/>
      <c r="B2601" s="86"/>
      <c r="U2601" s="85"/>
      <c r="V2601"/>
      <c r="W2601"/>
      <c r="X2601"/>
      <c r="Y2601" s="12"/>
      <c r="Z2601" s="12"/>
      <c r="AA2601" s="12"/>
      <c r="AB2601" s="12"/>
      <c r="AD2601" s="12"/>
      <c r="AE2601" s="12"/>
      <c r="AF2601" s="12"/>
      <c r="AG2601" s="12"/>
      <c r="AH2601" s="12"/>
      <c r="AI2601"/>
      <c r="AK2601"/>
      <c r="AL2601"/>
      <c r="AM2601"/>
      <c r="AN2601"/>
      <c r="AO2601"/>
      <c r="AP2601"/>
      <c r="AQ2601"/>
      <c r="AR2601"/>
      <c r="AS2601"/>
      <c r="AT2601"/>
      <c r="AU2601"/>
      <c r="AV2601"/>
    </row>
    <row r="2602" spans="1:48" x14ac:dyDescent="0.25">
      <c r="A2602" s="86"/>
      <c r="B2602" s="86"/>
      <c r="U2602" s="85"/>
      <c r="V2602"/>
      <c r="W2602"/>
      <c r="X2602"/>
      <c r="Y2602" s="12"/>
      <c r="Z2602" s="12"/>
      <c r="AA2602" s="12"/>
      <c r="AB2602" s="12"/>
      <c r="AD2602" s="12"/>
      <c r="AE2602" s="12"/>
      <c r="AF2602" s="12"/>
      <c r="AG2602" s="12"/>
      <c r="AH2602" s="12"/>
      <c r="AI2602"/>
      <c r="AK2602"/>
      <c r="AL2602"/>
      <c r="AM2602"/>
      <c r="AN2602"/>
      <c r="AO2602"/>
      <c r="AP2602"/>
      <c r="AQ2602"/>
      <c r="AR2602"/>
      <c r="AS2602"/>
      <c r="AT2602"/>
      <c r="AU2602"/>
      <c r="AV2602"/>
    </row>
    <row r="2603" spans="1:48" x14ac:dyDescent="0.25">
      <c r="A2603" s="86"/>
      <c r="B2603" s="86"/>
      <c r="U2603" s="85"/>
      <c r="V2603"/>
      <c r="W2603"/>
      <c r="X2603"/>
      <c r="Y2603" s="12"/>
      <c r="Z2603" s="12"/>
      <c r="AA2603" s="12"/>
      <c r="AB2603" s="12"/>
      <c r="AD2603" s="12"/>
      <c r="AE2603" s="12"/>
      <c r="AF2603" s="12"/>
      <c r="AG2603" s="12"/>
      <c r="AH2603" s="12"/>
      <c r="AI2603"/>
      <c r="AK2603"/>
      <c r="AL2603"/>
      <c r="AM2603"/>
      <c r="AN2603"/>
      <c r="AO2603"/>
      <c r="AP2603"/>
      <c r="AQ2603"/>
      <c r="AR2603"/>
      <c r="AS2603"/>
      <c r="AT2603"/>
      <c r="AU2603"/>
      <c r="AV2603"/>
    </row>
    <row r="2604" spans="1:48" x14ac:dyDescent="0.25">
      <c r="A2604" s="86"/>
      <c r="B2604" s="86"/>
      <c r="U2604" s="85"/>
      <c r="V2604"/>
      <c r="W2604"/>
      <c r="X2604"/>
      <c r="Y2604" s="12"/>
      <c r="Z2604" s="12"/>
      <c r="AA2604" s="12"/>
      <c r="AB2604" s="12"/>
      <c r="AD2604" s="12"/>
      <c r="AE2604" s="12"/>
      <c r="AF2604" s="12"/>
      <c r="AG2604" s="12"/>
      <c r="AH2604" s="12"/>
      <c r="AI2604"/>
      <c r="AK2604"/>
      <c r="AL2604"/>
      <c r="AM2604"/>
      <c r="AN2604"/>
      <c r="AO2604"/>
      <c r="AP2604"/>
      <c r="AQ2604"/>
      <c r="AR2604"/>
      <c r="AS2604"/>
      <c r="AT2604"/>
      <c r="AU2604"/>
      <c r="AV2604"/>
    </row>
    <row r="2605" spans="1:48" x14ac:dyDescent="0.25">
      <c r="A2605" s="86"/>
      <c r="B2605" s="86"/>
      <c r="U2605" s="85"/>
      <c r="V2605"/>
      <c r="W2605"/>
      <c r="X2605"/>
      <c r="Y2605" s="12"/>
      <c r="Z2605" s="12"/>
      <c r="AA2605" s="12"/>
      <c r="AB2605" s="12"/>
      <c r="AD2605" s="12"/>
      <c r="AE2605" s="12"/>
      <c r="AF2605" s="12"/>
      <c r="AG2605" s="12"/>
      <c r="AH2605" s="12"/>
      <c r="AI2605"/>
      <c r="AK2605"/>
      <c r="AL2605"/>
      <c r="AM2605"/>
      <c r="AN2605"/>
      <c r="AO2605"/>
      <c r="AP2605"/>
      <c r="AQ2605"/>
      <c r="AR2605"/>
      <c r="AS2605"/>
      <c r="AT2605"/>
      <c r="AU2605"/>
      <c r="AV2605"/>
    </row>
    <row r="2606" spans="1:48" x14ac:dyDescent="0.25">
      <c r="A2606" s="86"/>
      <c r="B2606" s="86"/>
      <c r="U2606" s="85"/>
      <c r="V2606"/>
      <c r="W2606"/>
      <c r="X2606"/>
      <c r="Y2606" s="12"/>
      <c r="Z2606" s="12"/>
      <c r="AA2606" s="12"/>
      <c r="AB2606" s="12"/>
      <c r="AD2606" s="12"/>
      <c r="AE2606" s="12"/>
      <c r="AF2606" s="12"/>
      <c r="AG2606" s="12"/>
      <c r="AH2606" s="12"/>
      <c r="AI2606"/>
      <c r="AK2606"/>
      <c r="AL2606"/>
      <c r="AM2606"/>
      <c r="AN2606"/>
      <c r="AO2606"/>
      <c r="AP2606"/>
      <c r="AQ2606"/>
      <c r="AR2606"/>
      <c r="AS2606"/>
      <c r="AT2606"/>
      <c r="AU2606"/>
      <c r="AV2606"/>
    </row>
    <row r="2607" spans="1:48" x14ac:dyDescent="0.25">
      <c r="A2607" s="86"/>
      <c r="B2607" s="86"/>
      <c r="U2607" s="85"/>
      <c r="V2607"/>
      <c r="W2607"/>
      <c r="X2607"/>
      <c r="Y2607" s="12"/>
      <c r="Z2607" s="12"/>
      <c r="AA2607" s="12"/>
      <c r="AB2607" s="12"/>
      <c r="AD2607" s="12"/>
      <c r="AE2607" s="12"/>
      <c r="AF2607" s="12"/>
      <c r="AG2607" s="12"/>
      <c r="AH2607" s="12"/>
      <c r="AI2607"/>
      <c r="AK2607"/>
      <c r="AL2607"/>
      <c r="AM2607"/>
      <c r="AN2607"/>
      <c r="AO2607"/>
      <c r="AP2607"/>
      <c r="AQ2607"/>
      <c r="AR2607"/>
      <c r="AS2607"/>
      <c r="AT2607"/>
      <c r="AU2607"/>
      <c r="AV2607"/>
    </row>
    <row r="2608" spans="1:48" x14ac:dyDescent="0.25">
      <c r="A2608" s="86"/>
      <c r="B2608" s="86"/>
      <c r="U2608" s="85"/>
      <c r="V2608"/>
      <c r="W2608"/>
      <c r="X2608"/>
      <c r="Y2608" s="12"/>
      <c r="Z2608" s="12"/>
      <c r="AA2608" s="12"/>
      <c r="AB2608" s="12"/>
      <c r="AD2608" s="12"/>
      <c r="AE2608" s="12"/>
      <c r="AF2608" s="12"/>
      <c r="AG2608" s="12"/>
      <c r="AH2608" s="12"/>
      <c r="AI2608"/>
      <c r="AK2608"/>
      <c r="AL2608"/>
      <c r="AM2608"/>
      <c r="AN2608"/>
      <c r="AO2608"/>
      <c r="AP2608"/>
      <c r="AQ2608"/>
      <c r="AR2608"/>
      <c r="AS2608"/>
      <c r="AT2608"/>
      <c r="AU2608"/>
      <c r="AV2608"/>
    </row>
    <row r="2609" spans="1:48" x14ac:dyDescent="0.25">
      <c r="A2609" s="86"/>
      <c r="B2609" s="86"/>
      <c r="U2609" s="85"/>
      <c r="V2609"/>
      <c r="W2609"/>
      <c r="X2609"/>
      <c r="Y2609" s="12"/>
      <c r="Z2609" s="12"/>
      <c r="AA2609" s="12"/>
      <c r="AB2609" s="12"/>
      <c r="AD2609" s="12"/>
      <c r="AE2609" s="12"/>
      <c r="AF2609" s="12"/>
      <c r="AG2609" s="12"/>
      <c r="AH2609" s="12"/>
      <c r="AI2609"/>
      <c r="AK2609"/>
      <c r="AL2609"/>
      <c r="AM2609"/>
      <c r="AN2609"/>
      <c r="AO2609"/>
      <c r="AP2609"/>
      <c r="AQ2609"/>
      <c r="AR2609"/>
      <c r="AS2609"/>
      <c r="AT2609"/>
      <c r="AU2609"/>
      <c r="AV2609"/>
    </row>
    <row r="2610" spans="1:48" x14ac:dyDescent="0.25">
      <c r="A2610" s="86"/>
      <c r="B2610" s="86"/>
      <c r="U2610" s="85"/>
      <c r="V2610"/>
      <c r="W2610"/>
      <c r="X2610"/>
      <c r="Y2610" s="12"/>
      <c r="Z2610" s="12"/>
      <c r="AA2610" s="12"/>
      <c r="AB2610" s="12"/>
      <c r="AD2610" s="12"/>
      <c r="AE2610" s="12"/>
      <c r="AF2610" s="12"/>
      <c r="AG2610" s="12"/>
      <c r="AH2610" s="12"/>
      <c r="AI2610"/>
      <c r="AK2610"/>
      <c r="AL2610"/>
      <c r="AM2610"/>
      <c r="AN2610"/>
      <c r="AO2610"/>
      <c r="AP2610"/>
      <c r="AQ2610"/>
      <c r="AR2610"/>
      <c r="AS2610"/>
      <c r="AT2610"/>
      <c r="AU2610"/>
      <c r="AV2610"/>
    </row>
    <row r="2611" spans="1:48" x14ac:dyDescent="0.25">
      <c r="A2611" s="86"/>
      <c r="B2611" s="86"/>
      <c r="U2611" s="85"/>
      <c r="V2611"/>
      <c r="W2611"/>
      <c r="X2611"/>
      <c r="Y2611" s="12"/>
      <c r="Z2611" s="12"/>
      <c r="AA2611" s="12"/>
      <c r="AB2611" s="12"/>
      <c r="AD2611" s="12"/>
      <c r="AE2611" s="12"/>
      <c r="AF2611" s="12"/>
      <c r="AG2611" s="12"/>
      <c r="AH2611" s="12"/>
      <c r="AI2611"/>
      <c r="AK2611"/>
      <c r="AL2611"/>
      <c r="AM2611"/>
      <c r="AN2611"/>
      <c r="AO2611"/>
      <c r="AP2611"/>
      <c r="AQ2611"/>
      <c r="AR2611"/>
      <c r="AS2611"/>
      <c r="AT2611"/>
      <c r="AU2611"/>
      <c r="AV2611"/>
    </row>
    <row r="2612" spans="1:48" x14ac:dyDescent="0.25">
      <c r="A2612" s="86"/>
      <c r="B2612" s="86"/>
      <c r="U2612" s="85"/>
      <c r="V2612"/>
      <c r="W2612"/>
      <c r="X2612"/>
      <c r="Y2612" s="12"/>
      <c r="Z2612" s="12"/>
      <c r="AA2612" s="12"/>
      <c r="AB2612" s="12"/>
      <c r="AD2612" s="12"/>
      <c r="AE2612" s="12"/>
      <c r="AF2612" s="12"/>
      <c r="AG2612" s="12"/>
      <c r="AH2612" s="12"/>
      <c r="AI2612"/>
      <c r="AK2612"/>
      <c r="AL2612"/>
      <c r="AM2612"/>
      <c r="AN2612"/>
      <c r="AO2612"/>
      <c r="AP2612"/>
      <c r="AQ2612"/>
      <c r="AR2612"/>
      <c r="AS2612"/>
      <c r="AT2612"/>
      <c r="AU2612"/>
      <c r="AV2612"/>
    </row>
    <row r="2613" spans="1:48" x14ac:dyDescent="0.25">
      <c r="A2613" s="86"/>
      <c r="B2613" s="86"/>
      <c r="U2613" s="85"/>
      <c r="V2613"/>
      <c r="W2613"/>
      <c r="X2613"/>
      <c r="Y2613" s="12"/>
      <c r="Z2613" s="12"/>
      <c r="AA2613" s="12"/>
      <c r="AB2613" s="12"/>
      <c r="AD2613" s="12"/>
      <c r="AE2613" s="12"/>
      <c r="AF2613" s="12"/>
      <c r="AG2613" s="12"/>
      <c r="AH2613" s="12"/>
      <c r="AI2613"/>
      <c r="AK2613"/>
      <c r="AL2613"/>
      <c r="AM2613"/>
      <c r="AN2613"/>
      <c r="AO2613"/>
      <c r="AP2613"/>
      <c r="AQ2613"/>
      <c r="AR2613"/>
      <c r="AS2613"/>
      <c r="AT2613"/>
      <c r="AU2613"/>
      <c r="AV2613"/>
    </row>
    <row r="2614" spans="1:48" x14ac:dyDescent="0.25">
      <c r="A2614" s="86"/>
      <c r="B2614" s="86"/>
      <c r="U2614" s="85"/>
      <c r="V2614"/>
      <c r="W2614"/>
      <c r="X2614"/>
      <c r="Y2614" s="12"/>
      <c r="Z2614" s="12"/>
      <c r="AA2614" s="12"/>
      <c r="AB2614" s="12"/>
      <c r="AD2614" s="12"/>
      <c r="AE2614" s="12"/>
      <c r="AF2614" s="12"/>
      <c r="AG2614" s="12"/>
      <c r="AH2614" s="12"/>
      <c r="AI2614"/>
      <c r="AK2614"/>
      <c r="AL2614"/>
      <c r="AM2614"/>
      <c r="AN2614"/>
      <c r="AO2614"/>
      <c r="AP2614"/>
      <c r="AQ2614"/>
      <c r="AR2614"/>
      <c r="AS2614"/>
      <c r="AT2614"/>
      <c r="AU2614"/>
      <c r="AV2614"/>
    </row>
    <row r="2615" spans="1:48" x14ac:dyDescent="0.25">
      <c r="A2615" s="86"/>
      <c r="B2615" s="86"/>
      <c r="U2615" s="85"/>
      <c r="V2615"/>
      <c r="W2615"/>
      <c r="X2615"/>
      <c r="Y2615" s="12"/>
      <c r="Z2615" s="12"/>
      <c r="AA2615" s="12"/>
      <c r="AB2615" s="12"/>
      <c r="AD2615" s="12"/>
      <c r="AE2615" s="12"/>
      <c r="AF2615" s="12"/>
      <c r="AG2615" s="12"/>
      <c r="AH2615" s="12"/>
      <c r="AI2615"/>
      <c r="AK2615"/>
      <c r="AL2615"/>
      <c r="AM2615"/>
      <c r="AN2615"/>
      <c r="AO2615"/>
      <c r="AP2615"/>
      <c r="AQ2615"/>
      <c r="AR2615"/>
      <c r="AS2615"/>
      <c r="AT2615"/>
      <c r="AU2615"/>
      <c r="AV2615"/>
    </row>
    <row r="2616" spans="1:48" x14ac:dyDescent="0.25">
      <c r="A2616" s="86"/>
      <c r="B2616" s="86"/>
      <c r="U2616" s="85"/>
      <c r="V2616"/>
      <c r="W2616"/>
      <c r="X2616"/>
      <c r="Y2616" s="12"/>
      <c r="Z2616" s="12"/>
      <c r="AA2616" s="12"/>
      <c r="AB2616" s="12"/>
      <c r="AD2616" s="12"/>
      <c r="AE2616" s="12"/>
      <c r="AF2616" s="12"/>
      <c r="AG2616" s="12"/>
      <c r="AH2616" s="12"/>
      <c r="AI2616"/>
      <c r="AK2616"/>
      <c r="AL2616"/>
      <c r="AM2616"/>
      <c r="AN2616"/>
      <c r="AO2616"/>
      <c r="AP2616"/>
      <c r="AQ2616"/>
      <c r="AR2616"/>
      <c r="AS2616"/>
      <c r="AT2616"/>
      <c r="AU2616"/>
      <c r="AV2616"/>
    </row>
    <row r="2617" spans="1:48" x14ac:dyDescent="0.25">
      <c r="A2617" s="86"/>
      <c r="B2617" s="86"/>
      <c r="U2617" s="85"/>
      <c r="V2617"/>
      <c r="W2617"/>
      <c r="X2617"/>
      <c r="Y2617" s="12"/>
      <c r="Z2617" s="12"/>
      <c r="AA2617" s="12"/>
      <c r="AB2617" s="12"/>
      <c r="AD2617" s="12"/>
      <c r="AE2617" s="12"/>
      <c r="AF2617" s="12"/>
      <c r="AG2617" s="12"/>
      <c r="AH2617" s="12"/>
      <c r="AI2617"/>
      <c r="AK2617"/>
      <c r="AL2617"/>
      <c r="AM2617"/>
      <c r="AN2617"/>
      <c r="AO2617"/>
      <c r="AP2617"/>
      <c r="AQ2617"/>
      <c r="AR2617"/>
      <c r="AS2617"/>
      <c r="AT2617"/>
      <c r="AU2617"/>
      <c r="AV2617"/>
    </row>
    <row r="2618" spans="1:48" x14ac:dyDescent="0.25">
      <c r="A2618" s="86"/>
      <c r="B2618" s="86"/>
      <c r="U2618" s="85"/>
      <c r="V2618"/>
      <c r="W2618"/>
      <c r="X2618"/>
      <c r="Y2618" s="12"/>
      <c r="Z2618" s="12"/>
      <c r="AA2618" s="12"/>
      <c r="AB2618" s="12"/>
      <c r="AD2618" s="12"/>
      <c r="AE2618" s="12"/>
      <c r="AF2618" s="12"/>
      <c r="AG2618" s="12"/>
      <c r="AH2618" s="12"/>
      <c r="AI2618"/>
      <c r="AK2618"/>
      <c r="AL2618"/>
      <c r="AM2618"/>
      <c r="AN2618"/>
      <c r="AO2618"/>
      <c r="AP2618"/>
      <c r="AQ2618"/>
      <c r="AR2618"/>
      <c r="AS2618"/>
      <c r="AT2618"/>
      <c r="AU2618"/>
      <c r="AV2618"/>
    </row>
    <row r="2619" spans="1:48" x14ac:dyDescent="0.25">
      <c r="A2619" s="86"/>
      <c r="B2619" s="86"/>
      <c r="U2619" s="85"/>
      <c r="V2619"/>
      <c r="W2619"/>
      <c r="X2619"/>
      <c r="Y2619" s="12"/>
      <c r="Z2619" s="12"/>
      <c r="AA2619" s="12"/>
      <c r="AB2619" s="12"/>
      <c r="AD2619" s="12"/>
      <c r="AE2619" s="12"/>
      <c r="AF2619" s="12"/>
      <c r="AG2619" s="12"/>
      <c r="AH2619" s="12"/>
      <c r="AI2619"/>
      <c r="AK2619"/>
      <c r="AL2619"/>
      <c r="AM2619"/>
      <c r="AN2619"/>
      <c r="AO2619"/>
      <c r="AP2619"/>
      <c r="AQ2619"/>
      <c r="AR2619"/>
      <c r="AS2619"/>
      <c r="AT2619"/>
      <c r="AU2619"/>
      <c r="AV2619"/>
    </row>
    <row r="2620" spans="1:48" x14ac:dyDescent="0.25">
      <c r="A2620" s="86"/>
      <c r="B2620" s="86"/>
      <c r="U2620" s="85"/>
      <c r="V2620"/>
      <c r="W2620"/>
      <c r="X2620"/>
      <c r="Y2620" s="12"/>
      <c r="Z2620" s="12"/>
      <c r="AA2620" s="12"/>
      <c r="AB2620" s="12"/>
      <c r="AD2620" s="12"/>
      <c r="AE2620" s="12"/>
      <c r="AF2620" s="12"/>
      <c r="AG2620" s="12"/>
      <c r="AH2620" s="12"/>
      <c r="AI2620"/>
      <c r="AK2620"/>
      <c r="AL2620"/>
      <c r="AM2620"/>
      <c r="AN2620"/>
      <c r="AO2620"/>
      <c r="AP2620"/>
      <c r="AQ2620"/>
      <c r="AR2620"/>
      <c r="AS2620"/>
      <c r="AT2620"/>
      <c r="AU2620"/>
      <c r="AV2620"/>
    </row>
    <row r="2621" spans="1:48" x14ac:dyDescent="0.25">
      <c r="A2621" s="86"/>
      <c r="B2621" s="86"/>
      <c r="U2621" s="85"/>
      <c r="V2621"/>
      <c r="W2621"/>
      <c r="X2621"/>
      <c r="Y2621" s="12"/>
      <c r="Z2621" s="12"/>
      <c r="AA2621" s="12"/>
      <c r="AB2621" s="12"/>
      <c r="AD2621" s="12"/>
      <c r="AE2621" s="12"/>
      <c r="AF2621" s="12"/>
      <c r="AG2621" s="12"/>
      <c r="AH2621" s="12"/>
      <c r="AI2621"/>
      <c r="AK2621"/>
      <c r="AL2621"/>
      <c r="AM2621"/>
      <c r="AN2621"/>
      <c r="AO2621"/>
      <c r="AP2621"/>
      <c r="AQ2621"/>
      <c r="AR2621"/>
      <c r="AS2621"/>
      <c r="AT2621"/>
      <c r="AU2621"/>
      <c r="AV2621"/>
    </row>
    <row r="2622" spans="1:48" x14ac:dyDescent="0.25">
      <c r="A2622" s="86"/>
      <c r="B2622" s="86"/>
      <c r="U2622" s="85"/>
      <c r="V2622"/>
      <c r="W2622"/>
      <c r="X2622"/>
      <c r="Y2622" s="12"/>
      <c r="Z2622" s="12"/>
      <c r="AA2622" s="12"/>
      <c r="AB2622" s="12"/>
      <c r="AD2622" s="12"/>
      <c r="AE2622" s="12"/>
      <c r="AF2622" s="12"/>
      <c r="AG2622" s="12"/>
      <c r="AH2622" s="12"/>
      <c r="AI2622"/>
      <c r="AK2622"/>
      <c r="AL2622"/>
      <c r="AM2622"/>
      <c r="AN2622"/>
      <c r="AO2622"/>
      <c r="AP2622"/>
      <c r="AQ2622"/>
      <c r="AR2622"/>
      <c r="AS2622"/>
      <c r="AT2622"/>
      <c r="AU2622"/>
      <c r="AV2622"/>
    </row>
    <row r="2623" spans="1:48" x14ac:dyDescent="0.25">
      <c r="A2623" s="86"/>
      <c r="B2623" s="86"/>
      <c r="U2623" s="85"/>
      <c r="V2623"/>
      <c r="W2623"/>
      <c r="X2623"/>
      <c r="Y2623" s="12"/>
      <c r="Z2623" s="12"/>
      <c r="AA2623" s="12"/>
      <c r="AB2623" s="12"/>
      <c r="AD2623" s="12"/>
      <c r="AE2623" s="12"/>
      <c r="AF2623" s="12"/>
      <c r="AG2623" s="12"/>
      <c r="AH2623" s="12"/>
      <c r="AI2623"/>
      <c r="AK2623"/>
      <c r="AL2623"/>
      <c r="AM2623"/>
      <c r="AN2623"/>
      <c r="AO2623"/>
      <c r="AP2623"/>
      <c r="AQ2623"/>
      <c r="AR2623"/>
      <c r="AS2623"/>
      <c r="AT2623"/>
      <c r="AU2623"/>
      <c r="AV2623"/>
    </row>
    <row r="2624" spans="1:48" x14ac:dyDescent="0.25">
      <c r="A2624" s="86"/>
      <c r="B2624" s="86"/>
      <c r="U2624" s="85"/>
      <c r="V2624"/>
      <c r="W2624"/>
      <c r="X2624"/>
      <c r="Y2624" s="12"/>
      <c r="Z2624" s="12"/>
      <c r="AA2624" s="12"/>
      <c r="AB2624" s="12"/>
      <c r="AD2624" s="12"/>
      <c r="AE2624" s="12"/>
      <c r="AF2624" s="12"/>
      <c r="AG2624" s="12"/>
      <c r="AH2624" s="12"/>
      <c r="AI2624"/>
      <c r="AK2624"/>
      <c r="AL2624"/>
      <c r="AM2624"/>
      <c r="AN2624"/>
      <c r="AO2624"/>
      <c r="AP2624"/>
      <c r="AQ2624"/>
      <c r="AR2624"/>
      <c r="AS2624"/>
      <c r="AT2624"/>
      <c r="AU2624"/>
      <c r="AV2624"/>
    </row>
    <row r="2625" spans="1:48" x14ac:dyDescent="0.25">
      <c r="A2625" s="86"/>
      <c r="B2625" s="86"/>
      <c r="U2625" s="85"/>
      <c r="V2625"/>
      <c r="W2625"/>
      <c r="X2625"/>
      <c r="Y2625" s="12"/>
      <c r="Z2625" s="12"/>
      <c r="AA2625" s="12"/>
      <c r="AB2625" s="12"/>
      <c r="AD2625" s="12"/>
      <c r="AE2625" s="12"/>
      <c r="AF2625" s="12"/>
      <c r="AG2625" s="12"/>
      <c r="AH2625" s="12"/>
      <c r="AI2625"/>
      <c r="AK2625"/>
      <c r="AL2625"/>
      <c r="AM2625"/>
      <c r="AN2625"/>
      <c r="AO2625"/>
      <c r="AP2625"/>
      <c r="AQ2625"/>
      <c r="AR2625"/>
      <c r="AS2625"/>
      <c r="AT2625"/>
      <c r="AU2625"/>
      <c r="AV2625"/>
    </row>
    <row r="2626" spans="1:48" x14ac:dyDescent="0.25">
      <c r="A2626" s="86"/>
      <c r="B2626" s="86"/>
      <c r="U2626" s="85"/>
      <c r="V2626"/>
      <c r="W2626"/>
      <c r="X2626"/>
      <c r="Y2626" s="12"/>
      <c r="Z2626" s="12"/>
      <c r="AA2626" s="12"/>
      <c r="AB2626" s="12"/>
      <c r="AD2626" s="12"/>
      <c r="AE2626" s="12"/>
      <c r="AF2626" s="12"/>
      <c r="AG2626" s="12"/>
      <c r="AH2626" s="12"/>
      <c r="AI2626"/>
      <c r="AK2626"/>
      <c r="AL2626"/>
      <c r="AM2626"/>
      <c r="AN2626"/>
      <c r="AO2626"/>
      <c r="AP2626"/>
      <c r="AQ2626"/>
      <c r="AR2626"/>
      <c r="AS2626"/>
      <c r="AT2626"/>
      <c r="AU2626"/>
      <c r="AV2626"/>
    </row>
    <row r="2627" spans="1:48" x14ac:dyDescent="0.25">
      <c r="A2627" s="86"/>
      <c r="B2627" s="86"/>
      <c r="U2627" s="85"/>
      <c r="V2627"/>
      <c r="W2627"/>
      <c r="X2627"/>
      <c r="Y2627" s="12"/>
      <c r="Z2627" s="12"/>
      <c r="AA2627" s="12"/>
      <c r="AB2627" s="12"/>
      <c r="AD2627" s="12"/>
      <c r="AE2627" s="12"/>
      <c r="AF2627" s="12"/>
      <c r="AG2627" s="12"/>
      <c r="AH2627" s="12"/>
      <c r="AI2627"/>
      <c r="AK2627"/>
      <c r="AL2627"/>
      <c r="AM2627"/>
      <c r="AN2627"/>
      <c r="AO2627"/>
      <c r="AP2627"/>
      <c r="AQ2627"/>
      <c r="AR2627"/>
      <c r="AS2627"/>
      <c r="AT2627"/>
      <c r="AU2627"/>
      <c r="AV2627"/>
    </row>
    <row r="2628" spans="1:48" x14ac:dyDescent="0.25">
      <c r="A2628" s="86"/>
      <c r="B2628" s="86"/>
      <c r="U2628" s="85"/>
      <c r="V2628"/>
      <c r="W2628"/>
      <c r="X2628"/>
      <c r="Y2628" s="12"/>
      <c r="Z2628" s="12"/>
      <c r="AA2628" s="12"/>
      <c r="AB2628" s="12"/>
      <c r="AD2628" s="12"/>
      <c r="AE2628" s="12"/>
      <c r="AF2628" s="12"/>
      <c r="AG2628" s="12"/>
      <c r="AH2628" s="12"/>
      <c r="AI2628"/>
      <c r="AK2628"/>
      <c r="AL2628"/>
      <c r="AM2628"/>
      <c r="AN2628"/>
      <c r="AO2628"/>
      <c r="AP2628"/>
      <c r="AQ2628"/>
      <c r="AR2628"/>
      <c r="AS2628"/>
      <c r="AT2628"/>
      <c r="AU2628"/>
      <c r="AV2628"/>
    </row>
    <row r="2629" spans="1:48" x14ac:dyDescent="0.25">
      <c r="A2629" s="86"/>
      <c r="B2629" s="86"/>
      <c r="U2629" s="85"/>
      <c r="V2629"/>
      <c r="W2629"/>
      <c r="X2629"/>
      <c r="Y2629" s="12"/>
      <c r="Z2629" s="12"/>
      <c r="AA2629" s="12"/>
      <c r="AB2629" s="12"/>
      <c r="AD2629" s="12"/>
      <c r="AE2629" s="12"/>
      <c r="AF2629" s="12"/>
      <c r="AG2629" s="12"/>
      <c r="AH2629" s="12"/>
      <c r="AI2629"/>
      <c r="AK2629"/>
      <c r="AL2629"/>
      <c r="AM2629"/>
      <c r="AN2629"/>
      <c r="AO2629"/>
      <c r="AP2629"/>
      <c r="AQ2629"/>
      <c r="AR2629"/>
      <c r="AS2629"/>
      <c r="AT2629"/>
      <c r="AU2629"/>
      <c r="AV2629"/>
    </row>
    <row r="2630" spans="1:48" x14ac:dyDescent="0.25">
      <c r="A2630" s="86"/>
      <c r="B2630" s="86"/>
      <c r="U2630" s="85"/>
      <c r="V2630"/>
      <c r="W2630"/>
      <c r="X2630"/>
      <c r="Y2630" s="12"/>
      <c r="Z2630" s="12"/>
      <c r="AA2630" s="12"/>
      <c r="AB2630" s="12"/>
      <c r="AD2630" s="12"/>
      <c r="AE2630" s="12"/>
      <c r="AF2630" s="12"/>
      <c r="AG2630" s="12"/>
      <c r="AH2630" s="12"/>
      <c r="AI2630"/>
      <c r="AK2630"/>
      <c r="AL2630"/>
      <c r="AM2630"/>
      <c r="AN2630"/>
      <c r="AO2630"/>
      <c r="AP2630"/>
      <c r="AQ2630"/>
      <c r="AR2630"/>
      <c r="AS2630"/>
      <c r="AT2630"/>
      <c r="AU2630"/>
      <c r="AV2630"/>
    </row>
    <row r="2631" spans="1:48" x14ac:dyDescent="0.25">
      <c r="A2631" s="86"/>
      <c r="B2631" s="86"/>
      <c r="U2631" s="85"/>
      <c r="V2631"/>
      <c r="W2631"/>
      <c r="X2631"/>
      <c r="Y2631" s="12"/>
      <c r="Z2631" s="12"/>
      <c r="AA2631" s="12"/>
      <c r="AB2631" s="12"/>
      <c r="AD2631" s="12"/>
      <c r="AE2631" s="12"/>
      <c r="AF2631" s="12"/>
      <c r="AG2631" s="12"/>
      <c r="AH2631" s="12"/>
      <c r="AI2631"/>
      <c r="AK2631"/>
      <c r="AL2631"/>
      <c r="AM2631"/>
      <c r="AN2631"/>
      <c r="AO2631"/>
      <c r="AP2631"/>
      <c r="AQ2631"/>
      <c r="AR2631"/>
      <c r="AS2631"/>
      <c r="AT2631"/>
      <c r="AU2631"/>
      <c r="AV2631"/>
    </row>
    <row r="2632" spans="1:48" x14ac:dyDescent="0.25">
      <c r="A2632" s="86"/>
      <c r="B2632" s="86"/>
      <c r="U2632" s="85"/>
      <c r="V2632"/>
      <c r="W2632"/>
      <c r="X2632"/>
      <c r="Y2632" s="12"/>
      <c r="Z2632" s="12"/>
      <c r="AA2632" s="12"/>
      <c r="AB2632" s="12"/>
      <c r="AD2632" s="12"/>
      <c r="AE2632" s="12"/>
      <c r="AF2632" s="12"/>
      <c r="AG2632" s="12"/>
      <c r="AH2632" s="12"/>
      <c r="AI2632"/>
      <c r="AK2632"/>
      <c r="AL2632"/>
      <c r="AM2632"/>
      <c r="AN2632"/>
      <c r="AO2632"/>
      <c r="AP2632"/>
      <c r="AQ2632"/>
      <c r="AR2632"/>
      <c r="AS2632"/>
      <c r="AT2632"/>
      <c r="AU2632"/>
      <c r="AV2632"/>
    </row>
    <row r="2633" spans="1:48" x14ac:dyDescent="0.25">
      <c r="A2633" s="86"/>
      <c r="B2633" s="86"/>
      <c r="U2633" s="85"/>
      <c r="V2633"/>
      <c r="W2633"/>
      <c r="X2633"/>
      <c r="Y2633" s="12"/>
      <c r="Z2633" s="12"/>
      <c r="AA2633" s="12"/>
      <c r="AB2633" s="12"/>
      <c r="AD2633" s="12"/>
      <c r="AE2633" s="12"/>
      <c r="AF2633" s="12"/>
      <c r="AG2633" s="12"/>
      <c r="AH2633" s="12"/>
      <c r="AI2633"/>
      <c r="AK2633"/>
      <c r="AL2633"/>
      <c r="AM2633"/>
      <c r="AN2633"/>
      <c r="AO2633"/>
      <c r="AP2633"/>
      <c r="AQ2633"/>
      <c r="AR2633"/>
      <c r="AS2633"/>
      <c r="AT2633"/>
      <c r="AU2633"/>
      <c r="AV2633"/>
    </row>
    <row r="2634" spans="1:48" x14ac:dyDescent="0.25">
      <c r="A2634" s="86"/>
      <c r="B2634" s="86"/>
      <c r="U2634" s="85"/>
      <c r="V2634"/>
      <c r="W2634"/>
      <c r="X2634"/>
      <c r="Y2634" s="12"/>
      <c r="Z2634" s="12"/>
      <c r="AA2634" s="12"/>
      <c r="AB2634" s="12"/>
      <c r="AD2634" s="12"/>
      <c r="AE2634" s="12"/>
      <c r="AF2634" s="12"/>
      <c r="AG2634" s="12"/>
      <c r="AH2634" s="12"/>
      <c r="AI2634"/>
      <c r="AK2634"/>
      <c r="AL2634"/>
      <c r="AM2634"/>
      <c r="AN2634"/>
      <c r="AO2634"/>
      <c r="AP2634"/>
      <c r="AQ2634"/>
      <c r="AR2634"/>
      <c r="AS2634"/>
      <c r="AT2634"/>
      <c r="AU2634"/>
      <c r="AV2634"/>
    </row>
    <row r="2635" spans="1:48" x14ac:dyDescent="0.25">
      <c r="A2635" s="86"/>
      <c r="B2635" s="86"/>
      <c r="U2635" s="85"/>
      <c r="V2635"/>
      <c r="W2635"/>
      <c r="X2635"/>
      <c r="Y2635" s="12"/>
      <c r="Z2635" s="12"/>
      <c r="AA2635" s="12"/>
      <c r="AB2635" s="12"/>
      <c r="AD2635" s="12"/>
      <c r="AE2635" s="12"/>
      <c r="AF2635" s="12"/>
      <c r="AG2635" s="12"/>
      <c r="AH2635" s="12"/>
      <c r="AI2635"/>
      <c r="AK2635"/>
      <c r="AL2635"/>
      <c r="AM2635"/>
      <c r="AN2635"/>
      <c r="AO2635"/>
      <c r="AP2635"/>
      <c r="AQ2635"/>
      <c r="AR2635"/>
      <c r="AS2635"/>
      <c r="AT2635"/>
      <c r="AU2635"/>
      <c r="AV2635"/>
    </row>
    <row r="2636" spans="1:48" x14ac:dyDescent="0.25">
      <c r="A2636" s="86"/>
      <c r="B2636" s="86"/>
      <c r="U2636" s="85"/>
      <c r="V2636"/>
      <c r="W2636"/>
      <c r="X2636"/>
      <c r="Y2636" s="12"/>
      <c r="Z2636" s="12"/>
      <c r="AA2636" s="12"/>
      <c r="AB2636" s="12"/>
      <c r="AD2636" s="12"/>
      <c r="AE2636" s="12"/>
      <c r="AF2636" s="12"/>
      <c r="AG2636" s="12"/>
      <c r="AH2636" s="12"/>
      <c r="AI2636"/>
      <c r="AK2636"/>
      <c r="AL2636"/>
      <c r="AM2636"/>
      <c r="AN2636"/>
      <c r="AO2636"/>
      <c r="AP2636"/>
      <c r="AQ2636"/>
      <c r="AR2636"/>
      <c r="AS2636"/>
      <c r="AT2636"/>
      <c r="AU2636"/>
      <c r="AV2636"/>
    </row>
    <row r="2637" spans="1:48" x14ac:dyDescent="0.25">
      <c r="A2637" s="86"/>
      <c r="B2637" s="86"/>
      <c r="U2637" s="85"/>
      <c r="V2637"/>
      <c r="W2637"/>
      <c r="X2637"/>
      <c r="Y2637" s="12"/>
      <c r="Z2637" s="12"/>
      <c r="AA2637" s="12"/>
      <c r="AB2637" s="12"/>
      <c r="AD2637" s="12"/>
      <c r="AE2637" s="12"/>
      <c r="AF2637" s="12"/>
      <c r="AG2637" s="12"/>
      <c r="AH2637" s="12"/>
      <c r="AI2637"/>
      <c r="AK2637"/>
      <c r="AL2637"/>
      <c r="AM2637"/>
      <c r="AN2637"/>
      <c r="AO2637"/>
      <c r="AP2637"/>
      <c r="AQ2637"/>
      <c r="AR2637"/>
      <c r="AS2637"/>
      <c r="AT2637"/>
      <c r="AU2637"/>
      <c r="AV2637"/>
    </row>
    <row r="2638" spans="1:48" x14ac:dyDescent="0.25">
      <c r="A2638" s="86"/>
      <c r="B2638" s="86"/>
      <c r="U2638" s="85"/>
      <c r="V2638"/>
      <c r="W2638"/>
      <c r="X2638"/>
      <c r="Y2638" s="12"/>
      <c r="Z2638" s="12"/>
      <c r="AA2638" s="12"/>
      <c r="AB2638" s="12"/>
      <c r="AD2638" s="12"/>
      <c r="AE2638" s="12"/>
      <c r="AF2638" s="12"/>
      <c r="AG2638" s="12"/>
      <c r="AH2638" s="12"/>
      <c r="AI2638"/>
      <c r="AK2638"/>
      <c r="AL2638"/>
      <c r="AM2638"/>
      <c r="AN2638"/>
      <c r="AO2638"/>
      <c r="AP2638"/>
      <c r="AQ2638"/>
      <c r="AR2638"/>
      <c r="AS2638"/>
      <c r="AT2638"/>
      <c r="AU2638"/>
      <c r="AV2638"/>
    </row>
    <row r="2639" spans="1:48" x14ac:dyDescent="0.25">
      <c r="A2639" s="86"/>
      <c r="B2639" s="86"/>
      <c r="U2639" s="85"/>
      <c r="V2639"/>
      <c r="W2639"/>
      <c r="X2639"/>
      <c r="Y2639" s="12"/>
      <c r="Z2639" s="12"/>
      <c r="AA2639" s="12"/>
      <c r="AB2639" s="12"/>
      <c r="AD2639" s="12"/>
      <c r="AE2639" s="12"/>
      <c r="AF2639" s="12"/>
      <c r="AG2639" s="12"/>
      <c r="AH2639" s="12"/>
      <c r="AI2639"/>
      <c r="AK2639"/>
      <c r="AL2639"/>
      <c r="AM2639"/>
      <c r="AN2639"/>
      <c r="AO2639"/>
      <c r="AP2639"/>
      <c r="AQ2639"/>
      <c r="AR2639"/>
      <c r="AS2639"/>
      <c r="AT2639"/>
      <c r="AU2639"/>
      <c r="AV2639"/>
    </row>
    <row r="2640" spans="1:48" x14ac:dyDescent="0.25">
      <c r="A2640" s="86"/>
      <c r="B2640" s="86"/>
      <c r="U2640" s="85"/>
      <c r="V2640"/>
      <c r="W2640"/>
      <c r="X2640"/>
      <c r="Y2640" s="12"/>
      <c r="Z2640" s="12"/>
      <c r="AA2640" s="12"/>
      <c r="AB2640" s="12"/>
      <c r="AD2640" s="12"/>
      <c r="AE2640" s="12"/>
      <c r="AF2640" s="12"/>
      <c r="AG2640" s="12"/>
      <c r="AH2640" s="12"/>
      <c r="AI2640"/>
      <c r="AK2640"/>
      <c r="AL2640"/>
      <c r="AM2640"/>
      <c r="AN2640"/>
      <c r="AO2640"/>
      <c r="AP2640"/>
      <c r="AQ2640"/>
      <c r="AR2640"/>
      <c r="AS2640"/>
      <c r="AT2640"/>
      <c r="AU2640"/>
      <c r="AV2640"/>
    </row>
    <row r="2641" spans="1:48" x14ac:dyDescent="0.25">
      <c r="A2641" s="86"/>
      <c r="B2641" s="86"/>
      <c r="U2641" s="85"/>
      <c r="V2641"/>
      <c r="W2641"/>
      <c r="X2641"/>
      <c r="Y2641" s="12"/>
      <c r="Z2641" s="12"/>
      <c r="AA2641" s="12"/>
      <c r="AB2641" s="12"/>
      <c r="AD2641" s="12"/>
      <c r="AE2641" s="12"/>
      <c r="AF2641" s="12"/>
      <c r="AG2641" s="12"/>
      <c r="AH2641" s="12"/>
      <c r="AI2641"/>
      <c r="AK2641"/>
      <c r="AL2641"/>
      <c r="AM2641"/>
      <c r="AN2641"/>
      <c r="AO2641"/>
      <c r="AP2641"/>
      <c r="AQ2641"/>
      <c r="AR2641"/>
      <c r="AS2641"/>
      <c r="AT2641"/>
      <c r="AU2641"/>
      <c r="AV2641"/>
    </row>
    <row r="2642" spans="1:48" x14ac:dyDescent="0.25">
      <c r="A2642" s="86"/>
      <c r="B2642" s="86"/>
      <c r="U2642" s="85"/>
      <c r="V2642"/>
      <c r="W2642"/>
      <c r="X2642"/>
      <c r="Y2642" s="12"/>
      <c r="Z2642" s="12"/>
      <c r="AA2642" s="12"/>
      <c r="AB2642" s="12"/>
      <c r="AD2642" s="12"/>
      <c r="AE2642" s="12"/>
      <c r="AF2642" s="12"/>
      <c r="AG2642" s="12"/>
      <c r="AH2642" s="12"/>
      <c r="AI2642"/>
      <c r="AK2642"/>
      <c r="AL2642"/>
      <c r="AM2642"/>
      <c r="AN2642"/>
      <c r="AO2642"/>
      <c r="AP2642"/>
      <c r="AQ2642"/>
      <c r="AR2642"/>
      <c r="AS2642"/>
      <c r="AT2642"/>
      <c r="AU2642"/>
      <c r="AV2642"/>
    </row>
    <row r="2643" spans="1:48" x14ac:dyDescent="0.25">
      <c r="A2643" s="86"/>
      <c r="B2643" s="86"/>
      <c r="U2643" s="85"/>
      <c r="V2643"/>
      <c r="W2643"/>
      <c r="X2643"/>
      <c r="Y2643" s="12"/>
      <c r="Z2643" s="12"/>
      <c r="AA2643" s="12"/>
      <c r="AB2643" s="12"/>
      <c r="AD2643" s="12"/>
      <c r="AE2643" s="12"/>
      <c r="AF2643" s="12"/>
      <c r="AG2643" s="12"/>
      <c r="AH2643" s="12"/>
      <c r="AI2643"/>
      <c r="AK2643"/>
      <c r="AL2643"/>
      <c r="AM2643"/>
      <c r="AN2643"/>
      <c r="AO2643"/>
      <c r="AP2643"/>
      <c r="AQ2643"/>
      <c r="AR2643"/>
      <c r="AS2643"/>
      <c r="AT2643"/>
      <c r="AU2643"/>
      <c r="AV2643"/>
    </row>
    <row r="2644" spans="1:48" x14ac:dyDescent="0.25">
      <c r="A2644" s="86"/>
      <c r="B2644" s="86"/>
      <c r="U2644" s="85"/>
      <c r="V2644"/>
      <c r="W2644"/>
      <c r="X2644"/>
      <c r="Y2644" s="12"/>
      <c r="Z2644" s="12"/>
      <c r="AA2644" s="12"/>
      <c r="AB2644" s="12"/>
      <c r="AD2644" s="12"/>
      <c r="AE2644" s="12"/>
      <c r="AF2644" s="12"/>
      <c r="AG2644" s="12"/>
      <c r="AH2644" s="12"/>
      <c r="AI2644"/>
      <c r="AK2644"/>
      <c r="AL2644"/>
      <c r="AM2644"/>
      <c r="AN2644"/>
      <c r="AO2644"/>
      <c r="AP2644"/>
      <c r="AQ2644"/>
      <c r="AR2644"/>
      <c r="AS2644"/>
      <c r="AT2644"/>
      <c r="AU2644"/>
      <c r="AV2644"/>
    </row>
    <row r="2645" spans="1:48" x14ac:dyDescent="0.25">
      <c r="A2645" s="86"/>
      <c r="B2645" s="86"/>
      <c r="U2645" s="85"/>
      <c r="V2645"/>
      <c r="W2645"/>
      <c r="X2645"/>
      <c r="Y2645" s="12"/>
      <c r="Z2645" s="12"/>
      <c r="AA2645" s="12"/>
      <c r="AB2645" s="12"/>
      <c r="AD2645" s="12"/>
      <c r="AE2645" s="12"/>
      <c r="AF2645" s="12"/>
      <c r="AG2645" s="12"/>
      <c r="AH2645" s="12"/>
      <c r="AI2645"/>
      <c r="AK2645"/>
      <c r="AL2645"/>
      <c r="AM2645"/>
      <c r="AN2645"/>
      <c r="AO2645"/>
      <c r="AP2645"/>
      <c r="AQ2645"/>
      <c r="AR2645"/>
      <c r="AS2645"/>
      <c r="AT2645"/>
      <c r="AU2645"/>
      <c r="AV2645"/>
    </row>
    <row r="2646" spans="1:48" x14ac:dyDescent="0.25">
      <c r="A2646" s="86"/>
      <c r="B2646" s="86"/>
      <c r="U2646" s="85"/>
      <c r="V2646"/>
      <c r="W2646"/>
      <c r="X2646"/>
      <c r="Y2646" s="12"/>
      <c r="Z2646" s="12"/>
      <c r="AA2646" s="12"/>
      <c r="AB2646" s="12"/>
      <c r="AD2646" s="12"/>
      <c r="AE2646" s="12"/>
      <c r="AF2646" s="12"/>
      <c r="AG2646" s="12"/>
      <c r="AH2646" s="12"/>
      <c r="AI2646"/>
      <c r="AK2646"/>
      <c r="AL2646"/>
      <c r="AM2646"/>
      <c r="AN2646"/>
      <c r="AO2646"/>
      <c r="AP2646"/>
      <c r="AQ2646"/>
      <c r="AR2646"/>
      <c r="AS2646"/>
      <c r="AT2646"/>
      <c r="AU2646"/>
      <c r="AV2646"/>
    </row>
    <row r="2647" spans="1:48" x14ac:dyDescent="0.25">
      <c r="A2647" s="86"/>
      <c r="B2647" s="86"/>
      <c r="U2647" s="85"/>
      <c r="V2647"/>
      <c r="W2647"/>
      <c r="X2647"/>
      <c r="Y2647" s="12"/>
      <c r="Z2647" s="12"/>
      <c r="AA2647" s="12"/>
      <c r="AB2647" s="12"/>
      <c r="AD2647" s="12"/>
      <c r="AE2647" s="12"/>
      <c r="AF2647" s="12"/>
      <c r="AG2647" s="12"/>
      <c r="AH2647" s="12"/>
      <c r="AI2647"/>
      <c r="AK2647"/>
      <c r="AL2647"/>
      <c r="AM2647"/>
      <c r="AN2647"/>
      <c r="AO2647"/>
      <c r="AP2647"/>
      <c r="AQ2647"/>
      <c r="AR2647"/>
      <c r="AS2647"/>
      <c r="AT2647"/>
      <c r="AU2647"/>
      <c r="AV2647"/>
    </row>
    <row r="2648" spans="1:48" x14ac:dyDescent="0.25">
      <c r="A2648" s="86"/>
      <c r="B2648" s="86"/>
      <c r="U2648" s="85"/>
      <c r="V2648"/>
      <c r="W2648"/>
      <c r="X2648"/>
      <c r="Y2648" s="12"/>
      <c r="Z2648" s="12"/>
      <c r="AA2648" s="12"/>
      <c r="AB2648" s="12"/>
      <c r="AD2648" s="12"/>
      <c r="AE2648" s="12"/>
      <c r="AF2648" s="12"/>
      <c r="AG2648" s="12"/>
      <c r="AH2648" s="12"/>
      <c r="AI2648"/>
      <c r="AK2648"/>
      <c r="AL2648"/>
      <c r="AM2648"/>
      <c r="AN2648"/>
      <c r="AO2648"/>
      <c r="AP2648"/>
      <c r="AQ2648"/>
      <c r="AR2648"/>
      <c r="AS2648"/>
      <c r="AT2648"/>
      <c r="AU2648"/>
      <c r="AV2648"/>
    </row>
    <row r="2649" spans="1:48" x14ac:dyDescent="0.25">
      <c r="A2649" s="86"/>
      <c r="B2649" s="86"/>
      <c r="U2649" s="85"/>
      <c r="V2649"/>
      <c r="W2649"/>
      <c r="X2649"/>
      <c r="Y2649" s="12"/>
      <c r="Z2649" s="12"/>
      <c r="AA2649" s="12"/>
      <c r="AB2649" s="12"/>
      <c r="AD2649" s="12"/>
      <c r="AE2649" s="12"/>
      <c r="AF2649" s="12"/>
      <c r="AG2649" s="12"/>
      <c r="AH2649" s="12"/>
      <c r="AI2649"/>
      <c r="AK2649"/>
      <c r="AL2649"/>
      <c r="AM2649"/>
      <c r="AN2649"/>
      <c r="AO2649"/>
      <c r="AP2649"/>
      <c r="AQ2649"/>
      <c r="AR2649"/>
      <c r="AS2649"/>
      <c r="AT2649"/>
      <c r="AU2649"/>
      <c r="AV2649"/>
    </row>
    <row r="2650" spans="1:48" x14ac:dyDescent="0.25">
      <c r="A2650" s="86"/>
      <c r="B2650" s="86"/>
      <c r="U2650" s="85"/>
      <c r="V2650"/>
      <c r="W2650"/>
      <c r="X2650"/>
      <c r="Y2650" s="12"/>
      <c r="Z2650" s="12"/>
      <c r="AA2650" s="12"/>
      <c r="AB2650" s="12"/>
      <c r="AD2650" s="12"/>
      <c r="AE2650" s="12"/>
      <c r="AF2650" s="12"/>
      <c r="AG2650" s="12"/>
      <c r="AH2650" s="12"/>
      <c r="AI2650"/>
      <c r="AK2650"/>
      <c r="AL2650"/>
      <c r="AM2650"/>
      <c r="AN2650"/>
      <c r="AO2650"/>
      <c r="AP2650"/>
      <c r="AQ2650"/>
      <c r="AR2650"/>
      <c r="AS2650"/>
      <c r="AT2650"/>
      <c r="AU2650"/>
      <c r="AV2650"/>
    </row>
    <row r="2651" spans="1:48" x14ac:dyDescent="0.25">
      <c r="A2651" s="86"/>
      <c r="B2651" s="86"/>
      <c r="U2651" s="85"/>
      <c r="V2651"/>
      <c r="W2651"/>
      <c r="X2651"/>
      <c r="Y2651" s="12"/>
      <c r="Z2651" s="12"/>
      <c r="AA2651" s="12"/>
      <c r="AB2651" s="12"/>
      <c r="AD2651" s="12"/>
      <c r="AE2651" s="12"/>
      <c r="AF2651" s="12"/>
      <c r="AG2651" s="12"/>
      <c r="AH2651" s="12"/>
      <c r="AI2651"/>
      <c r="AK2651"/>
      <c r="AL2651"/>
      <c r="AM2651"/>
      <c r="AN2651"/>
      <c r="AO2651"/>
      <c r="AP2651"/>
      <c r="AQ2651"/>
      <c r="AR2651"/>
      <c r="AS2651"/>
      <c r="AT2651"/>
      <c r="AU2651"/>
      <c r="AV2651"/>
    </row>
    <row r="2652" spans="1:48" x14ac:dyDescent="0.25">
      <c r="A2652" s="86"/>
      <c r="B2652" s="86"/>
      <c r="U2652" s="85"/>
      <c r="V2652"/>
      <c r="W2652"/>
      <c r="X2652"/>
      <c r="Y2652" s="12"/>
      <c r="Z2652" s="12"/>
      <c r="AA2652" s="12"/>
      <c r="AB2652" s="12"/>
      <c r="AD2652" s="12"/>
      <c r="AE2652" s="12"/>
      <c r="AF2652" s="12"/>
      <c r="AG2652" s="12"/>
      <c r="AH2652" s="12"/>
      <c r="AI2652"/>
      <c r="AK2652"/>
      <c r="AL2652"/>
      <c r="AM2652"/>
      <c r="AN2652"/>
      <c r="AO2652"/>
      <c r="AP2652"/>
      <c r="AQ2652"/>
      <c r="AR2652"/>
      <c r="AS2652"/>
      <c r="AT2652"/>
      <c r="AU2652"/>
      <c r="AV2652"/>
    </row>
    <row r="2653" spans="1:48" x14ac:dyDescent="0.25">
      <c r="A2653" s="86"/>
      <c r="B2653" s="86"/>
      <c r="U2653" s="85"/>
      <c r="V2653"/>
      <c r="W2653"/>
      <c r="X2653"/>
      <c r="Y2653" s="12"/>
      <c r="Z2653" s="12"/>
      <c r="AA2653" s="12"/>
      <c r="AB2653" s="12"/>
      <c r="AD2653" s="12"/>
      <c r="AE2653" s="12"/>
      <c r="AF2653" s="12"/>
      <c r="AG2653" s="12"/>
      <c r="AH2653" s="12"/>
      <c r="AI2653"/>
      <c r="AK2653"/>
      <c r="AL2653"/>
      <c r="AM2653"/>
      <c r="AN2653"/>
      <c r="AO2653"/>
      <c r="AP2653"/>
      <c r="AQ2653"/>
      <c r="AR2653"/>
      <c r="AS2653"/>
      <c r="AT2653"/>
      <c r="AU2653"/>
      <c r="AV2653"/>
    </row>
    <row r="2654" spans="1:48" x14ac:dyDescent="0.25">
      <c r="A2654" s="86"/>
      <c r="B2654" s="86"/>
      <c r="U2654" s="85"/>
      <c r="V2654"/>
      <c r="W2654"/>
      <c r="X2654"/>
      <c r="Y2654" s="12"/>
      <c r="Z2654" s="12"/>
      <c r="AA2654" s="12"/>
      <c r="AB2654" s="12"/>
      <c r="AD2654" s="12"/>
      <c r="AE2654" s="12"/>
      <c r="AF2654" s="12"/>
      <c r="AG2654" s="12"/>
      <c r="AH2654" s="12"/>
      <c r="AI2654"/>
      <c r="AK2654"/>
      <c r="AL2654"/>
      <c r="AM2654"/>
      <c r="AN2654"/>
      <c r="AO2654"/>
      <c r="AP2654"/>
      <c r="AQ2654"/>
      <c r="AR2654"/>
      <c r="AS2654"/>
      <c r="AT2654"/>
      <c r="AU2654"/>
      <c r="AV2654"/>
    </row>
    <row r="2655" spans="1:48" x14ac:dyDescent="0.25">
      <c r="A2655" s="86"/>
      <c r="B2655" s="86"/>
      <c r="U2655" s="85"/>
      <c r="V2655"/>
      <c r="W2655"/>
      <c r="X2655"/>
      <c r="Y2655" s="12"/>
      <c r="Z2655" s="12"/>
      <c r="AA2655" s="12"/>
      <c r="AB2655" s="12"/>
      <c r="AD2655" s="12"/>
      <c r="AE2655" s="12"/>
      <c r="AF2655" s="12"/>
      <c r="AG2655" s="12"/>
      <c r="AH2655" s="12"/>
      <c r="AI2655"/>
      <c r="AK2655"/>
      <c r="AL2655"/>
      <c r="AM2655"/>
      <c r="AN2655"/>
      <c r="AO2655"/>
      <c r="AP2655"/>
      <c r="AQ2655"/>
      <c r="AR2655"/>
      <c r="AS2655"/>
      <c r="AT2655"/>
      <c r="AU2655"/>
      <c r="AV2655"/>
    </row>
    <row r="2656" spans="1:48" x14ac:dyDescent="0.25">
      <c r="A2656" s="86"/>
      <c r="B2656" s="86"/>
      <c r="U2656" s="85"/>
      <c r="V2656"/>
      <c r="W2656"/>
      <c r="X2656"/>
      <c r="Y2656" s="12"/>
      <c r="Z2656" s="12"/>
      <c r="AA2656" s="12"/>
      <c r="AB2656" s="12"/>
      <c r="AD2656" s="12"/>
      <c r="AE2656" s="12"/>
      <c r="AF2656" s="12"/>
      <c r="AG2656" s="12"/>
      <c r="AH2656" s="12"/>
      <c r="AI2656"/>
      <c r="AK2656"/>
      <c r="AL2656"/>
      <c r="AM2656"/>
      <c r="AN2656"/>
      <c r="AO2656"/>
      <c r="AP2656"/>
      <c r="AQ2656"/>
      <c r="AR2656"/>
      <c r="AS2656"/>
      <c r="AT2656"/>
      <c r="AU2656"/>
      <c r="AV2656"/>
    </row>
    <row r="2657" spans="1:48" x14ac:dyDescent="0.25">
      <c r="A2657" s="86"/>
      <c r="B2657" s="86"/>
      <c r="U2657" s="85"/>
      <c r="V2657"/>
      <c r="W2657"/>
      <c r="X2657"/>
      <c r="Y2657" s="12"/>
      <c r="Z2657" s="12"/>
      <c r="AA2657" s="12"/>
      <c r="AB2657" s="12"/>
      <c r="AD2657" s="12"/>
      <c r="AE2657" s="12"/>
      <c r="AF2657" s="12"/>
      <c r="AG2657" s="12"/>
      <c r="AH2657" s="12"/>
      <c r="AI2657"/>
      <c r="AK2657"/>
      <c r="AL2657"/>
      <c r="AM2657"/>
      <c r="AN2657"/>
      <c r="AO2657"/>
      <c r="AP2657"/>
      <c r="AQ2657"/>
      <c r="AR2657"/>
      <c r="AS2657"/>
      <c r="AT2657"/>
      <c r="AU2657"/>
      <c r="AV2657"/>
    </row>
    <row r="2658" spans="1:48" x14ac:dyDescent="0.25">
      <c r="A2658" s="86"/>
      <c r="B2658" s="86"/>
      <c r="U2658" s="85"/>
      <c r="V2658"/>
      <c r="W2658"/>
      <c r="X2658"/>
      <c r="Y2658" s="12"/>
      <c r="Z2658" s="12"/>
      <c r="AA2658" s="12"/>
      <c r="AB2658" s="12"/>
      <c r="AD2658" s="12"/>
      <c r="AE2658" s="12"/>
      <c r="AF2658" s="12"/>
      <c r="AG2658" s="12"/>
      <c r="AH2658" s="12"/>
      <c r="AI2658"/>
      <c r="AK2658"/>
      <c r="AL2658"/>
      <c r="AM2658"/>
      <c r="AN2658"/>
      <c r="AO2658"/>
      <c r="AP2658"/>
      <c r="AQ2658"/>
      <c r="AR2658"/>
      <c r="AS2658"/>
      <c r="AT2658"/>
      <c r="AU2658"/>
      <c r="AV2658"/>
    </row>
    <row r="2659" spans="1:48" x14ac:dyDescent="0.25">
      <c r="A2659" s="86"/>
      <c r="B2659" s="86"/>
      <c r="U2659" s="85"/>
      <c r="V2659"/>
      <c r="W2659"/>
      <c r="X2659"/>
      <c r="Y2659" s="12"/>
      <c r="Z2659" s="12"/>
      <c r="AA2659" s="12"/>
      <c r="AB2659" s="12"/>
      <c r="AD2659" s="12"/>
      <c r="AE2659" s="12"/>
      <c r="AF2659" s="12"/>
      <c r="AG2659" s="12"/>
      <c r="AH2659" s="12"/>
      <c r="AI2659"/>
      <c r="AK2659"/>
      <c r="AL2659"/>
      <c r="AM2659"/>
      <c r="AN2659"/>
      <c r="AO2659"/>
      <c r="AP2659"/>
      <c r="AQ2659"/>
      <c r="AR2659"/>
      <c r="AS2659"/>
      <c r="AT2659"/>
      <c r="AU2659"/>
      <c r="AV2659"/>
    </row>
    <row r="2660" spans="1:48" x14ac:dyDescent="0.25">
      <c r="A2660" s="86"/>
      <c r="B2660" s="86"/>
      <c r="U2660" s="85"/>
      <c r="V2660"/>
      <c r="W2660"/>
      <c r="X2660"/>
      <c r="Y2660" s="12"/>
      <c r="Z2660" s="12"/>
      <c r="AA2660" s="12"/>
      <c r="AB2660" s="12"/>
      <c r="AD2660" s="12"/>
      <c r="AE2660" s="12"/>
      <c r="AF2660" s="12"/>
      <c r="AG2660" s="12"/>
      <c r="AH2660" s="12"/>
      <c r="AI2660"/>
      <c r="AK2660"/>
      <c r="AL2660"/>
      <c r="AM2660"/>
      <c r="AN2660"/>
      <c r="AO2660"/>
      <c r="AP2660"/>
      <c r="AQ2660"/>
      <c r="AR2660"/>
      <c r="AS2660"/>
      <c r="AT2660"/>
      <c r="AU2660"/>
      <c r="AV2660"/>
    </row>
    <row r="2661" spans="1:48" x14ac:dyDescent="0.25">
      <c r="A2661" s="86"/>
      <c r="B2661" s="86"/>
      <c r="U2661" s="85"/>
      <c r="V2661"/>
      <c r="W2661"/>
      <c r="X2661"/>
      <c r="Y2661" s="12"/>
      <c r="Z2661" s="12"/>
      <c r="AA2661" s="12"/>
      <c r="AB2661" s="12"/>
      <c r="AD2661" s="12"/>
      <c r="AE2661" s="12"/>
      <c r="AF2661" s="12"/>
      <c r="AG2661" s="12"/>
      <c r="AH2661" s="12"/>
      <c r="AI2661"/>
      <c r="AK2661"/>
      <c r="AL2661"/>
      <c r="AM2661"/>
      <c r="AN2661"/>
      <c r="AO2661"/>
      <c r="AP2661"/>
      <c r="AQ2661"/>
      <c r="AR2661"/>
      <c r="AS2661"/>
      <c r="AT2661"/>
      <c r="AU2661"/>
      <c r="AV2661"/>
    </row>
    <row r="2662" spans="1:48" x14ac:dyDescent="0.25">
      <c r="A2662" s="86"/>
      <c r="B2662" s="86"/>
      <c r="U2662" s="85"/>
      <c r="V2662"/>
      <c r="W2662"/>
      <c r="X2662"/>
      <c r="Y2662" s="12"/>
      <c r="Z2662" s="12"/>
      <c r="AA2662" s="12"/>
      <c r="AB2662" s="12"/>
      <c r="AD2662" s="12"/>
      <c r="AE2662" s="12"/>
      <c r="AF2662" s="12"/>
      <c r="AG2662" s="12"/>
      <c r="AH2662" s="12"/>
      <c r="AI2662"/>
      <c r="AK2662"/>
      <c r="AL2662"/>
      <c r="AM2662"/>
      <c r="AN2662"/>
      <c r="AO2662"/>
      <c r="AP2662"/>
      <c r="AQ2662"/>
      <c r="AR2662"/>
      <c r="AS2662"/>
      <c r="AT2662"/>
      <c r="AU2662"/>
      <c r="AV2662"/>
    </row>
    <row r="2663" spans="1:48" x14ac:dyDescent="0.25">
      <c r="A2663" s="86"/>
      <c r="B2663" s="86"/>
      <c r="U2663" s="85"/>
      <c r="V2663"/>
      <c r="W2663"/>
      <c r="X2663"/>
      <c r="Y2663" s="12"/>
      <c r="Z2663" s="12"/>
      <c r="AA2663" s="12"/>
      <c r="AB2663" s="12"/>
      <c r="AD2663" s="12"/>
      <c r="AE2663" s="12"/>
      <c r="AF2663" s="12"/>
      <c r="AG2663" s="12"/>
      <c r="AH2663" s="12"/>
      <c r="AI2663"/>
      <c r="AK2663"/>
      <c r="AL2663"/>
      <c r="AM2663"/>
      <c r="AN2663"/>
      <c r="AO2663"/>
      <c r="AP2663"/>
      <c r="AQ2663"/>
      <c r="AR2663"/>
      <c r="AS2663"/>
      <c r="AT2663"/>
      <c r="AU2663"/>
      <c r="AV2663"/>
    </row>
    <row r="2664" spans="1:48" x14ac:dyDescent="0.25">
      <c r="A2664" s="86"/>
      <c r="B2664" s="86"/>
      <c r="U2664" s="85"/>
      <c r="V2664"/>
      <c r="W2664"/>
      <c r="X2664"/>
      <c r="Y2664" s="12"/>
      <c r="Z2664" s="12"/>
      <c r="AA2664" s="12"/>
      <c r="AB2664" s="12"/>
      <c r="AD2664" s="12"/>
      <c r="AE2664" s="12"/>
      <c r="AF2664" s="12"/>
      <c r="AG2664" s="12"/>
      <c r="AH2664" s="12"/>
      <c r="AI2664"/>
      <c r="AK2664"/>
      <c r="AL2664"/>
      <c r="AM2664"/>
      <c r="AN2664"/>
      <c r="AO2664"/>
      <c r="AP2664"/>
      <c r="AQ2664"/>
      <c r="AR2664"/>
      <c r="AS2664"/>
      <c r="AT2664"/>
      <c r="AU2664"/>
      <c r="AV2664"/>
    </row>
    <row r="2665" spans="1:48" x14ac:dyDescent="0.25">
      <c r="A2665" s="86"/>
      <c r="B2665" s="86"/>
      <c r="U2665" s="85"/>
      <c r="V2665"/>
      <c r="W2665"/>
      <c r="X2665"/>
      <c r="Y2665" s="12"/>
      <c r="Z2665" s="12"/>
      <c r="AA2665" s="12"/>
      <c r="AB2665" s="12"/>
      <c r="AD2665" s="12"/>
      <c r="AE2665" s="12"/>
      <c r="AF2665" s="12"/>
      <c r="AG2665" s="12"/>
      <c r="AH2665" s="12"/>
      <c r="AI2665"/>
      <c r="AK2665"/>
      <c r="AL2665"/>
      <c r="AM2665"/>
      <c r="AN2665"/>
      <c r="AO2665"/>
      <c r="AP2665"/>
      <c r="AQ2665"/>
      <c r="AR2665"/>
      <c r="AS2665"/>
      <c r="AT2665"/>
      <c r="AU2665"/>
      <c r="AV2665"/>
    </row>
    <row r="2666" spans="1:48" x14ac:dyDescent="0.25">
      <c r="A2666" s="86"/>
      <c r="B2666" s="86"/>
      <c r="U2666" s="85"/>
      <c r="V2666"/>
      <c r="W2666"/>
      <c r="X2666"/>
      <c r="Y2666" s="12"/>
      <c r="Z2666" s="12"/>
      <c r="AA2666" s="12"/>
      <c r="AB2666" s="12"/>
      <c r="AD2666" s="12"/>
      <c r="AE2666" s="12"/>
      <c r="AF2666" s="12"/>
      <c r="AG2666" s="12"/>
      <c r="AH2666" s="12"/>
      <c r="AI2666"/>
      <c r="AK2666"/>
      <c r="AL2666"/>
      <c r="AM2666"/>
      <c r="AN2666"/>
      <c r="AO2666"/>
      <c r="AP2666"/>
      <c r="AQ2666"/>
      <c r="AR2666"/>
      <c r="AS2666"/>
      <c r="AT2666"/>
      <c r="AU2666"/>
      <c r="AV2666"/>
    </row>
    <row r="2667" spans="1:48" x14ac:dyDescent="0.25">
      <c r="A2667" s="86"/>
      <c r="B2667" s="86"/>
      <c r="U2667" s="85"/>
      <c r="V2667"/>
      <c r="W2667"/>
      <c r="X2667"/>
      <c r="Y2667" s="12"/>
      <c r="Z2667" s="12"/>
      <c r="AA2667" s="12"/>
      <c r="AB2667" s="12"/>
      <c r="AD2667" s="12"/>
      <c r="AE2667" s="12"/>
      <c r="AF2667" s="12"/>
      <c r="AG2667" s="12"/>
      <c r="AH2667" s="12"/>
      <c r="AI2667"/>
      <c r="AK2667"/>
      <c r="AL2667"/>
      <c r="AM2667"/>
      <c r="AN2667"/>
      <c r="AO2667"/>
      <c r="AP2667"/>
      <c r="AQ2667"/>
      <c r="AR2667"/>
      <c r="AS2667"/>
      <c r="AT2667"/>
      <c r="AU2667"/>
      <c r="AV2667"/>
    </row>
    <row r="2668" spans="1:48" x14ac:dyDescent="0.25">
      <c r="A2668" s="86"/>
      <c r="B2668" s="86"/>
      <c r="U2668" s="85"/>
      <c r="V2668"/>
      <c r="W2668"/>
      <c r="X2668"/>
      <c r="Y2668" s="12"/>
      <c r="Z2668" s="12"/>
      <c r="AA2668" s="12"/>
      <c r="AB2668" s="12"/>
      <c r="AD2668" s="12"/>
      <c r="AE2668" s="12"/>
      <c r="AF2668" s="12"/>
      <c r="AG2668" s="12"/>
      <c r="AH2668" s="12"/>
      <c r="AI2668"/>
      <c r="AK2668"/>
      <c r="AL2668"/>
      <c r="AM2668"/>
      <c r="AN2668"/>
      <c r="AO2668"/>
      <c r="AP2668"/>
      <c r="AQ2668"/>
      <c r="AR2668"/>
      <c r="AS2668"/>
      <c r="AT2668"/>
      <c r="AU2668"/>
      <c r="AV2668"/>
    </row>
    <row r="2669" spans="1:48" x14ac:dyDescent="0.25">
      <c r="A2669" s="86"/>
      <c r="B2669" s="86"/>
      <c r="U2669" s="85"/>
      <c r="V2669"/>
      <c r="W2669"/>
      <c r="X2669"/>
      <c r="Y2669" s="12"/>
      <c r="Z2669" s="12"/>
      <c r="AA2669" s="12"/>
      <c r="AB2669" s="12"/>
      <c r="AD2669" s="12"/>
      <c r="AE2669" s="12"/>
      <c r="AF2669" s="12"/>
      <c r="AG2669" s="12"/>
      <c r="AH2669" s="12"/>
      <c r="AI2669"/>
      <c r="AK2669"/>
      <c r="AL2669"/>
      <c r="AM2669"/>
      <c r="AN2669"/>
      <c r="AO2669"/>
      <c r="AP2669"/>
      <c r="AQ2669"/>
      <c r="AR2669"/>
      <c r="AS2669"/>
      <c r="AT2669"/>
      <c r="AU2669"/>
      <c r="AV2669"/>
    </row>
    <row r="2670" spans="1:48" x14ac:dyDescent="0.25">
      <c r="A2670" s="86"/>
      <c r="B2670" s="86"/>
      <c r="U2670" s="85"/>
      <c r="V2670"/>
      <c r="W2670"/>
      <c r="X2670"/>
      <c r="Y2670" s="12"/>
      <c r="Z2670" s="12"/>
      <c r="AA2670" s="12"/>
      <c r="AB2670" s="12"/>
      <c r="AD2670" s="12"/>
      <c r="AE2670" s="12"/>
      <c r="AF2670" s="12"/>
      <c r="AG2670" s="12"/>
      <c r="AH2670" s="12"/>
      <c r="AI2670"/>
      <c r="AK2670"/>
      <c r="AL2670"/>
      <c r="AM2670"/>
      <c r="AN2670"/>
      <c r="AO2670"/>
      <c r="AP2670"/>
      <c r="AQ2670"/>
      <c r="AR2670"/>
      <c r="AS2670"/>
      <c r="AT2670"/>
      <c r="AU2670"/>
      <c r="AV2670"/>
    </row>
    <row r="2671" spans="1:48" x14ac:dyDescent="0.25">
      <c r="A2671" s="86"/>
      <c r="B2671" s="86"/>
      <c r="U2671" s="85"/>
      <c r="V2671"/>
      <c r="W2671"/>
      <c r="X2671"/>
      <c r="Y2671" s="12"/>
      <c r="Z2671" s="12"/>
      <c r="AA2671" s="12"/>
      <c r="AB2671" s="12"/>
      <c r="AD2671" s="12"/>
      <c r="AE2671" s="12"/>
      <c r="AF2671" s="12"/>
      <c r="AG2671" s="12"/>
      <c r="AH2671" s="12"/>
      <c r="AI2671"/>
      <c r="AK2671"/>
      <c r="AL2671"/>
      <c r="AM2671"/>
      <c r="AN2671"/>
      <c r="AO2671"/>
      <c r="AP2671"/>
      <c r="AQ2671"/>
      <c r="AR2671"/>
      <c r="AS2671"/>
      <c r="AT2671"/>
      <c r="AU2671"/>
      <c r="AV2671"/>
    </row>
    <row r="2672" spans="1:48" x14ac:dyDescent="0.25">
      <c r="A2672" s="86"/>
      <c r="B2672" s="86"/>
      <c r="U2672" s="85"/>
      <c r="V2672"/>
      <c r="W2672"/>
      <c r="X2672"/>
      <c r="Y2672" s="12"/>
      <c r="Z2672" s="12"/>
      <c r="AA2672" s="12"/>
      <c r="AB2672" s="12"/>
      <c r="AD2672" s="12"/>
      <c r="AE2672" s="12"/>
      <c r="AF2672" s="12"/>
      <c r="AG2672" s="12"/>
      <c r="AH2672" s="12"/>
      <c r="AI2672"/>
      <c r="AK2672"/>
      <c r="AL2672"/>
      <c r="AM2672"/>
      <c r="AN2672"/>
      <c r="AO2672"/>
      <c r="AP2672"/>
      <c r="AQ2672"/>
      <c r="AR2672"/>
      <c r="AS2672"/>
      <c r="AT2672"/>
      <c r="AU2672"/>
      <c r="AV2672"/>
    </row>
    <row r="2673" spans="1:48" x14ac:dyDescent="0.25">
      <c r="A2673" s="86"/>
      <c r="B2673" s="86"/>
      <c r="U2673" s="85"/>
      <c r="V2673"/>
      <c r="W2673"/>
      <c r="X2673"/>
      <c r="Y2673" s="12"/>
      <c r="Z2673" s="12"/>
      <c r="AA2673" s="12"/>
      <c r="AB2673" s="12"/>
      <c r="AD2673" s="12"/>
      <c r="AE2673" s="12"/>
      <c r="AF2673" s="12"/>
      <c r="AG2673" s="12"/>
      <c r="AH2673" s="12"/>
      <c r="AI2673"/>
      <c r="AK2673"/>
      <c r="AL2673"/>
      <c r="AM2673"/>
      <c r="AN2673"/>
      <c r="AO2673"/>
      <c r="AP2673"/>
      <c r="AQ2673"/>
      <c r="AR2673"/>
      <c r="AS2673"/>
      <c r="AT2673"/>
      <c r="AU2673"/>
      <c r="AV2673"/>
    </row>
    <row r="2674" spans="1:48" x14ac:dyDescent="0.25">
      <c r="A2674" s="86"/>
      <c r="B2674" s="86"/>
      <c r="U2674" s="85"/>
      <c r="V2674"/>
      <c r="W2674"/>
      <c r="X2674"/>
      <c r="Y2674" s="12"/>
      <c r="Z2674" s="12"/>
      <c r="AA2674" s="12"/>
      <c r="AB2674" s="12"/>
      <c r="AD2674" s="12"/>
      <c r="AE2674" s="12"/>
      <c r="AF2674" s="12"/>
      <c r="AG2674" s="12"/>
      <c r="AH2674" s="12"/>
      <c r="AI2674"/>
      <c r="AK2674"/>
      <c r="AL2674"/>
      <c r="AM2674"/>
      <c r="AN2674"/>
      <c r="AO2674"/>
      <c r="AP2674"/>
      <c r="AQ2674"/>
      <c r="AR2674"/>
      <c r="AS2674"/>
      <c r="AT2674"/>
      <c r="AU2674"/>
      <c r="AV2674"/>
    </row>
    <row r="2675" spans="1:48" x14ac:dyDescent="0.25">
      <c r="A2675" s="86"/>
      <c r="B2675" s="86"/>
      <c r="U2675" s="85"/>
      <c r="V2675"/>
      <c r="W2675"/>
      <c r="X2675"/>
      <c r="Y2675" s="12"/>
      <c r="Z2675" s="12"/>
      <c r="AA2675" s="12"/>
      <c r="AB2675" s="12"/>
      <c r="AD2675" s="12"/>
      <c r="AE2675" s="12"/>
      <c r="AF2675" s="12"/>
      <c r="AG2675" s="12"/>
      <c r="AH2675" s="12"/>
      <c r="AI2675"/>
      <c r="AK2675"/>
      <c r="AL2675"/>
      <c r="AM2675"/>
      <c r="AN2675"/>
      <c r="AO2675"/>
      <c r="AP2675"/>
      <c r="AQ2675"/>
      <c r="AR2675"/>
      <c r="AS2675"/>
      <c r="AT2675"/>
      <c r="AU2675"/>
      <c r="AV2675"/>
    </row>
    <row r="2676" spans="1:48" x14ac:dyDescent="0.25">
      <c r="A2676" s="86"/>
      <c r="B2676" s="86"/>
      <c r="U2676" s="85"/>
      <c r="V2676"/>
      <c r="W2676"/>
      <c r="X2676"/>
      <c r="Y2676" s="12"/>
      <c r="Z2676" s="12"/>
      <c r="AA2676" s="12"/>
      <c r="AB2676" s="12"/>
      <c r="AD2676" s="12"/>
      <c r="AE2676" s="12"/>
      <c r="AF2676" s="12"/>
      <c r="AG2676" s="12"/>
      <c r="AH2676" s="12"/>
      <c r="AI2676"/>
      <c r="AK2676"/>
      <c r="AL2676"/>
      <c r="AM2676"/>
      <c r="AN2676"/>
      <c r="AO2676"/>
      <c r="AP2676"/>
      <c r="AQ2676"/>
      <c r="AR2676"/>
      <c r="AS2676"/>
      <c r="AT2676"/>
      <c r="AU2676"/>
      <c r="AV2676"/>
    </row>
    <row r="2677" spans="1:48" x14ac:dyDescent="0.25">
      <c r="A2677" s="86"/>
      <c r="B2677" s="86"/>
      <c r="U2677" s="85"/>
      <c r="V2677"/>
      <c r="W2677"/>
      <c r="X2677"/>
      <c r="Y2677" s="12"/>
      <c r="Z2677" s="12"/>
      <c r="AA2677" s="12"/>
      <c r="AB2677" s="12"/>
      <c r="AD2677" s="12"/>
      <c r="AE2677" s="12"/>
      <c r="AF2677" s="12"/>
      <c r="AG2677" s="12"/>
      <c r="AH2677" s="12"/>
      <c r="AI2677"/>
      <c r="AK2677"/>
      <c r="AL2677"/>
      <c r="AM2677"/>
      <c r="AN2677"/>
      <c r="AO2677"/>
      <c r="AP2677"/>
      <c r="AQ2677"/>
      <c r="AR2677"/>
      <c r="AS2677"/>
      <c r="AT2677"/>
      <c r="AU2677"/>
      <c r="AV2677"/>
    </row>
    <row r="2678" spans="1:48" x14ac:dyDescent="0.25">
      <c r="A2678" s="86"/>
      <c r="B2678" s="86"/>
      <c r="U2678" s="85"/>
      <c r="V2678"/>
      <c r="W2678"/>
      <c r="X2678"/>
      <c r="Y2678" s="12"/>
      <c r="Z2678" s="12"/>
      <c r="AA2678" s="12"/>
      <c r="AB2678" s="12"/>
      <c r="AD2678" s="12"/>
      <c r="AE2678" s="12"/>
      <c r="AF2678" s="12"/>
      <c r="AG2678" s="12"/>
      <c r="AH2678" s="12"/>
      <c r="AI2678"/>
      <c r="AK2678"/>
      <c r="AL2678"/>
      <c r="AM2678"/>
      <c r="AN2678"/>
      <c r="AO2678"/>
      <c r="AP2678"/>
      <c r="AQ2678"/>
      <c r="AR2678"/>
      <c r="AS2678"/>
      <c r="AT2678"/>
      <c r="AU2678"/>
      <c r="AV2678"/>
    </row>
    <row r="2679" spans="1:48" x14ac:dyDescent="0.25">
      <c r="A2679" s="86"/>
      <c r="B2679" s="86"/>
      <c r="U2679" s="85"/>
      <c r="V2679"/>
      <c r="W2679"/>
      <c r="X2679"/>
      <c r="Y2679" s="12"/>
      <c r="Z2679" s="12"/>
      <c r="AA2679" s="12"/>
      <c r="AB2679" s="12"/>
      <c r="AD2679" s="12"/>
      <c r="AE2679" s="12"/>
      <c r="AF2679" s="12"/>
      <c r="AG2679" s="12"/>
      <c r="AH2679" s="12"/>
      <c r="AI2679"/>
      <c r="AK2679"/>
      <c r="AL2679"/>
      <c r="AM2679"/>
      <c r="AN2679"/>
      <c r="AO2679"/>
      <c r="AP2679"/>
      <c r="AQ2679"/>
      <c r="AR2679"/>
      <c r="AS2679"/>
      <c r="AT2679"/>
      <c r="AU2679"/>
      <c r="AV2679"/>
    </row>
    <row r="2680" spans="1:48" x14ac:dyDescent="0.25">
      <c r="A2680" s="86"/>
      <c r="B2680" s="86"/>
      <c r="U2680" s="85"/>
      <c r="V2680"/>
      <c r="W2680"/>
      <c r="X2680"/>
      <c r="Y2680" s="12"/>
      <c r="Z2680" s="12"/>
      <c r="AA2680" s="12"/>
      <c r="AB2680" s="12"/>
      <c r="AD2680" s="12"/>
      <c r="AE2680" s="12"/>
      <c r="AF2680" s="12"/>
      <c r="AG2680" s="12"/>
      <c r="AH2680" s="12"/>
      <c r="AI2680"/>
      <c r="AK2680"/>
      <c r="AL2680"/>
      <c r="AM2680"/>
      <c r="AN2680"/>
      <c r="AO2680"/>
      <c r="AP2680"/>
      <c r="AQ2680"/>
      <c r="AR2680"/>
      <c r="AS2680"/>
      <c r="AT2680"/>
      <c r="AU2680"/>
      <c r="AV2680"/>
    </row>
    <row r="2681" spans="1:48" x14ac:dyDescent="0.25">
      <c r="A2681" s="86"/>
      <c r="B2681" s="86"/>
      <c r="U2681" s="85"/>
      <c r="V2681"/>
      <c r="W2681"/>
      <c r="X2681"/>
      <c r="Y2681" s="12"/>
      <c r="Z2681" s="12"/>
      <c r="AA2681" s="12"/>
      <c r="AB2681" s="12"/>
      <c r="AD2681" s="12"/>
      <c r="AE2681" s="12"/>
      <c r="AF2681" s="12"/>
      <c r="AG2681" s="12"/>
      <c r="AH2681" s="12"/>
      <c r="AI2681"/>
      <c r="AK2681"/>
      <c r="AL2681"/>
      <c r="AM2681"/>
      <c r="AN2681"/>
      <c r="AO2681"/>
      <c r="AP2681"/>
      <c r="AQ2681"/>
      <c r="AR2681"/>
      <c r="AS2681"/>
      <c r="AT2681"/>
      <c r="AU2681"/>
      <c r="AV2681"/>
    </row>
    <row r="2682" spans="1:48" x14ac:dyDescent="0.25">
      <c r="A2682" s="86"/>
      <c r="B2682" s="86"/>
      <c r="U2682" s="85"/>
      <c r="V2682"/>
      <c r="W2682"/>
      <c r="X2682"/>
      <c r="Y2682" s="12"/>
      <c r="Z2682" s="12"/>
      <c r="AA2682" s="12"/>
      <c r="AB2682" s="12"/>
      <c r="AD2682" s="12"/>
      <c r="AE2682" s="12"/>
      <c r="AF2682" s="12"/>
      <c r="AG2682" s="12"/>
      <c r="AH2682" s="12"/>
      <c r="AI2682"/>
      <c r="AK2682"/>
      <c r="AL2682"/>
      <c r="AM2682"/>
      <c r="AN2682"/>
      <c r="AO2682"/>
      <c r="AP2682"/>
      <c r="AQ2682"/>
      <c r="AR2682"/>
      <c r="AS2682"/>
      <c r="AT2682"/>
      <c r="AU2682"/>
      <c r="AV2682"/>
    </row>
    <row r="2683" spans="1:48" x14ac:dyDescent="0.25">
      <c r="A2683" s="86"/>
      <c r="B2683" s="86"/>
      <c r="U2683" s="85"/>
      <c r="V2683"/>
      <c r="W2683"/>
      <c r="X2683"/>
      <c r="Y2683" s="12"/>
      <c r="Z2683" s="12"/>
      <c r="AA2683" s="12"/>
      <c r="AB2683" s="12"/>
      <c r="AD2683" s="12"/>
      <c r="AE2683" s="12"/>
      <c r="AF2683" s="12"/>
      <c r="AG2683" s="12"/>
      <c r="AH2683" s="12"/>
      <c r="AI2683"/>
      <c r="AK2683"/>
      <c r="AL2683"/>
      <c r="AM2683"/>
      <c r="AN2683"/>
      <c r="AO2683"/>
      <c r="AP2683"/>
      <c r="AQ2683"/>
      <c r="AR2683"/>
      <c r="AS2683"/>
      <c r="AT2683"/>
      <c r="AU2683"/>
      <c r="AV2683"/>
    </row>
    <row r="2684" spans="1:48" x14ac:dyDescent="0.25">
      <c r="A2684" s="86"/>
      <c r="B2684" s="86"/>
      <c r="U2684" s="85"/>
      <c r="V2684"/>
      <c r="W2684"/>
      <c r="X2684"/>
      <c r="Y2684" s="12"/>
      <c r="Z2684" s="12"/>
      <c r="AA2684" s="12"/>
      <c r="AB2684" s="12"/>
      <c r="AD2684" s="12"/>
      <c r="AE2684" s="12"/>
      <c r="AF2684" s="12"/>
      <c r="AG2684" s="12"/>
      <c r="AH2684" s="12"/>
      <c r="AI2684"/>
      <c r="AK2684"/>
      <c r="AL2684"/>
      <c r="AM2684"/>
      <c r="AN2684"/>
      <c r="AO2684"/>
      <c r="AP2684"/>
      <c r="AQ2684"/>
      <c r="AR2684"/>
      <c r="AS2684"/>
      <c r="AT2684"/>
      <c r="AU2684"/>
      <c r="AV2684"/>
    </row>
    <row r="2685" spans="1:48" x14ac:dyDescent="0.25">
      <c r="A2685" s="86"/>
      <c r="B2685" s="86"/>
      <c r="U2685" s="85"/>
      <c r="V2685"/>
      <c r="W2685"/>
      <c r="X2685"/>
      <c r="Y2685" s="12"/>
      <c r="Z2685" s="12"/>
      <c r="AA2685" s="12"/>
      <c r="AB2685" s="12"/>
      <c r="AD2685" s="12"/>
      <c r="AE2685" s="12"/>
      <c r="AF2685" s="12"/>
      <c r="AG2685" s="12"/>
      <c r="AH2685" s="12"/>
      <c r="AI2685"/>
      <c r="AK2685"/>
      <c r="AL2685"/>
      <c r="AM2685"/>
      <c r="AN2685"/>
      <c r="AO2685"/>
      <c r="AP2685"/>
      <c r="AQ2685"/>
      <c r="AR2685"/>
      <c r="AS2685"/>
      <c r="AT2685"/>
      <c r="AU2685"/>
      <c r="AV2685"/>
    </row>
    <row r="2686" spans="1:48" x14ac:dyDescent="0.25">
      <c r="A2686" s="86"/>
      <c r="B2686" s="86"/>
      <c r="U2686" s="85"/>
      <c r="V2686"/>
      <c r="W2686"/>
      <c r="X2686"/>
      <c r="Y2686" s="12"/>
      <c r="Z2686" s="12"/>
      <c r="AA2686" s="12"/>
      <c r="AB2686" s="12"/>
      <c r="AD2686" s="12"/>
      <c r="AE2686" s="12"/>
      <c r="AF2686" s="12"/>
      <c r="AG2686" s="12"/>
      <c r="AH2686" s="12"/>
      <c r="AI2686"/>
      <c r="AK2686"/>
      <c r="AL2686"/>
      <c r="AM2686"/>
      <c r="AN2686"/>
      <c r="AO2686"/>
      <c r="AP2686"/>
      <c r="AQ2686"/>
      <c r="AR2686"/>
      <c r="AS2686"/>
      <c r="AT2686"/>
      <c r="AU2686"/>
      <c r="AV2686"/>
    </row>
    <row r="2687" spans="1:48" x14ac:dyDescent="0.25">
      <c r="A2687" s="86"/>
      <c r="B2687" s="86"/>
      <c r="U2687" s="85"/>
      <c r="V2687"/>
      <c r="W2687"/>
      <c r="X2687"/>
      <c r="Y2687" s="12"/>
      <c r="Z2687" s="12"/>
      <c r="AA2687" s="12"/>
      <c r="AB2687" s="12"/>
      <c r="AD2687" s="12"/>
      <c r="AE2687" s="12"/>
      <c r="AF2687" s="12"/>
      <c r="AG2687" s="12"/>
      <c r="AH2687" s="12"/>
      <c r="AI2687"/>
      <c r="AK2687"/>
      <c r="AL2687"/>
      <c r="AM2687"/>
      <c r="AN2687"/>
      <c r="AO2687"/>
      <c r="AP2687"/>
      <c r="AQ2687"/>
      <c r="AR2687"/>
      <c r="AS2687"/>
      <c r="AT2687"/>
      <c r="AU2687"/>
      <c r="AV2687"/>
    </row>
    <row r="2688" spans="1:48" x14ac:dyDescent="0.25">
      <c r="A2688" s="86"/>
      <c r="B2688" s="86"/>
      <c r="U2688" s="85"/>
      <c r="V2688"/>
      <c r="W2688"/>
      <c r="X2688"/>
      <c r="Y2688" s="12"/>
      <c r="Z2688" s="12"/>
      <c r="AA2688" s="12"/>
      <c r="AB2688" s="12"/>
      <c r="AD2688" s="12"/>
      <c r="AE2688" s="12"/>
      <c r="AF2688" s="12"/>
      <c r="AG2688" s="12"/>
      <c r="AH2688" s="12"/>
      <c r="AI2688"/>
      <c r="AK2688"/>
      <c r="AL2688"/>
      <c r="AM2688"/>
      <c r="AN2688"/>
      <c r="AO2688"/>
      <c r="AP2688"/>
      <c r="AQ2688"/>
      <c r="AR2688"/>
      <c r="AS2688"/>
      <c r="AT2688"/>
      <c r="AU2688"/>
      <c r="AV2688"/>
    </row>
    <row r="2689" spans="1:48" x14ac:dyDescent="0.25">
      <c r="A2689" s="86"/>
      <c r="B2689" s="86"/>
      <c r="U2689" s="85"/>
      <c r="V2689"/>
      <c r="W2689"/>
      <c r="X2689"/>
      <c r="Y2689" s="12"/>
      <c r="Z2689" s="12"/>
      <c r="AA2689" s="12"/>
      <c r="AB2689" s="12"/>
      <c r="AD2689" s="12"/>
      <c r="AE2689" s="12"/>
      <c r="AF2689" s="12"/>
      <c r="AG2689" s="12"/>
      <c r="AH2689" s="12"/>
      <c r="AI2689"/>
      <c r="AK2689"/>
      <c r="AL2689"/>
      <c r="AM2689"/>
      <c r="AN2689"/>
      <c r="AO2689"/>
      <c r="AP2689"/>
      <c r="AQ2689"/>
      <c r="AR2689"/>
      <c r="AS2689"/>
      <c r="AT2689"/>
      <c r="AU2689"/>
      <c r="AV2689"/>
    </row>
    <row r="2690" spans="1:48" x14ac:dyDescent="0.25">
      <c r="A2690" s="86"/>
      <c r="B2690" s="86"/>
      <c r="U2690" s="85"/>
      <c r="V2690"/>
      <c r="W2690"/>
      <c r="X2690"/>
      <c r="Y2690" s="12"/>
      <c r="Z2690" s="12"/>
      <c r="AA2690" s="12"/>
      <c r="AB2690" s="12"/>
      <c r="AD2690" s="12"/>
      <c r="AE2690" s="12"/>
      <c r="AF2690" s="12"/>
      <c r="AG2690" s="12"/>
      <c r="AH2690" s="12"/>
      <c r="AI2690"/>
      <c r="AK2690"/>
      <c r="AL2690"/>
      <c r="AM2690"/>
      <c r="AN2690"/>
      <c r="AO2690"/>
      <c r="AP2690"/>
      <c r="AQ2690"/>
      <c r="AR2690"/>
      <c r="AS2690"/>
      <c r="AT2690"/>
      <c r="AU2690"/>
      <c r="AV2690"/>
    </row>
    <row r="2691" spans="1:48" x14ac:dyDescent="0.25">
      <c r="A2691" s="86"/>
      <c r="B2691" s="86"/>
      <c r="U2691" s="85"/>
      <c r="V2691"/>
      <c r="W2691"/>
      <c r="X2691"/>
      <c r="Y2691" s="12"/>
      <c r="Z2691" s="12"/>
      <c r="AA2691" s="12"/>
      <c r="AB2691" s="12"/>
      <c r="AD2691" s="12"/>
      <c r="AE2691" s="12"/>
      <c r="AF2691" s="12"/>
      <c r="AG2691" s="12"/>
      <c r="AH2691" s="12"/>
      <c r="AI2691"/>
      <c r="AK2691"/>
      <c r="AL2691"/>
      <c r="AM2691"/>
      <c r="AN2691"/>
      <c r="AO2691"/>
      <c r="AP2691"/>
      <c r="AQ2691"/>
      <c r="AR2691"/>
      <c r="AS2691"/>
      <c r="AT2691"/>
      <c r="AU2691"/>
      <c r="AV2691"/>
    </row>
    <row r="2692" spans="1:48" x14ac:dyDescent="0.25">
      <c r="A2692" s="86"/>
      <c r="B2692" s="86"/>
      <c r="U2692" s="85"/>
      <c r="V2692"/>
      <c r="W2692"/>
      <c r="X2692"/>
      <c r="Y2692" s="12"/>
      <c r="Z2692" s="12"/>
      <c r="AA2692" s="12"/>
      <c r="AB2692" s="12"/>
      <c r="AD2692" s="12"/>
      <c r="AE2692" s="12"/>
      <c r="AF2692" s="12"/>
      <c r="AG2692" s="12"/>
      <c r="AH2692" s="12"/>
      <c r="AI2692"/>
      <c r="AK2692"/>
      <c r="AL2692"/>
      <c r="AM2692"/>
      <c r="AN2692"/>
      <c r="AO2692"/>
      <c r="AP2692"/>
      <c r="AQ2692"/>
      <c r="AR2692"/>
      <c r="AS2692"/>
      <c r="AT2692"/>
      <c r="AU2692"/>
      <c r="AV2692"/>
    </row>
    <row r="2693" spans="1:48" x14ac:dyDescent="0.25">
      <c r="A2693" s="86"/>
      <c r="B2693" s="86"/>
      <c r="U2693" s="85"/>
      <c r="V2693"/>
      <c r="W2693"/>
      <c r="X2693"/>
      <c r="Y2693" s="12"/>
      <c r="Z2693" s="12"/>
      <c r="AA2693" s="12"/>
      <c r="AB2693" s="12"/>
      <c r="AD2693" s="12"/>
      <c r="AE2693" s="12"/>
      <c r="AF2693" s="12"/>
      <c r="AG2693" s="12"/>
      <c r="AH2693" s="12"/>
      <c r="AI2693"/>
      <c r="AK2693"/>
      <c r="AL2693"/>
      <c r="AM2693"/>
      <c r="AN2693"/>
      <c r="AO2693"/>
      <c r="AP2693"/>
      <c r="AQ2693"/>
      <c r="AR2693"/>
      <c r="AS2693"/>
      <c r="AT2693"/>
      <c r="AU2693"/>
      <c r="AV2693"/>
    </row>
    <row r="2694" spans="1:48" x14ac:dyDescent="0.25">
      <c r="A2694" s="86"/>
      <c r="B2694" s="86"/>
      <c r="U2694" s="85"/>
      <c r="V2694"/>
      <c r="W2694"/>
      <c r="X2694"/>
      <c r="Y2694" s="12"/>
      <c r="Z2694" s="12"/>
      <c r="AA2694" s="12"/>
      <c r="AB2694" s="12"/>
      <c r="AD2694" s="12"/>
      <c r="AE2694" s="12"/>
      <c r="AF2694" s="12"/>
      <c r="AG2694" s="12"/>
      <c r="AH2694" s="12"/>
      <c r="AI2694"/>
      <c r="AK2694"/>
      <c r="AL2694"/>
      <c r="AM2694"/>
      <c r="AN2694"/>
      <c r="AO2694"/>
      <c r="AP2694"/>
      <c r="AQ2694"/>
      <c r="AR2694"/>
      <c r="AS2694"/>
      <c r="AT2694"/>
      <c r="AU2694"/>
      <c r="AV2694"/>
    </row>
    <row r="2695" spans="1:48" x14ac:dyDescent="0.25">
      <c r="A2695" s="86"/>
      <c r="B2695" s="86"/>
      <c r="U2695" s="85"/>
      <c r="V2695"/>
      <c r="W2695"/>
      <c r="X2695"/>
      <c r="Y2695" s="12"/>
      <c r="Z2695" s="12"/>
      <c r="AA2695" s="12"/>
      <c r="AB2695" s="12"/>
      <c r="AD2695" s="12"/>
      <c r="AE2695" s="12"/>
      <c r="AF2695" s="12"/>
      <c r="AG2695" s="12"/>
      <c r="AH2695" s="12"/>
      <c r="AI2695"/>
      <c r="AK2695"/>
      <c r="AL2695"/>
      <c r="AM2695"/>
      <c r="AN2695"/>
      <c r="AO2695"/>
      <c r="AP2695"/>
      <c r="AQ2695"/>
      <c r="AR2695"/>
      <c r="AS2695"/>
      <c r="AT2695"/>
      <c r="AU2695"/>
      <c r="AV2695"/>
    </row>
    <row r="2696" spans="1:48" x14ac:dyDescent="0.25">
      <c r="A2696" s="86"/>
      <c r="B2696" s="86"/>
      <c r="U2696" s="85"/>
      <c r="V2696"/>
      <c r="W2696"/>
      <c r="X2696"/>
      <c r="Y2696" s="12"/>
      <c r="Z2696" s="12"/>
      <c r="AA2696" s="12"/>
      <c r="AB2696" s="12"/>
      <c r="AD2696" s="12"/>
      <c r="AE2696" s="12"/>
      <c r="AF2696" s="12"/>
      <c r="AG2696" s="12"/>
      <c r="AH2696" s="12"/>
      <c r="AI2696"/>
      <c r="AK2696"/>
      <c r="AL2696"/>
      <c r="AM2696"/>
      <c r="AN2696"/>
      <c r="AO2696"/>
      <c r="AP2696"/>
      <c r="AQ2696"/>
      <c r="AR2696"/>
      <c r="AS2696"/>
      <c r="AT2696"/>
      <c r="AU2696"/>
      <c r="AV2696"/>
    </row>
    <row r="2697" spans="1:48" x14ac:dyDescent="0.25">
      <c r="A2697" s="86"/>
      <c r="B2697" s="86"/>
      <c r="U2697" s="85"/>
      <c r="V2697"/>
      <c r="W2697"/>
      <c r="X2697"/>
      <c r="Y2697" s="12"/>
      <c r="Z2697" s="12"/>
      <c r="AA2697" s="12"/>
      <c r="AB2697" s="12"/>
      <c r="AD2697" s="12"/>
      <c r="AE2697" s="12"/>
      <c r="AF2697" s="12"/>
      <c r="AG2697" s="12"/>
      <c r="AH2697" s="12"/>
      <c r="AI2697"/>
      <c r="AK2697"/>
      <c r="AL2697"/>
      <c r="AM2697"/>
      <c r="AN2697"/>
      <c r="AO2697"/>
      <c r="AP2697"/>
      <c r="AQ2697"/>
      <c r="AR2697"/>
      <c r="AS2697"/>
      <c r="AT2697"/>
      <c r="AU2697"/>
      <c r="AV2697"/>
    </row>
    <row r="2698" spans="1:48" x14ac:dyDescent="0.25">
      <c r="A2698" s="86"/>
      <c r="B2698" s="86"/>
      <c r="U2698" s="85"/>
      <c r="V2698"/>
      <c r="W2698"/>
      <c r="X2698"/>
      <c r="Y2698" s="12"/>
      <c r="Z2698" s="12"/>
      <c r="AA2698" s="12"/>
      <c r="AB2698" s="12"/>
      <c r="AD2698" s="12"/>
      <c r="AE2698" s="12"/>
      <c r="AF2698" s="12"/>
      <c r="AG2698" s="12"/>
      <c r="AH2698" s="12"/>
      <c r="AI2698"/>
      <c r="AK2698"/>
      <c r="AL2698"/>
      <c r="AM2698"/>
      <c r="AN2698"/>
      <c r="AO2698"/>
      <c r="AP2698"/>
      <c r="AQ2698"/>
      <c r="AR2698"/>
      <c r="AS2698"/>
      <c r="AT2698"/>
      <c r="AU2698"/>
      <c r="AV2698"/>
    </row>
    <row r="2699" spans="1:48" x14ac:dyDescent="0.25">
      <c r="A2699" s="86"/>
      <c r="B2699" s="86"/>
      <c r="U2699" s="85"/>
      <c r="V2699"/>
      <c r="W2699"/>
      <c r="X2699"/>
      <c r="Y2699" s="12"/>
      <c r="Z2699" s="12"/>
      <c r="AA2699" s="12"/>
      <c r="AB2699" s="12"/>
      <c r="AD2699" s="12"/>
      <c r="AE2699" s="12"/>
      <c r="AF2699" s="12"/>
      <c r="AG2699" s="12"/>
      <c r="AH2699" s="12"/>
      <c r="AI2699"/>
      <c r="AK2699"/>
      <c r="AL2699"/>
      <c r="AM2699"/>
      <c r="AN2699"/>
      <c r="AO2699"/>
      <c r="AP2699"/>
      <c r="AQ2699"/>
      <c r="AR2699"/>
      <c r="AS2699"/>
      <c r="AT2699"/>
      <c r="AU2699"/>
      <c r="AV2699"/>
    </row>
    <row r="2700" spans="1:48" x14ac:dyDescent="0.25">
      <c r="A2700" s="86"/>
      <c r="B2700" s="86"/>
      <c r="U2700" s="85"/>
      <c r="V2700"/>
      <c r="W2700"/>
      <c r="X2700"/>
      <c r="Y2700" s="12"/>
      <c r="Z2700" s="12"/>
      <c r="AA2700" s="12"/>
      <c r="AB2700" s="12"/>
      <c r="AD2700" s="12"/>
      <c r="AE2700" s="12"/>
      <c r="AF2700" s="12"/>
      <c r="AG2700" s="12"/>
      <c r="AH2700" s="12"/>
      <c r="AI2700"/>
      <c r="AK2700"/>
      <c r="AL2700"/>
      <c r="AM2700"/>
      <c r="AN2700"/>
      <c r="AO2700"/>
      <c r="AP2700"/>
      <c r="AQ2700"/>
      <c r="AR2700"/>
      <c r="AS2700"/>
      <c r="AT2700"/>
      <c r="AU2700"/>
      <c r="AV2700"/>
    </row>
    <row r="2701" spans="1:48" x14ac:dyDescent="0.25">
      <c r="A2701" s="86"/>
      <c r="B2701" s="86"/>
      <c r="U2701" s="85"/>
      <c r="V2701"/>
      <c r="W2701"/>
      <c r="X2701"/>
      <c r="Y2701" s="12"/>
      <c r="Z2701" s="12"/>
      <c r="AA2701" s="12"/>
      <c r="AB2701" s="12"/>
      <c r="AD2701" s="12"/>
      <c r="AE2701" s="12"/>
      <c r="AF2701" s="12"/>
      <c r="AG2701" s="12"/>
      <c r="AH2701" s="12"/>
      <c r="AI2701"/>
      <c r="AK2701"/>
      <c r="AL2701"/>
      <c r="AM2701"/>
      <c r="AN2701"/>
      <c r="AO2701"/>
      <c r="AP2701"/>
      <c r="AQ2701"/>
      <c r="AR2701"/>
      <c r="AS2701"/>
      <c r="AT2701"/>
      <c r="AU2701"/>
      <c r="AV2701"/>
    </row>
    <row r="2702" spans="1:48" x14ac:dyDescent="0.25">
      <c r="A2702" s="86"/>
      <c r="B2702" s="86"/>
      <c r="U2702" s="85"/>
      <c r="V2702"/>
      <c r="W2702"/>
      <c r="X2702"/>
      <c r="Y2702" s="12"/>
      <c r="Z2702" s="12"/>
      <c r="AA2702" s="12"/>
      <c r="AB2702" s="12"/>
      <c r="AD2702" s="12"/>
      <c r="AE2702" s="12"/>
      <c r="AF2702" s="12"/>
      <c r="AG2702" s="12"/>
      <c r="AH2702" s="12"/>
      <c r="AI2702"/>
      <c r="AK2702"/>
      <c r="AL2702"/>
      <c r="AM2702"/>
      <c r="AN2702"/>
      <c r="AO2702"/>
      <c r="AP2702"/>
      <c r="AQ2702"/>
      <c r="AR2702"/>
      <c r="AS2702"/>
      <c r="AT2702"/>
      <c r="AU2702"/>
      <c r="AV2702"/>
    </row>
    <row r="2703" spans="1:48" x14ac:dyDescent="0.25">
      <c r="A2703" s="86"/>
      <c r="B2703" s="86"/>
      <c r="U2703" s="85"/>
      <c r="V2703"/>
      <c r="W2703"/>
      <c r="X2703"/>
      <c r="Y2703" s="12"/>
      <c r="Z2703" s="12"/>
      <c r="AA2703" s="12"/>
      <c r="AB2703" s="12"/>
      <c r="AD2703" s="12"/>
      <c r="AE2703" s="12"/>
      <c r="AF2703" s="12"/>
      <c r="AG2703" s="12"/>
      <c r="AH2703" s="12"/>
      <c r="AI2703"/>
      <c r="AK2703"/>
      <c r="AL2703"/>
      <c r="AM2703"/>
      <c r="AN2703"/>
      <c r="AO2703"/>
      <c r="AP2703"/>
      <c r="AQ2703"/>
      <c r="AR2703"/>
      <c r="AS2703"/>
      <c r="AT2703"/>
      <c r="AU2703"/>
      <c r="AV2703"/>
    </row>
    <row r="2704" spans="1:48" x14ac:dyDescent="0.25">
      <c r="A2704" s="86"/>
      <c r="B2704" s="86"/>
      <c r="U2704" s="85"/>
      <c r="V2704"/>
      <c r="W2704"/>
      <c r="X2704"/>
      <c r="Y2704" s="12"/>
      <c r="Z2704" s="12"/>
      <c r="AA2704" s="12"/>
      <c r="AB2704" s="12"/>
      <c r="AD2704" s="12"/>
      <c r="AE2704" s="12"/>
      <c r="AF2704" s="12"/>
      <c r="AG2704" s="12"/>
      <c r="AH2704" s="12"/>
      <c r="AI2704"/>
      <c r="AK2704"/>
      <c r="AL2704"/>
      <c r="AM2704"/>
      <c r="AN2704"/>
      <c r="AO2704"/>
      <c r="AP2704"/>
      <c r="AQ2704"/>
      <c r="AR2704"/>
      <c r="AS2704"/>
      <c r="AT2704"/>
      <c r="AU2704"/>
      <c r="AV2704"/>
    </row>
    <row r="2705" spans="1:48" x14ac:dyDescent="0.25">
      <c r="A2705" s="86"/>
      <c r="B2705" s="86"/>
      <c r="U2705" s="85"/>
      <c r="V2705"/>
      <c r="W2705"/>
      <c r="X2705"/>
      <c r="Y2705" s="12"/>
      <c r="Z2705" s="12"/>
      <c r="AA2705" s="12"/>
      <c r="AB2705" s="12"/>
      <c r="AD2705" s="12"/>
      <c r="AE2705" s="12"/>
      <c r="AF2705" s="12"/>
      <c r="AG2705" s="12"/>
      <c r="AH2705" s="12"/>
      <c r="AI2705"/>
      <c r="AK2705"/>
      <c r="AL2705"/>
      <c r="AM2705"/>
      <c r="AN2705"/>
      <c r="AO2705"/>
      <c r="AP2705"/>
      <c r="AQ2705"/>
      <c r="AR2705"/>
      <c r="AS2705"/>
      <c r="AT2705"/>
      <c r="AU2705"/>
      <c r="AV2705"/>
    </row>
    <row r="2706" spans="1:48" x14ac:dyDescent="0.25">
      <c r="A2706" s="86"/>
      <c r="B2706" s="86"/>
      <c r="U2706" s="85"/>
      <c r="V2706"/>
      <c r="W2706"/>
      <c r="X2706"/>
      <c r="Y2706" s="12"/>
      <c r="Z2706" s="12"/>
      <c r="AA2706" s="12"/>
      <c r="AB2706" s="12"/>
      <c r="AD2706" s="12"/>
      <c r="AE2706" s="12"/>
      <c r="AF2706" s="12"/>
      <c r="AG2706" s="12"/>
      <c r="AH2706" s="12"/>
      <c r="AI2706"/>
      <c r="AK2706"/>
      <c r="AL2706"/>
      <c r="AM2706"/>
      <c r="AN2706"/>
      <c r="AO2706"/>
      <c r="AP2706"/>
      <c r="AQ2706"/>
      <c r="AR2706"/>
      <c r="AS2706"/>
      <c r="AT2706"/>
      <c r="AU2706"/>
      <c r="AV2706"/>
    </row>
    <row r="2707" spans="1:48" x14ac:dyDescent="0.25">
      <c r="A2707" s="86"/>
      <c r="B2707" s="86"/>
      <c r="U2707" s="85"/>
      <c r="V2707"/>
      <c r="W2707"/>
      <c r="X2707"/>
      <c r="Y2707" s="12"/>
      <c r="Z2707" s="12"/>
      <c r="AA2707" s="12"/>
      <c r="AB2707" s="12"/>
      <c r="AD2707" s="12"/>
      <c r="AE2707" s="12"/>
      <c r="AF2707" s="12"/>
      <c r="AG2707" s="12"/>
      <c r="AH2707" s="12"/>
      <c r="AI2707"/>
      <c r="AK2707"/>
      <c r="AL2707"/>
      <c r="AM2707"/>
      <c r="AN2707"/>
      <c r="AO2707"/>
      <c r="AP2707"/>
      <c r="AQ2707"/>
      <c r="AR2707"/>
      <c r="AS2707"/>
      <c r="AT2707"/>
      <c r="AU2707"/>
      <c r="AV2707"/>
    </row>
    <row r="2708" spans="1:48" x14ac:dyDescent="0.25">
      <c r="A2708" s="86"/>
      <c r="B2708" s="86"/>
      <c r="U2708" s="85"/>
      <c r="V2708"/>
      <c r="W2708"/>
      <c r="X2708"/>
      <c r="Y2708" s="12"/>
      <c r="Z2708" s="12"/>
      <c r="AA2708" s="12"/>
      <c r="AB2708" s="12"/>
      <c r="AD2708" s="12"/>
      <c r="AE2708" s="12"/>
      <c r="AF2708" s="12"/>
      <c r="AG2708" s="12"/>
      <c r="AH2708" s="12"/>
      <c r="AI2708"/>
      <c r="AK2708"/>
      <c r="AL2708"/>
      <c r="AM2708"/>
      <c r="AN2708"/>
      <c r="AO2708"/>
      <c r="AP2708"/>
      <c r="AQ2708"/>
      <c r="AR2708"/>
      <c r="AS2708"/>
      <c r="AT2708"/>
      <c r="AU2708"/>
      <c r="AV2708"/>
    </row>
    <row r="2709" spans="1:48" x14ac:dyDescent="0.25">
      <c r="A2709" s="86"/>
      <c r="B2709" s="86"/>
      <c r="U2709" s="85"/>
      <c r="V2709"/>
      <c r="W2709"/>
      <c r="X2709"/>
      <c r="Y2709" s="12"/>
      <c r="Z2709" s="12"/>
      <c r="AA2709" s="12"/>
      <c r="AB2709" s="12"/>
      <c r="AD2709" s="12"/>
      <c r="AE2709" s="12"/>
      <c r="AF2709" s="12"/>
      <c r="AG2709" s="12"/>
      <c r="AH2709" s="12"/>
      <c r="AI2709"/>
      <c r="AK2709"/>
      <c r="AL2709"/>
      <c r="AM2709"/>
      <c r="AN2709"/>
      <c r="AO2709"/>
      <c r="AP2709"/>
      <c r="AQ2709"/>
      <c r="AR2709"/>
      <c r="AS2709"/>
      <c r="AT2709"/>
      <c r="AU2709"/>
      <c r="AV2709"/>
    </row>
    <row r="2710" spans="1:48" x14ac:dyDescent="0.25">
      <c r="A2710" s="86"/>
      <c r="B2710" s="86"/>
      <c r="U2710" s="85"/>
      <c r="V2710"/>
      <c r="W2710"/>
      <c r="X2710"/>
      <c r="Y2710" s="12"/>
      <c r="Z2710" s="12"/>
      <c r="AA2710" s="12"/>
      <c r="AB2710" s="12"/>
      <c r="AD2710" s="12"/>
      <c r="AE2710" s="12"/>
      <c r="AF2710" s="12"/>
      <c r="AG2710" s="12"/>
      <c r="AH2710" s="12"/>
      <c r="AI2710"/>
      <c r="AK2710"/>
      <c r="AL2710"/>
      <c r="AM2710"/>
      <c r="AN2710"/>
      <c r="AO2710"/>
      <c r="AP2710"/>
      <c r="AQ2710"/>
      <c r="AR2710"/>
      <c r="AS2710"/>
      <c r="AT2710"/>
      <c r="AU2710"/>
      <c r="AV2710"/>
    </row>
    <row r="2711" spans="1:48" x14ac:dyDescent="0.25">
      <c r="A2711" s="86"/>
      <c r="B2711" s="86"/>
      <c r="U2711" s="85"/>
      <c r="V2711"/>
      <c r="W2711"/>
      <c r="X2711"/>
      <c r="Y2711" s="12"/>
      <c r="Z2711" s="12"/>
      <c r="AA2711" s="12"/>
      <c r="AB2711" s="12"/>
      <c r="AD2711" s="12"/>
      <c r="AE2711" s="12"/>
      <c r="AF2711" s="12"/>
      <c r="AG2711" s="12"/>
      <c r="AH2711" s="12"/>
      <c r="AI2711"/>
      <c r="AK2711"/>
      <c r="AL2711"/>
      <c r="AM2711"/>
      <c r="AN2711"/>
      <c r="AO2711"/>
      <c r="AP2711"/>
      <c r="AQ2711"/>
      <c r="AR2711"/>
      <c r="AS2711"/>
      <c r="AT2711"/>
      <c r="AU2711"/>
      <c r="AV2711"/>
    </row>
    <row r="2712" spans="1:48" x14ac:dyDescent="0.25">
      <c r="A2712" s="86"/>
      <c r="B2712" s="86"/>
      <c r="U2712" s="85"/>
      <c r="V2712"/>
      <c r="W2712"/>
      <c r="X2712"/>
      <c r="Y2712" s="12"/>
      <c r="Z2712" s="12"/>
      <c r="AA2712" s="12"/>
      <c r="AB2712" s="12"/>
      <c r="AD2712" s="12"/>
      <c r="AE2712" s="12"/>
      <c r="AF2712" s="12"/>
      <c r="AG2712" s="12"/>
      <c r="AH2712" s="12"/>
      <c r="AI2712"/>
      <c r="AK2712"/>
      <c r="AL2712"/>
      <c r="AM2712"/>
      <c r="AN2712"/>
      <c r="AO2712"/>
      <c r="AP2712"/>
      <c r="AQ2712"/>
      <c r="AR2712"/>
      <c r="AS2712"/>
      <c r="AT2712"/>
      <c r="AU2712"/>
      <c r="AV2712"/>
    </row>
    <row r="2713" spans="1:48" x14ac:dyDescent="0.25">
      <c r="A2713" s="86"/>
      <c r="B2713" s="86"/>
      <c r="U2713" s="85"/>
      <c r="V2713"/>
      <c r="W2713"/>
      <c r="X2713"/>
      <c r="Y2713" s="12"/>
      <c r="Z2713" s="12"/>
      <c r="AA2713" s="12"/>
      <c r="AB2713" s="12"/>
      <c r="AD2713" s="12"/>
      <c r="AE2713" s="12"/>
      <c r="AF2713" s="12"/>
      <c r="AG2713" s="12"/>
      <c r="AH2713" s="12"/>
      <c r="AI2713"/>
      <c r="AK2713"/>
      <c r="AL2713"/>
      <c r="AM2713"/>
      <c r="AN2713"/>
      <c r="AO2713"/>
      <c r="AP2713"/>
      <c r="AQ2713"/>
      <c r="AR2713"/>
      <c r="AS2713"/>
      <c r="AT2713"/>
      <c r="AU2713"/>
      <c r="AV2713"/>
    </row>
    <row r="2714" spans="1:48" x14ac:dyDescent="0.25">
      <c r="A2714" s="86"/>
      <c r="B2714" s="86"/>
      <c r="U2714" s="85"/>
      <c r="V2714"/>
      <c r="W2714"/>
      <c r="X2714"/>
      <c r="Y2714" s="12"/>
      <c r="Z2714" s="12"/>
      <c r="AA2714" s="12"/>
      <c r="AB2714" s="12"/>
      <c r="AD2714" s="12"/>
      <c r="AE2714" s="12"/>
      <c r="AF2714" s="12"/>
      <c r="AG2714" s="12"/>
      <c r="AH2714" s="12"/>
      <c r="AI2714"/>
      <c r="AK2714"/>
      <c r="AL2714"/>
      <c r="AM2714"/>
      <c r="AN2714"/>
      <c r="AO2714"/>
      <c r="AP2714"/>
      <c r="AQ2714"/>
      <c r="AR2714"/>
      <c r="AS2714"/>
      <c r="AT2714"/>
      <c r="AU2714"/>
      <c r="AV2714"/>
    </row>
    <row r="2715" spans="1:48" x14ac:dyDescent="0.25">
      <c r="A2715" s="86"/>
      <c r="B2715" s="86"/>
      <c r="U2715" s="85"/>
      <c r="V2715"/>
      <c r="W2715"/>
      <c r="X2715"/>
      <c r="Y2715" s="12"/>
      <c r="Z2715" s="12"/>
      <c r="AA2715" s="12"/>
      <c r="AB2715" s="12"/>
      <c r="AD2715" s="12"/>
      <c r="AE2715" s="12"/>
      <c r="AF2715" s="12"/>
      <c r="AG2715" s="12"/>
      <c r="AH2715" s="12"/>
      <c r="AI2715"/>
      <c r="AK2715"/>
      <c r="AL2715"/>
      <c r="AM2715"/>
      <c r="AN2715"/>
      <c r="AO2715"/>
      <c r="AP2715"/>
      <c r="AQ2715"/>
      <c r="AR2715"/>
      <c r="AS2715"/>
      <c r="AT2715"/>
      <c r="AU2715"/>
      <c r="AV2715"/>
    </row>
    <row r="2716" spans="1:48" x14ac:dyDescent="0.25">
      <c r="A2716" s="86"/>
      <c r="B2716" s="86"/>
      <c r="U2716" s="85"/>
      <c r="V2716"/>
      <c r="W2716"/>
      <c r="X2716"/>
      <c r="Y2716" s="12"/>
      <c r="Z2716" s="12"/>
      <c r="AA2716" s="12"/>
      <c r="AB2716" s="12"/>
      <c r="AD2716" s="12"/>
      <c r="AE2716" s="12"/>
      <c r="AF2716" s="12"/>
      <c r="AG2716" s="12"/>
      <c r="AH2716" s="12"/>
      <c r="AI2716"/>
      <c r="AK2716"/>
      <c r="AL2716"/>
      <c r="AM2716"/>
      <c r="AN2716"/>
      <c r="AO2716"/>
      <c r="AP2716"/>
      <c r="AQ2716"/>
      <c r="AR2716"/>
      <c r="AS2716"/>
      <c r="AT2716"/>
      <c r="AU2716"/>
      <c r="AV2716"/>
    </row>
    <row r="2717" spans="1:48" x14ac:dyDescent="0.25">
      <c r="A2717" s="86"/>
      <c r="B2717" s="86"/>
      <c r="U2717" s="85"/>
      <c r="V2717"/>
      <c r="W2717"/>
      <c r="X2717"/>
      <c r="Y2717" s="12"/>
      <c r="Z2717" s="12"/>
      <c r="AA2717" s="12"/>
      <c r="AB2717" s="12"/>
      <c r="AD2717" s="12"/>
      <c r="AE2717" s="12"/>
      <c r="AF2717" s="12"/>
      <c r="AG2717" s="12"/>
      <c r="AH2717" s="12"/>
      <c r="AI2717"/>
      <c r="AK2717"/>
      <c r="AL2717"/>
      <c r="AM2717"/>
      <c r="AN2717"/>
      <c r="AO2717"/>
      <c r="AP2717"/>
      <c r="AQ2717"/>
      <c r="AR2717"/>
      <c r="AS2717"/>
      <c r="AT2717"/>
      <c r="AU2717"/>
      <c r="AV2717"/>
    </row>
    <row r="2718" spans="1:48" x14ac:dyDescent="0.25">
      <c r="A2718" s="86"/>
      <c r="B2718" s="86"/>
      <c r="U2718" s="85"/>
      <c r="V2718"/>
      <c r="W2718"/>
      <c r="X2718"/>
      <c r="Y2718" s="12"/>
      <c r="Z2718" s="12"/>
      <c r="AA2718" s="12"/>
      <c r="AB2718" s="12"/>
      <c r="AD2718" s="12"/>
      <c r="AE2718" s="12"/>
      <c r="AF2718" s="12"/>
      <c r="AG2718" s="12"/>
      <c r="AH2718" s="12"/>
      <c r="AI2718"/>
      <c r="AK2718"/>
      <c r="AL2718"/>
      <c r="AM2718"/>
      <c r="AN2718"/>
      <c r="AO2718"/>
      <c r="AP2718"/>
      <c r="AQ2718"/>
      <c r="AR2718"/>
      <c r="AS2718"/>
      <c r="AT2718"/>
      <c r="AU2718"/>
      <c r="AV2718"/>
    </row>
    <row r="2719" spans="1:48" x14ac:dyDescent="0.25">
      <c r="A2719" s="86"/>
      <c r="B2719" s="86"/>
      <c r="U2719" s="85"/>
      <c r="V2719"/>
      <c r="W2719"/>
      <c r="X2719"/>
      <c r="Y2719" s="12"/>
      <c r="Z2719" s="12"/>
      <c r="AA2719" s="12"/>
      <c r="AB2719" s="12"/>
      <c r="AD2719" s="12"/>
      <c r="AE2719" s="12"/>
      <c r="AF2719" s="12"/>
      <c r="AG2719" s="12"/>
      <c r="AH2719" s="12"/>
      <c r="AI2719"/>
      <c r="AK2719"/>
      <c r="AL2719"/>
      <c r="AM2719"/>
      <c r="AN2719"/>
      <c r="AO2719"/>
      <c r="AP2719"/>
      <c r="AQ2719"/>
      <c r="AR2719"/>
      <c r="AS2719"/>
      <c r="AT2719"/>
      <c r="AU2719"/>
      <c r="AV2719"/>
    </row>
    <row r="2720" spans="1:48" x14ac:dyDescent="0.25">
      <c r="A2720" s="86"/>
      <c r="B2720" s="86"/>
      <c r="U2720" s="85"/>
      <c r="V2720"/>
      <c r="W2720"/>
      <c r="X2720"/>
      <c r="Y2720" s="12"/>
      <c r="Z2720" s="12"/>
      <c r="AA2720" s="12"/>
      <c r="AB2720" s="12"/>
      <c r="AD2720" s="12"/>
      <c r="AE2720" s="12"/>
      <c r="AF2720" s="12"/>
      <c r="AG2720" s="12"/>
      <c r="AH2720" s="12"/>
      <c r="AI2720"/>
      <c r="AK2720"/>
      <c r="AL2720"/>
      <c r="AM2720"/>
      <c r="AN2720"/>
      <c r="AO2720"/>
      <c r="AP2720"/>
      <c r="AQ2720"/>
      <c r="AR2720"/>
      <c r="AS2720"/>
      <c r="AT2720"/>
      <c r="AU2720"/>
      <c r="AV2720"/>
    </row>
    <row r="2721" spans="1:48" x14ac:dyDescent="0.25">
      <c r="A2721" s="86"/>
      <c r="B2721" s="86"/>
      <c r="U2721" s="85"/>
      <c r="V2721"/>
      <c r="W2721"/>
      <c r="X2721"/>
      <c r="Y2721" s="12"/>
      <c r="Z2721" s="12"/>
      <c r="AA2721" s="12"/>
      <c r="AB2721" s="12"/>
      <c r="AD2721" s="12"/>
      <c r="AE2721" s="12"/>
      <c r="AF2721" s="12"/>
      <c r="AG2721" s="12"/>
      <c r="AH2721" s="12"/>
      <c r="AI2721"/>
      <c r="AK2721"/>
      <c r="AL2721"/>
      <c r="AM2721"/>
      <c r="AN2721"/>
      <c r="AO2721"/>
      <c r="AP2721"/>
      <c r="AQ2721"/>
      <c r="AR2721"/>
      <c r="AS2721"/>
      <c r="AT2721"/>
      <c r="AU2721"/>
      <c r="AV2721"/>
    </row>
    <row r="2722" spans="1:48" x14ac:dyDescent="0.25">
      <c r="A2722" s="86"/>
      <c r="B2722" s="86"/>
      <c r="U2722" s="85"/>
      <c r="V2722"/>
      <c r="W2722"/>
      <c r="X2722"/>
      <c r="Y2722" s="12"/>
      <c r="Z2722" s="12"/>
      <c r="AA2722" s="12"/>
      <c r="AB2722" s="12"/>
      <c r="AD2722" s="12"/>
      <c r="AE2722" s="12"/>
      <c r="AF2722" s="12"/>
      <c r="AG2722" s="12"/>
      <c r="AH2722" s="12"/>
      <c r="AI2722"/>
      <c r="AK2722"/>
      <c r="AL2722"/>
      <c r="AM2722"/>
      <c r="AN2722"/>
      <c r="AO2722"/>
      <c r="AP2722"/>
      <c r="AQ2722"/>
      <c r="AR2722"/>
      <c r="AS2722"/>
      <c r="AT2722"/>
      <c r="AU2722"/>
      <c r="AV2722"/>
    </row>
    <row r="2723" spans="1:48" x14ac:dyDescent="0.25">
      <c r="A2723" s="86"/>
      <c r="B2723" s="86"/>
      <c r="U2723" s="85"/>
      <c r="V2723"/>
      <c r="W2723"/>
      <c r="X2723"/>
      <c r="Y2723" s="12"/>
      <c r="Z2723" s="12"/>
      <c r="AA2723" s="12"/>
      <c r="AB2723" s="12"/>
      <c r="AD2723" s="12"/>
      <c r="AE2723" s="12"/>
      <c r="AF2723" s="12"/>
      <c r="AG2723" s="12"/>
      <c r="AH2723" s="12"/>
      <c r="AI2723"/>
      <c r="AK2723"/>
      <c r="AL2723"/>
      <c r="AM2723"/>
      <c r="AN2723"/>
      <c r="AO2723"/>
      <c r="AP2723"/>
      <c r="AQ2723"/>
      <c r="AR2723"/>
      <c r="AS2723"/>
      <c r="AT2723"/>
      <c r="AU2723"/>
      <c r="AV2723"/>
    </row>
    <row r="2724" spans="1:48" x14ac:dyDescent="0.25">
      <c r="A2724" s="86"/>
      <c r="B2724" s="86"/>
      <c r="U2724" s="85"/>
      <c r="V2724"/>
      <c r="W2724"/>
      <c r="X2724"/>
      <c r="Y2724" s="12"/>
      <c r="Z2724" s="12"/>
      <c r="AA2724" s="12"/>
      <c r="AB2724" s="12"/>
      <c r="AD2724" s="12"/>
      <c r="AE2724" s="12"/>
      <c r="AF2724" s="12"/>
      <c r="AG2724" s="12"/>
      <c r="AH2724" s="12"/>
      <c r="AI2724"/>
      <c r="AK2724"/>
      <c r="AL2724"/>
      <c r="AM2724"/>
      <c r="AN2724"/>
      <c r="AO2724"/>
      <c r="AP2724"/>
      <c r="AQ2724"/>
      <c r="AR2724"/>
      <c r="AS2724"/>
      <c r="AT2724"/>
      <c r="AU2724"/>
      <c r="AV2724"/>
    </row>
    <row r="2725" spans="1:48" x14ac:dyDescent="0.25">
      <c r="A2725" s="86"/>
      <c r="B2725" s="86"/>
      <c r="U2725" s="85"/>
      <c r="V2725"/>
      <c r="W2725"/>
      <c r="X2725"/>
      <c r="Y2725" s="12"/>
      <c r="Z2725" s="12"/>
      <c r="AA2725" s="12"/>
      <c r="AB2725" s="12"/>
      <c r="AD2725" s="12"/>
      <c r="AE2725" s="12"/>
      <c r="AF2725" s="12"/>
      <c r="AG2725" s="12"/>
      <c r="AH2725" s="12"/>
      <c r="AI2725"/>
      <c r="AK2725"/>
      <c r="AL2725"/>
      <c r="AM2725"/>
      <c r="AN2725"/>
      <c r="AO2725"/>
      <c r="AP2725"/>
      <c r="AQ2725"/>
      <c r="AR2725"/>
      <c r="AS2725"/>
      <c r="AT2725"/>
      <c r="AU2725"/>
      <c r="AV2725"/>
    </row>
    <row r="2726" spans="1:48" x14ac:dyDescent="0.25">
      <c r="A2726" s="86"/>
      <c r="B2726" s="86"/>
      <c r="U2726" s="85"/>
      <c r="V2726"/>
      <c r="W2726"/>
      <c r="X2726"/>
      <c r="Y2726" s="12"/>
      <c r="Z2726" s="12"/>
      <c r="AA2726" s="12"/>
      <c r="AB2726" s="12"/>
      <c r="AD2726" s="12"/>
      <c r="AE2726" s="12"/>
      <c r="AF2726" s="12"/>
      <c r="AG2726" s="12"/>
      <c r="AH2726" s="12"/>
      <c r="AI2726"/>
      <c r="AK2726"/>
      <c r="AL2726"/>
      <c r="AM2726"/>
      <c r="AN2726"/>
      <c r="AO2726"/>
      <c r="AP2726"/>
      <c r="AQ2726"/>
      <c r="AR2726"/>
      <c r="AS2726"/>
      <c r="AT2726"/>
      <c r="AU2726"/>
      <c r="AV2726"/>
    </row>
    <row r="2727" spans="1:48" x14ac:dyDescent="0.25">
      <c r="A2727" s="86"/>
      <c r="B2727" s="86"/>
      <c r="U2727" s="85"/>
      <c r="V2727"/>
      <c r="W2727"/>
      <c r="X2727"/>
      <c r="Y2727" s="12"/>
      <c r="Z2727" s="12"/>
      <c r="AA2727" s="12"/>
      <c r="AB2727" s="12"/>
      <c r="AD2727" s="12"/>
      <c r="AE2727" s="12"/>
      <c r="AF2727" s="12"/>
      <c r="AG2727" s="12"/>
      <c r="AH2727" s="12"/>
      <c r="AI2727"/>
      <c r="AK2727"/>
      <c r="AL2727"/>
      <c r="AM2727"/>
      <c r="AN2727"/>
      <c r="AO2727"/>
      <c r="AP2727"/>
      <c r="AQ2727"/>
      <c r="AR2727"/>
      <c r="AS2727"/>
      <c r="AT2727"/>
      <c r="AU2727"/>
      <c r="AV2727"/>
    </row>
    <row r="2728" spans="1:48" x14ac:dyDescent="0.25">
      <c r="A2728" s="86"/>
      <c r="B2728" s="86"/>
      <c r="U2728" s="85"/>
      <c r="V2728"/>
      <c r="W2728"/>
      <c r="X2728"/>
      <c r="Y2728" s="12"/>
      <c r="Z2728" s="12"/>
      <c r="AA2728" s="12"/>
      <c r="AB2728" s="12"/>
      <c r="AD2728" s="12"/>
      <c r="AE2728" s="12"/>
      <c r="AF2728" s="12"/>
      <c r="AG2728" s="12"/>
      <c r="AH2728" s="12"/>
      <c r="AI2728"/>
      <c r="AK2728"/>
      <c r="AL2728"/>
      <c r="AM2728"/>
      <c r="AN2728"/>
      <c r="AO2728"/>
      <c r="AP2728"/>
      <c r="AQ2728"/>
      <c r="AR2728"/>
      <c r="AS2728"/>
      <c r="AT2728"/>
      <c r="AU2728"/>
      <c r="AV2728"/>
    </row>
    <row r="2729" spans="1:48" x14ac:dyDescent="0.25">
      <c r="A2729" s="86"/>
      <c r="B2729" s="86"/>
      <c r="U2729" s="85"/>
      <c r="V2729"/>
      <c r="W2729"/>
      <c r="X2729"/>
      <c r="Y2729" s="12"/>
      <c r="Z2729" s="12"/>
      <c r="AA2729" s="12"/>
      <c r="AB2729" s="12"/>
      <c r="AD2729" s="12"/>
      <c r="AE2729" s="12"/>
      <c r="AF2729" s="12"/>
      <c r="AG2729" s="12"/>
      <c r="AH2729" s="12"/>
      <c r="AI2729"/>
      <c r="AK2729"/>
      <c r="AL2729"/>
      <c r="AM2729"/>
      <c r="AN2729"/>
      <c r="AO2729"/>
      <c r="AP2729"/>
      <c r="AQ2729"/>
      <c r="AR2729"/>
      <c r="AS2729"/>
      <c r="AT2729"/>
      <c r="AU2729"/>
      <c r="AV2729"/>
    </row>
    <row r="2730" spans="1:48" x14ac:dyDescent="0.25">
      <c r="A2730" s="86"/>
      <c r="B2730" s="86"/>
      <c r="U2730" s="85"/>
      <c r="V2730"/>
      <c r="W2730"/>
      <c r="X2730"/>
      <c r="Y2730" s="12"/>
      <c r="Z2730" s="12"/>
      <c r="AA2730" s="12"/>
      <c r="AB2730" s="12"/>
      <c r="AD2730" s="12"/>
      <c r="AE2730" s="12"/>
      <c r="AF2730" s="12"/>
      <c r="AG2730" s="12"/>
      <c r="AH2730" s="12"/>
      <c r="AI2730"/>
      <c r="AK2730"/>
      <c r="AL2730"/>
      <c r="AM2730"/>
      <c r="AN2730"/>
      <c r="AO2730"/>
      <c r="AP2730"/>
      <c r="AQ2730"/>
      <c r="AR2730"/>
      <c r="AS2730"/>
      <c r="AT2730"/>
      <c r="AU2730"/>
      <c r="AV2730"/>
    </row>
    <row r="2731" spans="1:48" x14ac:dyDescent="0.25">
      <c r="A2731" s="86"/>
      <c r="B2731" s="86"/>
      <c r="U2731" s="85"/>
      <c r="V2731"/>
      <c r="W2731"/>
      <c r="X2731"/>
      <c r="Y2731" s="12"/>
      <c r="Z2731" s="12"/>
      <c r="AA2731" s="12"/>
      <c r="AB2731" s="12"/>
      <c r="AD2731" s="12"/>
      <c r="AE2731" s="12"/>
      <c r="AF2731" s="12"/>
      <c r="AG2731" s="12"/>
      <c r="AH2731" s="12"/>
      <c r="AI2731"/>
      <c r="AK2731"/>
      <c r="AL2731"/>
      <c r="AM2731"/>
      <c r="AN2731"/>
      <c r="AO2731"/>
      <c r="AP2731"/>
      <c r="AQ2731"/>
      <c r="AR2731"/>
      <c r="AS2731"/>
      <c r="AT2731"/>
      <c r="AU2731"/>
      <c r="AV2731"/>
    </row>
    <row r="2732" spans="1:48" x14ac:dyDescent="0.25">
      <c r="A2732" s="86"/>
      <c r="B2732" s="86"/>
      <c r="U2732" s="85"/>
      <c r="V2732"/>
      <c r="W2732"/>
      <c r="X2732"/>
      <c r="Y2732" s="12"/>
      <c r="Z2732" s="12"/>
      <c r="AA2732" s="12"/>
      <c r="AB2732" s="12"/>
      <c r="AD2732" s="12"/>
      <c r="AE2732" s="12"/>
      <c r="AF2732" s="12"/>
      <c r="AG2732" s="12"/>
      <c r="AH2732" s="12"/>
      <c r="AI2732"/>
      <c r="AK2732"/>
      <c r="AL2732"/>
      <c r="AM2732"/>
      <c r="AN2732"/>
      <c r="AO2732"/>
      <c r="AP2732"/>
      <c r="AQ2732"/>
      <c r="AR2732"/>
      <c r="AS2732"/>
      <c r="AT2732"/>
      <c r="AU2732"/>
      <c r="AV2732"/>
    </row>
    <row r="2733" spans="1:48" x14ac:dyDescent="0.25">
      <c r="A2733" s="86"/>
      <c r="B2733" s="86"/>
      <c r="U2733" s="85"/>
      <c r="V2733"/>
      <c r="W2733"/>
      <c r="X2733"/>
      <c r="Y2733" s="12"/>
      <c r="Z2733" s="12"/>
      <c r="AA2733" s="12"/>
      <c r="AB2733" s="12"/>
      <c r="AD2733" s="12"/>
      <c r="AE2733" s="12"/>
      <c r="AF2733" s="12"/>
      <c r="AG2733" s="12"/>
      <c r="AH2733" s="12"/>
      <c r="AI2733"/>
      <c r="AK2733"/>
      <c r="AL2733"/>
      <c r="AM2733"/>
      <c r="AN2733"/>
      <c r="AO2733"/>
      <c r="AP2733"/>
      <c r="AQ2733"/>
      <c r="AR2733"/>
      <c r="AS2733"/>
      <c r="AT2733"/>
      <c r="AU2733"/>
      <c r="AV2733"/>
    </row>
    <row r="2734" spans="1:48" x14ac:dyDescent="0.25">
      <c r="A2734" s="86"/>
      <c r="B2734" s="86"/>
      <c r="U2734" s="85"/>
      <c r="V2734"/>
      <c r="W2734"/>
      <c r="X2734"/>
      <c r="Y2734" s="12"/>
      <c r="Z2734" s="12"/>
      <c r="AA2734" s="12"/>
      <c r="AB2734" s="12"/>
      <c r="AD2734" s="12"/>
      <c r="AE2734" s="12"/>
      <c r="AF2734" s="12"/>
      <c r="AG2734" s="12"/>
      <c r="AH2734" s="12"/>
      <c r="AI2734"/>
      <c r="AK2734"/>
      <c r="AL2734"/>
      <c r="AM2734"/>
      <c r="AN2734"/>
      <c r="AO2734"/>
      <c r="AP2734"/>
      <c r="AQ2734"/>
      <c r="AR2734"/>
      <c r="AS2734"/>
      <c r="AT2734"/>
      <c r="AU2734"/>
      <c r="AV2734"/>
    </row>
    <row r="2735" spans="1:48" x14ac:dyDescent="0.25">
      <c r="A2735" s="86"/>
      <c r="B2735" s="86"/>
      <c r="U2735" s="85"/>
      <c r="V2735"/>
      <c r="W2735"/>
      <c r="X2735"/>
      <c r="Y2735" s="12"/>
      <c r="Z2735" s="12"/>
      <c r="AA2735" s="12"/>
      <c r="AB2735" s="12"/>
      <c r="AD2735" s="12"/>
      <c r="AE2735" s="12"/>
      <c r="AF2735" s="12"/>
      <c r="AG2735" s="12"/>
      <c r="AH2735" s="12"/>
      <c r="AI2735"/>
      <c r="AK2735"/>
      <c r="AL2735"/>
      <c r="AM2735"/>
      <c r="AN2735"/>
      <c r="AO2735"/>
      <c r="AP2735"/>
      <c r="AQ2735"/>
      <c r="AR2735"/>
      <c r="AS2735"/>
      <c r="AT2735"/>
      <c r="AU2735"/>
      <c r="AV2735"/>
    </row>
    <row r="2736" spans="1:48" x14ac:dyDescent="0.25">
      <c r="A2736" s="86"/>
      <c r="B2736" s="86"/>
      <c r="U2736" s="85"/>
      <c r="V2736"/>
      <c r="W2736"/>
      <c r="X2736"/>
      <c r="Y2736" s="12"/>
      <c r="Z2736" s="12"/>
      <c r="AA2736" s="12"/>
      <c r="AB2736" s="12"/>
      <c r="AD2736" s="12"/>
      <c r="AE2736" s="12"/>
      <c r="AF2736" s="12"/>
      <c r="AG2736" s="12"/>
      <c r="AH2736" s="12"/>
      <c r="AI2736"/>
      <c r="AK2736"/>
      <c r="AL2736"/>
      <c r="AM2736"/>
      <c r="AN2736"/>
      <c r="AO2736"/>
      <c r="AP2736"/>
      <c r="AQ2736"/>
      <c r="AR2736"/>
      <c r="AS2736"/>
      <c r="AT2736"/>
      <c r="AU2736"/>
      <c r="AV2736"/>
    </row>
    <row r="2737" spans="1:48" x14ac:dyDescent="0.25">
      <c r="A2737" s="86"/>
      <c r="B2737" s="86"/>
      <c r="U2737" s="85"/>
      <c r="V2737"/>
      <c r="W2737"/>
      <c r="X2737"/>
      <c r="Y2737" s="12"/>
      <c r="Z2737" s="12"/>
      <c r="AA2737" s="12"/>
      <c r="AB2737" s="12"/>
      <c r="AD2737" s="12"/>
      <c r="AE2737" s="12"/>
      <c r="AF2737" s="12"/>
      <c r="AG2737" s="12"/>
      <c r="AH2737" s="12"/>
      <c r="AI2737"/>
      <c r="AK2737"/>
      <c r="AL2737"/>
      <c r="AM2737"/>
      <c r="AN2737"/>
      <c r="AO2737"/>
      <c r="AP2737"/>
      <c r="AQ2737"/>
      <c r="AR2737"/>
      <c r="AS2737"/>
      <c r="AT2737"/>
      <c r="AU2737"/>
      <c r="AV2737"/>
    </row>
    <row r="2738" spans="1:48" x14ac:dyDescent="0.25">
      <c r="A2738" s="86"/>
      <c r="B2738" s="86"/>
      <c r="U2738" s="85"/>
      <c r="V2738"/>
      <c r="W2738"/>
      <c r="X2738"/>
      <c r="Y2738" s="12"/>
      <c r="Z2738" s="12"/>
      <c r="AA2738" s="12"/>
      <c r="AB2738" s="12"/>
      <c r="AD2738" s="12"/>
      <c r="AE2738" s="12"/>
      <c r="AF2738" s="12"/>
      <c r="AG2738" s="12"/>
      <c r="AH2738" s="12"/>
      <c r="AI2738"/>
      <c r="AK2738"/>
      <c r="AL2738"/>
      <c r="AM2738"/>
      <c r="AN2738"/>
      <c r="AO2738"/>
      <c r="AP2738"/>
      <c r="AQ2738"/>
      <c r="AR2738"/>
      <c r="AS2738"/>
      <c r="AT2738"/>
      <c r="AU2738"/>
      <c r="AV2738"/>
    </row>
    <row r="2739" spans="1:48" x14ac:dyDescent="0.25">
      <c r="A2739" s="86"/>
      <c r="B2739" s="86"/>
      <c r="U2739" s="85"/>
      <c r="V2739"/>
      <c r="W2739"/>
      <c r="X2739"/>
      <c r="Y2739" s="12"/>
      <c r="Z2739" s="12"/>
      <c r="AA2739" s="12"/>
      <c r="AB2739" s="12"/>
      <c r="AD2739" s="12"/>
      <c r="AE2739" s="12"/>
      <c r="AF2739" s="12"/>
      <c r="AG2739" s="12"/>
      <c r="AH2739" s="12"/>
      <c r="AI2739"/>
      <c r="AK2739"/>
      <c r="AL2739"/>
      <c r="AM2739"/>
      <c r="AN2739"/>
      <c r="AO2739"/>
      <c r="AP2739"/>
      <c r="AQ2739"/>
      <c r="AR2739"/>
      <c r="AS2739"/>
      <c r="AT2739"/>
      <c r="AU2739"/>
      <c r="AV2739"/>
    </row>
    <row r="2740" spans="1:48" x14ac:dyDescent="0.25">
      <c r="A2740" s="86"/>
      <c r="B2740" s="86"/>
      <c r="U2740" s="85"/>
      <c r="V2740"/>
      <c r="W2740"/>
      <c r="X2740"/>
      <c r="Y2740" s="12"/>
      <c r="Z2740" s="12"/>
      <c r="AA2740" s="12"/>
      <c r="AB2740" s="12"/>
      <c r="AD2740" s="12"/>
      <c r="AE2740" s="12"/>
      <c r="AF2740" s="12"/>
      <c r="AG2740" s="12"/>
      <c r="AH2740" s="12"/>
      <c r="AI2740"/>
      <c r="AK2740"/>
      <c r="AL2740"/>
      <c r="AM2740"/>
      <c r="AN2740"/>
      <c r="AO2740"/>
      <c r="AP2740"/>
      <c r="AQ2740"/>
      <c r="AR2740"/>
      <c r="AS2740"/>
      <c r="AT2740"/>
      <c r="AU2740"/>
      <c r="AV2740"/>
    </row>
    <row r="2741" spans="1:48" x14ac:dyDescent="0.25">
      <c r="A2741" s="86"/>
      <c r="B2741" s="86"/>
      <c r="U2741" s="85"/>
      <c r="V2741"/>
      <c r="W2741"/>
      <c r="X2741"/>
      <c r="Y2741" s="12"/>
      <c r="Z2741" s="12"/>
      <c r="AA2741" s="12"/>
      <c r="AB2741" s="12"/>
      <c r="AD2741" s="12"/>
      <c r="AE2741" s="12"/>
      <c r="AF2741" s="12"/>
      <c r="AG2741" s="12"/>
      <c r="AH2741" s="12"/>
      <c r="AI2741"/>
      <c r="AK2741"/>
      <c r="AL2741"/>
      <c r="AM2741"/>
      <c r="AN2741"/>
      <c r="AO2741"/>
      <c r="AP2741"/>
      <c r="AQ2741"/>
      <c r="AR2741"/>
      <c r="AS2741"/>
      <c r="AT2741"/>
      <c r="AU2741"/>
      <c r="AV2741"/>
    </row>
    <row r="2742" spans="1:48" x14ac:dyDescent="0.25">
      <c r="A2742" s="86"/>
      <c r="B2742" s="86"/>
      <c r="U2742" s="85"/>
      <c r="V2742"/>
      <c r="W2742"/>
      <c r="X2742"/>
      <c r="Y2742" s="12"/>
      <c r="Z2742" s="12"/>
      <c r="AA2742" s="12"/>
      <c r="AB2742" s="12"/>
      <c r="AD2742" s="12"/>
      <c r="AE2742" s="12"/>
      <c r="AF2742" s="12"/>
      <c r="AG2742" s="12"/>
      <c r="AH2742" s="12"/>
      <c r="AI2742"/>
      <c r="AK2742"/>
      <c r="AL2742"/>
      <c r="AM2742"/>
      <c r="AN2742"/>
      <c r="AO2742"/>
      <c r="AP2742"/>
      <c r="AQ2742"/>
      <c r="AR2742"/>
      <c r="AS2742"/>
      <c r="AT2742"/>
      <c r="AU2742"/>
      <c r="AV2742"/>
    </row>
    <row r="2743" spans="1:48" x14ac:dyDescent="0.25">
      <c r="A2743" s="86"/>
      <c r="B2743" s="86"/>
      <c r="U2743" s="85"/>
      <c r="V2743"/>
      <c r="W2743"/>
      <c r="X2743"/>
      <c r="Y2743" s="12"/>
      <c r="Z2743" s="12"/>
      <c r="AA2743" s="12"/>
      <c r="AB2743" s="12"/>
      <c r="AD2743" s="12"/>
      <c r="AE2743" s="12"/>
      <c r="AF2743" s="12"/>
      <c r="AG2743" s="12"/>
      <c r="AH2743" s="12"/>
      <c r="AI2743"/>
      <c r="AK2743"/>
      <c r="AL2743"/>
      <c r="AM2743"/>
      <c r="AN2743"/>
      <c r="AO2743"/>
      <c r="AP2743"/>
      <c r="AQ2743"/>
      <c r="AR2743"/>
      <c r="AS2743"/>
      <c r="AT2743"/>
      <c r="AU2743"/>
      <c r="AV2743"/>
    </row>
    <row r="2744" spans="1:48" x14ac:dyDescent="0.25">
      <c r="A2744" s="86"/>
      <c r="B2744" s="86"/>
      <c r="U2744" s="85"/>
      <c r="V2744"/>
      <c r="W2744"/>
      <c r="X2744"/>
      <c r="Y2744" s="12"/>
      <c r="Z2744" s="12"/>
      <c r="AA2744" s="12"/>
      <c r="AB2744" s="12"/>
      <c r="AD2744" s="12"/>
      <c r="AE2744" s="12"/>
      <c r="AF2744" s="12"/>
      <c r="AG2744" s="12"/>
      <c r="AH2744" s="12"/>
      <c r="AI2744"/>
      <c r="AK2744"/>
      <c r="AL2744"/>
      <c r="AM2744"/>
      <c r="AN2744"/>
      <c r="AO2744"/>
      <c r="AP2744"/>
      <c r="AQ2744"/>
      <c r="AR2744"/>
      <c r="AS2744"/>
      <c r="AT2744"/>
      <c r="AU2744"/>
      <c r="AV2744"/>
    </row>
    <row r="2745" spans="1:48" x14ac:dyDescent="0.25">
      <c r="A2745" s="86"/>
      <c r="B2745" s="86"/>
      <c r="U2745" s="85"/>
      <c r="V2745"/>
      <c r="W2745"/>
      <c r="X2745"/>
      <c r="Y2745" s="12"/>
      <c r="Z2745" s="12"/>
      <c r="AA2745" s="12"/>
      <c r="AB2745" s="12"/>
      <c r="AD2745" s="12"/>
      <c r="AE2745" s="12"/>
      <c r="AF2745" s="12"/>
      <c r="AG2745" s="12"/>
      <c r="AH2745" s="12"/>
      <c r="AI2745"/>
      <c r="AK2745"/>
      <c r="AL2745"/>
      <c r="AM2745"/>
      <c r="AN2745"/>
      <c r="AO2745"/>
      <c r="AP2745"/>
      <c r="AQ2745"/>
      <c r="AR2745"/>
      <c r="AS2745"/>
      <c r="AT2745"/>
      <c r="AU2745"/>
      <c r="AV2745"/>
    </row>
    <row r="2746" spans="1:48" x14ac:dyDescent="0.25">
      <c r="A2746" s="86"/>
      <c r="B2746" s="86"/>
      <c r="U2746" s="85"/>
      <c r="V2746"/>
      <c r="W2746"/>
      <c r="X2746"/>
      <c r="Y2746" s="12"/>
      <c r="Z2746" s="12"/>
      <c r="AA2746" s="12"/>
      <c r="AB2746" s="12"/>
      <c r="AD2746" s="12"/>
      <c r="AE2746" s="12"/>
      <c r="AF2746" s="12"/>
      <c r="AG2746" s="12"/>
      <c r="AH2746" s="12"/>
      <c r="AI2746"/>
      <c r="AK2746"/>
      <c r="AL2746"/>
      <c r="AM2746"/>
      <c r="AN2746"/>
      <c r="AO2746"/>
      <c r="AP2746"/>
      <c r="AQ2746"/>
      <c r="AR2746"/>
      <c r="AS2746"/>
      <c r="AT2746"/>
      <c r="AU2746"/>
      <c r="AV2746"/>
    </row>
    <row r="2747" spans="1:48" x14ac:dyDescent="0.25">
      <c r="A2747" s="86"/>
      <c r="B2747" s="86"/>
      <c r="U2747" s="85"/>
      <c r="V2747"/>
      <c r="W2747"/>
      <c r="X2747"/>
      <c r="Y2747" s="12"/>
      <c r="Z2747" s="12"/>
      <c r="AA2747" s="12"/>
      <c r="AB2747" s="12"/>
      <c r="AD2747" s="12"/>
      <c r="AE2747" s="12"/>
      <c r="AF2747" s="12"/>
      <c r="AG2747" s="12"/>
      <c r="AH2747" s="12"/>
      <c r="AI2747"/>
      <c r="AK2747"/>
      <c r="AL2747"/>
      <c r="AM2747"/>
      <c r="AN2747"/>
      <c r="AO2747"/>
      <c r="AP2747"/>
      <c r="AQ2747"/>
      <c r="AR2747"/>
      <c r="AS2747"/>
      <c r="AT2747"/>
      <c r="AU2747"/>
      <c r="AV2747"/>
    </row>
    <row r="2748" spans="1:48" x14ac:dyDescent="0.25">
      <c r="A2748" s="86"/>
      <c r="B2748" s="86"/>
      <c r="U2748" s="85"/>
      <c r="V2748"/>
      <c r="W2748"/>
      <c r="X2748"/>
      <c r="Y2748" s="12"/>
      <c r="Z2748" s="12"/>
      <c r="AA2748" s="12"/>
      <c r="AB2748" s="12"/>
      <c r="AD2748" s="12"/>
      <c r="AE2748" s="12"/>
      <c r="AF2748" s="12"/>
      <c r="AG2748" s="12"/>
      <c r="AH2748" s="12"/>
      <c r="AI2748"/>
      <c r="AK2748"/>
      <c r="AL2748"/>
      <c r="AM2748"/>
      <c r="AN2748"/>
      <c r="AO2748"/>
      <c r="AP2748"/>
      <c r="AQ2748"/>
      <c r="AR2748"/>
      <c r="AS2748"/>
      <c r="AT2748"/>
      <c r="AU2748"/>
      <c r="AV2748"/>
    </row>
    <row r="2749" spans="1:48" x14ac:dyDescent="0.25">
      <c r="A2749" s="86"/>
      <c r="B2749" s="86"/>
      <c r="U2749" s="85"/>
      <c r="V2749"/>
      <c r="W2749"/>
      <c r="X2749"/>
      <c r="Y2749" s="12"/>
      <c r="Z2749" s="12"/>
      <c r="AA2749" s="12"/>
      <c r="AB2749" s="12"/>
      <c r="AD2749" s="12"/>
      <c r="AE2749" s="12"/>
      <c r="AF2749" s="12"/>
      <c r="AG2749" s="12"/>
      <c r="AH2749" s="12"/>
      <c r="AI2749"/>
      <c r="AK2749"/>
      <c r="AL2749"/>
      <c r="AM2749"/>
      <c r="AN2749"/>
      <c r="AO2749"/>
      <c r="AP2749"/>
      <c r="AQ2749"/>
      <c r="AR2749"/>
      <c r="AS2749"/>
      <c r="AT2749"/>
      <c r="AU2749"/>
      <c r="AV2749"/>
    </row>
    <row r="2750" spans="1:48" x14ac:dyDescent="0.25">
      <c r="A2750" s="86"/>
      <c r="B2750" s="86"/>
      <c r="U2750" s="85"/>
      <c r="V2750"/>
      <c r="W2750"/>
      <c r="X2750"/>
      <c r="Y2750" s="12"/>
      <c r="Z2750" s="12"/>
      <c r="AA2750" s="12"/>
      <c r="AB2750" s="12"/>
      <c r="AD2750" s="12"/>
      <c r="AE2750" s="12"/>
      <c r="AF2750" s="12"/>
      <c r="AG2750" s="12"/>
      <c r="AH2750" s="12"/>
      <c r="AI2750"/>
      <c r="AK2750"/>
      <c r="AL2750"/>
      <c r="AM2750"/>
      <c r="AN2750"/>
      <c r="AO2750"/>
      <c r="AP2750"/>
      <c r="AQ2750"/>
      <c r="AR2750"/>
      <c r="AS2750"/>
      <c r="AT2750"/>
      <c r="AU2750"/>
      <c r="AV2750"/>
    </row>
    <row r="2751" spans="1:48" x14ac:dyDescent="0.25">
      <c r="A2751" s="86"/>
      <c r="B2751" s="86"/>
      <c r="U2751" s="85"/>
      <c r="V2751"/>
      <c r="W2751"/>
      <c r="X2751"/>
      <c r="Y2751" s="12"/>
      <c r="Z2751" s="12"/>
      <c r="AA2751" s="12"/>
      <c r="AB2751" s="12"/>
      <c r="AD2751" s="12"/>
      <c r="AE2751" s="12"/>
      <c r="AF2751" s="12"/>
      <c r="AG2751" s="12"/>
      <c r="AH2751" s="12"/>
      <c r="AI2751"/>
      <c r="AK2751"/>
      <c r="AL2751"/>
      <c r="AM2751"/>
      <c r="AN2751"/>
      <c r="AO2751"/>
      <c r="AP2751"/>
      <c r="AQ2751"/>
      <c r="AR2751"/>
      <c r="AS2751"/>
      <c r="AT2751"/>
      <c r="AU2751"/>
      <c r="AV2751"/>
    </row>
    <row r="2752" spans="1:48" x14ac:dyDescent="0.25">
      <c r="A2752" s="86"/>
      <c r="B2752" s="86"/>
      <c r="U2752" s="85"/>
      <c r="V2752"/>
      <c r="W2752"/>
      <c r="X2752"/>
      <c r="Y2752" s="12"/>
      <c r="Z2752" s="12"/>
      <c r="AA2752" s="12"/>
      <c r="AB2752" s="12"/>
      <c r="AD2752" s="12"/>
      <c r="AE2752" s="12"/>
      <c r="AF2752" s="12"/>
      <c r="AG2752" s="12"/>
      <c r="AH2752" s="12"/>
      <c r="AI2752"/>
      <c r="AK2752"/>
      <c r="AL2752"/>
      <c r="AM2752"/>
      <c r="AN2752"/>
      <c r="AO2752"/>
      <c r="AP2752"/>
      <c r="AQ2752"/>
      <c r="AR2752"/>
      <c r="AS2752"/>
      <c r="AT2752"/>
      <c r="AU2752"/>
      <c r="AV2752"/>
    </row>
    <row r="2753" spans="1:48" x14ac:dyDescent="0.25">
      <c r="A2753" s="86"/>
      <c r="B2753" s="86"/>
      <c r="U2753" s="85"/>
      <c r="V2753"/>
      <c r="W2753"/>
      <c r="X2753"/>
      <c r="Y2753" s="12"/>
      <c r="Z2753" s="12"/>
      <c r="AA2753" s="12"/>
      <c r="AB2753" s="12"/>
      <c r="AD2753" s="12"/>
      <c r="AE2753" s="12"/>
      <c r="AF2753" s="12"/>
      <c r="AG2753" s="12"/>
      <c r="AH2753" s="12"/>
      <c r="AI2753"/>
      <c r="AK2753"/>
      <c r="AL2753"/>
      <c r="AM2753"/>
      <c r="AN2753"/>
      <c r="AO2753"/>
      <c r="AP2753"/>
      <c r="AQ2753"/>
      <c r="AR2753"/>
      <c r="AS2753"/>
      <c r="AT2753"/>
      <c r="AU2753"/>
      <c r="AV2753"/>
    </row>
    <row r="2754" spans="1:48" x14ac:dyDescent="0.25">
      <c r="A2754" s="86"/>
      <c r="B2754" s="86"/>
      <c r="U2754" s="85"/>
      <c r="V2754"/>
      <c r="W2754"/>
      <c r="X2754"/>
      <c r="Y2754" s="12"/>
      <c r="Z2754" s="12"/>
      <c r="AA2754" s="12"/>
      <c r="AB2754" s="12"/>
      <c r="AD2754" s="12"/>
      <c r="AE2754" s="12"/>
      <c r="AF2754" s="12"/>
      <c r="AG2754" s="12"/>
      <c r="AH2754" s="12"/>
      <c r="AI2754"/>
      <c r="AK2754"/>
      <c r="AL2754"/>
      <c r="AM2754"/>
      <c r="AN2754"/>
      <c r="AO2754"/>
      <c r="AP2754"/>
      <c r="AQ2754"/>
      <c r="AR2754"/>
      <c r="AS2754"/>
      <c r="AT2754"/>
      <c r="AU2754"/>
      <c r="AV2754"/>
    </row>
    <row r="2755" spans="1:48" x14ac:dyDescent="0.25">
      <c r="A2755" s="86"/>
      <c r="B2755" s="86"/>
      <c r="U2755" s="85"/>
      <c r="V2755"/>
      <c r="W2755"/>
      <c r="X2755"/>
      <c r="Y2755" s="12"/>
      <c r="Z2755" s="12"/>
      <c r="AA2755" s="12"/>
      <c r="AB2755" s="12"/>
      <c r="AD2755" s="12"/>
      <c r="AE2755" s="12"/>
      <c r="AF2755" s="12"/>
      <c r="AG2755" s="12"/>
      <c r="AH2755" s="12"/>
      <c r="AI2755"/>
      <c r="AK2755"/>
      <c r="AL2755"/>
      <c r="AM2755"/>
      <c r="AN2755"/>
      <c r="AO2755"/>
      <c r="AP2755"/>
      <c r="AQ2755"/>
      <c r="AR2755"/>
      <c r="AS2755"/>
      <c r="AT2755"/>
      <c r="AU2755"/>
      <c r="AV2755"/>
    </row>
    <row r="2756" spans="1:48" x14ac:dyDescent="0.25">
      <c r="A2756" s="86"/>
      <c r="B2756" s="86"/>
      <c r="U2756" s="85"/>
      <c r="V2756"/>
      <c r="W2756"/>
      <c r="X2756"/>
      <c r="Y2756" s="12"/>
      <c r="Z2756" s="12"/>
      <c r="AA2756" s="12"/>
      <c r="AB2756" s="12"/>
      <c r="AD2756" s="12"/>
      <c r="AE2756" s="12"/>
      <c r="AF2756" s="12"/>
      <c r="AG2756" s="12"/>
      <c r="AH2756" s="12"/>
      <c r="AI2756"/>
      <c r="AK2756"/>
      <c r="AL2756"/>
      <c r="AM2756"/>
      <c r="AN2756"/>
      <c r="AO2756"/>
      <c r="AP2756"/>
      <c r="AQ2756"/>
      <c r="AR2756"/>
      <c r="AS2756"/>
      <c r="AT2756"/>
      <c r="AU2756"/>
      <c r="AV2756"/>
    </row>
    <row r="2757" spans="1:48" x14ac:dyDescent="0.25">
      <c r="A2757" s="86"/>
      <c r="B2757" s="86"/>
      <c r="U2757" s="85"/>
      <c r="V2757"/>
      <c r="W2757"/>
      <c r="X2757"/>
      <c r="Y2757" s="12"/>
      <c r="Z2757" s="12"/>
      <c r="AA2757" s="12"/>
      <c r="AB2757" s="12"/>
      <c r="AD2757" s="12"/>
      <c r="AE2757" s="12"/>
      <c r="AF2757" s="12"/>
      <c r="AG2757" s="12"/>
      <c r="AH2757" s="12"/>
      <c r="AI2757"/>
      <c r="AK2757"/>
      <c r="AL2757"/>
      <c r="AM2757"/>
      <c r="AN2757"/>
      <c r="AO2757"/>
      <c r="AP2757"/>
      <c r="AQ2757"/>
      <c r="AR2757"/>
      <c r="AS2757"/>
      <c r="AT2757"/>
      <c r="AU2757"/>
      <c r="AV2757"/>
    </row>
    <row r="2758" spans="1:48" x14ac:dyDescent="0.25">
      <c r="A2758" s="86"/>
      <c r="B2758" s="86"/>
      <c r="U2758" s="85"/>
      <c r="V2758"/>
      <c r="W2758"/>
      <c r="X2758"/>
      <c r="Y2758" s="12"/>
      <c r="Z2758" s="12"/>
      <c r="AA2758" s="12"/>
      <c r="AB2758" s="12"/>
      <c r="AD2758" s="12"/>
      <c r="AE2758" s="12"/>
      <c r="AF2758" s="12"/>
      <c r="AG2758" s="12"/>
      <c r="AH2758" s="12"/>
      <c r="AI2758"/>
      <c r="AK2758"/>
      <c r="AL2758"/>
      <c r="AM2758"/>
      <c r="AN2758"/>
      <c r="AO2758"/>
      <c r="AP2758"/>
      <c r="AQ2758"/>
      <c r="AR2758"/>
      <c r="AS2758"/>
      <c r="AT2758"/>
      <c r="AU2758"/>
      <c r="AV2758"/>
    </row>
    <row r="2759" spans="1:48" x14ac:dyDescent="0.25">
      <c r="A2759" s="86"/>
      <c r="B2759" s="86"/>
      <c r="U2759" s="85"/>
      <c r="V2759"/>
      <c r="W2759"/>
      <c r="X2759"/>
      <c r="Y2759" s="12"/>
      <c r="Z2759" s="12"/>
      <c r="AA2759" s="12"/>
      <c r="AB2759" s="12"/>
      <c r="AD2759" s="12"/>
      <c r="AE2759" s="12"/>
      <c r="AF2759" s="12"/>
      <c r="AG2759" s="12"/>
      <c r="AH2759" s="12"/>
      <c r="AI2759"/>
      <c r="AK2759"/>
      <c r="AL2759"/>
      <c r="AM2759"/>
      <c r="AN2759"/>
      <c r="AO2759"/>
      <c r="AP2759"/>
      <c r="AQ2759"/>
      <c r="AR2759"/>
      <c r="AS2759"/>
      <c r="AT2759"/>
      <c r="AU2759"/>
      <c r="AV2759"/>
    </row>
    <row r="2760" spans="1:48" x14ac:dyDescent="0.25">
      <c r="A2760" s="86"/>
      <c r="B2760" s="86"/>
      <c r="U2760" s="85"/>
      <c r="V2760"/>
      <c r="W2760"/>
      <c r="X2760"/>
      <c r="Y2760" s="12"/>
      <c r="Z2760" s="12"/>
      <c r="AA2760" s="12"/>
      <c r="AB2760" s="12"/>
      <c r="AD2760" s="12"/>
      <c r="AE2760" s="12"/>
      <c r="AF2760" s="12"/>
      <c r="AG2760" s="12"/>
      <c r="AH2760" s="12"/>
      <c r="AI2760"/>
      <c r="AK2760"/>
      <c r="AL2760"/>
      <c r="AM2760"/>
      <c r="AN2760"/>
      <c r="AO2760"/>
      <c r="AP2760"/>
      <c r="AQ2760"/>
      <c r="AR2760"/>
      <c r="AS2760"/>
      <c r="AT2760"/>
      <c r="AU2760"/>
      <c r="AV2760"/>
    </row>
    <row r="2761" spans="1:48" x14ac:dyDescent="0.25">
      <c r="A2761" s="86"/>
      <c r="B2761" s="86"/>
      <c r="U2761" s="85"/>
      <c r="V2761"/>
      <c r="W2761"/>
      <c r="X2761"/>
      <c r="Y2761" s="12"/>
      <c r="Z2761" s="12"/>
      <c r="AA2761" s="12"/>
      <c r="AB2761" s="12"/>
      <c r="AD2761" s="12"/>
      <c r="AE2761" s="12"/>
      <c r="AF2761" s="12"/>
      <c r="AG2761" s="12"/>
      <c r="AH2761" s="12"/>
      <c r="AI2761"/>
      <c r="AK2761"/>
      <c r="AL2761"/>
      <c r="AM2761"/>
      <c r="AN2761"/>
      <c r="AO2761"/>
      <c r="AP2761"/>
      <c r="AQ2761"/>
      <c r="AR2761"/>
      <c r="AS2761"/>
      <c r="AT2761"/>
      <c r="AU2761"/>
      <c r="AV2761"/>
    </row>
    <row r="2762" spans="1:48" x14ac:dyDescent="0.25">
      <c r="A2762" s="86"/>
      <c r="B2762" s="86"/>
      <c r="U2762" s="85"/>
      <c r="V2762"/>
      <c r="W2762"/>
      <c r="X2762"/>
      <c r="Y2762" s="12"/>
      <c r="Z2762" s="12"/>
      <c r="AA2762" s="12"/>
      <c r="AB2762" s="12"/>
      <c r="AD2762" s="12"/>
      <c r="AE2762" s="12"/>
      <c r="AF2762" s="12"/>
      <c r="AG2762" s="12"/>
      <c r="AH2762" s="12"/>
      <c r="AI2762"/>
      <c r="AK2762"/>
      <c r="AL2762"/>
      <c r="AM2762"/>
      <c r="AN2762"/>
      <c r="AO2762"/>
      <c r="AP2762"/>
      <c r="AQ2762"/>
      <c r="AR2762"/>
      <c r="AS2762"/>
      <c r="AT2762"/>
      <c r="AU2762"/>
      <c r="AV2762"/>
    </row>
    <row r="2763" spans="1:48" x14ac:dyDescent="0.25">
      <c r="A2763" s="86"/>
      <c r="B2763" s="86"/>
      <c r="U2763" s="85"/>
      <c r="V2763"/>
      <c r="W2763"/>
      <c r="X2763"/>
      <c r="Y2763" s="12"/>
      <c r="Z2763" s="12"/>
      <c r="AA2763" s="12"/>
      <c r="AB2763" s="12"/>
      <c r="AD2763" s="12"/>
      <c r="AE2763" s="12"/>
      <c r="AF2763" s="12"/>
      <c r="AG2763" s="12"/>
      <c r="AH2763" s="12"/>
      <c r="AI2763"/>
      <c r="AK2763"/>
      <c r="AL2763"/>
      <c r="AM2763"/>
      <c r="AN2763"/>
      <c r="AO2763"/>
      <c r="AP2763"/>
      <c r="AQ2763"/>
      <c r="AR2763"/>
      <c r="AS2763"/>
      <c r="AT2763"/>
      <c r="AU2763"/>
      <c r="AV2763"/>
    </row>
    <row r="2764" spans="1:48" x14ac:dyDescent="0.25">
      <c r="A2764" s="86"/>
      <c r="B2764" s="86"/>
      <c r="U2764" s="85"/>
      <c r="V2764"/>
      <c r="W2764"/>
      <c r="X2764"/>
      <c r="Y2764" s="12"/>
      <c r="Z2764" s="12"/>
      <c r="AA2764" s="12"/>
      <c r="AB2764" s="12"/>
      <c r="AD2764" s="12"/>
      <c r="AE2764" s="12"/>
      <c r="AF2764" s="12"/>
      <c r="AG2764" s="12"/>
      <c r="AH2764" s="12"/>
      <c r="AI2764"/>
      <c r="AK2764"/>
      <c r="AL2764"/>
      <c r="AM2764"/>
      <c r="AN2764"/>
      <c r="AO2764"/>
      <c r="AP2764"/>
      <c r="AQ2764"/>
      <c r="AR2764"/>
      <c r="AS2764"/>
      <c r="AT2764"/>
      <c r="AU2764"/>
      <c r="AV2764"/>
    </row>
    <row r="2765" spans="1:48" x14ac:dyDescent="0.25">
      <c r="A2765" s="86"/>
      <c r="B2765" s="86"/>
      <c r="U2765" s="85"/>
      <c r="V2765"/>
      <c r="W2765"/>
      <c r="X2765"/>
      <c r="Y2765" s="12"/>
      <c r="Z2765" s="12"/>
      <c r="AA2765" s="12"/>
      <c r="AB2765" s="12"/>
      <c r="AD2765" s="12"/>
      <c r="AE2765" s="12"/>
      <c r="AF2765" s="12"/>
      <c r="AG2765" s="12"/>
      <c r="AH2765" s="12"/>
      <c r="AI2765"/>
      <c r="AK2765"/>
      <c r="AL2765"/>
      <c r="AM2765"/>
      <c r="AN2765"/>
      <c r="AO2765"/>
      <c r="AP2765"/>
      <c r="AQ2765"/>
      <c r="AR2765"/>
      <c r="AS2765"/>
      <c r="AT2765"/>
      <c r="AU2765"/>
      <c r="AV2765"/>
    </row>
    <row r="2766" spans="1:48" x14ac:dyDescent="0.25">
      <c r="A2766" s="86"/>
      <c r="B2766" s="86"/>
      <c r="U2766" s="85"/>
      <c r="V2766"/>
      <c r="W2766"/>
      <c r="X2766"/>
      <c r="Y2766" s="12"/>
      <c r="Z2766" s="12"/>
      <c r="AA2766" s="12"/>
      <c r="AB2766" s="12"/>
      <c r="AD2766" s="12"/>
      <c r="AE2766" s="12"/>
      <c r="AF2766" s="12"/>
      <c r="AG2766" s="12"/>
      <c r="AH2766" s="12"/>
      <c r="AI2766"/>
      <c r="AK2766"/>
      <c r="AL2766"/>
      <c r="AM2766"/>
      <c r="AN2766"/>
      <c r="AO2766"/>
      <c r="AP2766"/>
      <c r="AQ2766"/>
      <c r="AR2766"/>
      <c r="AS2766"/>
      <c r="AT2766"/>
      <c r="AU2766"/>
      <c r="AV2766"/>
    </row>
    <row r="2767" spans="1:48" x14ac:dyDescent="0.25">
      <c r="A2767" s="86"/>
      <c r="B2767" s="86"/>
      <c r="U2767" s="85"/>
      <c r="V2767"/>
      <c r="W2767"/>
      <c r="X2767"/>
      <c r="Y2767" s="12"/>
      <c r="Z2767" s="12"/>
      <c r="AA2767" s="12"/>
      <c r="AB2767" s="12"/>
      <c r="AD2767" s="12"/>
      <c r="AE2767" s="12"/>
      <c r="AF2767" s="12"/>
      <c r="AG2767" s="12"/>
      <c r="AH2767" s="12"/>
      <c r="AI2767"/>
      <c r="AK2767"/>
      <c r="AL2767"/>
      <c r="AM2767"/>
      <c r="AN2767"/>
      <c r="AO2767"/>
      <c r="AP2767"/>
      <c r="AQ2767"/>
      <c r="AR2767"/>
      <c r="AS2767"/>
      <c r="AT2767"/>
      <c r="AU2767"/>
      <c r="AV2767"/>
    </row>
    <row r="2768" spans="1:48" x14ac:dyDescent="0.25">
      <c r="A2768" s="86"/>
      <c r="B2768" s="86"/>
      <c r="U2768" s="85"/>
      <c r="V2768"/>
      <c r="W2768"/>
      <c r="X2768"/>
      <c r="Y2768" s="12"/>
      <c r="Z2768" s="12"/>
      <c r="AA2768" s="12"/>
      <c r="AB2768" s="12"/>
      <c r="AD2768" s="12"/>
      <c r="AE2768" s="12"/>
      <c r="AF2768" s="12"/>
      <c r="AG2768" s="12"/>
      <c r="AH2768" s="12"/>
      <c r="AI2768"/>
      <c r="AK2768"/>
      <c r="AL2768"/>
      <c r="AM2768"/>
      <c r="AN2768"/>
      <c r="AO2768"/>
      <c r="AP2768"/>
      <c r="AQ2768"/>
      <c r="AR2768"/>
      <c r="AS2768"/>
      <c r="AT2768"/>
      <c r="AU2768"/>
      <c r="AV2768"/>
    </row>
    <row r="2769" spans="1:48" x14ac:dyDescent="0.25">
      <c r="A2769" s="86"/>
      <c r="B2769" s="86"/>
      <c r="U2769" s="85"/>
      <c r="V2769"/>
      <c r="W2769"/>
      <c r="X2769"/>
      <c r="Y2769" s="12"/>
      <c r="Z2769" s="12"/>
      <c r="AA2769" s="12"/>
      <c r="AB2769" s="12"/>
      <c r="AD2769" s="12"/>
      <c r="AE2769" s="12"/>
      <c r="AF2769" s="12"/>
      <c r="AG2769" s="12"/>
      <c r="AH2769" s="12"/>
      <c r="AI2769"/>
      <c r="AK2769"/>
      <c r="AL2769"/>
      <c r="AM2769"/>
      <c r="AN2769"/>
      <c r="AO2769"/>
      <c r="AP2769"/>
      <c r="AQ2769"/>
      <c r="AR2769"/>
      <c r="AS2769"/>
      <c r="AT2769"/>
      <c r="AU2769"/>
      <c r="AV2769"/>
    </row>
    <row r="2770" spans="1:48" x14ac:dyDescent="0.25">
      <c r="A2770" s="86"/>
      <c r="B2770" s="86"/>
      <c r="U2770" s="85"/>
      <c r="V2770"/>
      <c r="W2770"/>
      <c r="X2770"/>
      <c r="Y2770" s="12"/>
      <c r="Z2770" s="12"/>
      <c r="AA2770" s="12"/>
      <c r="AB2770" s="12"/>
      <c r="AD2770" s="12"/>
      <c r="AE2770" s="12"/>
      <c r="AF2770" s="12"/>
      <c r="AG2770" s="12"/>
      <c r="AH2770" s="12"/>
      <c r="AI2770"/>
      <c r="AK2770"/>
      <c r="AL2770"/>
      <c r="AM2770"/>
      <c r="AN2770"/>
      <c r="AO2770"/>
      <c r="AP2770"/>
      <c r="AQ2770"/>
      <c r="AR2770"/>
      <c r="AS2770"/>
      <c r="AT2770"/>
      <c r="AU2770"/>
      <c r="AV2770"/>
    </row>
    <row r="2771" spans="1:48" x14ac:dyDescent="0.25">
      <c r="A2771" s="86"/>
      <c r="B2771" s="86"/>
      <c r="U2771" s="85"/>
      <c r="V2771"/>
      <c r="W2771"/>
      <c r="X2771"/>
      <c r="Y2771" s="12"/>
      <c r="Z2771" s="12"/>
      <c r="AA2771" s="12"/>
      <c r="AB2771" s="12"/>
      <c r="AD2771" s="12"/>
      <c r="AE2771" s="12"/>
      <c r="AF2771" s="12"/>
      <c r="AG2771" s="12"/>
      <c r="AH2771" s="12"/>
      <c r="AI2771"/>
      <c r="AK2771"/>
      <c r="AL2771"/>
      <c r="AM2771"/>
      <c r="AN2771"/>
      <c r="AO2771"/>
      <c r="AP2771"/>
      <c r="AQ2771"/>
      <c r="AR2771"/>
      <c r="AS2771"/>
      <c r="AT2771"/>
      <c r="AU2771"/>
      <c r="AV2771"/>
    </row>
    <row r="2772" spans="1:48" x14ac:dyDescent="0.25">
      <c r="A2772" s="86"/>
      <c r="B2772" s="86"/>
      <c r="U2772" s="85"/>
      <c r="V2772"/>
      <c r="W2772"/>
      <c r="X2772"/>
      <c r="Y2772" s="12"/>
      <c r="Z2772" s="12"/>
      <c r="AA2772" s="12"/>
      <c r="AB2772" s="12"/>
      <c r="AD2772" s="12"/>
      <c r="AE2772" s="12"/>
      <c r="AF2772" s="12"/>
      <c r="AG2772" s="12"/>
      <c r="AH2772" s="12"/>
      <c r="AI2772"/>
      <c r="AK2772"/>
      <c r="AL2772"/>
      <c r="AM2772"/>
      <c r="AN2772"/>
      <c r="AO2772"/>
      <c r="AP2772"/>
      <c r="AQ2772"/>
      <c r="AR2772"/>
      <c r="AS2772"/>
      <c r="AT2772"/>
      <c r="AU2772"/>
      <c r="AV2772"/>
    </row>
    <row r="2773" spans="1:48" x14ac:dyDescent="0.25">
      <c r="A2773" s="86"/>
      <c r="B2773" s="86"/>
      <c r="U2773" s="85"/>
      <c r="V2773"/>
      <c r="W2773"/>
      <c r="X2773"/>
      <c r="Y2773" s="12"/>
      <c r="Z2773" s="12"/>
      <c r="AA2773" s="12"/>
      <c r="AB2773" s="12"/>
      <c r="AD2773" s="12"/>
      <c r="AE2773" s="12"/>
      <c r="AF2773" s="12"/>
      <c r="AG2773" s="12"/>
      <c r="AH2773" s="12"/>
      <c r="AI2773"/>
      <c r="AK2773"/>
      <c r="AL2773"/>
      <c r="AM2773"/>
      <c r="AN2773"/>
      <c r="AO2773"/>
      <c r="AP2773"/>
      <c r="AQ2773"/>
      <c r="AR2773"/>
      <c r="AS2773"/>
      <c r="AT2773"/>
      <c r="AU2773"/>
      <c r="AV2773"/>
    </row>
    <row r="2774" spans="1:48" x14ac:dyDescent="0.25">
      <c r="A2774" s="86"/>
      <c r="B2774" s="86"/>
      <c r="U2774" s="85"/>
      <c r="V2774"/>
      <c r="W2774"/>
      <c r="X2774"/>
      <c r="Y2774" s="12"/>
      <c r="Z2774" s="12"/>
      <c r="AA2774" s="12"/>
      <c r="AB2774" s="12"/>
      <c r="AD2774" s="12"/>
      <c r="AE2774" s="12"/>
      <c r="AF2774" s="12"/>
      <c r="AG2774" s="12"/>
      <c r="AH2774" s="12"/>
      <c r="AI2774"/>
      <c r="AK2774"/>
      <c r="AL2774"/>
      <c r="AM2774"/>
      <c r="AN2774"/>
      <c r="AO2774"/>
      <c r="AP2774"/>
      <c r="AQ2774"/>
      <c r="AR2774"/>
      <c r="AS2774"/>
      <c r="AT2774"/>
      <c r="AU2774"/>
      <c r="AV2774"/>
    </row>
    <row r="2775" spans="1:48" x14ac:dyDescent="0.25">
      <c r="A2775" s="86"/>
      <c r="B2775" s="86"/>
      <c r="U2775" s="85"/>
      <c r="V2775"/>
      <c r="W2775"/>
      <c r="X2775"/>
      <c r="Y2775" s="12"/>
      <c r="Z2775" s="12"/>
      <c r="AA2775" s="12"/>
      <c r="AB2775" s="12"/>
      <c r="AD2775" s="12"/>
      <c r="AE2775" s="12"/>
      <c r="AF2775" s="12"/>
      <c r="AG2775" s="12"/>
      <c r="AH2775" s="12"/>
      <c r="AI2775"/>
      <c r="AK2775"/>
      <c r="AL2775"/>
      <c r="AM2775"/>
      <c r="AN2775"/>
      <c r="AO2775"/>
      <c r="AP2775"/>
      <c r="AQ2775"/>
      <c r="AR2775"/>
      <c r="AS2775"/>
      <c r="AT2775"/>
      <c r="AU2775"/>
      <c r="AV2775"/>
    </row>
    <row r="2776" spans="1:48" x14ac:dyDescent="0.25">
      <c r="A2776" s="86"/>
      <c r="B2776" s="86"/>
      <c r="U2776" s="85"/>
      <c r="V2776"/>
      <c r="W2776"/>
      <c r="X2776"/>
      <c r="Y2776" s="12"/>
      <c r="Z2776" s="12"/>
      <c r="AA2776" s="12"/>
      <c r="AB2776" s="12"/>
      <c r="AD2776" s="12"/>
      <c r="AE2776" s="12"/>
      <c r="AF2776" s="12"/>
      <c r="AG2776" s="12"/>
      <c r="AH2776" s="12"/>
      <c r="AI2776"/>
      <c r="AK2776"/>
      <c r="AL2776"/>
      <c r="AM2776"/>
      <c r="AN2776"/>
      <c r="AO2776"/>
      <c r="AP2776"/>
      <c r="AQ2776"/>
      <c r="AR2776"/>
      <c r="AS2776"/>
      <c r="AT2776"/>
      <c r="AU2776"/>
      <c r="AV2776"/>
    </row>
    <row r="2777" spans="1:48" x14ac:dyDescent="0.25">
      <c r="A2777" s="86"/>
      <c r="B2777" s="86"/>
      <c r="U2777" s="85"/>
      <c r="V2777"/>
      <c r="W2777"/>
      <c r="X2777"/>
      <c r="Y2777" s="12"/>
      <c r="Z2777" s="12"/>
      <c r="AA2777" s="12"/>
      <c r="AB2777" s="12"/>
      <c r="AD2777" s="12"/>
      <c r="AE2777" s="12"/>
      <c r="AF2777" s="12"/>
      <c r="AG2777" s="12"/>
      <c r="AH2777" s="12"/>
      <c r="AI2777"/>
      <c r="AK2777"/>
      <c r="AL2777"/>
      <c r="AM2777"/>
      <c r="AN2777"/>
      <c r="AO2777"/>
      <c r="AP2777"/>
      <c r="AQ2777"/>
      <c r="AR2777"/>
      <c r="AS2777"/>
      <c r="AT2777"/>
      <c r="AU2777"/>
      <c r="AV2777"/>
    </row>
    <row r="2778" spans="1:48" x14ac:dyDescent="0.25">
      <c r="A2778" s="86"/>
      <c r="B2778" s="86"/>
      <c r="U2778" s="85"/>
      <c r="V2778"/>
      <c r="W2778"/>
      <c r="X2778"/>
      <c r="Y2778" s="12"/>
      <c r="Z2778" s="12"/>
      <c r="AA2778" s="12"/>
      <c r="AB2778" s="12"/>
      <c r="AD2778" s="12"/>
      <c r="AE2778" s="12"/>
      <c r="AF2778" s="12"/>
      <c r="AG2778" s="12"/>
      <c r="AH2778" s="12"/>
      <c r="AI2778"/>
      <c r="AK2778"/>
      <c r="AL2778"/>
      <c r="AM2778"/>
      <c r="AN2778"/>
      <c r="AO2778"/>
      <c r="AP2778"/>
      <c r="AQ2778"/>
      <c r="AR2778"/>
      <c r="AS2778"/>
      <c r="AT2778"/>
      <c r="AU2778"/>
      <c r="AV2778"/>
    </row>
    <row r="2779" spans="1:48" x14ac:dyDescent="0.25">
      <c r="A2779" s="86"/>
      <c r="B2779" s="86"/>
      <c r="U2779" s="85"/>
      <c r="V2779"/>
      <c r="W2779"/>
      <c r="X2779"/>
      <c r="Y2779" s="12"/>
      <c r="Z2779" s="12"/>
      <c r="AA2779" s="12"/>
      <c r="AB2779" s="12"/>
      <c r="AD2779" s="12"/>
      <c r="AE2779" s="12"/>
      <c r="AF2779" s="12"/>
      <c r="AG2779" s="12"/>
      <c r="AH2779" s="12"/>
      <c r="AI2779"/>
      <c r="AK2779"/>
      <c r="AL2779"/>
      <c r="AM2779"/>
      <c r="AN2779"/>
      <c r="AO2779"/>
      <c r="AP2779"/>
      <c r="AQ2779"/>
      <c r="AR2779"/>
      <c r="AS2779"/>
      <c r="AT2779"/>
      <c r="AU2779"/>
      <c r="AV2779"/>
    </row>
    <row r="2780" spans="1:48" x14ac:dyDescent="0.25">
      <c r="A2780" s="86"/>
      <c r="B2780" s="86"/>
      <c r="U2780" s="85"/>
      <c r="V2780"/>
      <c r="W2780"/>
      <c r="X2780"/>
      <c r="Y2780" s="12"/>
      <c r="Z2780" s="12"/>
      <c r="AA2780" s="12"/>
      <c r="AB2780" s="12"/>
      <c r="AD2780" s="12"/>
      <c r="AE2780" s="12"/>
      <c r="AF2780" s="12"/>
      <c r="AG2780" s="12"/>
      <c r="AH2780" s="12"/>
      <c r="AI2780"/>
      <c r="AK2780"/>
      <c r="AL2780"/>
      <c r="AM2780"/>
      <c r="AN2780"/>
      <c r="AO2780"/>
      <c r="AP2780"/>
      <c r="AQ2780"/>
      <c r="AR2780"/>
      <c r="AS2780"/>
      <c r="AT2780"/>
      <c r="AU2780"/>
      <c r="AV2780"/>
    </row>
    <row r="2781" spans="1:48" x14ac:dyDescent="0.25">
      <c r="A2781" s="86"/>
      <c r="B2781" s="86"/>
      <c r="U2781" s="85"/>
      <c r="V2781"/>
      <c r="W2781"/>
      <c r="X2781"/>
      <c r="Y2781" s="12"/>
      <c r="Z2781" s="12"/>
      <c r="AA2781" s="12"/>
      <c r="AB2781" s="12"/>
      <c r="AD2781" s="12"/>
      <c r="AE2781" s="12"/>
      <c r="AF2781" s="12"/>
      <c r="AG2781" s="12"/>
      <c r="AH2781" s="12"/>
      <c r="AI2781"/>
      <c r="AK2781"/>
      <c r="AL2781"/>
      <c r="AM2781"/>
      <c r="AN2781"/>
      <c r="AO2781"/>
      <c r="AP2781"/>
      <c r="AQ2781"/>
      <c r="AR2781"/>
      <c r="AS2781"/>
      <c r="AT2781"/>
      <c r="AU2781"/>
      <c r="AV2781"/>
    </row>
    <row r="2782" spans="1:48" x14ac:dyDescent="0.25">
      <c r="A2782" s="86"/>
      <c r="B2782" s="86"/>
      <c r="U2782" s="85"/>
      <c r="V2782"/>
      <c r="W2782"/>
      <c r="X2782"/>
      <c r="Y2782" s="12"/>
      <c r="Z2782" s="12"/>
      <c r="AA2782" s="12"/>
      <c r="AB2782" s="12"/>
      <c r="AD2782" s="12"/>
      <c r="AE2782" s="12"/>
      <c r="AF2782" s="12"/>
      <c r="AG2782" s="12"/>
      <c r="AH2782" s="12"/>
      <c r="AI2782"/>
      <c r="AK2782"/>
      <c r="AL2782"/>
      <c r="AM2782"/>
      <c r="AN2782"/>
      <c r="AO2782"/>
      <c r="AP2782"/>
      <c r="AQ2782"/>
      <c r="AR2782"/>
      <c r="AS2782"/>
      <c r="AT2782"/>
      <c r="AU2782"/>
      <c r="AV2782"/>
    </row>
    <row r="2783" spans="1:48" x14ac:dyDescent="0.25">
      <c r="A2783" s="86"/>
      <c r="B2783" s="86"/>
      <c r="U2783" s="85"/>
      <c r="V2783"/>
      <c r="W2783"/>
      <c r="X2783"/>
      <c r="Y2783" s="12"/>
      <c r="Z2783" s="12"/>
      <c r="AA2783" s="12"/>
      <c r="AB2783" s="12"/>
      <c r="AD2783" s="12"/>
      <c r="AE2783" s="12"/>
      <c r="AF2783" s="12"/>
      <c r="AG2783" s="12"/>
      <c r="AH2783" s="12"/>
      <c r="AI2783"/>
      <c r="AK2783"/>
      <c r="AL2783"/>
      <c r="AM2783"/>
      <c r="AN2783"/>
      <c r="AO2783"/>
      <c r="AP2783"/>
      <c r="AQ2783"/>
      <c r="AR2783"/>
      <c r="AS2783"/>
      <c r="AT2783"/>
      <c r="AU2783"/>
      <c r="AV2783"/>
    </row>
    <row r="2784" spans="1:48" x14ac:dyDescent="0.25">
      <c r="A2784" s="86"/>
      <c r="B2784" s="86"/>
      <c r="U2784" s="85"/>
      <c r="V2784"/>
      <c r="W2784"/>
      <c r="X2784"/>
      <c r="Y2784" s="12"/>
      <c r="Z2784" s="12"/>
      <c r="AA2784" s="12"/>
      <c r="AB2784" s="12"/>
      <c r="AD2784" s="12"/>
      <c r="AE2784" s="12"/>
      <c r="AF2784" s="12"/>
      <c r="AG2784" s="12"/>
      <c r="AH2784" s="12"/>
      <c r="AI2784"/>
      <c r="AK2784"/>
      <c r="AL2784"/>
      <c r="AM2784"/>
      <c r="AN2784"/>
      <c r="AO2784"/>
      <c r="AP2784"/>
      <c r="AQ2784"/>
      <c r="AR2784"/>
      <c r="AS2784"/>
      <c r="AT2784"/>
      <c r="AU2784"/>
      <c r="AV2784"/>
    </row>
    <row r="2785" spans="1:48" x14ac:dyDescent="0.25">
      <c r="A2785" s="86"/>
      <c r="B2785" s="86"/>
      <c r="U2785" s="85"/>
      <c r="V2785"/>
      <c r="W2785"/>
      <c r="X2785"/>
      <c r="Y2785" s="12"/>
      <c r="Z2785" s="12"/>
      <c r="AA2785" s="12"/>
      <c r="AB2785" s="12"/>
      <c r="AD2785" s="12"/>
      <c r="AE2785" s="12"/>
      <c r="AF2785" s="12"/>
      <c r="AG2785" s="12"/>
      <c r="AH2785" s="12"/>
      <c r="AI2785"/>
      <c r="AK2785"/>
      <c r="AL2785"/>
      <c r="AM2785"/>
      <c r="AN2785"/>
      <c r="AO2785"/>
      <c r="AP2785"/>
      <c r="AQ2785"/>
      <c r="AR2785"/>
      <c r="AS2785"/>
      <c r="AT2785"/>
      <c r="AU2785"/>
      <c r="AV2785"/>
    </row>
    <row r="2786" spans="1:48" x14ac:dyDescent="0.25">
      <c r="A2786" s="86"/>
      <c r="B2786" s="86"/>
      <c r="U2786" s="85"/>
      <c r="V2786"/>
      <c r="W2786"/>
      <c r="X2786"/>
      <c r="Y2786" s="12"/>
      <c r="Z2786" s="12"/>
      <c r="AA2786" s="12"/>
      <c r="AB2786" s="12"/>
      <c r="AD2786" s="12"/>
      <c r="AE2786" s="12"/>
      <c r="AF2786" s="12"/>
      <c r="AG2786" s="12"/>
      <c r="AH2786" s="12"/>
      <c r="AI2786"/>
      <c r="AK2786"/>
      <c r="AL2786"/>
      <c r="AM2786"/>
      <c r="AN2786"/>
      <c r="AO2786"/>
      <c r="AP2786"/>
      <c r="AQ2786"/>
      <c r="AR2786"/>
      <c r="AS2786"/>
      <c r="AT2786"/>
      <c r="AU2786"/>
      <c r="AV2786"/>
    </row>
    <row r="2787" spans="1:48" x14ac:dyDescent="0.25">
      <c r="A2787" s="86"/>
      <c r="B2787" s="86"/>
      <c r="U2787" s="85"/>
      <c r="V2787"/>
      <c r="W2787"/>
      <c r="X2787"/>
      <c r="Y2787" s="12"/>
      <c r="Z2787" s="12"/>
      <c r="AA2787" s="12"/>
      <c r="AB2787" s="12"/>
      <c r="AD2787" s="12"/>
      <c r="AE2787" s="12"/>
      <c r="AF2787" s="12"/>
      <c r="AG2787" s="12"/>
      <c r="AH2787" s="12"/>
      <c r="AI2787"/>
      <c r="AK2787"/>
      <c r="AL2787"/>
      <c r="AM2787"/>
      <c r="AN2787"/>
      <c r="AO2787"/>
      <c r="AP2787"/>
      <c r="AQ2787"/>
      <c r="AR2787"/>
      <c r="AS2787"/>
      <c r="AT2787"/>
      <c r="AU2787"/>
      <c r="AV2787"/>
    </row>
    <row r="2788" spans="1:48" x14ac:dyDescent="0.25">
      <c r="A2788" s="86"/>
      <c r="B2788" s="86"/>
      <c r="U2788" s="85"/>
      <c r="V2788"/>
      <c r="W2788"/>
      <c r="X2788"/>
      <c r="Y2788" s="12"/>
      <c r="Z2788" s="12"/>
      <c r="AA2788" s="12"/>
      <c r="AB2788" s="12"/>
      <c r="AD2788" s="12"/>
      <c r="AE2788" s="12"/>
      <c r="AF2788" s="12"/>
      <c r="AG2788" s="12"/>
      <c r="AH2788" s="12"/>
      <c r="AI2788"/>
      <c r="AK2788"/>
      <c r="AL2788"/>
      <c r="AM2788"/>
      <c r="AN2788"/>
      <c r="AO2788"/>
      <c r="AP2788"/>
      <c r="AQ2788"/>
      <c r="AR2788"/>
      <c r="AS2788"/>
      <c r="AT2788"/>
      <c r="AU2788"/>
      <c r="AV2788"/>
    </row>
    <row r="2789" spans="1:48" x14ac:dyDescent="0.25">
      <c r="A2789" s="86"/>
      <c r="B2789" s="86"/>
      <c r="U2789" s="85"/>
      <c r="V2789"/>
      <c r="W2789"/>
      <c r="X2789"/>
      <c r="Y2789" s="12"/>
      <c r="Z2789" s="12"/>
      <c r="AA2789" s="12"/>
      <c r="AB2789" s="12"/>
      <c r="AD2789" s="12"/>
      <c r="AE2789" s="12"/>
      <c r="AF2789" s="12"/>
      <c r="AG2789" s="12"/>
      <c r="AH2789" s="12"/>
      <c r="AI2789"/>
      <c r="AK2789"/>
      <c r="AL2789"/>
      <c r="AM2789"/>
      <c r="AN2789"/>
      <c r="AO2789"/>
      <c r="AP2789"/>
      <c r="AQ2789"/>
      <c r="AR2789"/>
      <c r="AS2789"/>
      <c r="AT2789"/>
      <c r="AU2789"/>
      <c r="AV2789"/>
    </row>
    <row r="2790" spans="1:48" x14ac:dyDescent="0.25">
      <c r="A2790" s="86"/>
      <c r="B2790" s="86"/>
      <c r="U2790" s="85"/>
      <c r="V2790"/>
      <c r="W2790"/>
      <c r="X2790"/>
      <c r="Y2790" s="12"/>
      <c r="Z2790" s="12"/>
      <c r="AA2790" s="12"/>
      <c r="AB2790" s="12"/>
      <c r="AD2790" s="12"/>
      <c r="AE2790" s="12"/>
      <c r="AF2790" s="12"/>
      <c r="AG2790" s="12"/>
      <c r="AH2790" s="12"/>
      <c r="AI2790"/>
      <c r="AK2790"/>
      <c r="AL2790"/>
      <c r="AM2790"/>
      <c r="AN2790"/>
      <c r="AO2790"/>
      <c r="AP2790"/>
      <c r="AQ2790"/>
      <c r="AR2790"/>
      <c r="AS2790"/>
      <c r="AT2790"/>
      <c r="AU2790"/>
      <c r="AV2790"/>
    </row>
    <row r="2791" spans="1:48" x14ac:dyDescent="0.25">
      <c r="A2791" s="86"/>
      <c r="B2791" s="86"/>
      <c r="U2791" s="85"/>
      <c r="V2791"/>
      <c r="W2791"/>
      <c r="X2791"/>
      <c r="Y2791" s="12"/>
      <c r="Z2791" s="12"/>
      <c r="AA2791" s="12"/>
      <c r="AB2791" s="12"/>
      <c r="AD2791" s="12"/>
      <c r="AE2791" s="12"/>
      <c r="AF2791" s="12"/>
      <c r="AG2791" s="12"/>
      <c r="AH2791" s="12"/>
      <c r="AI2791"/>
      <c r="AK2791"/>
      <c r="AL2791"/>
      <c r="AM2791"/>
      <c r="AN2791"/>
      <c r="AO2791"/>
      <c r="AP2791"/>
      <c r="AQ2791"/>
      <c r="AR2791"/>
      <c r="AS2791"/>
      <c r="AT2791"/>
      <c r="AU2791"/>
      <c r="AV2791"/>
    </row>
    <row r="2792" spans="1:48" x14ac:dyDescent="0.25">
      <c r="A2792" s="86"/>
      <c r="B2792" s="86"/>
      <c r="U2792" s="85"/>
      <c r="V2792"/>
      <c r="W2792"/>
      <c r="X2792"/>
      <c r="Y2792" s="12"/>
      <c r="Z2792" s="12"/>
      <c r="AA2792" s="12"/>
      <c r="AB2792" s="12"/>
      <c r="AD2792" s="12"/>
      <c r="AE2792" s="12"/>
      <c r="AF2792" s="12"/>
      <c r="AG2792" s="12"/>
      <c r="AH2792" s="12"/>
      <c r="AI2792"/>
      <c r="AK2792"/>
      <c r="AL2792"/>
      <c r="AM2792"/>
      <c r="AN2792"/>
      <c r="AO2792"/>
      <c r="AP2792"/>
      <c r="AQ2792"/>
      <c r="AR2792"/>
      <c r="AS2792"/>
      <c r="AT2792"/>
      <c r="AU2792"/>
      <c r="AV2792"/>
    </row>
    <row r="2793" spans="1:48" x14ac:dyDescent="0.25">
      <c r="A2793" s="86"/>
      <c r="B2793" s="86"/>
      <c r="U2793" s="85"/>
      <c r="V2793"/>
      <c r="W2793"/>
      <c r="X2793"/>
      <c r="Y2793" s="12"/>
      <c r="Z2793" s="12"/>
      <c r="AA2793" s="12"/>
      <c r="AB2793" s="12"/>
      <c r="AD2793" s="12"/>
      <c r="AE2793" s="12"/>
      <c r="AF2793" s="12"/>
      <c r="AG2793" s="12"/>
      <c r="AH2793" s="12"/>
      <c r="AI2793"/>
      <c r="AK2793"/>
      <c r="AL2793"/>
      <c r="AM2793"/>
      <c r="AN2793"/>
      <c r="AO2793"/>
      <c r="AP2793"/>
      <c r="AQ2793"/>
      <c r="AR2793"/>
      <c r="AS2793"/>
      <c r="AT2793"/>
      <c r="AU2793"/>
      <c r="AV2793"/>
    </row>
    <row r="2794" spans="1:48" x14ac:dyDescent="0.25">
      <c r="A2794" s="86"/>
      <c r="B2794" s="86"/>
      <c r="U2794" s="85"/>
      <c r="V2794"/>
      <c r="W2794"/>
      <c r="X2794"/>
      <c r="Y2794" s="12"/>
      <c r="Z2794" s="12"/>
      <c r="AA2794" s="12"/>
      <c r="AB2794" s="12"/>
      <c r="AD2794" s="12"/>
      <c r="AE2794" s="12"/>
      <c r="AF2794" s="12"/>
      <c r="AG2794" s="12"/>
      <c r="AH2794" s="12"/>
      <c r="AI2794"/>
      <c r="AK2794"/>
      <c r="AL2794"/>
      <c r="AM2794"/>
      <c r="AN2794"/>
      <c r="AO2794"/>
      <c r="AP2794"/>
      <c r="AQ2794"/>
      <c r="AR2794"/>
      <c r="AS2794"/>
      <c r="AT2794"/>
      <c r="AU2794"/>
      <c r="AV2794"/>
    </row>
    <row r="2795" spans="1:48" x14ac:dyDescent="0.25">
      <c r="A2795" s="86"/>
      <c r="B2795" s="86"/>
      <c r="U2795" s="85"/>
      <c r="V2795"/>
      <c r="W2795"/>
      <c r="X2795"/>
      <c r="Y2795" s="12"/>
      <c r="Z2795" s="12"/>
      <c r="AA2795" s="12"/>
      <c r="AB2795" s="12"/>
      <c r="AD2795" s="12"/>
      <c r="AE2795" s="12"/>
      <c r="AF2795" s="12"/>
      <c r="AG2795" s="12"/>
      <c r="AH2795" s="12"/>
      <c r="AI2795"/>
      <c r="AK2795"/>
      <c r="AL2795"/>
      <c r="AM2795"/>
      <c r="AN2795"/>
      <c r="AO2795"/>
      <c r="AP2795"/>
      <c r="AQ2795"/>
      <c r="AR2795"/>
      <c r="AS2795"/>
      <c r="AT2795"/>
      <c r="AU2795"/>
      <c r="AV2795"/>
    </row>
    <row r="2796" spans="1:48" x14ac:dyDescent="0.25">
      <c r="A2796" s="86"/>
      <c r="B2796" s="86"/>
      <c r="U2796" s="85"/>
      <c r="V2796"/>
      <c r="W2796"/>
      <c r="X2796"/>
      <c r="Y2796" s="12"/>
      <c r="Z2796" s="12"/>
      <c r="AA2796" s="12"/>
      <c r="AB2796" s="12"/>
      <c r="AD2796" s="12"/>
      <c r="AE2796" s="12"/>
      <c r="AF2796" s="12"/>
      <c r="AG2796" s="12"/>
      <c r="AH2796" s="12"/>
      <c r="AI2796"/>
      <c r="AK2796"/>
      <c r="AL2796"/>
      <c r="AM2796"/>
      <c r="AN2796"/>
      <c r="AO2796"/>
      <c r="AP2796"/>
      <c r="AQ2796"/>
      <c r="AR2796"/>
      <c r="AS2796"/>
      <c r="AT2796"/>
      <c r="AU2796"/>
      <c r="AV2796"/>
    </row>
    <row r="2797" spans="1:48" x14ac:dyDescent="0.25">
      <c r="A2797" s="86"/>
      <c r="B2797" s="86"/>
      <c r="U2797" s="85"/>
      <c r="V2797"/>
      <c r="W2797"/>
      <c r="X2797"/>
      <c r="Y2797" s="12"/>
      <c r="Z2797" s="12"/>
      <c r="AA2797" s="12"/>
      <c r="AB2797" s="12"/>
      <c r="AD2797" s="12"/>
      <c r="AE2797" s="12"/>
      <c r="AF2797" s="12"/>
      <c r="AG2797" s="12"/>
      <c r="AH2797" s="12"/>
      <c r="AI2797"/>
      <c r="AK2797"/>
      <c r="AL2797"/>
      <c r="AM2797"/>
      <c r="AN2797"/>
      <c r="AO2797"/>
      <c r="AP2797"/>
      <c r="AQ2797"/>
      <c r="AR2797"/>
      <c r="AS2797"/>
      <c r="AT2797"/>
      <c r="AU2797"/>
      <c r="AV2797"/>
    </row>
    <row r="2798" spans="1:48" x14ac:dyDescent="0.25">
      <c r="A2798" s="86"/>
      <c r="B2798" s="86"/>
      <c r="U2798" s="85"/>
      <c r="V2798"/>
      <c r="W2798"/>
      <c r="X2798"/>
      <c r="Y2798" s="12"/>
      <c r="Z2798" s="12"/>
      <c r="AA2798" s="12"/>
      <c r="AB2798" s="12"/>
      <c r="AD2798" s="12"/>
      <c r="AE2798" s="12"/>
      <c r="AF2798" s="12"/>
      <c r="AG2798" s="12"/>
      <c r="AH2798" s="12"/>
      <c r="AI2798"/>
      <c r="AK2798"/>
      <c r="AL2798"/>
      <c r="AM2798"/>
      <c r="AN2798"/>
      <c r="AO2798"/>
      <c r="AP2798"/>
      <c r="AQ2798"/>
      <c r="AR2798"/>
      <c r="AS2798"/>
      <c r="AT2798"/>
      <c r="AU2798"/>
      <c r="AV2798"/>
    </row>
    <row r="2799" spans="1:48" x14ac:dyDescent="0.25">
      <c r="A2799" s="86"/>
      <c r="B2799" s="86"/>
      <c r="U2799" s="85"/>
      <c r="V2799"/>
      <c r="W2799"/>
      <c r="X2799"/>
      <c r="Y2799" s="12"/>
      <c r="Z2799" s="12"/>
      <c r="AA2799" s="12"/>
      <c r="AB2799" s="12"/>
      <c r="AD2799" s="12"/>
      <c r="AE2799" s="12"/>
      <c r="AF2799" s="12"/>
      <c r="AG2799" s="12"/>
      <c r="AH2799" s="12"/>
      <c r="AI2799"/>
      <c r="AK2799"/>
      <c r="AL2799"/>
      <c r="AM2799"/>
      <c r="AN2799"/>
      <c r="AO2799"/>
      <c r="AP2799"/>
      <c r="AQ2799"/>
      <c r="AR2799"/>
      <c r="AS2799"/>
      <c r="AT2799"/>
      <c r="AU2799"/>
      <c r="AV2799"/>
    </row>
    <row r="2800" spans="1:48" x14ac:dyDescent="0.25">
      <c r="A2800" s="86"/>
      <c r="B2800" s="86"/>
      <c r="U2800" s="85"/>
      <c r="V2800"/>
      <c r="W2800"/>
      <c r="X2800"/>
      <c r="Y2800" s="12"/>
      <c r="Z2800" s="12"/>
      <c r="AA2800" s="12"/>
      <c r="AB2800" s="12"/>
      <c r="AD2800" s="12"/>
      <c r="AE2800" s="12"/>
      <c r="AF2800" s="12"/>
      <c r="AG2800" s="12"/>
      <c r="AH2800" s="12"/>
      <c r="AI2800"/>
      <c r="AK2800"/>
      <c r="AL2800"/>
      <c r="AM2800"/>
      <c r="AN2800"/>
      <c r="AO2800"/>
      <c r="AP2800"/>
      <c r="AQ2800"/>
      <c r="AR2800"/>
      <c r="AS2800"/>
      <c r="AT2800"/>
      <c r="AU2800"/>
      <c r="AV2800"/>
    </row>
    <row r="2801" spans="1:48" x14ac:dyDescent="0.25">
      <c r="A2801" s="86"/>
      <c r="B2801" s="86"/>
      <c r="U2801" s="85"/>
      <c r="V2801"/>
      <c r="W2801"/>
      <c r="X2801"/>
      <c r="Y2801" s="12"/>
      <c r="Z2801" s="12"/>
      <c r="AA2801" s="12"/>
      <c r="AB2801" s="12"/>
      <c r="AD2801" s="12"/>
      <c r="AE2801" s="12"/>
      <c r="AF2801" s="12"/>
      <c r="AG2801" s="12"/>
      <c r="AH2801" s="12"/>
      <c r="AI2801"/>
      <c r="AK2801"/>
      <c r="AL2801"/>
      <c r="AM2801"/>
      <c r="AN2801"/>
      <c r="AO2801"/>
      <c r="AP2801"/>
      <c r="AQ2801"/>
      <c r="AR2801"/>
      <c r="AS2801"/>
      <c r="AT2801"/>
      <c r="AU2801"/>
      <c r="AV2801"/>
    </row>
    <row r="2802" spans="1:48" x14ac:dyDescent="0.25">
      <c r="A2802" s="86"/>
      <c r="B2802" s="86"/>
      <c r="U2802" s="85"/>
      <c r="V2802"/>
      <c r="W2802"/>
      <c r="X2802"/>
      <c r="Y2802" s="12"/>
      <c r="Z2802" s="12"/>
      <c r="AA2802" s="12"/>
      <c r="AB2802" s="12"/>
      <c r="AD2802" s="12"/>
      <c r="AE2802" s="12"/>
      <c r="AF2802" s="12"/>
      <c r="AG2802" s="12"/>
      <c r="AH2802" s="12"/>
      <c r="AI2802"/>
      <c r="AK2802"/>
      <c r="AL2802"/>
      <c r="AM2802"/>
      <c r="AN2802"/>
      <c r="AO2802"/>
      <c r="AP2802"/>
      <c r="AQ2802"/>
      <c r="AR2802"/>
      <c r="AS2802"/>
      <c r="AT2802"/>
      <c r="AU2802"/>
      <c r="AV2802"/>
    </row>
    <row r="2803" spans="1:48" x14ac:dyDescent="0.25">
      <c r="A2803" s="86"/>
      <c r="B2803" s="86"/>
      <c r="U2803" s="85"/>
      <c r="V2803"/>
      <c r="W2803"/>
      <c r="X2803"/>
      <c r="Y2803" s="12"/>
      <c r="Z2803" s="12"/>
      <c r="AA2803" s="12"/>
      <c r="AB2803" s="12"/>
      <c r="AD2803" s="12"/>
      <c r="AE2803" s="12"/>
      <c r="AF2803" s="12"/>
      <c r="AG2803" s="12"/>
      <c r="AH2803" s="12"/>
      <c r="AI2803"/>
      <c r="AK2803"/>
      <c r="AL2803"/>
      <c r="AM2803"/>
      <c r="AN2803"/>
      <c r="AO2803"/>
      <c r="AP2803"/>
      <c r="AQ2803"/>
      <c r="AR2803"/>
      <c r="AS2803"/>
      <c r="AT2803"/>
      <c r="AU2803"/>
      <c r="AV2803"/>
    </row>
    <row r="2804" spans="1:48" x14ac:dyDescent="0.25">
      <c r="A2804" s="86"/>
      <c r="B2804" s="86"/>
      <c r="U2804" s="85"/>
      <c r="V2804"/>
      <c r="W2804"/>
      <c r="X2804"/>
      <c r="Y2804" s="12"/>
      <c r="Z2804" s="12"/>
      <c r="AA2804" s="12"/>
      <c r="AB2804" s="12"/>
      <c r="AD2804" s="12"/>
      <c r="AE2804" s="12"/>
      <c r="AF2804" s="12"/>
      <c r="AG2804" s="12"/>
      <c r="AH2804" s="12"/>
      <c r="AI2804"/>
      <c r="AK2804"/>
      <c r="AL2804"/>
      <c r="AM2804"/>
      <c r="AN2804"/>
      <c r="AO2804"/>
      <c r="AP2804"/>
      <c r="AQ2804"/>
      <c r="AR2804"/>
      <c r="AS2804"/>
      <c r="AT2804"/>
      <c r="AU2804"/>
      <c r="AV2804"/>
    </row>
    <row r="2805" spans="1:48" x14ac:dyDescent="0.25">
      <c r="A2805" s="86"/>
      <c r="B2805" s="86"/>
      <c r="U2805" s="85"/>
      <c r="V2805"/>
      <c r="W2805"/>
      <c r="X2805"/>
      <c r="Y2805" s="12"/>
      <c r="Z2805" s="12"/>
      <c r="AA2805" s="12"/>
      <c r="AB2805" s="12"/>
      <c r="AD2805" s="12"/>
      <c r="AE2805" s="12"/>
      <c r="AF2805" s="12"/>
      <c r="AG2805" s="12"/>
      <c r="AH2805" s="12"/>
      <c r="AI2805"/>
      <c r="AK2805"/>
      <c r="AL2805"/>
      <c r="AM2805"/>
      <c r="AN2805"/>
      <c r="AO2805"/>
      <c r="AP2805"/>
      <c r="AQ2805"/>
      <c r="AR2805"/>
      <c r="AS2805"/>
      <c r="AT2805"/>
      <c r="AU2805"/>
      <c r="AV2805"/>
    </row>
    <row r="2806" spans="1:48" x14ac:dyDescent="0.25">
      <c r="A2806" s="86"/>
      <c r="B2806" s="86"/>
      <c r="U2806" s="85"/>
      <c r="V2806"/>
      <c r="W2806"/>
      <c r="X2806"/>
      <c r="Y2806" s="12"/>
      <c r="Z2806" s="12"/>
      <c r="AA2806" s="12"/>
      <c r="AB2806" s="12"/>
      <c r="AD2806" s="12"/>
      <c r="AE2806" s="12"/>
      <c r="AF2806" s="12"/>
      <c r="AG2806" s="12"/>
      <c r="AH2806" s="12"/>
      <c r="AI2806"/>
      <c r="AK2806"/>
      <c r="AL2806"/>
      <c r="AM2806"/>
      <c r="AN2806"/>
      <c r="AO2806"/>
      <c r="AP2806"/>
      <c r="AQ2806"/>
      <c r="AR2806"/>
      <c r="AS2806"/>
      <c r="AT2806"/>
      <c r="AU2806"/>
      <c r="AV2806"/>
    </row>
    <row r="2807" spans="1:48" x14ac:dyDescent="0.25">
      <c r="A2807" s="86"/>
      <c r="B2807" s="86"/>
      <c r="U2807" s="85"/>
      <c r="V2807"/>
      <c r="W2807"/>
      <c r="X2807"/>
      <c r="Y2807" s="12"/>
      <c r="Z2807" s="12"/>
      <c r="AA2807" s="12"/>
      <c r="AB2807" s="12"/>
      <c r="AD2807" s="12"/>
      <c r="AE2807" s="12"/>
      <c r="AF2807" s="12"/>
      <c r="AG2807" s="12"/>
      <c r="AH2807" s="12"/>
      <c r="AI2807"/>
      <c r="AK2807"/>
      <c r="AL2807"/>
      <c r="AM2807"/>
      <c r="AN2807"/>
      <c r="AO2807"/>
      <c r="AP2807"/>
      <c r="AQ2807"/>
      <c r="AR2807"/>
      <c r="AS2807"/>
      <c r="AT2807"/>
      <c r="AU2807"/>
      <c r="AV2807"/>
    </row>
    <row r="2808" spans="1:48" x14ac:dyDescent="0.25">
      <c r="A2808" s="86"/>
      <c r="B2808" s="86"/>
      <c r="U2808" s="85"/>
      <c r="V2808"/>
      <c r="W2808"/>
      <c r="X2808"/>
      <c r="Y2808" s="12"/>
      <c r="Z2808" s="12"/>
      <c r="AA2808" s="12"/>
      <c r="AB2808" s="12"/>
      <c r="AD2808" s="12"/>
      <c r="AE2808" s="12"/>
      <c r="AF2808" s="12"/>
      <c r="AG2808" s="12"/>
      <c r="AH2808" s="12"/>
      <c r="AI2808"/>
      <c r="AK2808"/>
      <c r="AL2808"/>
      <c r="AM2808"/>
      <c r="AN2808"/>
      <c r="AO2808"/>
      <c r="AP2808"/>
      <c r="AQ2808"/>
      <c r="AR2808"/>
      <c r="AS2808"/>
      <c r="AT2808"/>
      <c r="AU2808"/>
      <c r="AV2808"/>
    </row>
    <row r="2809" spans="1:48" x14ac:dyDescent="0.25">
      <c r="A2809" s="86"/>
      <c r="B2809" s="86"/>
      <c r="U2809" s="85"/>
      <c r="V2809"/>
      <c r="W2809"/>
      <c r="X2809"/>
      <c r="Y2809" s="12"/>
      <c r="Z2809" s="12"/>
      <c r="AA2809" s="12"/>
      <c r="AB2809" s="12"/>
      <c r="AD2809" s="12"/>
      <c r="AE2809" s="12"/>
      <c r="AF2809" s="12"/>
      <c r="AG2809" s="12"/>
      <c r="AH2809" s="12"/>
      <c r="AI2809"/>
      <c r="AK2809"/>
      <c r="AL2809"/>
      <c r="AM2809"/>
      <c r="AN2809"/>
      <c r="AO2809"/>
      <c r="AP2809"/>
      <c r="AQ2809"/>
      <c r="AR2809"/>
      <c r="AS2809"/>
      <c r="AT2809"/>
      <c r="AU2809"/>
      <c r="AV2809"/>
    </row>
    <row r="2810" spans="1:48" x14ac:dyDescent="0.25">
      <c r="A2810" s="86"/>
      <c r="B2810" s="86"/>
      <c r="U2810" s="85"/>
      <c r="V2810"/>
      <c r="W2810"/>
      <c r="X2810"/>
      <c r="Y2810" s="12"/>
      <c r="Z2810" s="12"/>
      <c r="AA2810" s="12"/>
      <c r="AB2810" s="12"/>
      <c r="AD2810" s="12"/>
      <c r="AE2810" s="12"/>
      <c r="AF2810" s="12"/>
      <c r="AG2810" s="12"/>
      <c r="AH2810" s="12"/>
      <c r="AI2810"/>
      <c r="AK2810"/>
      <c r="AL2810"/>
      <c r="AM2810"/>
      <c r="AN2810"/>
      <c r="AO2810"/>
      <c r="AP2810"/>
      <c r="AQ2810"/>
      <c r="AR2810"/>
      <c r="AS2810"/>
      <c r="AT2810"/>
      <c r="AU2810"/>
      <c r="AV2810"/>
    </row>
    <row r="2811" spans="1:48" x14ac:dyDescent="0.25">
      <c r="A2811" s="86"/>
      <c r="B2811" s="86"/>
      <c r="U2811" s="85"/>
      <c r="V2811"/>
      <c r="W2811"/>
      <c r="X2811"/>
      <c r="Y2811" s="12"/>
      <c r="Z2811" s="12"/>
      <c r="AA2811" s="12"/>
      <c r="AB2811" s="12"/>
      <c r="AD2811" s="12"/>
      <c r="AE2811" s="12"/>
      <c r="AF2811" s="12"/>
      <c r="AG2811" s="12"/>
      <c r="AH2811" s="12"/>
      <c r="AI2811"/>
      <c r="AK2811"/>
      <c r="AL2811"/>
      <c r="AM2811"/>
      <c r="AN2811"/>
      <c r="AO2811"/>
      <c r="AP2811"/>
      <c r="AQ2811"/>
      <c r="AR2811"/>
      <c r="AS2811"/>
      <c r="AT2811"/>
      <c r="AU2811"/>
      <c r="AV2811"/>
    </row>
    <row r="2812" spans="1:48" x14ac:dyDescent="0.25">
      <c r="A2812" s="86"/>
      <c r="B2812" s="86"/>
      <c r="U2812" s="85"/>
      <c r="V2812"/>
      <c r="W2812"/>
      <c r="X2812"/>
      <c r="Y2812" s="12"/>
      <c r="Z2812" s="12"/>
      <c r="AA2812" s="12"/>
      <c r="AB2812" s="12"/>
      <c r="AD2812" s="12"/>
      <c r="AE2812" s="12"/>
      <c r="AF2812" s="12"/>
      <c r="AG2812" s="12"/>
      <c r="AH2812" s="12"/>
      <c r="AI2812"/>
      <c r="AK2812"/>
      <c r="AL2812"/>
      <c r="AM2812"/>
      <c r="AN2812"/>
      <c r="AO2812"/>
      <c r="AP2812"/>
      <c r="AQ2812"/>
      <c r="AR2812"/>
      <c r="AS2812"/>
      <c r="AT2812"/>
      <c r="AU2812"/>
      <c r="AV2812"/>
    </row>
    <row r="2813" spans="1:48" x14ac:dyDescent="0.25">
      <c r="A2813" s="86"/>
      <c r="B2813" s="86"/>
      <c r="U2813" s="85"/>
      <c r="V2813"/>
      <c r="W2813"/>
      <c r="X2813"/>
      <c r="Y2813" s="12"/>
      <c r="Z2813" s="12"/>
      <c r="AA2813" s="12"/>
      <c r="AB2813" s="12"/>
      <c r="AD2813" s="12"/>
      <c r="AE2813" s="12"/>
      <c r="AF2813" s="12"/>
      <c r="AG2813" s="12"/>
      <c r="AH2813" s="12"/>
      <c r="AI2813"/>
      <c r="AK2813"/>
      <c r="AL2813"/>
      <c r="AM2813"/>
      <c r="AN2813"/>
      <c r="AO2813"/>
      <c r="AP2813"/>
      <c r="AQ2813"/>
      <c r="AR2813"/>
      <c r="AS2813"/>
      <c r="AT2813"/>
      <c r="AU2813"/>
      <c r="AV2813"/>
    </row>
    <row r="2814" spans="1:48" x14ac:dyDescent="0.25">
      <c r="A2814" s="86"/>
      <c r="B2814" s="86"/>
      <c r="U2814" s="85"/>
      <c r="V2814"/>
      <c r="W2814"/>
      <c r="X2814"/>
      <c r="Y2814" s="12"/>
      <c r="Z2814" s="12"/>
      <c r="AA2814" s="12"/>
      <c r="AB2814" s="12"/>
      <c r="AD2814" s="12"/>
      <c r="AE2814" s="12"/>
      <c r="AF2814" s="12"/>
      <c r="AG2814" s="12"/>
      <c r="AH2814" s="12"/>
      <c r="AI2814"/>
      <c r="AK2814"/>
      <c r="AL2814"/>
      <c r="AM2814"/>
      <c r="AN2814"/>
      <c r="AO2814"/>
      <c r="AP2814"/>
      <c r="AQ2814"/>
      <c r="AR2814"/>
      <c r="AS2814"/>
      <c r="AT2814"/>
      <c r="AU2814"/>
      <c r="AV2814"/>
    </row>
    <row r="2815" spans="1:48" x14ac:dyDescent="0.25">
      <c r="A2815" s="86"/>
      <c r="B2815" s="86"/>
      <c r="U2815" s="85"/>
      <c r="V2815"/>
      <c r="W2815"/>
      <c r="X2815"/>
      <c r="Y2815" s="12"/>
      <c r="Z2815" s="12"/>
      <c r="AA2815" s="12"/>
      <c r="AB2815" s="12"/>
      <c r="AD2815" s="12"/>
      <c r="AE2815" s="12"/>
      <c r="AF2815" s="12"/>
      <c r="AG2815" s="12"/>
      <c r="AH2815" s="12"/>
      <c r="AI2815"/>
      <c r="AK2815"/>
      <c r="AL2815"/>
      <c r="AM2815"/>
      <c r="AN2815"/>
      <c r="AO2815"/>
      <c r="AP2815"/>
      <c r="AQ2815"/>
      <c r="AR2815"/>
      <c r="AS2815"/>
      <c r="AT2815"/>
      <c r="AU2815"/>
      <c r="AV2815"/>
    </row>
    <row r="2816" spans="1:48" x14ac:dyDescent="0.25">
      <c r="A2816" s="86"/>
      <c r="B2816" s="86"/>
      <c r="U2816" s="85"/>
      <c r="V2816"/>
      <c r="W2816"/>
      <c r="X2816"/>
      <c r="Y2816" s="12"/>
      <c r="Z2816" s="12"/>
      <c r="AA2816" s="12"/>
      <c r="AB2816" s="12"/>
      <c r="AD2816" s="12"/>
      <c r="AE2816" s="12"/>
      <c r="AF2816" s="12"/>
      <c r="AG2816" s="12"/>
      <c r="AH2816" s="12"/>
      <c r="AI2816"/>
      <c r="AK2816"/>
      <c r="AL2816"/>
      <c r="AM2816"/>
      <c r="AN2816"/>
      <c r="AO2816"/>
      <c r="AP2816"/>
      <c r="AQ2816"/>
      <c r="AR2816"/>
      <c r="AS2816"/>
      <c r="AT2816"/>
      <c r="AU2816"/>
      <c r="AV2816"/>
    </row>
    <row r="2817" spans="1:48" x14ac:dyDescent="0.25">
      <c r="A2817" s="86"/>
      <c r="B2817" s="86"/>
      <c r="U2817" s="85"/>
      <c r="V2817"/>
      <c r="W2817"/>
      <c r="X2817"/>
      <c r="Y2817" s="12"/>
      <c r="Z2817" s="12"/>
      <c r="AA2817" s="12"/>
      <c r="AB2817" s="12"/>
      <c r="AD2817" s="12"/>
      <c r="AE2817" s="12"/>
      <c r="AF2817" s="12"/>
      <c r="AG2817" s="12"/>
      <c r="AH2817" s="12"/>
      <c r="AI2817"/>
      <c r="AK2817"/>
      <c r="AL2817"/>
      <c r="AM2817"/>
      <c r="AN2817"/>
      <c r="AO2817"/>
      <c r="AP2817"/>
      <c r="AQ2817"/>
      <c r="AR2817"/>
      <c r="AS2817"/>
      <c r="AT2817"/>
      <c r="AU2817"/>
      <c r="AV2817"/>
    </row>
    <row r="2818" spans="1:48" x14ac:dyDescent="0.25">
      <c r="A2818" s="86"/>
      <c r="B2818" s="86"/>
      <c r="U2818" s="85"/>
      <c r="V2818"/>
      <c r="W2818"/>
      <c r="X2818"/>
      <c r="Y2818" s="12"/>
      <c r="Z2818" s="12"/>
      <c r="AA2818" s="12"/>
      <c r="AB2818" s="12"/>
      <c r="AD2818" s="12"/>
      <c r="AE2818" s="12"/>
      <c r="AF2818" s="12"/>
      <c r="AG2818" s="12"/>
      <c r="AH2818" s="12"/>
      <c r="AI2818"/>
      <c r="AK2818"/>
      <c r="AL2818"/>
      <c r="AM2818"/>
      <c r="AN2818"/>
      <c r="AO2818"/>
      <c r="AP2818"/>
      <c r="AQ2818"/>
      <c r="AR2818"/>
      <c r="AS2818"/>
      <c r="AT2818"/>
      <c r="AU2818"/>
      <c r="AV2818"/>
    </row>
    <row r="2819" spans="1:48" x14ac:dyDescent="0.25">
      <c r="A2819" s="86"/>
      <c r="B2819" s="86"/>
      <c r="U2819" s="85"/>
      <c r="V2819"/>
      <c r="W2819"/>
      <c r="X2819"/>
      <c r="Y2819" s="12"/>
      <c r="Z2819" s="12"/>
      <c r="AA2819" s="12"/>
      <c r="AB2819" s="12"/>
      <c r="AD2819" s="12"/>
      <c r="AE2819" s="12"/>
      <c r="AF2819" s="12"/>
      <c r="AG2819" s="12"/>
      <c r="AH2819" s="12"/>
      <c r="AI2819"/>
      <c r="AK2819"/>
      <c r="AL2819"/>
      <c r="AM2819"/>
      <c r="AN2819"/>
      <c r="AO2819"/>
      <c r="AP2819"/>
      <c r="AQ2819"/>
      <c r="AR2819"/>
      <c r="AS2819"/>
      <c r="AT2819"/>
      <c r="AU2819"/>
      <c r="AV2819"/>
    </row>
    <row r="2820" spans="1:48" x14ac:dyDescent="0.25">
      <c r="A2820" s="86"/>
      <c r="B2820" s="86"/>
      <c r="U2820" s="85"/>
      <c r="V2820"/>
      <c r="W2820"/>
      <c r="X2820"/>
      <c r="Y2820" s="12"/>
      <c r="Z2820" s="12"/>
      <c r="AA2820" s="12"/>
      <c r="AB2820" s="12"/>
      <c r="AD2820" s="12"/>
      <c r="AE2820" s="12"/>
      <c r="AF2820" s="12"/>
      <c r="AG2820" s="12"/>
      <c r="AH2820" s="12"/>
      <c r="AI2820"/>
      <c r="AK2820"/>
      <c r="AL2820"/>
      <c r="AM2820"/>
      <c r="AN2820"/>
      <c r="AO2820"/>
      <c r="AP2820"/>
      <c r="AQ2820"/>
      <c r="AR2820"/>
      <c r="AS2820"/>
      <c r="AT2820"/>
      <c r="AU2820"/>
      <c r="AV2820"/>
    </row>
    <row r="2821" spans="1:48" x14ac:dyDescent="0.25">
      <c r="A2821" s="86"/>
      <c r="B2821" s="86"/>
      <c r="U2821" s="85"/>
      <c r="V2821"/>
      <c r="W2821"/>
      <c r="X2821"/>
      <c r="Y2821" s="12"/>
      <c r="Z2821" s="12"/>
      <c r="AA2821" s="12"/>
      <c r="AB2821" s="12"/>
      <c r="AD2821" s="12"/>
      <c r="AE2821" s="12"/>
      <c r="AF2821" s="12"/>
      <c r="AG2821" s="12"/>
      <c r="AH2821" s="12"/>
      <c r="AI2821"/>
      <c r="AK2821"/>
      <c r="AL2821"/>
      <c r="AM2821"/>
      <c r="AN2821"/>
      <c r="AO2821"/>
      <c r="AP2821"/>
      <c r="AQ2821"/>
      <c r="AR2821"/>
      <c r="AS2821"/>
      <c r="AT2821"/>
      <c r="AU2821"/>
      <c r="AV2821"/>
    </row>
    <row r="2822" spans="1:48" x14ac:dyDescent="0.25">
      <c r="A2822" s="86"/>
      <c r="B2822" s="86"/>
      <c r="U2822" s="85"/>
      <c r="V2822"/>
      <c r="W2822"/>
      <c r="X2822"/>
      <c r="Y2822" s="12"/>
      <c r="Z2822" s="12"/>
      <c r="AA2822" s="12"/>
      <c r="AB2822" s="12"/>
      <c r="AD2822" s="12"/>
      <c r="AE2822" s="12"/>
      <c r="AF2822" s="12"/>
      <c r="AG2822" s="12"/>
      <c r="AH2822" s="12"/>
      <c r="AI2822"/>
      <c r="AK2822"/>
      <c r="AL2822"/>
      <c r="AM2822"/>
      <c r="AN2822"/>
      <c r="AO2822"/>
      <c r="AP2822"/>
      <c r="AQ2822"/>
      <c r="AR2822"/>
      <c r="AS2822"/>
      <c r="AT2822"/>
      <c r="AU2822"/>
      <c r="AV2822"/>
    </row>
    <row r="2823" spans="1:48" x14ac:dyDescent="0.25">
      <c r="A2823" s="86"/>
      <c r="B2823" s="86"/>
      <c r="U2823" s="85"/>
      <c r="V2823"/>
      <c r="W2823"/>
      <c r="X2823"/>
      <c r="Y2823" s="12"/>
      <c r="Z2823" s="12"/>
      <c r="AA2823" s="12"/>
      <c r="AB2823" s="12"/>
      <c r="AD2823" s="12"/>
      <c r="AE2823" s="12"/>
      <c r="AF2823" s="12"/>
      <c r="AG2823" s="12"/>
      <c r="AH2823" s="12"/>
      <c r="AI2823"/>
      <c r="AK2823"/>
      <c r="AL2823"/>
      <c r="AM2823"/>
      <c r="AN2823"/>
      <c r="AO2823"/>
      <c r="AP2823"/>
      <c r="AQ2823"/>
      <c r="AR2823"/>
      <c r="AS2823"/>
      <c r="AT2823"/>
      <c r="AU2823"/>
      <c r="AV2823"/>
    </row>
    <row r="2824" spans="1:48" x14ac:dyDescent="0.25">
      <c r="A2824" s="86"/>
      <c r="B2824" s="86"/>
      <c r="U2824" s="85"/>
      <c r="V2824"/>
      <c r="W2824"/>
      <c r="X2824"/>
      <c r="Y2824" s="12"/>
      <c r="Z2824" s="12"/>
      <c r="AA2824" s="12"/>
      <c r="AB2824" s="12"/>
      <c r="AD2824" s="12"/>
      <c r="AE2824" s="12"/>
      <c r="AF2824" s="12"/>
      <c r="AG2824" s="12"/>
      <c r="AH2824" s="12"/>
      <c r="AI2824"/>
      <c r="AK2824"/>
      <c r="AL2824"/>
      <c r="AM2824"/>
      <c r="AN2824"/>
      <c r="AO2824"/>
      <c r="AP2824"/>
      <c r="AQ2824"/>
      <c r="AR2824"/>
      <c r="AS2824"/>
      <c r="AT2824"/>
      <c r="AU2824"/>
      <c r="AV2824"/>
    </row>
    <row r="2825" spans="1:48" x14ac:dyDescent="0.25">
      <c r="A2825" s="86"/>
      <c r="B2825" s="86"/>
      <c r="U2825" s="85"/>
      <c r="V2825"/>
      <c r="W2825"/>
      <c r="X2825"/>
      <c r="Y2825" s="12"/>
      <c r="Z2825" s="12"/>
      <c r="AA2825" s="12"/>
      <c r="AB2825" s="12"/>
      <c r="AD2825" s="12"/>
      <c r="AE2825" s="12"/>
      <c r="AF2825" s="12"/>
      <c r="AG2825" s="12"/>
      <c r="AH2825" s="12"/>
      <c r="AI2825"/>
      <c r="AK2825"/>
      <c r="AL2825"/>
      <c r="AM2825"/>
      <c r="AN2825"/>
      <c r="AO2825"/>
      <c r="AP2825"/>
      <c r="AQ2825"/>
      <c r="AR2825"/>
      <c r="AS2825"/>
      <c r="AT2825"/>
      <c r="AU2825"/>
      <c r="AV2825"/>
    </row>
    <row r="2826" spans="1:48" x14ac:dyDescent="0.25">
      <c r="A2826" s="86"/>
      <c r="B2826" s="86"/>
      <c r="U2826" s="85"/>
      <c r="V2826"/>
      <c r="W2826"/>
      <c r="X2826"/>
      <c r="Y2826" s="12"/>
      <c r="Z2826" s="12"/>
      <c r="AA2826" s="12"/>
      <c r="AB2826" s="12"/>
      <c r="AD2826" s="12"/>
      <c r="AE2826" s="12"/>
      <c r="AF2826" s="12"/>
      <c r="AG2826" s="12"/>
      <c r="AH2826" s="12"/>
      <c r="AI2826"/>
      <c r="AK2826"/>
      <c r="AL2826"/>
      <c r="AM2826"/>
      <c r="AN2826"/>
      <c r="AO2826"/>
      <c r="AP2826"/>
      <c r="AQ2826"/>
      <c r="AR2826"/>
      <c r="AS2826"/>
      <c r="AT2826"/>
      <c r="AU2826"/>
      <c r="AV2826"/>
    </row>
    <row r="2827" spans="1:48" x14ac:dyDescent="0.25">
      <c r="A2827" s="86"/>
      <c r="B2827" s="86"/>
      <c r="U2827" s="85"/>
      <c r="V2827"/>
      <c r="W2827"/>
      <c r="X2827"/>
      <c r="Y2827" s="12"/>
      <c r="Z2827" s="12"/>
      <c r="AA2827" s="12"/>
      <c r="AB2827" s="12"/>
      <c r="AD2827" s="12"/>
      <c r="AE2827" s="12"/>
      <c r="AF2827" s="12"/>
      <c r="AG2827" s="12"/>
      <c r="AH2827" s="12"/>
      <c r="AI2827"/>
      <c r="AK2827"/>
      <c r="AL2827"/>
      <c r="AM2827"/>
      <c r="AN2827"/>
      <c r="AO2827"/>
      <c r="AP2827"/>
      <c r="AQ2827"/>
      <c r="AR2827"/>
      <c r="AS2827"/>
      <c r="AT2827"/>
      <c r="AU2827"/>
      <c r="AV2827"/>
    </row>
    <row r="2828" spans="1:48" x14ac:dyDescent="0.25">
      <c r="A2828" s="86"/>
      <c r="B2828" s="86"/>
      <c r="U2828" s="85"/>
      <c r="V2828"/>
      <c r="W2828"/>
      <c r="X2828"/>
      <c r="Y2828" s="12"/>
      <c r="Z2828" s="12"/>
      <c r="AA2828" s="12"/>
      <c r="AB2828" s="12"/>
      <c r="AD2828" s="12"/>
      <c r="AE2828" s="12"/>
      <c r="AF2828" s="12"/>
      <c r="AG2828" s="12"/>
      <c r="AH2828" s="12"/>
      <c r="AI2828"/>
      <c r="AK2828"/>
      <c r="AL2828"/>
      <c r="AM2828"/>
      <c r="AN2828"/>
      <c r="AO2828"/>
      <c r="AP2828"/>
      <c r="AQ2828"/>
      <c r="AR2828"/>
      <c r="AS2828"/>
      <c r="AT2828"/>
      <c r="AU2828"/>
      <c r="AV2828"/>
    </row>
    <row r="2829" spans="1:48" x14ac:dyDescent="0.25">
      <c r="A2829" s="86"/>
      <c r="B2829" s="86"/>
      <c r="U2829" s="85"/>
      <c r="V2829"/>
      <c r="W2829"/>
      <c r="X2829"/>
      <c r="Y2829" s="12"/>
      <c r="Z2829" s="12"/>
      <c r="AA2829" s="12"/>
      <c r="AB2829" s="12"/>
      <c r="AD2829" s="12"/>
      <c r="AE2829" s="12"/>
      <c r="AF2829" s="12"/>
      <c r="AG2829" s="12"/>
      <c r="AH2829" s="12"/>
      <c r="AI2829"/>
      <c r="AK2829"/>
      <c r="AL2829"/>
      <c r="AM2829"/>
      <c r="AN2829"/>
      <c r="AO2829"/>
      <c r="AP2829"/>
      <c r="AQ2829"/>
      <c r="AR2829"/>
      <c r="AS2829"/>
      <c r="AT2829"/>
      <c r="AU2829"/>
      <c r="AV2829"/>
    </row>
    <row r="2830" spans="1:48" x14ac:dyDescent="0.25">
      <c r="A2830" s="86"/>
      <c r="B2830" s="86"/>
      <c r="U2830" s="85"/>
      <c r="V2830"/>
      <c r="W2830"/>
      <c r="X2830"/>
      <c r="Y2830" s="12"/>
      <c r="Z2830" s="12"/>
      <c r="AA2830" s="12"/>
      <c r="AB2830" s="12"/>
      <c r="AD2830" s="12"/>
      <c r="AE2830" s="12"/>
      <c r="AF2830" s="12"/>
      <c r="AG2830" s="12"/>
      <c r="AH2830" s="12"/>
      <c r="AI2830"/>
      <c r="AK2830"/>
      <c r="AL2830"/>
      <c r="AM2830"/>
      <c r="AN2830"/>
      <c r="AO2830"/>
      <c r="AP2830"/>
      <c r="AQ2830"/>
      <c r="AR2830"/>
      <c r="AS2830"/>
      <c r="AT2830"/>
      <c r="AU2830"/>
      <c r="AV2830"/>
    </row>
    <row r="2831" spans="1:48" x14ac:dyDescent="0.25">
      <c r="A2831" s="86"/>
      <c r="B2831" s="86"/>
      <c r="U2831" s="85"/>
      <c r="V2831"/>
      <c r="W2831"/>
      <c r="X2831"/>
      <c r="Y2831" s="12"/>
      <c r="Z2831" s="12"/>
      <c r="AA2831" s="12"/>
      <c r="AB2831" s="12"/>
      <c r="AD2831" s="12"/>
      <c r="AE2831" s="12"/>
      <c r="AF2831" s="12"/>
      <c r="AG2831" s="12"/>
      <c r="AH2831" s="12"/>
      <c r="AI2831"/>
      <c r="AK2831"/>
      <c r="AL2831"/>
      <c r="AM2831"/>
      <c r="AN2831"/>
      <c r="AO2831"/>
      <c r="AP2831"/>
      <c r="AQ2831"/>
      <c r="AR2831"/>
      <c r="AS2831"/>
      <c r="AT2831"/>
      <c r="AU2831"/>
      <c r="AV2831"/>
    </row>
    <row r="2832" spans="1:48" x14ac:dyDescent="0.25">
      <c r="A2832" s="86"/>
      <c r="B2832" s="86"/>
      <c r="U2832" s="85"/>
      <c r="V2832"/>
      <c r="W2832"/>
      <c r="X2832"/>
      <c r="Y2832" s="12"/>
      <c r="Z2832" s="12"/>
      <c r="AA2832" s="12"/>
      <c r="AB2832" s="12"/>
      <c r="AD2832" s="12"/>
      <c r="AE2832" s="12"/>
      <c r="AF2832" s="12"/>
      <c r="AG2832" s="12"/>
      <c r="AH2832" s="12"/>
      <c r="AI2832"/>
      <c r="AK2832"/>
      <c r="AL2832"/>
      <c r="AM2832"/>
      <c r="AN2832"/>
      <c r="AO2832"/>
      <c r="AP2832"/>
      <c r="AQ2832"/>
      <c r="AR2832"/>
      <c r="AS2832"/>
      <c r="AT2832"/>
      <c r="AU2832"/>
      <c r="AV2832"/>
    </row>
    <row r="2833" spans="1:48" x14ac:dyDescent="0.25">
      <c r="A2833" s="86"/>
      <c r="B2833" s="86"/>
      <c r="U2833" s="85"/>
      <c r="V2833"/>
      <c r="W2833"/>
      <c r="X2833"/>
      <c r="Y2833" s="12"/>
      <c r="Z2833" s="12"/>
      <c r="AA2833" s="12"/>
      <c r="AB2833" s="12"/>
      <c r="AD2833" s="12"/>
      <c r="AE2833" s="12"/>
      <c r="AF2833" s="12"/>
      <c r="AG2833" s="12"/>
      <c r="AH2833" s="12"/>
      <c r="AI2833"/>
      <c r="AK2833"/>
      <c r="AL2833"/>
      <c r="AM2833"/>
      <c r="AN2833"/>
      <c r="AO2833"/>
      <c r="AP2833"/>
      <c r="AQ2833"/>
      <c r="AR2833"/>
      <c r="AS2833"/>
      <c r="AT2833"/>
      <c r="AU2833"/>
      <c r="AV2833"/>
    </row>
    <row r="2834" spans="1:48" x14ac:dyDescent="0.25">
      <c r="A2834" s="86"/>
      <c r="B2834" s="86"/>
      <c r="U2834" s="85"/>
      <c r="V2834"/>
      <c r="W2834"/>
      <c r="X2834"/>
      <c r="Y2834" s="12"/>
      <c r="Z2834" s="12"/>
      <c r="AA2834" s="12"/>
      <c r="AB2834" s="12"/>
      <c r="AD2834" s="12"/>
      <c r="AE2834" s="12"/>
      <c r="AF2834" s="12"/>
      <c r="AG2834" s="12"/>
      <c r="AH2834" s="12"/>
      <c r="AI2834"/>
      <c r="AK2834"/>
      <c r="AL2834"/>
      <c r="AM2834"/>
      <c r="AN2834"/>
      <c r="AO2834"/>
      <c r="AP2834"/>
      <c r="AQ2834"/>
      <c r="AR2834"/>
      <c r="AS2834"/>
      <c r="AT2834"/>
      <c r="AU2834"/>
      <c r="AV2834"/>
    </row>
    <row r="2835" spans="1:48" x14ac:dyDescent="0.25">
      <c r="A2835" s="86"/>
      <c r="B2835" s="86"/>
      <c r="U2835" s="85"/>
      <c r="V2835"/>
      <c r="W2835"/>
      <c r="X2835"/>
      <c r="Y2835" s="12"/>
      <c r="Z2835" s="12"/>
      <c r="AA2835" s="12"/>
      <c r="AB2835" s="12"/>
      <c r="AD2835" s="12"/>
      <c r="AE2835" s="12"/>
      <c r="AF2835" s="12"/>
      <c r="AG2835" s="12"/>
      <c r="AH2835" s="12"/>
      <c r="AI2835"/>
      <c r="AK2835"/>
      <c r="AL2835"/>
      <c r="AM2835"/>
      <c r="AN2835"/>
      <c r="AO2835"/>
      <c r="AP2835"/>
      <c r="AQ2835"/>
      <c r="AR2835"/>
      <c r="AS2835"/>
      <c r="AT2835"/>
      <c r="AU2835"/>
      <c r="AV2835"/>
    </row>
    <row r="2836" spans="1:48" x14ac:dyDescent="0.25">
      <c r="A2836" s="86"/>
      <c r="B2836" s="86"/>
      <c r="U2836" s="85"/>
      <c r="V2836"/>
      <c r="W2836"/>
      <c r="X2836"/>
      <c r="Y2836" s="12"/>
      <c r="Z2836" s="12"/>
      <c r="AA2836" s="12"/>
      <c r="AB2836" s="12"/>
      <c r="AD2836" s="12"/>
      <c r="AE2836" s="12"/>
      <c r="AF2836" s="12"/>
      <c r="AG2836" s="12"/>
      <c r="AH2836" s="12"/>
      <c r="AI2836"/>
      <c r="AK2836"/>
      <c r="AL2836"/>
      <c r="AM2836"/>
      <c r="AN2836"/>
      <c r="AO2836"/>
      <c r="AP2836"/>
      <c r="AQ2836"/>
      <c r="AR2836"/>
      <c r="AS2836"/>
      <c r="AT2836"/>
      <c r="AU2836"/>
      <c r="AV2836"/>
    </row>
    <row r="2837" spans="1:48" x14ac:dyDescent="0.25">
      <c r="A2837" s="86"/>
      <c r="B2837" s="86"/>
      <c r="U2837" s="85"/>
      <c r="V2837"/>
      <c r="W2837"/>
      <c r="X2837"/>
      <c r="Y2837" s="12"/>
      <c r="Z2837" s="12"/>
      <c r="AA2837" s="12"/>
      <c r="AB2837" s="12"/>
      <c r="AD2837" s="12"/>
      <c r="AE2837" s="12"/>
      <c r="AF2837" s="12"/>
      <c r="AG2837" s="12"/>
      <c r="AH2837" s="12"/>
      <c r="AI2837"/>
      <c r="AK2837"/>
      <c r="AL2837"/>
      <c r="AM2837"/>
      <c r="AN2837"/>
      <c r="AO2837"/>
      <c r="AP2837"/>
      <c r="AQ2837"/>
      <c r="AR2837"/>
      <c r="AS2837"/>
      <c r="AT2837"/>
      <c r="AU2837"/>
      <c r="AV2837"/>
    </row>
    <row r="2838" spans="1:48" x14ac:dyDescent="0.25">
      <c r="A2838" s="86"/>
      <c r="B2838" s="86"/>
      <c r="U2838" s="85"/>
      <c r="V2838"/>
      <c r="W2838"/>
      <c r="X2838"/>
      <c r="Y2838" s="12"/>
      <c r="Z2838" s="12"/>
      <c r="AA2838" s="12"/>
      <c r="AB2838" s="12"/>
      <c r="AD2838" s="12"/>
      <c r="AE2838" s="12"/>
      <c r="AF2838" s="12"/>
      <c r="AG2838" s="12"/>
      <c r="AH2838" s="12"/>
      <c r="AI2838"/>
      <c r="AK2838"/>
      <c r="AL2838"/>
      <c r="AM2838"/>
      <c r="AN2838"/>
      <c r="AO2838"/>
      <c r="AP2838"/>
      <c r="AQ2838"/>
      <c r="AR2838"/>
      <c r="AS2838"/>
      <c r="AT2838"/>
      <c r="AU2838"/>
      <c r="AV2838"/>
    </row>
    <row r="2839" spans="1:48" x14ac:dyDescent="0.25">
      <c r="A2839" s="86"/>
      <c r="B2839" s="86"/>
      <c r="U2839" s="85"/>
      <c r="V2839"/>
      <c r="W2839"/>
      <c r="X2839"/>
      <c r="Y2839" s="12"/>
      <c r="Z2839" s="12"/>
      <c r="AA2839" s="12"/>
      <c r="AB2839" s="12"/>
      <c r="AD2839" s="12"/>
      <c r="AE2839" s="12"/>
      <c r="AF2839" s="12"/>
      <c r="AG2839" s="12"/>
      <c r="AH2839" s="12"/>
      <c r="AI2839"/>
      <c r="AK2839"/>
      <c r="AL2839"/>
      <c r="AM2839"/>
      <c r="AN2839"/>
      <c r="AO2839"/>
      <c r="AP2839"/>
      <c r="AQ2839"/>
      <c r="AR2839"/>
      <c r="AS2839"/>
      <c r="AT2839"/>
      <c r="AU2839"/>
      <c r="AV2839"/>
    </row>
    <row r="2840" spans="1:48" x14ac:dyDescent="0.25">
      <c r="A2840" s="86"/>
      <c r="B2840" s="86"/>
      <c r="U2840" s="85"/>
      <c r="V2840"/>
      <c r="W2840"/>
      <c r="X2840"/>
      <c r="Y2840" s="12"/>
      <c r="Z2840" s="12"/>
      <c r="AA2840" s="12"/>
      <c r="AB2840" s="12"/>
      <c r="AD2840" s="12"/>
      <c r="AE2840" s="12"/>
      <c r="AF2840" s="12"/>
      <c r="AG2840" s="12"/>
      <c r="AH2840" s="12"/>
      <c r="AI2840"/>
      <c r="AK2840"/>
      <c r="AL2840"/>
      <c r="AM2840"/>
      <c r="AN2840"/>
      <c r="AO2840"/>
      <c r="AP2840"/>
      <c r="AQ2840"/>
      <c r="AR2840"/>
      <c r="AS2840"/>
      <c r="AT2840"/>
      <c r="AU2840"/>
      <c r="AV2840"/>
    </row>
    <row r="2841" spans="1:48" x14ac:dyDescent="0.25">
      <c r="A2841" s="86"/>
      <c r="B2841" s="86"/>
      <c r="U2841" s="85"/>
      <c r="V2841"/>
      <c r="W2841"/>
      <c r="X2841"/>
      <c r="Y2841" s="12"/>
      <c r="Z2841" s="12"/>
      <c r="AA2841" s="12"/>
      <c r="AB2841" s="12"/>
      <c r="AD2841" s="12"/>
      <c r="AE2841" s="12"/>
      <c r="AF2841" s="12"/>
      <c r="AG2841" s="12"/>
      <c r="AH2841" s="12"/>
      <c r="AI2841"/>
      <c r="AK2841"/>
      <c r="AL2841"/>
      <c r="AM2841"/>
      <c r="AN2841"/>
      <c r="AO2841"/>
      <c r="AP2841"/>
      <c r="AQ2841"/>
      <c r="AR2841"/>
      <c r="AS2841"/>
      <c r="AT2841"/>
      <c r="AU2841"/>
      <c r="AV2841"/>
    </row>
    <row r="2842" spans="1:48" x14ac:dyDescent="0.25">
      <c r="A2842" s="86"/>
      <c r="B2842" s="86"/>
      <c r="U2842" s="85"/>
      <c r="V2842"/>
      <c r="W2842"/>
      <c r="X2842"/>
      <c r="Y2842" s="12"/>
      <c r="Z2842" s="12"/>
      <c r="AA2842" s="12"/>
      <c r="AB2842" s="12"/>
      <c r="AD2842" s="12"/>
      <c r="AE2842" s="12"/>
      <c r="AF2842" s="12"/>
      <c r="AG2842" s="12"/>
      <c r="AH2842" s="12"/>
      <c r="AI2842"/>
      <c r="AK2842"/>
      <c r="AL2842"/>
      <c r="AM2842"/>
      <c r="AN2842"/>
      <c r="AO2842"/>
      <c r="AP2842"/>
      <c r="AQ2842"/>
      <c r="AR2842"/>
      <c r="AS2842"/>
      <c r="AT2842"/>
      <c r="AU2842"/>
      <c r="AV2842"/>
    </row>
    <row r="2843" spans="1:48" x14ac:dyDescent="0.25">
      <c r="A2843" s="86"/>
      <c r="B2843" s="86"/>
      <c r="U2843" s="85"/>
      <c r="V2843"/>
      <c r="W2843"/>
      <c r="X2843"/>
      <c r="Y2843" s="12"/>
      <c r="Z2843" s="12"/>
      <c r="AA2843" s="12"/>
      <c r="AB2843" s="12"/>
      <c r="AD2843" s="12"/>
      <c r="AE2843" s="12"/>
      <c r="AF2843" s="12"/>
      <c r="AG2843" s="12"/>
      <c r="AH2843" s="12"/>
      <c r="AI2843"/>
      <c r="AK2843"/>
      <c r="AL2843"/>
      <c r="AM2843"/>
      <c r="AN2843"/>
      <c r="AO2843"/>
      <c r="AP2843"/>
      <c r="AQ2843"/>
      <c r="AR2843"/>
      <c r="AS2843"/>
      <c r="AT2843"/>
      <c r="AU2843"/>
      <c r="AV2843"/>
    </row>
    <row r="2844" spans="1:48" x14ac:dyDescent="0.25">
      <c r="A2844" s="86"/>
      <c r="B2844" s="86"/>
      <c r="U2844" s="85"/>
      <c r="V2844"/>
      <c r="W2844"/>
      <c r="X2844"/>
      <c r="Y2844" s="12"/>
      <c r="Z2844" s="12"/>
      <c r="AA2844" s="12"/>
      <c r="AB2844" s="12"/>
      <c r="AD2844" s="12"/>
      <c r="AE2844" s="12"/>
      <c r="AF2844" s="12"/>
      <c r="AG2844" s="12"/>
      <c r="AH2844" s="12"/>
      <c r="AI2844"/>
      <c r="AK2844"/>
      <c r="AL2844"/>
      <c r="AM2844"/>
      <c r="AN2844"/>
      <c r="AO2844"/>
      <c r="AP2844"/>
      <c r="AQ2844"/>
      <c r="AR2844"/>
      <c r="AS2844"/>
      <c r="AT2844"/>
      <c r="AU2844"/>
      <c r="AV2844"/>
    </row>
    <row r="2845" spans="1:48" x14ac:dyDescent="0.25">
      <c r="A2845" s="86"/>
      <c r="B2845" s="86"/>
      <c r="U2845" s="85"/>
      <c r="V2845"/>
      <c r="W2845"/>
      <c r="X2845"/>
      <c r="Y2845" s="12"/>
      <c r="Z2845" s="12"/>
      <c r="AA2845" s="12"/>
      <c r="AB2845" s="12"/>
      <c r="AD2845" s="12"/>
      <c r="AE2845" s="12"/>
      <c r="AF2845" s="12"/>
      <c r="AG2845" s="12"/>
      <c r="AH2845" s="12"/>
      <c r="AI2845"/>
      <c r="AK2845"/>
      <c r="AL2845"/>
      <c r="AM2845"/>
      <c r="AN2845"/>
      <c r="AO2845"/>
      <c r="AP2845"/>
      <c r="AQ2845"/>
      <c r="AR2845"/>
      <c r="AS2845"/>
      <c r="AT2845"/>
      <c r="AU2845"/>
      <c r="AV2845"/>
    </row>
    <row r="2846" spans="1:48" x14ac:dyDescent="0.25">
      <c r="A2846" s="86"/>
      <c r="B2846" s="86"/>
      <c r="U2846" s="85"/>
      <c r="V2846"/>
      <c r="W2846"/>
      <c r="X2846"/>
      <c r="Y2846" s="12"/>
      <c r="Z2846" s="12"/>
      <c r="AA2846" s="12"/>
      <c r="AB2846" s="12"/>
      <c r="AD2846" s="12"/>
      <c r="AE2846" s="12"/>
      <c r="AF2846" s="12"/>
      <c r="AG2846" s="12"/>
      <c r="AH2846" s="12"/>
      <c r="AI2846"/>
      <c r="AK2846"/>
      <c r="AL2846"/>
      <c r="AM2846"/>
      <c r="AN2846"/>
      <c r="AO2846"/>
      <c r="AP2846"/>
      <c r="AQ2846"/>
      <c r="AR2846"/>
      <c r="AS2846"/>
      <c r="AT2846"/>
      <c r="AU2846"/>
      <c r="AV2846"/>
    </row>
    <row r="2847" spans="1:48" x14ac:dyDescent="0.25">
      <c r="A2847" s="86"/>
      <c r="B2847" s="86"/>
      <c r="U2847" s="85"/>
      <c r="V2847"/>
      <c r="W2847"/>
      <c r="X2847"/>
      <c r="Y2847" s="12"/>
      <c r="Z2847" s="12"/>
      <c r="AA2847" s="12"/>
      <c r="AB2847" s="12"/>
      <c r="AD2847" s="12"/>
      <c r="AE2847" s="12"/>
      <c r="AF2847" s="12"/>
      <c r="AG2847" s="12"/>
      <c r="AH2847" s="12"/>
      <c r="AI2847"/>
      <c r="AK2847"/>
      <c r="AL2847"/>
      <c r="AM2847"/>
      <c r="AN2847"/>
      <c r="AO2847"/>
      <c r="AP2847"/>
      <c r="AQ2847"/>
      <c r="AR2847"/>
      <c r="AS2847"/>
      <c r="AT2847"/>
      <c r="AU2847"/>
      <c r="AV2847"/>
    </row>
    <row r="2848" spans="1:48" x14ac:dyDescent="0.25">
      <c r="A2848" s="86"/>
      <c r="B2848" s="86"/>
      <c r="U2848" s="85"/>
      <c r="V2848"/>
      <c r="W2848"/>
      <c r="X2848"/>
      <c r="Y2848" s="12"/>
      <c r="Z2848" s="12"/>
      <c r="AA2848" s="12"/>
      <c r="AB2848" s="12"/>
      <c r="AD2848" s="12"/>
      <c r="AE2848" s="12"/>
      <c r="AF2848" s="12"/>
      <c r="AG2848" s="12"/>
      <c r="AH2848" s="12"/>
      <c r="AI2848"/>
      <c r="AK2848"/>
      <c r="AL2848"/>
      <c r="AM2848"/>
      <c r="AN2848"/>
      <c r="AO2848"/>
      <c r="AP2848"/>
      <c r="AQ2848"/>
      <c r="AR2848"/>
      <c r="AS2848"/>
      <c r="AT2848"/>
      <c r="AU2848"/>
      <c r="AV2848"/>
    </row>
    <row r="2849" spans="1:48" x14ac:dyDescent="0.25">
      <c r="A2849" s="86"/>
      <c r="B2849" s="86"/>
      <c r="U2849" s="85"/>
      <c r="V2849"/>
      <c r="W2849"/>
      <c r="X2849"/>
      <c r="Y2849" s="12"/>
      <c r="Z2849" s="12"/>
      <c r="AA2849" s="12"/>
      <c r="AB2849" s="12"/>
      <c r="AD2849" s="12"/>
      <c r="AE2849" s="12"/>
      <c r="AF2849" s="12"/>
      <c r="AG2849" s="12"/>
      <c r="AH2849" s="12"/>
      <c r="AI2849"/>
      <c r="AK2849"/>
      <c r="AL2849"/>
      <c r="AM2849"/>
      <c r="AN2849"/>
      <c r="AO2849"/>
      <c r="AP2849"/>
      <c r="AQ2849"/>
      <c r="AR2849"/>
      <c r="AS2849"/>
      <c r="AT2849"/>
      <c r="AU2849"/>
      <c r="AV2849"/>
    </row>
    <row r="2850" spans="1:48" x14ac:dyDescent="0.25">
      <c r="A2850" s="86"/>
      <c r="B2850" s="86"/>
      <c r="U2850" s="85"/>
      <c r="V2850"/>
      <c r="W2850"/>
      <c r="X2850"/>
      <c r="Y2850" s="12"/>
      <c r="Z2850" s="12"/>
      <c r="AA2850" s="12"/>
      <c r="AB2850" s="12"/>
      <c r="AD2850" s="12"/>
      <c r="AE2850" s="12"/>
      <c r="AF2850" s="12"/>
      <c r="AG2850" s="12"/>
      <c r="AH2850" s="12"/>
      <c r="AI2850"/>
      <c r="AK2850"/>
      <c r="AL2850"/>
      <c r="AM2850"/>
      <c r="AN2850"/>
      <c r="AO2850"/>
      <c r="AP2850"/>
      <c r="AQ2850"/>
      <c r="AR2850"/>
      <c r="AS2850"/>
      <c r="AT2850"/>
      <c r="AU2850"/>
      <c r="AV2850"/>
    </row>
    <row r="2851" spans="1:48" x14ac:dyDescent="0.25">
      <c r="A2851" s="86"/>
      <c r="B2851" s="86"/>
      <c r="U2851" s="85"/>
      <c r="V2851"/>
      <c r="W2851"/>
      <c r="X2851"/>
      <c r="Y2851" s="12"/>
      <c r="Z2851" s="12"/>
      <c r="AA2851" s="12"/>
      <c r="AB2851" s="12"/>
      <c r="AD2851" s="12"/>
      <c r="AE2851" s="12"/>
      <c r="AF2851" s="12"/>
      <c r="AG2851" s="12"/>
      <c r="AH2851" s="12"/>
      <c r="AI2851"/>
      <c r="AK2851"/>
      <c r="AL2851"/>
      <c r="AM2851"/>
      <c r="AN2851"/>
      <c r="AO2851"/>
      <c r="AP2851"/>
      <c r="AQ2851"/>
      <c r="AR2851"/>
      <c r="AS2851"/>
      <c r="AT2851"/>
      <c r="AU2851"/>
      <c r="AV2851"/>
    </row>
    <row r="2852" spans="1:48" x14ac:dyDescent="0.25">
      <c r="A2852" s="86"/>
      <c r="B2852" s="86"/>
      <c r="U2852" s="85"/>
      <c r="V2852"/>
      <c r="W2852"/>
      <c r="X2852"/>
      <c r="Y2852" s="12"/>
      <c r="Z2852" s="12"/>
      <c r="AA2852" s="12"/>
      <c r="AB2852" s="12"/>
      <c r="AD2852" s="12"/>
      <c r="AE2852" s="12"/>
      <c r="AF2852" s="12"/>
      <c r="AG2852" s="12"/>
      <c r="AH2852" s="12"/>
      <c r="AI2852"/>
      <c r="AK2852"/>
      <c r="AL2852"/>
      <c r="AM2852"/>
      <c r="AN2852"/>
      <c r="AO2852"/>
      <c r="AP2852"/>
      <c r="AQ2852"/>
      <c r="AR2852"/>
      <c r="AS2852"/>
      <c r="AT2852"/>
      <c r="AU2852"/>
      <c r="AV2852"/>
    </row>
    <row r="2853" spans="1:48" x14ac:dyDescent="0.25">
      <c r="A2853" s="86"/>
      <c r="B2853" s="86"/>
      <c r="U2853" s="85"/>
      <c r="V2853"/>
      <c r="W2853"/>
      <c r="X2853"/>
      <c r="Y2853" s="12"/>
      <c r="Z2853" s="12"/>
      <c r="AA2853" s="12"/>
      <c r="AB2853" s="12"/>
      <c r="AD2853" s="12"/>
      <c r="AE2853" s="12"/>
      <c r="AF2853" s="12"/>
      <c r="AG2853" s="12"/>
      <c r="AH2853" s="12"/>
      <c r="AI2853"/>
      <c r="AK2853"/>
      <c r="AL2853"/>
      <c r="AM2853"/>
      <c r="AN2853"/>
      <c r="AO2853"/>
      <c r="AP2853"/>
      <c r="AQ2853"/>
      <c r="AR2853"/>
      <c r="AS2853"/>
      <c r="AT2853"/>
      <c r="AU2853"/>
      <c r="AV2853"/>
    </row>
    <row r="2854" spans="1:48" x14ac:dyDescent="0.25">
      <c r="A2854" s="86"/>
      <c r="B2854" s="86"/>
      <c r="U2854" s="85"/>
      <c r="V2854"/>
      <c r="W2854"/>
      <c r="X2854"/>
      <c r="Y2854" s="12"/>
      <c r="Z2854" s="12"/>
      <c r="AA2854" s="12"/>
      <c r="AB2854" s="12"/>
      <c r="AD2854" s="12"/>
      <c r="AE2854" s="12"/>
      <c r="AF2854" s="12"/>
      <c r="AG2854" s="12"/>
      <c r="AH2854" s="12"/>
      <c r="AI2854"/>
      <c r="AK2854"/>
      <c r="AL2854"/>
      <c r="AM2854"/>
      <c r="AN2854"/>
      <c r="AO2854"/>
      <c r="AP2854"/>
      <c r="AQ2854"/>
      <c r="AR2854"/>
      <c r="AS2854"/>
      <c r="AT2854"/>
      <c r="AU2854"/>
      <c r="AV2854"/>
    </row>
    <row r="2855" spans="1:48" x14ac:dyDescent="0.25">
      <c r="A2855" s="86"/>
      <c r="B2855" s="86"/>
      <c r="U2855" s="85"/>
      <c r="V2855"/>
      <c r="W2855"/>
      <c r="X2855"/>
      <c r="Y2855" s="12"/>
      <c r="Z2855" s="12"/>
      <c r="AA2855" s="12"/>
      <c r="AB2855" s="12"/>
      <c r="AD2855" s="12"/>
      <c r="AE2855" s="12"/>
      <c r="AF2855" s="12"/>
      <c r="AG2855" s="12"/>
      <c r="AH2855" s="12"/>
      <c r="AI2855"/>
      <c r="AK2855"/>
      <c r="AL2855"/>
      <c r="AM2855"/>
      <c r="AN2855"/>
      <c r="AO2855"/>
      <c r="AP2855"/>
      <c r="AQ2855"/>
      <c r="AR2855"/>
      <c r="AS2855"/>
      <c r="AT2855"/>
      <c r="AU2855"/>
      <c r="AV2855"/>
    </row>
    <row r="2856" spans="1:48" x14ac:dyDescent="0.25">
      <c r="A2856" s="86"/>
      <c r="B2856" s="86"/>
      <c r="U2856" s="85"/>
      <c r="V2856"/>
      <c r="W2856"/>
      <c r="X2856"/>
      <c r="Y2856" s="12"/>
      <c r="Z2856" s="12"/>
      <c r="AA2856" s="12"/>
      <c r="AB2856" s="12"/>
      <c r="AD2856" s="12"/>
      <c r="AE2856" s="12"/>
      <c r="AF2856" s="12"/>
      <c r="AG2856" s="12"/>
      <c r="AH2856" s="12"/>
      <c r="AI2856"/>
      <c r="AK2856"/>
      <c r="AL2856"/>
      <c r="AM2856"/>
      <c r="AN2856"/>
      <c r="AO2856"/>
      <c r="AP2856"/>
      <c r="AQ2856"/>
      <c r="AR2856"/>
      <c r="AS2856"/>
      <c r="AT2856"/>
      <c r="AU2856"/>
      <c r="AV2856"/>
    </row>
    <row r="2857" spans="1:48" x14ac:dyDescent="0.25">
      <c r="A2857" s="86"/>
      <c r="B2857" s="86"/>
      <c r="U2857" s="85"/>
      <c r="V2857"/>
      <c r="W2857"/>
      <c r="X2857"/>
      <c r="Y2857" s="12"/>
      <c r="Z2857" s="12"/>
      <c r="AA2857" s="12"/>
      <c r="AB2857" s="12"/>
      <c r="AD2857" s="12"/>
      <c r="AE2857" s="12"/>
      <c r="AF2857" s="12"/>
      <c r="AG2857" s="12"/>
      <c r="AH2857" s="12"/>
      <c r="AI2857"/>
      <c r="AK2857"/>
      <c r="AL2857"/>
      <c r="AM2857"/>
      <c r="AN2857"/>
      <c r="AO2857"/>
      <c r="AP2857"/>
      <c r="AQ2857"/>
      <c r="AR2857"/>
      <c r="AS2857"/>
      <c r="AT2857"/>
      <c r="AU2857"/>
      <c r="AV2857"/>
    </row>
    <row r="2858" spans="1:48" x14ac:dyDescent="0.25">
      <c r="A2858" s="86"/>
      <c r="B2858" s="86"/>
      <c r="U2858" s="85"/>
      <c r="V2858"/>
      <c r="W2858"/>
      <c r="X2858"/>
      <c r="Y2858" s="12"/>
      <c r="Z2858" s="12"/>
      <c r="AA2858" s="12"/>
      <c r="AB2858" s="12"/>
      <c r="AD2858" s="12"/>
      <c r="AE2858" s="12"/>
      <c r="AF2858" s="12"/>
      <c r="AG2858" s="12"/>
      <c r="AH2858" s="12"/>
      <c r="AI2858"/>
      <c r="AK2858"/>
      <c r="AL2858"/>
      <c r="AM2858"/>
      <c r="AN2858"/>
      <c r="AO2858"/>
      <c r="AP2858"/>
      <c r="AQ2858"/>
      <c r="AR2858"/>
      <c r="AS2858"/>
      <c r="AT2858"/>
      <c r="AU2858"/>
      <c r="AV2858"/>
    </row>
    <row r="2859" spans="1:48" x14ac:dyDescent="0.25">
      <c r="A2859" s="86"/>
      <c r="B2859" s="86"/>
      <c r="U2859" s="85"/>
      <c r="V2859"/>
      <c r="W2859"/>
      <c r="X2859"/>
      <c r="Y2859" s="12"/>
      <c r="Z2859" s="12"/>
      <c r="AA2859" s="12"/>
      <c r="AB2859" s="12"/>
      <c r="AD2859" s="12"/>
      <c r="AE2859" s="12"/>
      <c r="AF2859" s="12"/>
      <c r="AG2859" s="12"/>
      <c r="AH2859" s="12"/>
      <c r="AI2859"/>
      <c r="AK2859"/>
      <c r="AL2859"/>
      <c r="AM2859"/>
      <c r="AN2859"/>
      <c r="AO2859"/>
      <c r="AP2859"/>
      <c r="AQ2859"/>
      <c r="AR2859"/>
      <c r="AS2859"/>
      <c r="AT2859"/>
      <c r="AU2859"/>
      <c r="AV2859"/>
    </row>
    <row r="2860" spans="1:48" x14ac:dyDescent="0.25">
      <c r="A2860" s="86"/>
      <c r="B2860" s="86"/>
      <c r="U2860" s="85"/>
      <c r="V2860"/>
      <c r="W2860"/>
      <c r="X2860"/>
      <c r="Y2860" s="12"/>
      <c r="Z2860" s="12"/>
      <c r="AA2860" s="12"/>
      <c r="AB2860" s="12"/>
      <c r="AD2860" s="12"/>
      <c r="AE2860" s="12"/>
      <c r="AF2860" s="12"/>
      <c r="AG2860" s="12"/>
      <c r="AH2860" s="12"/>
      <c r="AI2860"/>
      <c r="AK2860"/>
      <c r="AL2860"/>
      <c r="AM2860"/>
      <c r="AN2860"/>
      <c r="AO2860"/>
      <c r="AP2860"/>
      <c r="AQ2860"/>
      <c r="AR2860"/>
      <c r="AS2860"/>
      <c r="AT2860"/>
      <c r="AU2860"/>
      <c r="AV2860"/>
    </row>
    <row r="2861" spans="1:48" x14ac:dyDescent="0.25">
      <c r="A2861" s="86"/>
      <c r="B2861" s="86"/>
      <c r="U2861" s="85"/>
      <c r="V2861"/>
      <c r="W2861"/>
      <c r="X2861"/>
      <c r="Y2861" s="12"/>
      <c r="Z2861" s="12"/>
      <c r="AA2861" s="12"/>
      <c r="AB2861" s="12"/>
      <c r="AD2861" s="12"/>
      <c r="AE2861" s="12"/>
      <c r="AF2861" s="12"/>
      <c r="AG2861" s="12"/>
      <c r="AH2861" s="12"/>
      <c r="AI2861"/>
      <c r="AK2861"/>
      <c r="AL2861"/>
      <c r="AM2861"/>
      <c r="AN2861"/>
      <c r="AO2861"/>
      <c r="AP2861"/>
      <c r="AQ2861"/>
      <c r="AR2861"/>
      <c r="AS2861"/>
      <c r="AT2861"/>
      <c r="AU2861"/>
      <c r="AV2861"/>
    </row>
    <row r="2862" spans="1:48" x14ac:dyDescent="0.25">
      <c r="A2862" s="86"/>
      <c r="B2862" s="86"/>
      <c r="U2862" s="85"/>
      <c r="V2862"/>
      <c r="W2862"/>
      <c r="X2862"/>
      <c r="Y2862" s="12"/>
      <c r="Z2862" s="12"/>
      <c r="AA2862" s="12"/>
      <c r="AB2862" s="12"/>
      <c r="AD2862" s="12"/>
      <c r="AE2862" s="12"/>
      <c r="AF2862" s="12"/>
      <c r="AG2862" s="12"/>
      <c r="AH2862" s="12"/>
      <c r="AI2862"/>
      <c r="AK2862"/>
      <c r="AL2862"/>
      <c r="AM2862"/>
      <c r="AN2862"/>
      <c r="AO2862"/>
      <c r="AP2862"/>
      <c r="AQ2862"/>
      <c r="AR2862"/>
      <c r="AS2862"/>
      <c r="AT2862"/>
      <c r="AU2862"/>
      <c r="AV2862"/>
    </row>
    <row r="2863" spans="1:48" x14ac:dyDescent="0.25">
      <c r="A2863" s="86"/>
      <c r="B2863" s="86"/>
      <c r="U2863" s="85"/>
      <c r="V2863"/>
      <c r="W2863"/>
      <c r="X2863"/>
      <c r="Y2863" s="12"/>
      <c r="Z2863" s="12"/>
      <c r="AA2863" s="12"/>
      <c r="AB2863" s="12"/>
      <c r="AD2863" s="12"/>
      <c r="AE2863" s="12"/>
      <c r="AF2863" s="12"/>
      <c r="AG2863" s="12"/>
      <c r="AH2863" s="12"/>
      <c r="AI2863"/>
      <c r="AK2863"/>
      <c r="AL2863"/>
      <c r="AM2863"/>
      <c r="AN2863"/>
      <c r="AO2863"/>
      <c r="AP2863"/>
      <c r="AQ2863"/>
      <c r="AR2863"/>
      <c r="AS2863"/>
      <c r="AT2863"/>
      <c r="AU2863"/>
      <c r="AV2863"/>
    </row>
    <row r="2864" spans="1:48" x14ac:dyDescent="0.25">
      <c r="A2864" s="86"/>
      <c r="B2864" s="86"/>
      <c r="U2864" s="85"/>
      <c r="V2864"/>
      <c r="W2864"/>
      <c r="X2864"/>
      <c r="Y2864" s="12"/>
      <c r="Z2864" s="12"/>
      <c r="AA2864" s="12"/>
      <c r="AB2864" s="12"/>
      <c r="AD2864" s="12"/>
      <c r="AE2864" s="12"/>
      <c r="AF2864" s="12"/>
      <c r="AG2864" s="12"/>
      <c r="AH2864" s="12"/>
      <c r="AI2864"/>
      <c r="AK2864"/>
      <c r="AL2864"/>
      <c r="AM2864"/>
      <c r="AN2864"/>
      <c r="AO2864"/>
      <c r="AP2864"/>
      <c r="AQ2864"/>
      <c r="AR2864"/>
      <c r="AS2864"/>
      <c r="AT2864"/>
      <c r="AU2864"/>
      <c r="AV2864"/>
    </row>
    <row r="2865" spans="1:48" x14ac:dyDescent="0.25">
      <c r="A2865" s="86"/>
      <c r="B2865" s="86"/>
      <c r="U2865" s="85"/>
      <c r="V2865"/>
      <c r="W2865"/>
      <c r="X2865"/>
      <c r="Y2865" s="12"/>
      <c r="Z2865" s="12"/>
      <c r="AA2865" s="12"/>
      <c r="AB2865" s="12"/>
      <c r="AD2865" s="12"/>
      <c r="AE2865" s="12"/>
      <c r="AF2865" s="12"/>
      <c r="AG2865" s="12"/>
      <c r="AH2865" s="12"/>
      <c r="AI2865"/>
      <c r="AK2865"/>
      <c r="AL2865"/>
      <c r="AM2865"/>
      <c r="AN2865"/>
      <c r="AO2865"/>
      <c r="AP2865"/>
      <c r="AQ2865"/>
      <c r="AR2865"/>
      <c r="AS2865"/>
      <c r="AT2865"/>
      <c r="AU2865"/>
      <c r="AV2865"/>
    </row>
    <row r="2866" spans="1:48" x14ac:dyDescent="0.25">
      <c r="A2866" s="86"/>
      <c r="B2866" s="86"/>
      <c r="U2866" s="85"/>
      <c r="V2866"/>
      <c r="W2866"/>
      <c r="X2866"/>
      <c r="Y2866" s="12"/>
      <c r="Z2866" s="12"/>
      <c r="AA2866" s="12"/>
      <c r="AB2866" s="12"/>
      <c r="AD2866" s="12"/>
      <c r="AE2866" s="12"/>
      <c r="AF2866" s="12"/>
      <c r="AG2866" s="12"/>
      <c r="AH2866" s="12"/>
      <c r="AI2866"/>
      <c r="AK2866"/>
      <c r="AL2866"/>
      <c r="AM2866"/>
      <c r="AN2866"/>
      <c r="AO2866"/>
      <c r="AP2866"/>
      <c r="AQ2866"/>
      <c r="AR2866"/>
      <c r="AS2866"/>
      <c r="AT2866"/>
      <c r="AU2866"/>
      <c r="AV2866"/>
    </row>
    <row r="2867" spans="1:48" x14ac:dyDescent="0.25">
      <c r="A2867" s="86"/>
      <c r="B2867" s="86"/>
      <c r="U2867" s="85"/>
      <c r="V2867"/>
      <c r="W2867"/>
      <c r="X2867"/>
      <c r="Y2867" s="12"/>
      <c r="Z2867" s="12"/>
      <c r="AA2867" s="12"/>
      <c r="AB2867" s="12"/>
      <c r="AD2867" s="12"/>
      <c r="AE2867" s="12"/>
      <c r="AF2867" s="12"/>
      <c r="AG2867" s="12"/>
      <c r="AH2867" s="12"/>
      <c r="AI2867"/>
      <c r="AK2867"/>
      <c r="AL2867"/>
      <c r="AM2867"/>
      <c r="AN2867"/>
      <c r="AO2867"/>
      <c r="AP2867"/>
      <c r="AQ2867"/>
      <c r="AR2867"/>
      <c r="AS2867"/>
      <c r="AT2867"/>
      <c r="AU2867"/>
      <c r="AV2867"/>
    </row>
    <row r="2868" spans="1:48" x14ac:dyDescent="0.25">
      <c r="A2868" s="86"/>
      <c r="B2868" s="86"/>
      <c r="U2868" s="85"/>
      <c r="V2868"/>
      <c r="W2868"/>
      <c r="X2868"/>
      <c r="Y2868" s="12"/>
      <c r="Z2868" s="12"/>
      <c r="AA2868" s="12"/>
      <c r="AB2868" s="12"/>
      <c r="AD2868" s="12"/>
      <c r="AE2868" s="12"/>
      <c r="AF2868" s="12"/>
      <c r="AG2868" s="12"/>
      <c r="AH2868" s="12"/>
      <c r="AI2868"/>
      <c r="AK2868"/>
      <c r="AL2868"/>
      <c r="AM2868"/>
      <c r="AN2868"/>
      <c r="AO2868"/>
      <c r="AP2868"/>
      <c r="AQ2868"/>
      <c r="AR2868"/>
      <c r="AS2868"/>
      <c r="AT2868"/>
      <c r="AU2868"/>
      <c r="AV2868"/>
    </row>
    <row r="2869" spans="1:48" x14ac:dyDescent="0.25">
      <c r="A2869" s="86"/>
      <c r="B2869" s="86"/>
      <c r="U2869" s="85"/>
      <c r="V2869"/>
      <c r="W2869"/>
      <c r="X2869"/>
      <c r="Y2869" s="12"/>
      <c r="Z2869" s="12"/>
      <c r="AA2869" s="12"/>
      <c r="AB2869" s="12"/>
      <c r="AD2869" s="12"/>
      <c r="AE2869" s="12"/>
      <c r="AF2869" s="12"/>
      <c r="AG2869" s="12"/>
      <c r="AH2869" s="12"/>
      <c r="AI2869"/>
      <c r="AK2869"/>
      <c r="AL2869"/>
      <c r="AM2869"/>
      <c r="AN2869"/>
      <c r="AO2869"/>
      <c r="AP2869"/>
      <c r="AQ2869"/>
      <c r="AR2869"/>
      <c r="AS2869"/>
      <c r="AT2869"/>
      <c r="AU2869"/>
      <c r="AV2869"/>
    </row>
    <row r="2870" spans="1:48" x14ac:dyDescent="0.25">
      <c r="A2870" s="86"/>
      <c r="B2870" s="86"/>
      <c r="U2870" s="85"/>
      <c r="V2870"/>
      <c r="W2870"/>
      <c r="X2870"/>
      <c r="Y2870" s="12"/>
      <c r="Z2870" s="12"/>
      <c r="AA2870" s="12"/>
      <c r="AB2870" s="12"/>
      <c r="AD2870" s="12"/>
      <c r="AE2870" s="12"/>
      <c r="AF2870" s="12"/>
      <c r="AG2870" s="12"/>
      <c r="AH2870" s="12"/>
      <c r="AI2870"/>
      <c r="AK2870"/>
      <c r="AL2870"/>
      <c r="AM2870"/>
      <c r="AN2870"/>
      <c r="AO2870"/>
      <c r="AP2870"/>
      <c r="AQ2870"/>
      <c r="AR2870"/>
      <c r="AS2870"/>
      <c r="AT2870"/>
      <c r="AU2870"/>
      <c r="AV2870"/>
    </row>
    <row r="2871" spans="1:48" x14ac:dyDescent="0.25">
      <c r="A2871" s="86"/>
      <c r="B2871" s="86"/>
      <c r="U2871" s="85"/>
      <c r="V2871"/>
      <c r="W2871"/>
      <c r="X2871"/>
      <c r="Y2871" s="12"/>
      <c r="Z2871" s="12"/>
      <c r="AA2871" s="12"/>
      <c r="AB2871" s="12"/>
      <c r="AD2871" s="12"/>
      <c r="AE2871" s="12"/>
      <c r="AF2871" s="12"/>
      <c r="AG2871" s="12"/>
      <c r="AH2871" s="12"/>
      <c r="AI2871"/>
      <c r="AK2871"/>
      <c r="AL2871"/>
      <c r="AM2871"/>
      <c r="AN2871"/>
      <c r="AO2871"/>
      <c r="AP2871"/>
      <c r="AQ2871"/>
      <c r="AR2871"/>
      <c r="AS2871"/>
      <c r="AT2871"/>
      <c r="AU2871"/>
      <c r="AV2871"/>
    </row>
    <row r="2872" spans="1:48" x14ac:dyDescent="0.25">
      <c r="A2872" s="86"/>
      <c r="B2872" s="86"/>
      <c r="U2872" s="85"/>
      <c r="V2872"/>
      <c r="W2872"/>
      <c r="X2872"/>
      <c r="Y2872" s="12"/>
      <c r="Z2872" s="12"/>
      <c r="AA2872" s="12"/>
      <c r="AB2872" s="12"/>
      <c r="AD2872" s="12"/>
      <c r="AE2872" s="12"/>
      <c r="AF2872" s="12"/>
      <c r="AG2872" s="12"/>
      <c r="AH2872" s="12"/>
      <c r="AI2872"/>
      <c r="AK2872"/>
      <c r="AL2872"/>
      <c r="AM2872"/>
      <c r="AN2872"/>
      <c r="AO2872"/>
      <c r="AP2872"/>
      <c r="AQ2872"/>
      <c r="AR2872"/>
      <c r="AS2872"/>
      <c r="AT2872"/>
      <c r="AU2872"/>
      <c r="AV2872"/>
    </row>
    <row r="2873" spans="1:48" x14ac:dyDescent="0.25">
      <c r="A2873" s="86"/>
      <c r="B2873" s="86"/>
      <c r="U2873" s="85"/>
      <c r="V2873"/>
      <c r="W2873"/>
      <c r="X2873"/>
      <c r="Y2873" s="12"/>
      <c r="Z2873" s="12"/>
      <c r="AA2873" s="12"/>
      <c r="AB2873" s="12"/>
      <c r="AD2873" s="12"/>
      <c r="AE2873" s="12"/>
      <c r="AF2873" s="12"/>
      <c r="AG2873" s="12"/>
      <c r="AH2873" s="12"/>
      <c r="AI2873"/>
      <c r="AK2873"/>
      <c r="AL2873"/>
      <c r="AM2873"/>
      <c r="AN2873"/>
      <c r="AO2873"/>
      <c r="AP2873"/>
      <c r="AQ2873"/>
      <c r="AR2873"/>
      <c r="AS2873"/>
      <c r="AT2873"/>
      <c r="AU2873"/>
      <c r="AV2873"/>
    </row>
    <row r="2874" spans="1:48" x14ac:dyDescent="0.25">
      <c r="A2874" s="86"/>
      <c r="B2874" s="86"/>
      <c r="U2874" s="85"/>
      <c r="V2874"/>
      <c r="W2874"/>
      <c r="X2874"/>
      <c r="Y2874" s="12"/>
      <c r="Z2874" s="12"/>
      <c r="AA2874" s="12"/>
      <c r="AB2874" s="12"/>
      <c r="AD2874" s="12"/>
      <c r="AE2874" s="12"/>
      <c r="AF2874" s="12"/>
      <c r="AG2874" s="12"/>
      <c r="AH2874" s="12"/>
      <c r="AI2874"/>
      <c r="AK2874"/>
      <c r="AL2874"/>
      <c r="AM2874"/>
      <c r="AN2874"/>
      <c r="AO2874"/>
      <c r="AP2874"/>
      <c r="AQ2874"/>
      <c r="AR2874"/>
      <c r="AS2874"/>
      <c r="AT2874"/>
      <c r="AU2874"/>
      <c r="AV2874"/>
    </row>
    <row r="2875" spans="1:48" x14ac:dyDescent="0.25">
      <c r="A2875" s="86"/>
      <c r="B2875" s="86"/>
      <c r="U2875" s="85"/>
      <c r="V2875"/>
      <c r="W2875"/>
      <c r="X2875"/>
      <c r="Y2875" s="12"/>
      <c r="Z2875" s="12"/>
      <c r="AA2875" s="12"/>
      <c r="AB2875" s="12"/>
      <c r="AD2875" s="12"/>
      <c r="AE2875" s="12"/>
      <c r="AF2875" s="12"/>
      <c r="AG2875" s="12"/>
      <c r="AH2875" s="12"/>
      <c r="AI2875"/>
      <c r="AK2875"/>
      <c r="AL2875"/>
      <c r="AM2875"/>
      <c r="AN2875"/>
      <c r="AO2875"/>
      <c r="AP2875"/>
      <c r="AQ2875"/>
      <c r="AR2875"/>
      <c r="AS2875"/>
      <c r="AT2875"/>
      <c r="AU2875"/>
      <c r="AV2875"/>
    </row>
    <row r="2876" spans="1:48" x14ac:dyDescent="0.25">
      <c r="A2876" s="86"/>
      <c r="B2876" s="86"/>
      <c r="U2876" s="85"/>
      <c r="V2876"/>
      <c r="W2876"/>
      <c r="X2876"/>
      <c r="Y2876" s="12"/>
      <c r="Z2876" s="12"/>
      <c r="AA2876" s="12"/>
      <c r="AB2876" s="12"/>
      <c r="AD2876" s="12"/>
      <c r="AE2876" s="12"/>
      <c r="AF2876" s="12"/>
      <c r="AG2876" s="12"/>
      <c r="AH2876" s="12"/>
      <c r="AI2876"/>
      <c r="AK2876"/>
      <c r="AL2876"/>
      <c r="AM2876"/>
      <c r="AN2876"/>
      <c r="AO2876"/>
      <c r="AP2876"/>
      <c r="AQ2876"/>
      <c r="AR2876"/>
      <c r="AS2876"/>
      <c r="AT2876"/>
      <c r="AU2876"/>
      <c r="AV2876"/>
    </row>
    <row r="2877" spans="1:48" x14ac:dyDescent="0.25">
      <c r="A2877" s="86"/>
      <c r="B2877" s="86"/>
      <c r="U2877" s="85"/>
      <c r="V2877"/>
      <c r="W2877"/>
      <c r="X2877"/>
      <c r="Y2877" s="12"/>
      <c r="Z2877" s="12"/>
      <c r="AA2877" s="12"/>
      <c r="AB2877" s="12"/>
      <c r="AD2877" s="12"/>
      <c r="AE2877" s="12"/>
      <c r="AF2877" s="12"/>
      <c r="AG2877" s="12"/>
      <c r="AH2877" s="12"/>
      <c r="AI2877"/>
      <c r="AK2877"/>
      <c r="AL2877"/>
      <c r="AM2877"/>
      <c r="AN2877"/>
      <c r="AO2877"/>
      <c r="AP2877"/>
      <c r="AQ2877"/>
      <c r="AR2877"/>
      <c r="AS2877"/>
      <c r="AT2877"/>
      <c r="AU2877"/>
      <c r="AV2877"/>
    </row>
    <row r="2878" spans="1:48" x14ac:dyDescent="0.25">
      <c r="A2878" s="86"/>
      <c r="B2878" s="86"/>
      <c r="U2878" s="85"/>
      <c r="V2878"/>
      <c r="W2878"/>
      <c r="X2878"/>
      <c r="Y2878" s="12"/>
      <c r="Z2878" s="12"/>
      <c r="AA2878" s="12"/>
      <c r="AB2878" s="12"/>
      <c r="AD2878" s="12"/>
      <c r="AE2878" s="12"/>
      <c r="AF2878" s="12"/>
      <c r="AG2878" s="12"/>
      <c r="AH2878" s="12"/>
      <c r="AI2878"/>
      <c r="AK2878"/>
      <c r="AL2878"/>
      <c r="AM2878"/>
      <c r="AN2878"/>
      <c r="AO2878"/>
      <c r="AP2878"/>
      <c r="AQ2878"/>
      <c r="AR2878"/>
      <c r="AS2878"/>
      <c r="AT2878"/>
      <c r="AU2878"/>
      <c r="AV2878"/>
    </row>
    <row r="2879" spans="1:48" x14ac:dyDescent="0.25">
      <c r="A2879" s="86"/>
      <c r="B2879" s="86"/>
      <c r="U2879" s="85"/>
      <c r="V2879"/>
      <c r="W2879"/>
      <c r="X2879"/>
      <c r="Y2879" s="12"/>
      <c r="Z2879" s="12"/>
      <c r="AA2879" s="12"/>
      <c r="AB2879" s="12"/>
      <c r="AD2879" s="12"/>
      <c r="AE2879" s="12"/>
      <c r="AF2879" s="12"/>
      <c r="AG2879" s="12"/>
      <c r="AH2879" s="12"/>
      <c r="AI2879"/>
      <c r="AK2879"/>
      <c r="AL2879"/>
      <c r="AM2879"/>
      <c r="AN2879"/>
      <c r="AO2879"/>
      <c r="AP2879"/>
      <c r="AQ2879"/>
      <c r="AR2879"/>
      <c r="AS2879"/>
      <c r="AT2879"/>
      <c r="AU2879"/>
      <c r="AV2879"/>
    </row>
    <row r="2880" spans="1:48" x14ac:dyDescent="0.25">
      <c r="A2880" s="86"/>
      <c r="B2880" s="86"/>
      <c r="U2880" s="85"/>
      <c r="V2880"/>
      <c r="W2880"/>
      <c r="X2880"/>
      <c r="Y2880" s="12"/>
      <c r="Z2880" s="12"/>
      <c r="AA2880" s="12"/>
      <c r="AB2880" s="12"/>
      <c r="AD2880" s="12"/>
      <c r="AE2880" s="12"/>
      <c r="AF2880" s="12"/>
      <c r="AG2880" s="12"/>
      <c r="AH2880" s="12"/>
      <c r="AI2880"/>
      <c r="AK2880"/>
      <c r="AL2880"/>
      <c r="AM2880"/>
      <c r="AN2880"/>
      <c r="AO2880"/>
      <c r="AP2880"/>
      <c r="AQ2880"/>
      <c r="AR2880"/>
      <c r="AS2880"/>
      <c r="AT2880"/>
      <c r="AU2880"/>
      <c r="AV2880"/>
    </row>
    <row r="2881" spans="1:48" x14ac:dyDescent="0.25">
      <c r="A2881" s="86"/>
      <c r="B2881" s="86"/>
      <c r="U2881" s="85"/>
      <c r="V2881"/>
      <c r="W2881"/>
      <c r="X2881"/>
      <c r="Y2881" s="12"/>
      <c r="Z2881" s="12"/>
      <c r="AA2881" s="12"/>
      <c r="AB2881" s="12"/>
      <c r="AD2881" s="12"/>
      <c r="AE2881" s="12"/>
      <c r="AF2881" s="12"/>
      <c r="AG2881" s="12"/>
      <c r="AH2881" s="12"/>
      <c r="AI2881"/>
      <c r="AK2881"/>
      <c r="AL2881"/>
      <c r="AM2881"/>
      <c r="AN2881"/>
      <c r="AO2881"/>
      <c r="AP2881"/>
      <c r="AQ2881"/>
      <c r="AR2881"/>
      <c r="AS2881"/>
      <c r="AT2881"/>
      <c r="AU2881"/>
      <c r="AV2881"/>
    </row>
    <row r="2882" spans="1:48" x14ac:dyDescent="0.25">
      <c r="A2882" s="86"/>
      <c r="B2882" s="86"/>
      <c r="U2882" s="85"/>
      <c r="V2882"/>
      <c r="W2882"/>
      <c r="X2882"/>
      <c r="Y2882" s="12"/>
      <c r="Z2882" s="12"/>
      <c r="AA2882" s="12"/>
      <c r="AB2882" s="12"/>
      <c r="AD2882" s="12"/>
      <c r="AE2882" s="12"/>
      <c r="AF2882" s="12"/>
      <c r="AG2882" s="12"/>
      <c r="AH2882" s="12"/>
      <c r="AI2882"/>
      <c r="AK2882"/>
      <c r="AL2882"/>
      <c r="AM2882"/>
      <c r="AN2882"/>
      <c r="AO2882"/>
      <c r="AP2882"/>
      <c r="AQ2882"/>
      <c r="AR2882"/>
      <c r="AS2882"/>
      <c r="AT2882"/>
      <c r="AU2882"/>
      <c r="AV2882"/>
    </row>
    <row r="2883" spans="1:48" x14ac:dyDescent="0.25">
      <c r="A2883" s="86"/>
      <c r="B2883" s="86"/>
      <c r="U2883" s="85"/>
      <c r="V2883"/>
      <c r="W2883"/>
      <c r="X2883"/>
      <c r="Y2883" s="12"/>
      <c r="Z2883" s="12"/>
      <c r="AA2883" s="12"/>
      <c r="AB2883" s="12"/>
      <c r="AD2883" s="12"/>
      <c r="AE2883" s="12"/>
      <c r="AF2883" s="12"/>
      <c r="AG2883" s="12"/>
      <c r="AH2883" s="12"/>
      <c r="AI2883"/>
      <c r="AK2883"/>
      <c r="AL2883"/>
      <c r="AM2883"/>
      <c r="AN2883"/>
      <c r="AO2883"/>
      <c r="AP2883"/>
      <c r="AQ2883"/>
      <c r="AR2883"/>
      <c r="AS2883"/>
      <c r="AT2883"/>
      <c r="AU2883"/>
      <c r="AV2883"/>
    </row>
    <row r="2884" spans="1:48" x14ac:dyDescent="0.25">
      <c r="A2884" s="86"/>
      <c r="B2884" s="86"/>
      <c r="U2884" s="85"/>
      <c r="V2884"/>
      <c r="W2884"/>
      <c r="X2884"/>
      <c r="Y2884" s="12"/>
      <c r="Z2884" s="12"/>
      <c r="AA2884" s="12"/>
      <c r="AB2884" s="12"/>
      <c r="AD2884" s="12"/>
      <c r="AE2884" s="12"/>
      <c r="AF2884" s="12"/>
      <c r="AG2884" s="12"/>
      <c r="AH2884" s="12"/>
      <c r="AI2884"/>
      <c r="AK2884"/>
      <c r="AL2884"/>
      <c r="AM2884"/>
      <c r="AN2884"/>
      <c r="AO2884"/>
      <c r="AP2884"/>
      <c r="AQ2884"/>
      <c r="AR2884"/>
      <c r="AS2884"/>
      <c r="AT2884"/>
      <c r="AU2884"/>
      <c r="AV2884"/>
    </row>
    <row r="2885" spans="1:48" x14ac:dyDescent="0.25">
      <c r="A2885" s="86"/>
      <c r="B2885" s="86"/>
      <c r="U2885" s="85"/>
      <c r="V2885"/>
      <c r="W2885"/>
      <c r="X2885"/>
      <c r="Y2885" s="12"/>
      <c r="Z2885" s="12"/>
      <c r="AA2885" s="12"/>
      <c r="AB2885" s="12"/>
      <c r="AD2885" s="12"/>
      <c r="AE2885" s="12"/>
      <c r="AF2885" s="12"/>
      <c r="AG2885" s="12"/>
      <c r="AH2885" s="12"/>
      <c r="AI2885"/>
      <c r="AK2885"/>
      <c r="AL2885"/>
      <c r="AM2885"/>
      <c r="AN2885"/>
      <c r="AO2885"/>
      <c r="AP2885"/>
      <c r="AQ2885"/>
      <c r="AR2885"/>
      <c r="AS2885"/>
      <c r="AT2885"/>
      <c r="AU2885"/>
      <c r="AV2885"/>
    </row>
    <row r="2886" spans="1:48" x14ac:dyDescent="0.25">
      <c r="A2886" s="86"/>
      <c r="B2886" s="86"/>
      <c r="U2886" s="85"/>
      <c r="V2886"/>
      <c r="W2886"/>
      <c r="X2886"/>
      <c r="Y2886" s="12"/>
      <c r="Z2886" s="12"/>
      <c r="AA2886" s="12"/>
      <c r="AB2886" s="12"/>
      <c r="AD2886" s="12"/>
      <c r="AE2886" s="12"/>
      <c r="AF2886" s="12"/>
      <c r="AG2886" s="12"/>
      <c r="AH2886" s="12"/>
      <c r="AI2886"/>
      <c r="AK2886"/>
      <c r="AL2886"/>
      <c r="AM2886"/>
      <c r="AN2886"/>
      <c r="AO2886"/>
      <c r="AP2886"/>
      <c r="AQ2886"/>
      <c r="AR2886"/>
      <c r="AS2886"/>
      <c r="AT2886"/>
      <c r="AU2886"/>
      <c r="AV2886"/>
    </row>
    <row r="2887" spans="1:48" x14ac:dyDescent="0.25">
      <c r="A2887" s="86"/>
      <c r="B2887" s="86"/>
      <c r="U2887" s="85"/>
      <c r="V2887"/>
      <c r="W2887"/>
      <c r="X2887"/>
      <c r="Y2887" s="12"/>
      <c r="Z2887" s="12"/>
      <c r="AA2887" s="12"/>
      <c r="AB2887" s="12"/>
      <c r="AD2887" s="12"/>
      <c r="AE2887" s="12"/>
      <c r="AF2887" s="12"/>
      <c r="AG2887" s="12"/>
      <c r="AH2887" s="12"/>
      <c r="AI2887"/>
      <c r="AK2887"/>
      <c r="AL2887"/>
      <c r="AM2887"/>
      <c r="AN2887"/>
      <c r="AO2887"/>
      <c r="AP2887"/>
      <c r="AQ2887"/>
      <c r="AR2887"/>
      <c r="AS2887"/>
      <c r="AT2887"/>
      <c r="AU2887"/>
      <c r="AV2887"/>
    </row>
    <row r="2888" spans="1:48" x14ac:dyDescent="0.25">
      <c r="A2888" s="86"/>
      <c r="B2888" s="86"/>
      <c r="U2888" s="85"/>
      <c r="V2888"/>
      <c r="W2888"/>
      <c r="X2888"/>
      <c r="Y2888" s="12"/>
      <c r="Z2888" s="12"/>
      <c r="AA2888" s="12"/>
      <c r="AB2888" s="12"/>
      <c r="AD2888" s="12"/>
      <c r="AE2888" s="12"/>
      <c r="AF2888" s="12"/>
      <c r="AG2888" s="12"/>
      <c r="AH2888" s="12"/>
      <c r="AI2888"/>
      <c r="AK2888"/>
      <c r="AL2888"/>
      <c r="AM2888"/>
      <c r="AN2888"/>
      <c r="AO2888"/>
      <c r="AP2888"/>
      <c r="AQ2888"/>
      <c r="AR2888"/>
      <c r="AS2888"/>
      <c r="AT2888"/>
      <c r="AU2888"/>
      <c r="AV2888"/>
    </row>
    <row r="2889" spans="1:48" x14ac:dyDescent="0.25">
      <c r="A2889" s="86"/>
      <c r="B2889" s="86"/>
      <c r="U2889" s="85"/>
      <c r="V2889"/>
      <c r="W2889"/>
      <c r="X2889"/>
      <c r="Y2889" s="12"/>
      <c r="Z2889" s="12"/>
      <c r="AA2889" s="12"/>
      <c r="AB2889" s="12"/>
      <c r="AD2889" s="12"/>
      <c r="AE2889" s="12"/>
      <c r="AF2889" s="12"/>
      <c r="AG2889" s="12"/>
      <c r="AH2889" s="12"/>
      <c r="AI2889"/>
      <c r="AK2889"/>
      <c r="AL2889"/>
      <c r="AM2889"/>
      <c r="AN2889"/>
      <c r="AO2889"/>
      <c r="AP2889"/>
      <c r="AQ2889"/>
      <c r="AR2889"/>
      <c r="AS2889"/>
      <c r="AT2889"/>
      <c r="AU2889"/>
      <c r="AV2889"/>
    </row>
    <row r="2890" spans="1:48" x14ac:dyDescent="0.25">
      <c r="A2890" s="86"/>
      <c r="B2890" s="86"/>
      <c r="U2890" s="85"/>
      <c r="V2890"/>
      <c r="W2890"/>
      <c r="X2890"/>
      <c r="Y2890" s="12"/>
      <c r="Z2890" s="12"/>
      <c r="AA2890" s="12"/>
      <c r="AB2890" s="12"/>
      <c r="AD2890" s="12"/>
      <c r="AE2890" s="12"/>
      <c r="AF2890" s="12"/>
      <c r="AG2890" s="12"/>
      <c r="AH2890" s="12"/>
      <c r="AI2890"/>
      <c r="AK2890"/>
      <c r="AL2890"/>
      <c r="AM2890"/>
      <c r="AN2890"/>
      <c r="AO2890"/>
      <c r="AP2890"/>
      <c r="AQ2890"/>
      <c r="AR2890"/>
      <c r="AS2890"/>
      <c r="AT2890"/>
      <c r="AU2890"/>
      <c r="AV2890"/>
    </row>
    <row r="2891" spans="1:48" x14ac:dyDescent="0.25">
      <c r="A2891" s="86"/>
      <c r="B2891" s="86"/>
      <c r="U2891" s="85"/>
      <c r="V2891"/>
      <c r="W2891"/>
      <c r="X2891"/>
      <c r="Y2891" s="12"/>
      <c r="Z2891" s="12"/>
      <c r="AA2891" s="12"/>
      <c r="AB2891" s="12"/>
      <c r="AD2891" s="12"/>
      <c r="AE2891" s="12"/>
      <c r="AF2891" s="12"/>
      <c r="AG2891" s="12"/>
      <c r="AH2891" s="12"/>
      <c r="AI2891"/>
      <c r="AK2891"/>
      <c r="AL2891"/>
      <c r="AM2891"/>
      <c r="AN2891"/>
      <c r="AO2891"/>
      <c r="AP2891"/>
      <c r="AQ2891"/>
      <c r="AR2891"/>
      <c r="AS2891"/>
      <c r="AT2891"/>
      <c r="AU2891"/>
      <c r="AV2891"/>
    </row>
    <row r="2892" spans="1:48" x14ac:dyDescent="0.25">
      <c r="A2892" s="86"/>
      <c r="B2892" s="86"/>
      <c r="U2892" s="85"/>
      <c r="V2892"/>
      <c r="W2892"/>
      <c r="X2892"/>
      <c r="Y2892" s="12"/>
      <c r="Z2892" s="12"/>
      <c r="AA2892" s="12"/>
      <c r="AB2892" s="12"/>
      <c r="AD2892" s="12"/>
      <c r="AE2892" s="12"/>
      <c r="AF2892" s="12"/>
      <c r="AG2892" s="12"/>
      <c r="AH2892" s="12"/>
      <c r="AI2892"/>
      <c r="AK2892"/>
      <c r="AL2892"/>
      <c r="AM2892"/>
      <c r="AN2892"/>
      <c r="AO2892"/>
      <c r="AP2892"/>
      <c r="AQ2892"/>
      <c r="AR2892"/>
      <c r="AS2892"/>
      <c r="AT2892"/>
      <c r="AU2892"/>
      <c r="AV2892"/>
    </row>
    <row r="2893" spans="1:48" x14ac:dyDescent="0.25">
      <c r="A2893" s="86"/>
      <c r="B2893" s="86"/>
      <c r="U2893" s="85"/>
      <c r="V2893"/>
      <c r="W2893"/>
      <c r="X2893"/>
      <c r="Y2893" s="12"/>
      <c r="Z2893" s="12"/>
      <c r="AA2893" s="12"/>
      <c r="AB2893" s="12"/>
      <c r="AD2893" s="12"/>
      <c r="AE2893" s="12"/>
      <c r="AF2893" s="12"/>
      <c r="AG2893" s="12"/>
      <c r="AH2893" s="12"/>
      <c r="AI2893"/>
      <c r="AK2893"/>
      <c r="AL2893"/>
      <c r="AM2893"/>
      <c r="AN2893"/>
      <c r="AO2893"/>
      <c r="AP2893"/>
      <c r="AQ2893"/>
      <c r="AR2893"/>
      <c r="AS2893"/>
      <c r="AT2893"/>
      <c r="AU2893"/>
      <c r="AV2893"/>
    </row>
    <row r="2894" spans="1:48" x14ac:dyDescent="0.25">
      <c r="A2894" s="86"/>
      <c r="B2894" s="86"/>
      <c r="U2894" s="85"/>
      <c r="V2894"/>
      <c r="W2894"/>
      <c r="X2894"/>
      <c r="Y2894" s="12"/>
      <c r="Z2894" s="12"/>
      <c r="AA2894" s="12"/>
      <c r="AB2894" s="12"/>
      <c r="AD2894" s="12"/>
      <c r="AE2894" s="12"/>
      <c r="AF2894" s="12"/>
      <c r="AG2894" s="12"/>
      <c r="AH2894" s="12"/>
      <c r="AI2894"/>
      <c r="AK2894"/>
      <c r="AL2894"/>
      <c r="AM2894"/>
      <c r="AN2894"/>
      <c r="AO2894"/>
      <c r="AP2894"/>
      <c r="AQ2894"/>
      <c r="AR2894"/>
      <c r="AS2894"/>
      <c r="AT2894"/>
      <c r="AU2894"/>
      <c r="AV2894"/>
    </row>
    <row r="2895" spans="1:48" x14ac:dyDescent="0.25">
      <c r="A2895" s="86"/>
      <c r="B2895" s="86"/>
      <c r="U2895" s="85"/>
      <c r="V2895"/>
      <c r="W2895"/>
      <c r="X2895"/>
      <c r="Y2895" s="12"/>
      <c r="Z2895" s="12"/>
      <c r="AA2895" s="12"/>
      <c r="AB2895" s="12"/>
      <c r="AD2895" s="12"/>
      <c r="AE2895" s="12"/>
      <c r="AF2895" s="12"/>
      <c r="AG2895" s="12"/>
      <c r="AH2895" s="12"/>
      <c r="AI2895"/>
      <c r="AK2895"/>
      <c r="AL2895"/>
      <c r="AM2895"/>
      <c r="AN2895"/>
      <c r="AO2895"/>
      <c r="AP2895"/>
      <c r="AQ2895"/>
      <c r="AR2895"/>
      <c r="AS2895"/>
      <c r="AT2895"/>
      <c r="AU2895"/>
      <c r="AV2895"/>
    </row>
    <row r="2896" spans="1:48" x14ac:dyDescent="0.25">
      <c r="A2896" s="86"/>
      <c r="B2896" s="86"/>
      <c r="U2896" s="85"/>
      <c r="V2896"/>
      <c r="W2896"/>
      <c r="X2896"/>
      <c r="Y2896" s="12"/>
      <c r="Z2896" s="12"/>
      <c r="AA2896" s="12"/>
      <c r="AB2896" s="12"/>
      <c r="AD2896" s="12"/>
      <c r="AE2896" s="12"/>
      <c r="AF2896" s="12"/>
      <c r="AG2896" s="12"/>
      <c r="AH2896" s="12"/>
      <c r="AI2896"/>
      <c r="AK2896"/>
      <c r="AL2896"/>
      <c r="AM2896"/>
      <c r="AN2896"/>
      <c r="AO2896"/>
      <c r="AP2896"/>
      <c r="AQ2896"/>
      <c r="AR2896"/>
      <c r="AS2896"/>
      <c r="AT2896"/>
      <c r="AU2896"/>
      <c r="AV2896"/>
    </row>
    <row r="2897" spans="1:48" x14ac:dyDescent="0.25">
      <c r="A2897" s="86"/>
      <c r="B2897" s="86"/>
      <c r="U2897" s="85"/>
      <c r="V2897"/>
      <c r="W2897"/>
      <c r="X2897"/>
      <c r="Y2897" s="12"/>
      <c r="Z2897" s="12"/>
      <c r="AA2897" s="12"/>
      <c r="AB2897" s="12"/>
      <c r="AD2897" s="12"/>
      <c r="AE2897" s="12"/>
      <c r="AF2897" s="12"/>
      <c r="AG2897" s="12"/>
      <c r="AH2897" s="12"/>
      <c r="AI2897"/>
      <c r="AK2897"/>
      <c r="AL2897"/>
      <c r="AM2897"/>
      <c r="AN2897"/>
      <c r="AO2897"/>
      <c r="AP2897"/>
      <c r="AQ2897"/>
      <c r="AR2897"/>
      <c r="AS2897"/>
      <c r="AT2897"/>
      <c r="AU2897"/>
      <c r="AV2897"/>
    </row>
    <row r="2898" spans="1:48" x14ac:dyDescent="0.25">
      <c r="A2898" s="86"/>
      <c r="B2898" s="86"/>
      <c r="U2898" s="85"/>
      <c r="V2898"/>
      <c r="W2898"/>
      <c r="X2898"/>
      <c r="Y2898" s="12"/>
      <c r="Z2898" s="12"/>
      <c r="AA2898" s="12"/>
      <c r="AB2898" s="12"/>
      <c r="AD2898" s="12"/>
      <c r="AE2898" s="12"/>
      <c r="AF2898" s="12"/>
      <c r="AG2898" s="12"/>
      <c r="AH2898" s="12"/>
      <c r="AI2898"/>
      <c r="AK2898"/>
      <c r="AL2898"/>
      <c r="AM2898"/>
      <c r="AN2898"/>
      <c r="AO2898"/>
      <c r="AP2898"/>
      <c r="AQ2898"/>
      <c r="AR2898"/>
      <c r="AS2898"/>
      <c r="AT2898"/>
      <c r="AU2898"/>
      <c r="AV2898"/>
    </row>
    <row r="2899" spans="1:48" x14ac:dyDescent="0.25">
      <c r="A2899" s="86"/>
      <c r="B2899" s="86"/>
      <c r="U2899" s="85"/>
      <c r="V2899"/>
      <c r="W2899"/>
      <c r="X2899"/>
      <c r="Y2899" s="12"/>
      <c r="Z2899" s="12"/>
      <c r="AA2899" s="12"/>
      <c r="AB2899" s="12"/>
      <c r="AD2899" s="12"/>
      <c r="AE2899" s="12"/>
      <c r="AF2899" s="12"/>
      <c r="AG2899" s="12"/>
      <c r="AH2899" s="12"/>
      <c r="AI2899"/>
      <c r="AK2899"/>
      <c r="AL2899"/>
      <c r="AM2899"/>
      <c r="AN2899"/>
      <c r="AO2899"/>
      <c r="AP2899"/>
      <c r="AQ2899"/>
      <c r="AR2899"/>
      <c r="AS2899"/>
      <c r="AT2899"/>
      <c r="AU2899"/>
      <c r="AV2899"/>
    </row>
    <row r="2900" spans="1:48" x14ac:dyDescent="0.25">
      <c r="A2900" s="86"/>
      <c r="B2900" s="86"/>
      <c r="U2900" s="85"/>
      <c r="V2900"/>
      <c r="W2900"/>
      <c r="X2900"/>
      <c r="Y2900" s="12"/>
      <c r="Z2900" s="12"/>
      <c r="AA2900" s="12"/>
      <c r="AB2900" s="12"/>
      <c r="AD2900" s="12"/>
      <c r="AE2900" s="12"/>
      <c r="AF2900" s="12"/>
      <c r="AG2900" s="12"/>
      <c r="AH2900" s="12"/>
      <c r="AI2900"/>
      <c r="AK2900"/>
      <c r="AL2900"/>
      <c r="AM2900"/>
      <c r="AN2900"/>
      <c r="AO2900"/>
      <c r="AP2900"/>
      <c r="AQ2900"/>
      <c r="AR2900"/>
      <c r="AS2900"/>
      <c r="AT2900"/>
      <c r="AU2900"/>
      <c r="AV2900"/>
    </row>
    <row r="2901" spans="1:48" x14ac:dyDescent="0.25">
      <c r="A2901" s="86"/>
      <c r="B2901" s="86"/>
      <c r="U2901" s="85"/>
      <c r="V2901"/>
      <c r="W2901"/>
      <c r="X2901"/>
      <c r="Y2901" s="12"/>
      <c r="Z2901" s="12"/>
      <c r="AA2901" s="12"/>
      <c r="AB2901" s="12"/>
      <c r="AD2901" s="12"/>
      <c r="AE2901" s="12"/>
      <c r="AF2901" s="12"/>
      <c r="AG2901" s="12"/>
      <c r="AH2901" s="12"/>
      <c r="AI2901"/>
      <c r="AK2901"/>
      <c r="AL2901"/>
      <c r="AM2901"/>
      <c r="AN2901"/>
      <c r="AO2901"/>
      <c r="AP2901"/>
      <c r="AQ2901"/>
      <c r="AR2901"/>
      <c r="AS2901"/>
      <c r="AT2901"/>
      <c r="AU2901"/>
      <c r="AV2901"/>
    </row>
    <row r="2902" spans="1:48" x14ac:dyDescent="0.25">
      <c r="A2902" s="86"/>
      <c r="B2902" s="86"/>
      <c r="U2902" s="85"/>
      <c r="V2902"/>
      <c r="W2902"/>
      <c r="X2902"/>
      <c r="Y2902" s="12"/>
      <c r="Z2902" s="12"/>
      <c r="AA2902" s="12"/>
      <c r="AB2902" s="12"/>
      <c r="AD2902" s="12"/>
      <c r="AE2902" s="12"/>
      <c r="AF2902" s="12"/>
      <c r="AG2902" s="12"/>
      <c r="AH2902" s="12"/>
      <c r="AI2902"/>
      <c r="AK2902"/>
      <c r="AL2902"/>
      <c r="AM2902"/>
      <c r="AN2902"/>
      <c r="AO2902"/>
      <c r="AP2902"/>
      <c r="AQ2902"/>
      <c r="AR2902"/>
      <c r="AS2902"/>
      <c r="AT2902"/>
      <c r="AU2902"/>
      <c r="AV2902"/>
    </row>
    <row r="2903" spans="1:48" x14ac:dyDescent="0.25">
      <c r="A2903" s="86"/>
      <c r="B2903" s="86"/>
      <c r="U2903" s="85"/>
      <c r="V2903"/>
      <c r="W2903"/>
      <c r="X2903"/>
      <c r="Y2903" s="12"/>
      <c r="Z2903" s="12"/>
      <c r="AA2903" s="12"/>
      <c r="AB2903" s="12"/>
      <c r="AD2903" s="12"/>
      <c r="AE2903" s="12"/>
      <c r="AF2903" s="12"/>
      <c r="AG2903" s="12"/>
      <c r="AH2903" s="12"/>
      <c r="AI2903"/>
      <c r="AK2903"/>
      <c r="AL2903"/>
      <c r="AM2903"/>
      <c r="AN2903"/>
      <c r="AO2903"/>
      <c r="AP2903"/>
      <c r="AQ2903"/>
      <c r="AR2903"/>
      <c r="AS2903"/>
      <c r="AT2903"/>
      <c r="AU2903"/>
      <c r="AV2903"/>
    </row>
    <row r="2904" spans="1:48" x14ac:dyDescent="0.25">
      <c r="A2904" s="86"/>
      <c r="B2904" s="86"/>
      <c r="U2904" s="85"/>
      <c r="V2904"/>
      <c r="W2904"/>
      <c r="X2904"/>
      <c r="Y2904" s="12"/>
      <c r="Z2904" s="12"/>
      <c r="AA2904" s="12"/>
      <c r="AB2904" s="12"/>
      <c r="AD2904" s="12"/>
      <c r="AE2904" s="12"/>
      <c r="AF2904" s="12"/>
      <c r="AG2904" s="12"/>
      <c r="AH2904" s="12"/>
      <c r="AI2904"/>
      <c r="AK2904"/>
      <c r="AL2904"/>
      <c r="AM2904"/>
      <c r="AN2904"/>
      <c r="AO2904"/>
      <c r="AP2904"/>
      <c r="AQ2904"/>
      <c r="AR2904"/>
      <c r="AS2904"/>
      <c r="AT2904"/>
      <c r="AU2904"/>
      <c r="AV2904"/>
    </row>
    <row r="2905" spans="1:48" x14ac:dyDescent="0.25">
      <c r="A2905" s="86"/>
      <c r="B2905" s="86"/>
      <c r="U2905" s="85"/>
      <c r="V2905"/>
      <c r="W2905"/>
      <c r="X2905"/>
      <c r="Y2905" s="12"/>
      <c r="Z2905" s="12"/>
      <c r="AA2905" s="12"/>
      <c r="AB2905" s="12"/>
      <c r="AD2905" s="12"/>
      <c r="AE2905" s="12"/>
      <c r="AF2905" s="12"/>
      <c r="AG2905" s="12"/>
      <c r="AH2905" s="12"/>
      <c r="AI2905"/>
      <c r="AK2905"/>
      <c r="AL2905"/>
      <c r="AM2905"/>
      <c r="AN2905"/>
      <c r="AO2905"/>
      <c r="AP2905"/>
      <c r="AQ2905"/>
      <c r="AR2905"/>
      <c r="AS2905"/>
      <c r="AT2905"/>
      <c r="AU2905"/>
      <c r="AV2905"/>
    </row>
    <row r="2906" spans="1:48" x14ac:dyDescent="0.25">
      <c r="A2906" s="86"/>
      <c r="B2906" s="86"/>
      <c r="U2906" s="85"/>
      <c r="V2906"/>
      <c r="W2906"/>
      <c r="X2906"/>
      <c r="Y2906" s="12"/>
      <c r="Z2906" s="12"/>
      <c r="AA2906" s="12"/>
      <c r="AB2906" s="12"/>
      <c r="AD2906" s="12"/>
      <c r="AE2906" s="12"/>
      <c r="AF2906" s="12"/>
      <c r="AG2906" s="12"/>
      <c r="AH2906" s="12"/>
      <c r="AI2906"/>
      <c r="AK2906"/>
      <c r="AL2906"/>
      <c r="AM2906"/>
      <c r="AN2906"/>
      <c r="AO2906"/>
      <c r="AP2906"/>
      <c r="AQ2906"/>
      <c r="AR2906"/>
      <c r="AS2906"/>
      <c r="AT2906"/>
      <c r="AU2906"/>
      <c r="AV2906"/>
    </row>
    <row r="2907" spans="1:48" x14ac:dyDescent="0.25">
      <c r="A2907" s="86"/>
      <c r="B2907" s="86"/>
      <c r="U2907" s="85"/>
      <c r="V2907"/>
      <c r="W2907"/>
      <c r="X2907"/>
      <c r="Y2907" s="12"/>
      <c r="Z2907" s="12"/>
      <c r="AA2907" s="12"/>
      <c r="AB2907" s="12"/>
      <c r="AD2907" s="12"/>
      <c r="AE2907" s="12"/>
      <c r="AF2907" s="12"/>
      <c r="AG2907" s="12"/>
      <c r="AH2907" s="12"/>
      <c r="AI2907"/>
      <c r="AK2907"/>
      <c r="AL2907"/>
      <c r="AM2907"/>
      <c r="AN2907"/>
      <c r="AO2907"/>
      <c r="AP2907"/>
      <c r="AQ2907"/>
      <c r="AR2907"/>
      <c r="AS2907"/>
      <c r="AT2907"/>
      <c r="AU2907"/>
      <c r="AV2907"/>
    </row>
    <row r="2908" spans="1:48" x14ac:dyDescent="0.25">
      <c r="A2908" s="86"/>
      <c r="B2908" s="86"/>
      <c r="U2908" s="85"/>
      <c r="V2908"/>
      <c r="W2908"/>
      <c r="X2908"/>
      <c r="Y2908" s="12"/>
      <c r="Z2908" s="12"/>
      <c r="AA2908" s="12"/>
      <c r="AB2908" s="12"/>
      <c r="AD2908" s="12"/>
      <c r="AE2908" s="12"/>
      <c r="AF2908" s="12"/>
      <c r="AG2908" s="12"/>
      <c r="AH2908" s="12"/>
      <c r="AI2908"/>
      <c r="AK2908"/>
      <c r="AL2908"/>
      <c r="AM2908"/>
      <c r="AN2908"/>
      <c r="AO2908"/>
      <c r="AP2908"/>
      <c r="AQ2908"/>
      <c r="AR2908"/>
      <c r="AS2908"/>
      <c r="AT2908"/>
      <c r="AU2908"/>
      <c r="AV2908"/>
    </row>
    <row r="2909" spans="1:48" x14ac:dyDescent="0.25">
      <c r="A2909" s="86"/>
      <c r="B2909" s="86"/>
      <c r="U2909" s="85"/>
      <c r="V2909"/>
      <c r="W2909"/>
      <c r="X2909"/>
      <c r="Y2909" s="12"/>
      <c r="Z2909" s="12"/>
      <c r="AA2909" s="12"/>
      <c r="AB2909" s="12"/>
      <c r="AD2909" s="12"/>
      <c r="AE2909" s="12"/>
      <c r="AF2909" s="12"/>
      <c r="AG2909" s="12"/>
      <c r="AH2909" s="12"/>
      <c r="AI2909"/>
      <c r="AK2909"/>
      <c r="AL2909"/>
      <c r="AM2909"/>
      <c r="AN2909"/>
      <c r="AO2909"/>
      <c r="AP2909"/>
      <c r="AQ2909"/>
      <c r="AR2909"/>
      <c r="AS2909"/>
      <c r="AT2909"/>
      <c r="AU2909"/>
      <c r="AV2909"/>
    </row>
    <row r="2910" spans="1:48" x14ac:dyDescent="0.25">
      <c r="A2910" s="86"/>
      <c r="B2910" s="86"/>
      <c r="U2910" s="85"/>
      <c r="V2910"/>
      <c r="W2910"/>
      <c r="X2910"/>
      <c r="Y2910" s="12"/>
      <c r="Z2910" s="12"/>
      <c r="AA2910" s="12"/>
      <c r="AB2910" s="12"/>
      <c r="AD2910" s="12"/>
      <c r="AE2910" s="12"/>
      <c r="AF2910" s="12"/>
      <c r="AG2910" s="12"/>
      <c r="AH2910" s="12"/>
      <c r="AI2910"/>
      <c r="AK2910"/>
      <c r="AL2910"/>
      <c r="AM2910"/>
      <c r="AN2910"/>
      <c r="AO2910"/>
      <c r="AP2910"/>
      <c r="AQ2910"/>
      <c r="AR2910"/>
      <c r="AS2910"/>
      <c r="AT2910"/>
      <c r="AU2910"/>
      <c r="AV2910"/>
    </row>
    <row r="2911" spans="1:48" x14ac:dyDescent="0.25">
      <c r="A2911" s="86"/>
      <c r="B2911" s="86"/>
      <c r="U2911" s="85"/>
      <c r="V2911"/>
      <c r="W2911"/>
      <c r="X2911"/>
      <c r="Y2911" s="12"/>
      <c r="Z2911" s="12"/>
      <c r="AA2911" s="12"/>
      <c r="AB2911" s="12"/>
      <c r="AD2911" s="12"/>
      <c r="AE2911" s="12"/>
      <c r="AF2911" s="12"/>
      <c r="AG2911" s="12"/>
      <c r="AH2911" s="12"/>
      <c r="AI2911"/>
      <c r="AK2911"/>
      <c r="AL2911"/>
      <c r="AM2911"/>
      <c r="AN2911"/>
      <c r="AO2911"/>
      <c r="AP2911"/>
      <c r="AQ2911"/>
      <c r="AR2911"/>
      <c r="AS2911"/>
      <c r="AT2911"/>
      <c r="AU2911"/>
      <c r="AV2911"/>
    </row>
    <row r="2912" spans="1:48" x14ac:dyDescent="0.25">
      <c r="A2912" s="86"/>
      <c r="B2912" s="86"/>
      <c r="U2912" s="85"/>
      <c r="V2912"/>
      <c r="W2912"/>
      <c r="X2912"/>
      <c r="Y2912" s="12"/>
      <c r="Z2912" s="12"/>
      <c r="AA2912" s="12"/>
      <c r="AB2912" s="12"/>
      <c r="AD2912" s="12"/>
      <c r="AE2912" s="12"/>
      <c r="AF2912" s="12"/>
      <c r="AG2912" s="12"/>
      <c r="AH2912" s="12"/>
      <c r="AI2912"/>
      <c r="AK2912"/>
      <c r="AL2912"/>
      <c r="AM2912"/>
      <c r="AN2912"/>
      <c r="AO2912"/>
      <c r="AP2912"/>
      <c r="AQ2912"/>
      <c r="AR2912"/>
      <c r="AS2912"/>
      <c r="AT2912"/>
      <c r="AU2912"/>
      <c r="AV2912"/>
    </row>
    <row r="2913" spans="1:48" x14ac:dyDescent="0.25">
      <c r="A2913" s="86"/>
      <c r="B2913" s="86"/>
      <c r="U2913" s="85"/>
      <c r="V2913"/>
      <c r="W2913"/>
      <c r="X2913"/>
      <c r="Y2913" s="12"/>
      <c r="Z2913" s="12"/>
      <c r="AA2913" s="12"/>
      <c r="AB2913" s="12"/>
      <c r="AD2913" s="12"/>
      <c r="AE2913" s="12"/>
      <c r="AF2913" s="12"/>
      <c r="AG2913" s="12"/>
      <c r="AH2913" s="12"/>
      <c r="AI2913"/>
      <c r="AK2913"/>
      <c r="AL2913"/>
      <c r="AM2913"/>
      <c r="AN2913"/>
      <c r="AO2913"/>
      <c r="AP2913"/>
      <c r="AQ2913"/>
      <c r="AR2913"/>
      <c r="AS2913"/>
      <c r="AT2913"/>
      <c r="AU2913"/>
      <c r="AV2913"/>
    </row>
    <row r="2914" spans="1:48" x14ac:dyDescent="0.25">
      <c r="A2914" s="86"/>
      <c r="B2914" s="86"/>
      <c r="U2914" s="85"/>
      <c r="V2914"/>
      <c r="W2914"/>
      <c r="X2914"/>
      <c r="Y2914" s="12"/>
      <c r="Z2914" s="12"/>
      <c r="AA2914" s="12"/>
      <c r="AB2914" s="12"/>
      <c r="AD2914" s="12"/>
      <c r="AE2914" s="12"/>
      <c r="AF2914" s="12"/>
      <c r="AG2914" s="12"/>
      <c r="AH2914" s="12"/>
      <c r="AI2914"/>
      <c r="AK2914"/>
      <c r="AL2914"/>
      <c r="AM2914"/>
      <c r="AN2914"/>
      <c r="AO2914"/>
      <c r="AP2914"/>
      <c r="AQ2914"/>
      <c r="AR2914"/>
      <c r="AS2914"/>
      <c r="AT2914"/>
      <c r="AU2914"/>
      <c r="AV2914"/>
    </row>
    <row r="2915" spans="1:48" x14ac:dyDescent="0.25">
      <c r="A2915" s="86"/>
      <c r="B2915" s="86"/>
      <c r="U2915" s="85"/>
      <c r="V2915"/>
      <c r="W2915"/>
      <c r="X2915"/>
      <c r="Y2915" s="12"/>
      <c r="Z2915" s="12"/>
      <c r="AA2915" s="12"/>
      <c r="AB2915" s="12"/>
      <c r="AD2915" s="12"/>
      <c r="AE2915" s="12"/>
      <c r="AF2915" s="12"/>
      <c r="AG2915" s="12"/>
      <c r="AH2915" s="12"/>
      <c r="AI2915"/>
      <c r="AK2915"/>
      <c r="AL2915"/>
      <c r="AM2915"/>
      <c r="AN2915"/>
      <c r="AO2915"/>
      <c r="AP2915"/>
      <c r="AQ2915"/>
      <c r="AR2915"/>
      <c r="AS2915"/>
      <c r="AT2915"/>
      <c r="AU2915"/>
      <c r="AV2915"/>
    </row>
    <row r="2916" spans="1:48" x14ac:dyDescent="0.25">
      <c r="A2916" s="86"/>
      <c r="B2916" s="86"/>
      <c r="U2916" s="85"/>
      <c r="V2916"/>
      <c r="W2916"/>
      <c r="X2916"/>
      <c r="Y2916" s="12"/>
      <c r="Z2916" s="12"/>
      <c r="AA2916" s="12"/>
      <c r="AB2916" s="12"/>
      <c r="AD2916" s="12"/>
      <c r="AE2916" s="12"/>
      <c r="AF2916" s="12"/>
      <c r="AG2916" s="12"/>
      <c r="AH2916" s="12"/>
      <c r="AI2916"/>
      <c r="AK2916"/>
      <c r="AL2916"/>
      <c r="AM2916"/>
      <c r="AN2916"/>
      <c r="AO2916"/>
      <c r="AP2916"/>
      <c r="AQ2916"/>
      <c r="AR2916"/>
      <c r="AS2916"/>
      <c r="AT2916"/>
      <c r="AU2916"/>
      <c r="AV2916"/>
    </row>
    <row r="2917" spans="1:48" x14ac:dyDescent="0.25">
      <c r="A2917" s="86"/>
      <c r="B2917" s="86"/>
      <c r="U2917" s="85"/>
      <c r="V2917"/>
      <c r="W2917"/>
      <c r="X2917"/>
      <c r="Y2917" s="12"/>
      <c r="Z2917" s="12"/>
      <c r="AA2917" s="12"/>
      <c r="AB2917" s="12"/>
      <c r="AD2917" s="12"/>
      <c r="AE2917" s="12"/>
      <c r="AF2917" s="12"/>
      <c r="AG2917" s="12"/>
      <c r="AH2917" s="12"/>
      <c r="AI2917"/>
      <c r="AK2917"/>
      <c r="AL2917"/>
      <c r="AM2917"/>
      <c r="AN2917"/>
      <c r="AO2917"/>
      <c r="AP2917"/>
      <c r="AQ2917"/>
      <c r="AR2917"/>
      <c r="AS2917"/>
      <c r="AT2917"/>
      <c r="AU2917"/>
      <c r="AV2917"/>
    </row>
    <row r="2918" spans="1:48" x14ac:dyDescent="0.25">
      <c r="A2918" s="86"/>
      <c r="B2918" s="86"/>
      <c r="U2918" s="85"/>
      <c r="V2918"/>
      <c r="W2918"/>
      <c r="X2918"/>
      <c r="Y2918" s="12"/>
      <c r="Z2918" s="12"/>
      <c r="AA2918" s="12"/>
      <c r="AB2918" s="12"/>
      <c r="AD2918" s="12"/>
      <c r="AE2918" s="12"/>
      <c r="AF2918" s="12"/>
      <c r="AG2918" s="12"/>
      <c r="AH2918" s="12"/>
      <c r="AI2918"/>
      <c r="AK2918"/>
      <c r="AL2918"/>
      <c r="AM2918"/>
      <c r="AN2918"/>
      <c r="AO2918"/>
      <c r="AP2918"/>
      <c r="AQ2918"/>
      <c r="AR2918"/>
      <c r="AS2918"/>
      <c r="AT2918"/>
      <c r="AU2918"/>
      <c r="AV2918"/>
    </row>
    <row r="2919" spans="1:48" x14ac:dyDescent="0.25">
      <c r="A2919" s="86"/>
      <c r="B2919" s="86"/>
      <c r="U2919" s="85"/>
      <c r="V2919"/>
      <c r="W2919"/>
      <c r="X2919"/>
      <c r="Y2919" s="12"/>
      <c r="Z2919" s="12"/>
      <c r="AA2919" s="12"/>
      <c r="AB2919" s="12"/>
      <c r="AD2919" s="12"/>
      <c r="AE2919" s="12"/>
      <c r="AF2919" s="12"/>
      <c r="AG2919" s="12"/>
      <c r="AH2919" s="12"/>
      <c r="AI2919"/>
      <c r="AK2919"/>
      <c r="AL2919"/>
      <c r="AM2919"/>
      <c r="AN2919"/>
      <c r="AO2919"/>
      <c r="AP2919"/>
      <c r="AQ2919"/>
      <c r="AR2919"/>
      <c r="AS2919"/>
      <c r="AT2919"/>
      <c r="AU2919"/>
      <c r="AV2919"/>
    </row>
    <row r="2920" spans="1:48" x14ac:dyDescent="0.25">
      <c r="A2920" s="86"/>
      <c r="B2920" s="86"/>
      <c r="U2920" s="85"/>
      <c r="V2920"/>
      <c r="W2920"/>
      <c r="X2920"/>
      <c r="Y2920" s="12"/>
      <c r="Z2920" s="12"/>
      <c r="AA2920" s="12"/>
      <c r="AB2920" s="12"/>
      <c r="AD2920" s="12"/>
      <c r="AE2920" s="12"/>
      <c r="AF2920" s="12"/>
      <c r="AG2920" s="12"/>
      <c r="AH2920" s="12"/>
      <c r="AI2920"/>
      <c r="AK2920"/>
      <c r="AL2920"/>
      <c r="AM2920"/>
      <c r="AN2920"/>
      <c r="AO2920"/>
      <c r="AP2920"/>
      <c r="AQ2920"/>
      <c r="AR2920"/>
      <c r="AS2920"/>
      <c r="AT2920"/>
      <c r="AU2920"/>
      <c r="AV2920"/>
    </row>
    <row r="2921" spans="1:48" x14ac:dyDescent="0.25">
      <c r="A2921" s="86"/>
      <c r="B2921" s="86"/>
      <c r="U2921" s="85"/>
      <c r="V2921"/>
      <c r="W2921"/>
      <c r="X2921"/>
      <c r="Y2921" s="12"/>
      <c r="Z2921" s="12"/>
      <c r="AA2921" s="12"/>
      <c r="AB2921" s="12"/>
      <c r="AD2921" s="12"/>
      <c r="AE2921" s="12"/>
      <c r="AF2921" s="12"/>
      <c r="AG2921" s="12"/>
      <c r="AH2921" s="12"/>
      <c r="AI2921"/>
      <c r="AK2921"/>
      <c r="AL2921"/>
      <c r="AM2921"/>
      <c r="AN2921"/>
      <c r="AO2921"/>
      <c r="AP2921"/>
      <c r="AQ2921"/>
      <c r="AR2921"/>
      <c r="AS2921"/>
      <c r="AT2921"/>
      <c r="AU2921"/>
      <c r="AV2921"/>
    </row>
    <row r="2922" spans="1:48" x14ac:dyDescent="0.25">
      <c r="A2922" s="86"/>
      <c r="B2922" s="86"/>
      <c r="U2922" s="85"/>
      <c r="V2922"/>
      <c r="W2922"/>
      <c r="X2922"/>
      <c r="Y2922" s="12"/>
      <c r="Z2922" s="12"/>
      <c r="AA2922" s="12"/>
      <c r="AB2922" s="12"/>
      <c r="AD2922" s="12"/>
      <c r="AE2922" s="12"/>
      <c r="AF2922" s="12"/>
      <c r="AG2922" s="12"/>
      <c r="AH2922" s="12"/>
      <c r="AI2922"/>
      <c r="AK2922"/>
      <c r="AL2922"/>
      <c r="AM2922"/>
      <c r="AN2922"/>
      <c r="AO2922"/>
      <c r="AP2922"/>
      <c r="AQ2922"/>
      <c r="AR2922"/>
      <c r="AS2922"/>
      <c r="AT2922"/>
      <c r="AU2922"/>
      <c r="AV2922"/>
    </row>
    <row r="2923" spans="1:48" x14ac:dyDescent="0.25">
      <c r="A2923" s="86"/>
      <c r="B2923" s="86"/>
      <c r="U2923" s="85"/>
      <c r="V2923"/>
      <c r="W2923"/>
      <c r="X2923"/>
      <c r="Y2923" s="12"/>
      <c r="Z2923" s="12"/>
      <c r="AA2923" s="12"/>
      <c r="AB2923" s="12"/>
      <c r="AD2923" s="12"/>
      <c r="AE2923" s="12"/>
      <c r="AF2923" s="12"/>
      <c r="AG2923" s="12"/>
      <c r="AH2923" s="12"/>
      <c r="AI2923"/>
      <c r="AK2923"/>
      <c r="AL2923"/>
      <c r="AM2923"/>
      <c r="AN2923"/>
      <c r="AO2923"/>
      <c r="AP2923"/>
      <c r="AQ2923"/>
      <c r="AR2923"/>
      <c r="AS2923"/>
      <c r="AT2923"/>
      <c r="AU2923"/>
      <c r="AV2923"/>
    </row>
    <row r="2924" spans="1:48" x14ac:dyDescent="0.25">
      <c r="A2924" s="86"/>
      <c r="B2924" s="86"/>
      <c r="U2924" s="85"/>
      <c r="V2924"/>
      <c r="W2924"/>
      <c r="X2924"/>
      <c r="Y2924" s="12"/>
      <c r="Z2924" s="12"/>
      <c r="AA2924" s="12"/>
      <c r="AB2924" s="12"/>
      <c r="AD2924" s="12"/>
      <c r="AE2924" s="12"/>
      <c r="AF2924" s="12"/>
      <c r="AG2924" s="12"/>
      <c r="AH2924" s="12"/>
      <c r="AI2924"/>
      <c r="AK2924"/>
      <c r="AL2924"/>
      <c r="AM2924"/>
      <c r="AN2924"/>
      <c r="AO2924"/>
      <c r="AP2924"/>
      <c r="AQ2924"/>
      <c r="AR2924"/>
      <c r="AS2924"/>
      <c r="AT2924"/>
      <c r="AU2924"/>
      <c r="AV2924"/>
    </row>
    <row r="2925" spans="1:48" x14ac:dyDescent="0.25">
      <c r="A2925" s="86"/>
      <c r="B2925" s="86"/>
      <c r="U2925" s="85"/>
      <c r="V2925"/>
      <c r="W2925"/>
      <c r="X2925"/>
      <c r="Y2925" s="12"/>
      <c r="Z2925" s="12"/>
      <c r="AA2925" s="12"/>
      <c r="AB2925" s="12"/>
      <c r="AD2925" s="12"/>
      <c r="AE2925" s="12"/>
      <c r="AF2925" s="12"/>
      <c r="AG2925" s="12"/>
      <c r="AH2925" s="12"/>
      <c r="AI2925"/>
      <c r="AK2925"/>
      <c r="AL2925"/>
      <c r="AM2925"/>
      <c r="AN2925"/>
      <c r="AO2925"/>
      <c r="AP2925"/>
      <c r="AQ2925"/>
      <c r="AR2925"/>
      <c r="AS2925"/>
      <c r="AT2925"/>
      <c r="AU2925"/>
      <c r="AV2925"/>
    </row>
    <row r="2926" spans="1:48" x14ac:dyDescent="0.25">
      <c r="A2926" s="86"/>
      <c r="B2926" s="86"/>
      <c r="U2926" s="85"/>
      <c r="V2926"/>
      <c r="W2926"/>
      <c r="X2926"/>
      <c r="Y2926" s="12"/>
      <c r="Z2926" s="12"/>
      <c r="AA2926" s="12"/>
      <c r="AB2926" s="12"/>
      <c r="AD2926" s="12"/>
      <c r="AE2926" s="12"/>
      <c r="AF2926" s="12"/>
      <c r="AG2926" s="12"/>
      <c r="AH2926" s="12"/>
      <c r="AI2926"/>
      <c r="AK2926"/>
      <c r="AL2926"/>
      <c r="AM2926"/>
      <c r="AN2926"/>
      <c r="AO2926"/>
      <c r="AP2926"/>
      <c r="AQ2926"/>
      <c r="AR2926"/>
      <c r="AS2926"/>
      <c r="AT2926"/>
      <c r="AU2926"/>
      <c r="AV2926"/>
    </row>
    <row r="2927" spans="1:48" x14ac:dyDescent="0.25">
      <c r="A2927" s="86"/>
      <c r="B2927" s="86"/>
      <c r="U2927" s="85"/>
      <c r="V2927"/>
      <c r="W2927"/>
      <c r="X2927"/>
      <c r="Y2927" s="12"/>
      <c r="Z2927" s="12"/>
      <c r="AA2927" s="12"/>
      <c r="AB2927" s="12"/>
      <c r="AD2927" s="12"/>
      <c r="AE2927" s="12"/>
      <c r="AF2927" s="12"/>
      <c r="AG2927" s="12"/>
      <c r="AH2927" s="12"/>
      <c r="AI2927"/>
      <c r="AK2927"/>
      <c r="AL2927"/>
      <c r="AM2927"/>
      <c r="AN2927"/>
      <c r="AO2927"/>
      <c r="AP2927"/>
      <c r="AQ2927"/>
      <c r="AR2927"/>
      <c r="AS2927"/>
      <c r="AT2927"/>
      <c r="AU2927"/>
      <c r="AV2927"/>
    </row>
    <row r="2928" spans="1:48" x14ac:dyDescent="0.25">
      <c r="A2928" s="86"/>
      <c r="B2928" s="86"/>
      <c r="U2928" s="85"/>
      <c r="V2928"/>
      <c r="W2928"/>
      <c r="X2928"/>
      <c r="Y2928" s="12"/>
      <c r="Z2928" s="12"/>
      <c r="AA2928" s="12"/>
      <c r="AB2928" s="12"/>
      <c r="AD2928" s="12"/>
      <c r="AE2928" s="12"/>
      <c r="AF2928" s="12"/>
      <c r="AG2928" s="12"/>
      <c r="AH2928" s="12"/>
      <c r="AI2928"/>
      <c r="AK2928"/>
      <c r="AL2928"/>
      <c r="AM2928"/>
      <c r="AN2928"/>
      <c r="AO2928"/>
      <c r="AP2928"/>
      <c r="AQ2928"/>
      <c r="AR2928"/>
      <c r="AS2928"/>
      <c r="AT2928"/>
      <c r="AU2928"/>
      <c r="AV2928"/>
    </row>
    <row r="2929" spans="1:48" x14ac:dyDescent="0.25">
      <c r="A2929" s="86"/>
      <c r="B2929" s="86"/>
      <c r="U2929" s="85"/>
      <c r="V2929"/>
      <c r="W2929"/>
      <c r="X2929"/>
      <c r="Y2929" s="12"/>
      <c r="Z2929" s="12"/>
      <c r="AA2929" s="12"/>
      <c r="AB2929" s="12"/>
      <c r="AD2929" s="12"/>
      <c r="AE2929" s="12"/>
      <c r="AF2929" s="12"/>
      <c r="AG2929" s="12"/>
      <c r="AH2929" s="12"/>
      <c r="AI2929"/>
      <c r="AK2929"/>
      <c r="AL2929"/>
      <c r="AM2929"/>
      <c r="AN2929"/>
      <c r="AO2929"/>
      <c r="AP2929"/>
      <c r="AQ2929"/>
      <c r="AR2929"/>
      <c r="AS2929"/>
      <c r="AT2929"/>
      <c r="AU2929"/>
      <c r="AV2929"/>
    </row>
    <row r="2930" spans="1:48" x14ac:dyDescent="0.25">
      <c r="A2930" s="86"/>
      <c r="B2930" s="86"/>
      <c r="U2930" s="85"/>
      <c r="V2930"/>
      <c r="W2930"/>
      <c r="X2930"/>
      <c r="Y2930" s="12"/>
      <c r="Z2930" s="12"/>
      <c r="AA2930" s="12"/>
      <c r="AB2930" s="12"/>
      <c r="AD2930" s="12"/>
      <c r="AE2930" s="12"/>
      <c r="AF2930" s="12"/>
      <c r="AG2930" s="12"/>
      <c r="AH2930" s="12"/>
      <c r="AI2930"/>
      <c r="AK2930"/>
      <c r="AL2930"/>
      <c r="AM2930"/>
      <c r="AN2930"/>
      <c r="AO2930"/>
      <c r="AP2930"/>
      <c r="AQ2930"/>
      <c r="AR2930"/>
      <c r="AS2930"/>
      <c r="AT2930"/>
      <c r="AU2930"/>
      <c r="AV2930"/>
    </row>
    <row r="2931" spans="1:48" x14ac:dyDescent="0.25">
      <c r="A2931" s="86"/>
      <c r="B2931" s="86"/>
      <c r="U2931" s="85"/>
      <c r="V2931"/>
      <c r="W2931"/>
      <c r="X2931"/>
      <c r="Y2931" s="12"/>
      <c r="Z2931" s="12"/>
      <c r="AA2931" s="12"/>
      <c r="AB2931" s="12"/>
      <c r="AD2931" s="12"/>
      <c r="AE2931" s="12"/>
      <c r="AF2931" s="12"/>
      <c r="AG2931" s="12"/>
      <c r="AH2931" s="12"/>
      <c r="AI2931"/>
      <c r="AK2931"/>
      <c r="AL2931"/>
      <c r="AM2931"/>
      <c r="AN2931"/>
      <c r="AO2931"/>
      <c r="AP2931"/>
      <c r="AQ2931"/>
      <c r="AR2931"/>
      <c r="AS2931"/>
      <c r="AT2931"/>
      <c r="AU2931"/>
      <c r="AV2931"/>
    </row>
    <row r="2932" spans="1:48" x14ac:dyDescent="0.25">
      <c r="A2932" s="86"/>
      <c r="B2932" s="86"/>
      <c r="U2932" s="85"/>
      <c r="V2932"/>
      <c r="W2932"/>
      <c r="X2932"/>
      <c r="Y2932" s="12"/>
      <c r="Z2932" s="12"/>
      <c r="AA2932" s="12"/>
      <c r="AB2932" s="12"/>
      <c r="AD2932" s="12"/>
      <c r="AE2932" s="12"/>
      <c r="AF2932" s="12"/>
      <c r="AG2932" s="12"/>
      <c r="AH2932" s="12"/>
      <c r="AI2932"/>
      <c r="AK2932"/>
      <c r="AL2932"/>
      <c r="AM2932"/>
      <c r="AN2932"/>
      <c r="AO2932"/>
      <c r="AP2932"/>
      <c r="AQ2932"/>
      <c r="AR2932"/>
      <c r="AS2932"/>
      <c r="AT2932"/>
      <c r="AU2932"/>
      <c r="AV2932"/>
    </row>
    <row r="2933" spans="1:48" x14ac:dyDescent="0.25">
      <c r="A2933" s="86"/>
      <c r="B2933" s="86"/>
      <c r="U2933" s="85"/>
      <c r="V2933"/>
      <c r="W2933"/>
      <c r="X2933"/>
      <c r="Y2933" s="12"/>
      <c r="Z2933" s="12"/>
      <c r="AA2933" s="12"/>
      <c r="AB2933" s="12"/>
      <c r="AD2933" s="12"/>
      <c r="AE2933" s="12"/>
      <c r="AF2933" s="12"/>
      <c r="AG2933" s="12"/>
      <c r="AH2933" s="12"/>
      <c r="AI2933"/>
      <c r="AK2933"/>
      <c r="AL2933"/>
      <c r="AM2933"/>
      <c r="AN2933"/>
      <c r="AO2933"/>
      <c r="AP2933"/>
      <c r="AQ2933"/>
      <c r="AR2933"/>
      <c r="AS2933"/>
      <c r="AT2933"/>
      <c r="AU2933"/>
      <c r="AV2933"/>
    </row>
    <row r="2934" spans="1:48" x14ac:dyDescent="0.25">
      <c r="A2934" s="86"/>
      <c r="B2934" s="86"/>
      <c r="U2934" s="85"/>
      <c r="V2934"/>
      <c r="W2934"/>
      <c r="X2934"/>
      <c r="Y2934" s="12"/>
      <c r="Z2934" s="12"/>
      <c r="AA2934" s="12"/>
      <c r="AB2934" s="12"/>
      <c r="AD2934" s="12"/>
      <c r="AE2934" s="12"/>
      <c r="AF2934" s="12"/>
      <c r="AG2934" s="12"/>
      <c r="AH2934" s="12"/>
      <c r="AI2934"/>
      <c r="AK2934"/>
      <c r="AL2934"/>
      <c r="AM2934"/>
      <c r="AN2934"/>
      <c r="AO2934"/>
      <c r="AP2934"/>
      <c r="AQ2934"/>
      <c r="AR2934"/>
      <c r="AS2934"/>
      <c r="AT2934"/>
      <c r="AU2934"/>
      <c r="AV2934"/>
    </row>
    <row r="2935" spans="1:48" x14ac:dyDescent="0.25">
      <c r="A2935" s="86"/>
      <c r="B2935" s="86"/>
      <c r="U2935" s="85"/>
      <c r="V2935"/>
      <c r="W2935"/>
      <c r="X2935"/>
      <c r="Y2935" s="12"/>
      <c r="Z2935" s="12"/>
      <c r="AA2935" s="12"/>
      <c r="AB2935" s="12"/>
      <c r="AD2935" s="12"/>
      <c r="AE2935" s="12"/>
      <c r="AF2935" s="12"/>
      <c r="AG2935" s="12"/>
      <c r="AH2935" s="12"/>
      <c r="AI2935"/>
      <c r="AK2935"/>
      <c r="AL2935"/>
      <c r="AM2935"/>
      <c r="AN2935"/>
      <c r="AO2935"/>
      <c r="AP2935"/>
      <c r="AQ2935"/>
      <c r="AR2935"/>
      <c r="AS2935"/>
      <c r="AT2935"/>
      <c r="AU2935"/>
      <c r="AV2935"/>
    </row>
    <row r="2936" spans="1:48" x14ac:dyDescent="0.25">
      <c r="A2936" s="86"/>
      <c r="B2936" s="86"/>
      <c r="U2936" s="85"/>
      <c r="V2936"/>
      <c r="W2936"/>
      <c r="X2936"/>
      <c r="Y2936" s="12"/>
      <c r="Z2936" s="12"/>
      <c r="AA2936" s="12"/>
      <c r="AB2936" s="12"/>
      <c r="AD2936" s="12"/>
      <c r="AE2936" s="12"/>
      <c r="AF2936" s="12"/>
      <c r="AG2936" s="12"/>
      <c r="AH2936" s="12"/>
      <c r="AI2936"/>
      <c r="AK2936"/>
      <c r="AL2936"/>
      <c r="AM2936"/>
      <c r="AN2936"/>
      <c r="AO2936"/>
      <c r="AP2936"/>
      <c r="AQ2936"/>
      <c r="AR2936"/>
      <c r="AS2936"/>
      <c r="AT2936"/>
      <c r="AU2936"/>
      <c r="AV2936"/>
    </row>
    <row r="2937" spans="1:48" x14ac:dyDescent="0.25">
      <c r="A2937" s="86"/>
      <c r="B2937" s="86"/>
      <c r="U2937" s="85"/>
      <c r="V2937"/>
      <c r="W2937"/>
      <c r="X2937"/>
      <c r="Y2937" s="12"/>
      <c r="Z2937" s="12"/>
      <c r="AA2937" s="12"/>
      <c r="AB2937" s="12"/>
      <c r="AD2937" s="12"/>
      <c r="AE2937" s="12"/>
      <c r="AF2937" s="12"/>
      <c r="AG2937" s="12"/>
      <c r="AH2937" s="12"/>
      <c r="AI2937"/>
      <c r="AK2937"/>
      <c r="AL2937"/>
      <c r="AM2937"/>
      <c r="AN2937"/>
      <c r="AO2937"/>
      <c r="AP2937"/>
      <c r="AQ2937"/>
      <c r="AR2937"/>
      <c r="AS2937"/>
      <c r="AT2937"/>
      <c r="AU2937"/>
      <c r="AV2937"/>
    </row>
    <row r="2938" spans="1:48" x14ac:dyDescent="0.25">
      <c r="A2938" s="86"/>
      <c r="B2938" s="86"/>
      <c r="U2938" s="85"/>
      <c r="V2938"/>
      <c r="W2938"/>
      <c r="X2938"/>
      <c r="Y2938" s="12"/>
      <c r="Z2938" s="12"/>
      <c r="AA2938" s="12"/>
      <c r="AB2938" s="12"/>
      <c r="AD2938" s="12"/>
      <c r="AE2938" s="12"/>
      <c r="AF2938" s="12"/>
      <c r="AG2938" s="12"/>
      <c r="AH2938" s="12"/>
      <c r="AI2938"/>
      <c r="AK2938"/>
      <c r="AL2938"/>
      <c r="AM2938"/>
      <c r="AN2938"/>
      <c r="AO2938"/>
      <c r="AP2938"/>
      <c r="AQ2938"/>
      <c r="AR2938"/>
      <c r="AS2938"/>
      <c r="AT2938"/>
      <c r="AU2938"/>
      <c r="AV2938"/>
    </row>
    <row r="2939" spans="1:48" x14ac:dyDescent="0.25">
      <c r="A2939" s="86"/>
      <c r="B2939" s="86"/>
      <c r="U2939" s="85"/>
      <c r="V2939"/>
      <c r="W2939"/>
      <c r="X2939"/>
      <c r="Y2939" s="12"/>
      <c r="Z2939" s="12"/>
      <c r="AA2939" s="12"/>
      <c r="AB2939" s="12"/>
      <c r="AD2939" s="12"/>
      <c r="AE2939" s="12"/>
      <c r="AF2939" s="12"/>
      <c r="AG2939" s="12"/>
      <c r="AH2939" s="12"/>
      <c r="AI2939"/>
      <c r="AK2939"/>
      <c r="AL2939"/>
      <c r="AM2939"/>
      <c r="AN2939"/>
      <c r="AO2939"/>
      <c r="AP2939"/>
      <c r="AQ2939"/>
      <c r="AR2939"/>
      <c r="AS2939"/>
      <c r="AT2939"/>
      <c r="AU2939"/>
      <c r="AV2939"/>
    </row>
    <row r="2940" spans="1:48" x14ac:dyDescent="0.25">
      <c r="A2940" s="86"/>
      <c r="B2940" s="86"/>
      <c r="U2940" s="85"/>
      <c r="V2940"/>
      <c r="W2940"/>
      <c r="X2940"/>
      <c r="Y2940" s="12"/>
      <c r="Z2940" s="12"/>
      <c r="AA2940" s="12"/>
      <c r="AB2940" s="12"/>
      <c r="AD2940" s="12"/>
      <c r="AE2940" s="12"/>
      <c r="AF2940" s="12"/>
      <c r="AG2940" s="12"/>
      <c r="AH2940" s="12"/>
      <c r="AI2940"/>
      <c r="AK2940"/>
      <c r="AL2940"/>
      <c r="AM2940"/>
      <c r="AN2940"/>
      <c r="AO2940"/>
      <c r="AP2940"/>
      <c r="AQ2940"/>
      <c r="AR2940"/>
      <c r="AS2940"/>
      <c r="AT2940"/>
      <c r="AU2940"/>
      <c r="AV2940"/>
    </row>
    <row r="2941" spans="1:48" x14ac:dyDescent="0.25">
      <c r="A2941" s="86"/>
      <c r="B2941" s="86"/>
      <c r="U2941" s="85"/>
      <c r="V2941"/>
      <c r="W2941"/>
      <c r="X2941"/>
      <c r="Y2941" s="12"/>
      <c r="Z2941" s="12"/>
      <c r="AA2941" s="12"/>
      <c r="AB2941" s="12"/>
      <c r="AD2941" s="12"/>
      <c r="AE2941" s="12"/>
      <c r="AF2941" s="12"/>
      <c r="AG2941" s="12"/>
      <c r="AH2941" s="12"/>
      <c r="AI2941"/>
      <c r="AK2941"/>
      <c r="AL2941"/>
      <c r="AM2941"/>
      <c r="AN2941"/>
      <c r="AO2941"/>
      <c r="AP2941"/>
      <c r="AQ2941"/>
      <c r="AR2941"/>
      <c r="AS2941"/>
      <c r="AT2941"/>
      <c r="AU2941"/>
      <c r="AV2941"/>
    </row>
    <row r="2942" spans="1:48" x14ac:dyDescent="0.25">
      <c r="A2942" s="86"/>
      <c r="B2942" s="86"/>
      <c r="U2942" s="85"/>
      <c r="V2942"/>
      <c r="W2942"/>
      <c r="X2942"/>
      <c r="Y2942" s="12"/>
      <c r="Z2942" s="12"/>
      <c r="AA2942" s="12"/>
      <c r="AB2942" s="12"/>
      <c r="AD2942" s="12"/>
      <c r="AE2942" s="12"/>
      <c r="AF2942" s="12"/>
      <c r="AG2942" s="12"/>
      <c r="AH2942" s="12"/>
      <c r="AI2942"/>
      <c r="AK2942"/>
      <c r="AL2942"/>
      <c r="AM2942"/>
      <c r="AN2942"/>
      <c r="AO2942"/>
      <c r="AP2942"/>
      <c r="AQ2942"/>
      <c r="AR2942"/>
      <c r="AS2942"/>
      <c r="AT2942"/>
      <c r="AU2942"/>
      <c r="AV2942"/>
    </row>
    <row r="2943" spans="1:48" x14ac:dyDescent="0.25">
      <c r="A2943" s="86"/>
      <c r="B2943" s="86"/>
      <c r="U2943" s="85"/>
      <c r="V2943"/>
      <c r="W2943"/>
      <c r="X2943"/>
      <c r="Y2943" s="12"/>
      <c r="Z2943" s="12"/>
      <c r="AA2943" s="12"/>
      <c r="AB2943" s="12"/>
      <c r="AD2943" s="12"/>
      <c r="AE2943" s="12"/>
      <c r="AF2943" s="12"/>
      <c r="AG2943" s="12"/>
      <c r="AH2943" s="12"/>
      <c r="AI2943"/>
      <c r="AK2943"/>
      <c r="AL2943"/>
      <c r="AM2943"/>
      <c r="AN2943"/>
      <c r="AO2943"/>
      <c r="AP2943"/>
      <c r="AQ2943"/>
      <c r="AR2943"/>
      <c r="AS2943"/>
      <c r="AT2943"/>
      <c r="AU2943"/>
      <c r="AV2943"/>
    </row>
    <row r="2944" spans="1:48" x14ac:dyDescent="0.25">
      <c r="A2944" s="86"/>
      <c r="B2944" s="86"/>
      <c r="U2944" s="85"/>
      <c r="V2944"/>
      <c r="W2944"/>
      <c r="X2944"/>
      <c r="Y2944" s="12"/>
      <c r="Z2944" s="12"/>
      <c r="AA2944" s="12"/>
      <c r="AB2944" s="12"/>
      <c r="AD2944" s="12"/>
      <c r="AE2944" s="12"/>
      <c r="AF2944" s="12"/>
      <c r="AG2944" s="12"/>
      <c r="AH2944" s="12"/>
      <c r="AI2944"/>
      <c r="AK2944"/>
      <c r="AL2944"/>
      <c r="AM2944"/>
      <c r="AN2944"/>
      <c r="AO2944"/>
      <c r="AP2944"/>
      <c r="AQ2944"/>
      <c r="AR2944"/>
      <c r="AS2944"/>
      <c r="AT2944"/>
      <c r="AU2944"/>
      <c r="AV2944"/>
    </row>
    <row r="2945" spans="1:48" x14ac:dyDescent="0.25">
      <c r="A2945" s="86"/>
      <c r="B2945" s="86"/>
      <c r="U2945" s="85"/>
      <c r="V2945"/>
      <c r="W2945"/>
      <c r="X2945"/>
      <c r="Y2945" s="12"/>
      <c r="Z2945" s="12"/>
      <c r="AA2945" s="12"/>
      <c r="AB2945" s="12"/>
      <c r="AD2945" s="12"/>
      <c r="AE2945" s="12"/>
      <c r="AF2945" s="12"/>
      <c r="AG2945" s="12"/>
      <c r="AH2945" s="12"/>
      <c r="AI2945"/>
      <c r="AK2945"/>
      <c r="AL2945"/>
      <c r="AM2945"/>
      <c r="AN2945"/>
      <c r="AO2945"/>
      <c r="AP2945"/>
      <c r="AQ2945"/>
      <c r="AR2945"/>
      <c r="AS2945"/>
      <c r="AT2945"/>
      <c r="AU2945"/>
      <c r="AV2945"/>
    </row>
    <row r="2946" spans="1:48" x14ac:dyDescent="0.25">
      <c r="A2946" s="86"/>
      <c r="B2946" s="86"/>
      <c r="U2946" s="85"/>
      <c r="V2946"/>
      <c r="W2946"/>
      <c r="X2946"/>
      <c r="Y2946" s="12"/>
      <c r="Z2946" s="12"/>
      <c r="AA2946" s="12"/>
      <c r="AB2946" s="12"/>
      <c r="AD2946" s="12"/>
      <c r="AE2946" s="12"/>
      <c r="AF2946" s="12"/>
      <c r="AG2946" s="12"/>
      <c r="AH2946" s="12"/>
      <c r="AI2946"/>
      <c r="AK2946"/>
      <c r="AL2946"/>
      <c r="AM2946"/>
      <c r="AN2946"/>
      <c r="AO2946"/>
      <c r="AP2946"/>
      <c r="AQ2946"/>
      <c r="AR2946"/>
      <c r="AS2946"/>
      <c r="AT2946"/>
      <c r="AU2946"/>
      <c r="AV2946"/>
    </row>
    <row r="2947" spans="1:48" x14ac:dyDescent="0.25">
      <c r="A2947" s="86"/>
      <c r="B2947" s="86"/>
      <c r="U2947" s="85"/>
      <c r="V2947"/>
      <c r="W2947"/>
      <c r="X2947"/>
      <c r="Y2947" s="12"/>
      <c r="Z2947" s="12"/>
      <c r="AA2947" s="12"/>
      <c r="AB2947" s="12"/>
      <c r="AD2947" s="12"/>
      <c r="AE2947" s="12"/>
      <c r="AF2947" s="12"/>
      <c r="AG2947" s="12"/>
      <c r="AH2947" s="12"/>
      <c r="AI2947"/>
      <c r="AK2947"/>
      <c r="AL2947"/>
      <c r="AM2947"/>
      <c r="AN2947"/>
      <c r="AO2947"/>
      <c r="AP2947"/>
      <c r="AQ2947"/>
      <c r="AR2947"/>
      <c r="AS2947"/>
      <c r="AT2947"/>
      <c r="AU2947"/>
      <c r="AV2947"/>
    </row>
    <row r="2948" spans="1:48" x14ac:dyDescent="0.25">
      <c r="A2948" s="86"/>
      <c r="B2948" s="86"/>
      <c r="U2948" s="85"/>
      <c r="V2948"/>
      <c r="W2948"/>
      <c r="X2948"/>
      <c r="Y2948" s="12"/>
      <c r="Z2948" s="12"/>
      <c r="AA2948" s="12"/>
      <c r="AB2948" s="12"/>
      <c r="AD2948" s="12"/>
      <c r="AE2948" s="12"/>
      <c r="AF2948" s="12"/>
      <c r="AG2948" s="12"/>
      <c r="AH2948" s="12"/>
      <c r="AI2948"/>
      <c r="AK2948"/>
      <c r="AL2948"/>
      <c r="AM2948"/>
      <c r="AN2948"/>
      <c r="AO2948"/>
      <c r="AP2948"/>
      <c r="AQ2948"/>
      <c r="AR2948"/>
      <c r="AS2948"/>
      <c r="AT2948"/>
      <c r="AU2948"/>
      <c r="AV2948"/>
    </row>
    <row r="2949" spans="1:48" x14ac:dyDescent="0.25">
      <c r="A2949" s="86"/>
      <c r="B2949" s="86"/>
      <c r="U2949" s="85"/>
      <c r="V2949"/>
      <c r="W2949"/>
      <c r="X2949"/>
      <c r="Y2949" s="12"/>
      <c r="Z2949" s="12"/>
      <c r="AA2949" s="12"/>
      <c r="AB2949" s="12"/>
      <c r="AD2949" s="12"/>
      <c r="AE2949" s="12"/>
      <c r="AF2949" s="12"/>
      <c r="AG2949" s="12"/>
      <c r="AH2949" s="12"/>
      <c r="AI2949"/>
      <c r="AK2949"/>
      <c r="AL2949"/>
      <c r="AM2949"/>
      <c r="AN2949"/>
      <c r="AO2949"/>
      <c r="AP2949"/>
      <c r="AQ2949"/>
      <c r="AR2949"/>
      <c r="AS2949"/>
      <c r="AT2949"/>
      <c r="AU2949"/>
      <c r="AV2949"/>
    </row>
    <row r="2950" spans="1:48" x14ac:dyDescent="0.25">
      <c r="A2950" s="86"/>
      <c r="B2950" s="86"/>
      <c r="U2950" s="85"/>
      <c r="V2950"/>
      <c r="W2950"/>
      <c r="X2950"/>
      <c r="Y2950" s="12"/>
      <c r="Z2950" s="12"/>
      <c r="AA2950" s="12"/>
      <c r="AB2950" s="12"/>
      <c r="AD2950" s="12"/>
      <c r="AE2950" s="12"/>
      <c r="AF2950" s="12"/>
      <c r="AG2950" s="12"/>
      <c r="AH2950" s="12"/>
      <c r="AI2950"/>
      <c r="AK2950"/>
      <c r="AL2950"/>
      <c r="AM2950"/>
      <c r="AN2950"/>
      <c r="AO2950"/>
      <c r="AP2950"/>
      <c r="AQ2950"/>
      <c r="AR2950"/>
      <c r="AS2950"/>
      <c r="AT2950"/>
      <c r="AU2950"/>
      <c r="AV2950"/>
    </row>
    <row r="2951" spans="1:48" x14ac:dyDescent="0.25">
      <c r="A2951" s="86"/>
      <c r="B2951" s="86"/>
      <c r="U2951" s="85"/>
      <c r="V2951"/>
      <c r="W2951"/>
      <c r="X2951"/>
      <c r="Y2951" s="12"/>
      <c r="Z2951" s="12"/>
      <c r="AA2951" s="12"/>
      <c r="AB2951" s="12"/>
      <c r="AD2951" s="12"/>
      <c r="AE2951" s="12"/>
      <c r="AF2951" s="12"/>
      <c r="AG2951" s="12"/>
      <c r="AH2951" s="12"/>
      <c r="AI2951"/>
      <c r="AK2951"/>
      <c r="AL2951"/>
      <c r="AM2951"/>
      <c r="AN2951"/>
      <c r="AO2951"/>
      <c r="AP2951"/>
      <c r="AQ2951"/>
      <c r="AR2951"/>
      <c r="AS2951"/>
      <c r="AT2951"/>
      <c r="AU2951"/>
      <c r="AV2951"/>
    </row>
    <row r="2952" spans="1:48" x14ac:dyDescent="0.25">
      <c r="A2952" s="86"/>
      <c r="B2952" s="86"/>
      <c r="U2952" s="85"/>
      <c r="V2952"/>
      <c r="W2952"/>
      <c r="X2952"/>
      <c r="Y2952" s="12"/>
      <c r="Z2952" s="12"/>
      <c r="AA2952" s="12"/>
      <c r="AB2952" s="12"/>
      <c r="AD2952" s="12"/>
      <c r="AE2952" s="12"/>
      <c r="AF2952" s="12"/>
      <c r="AG2952" s="12"/>
      <c r="AH2952" s="12"/>
      <c r="AI2952"/>
      <c r="AK2952"/>
      <c r="AL2952"/>
      <c r="AM2952"/>
      <c r="AN2952"/>
      <c r="AO2952"/>
      <c r="AP2952"/>
      <c r="AQ2952"/>
      <c r="AR2952"/>
      <c r="AS2952"/>
      <c r="AT2952"/>
      <c r="AU2952"/>
      <c r="AV2952"/>
    </row>
    <row r="2953" spans="1:48" x14ac:dyDescent="0.25">
      <c r="A2953" s="86"/>
      <c r="B2953" s="86"/>
      <c r="U2953" s="85"/>
      <c r="V2953"/>
      <c r="W2953"/>
      <c r="X2953"/>
      <c r="Y2953" s="12"/>
      <c r="Z2953" s="12"/>
      <c r="AA2953" s="12"/>
      <c r="AB2953" s="12"/>
      <c r="AD2953" s="12"/>
      <c r="AE2953" s="12"/>
      <c r="AF2953" s="12"/>
      <c r="AG2953" s="12"/>
      <c r="AH2953" s="12"/>
      <c r="AI2953"/>
      <c r="AK2953"/>
      <c r="AL2953"/>
      <c r="AM2953"/>
      <c r="AN2953"/>
      <c r="AO2953"/>
      <c r="AP2953"/>
      <c r="AQ2953"/>
      <c r="AR2953"/>
      <c r="AS2953"/>
      <c r="AT2953"/>
      <c r="AU2953"/>
      <c r="AV2953"/>
    </row>
    <row r="2954" spans="1:48" x14ac:dyDescent="0.25">
      <c r="A2954" s="86"/>
      <c r="B2954" s="86"/>
      <c r="U2954" s="85"/>
      <c r="V2954"/>
      <c r="W2954"/>
      <c r="X2954"/>
      <c r="Y2954" s="12"/>
      <c r="Z2954" s="12"/>
      <c r="AA2954" s="12"/>
      <c r="AB2954" s="12"/>
      <c r="AD2954" s="12"/>
      <c r="AE2954" s="12"/>
      <c r="AF2954" s="12"/>
      <c r="AG2954" s="12"/>
      <c r="AH2954" s="12"/>
      <c r="AI2954"/>
      <c r="AK2954"/>
      <c r="AL2954"/>
      <c r="AM2954"/>
      <c r="AN2954"/>
      <c r="AO2954"/>
      <c r="AP2954"/>
      <c r="AQ2954"/>
      <c r="AR2954"/>
      <c r="AS2954"/>
      <c r="AT2954"/>
      <c r="AU2954"/>
      <c r="AV2954"/>
    </row>
    <row r="2955" spans="1:48" x14ac:dyDescent="0.25">
      <c r="A2955" s="86"/>
      <c r="B2955" s="86"/>
      <c r="U2955" s="85"/>
      <c r="V2955"/>
      <c r="W2955"/>
      <c r="X2955"/>
      <c r="Y2955" s="12"/>
      <c r="Z2955" s="12"/>
      <c r="AA2955" s="12"/>
      <c r="AB2955" s="12"/>
      <c r="AD2955" s="12"/>
      <c r="AE2955" s="12"/>
      <c r="AF2955" s="12"/>
      <c r="AG2955" s="12"/>
      <c r="AH2955" s="12"/>
      <c r="AI2955"/>
      <c r="AK2955"/>
      <c r="AL2955"/>
      <c r="AM2955"/>
      <c r="AN2955"/>
      <c r="AO2955"/>
      <c r="AP2955"/>
      <c r="AQ2955"/>
      <c r="AR2955"/>
      <c r="AS2955"/>
      <c r="AT2955"/>
      <c r="AU2955"/>
      <c r="AV2955"/>
    </row>
    <row r="2956" spans="1:48" x14ac:dyDescent="0.25">
      <c r="A2956" s="86"/>
      <c r="B2956" s="86"/>
      <c r="U2956" s="85"/>
      <c r="V2956"/>
      <c r="W2956"/>
      <c r="X2956"/>
      <c r="Y2956" s="12"/>
      <c r="Z2956" s="12"/>
      <c r="AA2956" s="12"/>
      <c r="AB2956" s="12"/>
      <c r="AD2956" s="12"/>
      <c r="AE2956" s="12"/>
      <c r="AF2956" s="12"/>
      <c r="AG2956" s="12"/>
      <c r="AH2956" s="12"/>
      <c r="AI2956"/>
      <c r="AK2956"/>
      <c r="AL2956"/>
      <c r="AM2956"/>
      <c r="AN2956"/>
      <c r="AO2956"/>
      <c r="AP2956"/>
      <c r="AQ2956"/>
      <c r="AR2956"/>
      <c r="AS2956"/>
      <c r="AT2956"/>
      <c r="AU2956"/>
      <c r="AV2956"/>
    </row>
    <row r="2957" spans="1:48" x14ac:dyDescent="0.25">
      <c r="A2957" s="86"/>
      <c r="B2957" s="86"/>
      <c r="U2957" s="85"/>
      <c r="V2957"/>
      <c r="W2957"/>
      <c r="X2957"/>
      <c r="Y2957" s="12"/>
      <c r="Z2957" s="12"/>
      <c r="AA2957" s="12"/>
      <c r="AB2957" s="12"/>
      <c r="AD2957" s="12"/>
      <c r="AE2957" s="12"/>
      <c r="AF2957" s="12"/>
      <c r="AG2957" s="12"/>
      <c r="AH2957" s="12"/>
      <c r="AI2957"/>
      <c r="AK2957"/>
      <c r="AL2957"/>
      <c r="AM2957"/>
      <c r="AN2957"/>
      <c r="AO2957"/>
      <c r="AP2957"/>
      <c r="AQ2957"/>
      <c r="AR2957"/>
      <c r="AS2957"/>
      <c r="AT2957"/>
      <c r="AU2957"/>
      <c r="AV2957"/>
    </row>
    <row r="2958" spans="1:48" x14ac:dyDescent="0.25">
      <c r="A2958" s="86"/>
      <c r="B2958" s="86"/>
      <c r="U2958" s="85"/>
      <c r="V2958"/>
      <c r="W2958"/>
      <c r="X2958"/>
      <c r="Y2958" s="12"/>
      <c r="Z2958" s="12"/>
      <c r="AA2958" s="12"/>
      <c r="AB2958" s="12"/>
      <c r="AD2958" s="12"/>
      <c r="AE2958" s="12"/>
      <c r="AF2958" s="12"/>
      <c r="AG2958" s="12"/>
      <c r="AH2958" s="12"/>
      <c r="AI2958"/>
      <c r="AK2958"/>
      <c r="AL2958"/>
      <c r="AM2958"/>
      <c r="AN2958"/>
      <c r="AO2958"/>
      <c r="AP2958"/>
      <c r="AQ2958"/>
      <c r="AR2958"/>
      <c r="AS2958"/>
      <c r="AT2958"/>
      <c r="AU2958"/>
      <c r="AV2958"/>
    </row>
    <row r="2959" spans="1:48" x14ac:dyDescent="0.25">
      <c r="A2959" s="86"/>
      <c r="B2959" s="86"/>
      <c r="U2959" s="85"/>
      <c r="V2959"/>
      <c r="W2959"/>
      <c r="X2959"/>
      <c r="Y2959" s="12"/>
      <c r="Z2959" s="12"/>
      <c r="AA2959" s="12"/>
      <c r="AB2959" s="12"/>
      <c r="AD2959" s="12"/>
      <c r="AE2959" s="12"/>
      <c r="AF2959" s="12"/>
      <c r="AG2959" s="12"/>
      <c r="AH2959" s="12"/>
      <c r="AI2959"/>
      <c r="AK2959"/>
      <c r="AL2959"/>
      <c r="AM2959"/>
      <c r="AN2959"/>
      <c r="AO2959"/>
      <c r="AP2959"/>
      <c r="AQ2959"/>
      <c r="AR2959"/>
      <c r="AS2959"/>
      <c r="AT2959"/>
      <c r="AU2959"/>
      <c r="AV2959"/>
    </row>
    <row r="2960" spans="1:48" x14ac:dyDescent="0.25">
      <c r="A2960" s="86"/>
      <c r="B2960" s="86"/>
      <c r="U2960" s="85"/>
      <c r="V2960"/>
      <c r="W2960"/>
      <c r="X2960"/>
      <c r="Y2960" s="12"/>
      <c r="Z2960" s="12"/>
      <c r="AA2960" s="12"/>
      <c r="AB2960" s="12"/>
      <c r="AD2960" s="12"/>
      <c r="AE2960" s="12"/>
      <c r="AF2960" s="12"/>
      <c r="AG2960" s="12"/>
      <c r="AH2960" s="12"/>
      <c r="AI2960"/>
      <c r="AK2960"/>
      <c r="AL2960"/>
      <c r="AM2960"/>
      <c r="AN2960"/>
      <c r="AO2960"/>
      <c r="AP2960"/>
      <c r="AQ2960"/>
      <c r="AR2960"/>
      <c r="AS2960"/>
      <c r="AT2960"/>
      <c r="AU2960"/>
      <c r="AV2960"/>
    </row>
    <row r="2961" spans="1:48" x14ac:dyDescent="0.25">
      <c r="A2961" s="86"/>
      <c r="B2961" s="86"/>
      <c r="U2961" s="85"/>
      <c r="V2961"/>
      <c r="W2961"/>
      <c r="X2961"/>
      <c r="Y2961" s="12"/>
      <c r="Z2961" s="12"/>
      <c r="AA2961" s="12"/>
      <c r="AB2961" s="12"/>
      <c r="AD2961" s="12"/>
      <c r="AE2961" s="12"/>
      <c r="AF2961" s="12"/>
      <c r="AG2961" s="12"/>
      <c r="AH2961" s="12"/>
      <c r="AI2961"/>
      <c r="AK2961"/>
      <c r="AL2961"/>
      <c r="AM2961"/>
      <c r="AN2961"/>
      <c r="AO2961"/>
      <c r="AP2961"/>
      <c r="AQ2961"/>
      <c r="AR2961"/>
      <c r="AS2961"/>
      <c r="AT2961"/>
      <c r="AU2961"/>
      <c r="AV2961"/>
    </row>
    <row r="2962" spans="1:48" x14ac:dyDescent="0.25">
      <c r="A2962" s="86"/>
      <c r="B2962" s="86"/>
      <c r="U2962" s="85"/>
      <c r="V2962"/>
      <c r="W2962"/>
      <c r="X2962"/>
      <c r="Y2962" s="12"/>
      <c r="Z2962" s="12"/>
      <c r="AA2962" s="12"/>
      <c r="AB2962" s="12"/>
      <c r="AD2962" s="12"/>
      <c r="AE2962" s="12"/>
      <c r="AF2962" s="12"/>
      <c r="AG2962" s="12"/>
      <c r="AH2962" s="12"/>
      <c r="AI2962"/>
      <c r="AK2962"/>
      <c r="AL2962"/>
      <c r="AM2962"/>
      <c r="AN2962"/>
      <c r="AO2962"/>
      <c r="AP2962"/>
      <c r="AQ2962"/>
      <c r="AR2962"/>
      <c r="AS2962"/>
      <c r="AT2962"/>
      <c r="AU2962"/>
      <c r="AV2962"/>
    </row>
    <row r="2963" spans="1:48" x14ac:dyDescent="0.25">
      <c r="A2963" s="86"/>
      <c r="B2963" s="86"/>
      <c r="U2963" s="85"/>
      <c r="V2963"/>
      <c r="W2963"/>
      <c r="X2963"/>
      <c r="Y2963" s="12"/>
      <c r="Z2963" s="12"/>
      <c r="AA2963" s="12"/>
      <c r="AB2963" s="12"/>
      <c r="AD2963" s="12"/>
      <c r="AE2963" s="12"/>
      <c r="AF2963" s="12"/>
      <c r="AG2963" s="12"/>
      <c r="AH2963" s="12"/>
      <c r="AI2963"/>
      <c r="AK2963"/>
      <c r="AL2963"/>
      <c r="AM2963"/>
      <c r="AN2963"/>
      <c r="AO2963"/>
      <c r="AP2963"/>
      <c r="AQ2963"/>
      <c r="AR2963"/>
      <c r="AS2963"/>
      <c r="AT2963"/>
      <c r="AU2963"/>
      <c r="AV2963"/>
    </row>
    <row r="2964" spans="1:48" x14ac:dyDescent="0.25">
      <c r="A2964" s="86"/>
      <c r="B2964" s="86"/>
      <c r="U2964" s="85"/>
      <c r="V2964"/>
      <c r="W2964"/>
      <c r="X2964"/>
      <c r="Y2964" s="12"/>
      <c r="Z2964" s="12"/>
      <c r="AA2964" s="12"/>
      <c r="AB2964" s="12"/>
      <c r="AD2964" s="12"/>
      <c r="AE2964" s="12"/>
      <c r="AF2964" s="12"/>
      <c r="AG2964" s="12"/>
      <c r="AH2964" s="12"/>
      <c r="AI2964"/>
      <c r="AK2964"/>
      <c r="AL2964"/>
      <c r="AM2964"/>
      <c r="AN2964"/>
      <c r="AO2964"/>
      <c r="AP2964"/>
      <c r="AQ2964"/>
      <c r="AR2964"/>
      <c r="AS2964"/>
      <c r="AT2964"/>
      <c r="AU2964"/>
      <c r="AV2964"/>
    </row>
    <row r="2965" spans="1:48" x14ac:dyDescent="0.25">
      <c r="A2965" s="86"/>
      <c r="B2965" s="86"/>
      <c r="U2965" s="85"/>
      <c r="V2965"/>
      <c r="W2965"/>
      <c r="X2965"/>
      <c r="Y2965" s="12"/>
      <c r="Z2965" s="12"/>
      <c r="AA2965" s="12"/>
      <c r="AB2965" s="12"/>
      <c r="AD2965" s="12"/>
      <c r="AE2965" s="12"/>
      <c r="AF2965" s="12"/>
      <c r="AG2965" s="12"/>
      <c r="AH2965" s="12"/>
      <c r="AI2965"/>
      <c r="AK2965"/>
      <c r="AL2965"/>
      <c r="AM2965"/>
      <c r="AN2965"/>
      <c r="AO2965"/>
      <c r="AP2965"/>
      <c r="AQ2965"/>
      <c r="AR2965"/>
      <c r="AS2965"/>
      <c r="AT2965"/>
      <c r="AU2965"/>
      <c r="AV2965"/>
    </row>
    <row r="2966" spans="1:48" x14ac:dyDescent="0.25">
      <c r="A2966" s="86"/>
      <c r="B2966" s="86"/>
      <c r="U2966" s="85"/>
      <c r="V2966"/>
      <c r="W2966"/>
      <c r="X2966"/>
      <c r="Y2966" s="12"/>
      <c r="Z2966" s="12"/>
      <c r="AA2966" s="12"/>
      <c r="AB2966" s="12"/>
      <c r="AD2966" s="12"/>
      <c r="AE2966" s="12"/>
      <c r="AF2966" s="12"/>
      <c r="AG2966" s="12"/>
      <c r="AH2966" s="12"/>
      <c r="AI2966"/>
      <c r="AK2966"/>
      <c r="AL2966"/>
      <c r="AM2966"/>
      <c r="AN2966"/>
      <c r="AO2966"/>
      <c r="AP2966"/>
      <c r="AQ2966"/>
      <c r="AR2966"/>
      <c r="AS2966"/>
      <c r="AT2966"/>
      <c r="AU2966"/>
      <c r="AV2966"/>
    </row>
    <row r="2967" spans="1:48" x14ac:dyDescent="0.25">
      <c r="A2967" s="86"/>
      <c r="B2967" s="86"/>
      <c r="U2967" s="85"/>
      <c r="V2967"/>
      <c r="W2967"/>
      <c r="X2967"/>
      <c r="Y2967" s="12"/>
      <c r="Z2967" s="12"/>
      <c r="AA2967" s="12"/>
      <c r="AB2967" s="12"/>
      <c r="AD2967" s="12"/>
      <c r="AE2967" s="12"/>
      <c r="AF2967" s="12"/>
      <c r="AG2967" s="12"/>
      <c r="AH2967" s="12"/>
      <c r="AI2967"/>
      <c r="AK2967"/>
      <c r="AL2967"/>
      <c r="AM2967"/>
      <c r="AN2967"/>
      <c r="AO2967"/>
      <c r="AP2967"/>
      <c r="AQ2967"/>
      <c r="AR2967"/>
      <c r="AS2967"/>
      <c r="AT2967"/>
      <c r="AU2967"/>
      <c r="AV2967"/>
    </row>
    <row r="2968" spans="1:48" x14ac:dyDescent="0.25">
      <c r="A2968" s="86"/>
      <c r="B2968" s="86"/>
      <c r="U2968" s="85"/>
      <c r="V2968"/>
      <c r="W2968"/>
      <c r="X2968"/>
      <c r="Y2968" s="12"/>
      <c r="Z2968" s="12"/>
      <c r="AA2968" s="12"/>
      <c r="AB2968" s="12"/>
      <c r="AD2968" s="12"/>
      <c r="AE2968" s="12"/>
      <c r="AF2968" s="12"/>
      <c r="AG2968" s="12"/>
      <c r="AH2968" s="12"/>
      <c r="AI2968"/>
      <c r="AK2968"/>
      <c r="AL2968"/>
      <c r="AM2968"/>
      <c r="AN2968"/>
      <c r="AO2968"/>
      <c r="AP2968"/>
      <c r="AQ2968"/>
      <c r="AR2968"/>
      <c r="AS2968"/>
      <c r="AT2968"/>
      <c r="AU2968"/>
      <c r="AV2968"/>
    </row>
    <row r="2969" spans="1:48" x14ac:dyDescent="0.25">
      <c r="A2969" s="86"/>
      <c r="B2969" s="86"/>
      <c r="U2969" s="85"/>
      <c r="V2969"/>
      <c r="W2969"/>
      <c r="X2969"/>
      <c r="Y2969" s="12"/>
      <c r="Z2969" s="12"/>
      <c r="AA2969" s="12"/>
      <c r="AB2969" s="12"/>
      <c r="AD2969" s="12"/>
      <c r="AE2969" s="12"/>
      <c r="AF2969" s="12"/>
      <c r="AG2969" s="12"/>
      <c r="AH2969" s="12"/>
      <c r="AI2969"/>
      <c r="AK2969"/>
      <c r="AL2969"/>
      <c r="AM2969"/>
      <c r="AN2969"/>
      <c r="AO2969"/>
      <c r="AP2969"/>
      <c r="AQ2969"/>
      <c r="AR2969"/>
      <c r="AS2969"/>
      <c r="AT2969"/>
      <c r="AU2969"/>
      <c r="AV2969"/>
    </row>
    <row r="2970" spans="1:48" x14ac:dyDescent="0.25">
      <c r="A2970" s="86"/>
      <c r="B2970" s="86"/>
      <c r="U2970" s="85"/>
      <c r="V2970"/>
      <c r="W2970"/>
      <c r="X2970"/>
      <c r="Y2970" s="12"/>
      <c r="Z2970" s="12"/>
      <c r="AA2970" s="12"/>
      <c r="AB2970" s="12"/>
      <c r="AD2970" s="12"/>
      <c r="AE2970" s="12"/>
      <c r="AF2970" s="12"/>
      <c r="AG2970" s="12"/>
      <c r="AH2970" s="12"/>
      <c r="AI2970"/>
      <c r="AK2970"/>
      <c r="AL2970"/>
      <c r="AM2970"/>
      <c r="AN2970"/>
      <c r="AO2970"/>
      <c r="AP2970"/>
      <c r="AQ2970"/>
      <c r="AR2970"/>
      <c r="AS2970"/>
      <c r="AT2970"/>
      <c r="AU2970"/>
      <c r="AV2970"/>
    </row>
    <row r="2971" spans="1:48" x14ac:dyDescent="0.25">
      <c r="A2971" s="86"/>
      <c r="B2971" s="86"/>
      <c r="U2971" s="85"/>
      <c r="V2971"/>
      <c r="W2971"/>
      <c r="X2971"/>
      <c r="Y2971" s="12"/>
      <c r="Z2971" s="12"/>
      <c r="AA2971" s="12"/>
      <c r="AB2971" s="12"/>
      <c r="AD2971" s="12"/>
      <c r="AE2971" s="12"/>
      <c r="AF2971" s="12"/>
      <c r="AG2971" s="12"/>
      <c r="AH2971" s="12"/>
      <c r="AI2971"/>
      <c r="AK2971"/>
      <c r="AL2971"/>
      <c r="AM2971"/>
      <c r="AN2971"/>
      <c r="AO2971"/>
      <c r="AP2971"/>
      <c r="AQ2971"/>
      <c r="AR2971"/>
      <c r="AS2971"/>
      <c r="AT2971"/>
      <c r="AU2971"/>
      <c r="AV2971"/>
    </row>
    <row r="2972" spans="1:48" x14ac:dyDescent="0.25">
      <c r="A2972" s="86"/>
      <c r="B2972" s="86"/>
      <c r="U2972" s="85"/>
      <c r="V2972"/>
      <c r="W2972"/>
      <c r="X2972"/>
      <c r="Y2972" s="12"/>
      <c r="Z2972" s="12"/>
      <c r="AA2972" s="12"/>
      <c r="AB2972" s="12"/>
      <c r="AD2972" s="12"/>
      <c r="AE2972" s="12"/>
      <c r="AF2972" s="12"/>
      <c r="AG2972" s="12"/>
      <c r="AH2972" s="12"/>
      <c r="AI2972"/>
      <c r="AK2972"/>
      <c r="AL2972"/>
      <c r="AM2972"/>
      <c r="AN2972"/>
      <c r="AO2972"/>
      <c r="AP2972"/>
      <c r="AQ2972"/>
      <c r="AR2972"/>
      <c r="AS2972"/>
      <c r="AT2972"/>
      <c r="AU2972"/>
      <c r="AV2972"/>
    </row>
    <row r="2973" spans="1:48" x14ac:dyDescent="0.25">
      <c r="A2973" s="86"/>
      <c r="B2973" s="86"/>
      <c r="U2973" s="85"/>
      <c r="V2973"/>
      <c r="W2973"/>
      <c r="X2973"/>
      <c r="Y2973" s="12"/>
      <c r="Z2973" s="12"/>
      <c r="AA2973" s="12"/>
      <c r="AB2973" s="12"/>
      <c r="AD2973" s="12"/>
      <c r="AE2973" s="12"/>
      <c r="AF2973" s="12"/>
      <c r="AG2973" s="12"/>
      <c r="AH2973" s="12"/>
      <c r="AI2973"/>
      <c r="AK2973"/>
      <c r="AL2973"/>
      <c r="AM2973"/>
      <c r="AN2973"/>
      <c r="AO2973"/>
      <c r="AP2973"/>
      <c r="AQ2973"/>
      <c r="AR2973"/>
      <c r="AS2973"/>
      <c r="AT2973"/>
      <c r="AU2973"/>
      <c r="AV2973"/>
    </row>
    <row r="2974" spans="1:48" x14ac:dyDescent="0.25">
      <c r="A2974" s="86"/>
      <c r="B2974" s="86"/>
      <c r="U2974" s="85"/>
      <c r="V2974"/>
      <c r="W2974"/>
      <c r="X2974"/>
      <c r="Y2974" s="12"/>
      <c r="Z2974" s="12"/>
      <c r="AA2974" s="12"/>
      <c r="AB2974" s="12"/>
      <c r="AD2974" s="12"/>
      <c r="AE2974" s="12"/>
      <c r="AF2974" s="12"/>
      <c r="AG2974" s="12"/>
      <c r="AH2974" s="12"/>
      <c r="AI2974"/>
      <c r="AK2974"/>
      <c r="AL2974"/>
      <c r="AM2974"/>
      <c r="AN2974"/>
      <c r="AO2974"/>
      <c r="AP2974"/>
      <c r="AQ2974"/>
      <c r="AR2974"/>
      <c r="AS2974"/>
      <c r="AT2974"/>
      <c r="AU2974"/>
      <c r="AV2974"/>
    </row>
    <row r="2975" spans="1:48" x14ac:dyDescent="0.25">
      <c r="A2975" s="86"/>
      <c r="B2975" s="86"/>
      <c r="U2975" s="85"/>
      <c r="V2975"/>
      <c r="W2975"/>
      <c r="X2975"/>
      <c r="Y2975" s="12"/>
      <c r="Z2975" s="12"/>
      <c r="AA2975" s="12"/>
      <c r="AB2975" s="12"/>
      <c r="AD2975" s="12"/>
      <c r="AE2975" s="12"/>
      <c r="AF2975" s="12"/>
      <c r="AG2975" s="12"/>
      <c r="AH2975" s="12"/>
      <c r="AI2975"/>
      <c r="AK2975"/>
      <c r="AL2975"/>
      <c r="AM2975"/>
      <c r="AN2975"/>
      <c r="AO2975"/>
      <c r="AP2975"/>
      <c r="AQ2975"/>
      <c r="AR2975"/>
      <c r="AS2975"/>
      <c r="AT2975"/>
      <c r="AU2975"/>
      <c r="AV2975"/>
    </row>
    <row r="2976" spans="1:48" x14ac:dyDescent="0.25">
      <c r="A2976" s="86"/>
      <c r="B2976" s="86"/>
      <c r="U2976" s="85"/>
      <c r="V2976"/>
      <c r="W2976"/>
      <c r="X2976"/>
      <c r="Y2976" s="12"/>
      <c r="Z2976" s="12"/>
      <c r="AA2976" s="12"/>
      <c r="AB2976" s="12"/>
      <c r="AD2976" s="12"/>
      <c r="AE2976" s="12"/>
      <c r="AF2976" s="12"/>
      <c r="AG2976" s="12"/>
      <c r="AH2976" s="12"/>
      <c r="AI2976"/>
      <c r="AK2976"/>
      <c r="AL2976"/>
      <c r="AM2976"/>
      <c r="AN2976"/>
      <c r="AO2976"/>
      <c r="AP2976"/>
      <c r="AQ2976"/>
      <c r="AR2976"/>
      <c r="AS2976"/>
      <c r="AT2976"/>
      <c r="AU2976"/>
      <c r="AV2976"/>
    </row>
    <row r="2977" spans="1:48" x14ac:dyDescent="0.25">
      <c r="A2977" s="86"/>
      <c r="B2977" s="86"/>
      <c r="U2977" s="85"/>
      <c r="V2977"/>
      <c r="W2977"/>
      <c r="X2977"/>
      <c r="Y2977" s="12"/>
      <c r="Z2977" s="12"/>
      <c r="AA2977" s="12"/>
      <c r="AB2977" s="12"/>
      <c r="AD2977" s="12"/>
      <c r="AE2977" s="12"/>
      <c r="AF2977" s="12"/>
      <c r="AG2977" s="12"/>
      <c r="AH2977" s="12"/>
      <c r="AI2977"/>
      <c r="AK2977"/>
      <c r="AL2977"/>
      <c r="AM2977"/>
      <c r="AN2977"/>
      <c r="AO2977"/>
      <c r="AP2977"/>
      <c r="AQ2977"/>
      <c r="AR2977"/>
      <c r="AS2977"/>
      <c r="AT2977"/>
      <c r="AU2977"/>
      <c r="AV2977"/>
    </row>
    <row r="2978" spans="1:48" x14ac:dyDescent="0.25">
      <c r="A2978" s="86"/>
      <c r="B2978" s="86"/>
      <c r="U2978" s="85"/>
      <c r="V2978"/>
      <c r="W2978"/>
      <c r="X2978"/>
      <c r="Y2978" s="12"/>
      <c r="Z2978" s="12"/>
      <c r="AA2978" s="12"/>
      <c r="AB2978" s="12"/>
      <c r="AD2978" s="12"/>
      <c r="AE2978" s="12"/>
      <c r="AF2978" s="12"/>
      <c r="AG2978" s="12"/>
      <c r="AH2978" s="12"/>
      <c r="AI2978"/>
      <c r="AK2978"/>
      <c r="AL2978"/>
      <c r="AM2978"/>
      <c r="AN2978"/>
      <c r="AO2978"/>
      <c r="AP2978"/>
      <c r="AQ2978"/>
      <c r="AR2978"/>
      <c r="AS2978"/>
      <c r="AT2978"/>
      <c r="AU2978"/>
      <c r="AV2978"/>
    </row>
    <row r="2979" spans="1:48" x14ac:dyDescent="0.25">
      <c r="A2979" s="86"/>
      <c r="B2979" s="86"/>
      <c r="U2979" s="85"/>
      <c r="V2979"/>
      <c r="W2979"/>
      <c r="X2979"/>
      <c r="Y2979" s="12"/>
      <c r="Z2979" s="12"/>
      <c r="AA2979" s="12"/>
      <c r="AB2979" s="12"/>
      <c r="AD2979" s="12"/>
      <c r="AE2979" s="12"/>
      <c r="AF2979" s="12"/>
      <c r="AG2979" s="12"/>
      <c r="AH2979" s="12"/>
      <c r="AI2979"/>
      <c r="AK2979"/>
      <c r="AL2979"/>
      <c r="AM2979"/>
      <c r="AN2979"/>
      <c r="AO2979"/>
      <c r="AP2979"/>
      <c r="AQ2979"/>
      <c r="AR2979"/>
      <c r="AS2979"/>
      <c r="AT2979"/>
      <c r="AU2979"/>
      <c r="AV2979"/>
    </row>
    <row r="2980" spans="1:48" x14ac:dyDescent="0.25">
      <c r="A2980" s="86"/>
      <c r="B2980" s="86"/>
      <c r="U2980" s="85"/>
      <c r="V2980"/>
      <c r="W2980"/>
      <c r="X2980"/>
      <c r="Y2980" s="12"/>
      <c r="Z2980" s="12"/>
      <c r="AA2980" s="12"/>
      <c r="AB2980" s="12"/>
      <c r="AD2980" s="12"/>
      <c r="AE2980" s="12"/>
      <c r="AF2980" s="12"/>
      <c r="AG2980" s="12"/>
      <c r="AH2980" s="12"/>
      <c r="AI2980"/>
      <c r="AK2980"/>
      <c r="AL2980"/>
      <c r="AM2980"/>
      <c r="AN2980"/>
      <c r="AO2980"/>
      <c r="AP2980"/>
      <c r="AQ2980"/>
      <c r="AR2980"/>
      <c r="AS2980"/>
      <c r="AT2980"/>
      <c r="AU2980"/>
      <c r="AV2980"/>
    </row>
    <row r="2981" spans="1:48" x14ac:dyDescent="0.25">
      <c r="A2981" s="86"/>
      <c r="B2981" s="86"/>
      <c r="U2981" s="85"/>
      <c r="V2981"/>
      <c r="W2981"/>
      <c r="X2981"/>
      <c r="Y2981" s="12"/>
      <c r="Z2981" s="12"/>
      <c r="AA2981" s="12"/>
      <c r="AB2981" s="12"/>
      <c r="AD2981" s="12"/>
      <c r="AE2981" s="12"/>
      <c r="AF2981" s="12"/>
      <c r="AG2981" s="12"/>
      <c r="AH2981" s="12"/>
      <c r="AI2981"/>
      <c r="AK2981"/>
      <c r="AL2981"/>
      <c r="AM2981"/>
      <c r="AN2981"/>
      <c r="AO2981"/>
      <c r="AP2981"/>
      <c r="AQ2981"/>
      <c r="AR2981"/>
      <c r="AS2981"/>
      <c r="AT2981"/>
      <c r="AU2981"/>
      <c r="AV2981"/>
    </row>
    <row r="2982" spans="1:48" x14ac:dyDescent="0.25">
      <c r="A2982" s="86"/>
      <c r="B2982" s="86"/>
      <c r="U2982" s="85"/>
      <c r="V2982"/>
      <c r="W2982"/>
      <c r="X2982"/>
      <c r="Y2982" s="12"/>
      <c r="Z2982" s="12"/>
      <c r="AA2982" s="12"/>
      <c r="AB2982" s="12"/>
      <c r="AD2982" s="12"/>
      <c r="AE2982" s="12"/>
      <c r="AF2982" s="12"/>
      <c r="AG2982" s="12"/>
      <c r="AH2982" s="12"/>
      <c r="AI2982"/>
      <c r="AK2982"/>
      <c r="AL2982"/>
      <c r="AM2982"/>
      <c r="AN2982"/>
      <c r="AO2982"/>
      <c r="AP2982"/>
      <c r="AQ2982"/>
      <c r="AR2982"/>
      <c r="AS2982"/>
      <c r="AT2982"/>
      <c r="AU2982"/>
      <c r="AV2982"/>
    </row>
    <row r="2983" spans="1:48" x14ac:dyDescent="0.25">
      <c r="A2983" s="86"/>
      <c r="B2983" s="86"/>
      <c r="U2983" s="85"/>
      <c r="V2983"/>
      <c r="W2983"/>
      <c r="X2983"/>
      <c r="Y2983" s="12"/>
      <c r="Z2983" s="12"/>
      <c r="AA2983" s="12"/>
      <c r="AB2983" s="12"/>
      <c r="AD2983" s="12"/>
      <c r="AE2983" s="12"/>
      <c r="AF2983" s="12"/>
      <c r="AG2983" s="12"/>
      <c r="AH2983" s="12"/>
      <c r="AI2983"/>
      <c r="AK2983"/>
      <c r="AL2983"/>
      <c r="AM2983"/>
      <c r="AN2983"/>
      <c r="AO2983"/>
      <c r="AP2983"/>
      <c r="AQ2983"/>
      <c r="AR2983"/>
      <c r="AS2983"/>
      <c r="AT2983"/>
      <c r="AU2983"/>
      <c r="AV2983"/>
    </row>
    <row r="2984" spans="1:48" x14ac:dyDescent="0.25">
      <c r="A2984" s="86"/>
      <c r="B2984" s="86"/>
      <c r="U2984" s="85"/>
      <c r="V2984"/>
      <c r="W2984"/>
      <c r="X2984"/>
      <c r="Y2984" s="12"/>
      <c r="Z2984" s="12"/>
      <c r="AA2984" s="12"/>
      <c r="AB2984" s="12"/>
      <c r="AD2984" s="12"/>
      <c r="AE2984" s="12"/>
      <c r="AF2984" s="12"/>
      <c r="AG2984" s="12"/>
      <c r="AH2984" s="12"/>
      <c r="AI2984"/>
      <c r="AK2984"/>
      <c r="AL2984"/>
      <c r="AM2984"/>
      <c r="AN2984"/>
      <c r="AO2984"/>
      <c r="AP2984"/>
      <c r="AQ2984"/>
      <c r="AR2984"/>
      <c r="AS2984"/>
      <c r="AT2984"/>
      <c r="AU2984"/>
      <c r="AV2984"/>
    </row>
    <row r="2985" spans="1:48" x14ac:dyDescent="0.25">
      <c r="A2985" s="86"/>
      <c r="B2985" s="86"/>
      <c r="U2985" s="85"/>
      <c r="V2985"/>
      <c r="W2985"/>
      <c r="X2985"/>
      <c r="Y2985" s="12"/>
      <c r="Z2985" s="12"/>
      <c r="AA2985" s="12"/>
      <c r="AB2985" s="12"/>
      <c r="AD2985" s="12"/>
      <c r="AE2985" s="12"/>
      <c r="AF2985" s="12"/>
      <c r="AG2985" s="12"/>
      <c r="AH2985" s="12"/>
      <c r="AI2985"/>
      <c r="AK2985"/>
      <c r="AL2985"/>
      <c r="AM2985"/>
      <c r="AN2985"/>
      <c r="AO2985"/>
      <c r="AP2985"/>
      <c r="AQ2985"/>
      <c r="AR2985"/>
      <c r="AS2985"/>
      <c r="AT2985"/>
      <c r="AU2985"/>
      <c r="AV2985"/>
    </row>
    <row r="2986" spans="1:48" x14ac:dyDescent="0.25">
      <c r="A2986" s="86"/>
      <c r="B2986" s="86"/>
      <c r="U2986" s="85"/>
      <c r="V2986"/>
      <c r="W2986"/>
      <c r="X2986"/>
      <c r="Y2986" s="12"/>
      <c r="Z2986" s="12"/>
      <c r="AA2986" s="12"/>
      <c r="AB2986" s="12"/>
      <c r="AD2986" s="12"/>
      <c r="AE2986" s="12"/>
      <c r="AF2986" s="12"/>
      <c r="AG2986" s="12"/>
      <c r="AH2986" s="12"/>
      <c r="AI2986"/>
      <c r="AK2986"/>
      <c r="AL2986"/>
      <c r="AM2986"/>
      <c r="AN2986"/>
      <c r="AO2986"/>
      <c r="AP2986"/>
      <c r="AQ2986"/>
      <c r="AR2986"/>
      <c r="AS2986"/>
      <c r="AT2986"/>
      <c r="AU2986"/>
      <c r="AV2986"/>
    </row>
    <row r="2987" spans="1:48" x14ac:dyDescent="0.25">
      <c r="A2987" s="86"/>
      <c r="B2987" s="86"/>
      <c r="U2987" s="85"/>
      <c r="V2987"/>
      <c r="W2987"/>
      <c r="X2987"/>
      <c r="Y2987" s="12"/>
      <c r="Z2987" s="12"/>
      <c r="AA2987" s="12"/>
      <c r="AB2987" s="12"/>
      <c r="AD2987" s="12"/>
      <c r="AE2987" s="12"/>
      <c r="AF2987" s="12"/>
      <c r="AG2987" s="12"/>
      <c r="AH2987" s="12"/>
      <c r="AI2987"/>
      <c r="AK2987"/>
      <c r="AL2987"/>
      <c r="AM2987"/>
      <c r="AN2987"/>
      <c r="AO2987"/>
      <c r="AP2987"/>
      <c r="AQ2987"/>
      <c r="AR2987"/>
      <c r="AS2987"/>
      <c r="AT2987"/>
      <c r="AU2987"/>
      <c r="AV2987"/>
    </row>
    <row r="2988" spans="1:48" x14ac:dyDescent="0.25">
      <c r="A2988" s="86"/>
      <c r="B2988" s="86"/>
      <c r="U2988" s="85"/>
      <c r="V2988"/>
      <c r="W2988"/>
      <c r="X2988"/>
      <c r="Y2988" s="12"/>
      <c r="Z2988" s="12"/>
      <c r="AA2988" s="12"/>
      <c r="AB2988" s="12"/>
      <c r="AD2988" s="12"/>
      <c r="AE2988" s="12"/>
      <c r="AF2988" s="12"/>
      <c r="AG2988" s="12"/>
      <c r="AH2988" s="12"/>
      <c r="AI2988"/>
      <c r="AK2988"/>
      <c r="AL2988"/>
      <c r="AM2988"/>
      <c r="AN2988"/>
      <c r="AO2988"/>
      <c r="AP2988"/>
      <c r="AQ2988"/>
      <c r="AR2988"/>
      <c r="AS2988"/>
      <c r="AT2988"/>
      <c r="AU2988"/>
      <c r="AV2988"/>
    </row>
    <row r="2989" spans="1:48" x14ac:dyDescent="0.25">
      <c r="A2989" s="86"/>
      <c r="B2989" s="86"/>
      <c r="U2989" s="85"/>
      <c r="V2989"/>
      <c r="W2989"/>
      <c r="X2989"/>
      <c r="Y2989" s="12"/>
      <c r="Z2989" s="12"/>
      <c r="AA2989" s="12"/>
      <c r="AB2989" s="12"/>
      <c r="AD2989" s="12"/>
      <c r="AE2989" s="12"/>
      <c r="AF2989" s="12"/>
      <c r="AG2989" s="12"/>
      <c r="AH2989" s="12"/>
      <c r="AI2989"/>
      <c r="AK2989"/>
      <c r="AL2989"/>
      <c r="AM2989"/>
      <c r="AN2989"/>
      <c r="AO2989"/>
      <c r="AP2989"/>
      <c r="AQ2989"/>
      <c r="AR2989"/>
      <c r="AS2989"/>
      <c r="AT2989"/>
      <c r="AU2989"/>
      <c r="AV2989"/>
    </row>
    <row r="2990" spans="1:48" x14ac:dyDescent="0.25">
      <c r="A2990" s="86"/>
      <c r="B2990" s="86"/>
      <c r="U2990" s="85"/>
      <c r="V2990"/>
      <c r="W2990"/>
      <c r="X2990"/>
      <c r="Y2990" s="12"/>
      <c r="Z2990" s="12"/>
      <c r="AA2990" s="12"/>
      <c r="AB2990" s="12"/>
      <c r="AD2990" s="12"/>
      <c r="AE2990" s="12"/>
      <c r="AF2990" s="12"/>
      <c r="AG2990" s="12"/>
      <c r="AH2990" s="12"/>
      <c r="AI2990"/>
      <c r="AK2990"/>
      <c r="AL2990"/>
      <c r="AM2990"/>
      <c r="AN2990"/>
      <c r="AO2990"/>
      <c r="AP2990"/>
      <c r="AQ2990"/>
      <c r="AR2990"/>
      <c r="AS2990"/>
      <c r="AT2990"/>
      <c r="AU2990"/>
      <c r="AV2990"/>
    </row>
    <row r="2991" spans="1:48" x14ac:dyDescent="0.25">
      <c r="A2991" s="86"/>
      <c r="B2991" s="86"/>
      <c r="U2991" s="85"/>
      <c r="V2991"/>
      <c r="W2991"/>
      <c r="X2991"/>
      <c r="Y2991" s="12"/>
      <c r="Z2991" s="12"/>
      <c r="AA2991" s="12"/>
      <c r="AB2991" s="12"/>
      <c r="AD2991" s="12"/>
      <c r="AE2991" s="12"/>
      <c r="AF2991" s="12"/>
      <c r="AG2991" s="12"/>
      <c r="AH2991" s="12"/>
      <c r="AI2991"/>
      <c r="AK2991"/>
      <c r="AL2991"/>
      <c r="AM2991"/>
      <c r="AN2991"/>
      <c r="AO2991"/>
      <c r="AP2991"/>
      <c r="AQ2991"/>
      <c r="AR2991"/>
      <c r="AS2991"/>
      <c r="AT2991"/>
      <c r="AU2991"/>
      <c r="AV2991"/>
    </row>
    <row r="2992" spans="1:48" x14ac:dyDescent="0.25">
      <c r="A2992" s="86"/>
      <c r="B2992" s="86"/>
      <c r="U2992" s="85"/>
      <c r="V2992"/>
      <c r="W2992"/>
      <c r="X2992"/>
      <c r="Y2992" s="12"/>
      <c r="Z2992" s="12"/>
      <c r="AA2992" s="12"/>
      <c r="AB2992" s="12"/>
      <c r="AD2992" s="12"/>
      <c r="AE2992" s="12"/>
      <c r="AF2992" s="12"/>
      <c r="AG2992" s="12"/>
      <c r="AH2992" s="12"/>
      <c r="AI2992"/>
      <c r="AK2992"/>
      <c r="AL2992"/>
      <c r="AM2992"/>
      <c r="AN2992"/>
      <c r="AO2992"/>
      <c r="AP2992"/>
      <c r="AQ2992"/>
      <c r="AR2992"/>
      <c r="AS2992"/>
      <c r="AT2992"/>
      <c r="AU2992"/>
      <c r="AV2992"/>
    </row>
    <row r="2993" spans="1:48" x14ac:dyDescent="0.25">
      <c r="A2993" s="86"/>
      <c r="B2993" s="86"/>
      <c r="U2993" s="85"/>
      <c r="V2993"/>
      <c r="W2993"/>
      <c r="X2993"/>
      <c r="Y2993" s="12"/>
      <c r="Z2993" s="12"/>
      <c r="AA2993" s="12"/>
      <c r="AB2993" s="12"/>
      <c r="AD2993" s="12"/>
      <c r="AE2993" s="12"/>
      <c r="AF2993" s="12"/>
      <c r="AG2993" s="12"/>
      <c r="AH2993" s="12"/>
      <c r="AI2993"/>
      <c r="AK2993"/>
      <c r="AL2993"/>
      <c r="AM2993"/>
      <c r="AN2993"/>
      <c r="AO2993"/>
      <c r="AP2993"/>
      <c r="AQ2993"/>
      <c r="AR2993"/>
      <c r="AS2993"/>
      <c r="AT2993"/>
      <c r="AU2993"/>
      <c r="AV2993"/>
    </row>
    <row r="2994" spans="1:48" x14ac:dyDescent="0.25">
      <c r="A2994" s="86"/>
      <c r="B2994" s="86"/>
      <c r="U2994" s="85"/>
      <c r="V2994"/>
      <c r="W2994"/>
      <c r="X2994"/>
      <c r="Y2994" s="12"/>
      <c r="Z2994" s="12"/>
      <c r="AA2994" s="12"/>
      <c r="AB2994" s="12"/>
      <c r="AD2994" s="12"/>
      <c r="AE2994" s="12"/>
      <c r="AF2994" s="12"/>
      <c r="AG2994" s="12"/>
      <c r="AH2994" s="12"/>
      <c r="AI2994"/>
      <c r="AK2994"/>
      <c r="AL2994"/>
      <c r="AM2994"/>
      <c r="AN2994"/>
      <c r="AO2994"/>
      <c r="AP2994"/>
      <c r="AQ2994"/>
      <c r="AR2994"/>
      <c r="AS2994"/>
      <c r="AT2994"/>
      <c r="AU2994"/>
      <c r="AV2994"/>
    </row>
    <row r="2995" spans="1:48" x14ac:dyDescent="0.25">
      <c r="A2995" s="86"/>
      <c r="B2995" s="86"/>
      <c r="U2995" s="85"/>
      <c r="V2995"/>
      <c r="W2995"/>
      <c r="X2995"/>
      <c r="Y2995" s="12"/>
      <c r="Z2995" s="12"/>
      <c r="AA2995" s="12"/>
      <c r="AB2995" s="12"/>
      <c r="AD2995" s="12"/>
      <c r="AE2995" s="12"/>
      <c r="AF2995" s="12"/>
      <c r="AG2995" s="12"/>
      <c r="AH2995" s="12"/>
      <c r="AI2995"/>
      <c r="AK2995"/>
      <c r="AL2995"/>
      <c r="AM2995"/>
      <c r="AN2995"/>
      <c r="AO2995"/>
      <c r="AP2995"/>
      <c r="AQ2995"/>
      <c r="AR2995"/>
      <c r="AS2995"/>
      <c r="AT2995"/>
      <c r="AU2995"/>
      <c r="AV2995"/>
    </row>
    <row r="2996" spans="1:48" x14ac:dyDescent="0.25">
      <c r="A2996" s="86"/>
      <c r="B2996" s="86"/>
      <c r="U2996" s="85"/>
      <c r="V2996"/>
      <c r="W2996"/>
      <c r="X2996"/>
      <c r="Y2996" s="12"/>
      <c r="Z2996" s="12"/>
      <c r="AA2996" s="12"/>
      <c r="AB2996" s="12"/>
      <c r="AD2996" s="12"/>
      <c r="AE2996" s="12"/>
      <c r="AF2996" s="12"/>
      <c r="AG2996" s="12"/>
      <c r="AH2996" s="12"/>
      <c r="AI2996"/>
      <c r="AK2996"/>
      <c r="AL2996"/>
      <c r="AM2996"/>
      <c r="AN2996"/>
      <c r="AO2996"/>
      <c r="AP2996"/>
      <c r="AQ2996"/>
      <c r="AR2996"/>
      <c r="AS2996"/>
      <c r="AT2996"/>
      <c r="AU2996"/>
      <c r="AV2996"/>
    </row>
    <row r="2997" spans="1:48" x14ac:dyDescent="0.25">
      <c r="A2997" s="86"/>
      <c r="B2997" s="86"/>
      <c r="U2997" s="85"/>
      <c r="V2997"/>
      <c r="W2997"/>
      <c r="X2997"/>
      <c r="Y2997" s="12"/>
      <c r="Z2997" s="12"/>
      <c r="AA2997" s="12"/>
      <c r="AB2997" s="12"/>
      <c r="AD2997" s="12"/>
      <c r="AE2997" s="12"/>
      <c r="AF2997" s="12"/>
      <c r="AG2997" s="12"/>
      <c r="AH2997" s="12"/>
      <c r="AI2997"/>
      <c r="AK2997"/>
      <c r="AL2997"/>
      <c r="AM2997"/>
      <c r="AN2997"/>
      <c r="AO2997"/>
      <c r="AP2997"/>
      <c r="AQ2997"/>
      <c r="AR2997"/>
      <c r="AS2997"/>
      <c r="AT2997"/>
      <c r="AU2997"/>
      <c r="AV2997"/>
    </row>
    <row r="2998" spans="1:48" x14ac:dyDescent="0.25">
      <c r="A2998" s="86"/>
      <c r="B2998" s="86"/>
      <c r="U2998" s="85"/>
      <c r="V2998"/>
      <c r="W2998"/>
      <c r="X2998"/>
      <c r="Y2998" s="12"/>
      <c r="Z2998" s="12"/>
      <c r="AA2998" s="12"/>
      <c r="AB2998" s="12"/>
      <c r="AD2998" s="12"/>
      <c r="AE2998" s="12"/>
      <c r="AF2998" s="12"/>
      <c r="AG2998" s="12"/>
      <c r="AH2998" s="12"/>
      <c r="AI2998"/>
      <c r="AK2998"/>
      <c r="AL2998"/>
      <c r="AM2998"/>
      <c r="AN2998"/>
      <c r="AO2998"/>
      <c r="AP2998"/>
      <c r="AQ2998"/>
      <c r="AR2998"/>
      <c r="AS2998"/>
      <c r="AT2998"/>
      <c r="AU2998"/>
      <c r="AV2998"/>
    </row>
    <row r="2999" spans="1:48" x14ac:dyDescent="0.25">
      <c r="A2999" s="86"/>
      <c r="B2999" s="86"/>
      <c r="U2999" s="85"/>
      <c r="V2999"/>
      <c r="W2999"/>
      <c r="X2999"/>
      <c r="Y2999" s="12"/>
      <c r="Z2999" s="12"/>
      <c r="AA2999" s="12"/>
      <c r="AB2999" s="12"/>
      <c r="AD2999" s="12"/>
      <c r="AE2999" s="12"/>
      <c r="AF2999" s="12"/>
      <c r="AG2999" s="12"/>
      <c r="AH2999" s="12"/>
      <c r="AI2999"/>
      <c r="AK2999"/>
      <c r="AL2999"/>
      <c r="AM2999"/>
      <c r="AN2999"/>
      <c r="AO2999"/>
      <c r="AP2999"/>
      <c r="AQ2999"/>
      <c r="AR2999"/>
      <c r="AS2999"/>
      <c r="AT2999"/>
      <c r="AU2999"/>
      <c r="AV2999"/>
    </row>
    <row r="3000" spans="1:48" x14ac:dyDescent="0.25">
      <c r="A3000" s="86"/>
      <c r="B3000" s="86"/>
      <c r="U3000" s="85"/>
      <c r="V3000"/>
      <c r="W3000"/>
      <c r="X3000"/>
      <c r="Y3000" s="12"/>
      <c r="Z3000" s="12"/>
      <c r="AA3000" s="12"/>
      <c r="AB3000" s="12"/>
      <c r="AD3000" s="12"/>
      <c r="AE3000" s="12"/>
      <c r="AF3000" s="12"/>
      <c r="AG3000" s="12"/>
      <c r="AH3000" s="12"/>
      <c r="AI3000"/>
      <c r="AK3000"/>
      <c r="AL3000"/>
      <c r="AM3000"/>
      <c r="AN3000"/>
      <c r="AO3000"/>
      <c r="AP3000"/>
      <c r="AQ3000"/>
      <c r="AR3000"/>
      <c r="AS3000"/>
      <c r="AT3000"/>
      <c r="AU3000"/>
      <c r="AV3000"/>
    </row>
    <row r="3001" spans="1:48" x14ac:dyDescent="0.25">
      <c r="A3001" s="86"/>
      <c r="B3001" s="86"/>
      <c r="U3001" s="85"/>
      <c r="V3001"/>
      <c r="W3001"/>
      <c r="X3001"/>
      <c r="Y3001" s="12"/>
      <c r="Z3001" s="12"/>
      <c r="AA3001" s="12"/>
      <c r="AB3001" s="12"/>
      <c r="AD3001" s="12"/>
      <c r="AE3001" s="12"/>
      <c r="AF3001" s="12"/>
      <c r="AG3001" s="12"/>
      <c r="AH3001" s="12"/>
      <c r="AI3001"/>
      <c r="AK3001"/>
      <c r="AL3001"/>
      <c r="AM3001"/>
      <c r="AN3001"/>
      <c r="AO3001"/>
      <c r="AP3001"/>
      <c r="AQ3001"/>
      <c r="AR3001"/>
      <c r="AS3001"/>
      <c r="AT3001"/>
      <c r="AU3001"/>
      <c r="AV3001"/>
    </row>
    <row r="3002" spans="1:48" x14ac:dyDescent="0.25">
      <c r="A3002" s="86"/>
      <c r="B3002" s="86"/>
      <c r="U3002" s="85"/>
      <c r="V3002"/>
      <c r="W3002"/>
      <c r="X3002"/>
      <c r="Y3002" s="12"/>
      <c r="Z3002" s="12"/>
      <c r="AA3002" s="12"/>
      <c r="AB3002" s="12"/>
      <c r="AD3002" s="12"/>
      <c r="AE3002" s="12"/>
      <c r="AF3002" s="12"/>
      <c r="AG3002" s="12"/>
      <c r="AH3002" s="12"/>
      <c r="AI3002"/>
      <c r="AK3002"/>
      <c r="AL3002"/>
      <c r="AM3002"/>
      <c r="AN3002"/>
      <c r="AO3002"/>
      <c r="AP3002"/>
      <c r="AQ3002"/>
      <c r="AR3002"/>
      <c r="AS3002"/>
      <c r="AT3002"/>
      <c r="AU3002"/>
      <c r="AV3002"/>
    </row>
    <row r="3003" spans="1:48" x14ac:dyDescent="0.25">
      <c r="A3003" s="86"/>
      <c r="B3003" s="86"/>
      <c r="U3003" s="85"/>
      <c r="V3003"/>
      <c r="W3003"/>
      <c r="X3003"/>
      <c r="Y3003" s="12"/>
      <c r="Z3003" s="12"/>
      <c r="AA3003" s="12"/>
      <c r="AB3003" s="12"/>
      <c r="AD3003" s="12"/>
      <c r="AE3003" s="12"/>
      <c r="AF3003" s="12"/>
      <c r="AG3003" s="12"/>
      <c r="AH3003" s="12"/>
      <c r="AI3003"/>
      <c r="AK3003"/>
      <c r="AL3003"/>
      <c r="AM3003"/>
      <c r="AN3003"/>
      <c r="AO3003"/>
      <c r="AP3003"/>
      <c r="AQ3003"/>
      <c r="AR3003"/>
      <c r="AS3003"/>
      <c r="AT3003"/>
      <c r="AU3003"/>
      <c r="AV3003"/>
    </row>
    <row r="3004" spans="1:48" x14ac:dyDescent="0.25">
      <c r="A3004" s="86"/>
      <c r="B3004" s="86"/>
      <c r="U3004" s="85"/>
      <c r="V3004"/>
      <c r="W3004"/>
      <c r="X3004"/>
      <c r="Y3004" s="12"/>
      <c r="Z3004" s="12"/>
      <c r="AA3004" s="12"/>
      <c r="AB3004" s="12"/>
      <c r="AD3004" s="12"/>
      <c r="AE3004" s="12"/>
      <c r="AF3004" s="12"/>
      <c r="AG3004" s="12"/>
      <c r="AH3004" s="12"/>
      <c r="AI3004"/>
      <c r="AK3004"/>
      <c r="AL3004"/>
      <c r="AM3004"/>
      <c r="AN3004"/>
      <c r="AO3004"/>
      <c r="AP3004"/>
      <c r="AQ3004"/>
      <c r="AR3004"/>
      <c r="AS3004"/>
      <c r="AT3004"/>
      <c r="AU3004"/>
      <c r="AV3004"/>
    </row>
    <row r="3005" spans="1:48" x14ac:dyDescent="0.25">
      <c r="A3005" s="86"/>
      <c r="B3005" s="86"/>
      <c r="U3005" s="85"/>
      <c r="V3005"/>
      <c r="W3005"/>
      <c r="X3005"/>
      <c r="Y3005" s="12"/>
      <c r="Z3005" s="12"/>
      <c r="AA3005" s="12"/>
      <c r="AB3005" s="12"/>
      <c r="AD3005" s="12"/>
      <c r="AE3005" s="12"/>
      <c r="AF3005" s="12"/>
      <c r="AG3005" s="12"/>
      <c r="AH3005" s="12"/>
      <c r="AI3005"/>
      <c r="AK3005"/>
      <c r="AL3005"/>
      <c r="AM3005"/>
      <c r="AN3005"/>
      <c r="AO3005"/>
      <c r="AP3005"/>
      <c r="AQ3005"/>
      <c r="AR3005"/>
      <c r="AS3005"/>
      <c r="AT3005"/>
      <c r="AU3005"/>
      <c r="AV3005"/>
    </row>
    <row r="3006" spans="1:48" x14ac:dyDescent="0.25">
      <c r="A3006" s="86"/>
      <c r="B3006" s="86"/>
      <c r="U3006" s="85"/>
      <c r="V3006"/>
      <c r="W3006"/>
      <c r="X3006"/>
      <c r="Y3006" s="12"/>
      <c r="Z3006" s="12"/>
      <c r="AA3006" s="12"/>
      <c r="AB3006" s="12"/>
      <c r="AD3006" s="12"/>
      <c r="AE3006" s="12"/>
      <c r="AF3006" s="12"/>
      <c r="AG3006" s="12"/>
      <c r="AH3006" s="12"/>
      <c r="AI3006"/>
      <c r="AK3006"/>
      <c r="AL3006"/>
      <c r="AM3006"/>
      <c r="AN3006"/>
      <c r="AO3006"/>
      <c r="AP3006"/>
      <c r="AQ3006"/>
      <c r="AR3006"/>
      <c r="AS3006"/>
      <c r="AT3006"/>
      <c r="AU3006"/>
      <c r="AV3006"/>
    </row>
    <row r="3007" spans="1:48" x14ac:dyDescent="0.25">
      <c r="A3007" s="86"/>
      <c r="B3007" s="86"/>
      <c r="U3007" s="85"/>
      <c r="V3007"/>
      <c r="W3007"/>
      <c r="X3007"/>
      <c r="Y3007" s="12"/>
      <c r="Z3007" s="12"/>
      <c r="AA3007" s="12"/>
      <c r="AB3007" s="12"/>
      <c r="AD3007" s="12"/>
      <c r="AE3007" s="12"/>
      <c r="AF3007" s="12"/>
      <c r="AG3007" s="12"/>
      <c r="AH3007" s="12"/>
      <c r="AI3007"/>
      <c r="AK3007"/>
      <c r="AL3007"/>
      <c r="AM3007"/>
      <c r="AN3007"/>
      <c r="AO3007"/>
      <c r="AP3007"/>
      <c r="AQ3007"/>
      <c r="AR3007"/>
      <c r="AS3007"/>
      <c r="AT3007"/>
      <c r="AU3007"/>
      <c r="AV3007"/>
    </row>
    <row r="3008" spans="1:48" x14ac:dyDescent="0.25">
      <c r="A3008" s="86"/>
      <c r="B3008" s="86"/>
      <c r="U3008" s="85"/>
      <c r="V3008"/>
      <c r="W3008"/>
      <c r="X3008"/>
      <c r="Y3008" s="12"/>
      <c r="Z3008" s="12"/>
      <c r="AA3008" s="12"/>
      <c r="AB3008" s="12"/>
      <c r="AD3008" s="12"/>
      <c r="AE3008" s="12"/>
      <c r="AF3008" s="12"/>
      <c r="AG3008" s="12"/>
      <c r="AH3008" s="12"/>
      <c r="AI3008"/>
      <c r="AK3008"/>
      <c r="AL3008"/>
      <c r="AM3008"/>
      <c r="AN3008"/>
      <c r="AO3008"/>
      <c r="AP3008"/>
      <c r="AQ3008"/>
      <c r="AR3008"/>
      <c r="AS3008"/>
      <c r="AT3008"/>
      <c r="AU3008"/>
      <c r="AV3008"/>
    </row>
    <row r="3009" spans="1:48" x14ac:dyDescent="0.25">
      <c r="A3009" s="86"/>
      <c r="B3009" s="86"/>
      <c r="U3009" s="85"/>
      <c r="V3009"/>
      <c r="W3009"/>
      <c r="X3009"/>
      <c r="Y3009" s="12"/>
      <c r="Z3009" s="12"/>
      <c r="AA3009" s="12"/>
      <c r="AB3009" s="12"/>
      <c r="AD3009" s="12"/>
      <c r="AE3009" s="12"/>
      <c r="AF3009" s="12"/>
      <c r="AG3009" s="12"/>
      <c r="AH3009" s="12"/>
      <c r="AI3009"/>
      <c r="AK3009"/>
      <c r="AL3009"/>
      <c r="AM3009"/>
      <c r="AN3009"/>
      <c r="AO3009"/>
      <c r="AP3009"/>
      <c r="AQ3009"/>
      <c r="AR3009"/>
      <c r="AS3009"/>
      <c r="AT3009"/>
      <c r="AU3009"/>
      <c r="AV3009"/>
    </row>
    <row r="3010" spans="1:48" x14ac:dyDescent="0.25">
      <c r="A3010" s="86"/>
      <c r="B3010" s="86"/>
      <c r="U3010" s="85"/>
      <c r="V3010"/>
      <c r="W3010"/>
      <c r="X3010"/>
      <c r="Y3010" s="12"/>
      <c r="Z3010" s="12"/>
      <c r="AA3010" s="12"/>
      <c r="AB3010" s="12"/>
      <c r="AD3010" s="12"/>
      <c r="AE3010" s="12"/>
      <c r="AF3010" s="12"/>
      <c r="AG3010" s="12"/>
      <c r="AH3010" s="12"/>
      <c r="AI3010"/>
      <c r="AK3010"/>
      <c r="AL3010"/>
      <c r="AM3010"/>
      <c r="AN3010"/>
      <c r="AO3010"/>
      <c r="AP3010"/>
      <c r="AQ3010"/>
      <c r="AR3010"/>
      <c r="AS3010"/>
      <c r="AT3010"/>
      <c r="AU3010"/>
      <c r="AV3010"/>
    </row>
    <row r="3011" spans="1:48" x14ac:dyDescent="0.25">
      <c r="A3011" s="86"/>
      <c r="B3011" s="86"/>
      <c r="U3011" s="85"/>
      <c r="V3011"/>
      <c r="W3011"/>
      <c r="X3011"/>
      <c r="Y3011" s="12"/>
      <c r="Z3011" s="12"/>
      <c r="AA3011" s="12"/>
      <c r="AB3011" s="12"/>
      <c r="AD3011" s="12"/>
      <c r="AE3011" s="12"/>
      <c r="AF3011" s="12"/>
      <c r="AG3011" s="12"/>
      <c r="AH3011" s="12"/>
      <c r="AI3011"/>
      <c r="AK3011"/>
      <c r="AL3011"/>
      <c r="AM3011"/>
      <c r="AN3011"/>
      <c r="AO3011"/>
      <c r="AP3011"/>
      <c r="AQ3011"/>
      <c r="AR3011"/>
      <c r="AS3011"/>
      <c r="AT3011"/>
      <c r="AU3011"/>
      <c r="AV3011"/>
    </row>
    <row r="3012" spans="1:48" x14ac:dyDescent="0.25">
      <c r="A3012" s="86"/>
      <c r="B3012" s="86"/>
      <c r="U3012" s="85"/>
      <c r="V3012"/>
      <c r="W3012"/>
      <c r="X3012"/>
      <c r="Y3012" s="12"/>
      <c r="Z3012" s="12"/>
      <c r="AA3012" s="12"/>
      <c r="AB3012" s="12"/>
      <c r="AD3012" s="12"/>
      <c r="AE3012" s="12"/>
      <c r="AF3012" s="12"/>
      <c r="AG3012" s="12"/>
      <c r="AH3012" s="12"/>
      <c r="AI3012"/>
      <c r="AK3012"/>
      <c r="AL3012"/>
      <c r="AM3012"/>
      <c r="AN3012"/>
      <c r="AO3012"/>
      <c r="AP3012"/>
      <c r="AQ3012"/>
      <c r="AR3012"/>
      <c r="AS3012"/>
      <c r="AT3012"/>
      <c r="AU3012"/>
      <c r="AV3012"/>
    </row>
    <row r="3013" spans="1:48" x14ac:dyDescent="0.25">
      <c r="A3013" s="86"/>
      <c r="B3013" s="86"/>
      <c r="U3013" s="85"/>
      <c r="V3013"/>
      <c r="W3013"/>
      <c r="X3013"/>
      <c r="Y3013" s="12"/>
      <c r="Z3013" s="12"/>
      <c r="AA3013" s="12"/>
      <c r="AB3013" s="12"/>
      <c r="AD3013" s="12"/>
      <c r="AE3013" s="12"/>
      <c r="AF3013" s="12"/>
      <c r="AG3013" s="12"/>
      <c r="AH3013" s="12"/>
      <c r="AI3013"/>
      <c r="AK3013"/>
      <c r="AL3013"/>
      <c r="AM3013"/>
      <c r="AN3013"/>
      <c r="AO3013"/>
      <c r="AP3013"/>
      <c r="AQ3013"/>
      <c r="AR3013"/>
      <c r="AS3013"/>
      <c r="AT3013"/>
      <c r="AU3013"/>
      <c r="AV3013"/>
    </row>
    <row r="3014" spans="1:48" x14ac:dyDescent="0.25">
      <c r="A3014" s="86"/>
      <c r="B3014" s="86"/>
      <c r="U3014" s="85"/>
      <c r="V3014"/>
      <c r="W3014"/>
      <c r="X3014"/>
      <c r="Y3014" s="12"/>
      <c r="Z3014" s="12"/>
      <c r="AA3014" s="12"/>
      <c r="AB3014" s="12"/>
      <c r="AD3014" s="12"/>
      <c r="AE3014" s="12"/>
      <c r="AF3014" s="12"/>
      <c r="AG3014" s="12"/>
      <c r="AH3014" s="12"/>
      <c r="AI3014"/>
      <c r="AK3014"/>
      <c r="AL3014"/>
      <c r="AM3014"/>
      <c r="AN3014"/>
      <c r="AO3014"/>
      <c r="AP3014"/>
      <c r="AQ3014"/>
      <c r="AR3014"/>
      <c r="AS3014"/>
      <c r="AT3014"/>
      <c r="AU3014"/>
      <c r="AV3014"/>
    </row>
    <row r="3015" spans="1:48" x14ac:dyDescent="0.25">
      <c r="A3015" s="86"/>
      <c r="B3015" s="86"/>
      <c r="U3015" s="85"/>
      <c r="V3015"/>
      <c r="W3015"/>
      <c r="X3015"/>
      <c r="Y3015" s="12"/>
      <c r="Z3015" s="12"/>
      <c r="AA3015" s="12"/>
      <c r="AB3015" s="12"/>
      <c r="AD3015" s="12"/>
      <c r="AE3015" s="12"/>
      <c r="AF3015" s="12"/>
      <c r="AG3015" s="12"/>
      <c r="AH3015" s="12"/>
      <c r="AI3015"/>
      <c r="AK3015"/>
      <c r="AL3015"/>
      <c r="AM3015"/>
      <c r="AN3015"/>
      <c r="AO3015"/>
      <c r="AP3015"/>
      <c r="AQ3015"/>
      <c r="AR3015"/>
      <c r="AS3015"/>
      <c r="AT3015"/>
      <c r="AU3015"/>
      <c r="AV3015"/>
    </row>
    <row r="3016" spans="1:48" x14ac:dyDescent="0.25">
      <c r="A3016" s="86"/>
      <c r="B3016" s="86"/>
      <c r="U3016" s="85"/>
      <c r="V3016"/>
      <c r="W3016"/>
      <c r="X3016"/>
      <c r="Y3016" s="12"/>
      <c r="Z3016" s="12"/>
      <c r="AA3016" s="12"/>
      <c r="AB3016" s="12"/>
      <c r="AD3016" s="12"/>
      <c r="AE3016" s="12"/>
      <c r="AF3016" s="12"/>
      <c r="AG3016" s="12"/>
      <c r="AH3016" s="12"/>
      <c r="AI3016"/>
      <c r="AK3016"/>
      <c r="AL3016"/>
      <c r="AM3016"/>
      <c r="AN3016"/>
      <c r="AO3016"/>
      <c r="AP3016"/>
      <c r="AQ3016"/>
      <c r="AR3016"/>
      <c r="AS3016"/>
      <c r="AT3016"/>
      <c r="AU3016"/>
      <c r="AV3016"/>
    </row>
    <row r="3017" spans="1:48" x14ac:dyDescent="0.25">
      <c r="A3017" s="86"/>
      <c r="B3017" s="86"/>
      <c r="U3017" s="85"/>
      <c r="V3017"/>
      <c r="W3017"/>
      <c r="X3017"/>
      <c r="Y3017" s="12"/>
      <c r="Z3017" s="12"/>
      <c r="AA3017" s="12"/>
      <c r="AB3017" s="12"/>
      <c r="AD3017" s="12"/>
      <c r="AE3017" s="12"/>
      <c r="AF3017" s="12"/>
      <c r="AG3017" s="12"/>
      <c r="AH3017" s="12"/>
      <c r="AI3017"/>
      <c r="AK3017"/>
      <c r="AL3017"/>
      <c r="AM3017"/>
      <c r="AN3017"/>
      <c r="AO3017"/>
      <c r="AP3017"/>
      <c r="AQ3017"/>
      <c r="AR3017"/>
      <c r="AS3017"/>
      <c r="AT3017"/>
      <c r="AU3017"/>
      <c r="AV3017"/>
    </row>
    <row r="3018" spans="1:48" x14ac:dyDescent="0.25">
      <c r="A3018" s="86"/>
      <c r="B3018" s="86"/>
      <c r="U3018" s="85"/>
      <c r="V3018"/>
      <c r="W3018"/>
      <c r="X3018"/>
      <c r="Y3018" s="12"/>
      <c r="Z3018" s="12"/>
      <c r="AA3018" s="12"/>
      <c r="AB3018" s="12"/>
      <c r="AD3018" s="12"/>
      <c r="AE3018" s="12"/>
      <c r="AF3018" s="12"/>
      <c r="AG3018" s="12"/>
      <c r="AH3018" s="12"/>
      <c r="AI3018"/>
      <c r="AK3018"/>
      <c r="AL3018"/>
      <c r="AM3018"/>
      <c r="AN3018"/>
      <c r="AO3018"/>
      <c r="AP3018"/>
      <c r="AQ3018"/>
      <c r="AR3018"/>
      <c r="AS3018"/>
      <c r="AT3018"/>
      <c r="AU3018"/>
      <c r="AV3018"/>
    </row>
    <row r="3019" spans="1:48" x14ac:dyDescent="0.25">
      <c r="A3019" s="86"/>
      <c r="B3019" s="86"/>
      <c r="U3019" s="85"/>
      <c r="V3019"/>
      <c r="W3019"/>
      <c r="X3019"/>
      <c r="Y3019" s="12"/>
      <c r="Z3019" s="12"/>
      <c r="AA3019" s="12"/>
      <c r="AB3019" s="12"/>
      <c r="AD3019" s="12"/>
      <c r="AE3019" s="12"/>
      <c r="AF3019" s="12"/>
      <c r="AG3019" s="12"/>
      <c r="AH3019" s="12"/>
      <c r="AI3019"/>
      <c r="AK3019"/>
      <c r="AL3019"/>
      <c r="AM3019"/>
      <c r="AN3019"/>
      <c r="AO3019"/>
      <c r="AP3019"/>
      <c r="AQ3019"/>
      <c r="AR3019"/>
      <c r="AS3019"/>
      <c r="AT3019"/>
      <c r="AU3019"/>
      <c r="AV3019"/>
    </row>
    <row r="3020" spans="1:48" x14ac:dyDescent="0.25">
      <c r="A3020" s="86"/>
      <c r="B3020" s="86"/>
      <c r="U3020" s="85"/>
      <c r="V3020"/>
      <c r="W3020"/>
      <c r="X3020"/>
      <c r="Y3020" s="12"/>
      <c r="Z3020" s="12"/>
      <c r="AA3020" s="12"/>
      <c r="AB3020" s="12"/>
      <c r="AD3020" s="12"/>
      <c r="AE3020" s="12"/>
      <c r="AF3020" s="12"/>
      <c r="AG3020" s="12"/>
      <c r="AH3020" s="12"/>
      <c r="AI3020"/>
      <c r="AK3020"/>
      <c r="AL3020"/>
      <c r="AM3020"/>
      <c r="AN3020"/>
      <c r="AO3020"/>
      <c r="AP3020"/>
      <c r="AQ3020"/>
      <c r="AR3020"/>
      <c r="AS3020"/>
      <c r="AT3020"/>
      <c r="AU3020"/>
      <c r="AV3020"/>
    </row>
    <row r="3021" spans="1:48" x14ac:dyDescent="0.25">
      <c r="A3021" s="86"/>
      <c r="B3021" s="86"/>
      <c r="U3021" s="85"/>
      <c r="V3021"/>
      <c r="W3021"/>
      <c r="X3021"/>
      <c r="Y3021" s="12"/>
      <c r="Z3021" s="12"/>
      <c r="AA3021" s="12"/>
      <c r="AB3021" s="12"/>
      <c r="AD3021" s="12"/>
      <c r="AE3021" s="12"/>
      <c r="AF3021" s="12"/>
      <c r="AG3021" s="12"/>
      <c r="AH3021" s="12"/>
      <c r="AI3021"/>
      <c r="AK3021"/>
      <c r="AL3021"/>
      <c r="AM3021"/>
      <c r="AN3021"/>
      <c r="AO3021"/>
      <c r="AP3021"/>
      <c r="AQ3021"/>
      <c r="AR3021"/>
      <c r="AS3021"/>
      <c r="AT3021"/>
      <c r="AU3021"/>
      <c r="AV3021"/>
    </row>
    <row r="3022" spans="1:48" x14ac:dyDescent="0.25">
      <c r="A3022" s="86"/>
      <c r="B3022" s="86"/>
      <c r="U3022" s="85"/>
      <c r="V3022"/>
      <c r="W3022"/>
      <c r="X3022"/>
      <c r="Y3022" s="12"/>
      <c r="Z3022" s="12"/>
      <c r="AA3022" s="12"/>
      <c r="AB3022" s="12"/>
      <c r="AD3022" s="12"/>
      <c r="AE3022" s="12"/>
      <c r="AF3022" s="12"/>
      <c r="AG3022" s="12"/>
      <c r="AH3022" s="12"/>
      <c r="AI3022"/>
      <c r="AK3022"/>
      <c r="AL3022"/>
      <c r="AM3022"/>
      <c r="AN3022"/>
      <c r="AO3022"/>
      <c r="AP3022"/>
      <c r="AQ3022"/>
      <c r="AR3022"/>
      <c r="AS3022"/>
      <c r="AT3022"/>
      <c r="AU3022"/>
      <c r="AV3022"/>
    </row>
    <row r="3023" spans="1:48" x14ac:dyDescent="0.25">
      <c r="A3023" s="86"/>
      <c r="B3023" s="86"/>
      <c r="U3023" s="85"/>
      <c r="V3023"/>
      <c r="W3023"/>
      <c r="X3023"/>
      <c r="Y3023" s="12"/>
      <c r="Z3023" s="12"/>
      <c r="AA3023" s="12"/>
      <c r="AB3023" s="12"/>
      <c r="AD3023" s="12"/>
      <c r="AE3023" s="12"/>
      <c r="AF3023" s="12"/>
      <c r="AG3023" s="12"/>
      <c r="AH3023" s="12"/>
      <c r="AI3023"/>
      <c r="AK3023"/>
      <c r="AL3023"/>
      <c r="AM3023"/>
      <c r="AN3023"/>
      <c r="AO3023"/>
      <c r="AP3023"/>
      <c r="AQ3023"/>
      <c r="AR3023"/>
      <c r="AS3023"/>
      <c r="AT3023"/>
      <c r="AU3023"/>
      <c r="AV3023"/>
    </row>
    <row r="3024" spans="1:48" x14ac:dyDescent="0.25">
      <c r="A3024" s="86"/>
      <c r="B3024" s="86"/>
      <c r="U3024" s="85"/>
      <c r="V3024"/>
      <c r="W3024"/>
      <c r="X3024"/>
      <c r="Y3024" s="12"/>
      <c r="Z3024" s="12"/>
      <c r="AA3024" s="12"/>
      <c r="AB3024" s="12"/>
      <c r="AD3024" s="12"/>
      <c r="AE3024" s="12"/>
      <c r="AF3024" s="12"/>
      <c r="AG3024" s="12"/>
      <c r="AH3024" s="12"/>
      <c r="AI3024"/>
      <c r="AK3024"/>
      <c r="AL3024"/>
      <c r="AM3024"/>
      <c r="AN3024"/>
      <c r="AO3024"/>
      <c r="AP3024"/>
      <c r="AQ3024"/>
      <c r="AR3024"/>
      <c r="AS3024"/>
      <c r="AT3024"/>
      <c r="AU3024"/>
      <c r="AV3024"/>
    </row>
    <row r="3025" spans="1:48" x14ac:dyDescent="0.25">
      <c r="A3025" s="86"/>
      <c r="B3025" s="86"/>
      <c r="U3025" s="85"/>
      <c r="V3025"/>
      <c r="W3025"/>
      <c r="X3025"/>
      <c r="Y3025" s="12"/>
      <c r="Z3025" s="12"/>
      <c r="AA3025" s="12"/>
      <c r="AB3025" s="12"/>
      <c r="AD3025" s="12"/>
      <c r="AE3025" s="12"/>
      <c r="AF3025" s="12"/>
      <c r="AG3025" s="12"/>
      <c r="AH3025" s="12"/>
      <c r="AI3025"/>
      <c r="AK3025"/>
      <c r="AL3025"/>
      <c r="AM3025"/>
      <c r="AN3025"/>
      <c r="AO3025"/>
      <c r="AP3025"/>
      <c r="AQ3025"/>
      <c r="AR3025"/>
      <c r="AS3025"/>
      <c r="AT3025"/>
      <c r="AU3025"/>
      <c r="AV3025"/>
    </row>
    <row r="3026" spans="1:48" x14ac:dyDescent="0.25">
      <c r="A3026" s="86"/>
      <c r="B3026" s="86"/>
      <c r="U3026" s="85"/>
      <c r="V3026"/>
      <c r="W3026"/>
      <c r="X3026"/>
      <c r="Y3026" s="12"/>
      <c r="Z3026" s="12"/>
      <c r="AA3026" s="12"/>
      <c r="AB3026" s="12"/>
      <c r="AD3026" s="12"/>
      <c r="AE3026" s="12"/>
      <c r="AF3026" s="12"/>
      <c r="AG3026" s="12"/>
      <c r="AH3026" s="12"/>
      <c r="AI3026"/>
      <c r="AK3026"/>
      <c r="AL3026"/>
      <c r="AM3026"/>
      <c r="AN3026"/>
      <c r="AO3026"/>
      <c r="AP3026"/>
      <c r="AQ3026"/>
      <c r="AR3026"/>
      <c r="AS3026"/>
      <c r="AT3026"/>
      <c r="AU3026"/>
      <c r="AV3026"/>
    </row>
    <row r="3027" spans="1:48" x14ac:dyDescent="0.25">
      <c r="A3027" s="86"/>
      <c r="B3027" s="86"/>
      <c r="U3027" s="85"/>
      <c r="V3027"/>
      <c r="W3027"/>
      <c r="X3027"/>
      <c r="Y3027" s="12"/>
      <c r="Z3027" s="12"/>
      <c r="AA3027" s="12"/>
      <c r="AB3027" s="12"/>
      <c r="AD3027" s="12"/>
      <c r="AE3027" s="12"/>
      <c r="AF3027" s="12"/>
      <c r="AG3027" s="12"/>
      <c r="AH3027" s="12"/>
      <c r="AI3027"/>
      <c r="AK3027"/>
      <c r="AL3027"/>
      <c r="AM3027"/>
      <c r="AN3027"/>
      <c r="AO3027"/>
      <c r="AP3027"/>
      <c r="AQ3027"/>
      <c r="AR3027"/>
      <c r="AS3027"/>
      <c r="AT3027"/>
      <c r="AU3027"/>
      <c r="AV3027"/>
    </row>
    <row r="3028" spans="1:48" x14ac:dyDescent="0.25">
      <c r="A3028" s="86"/>
      <c r="B3028" s="86"/>
      <c r="U3028" s="85"/>
      <c r="V3028"/>
      <c r="W3028"/>
      <c r="X3028"/>
      <c r="Y3028" s="12"/>
      <c r="Z3028" s="12"/>
      <c r="AA3028" s="12"/>
      <c r="AB3028" s="12"/>
      <c r="AD3028" s="12"/>
      <c r="AE3028" s="12"/>
      <c r="AF3028" s="12"/>
      <c r="AG3028" s="12"/>
      <c r="AH3028" s="12"/>
      <c r="AI3028"/>
      <c r="AK3028"/>
      <c r="AL3028"/>
      <c r="AM3028"/>
      <c r="AN3028"/>
      <c r="AO3028"/>
      <c r="AP3028"/>
      <c r="AQ3028"/>
      <c r="AR3028"/>
      <c r="AS3028"/>
      <c r="AT3028"/>
      <c r="AU3028"/>
      <c r="AV3028"/>
    </row>
    <row r="3029" spans="1:48" x14ac:dyDescent="0.25">
      <c r="A3029" s="86"/>
      <c r="B3029" s="86"/>
      <c r="U3029" s="85"/>
      <c r="V3029"/>
      <c r="W3029"/>
      <c r="X3029"/>
      <c r="Y3029" s="12"/>
      <c r="Z3029" s="12"/>
      <c r="AA3029" s="12"/>
      <c r="AB3029" s="12"/>
      <c r="AD3029" s="12"/>
      <c r="AE3029" s="12"/>
      <c r="AF3029" s="12"/>
      <c r="AG3029" s="12"/>
      <c r="AH3029" s="12"/>
      <c r="AI3029"/>
      <c r="AK3029"/>
      <c r="AL3029"/>
      <c r="AM3029"/>
      <c r="AN3029"/>
      <c r="AO3029"/>
      <c r="AP3029"/>
      <c r="AQ3029"/>
      <c r="AR3029"/>
      <c r="AS3029"/>
      <c r="AT3029"/>
      <c r="AU3029"/>
      <c r="AV3029"/>
    </row>
    <row r="3030" spans="1:48" x14ac:dyDescent="0.25">
      <c r="A3030" s="86"/>
      <c r="B3030" s="86"/>
      <c r="U3030" s="85"/>
      <c r="V3030"/>
      <c r="W3030"/>
      <c r="X3030"/>
      <c r="Y3030" s="12"/>
      <c r="Z3030" s="12"/>
      <c r="AA3030" s="12"/>
      <c r="AB3030" s="12"/>
      <c r="AD3030" s="12"/>
      <c r="AE3030" s="12"/>
      <c r="AF3030" s="12"/>
      <c r="AG3030" s="12"/>
      <c r="AH3030" s="12"/>
      <c r="AI3030"/>
      <c r="AK3030"/>
      <c r="AL3030"/>
      <c r="AM3030"/>
      <c r="AN3030"/>
      <c r="AO3030"/>
      <c r="AP3030"/>
      <c r="AQ3030"/>
      <c r="AR3030"/>
      <c r="AS3030"/>
      <c r="AT3030"/>
      <c r="AU3030"/>
      <c r="AV3030"/>
    </row>
    <row r="3031" spans="1:48" x14ac:dyDescent="0.25">
      <c r="A3031" s="86"/>
      <c r="B3031" s="86"/>
      <c r="U3031" s="85"/>
      <c r="V3031"/>
      <c r="W3031"/>
      <c r="X3031"/>
      <c r="Y3031" s="12"/>
      <c r="Z3031" s="12"/>
      <c r="AA3031" s="12"/>
      <c r="AB3031" s="12"/>
      <c r="AD3031" s="12"/>
      <c r="AE3031" s="12"/>
      <c r="AF3031" s="12"/>
      <c r="AG3031" s="12"/>
      <c r="AH3031" s="12"/>
      <c r="AI3031"/>
      <c r="AK3031"/>
      <c r="AL3031"/>
      <c r="AM3031"/>
      <c r="AN3031"/>
      <c r="AO3031"/>
      <c r="AP3031"/>
      <c r="AQ3031"/>
      <c r="AR3031"/>
      <c r="AS3031"/>
      <c r="AT3031"/>
      <c r="AU3031"/>
      <c r="AV3031"/>
    </row>
    <row r="3032" spans="1:48" x14ac:dyDescent="0.25">
      <c r="A3032" s="86"/>
      <c r="B3032" s="86"/>
      <c r="U3032" s="85"/>
      <c r="V3032"/>
      <c r="W3032"/>
      <c r="X3032"/>
      <c r="Y3032" s="12"/>
      <c r="Z3032" s="12"/>
      <c r="AA3032" s="12"/>
      <c r="AB3032" s="12"/>
      <c r="AD3032" s="12"/>
      <c r="AE3032" s="12"/>
      <c r="AF3032" s="12"/>
      <c r="AG3032" s="12"/>
      <c r="AH3032" s="12"/>
      <c r="AI3032"/>
      <c r="AK3032"/>
      <c r="AL3032"/>
      <c r="AM3032"/>
      <c r="AN3032"/>
      <c r="AO3032"/>
      <c r="AP3032"/>
      <c r="AQ3032"/>
      <c r="AR3032"/>
      <c r="AS3032"/>
      <c r="AT3032"/>
      <c r="AU3032"/>
      <c r="AV3032"/>
    </row>
    <row r="3033" spans="1:48" x14ac:dyDescent="0.25">
      <c r="A3033" s="86"/>
      <c r="B3033" s="86"/>
      <c r="U3033" s="85"/>
      <c r="V3033"/>
      <c r="W3033"/>
      <c r="X3033"/>
      <c r="Y3033" s="12"/>
      <c r="Z3033" s="12"/>
      <c r="AA3033" s="12"/>
      <c r="AB3033" s="12"/>
      <c r="AD3033" s="12"/>
      <c r="AE3033" s="12"/>
      <c r="AF3033" s="12"/>
      <c r="AG3033" s="12"/>
      <c r="AH3033" s="12"/>
      <c r="AI3033"/>
      <c r="AK3033"/>
      <c r="AL3033"/>
      <c r="AM3033"/>
      <c r="AN3033"/>
      <c r="AO3033"/>
      <c r="AP3033"/>
      <c r="AQ3033"/>
      <c r="AR3033"/>
      <c r="AS3033"/>
      <c r="AT3033"/>
      <c r="AU3033"/>
      <c r="AV3033"/>
    </row>
    <row r="3034" spans="1:48" x14ac:dyDescent="0.25">
      <c r="A3034" s="86"/>
      <c r="B3034" s="86"/>
      <c r="U3034" s="85"/>
      <c r="V3034"/>
      <c r="W3034"/>
      <c r="X3034"/>
      <c r="Y3034" s="12"/>
      <c r="Z3034" s="12"/>
      <c r="AA3034" s="12"/>
      <c r="AB3034" s="12"/>
      <c r="AD3034" s="12"/>
      <c r="AE3034" s="12"/>
      <c r="AF3034" s="12"/>
      <c r="AG3034" s="12"/>
      <c r="AH3034" s="12"/>
      <c r="AI3034"/>
      <c r="AK3034"/>
      <c r="AL3034"/>
      <c r="AM3034"/>
      <c r="AN3034"/>
      <c r="AO3034"/>
      <c r="AP3034"/>
      <c r="AQ3034"/>
      <c r="AR3034"/>
      <c r="AS3034"/>
      <c r="AT3034"/>
      <c r="AU3034"/>
      <c r="AV3034"/>
    </row>
    <row r="3035" spans="1:48" x14ac:dyDescent="0.25">
      <c r="A3035" s="86"/>
      <c r="B3035" s="86"/>
      <c r="U3035" s="85"/>
      <c r="V3035"/>
      <c r="W3035"/>
      <c r="X3035"/>
      <c r="Y3035" s="12"/>
      <c r="Z3035" s="12"/>
      <c r="AA3035" s="12"/>
      <c r="AB3035" s="12"/>
      <c r="AD3035" s="12"/>
      <c r="AE3035" s="12"/>
      <c r="AF3035" s="12"/>
      <c r="AG3035" s="12"/>
      <c r="AH3035" s="12"/>
      <c r="AI3035"/>
      <c r="AK3035"/>
      <c r="AL3035"/>
      <c r="AM3035"/>
      <c r="AN3035"/>
      <c r="AO3035"/>
      <c r="AP3035"/>
      <c r="AQ3035"/>
      <c r="AR3035"/>
      <c r="AS3035"/>
      <c r="AT3035"/>
      <c r="AU3035"/>
      <c r="AV3035"/>
    </row>
    <row r="3036" spans="1:48" x14ac:dyDescent="0.25">
      <c r="A3036" s="86"/>
      <c r="B3036" s="86"/>
      <c r="U3036" s="85"/>
      <c r="V3036"/>
      <c r="W3036"/>
      <c r="X3036"/>
      <c r="Y3036" s="12"/>
      <c r="Z3036" s="12"/>
      <c r="AA3036" s="12"/>
      <c r="AB3036" s="12"/>
      <c r="AD3036" s="12"/>
      <c r="AE3036" s="12"/>
      <c r="AF3036" s="12"/>
      <c r="AG3036" s="12"/>
      <c r="AH3036" s="12"/>
      <c r="AI3036"/>
      <c r="AK3036"/>
      <c r="AL3036"/>
      <c r="AM3036"/>
      <c r="AN3036"/>
      <c r="AO3036"/>
      <c r="AP3036"/>
      <c r="AQ3036"/>
      <c r="AR3036"/>
      <c r="AS3036"/>
      <c r="AT3036"/>
      <c r="AU3036"/>
      <c r="AV3036"/>
    </row>
    <row r="3037" spans="1:48" x14ac:dyDescent="0.25">
      <c r="A3037" s="86"/>
      <c r="B3037" s="86"/>
      <c r="U3037" s="85"/>
      <c r="V3037"/>
      <c r="W3037"/>
      <c r="X3037"/>
      <c r="Y3037" s="12"/>
      <c r="Z3037" s="12"/>
      <c r="AA3037" s="12"/>
      <c r="AB3037" s="12"/>
      <c r="AD3037" s="12"/>
      <c r="AE3037" s="12"/>
      <c r="AF3037" s="12"/>
      <c r="AG3037" s="12"/>
      <c r="AH3037" s="12"/>
      <c r="AI3037"/>
      <c r="AK3037"/>
      <c r="AL3037"/>
      <c r="AM3037"/>
      <c r="AN3037"/>
      <c r="AO3037"/>
      <c r="AP3037"/>
      <c r="AQ3037"/>
      <c r="AR3037"/>
      <c r="AS3037"/>
      <c r="AT3037"/>
      <c r="AU3037"/>
      <c r="AV3037"/>
    </row>
    <row r="3038" spans="1:48" x14ac:dyDescent="0.25">
      <c r="A3038" s="86"/>
      <c r="B3038" s="86"/>
      <c r="U3038" s="85"/>
      <c r="V3038"/>
      <c r="W3038"/>
      <c r="X3038"/>
      <c r="Y3038" s="12"/>
      <c r="Z3038" s="12"/>
      <c r="AA3038" s="12"/>
      <c r="AB3038" s="12"/>
      <c r="AD3038" s="12"/>
      <c r="AE3038" s="12"/>
      <c r="AF3038" s="12"/>
      <c r="AG3038" s="12"/>
      <c r="AH3038" s="12"/>
      <c r="AI3038"/>
      <c r="AK3038"/>
      <c r="AL3038"/>
      <c r="AM3038"/>
      <c r="AN3038"/>
      <c r="AO3038"/>
      <c r="AP3038"/>
      <c r="AQ3038"/>
      <c r="AR3038"/>
      <c r="AS3038"/>
      <c r="AT3038"/>
      <c r="AU3038"/>
      <c r="AV3038"/>
    </row>
    <row r="3039" spans="1:48" x14ac:dyDescent="0.25">
      <c r="A3039" s="86"/>
      <c r="B3039" s="86"/>
      <c r="U3039" s="85"/>
      <c r="V3039"/>
      <c r="W3039"/>
      <c r="X3039"/>
      <c r="Y3039" s="12"/>
      <c r="Z3039" s="12"/>
      <c r="AA3039" s="12"/>
      <c r="AB3039" s="12"/>
      <c r="AD3039" s="12"/>
      <c r="AE3039" s="12"/>
      <c r="AF3039" s="12"/>
      <c r="AG3039" s="12"/>
      <c r="AH3039" s="12"/>
      <c r="AI3039"/>
      <c r="AK3039"/>
      <c r="AL3039"/>
      <c r="AM3039"/>
      <c r="AN3039"/>
      <c r="AO3039"/>
      <c r="AP3039"/>
      <c r="AQ3039"/>
      <c r="AR3039"/>
      <c r="AS3039"/>
      <c r="AT3039"/>
      <c r="AU3039"/>
      <c r="AV3039"/>
    </row>
    <row r="3040" spans="1:48" x14ac:dyDescent="0.25">
      <c r="A3040" s="86"/>
      <c r="B3040" s="86"/>
      <c r="U3040" s="85"/>
      <c r="V3040"/>
      <c r="W3040"/>
      <c r="X3040"/>
      <c r="Y3040" s="12"/>
      <c r="Z3040" s="12"/>
      <c r="AA3040" s="12"/>
      <c r="AB3040" s="12"/>
      <c r="AD3040" s="12"/>
      <c r="AE3040" s="12"/>
      <c r="AF3040" s="12"/>
      <c r="AG3040" s="12"/>
      <c r="AH3040" s="12"/>
      <c r="AI3040"/>
      <c r="AK3040"/>
      <c r="AL3040"/>
      <c r="AM3040"/>
      <c r="AN3040"/>
      <c r="AO3040"/>
      <c r="AP3040"/>
      <c r="AQ3040"/>
      <c r="AR3040"/>
      <c r="AS3040"/>
      <c r="AT3040"/>
      <c r="AU3040"/>
      <c r="AV3040"/>
    </row>
    <row r="3041" spans="1:48" x14ac:dyDescent="0.25">
      <c r="A3041" s="86"/>
      <c r="B3041" s="86"/>
      <c r="U3041" s="85"/>
      <c r="V3041"/>
      <c r="W3041"/>
      <c r="X3041"/>
      <c r="Y3041" s="12"/>
      <c r="Z3041" s="12"/>
      <c r="AA3041" s="12"/>
      <c r="AB3041" s="12"/>
      <c r="AD3041" s="12"/>
      <c r="AE3041" s="12"/>
      <c r="AF3041" s="12"/>
      <c r="AG3041" s="12"/>
      <c r="AH3041" s="12"/>
      <c r="AI3041"/>
      <c r="AK3041"/>
      <c r="AL3041"/>
      <c r="AM3041"/>
      <c r="AN3041"/>
      <c r="AO3041"/>
      <c r="AP3041"/>
      <c r="AQ3041"/>
      <c r="AR3041"/>
      <c r="AS3041"/>
      <c r="AT3041"/>
      <c r="AU3041"/>
      <c r="AV3041"/>
    </row>
    <row r="3042" spans="1:48" x14ac:dyDescent="0.25">
      <c r="A3042" s="86"/>
      <c r="B3042" s="86"/>
      <c r="U3042" s="85"/>
      <c r="V3042"/>
      <c r="W3042"/>
      <c r="X3042"/>
      <c r="Y3042" s="12"/>
      <c r="Z3042" s="12"/>
      <c r="AA3042" s="12"/>
      <c r="AB3042" s="12"/>
      <c r="AD3042" s="12"/>
      <c r="AE3042" s="12"/>
      <c r="AF3042" s="12"/>
      <c r="AG3042" s="12"/>
      <c r="AH3042" s="12"/>
      <c r="AI3042"/>
      <c r="AK3042"/>
      <c r="AL3042"/>
      <c r="AM3042"/>
      <c r="AN3042"/>
      <c r="AO3042"/>
      <c r="AP3042"/>
      <c r="AQ3042"/>
      <c r="AR3042"/>
      <c r="AS3042"/>
      <c r="AT3042"/>
      <c r="AU3042"/>
      <c r="AV3042"/>
    </row>
    <row r="3043" spans="1:48" x14ac:dyDescent="0.25">
      <c r="A3043" s="86"/>
      <c r="B3043" s="86"/>
      <c r="U3043" s="85"/>
      <c r="V3043"/>
      <c r="W3043"/>
      <c r="X3043"/>
      <c r="Y3043" s="12"/>
      <c r="Z3043" s="12"/>
      <c r="AA3043" s="12"/>
      <c r="AB3043" s="12"/>
      <c r="AD3043" s="12"/>
      <c r="AE3043" s="12"/>
      <c r="AF3043" s="12"/>
      <c r="AG3043" s="12"/>
      <c r="AH3043" s="12"/>
      <c r="AI3043"/>
      <c r="AK3043"/>
      <c r="AL3043"/>
      <c r="AM3043"/>
      <c r="AN3043"/>
      <c r="AO3043"/>
      <c r="AP3043"/>
      <c r="AQ3043"/>
      <c r="AR3043"/>
      <c r="AS3043"/>
      <c r="AT3043"/>
      <c r="AU3043"/>
      <c r="AV3043"/>
    </row>
    <row r="3044" spans="1:48" x14ac:dyDescent="0.25">
      <c r="A3044" s="86"/>
      <c r="B3044" s="86"/>
      <c r="U3044" s="85"/>
      <c r="V3044"/>
      <c r="W3044"/>
      <c r="X3044"/>
      <c r="Y3044" s="12"/>
      <c r="Z3044" s="12"/>
      <c r="AA3044" s="12"/>
      <c r="AB3044" s="12"/>
      <c r="AD3044" s="12"/>
      <c r="AE3044" s="12"/>
      <c r="AF3044" s="12"/>
      <c r="AG3044" s="12"/>
      <c r="AH3044" s="12"/>
      <c r="AI3044"/>
      <c r="AK3044"/>
      <c r="AL3044"/>
      <c r="AM3044"/>
      <c r="AN3044"/>
      <c r="AO3044"/>
      <c r="AP3044"/>
      <c r="AQ3044"/>
      <c r="AR3044"/>
      <c r="AS3044"/>
      <c r="AT3044"/>
      <c r="AU3044"/>
      <c r="AV3044"/>
    </row>
    <row r="3045" spans="1:48" x14ac:dyDescent="0.25">
      <c r="A3045" s="86"/>
      <c r="B3045" s="86"/>
      <c r="U3045" s="85"/>
      <c r="V3045"/>
      <c r="W3045"/>
      <c r="X3045"/>
      <c r="Y3045" s="12"/>
      <c r="Z3045" s="12"/>
      <c r="AA3045" s="12"/>
      <c r="AB3045" s="12"/>
      <c r="AD3045" s="12"/>
      <c r="AE3045" s="12"/>
      <c r="AF3045" s="12"/>
      <c r="AG3045" s="12"/>
      <c r="AH3045" s="12"/>
      <c r="AI3045"/>
      <c r="AK3045"/>
      <c r="AL3045"/>
      <c r="AM3045"/>
      <c r="AN3045"/>
      <c r="AO3045"/>
      <c r="AP3045"/>
      <c r="AQ3045"/>
      <c r="AR3045"/>
      <c r="AS3045"/>
      <c r="AT3045"/>
      <c r="AU3045"/>
      <c r="AV3045"/>
    </row>
    <row r="3046" spans="1:48" x14ac:dyDescent="0.25">
      <c r="A3046" s="86"/>
      <c r="B3046" s="86"/>
      <c r="U3046" s="85"/>
      <c r="V3046"/>
      <c r="W3046"/>
      <c r="X3046"/>
      <c r="Y3046" s="12"/>
      <c r="Z3046" s="12"/>
      <c r="AA3046" s="12"/>
      <c r="AB3046" s="12"/>
      <c r="AD3046" s="12"/>
      <c r="AE3046" s="12"/>
      <c r="AF3046" s="12"/>
      <c r="AG3046" s="12"/>
      <c r="AH3046" s="12"/>
      <c r="AI3046"/>
      <c r="AK3046"/>
      <c r="AL3046"/>
      <c r="AM3046"/>
      <c r="AN3046"/>
      <c r="AO3046"/>
      <c r="AP3046"/>
      <c r="AQ3046"/>
      <c r="AR3046"/>
      <c r="AS3046"/>
      <c r="AT3046"/>
      <c r="AU3046"/>
      <c r="AV3046"/>
    </row>
    <row r="3047" spans="1:48" x14ac:dyDescent="0.25">
      <c r="A3047" s="86"/>
      <c r="B3047" s="86"/>
      <c r="U3047" s="85"/>
      <c r="V3047"/>
      <c r="W3047"/>
      <c r="X3047"/>
      <c r="Y3047" s="12"/>
      <c r="Z3047" s="12"/>
      <c r="AA3047" s="12"/>
      <c r="AB3047" s="12"/>
      <c r="AD3047" s="12"/>
      <c r="AE3047" s="12"/>
      <c r="AF3047" s="12"/>
      <c r="AG3047" s="12"/>
      <c r="AH3047" s="12"/>
      <c r="AI3047"/>
      <c r="AK3047"/>
      <c r="AL3047"/>
      <c r="AM3047"/>
      <c r="AN3047"/>
      <c r="AO3047"/>
      <c r="AP3047"/>
      <c r="AQ3047"/>
      <c r="AR3047"/>
      <c r="AS3047"/>
      <c r="AT3047"/>
      <c r="AU3047"/>
      <c r="AV3047"/>
    </row>
    <row r="3048" spans="1:48" x14ac:dyDescent="0.25">
      <c r="A3048" s="86"/>
      <c r="B3048" s="86"/>
      <c r="U3048" s="85"/>
      <c r="V3048"/>
      <c r="W3048"/>
      <c r="X3048"/>
      <c r="Y3048" s="12"/>
      <c r="Z3048" s="12"/>
      <c r="AA3048" s="12"/>
      <c r="AB3048" s="12"/>
      <c r="AD3048" s="12"/>
      <c r="AE3048" s="12"/>
      <c r="AF3048" s="12"/>
      <c r="AG3048" s="12"/>
      <c r="AH3048" s="12"/>
      <c r="AI3048"/>
      <c r="AK3048"/>
      <c r="AL3048"/>
      <c r="AM3048"/>
      <c r="AN3048"/>
      <c r="AO3048"/>
      <c r="AP3048"/>
      <c r="AQ3048"/>
      <c r="AR3048"/>
      <c r="AS3048"/>
      <c r="AT3048"/>
      <c r="AU3048"/>
      <c r="AV3048"/>
    </row>
    <row r="3049" spans="1:48" x14ac:dyDescent="0.25">
      <c r="A3049" s="86"/>
      <c r="B3049" s="86"/>
      <c r="U3049" s="85"/>
      <c r="V3049"/>
      <c r="W3049"/>
      <c r="X3049"/>
      <c r="Y3049" s="12"/>
      <c r="Z3049" s="12"/>
      <c r="AA3049" s="12"/>
      <c r="AB3049" s="12"/>
      <c r="AD3049" s="12"/>
      <c r="AE3049" s="12"/>
      <c r="AF3049" s="12"/>
      <c r="AG3049" s="12"/>
      <c r="AH3049" s="12"/>
      <c r="AI3049"/>
      <c r="AK3049"/>
      <c r="AL3049"/>
      <c r="AM3049"/>
      <c r="AN3049"/>
      <c r="AO3049"/>
      <c r="AP3049"/>
      <c r="AQ3049"/>
      <c r="AR3049"/>
      <c r="AS3049"/>
      <c r="AT3049"/>
      <c r="AU3049"/>
      <c r="AV3049"/>
    </row>
    <row r="3050" spans="1:48" x14ac:dyDescent="0.25">
      <c r="A3050" s="86"/>
      <c r="B3050" s="86"/>
      <c r="U3050" s="85"/>
      <c r="V3050"/>
      <c r="W3050"/>
      <c r="X3050"/>
      <c r="Y3050" s="12"/>
      <c r="Z3050" s="12"/>
      <c r="AA3050" s="12"/>
      <c r="AB3050" s="12"/>
      <c r="AD3050" s="12"/>
      <c r="AE3050" s="12"/>
      <c r="AF3050" s="12"/>
      <c r="AG3050" s="12"/>
      <c r="AH3050" s="12"/>
      <c r="AI3050"/>
      <c r="AK3050"/>
      <c r="AL3050"/>
      <c r="AM3050"/>
      <c r="AN3050"/>
      <c r="AO3050"/>
      <c r="AP3050"/>
      <c r="AQ3050"/>
      <c r="AR3050"/>
      <c r="AS3050"/>
      <c r="AT3050"/>
      <c r="AU3050"/>
      <c r="AV3050"/>
    </row>
    <row r="3051" spans="1:48" x14ac:dyDescent="0.25">
      <c r="A3051" s="86"/>
      <c r="B3051" s="86"/>
      <c r="U3051" s="85"/>
      <c r="V3051"/>
      <c r="W3051"/>
      <c r="X3051"/>
      <c r="Y3051" s="12"/>
      <c r="Z3051" s="12"/>
      <c r="AA3051" s="12"/>
      <c r="AB3051" s="12"/>
      <c r="AD3051" s="12"/>
      <c r="AE3051" s="12"/>
      <c r="AF3051" s="12"/>
      <c r="AG3051" s="12"/>
      <c r="AH3051" s="12"/>
      <c r="AI3051"/>
      <c r="AK3051"/>
      <c r="AL3051"/>
      <c r="AM3051"/>
      <c r="AN3051"/>
      <c r="AO3051"/>
      <c r="AP3051"/>
      <c r="AQ3051"/>
      <c r="AR3051"/>
      <c r="AS3051"/>
      <c r="AT3051"/>
      <c r="AU3051"/>
      <c r="AV3051"/>
    </row>
    <row r="3052" spans="1:48" x14ac:dyDescent="0.25">
      <c r="A3052" s="86"/>
      <c r="B3052" s="86"/>
      <c r="U3052" s="85"/>
      <c r="V3052"/>
      <c r="W3052"/>
      <c r="X3052"/>
      <c r="Y3052" s="12"/>
      <c r="Z3052" s="12"/>
      <c r="AA3052" s="12"/>
      <c r="AB3052" s="12"/>
      <c r="AD3052" s="12"/>
      <c r="AE3052" s="12"/>
      <c r="AF3052" s="12"/>
      <c r="AG3052" s="12"/>
      <c r="AH3052" s="12"/>
      <c r="AI3052"/>
      <c r="AK3052"/>
      <c r="AL3052"/>
      <c r="AM3052"/>
      <c r="AN3052"/>
      <c r="AO3052"/>
      <c r="AP3052"/>
      <c r="AQ3052"/>
      <c r="AR3052"/>
      <c r="AS3052"/>
      <c r="AT3052"/>
      <c r="AU3052"/>
      <c r="AV3052"/>
    </row>
    <row r="3053" spans="1:48" x14ac:dyDescent="0.25">
      <c r="A3053" s="86"/>
      <c r="B3053" s="86"/>
      <c r="U3053" s="85"/>
      <c r="V3053"/>
      <c r="W3053"/>
      <c r="X3053"/>
      <c r="Y3053" s="12"/>
      <c r="Z3053" s="12"/>
      <c r="AA3053" s="12"/>
      <c r="AB3053" s="12"/>
      <c r="AD3053" s="12"/>
      <c r="AE3053" s="12"/>
      <c r="AF3053" s="12"/>
      <c r="AG3053" s="12"/>
      <c r="AH3053" s="12"/>
      <c r="AI3053"/>
      <c r="AK3053"/>
      <c r="AL3053"/>
      <c r="AM3053"/>
      <c r="AN3053"/>
      <c r="AO3053"/>
      <c r="AP3053"/>
      <c r="AQ3053"/>
      <c r="AR3053"/>
      <c r="AS3053"/>
      <c r="AT3053"/>
      <c r="AU3053"/>
      <c r="AV3053"/>
    </row>
    <row r="3054" spans="1:48" x14ac:dyDescent="0.25">
      <c r="A3054" s="86"/>
      <c r="B3054" s="86"/>
      <c r="U3054" s="85"/>
      <c r="V3054"/>
      <c r="W3054"/>
      <c r="X3054"/>
      <c r="Y3054" s="12"/>
      <c r="Z3054" s="12"/>
      <c r="AA3054" s="12"/>
      <c r="AB3054" s="12"/>
      <c r="AD3054" s="12"/>
      <c r="AE3054" s="12"/>
      <c r="AF3054" s="12"/>
      <c r="AG3054" s="12"/>
      <c r="AH3054" s="12"/>
      <c r="AI3054"/>
      <c r="AK3054"/>
      <c r="AL3054"/>
      <c r="AM3054"/>
      <c r="AN3054"/>
      <c r="AO3054"/>
      <c r="AP3054"/>
      <c r="AQ3054"/>
      <c r="AR3054"/>
      <c r="AS3054"/>
      <c r="AT3054"/>
      <c r="AU3054"/>
      <c r="AV3054"/>
    </row>
    <row r="3055" spans="1:48" x14ac:dyDescent="0.25">
      <c r="A3055" s="86"/>
      <c r="B3055" s="86"/>
      <c r="U3055" s="85"/>
      <c r="V3055"/>
      <c r="W3055"/>
      <c r="X3055"/>
      <c r="Y3055" s="12"/>
      <c r="Z3055" s="12"/>
      <c r="AA3055" s="12"/>
      <c r="AB3055" s="12"/>
      <c r="AD3055" s="12"/>
      <c r="AE3055" s="12"/>
      <c r="AF3055" s="12"/>
      <c r="AG3055" s="12"/>
      <c r="AH3055" s="12"/>
      <c r="AI3055"/>
      <c r="AK3055"/>
      <c r="AL3055"/>
      <c r="AM3055"/>
      <c r="AN3055"/>
      <c r="AO3055"/>
      <c r="AP3055"/>
      <c r="AQ3055"/>
      <c r="AR3055"/>
      <c r="AS3055"/>
      <c r="AT3055"/>
      <c r="AU3055"/>
      <c r="AV3055"/>
    </row>
    <row r="3056" spans="1:48" x14ac:dyDescent="0.25">
      <c r="A3056" s="86"/>
      <c r="B3056" s="86"/>
      <c r="U3056" s="85"/>
      <c r="V3056"/>
      <c r="W3056"/>
      <c r="X3056"/>
      <c r="Y3056" s="12"/>
      <c r="Z3056" s="12"/>
      <c r="AA3056" s="12"/>
      <c r="AB3056" s="12"/>
      <c r="AD3056" s="12"/>
      <c r="AE3056" s="12"/>
      <c r="AF3056" s="12"/>
      <c r="AG3056" s="12"/>
      <c r="AH3056" s="12"/>
      <c r="AI3056"/>
      <c r="AK3056"/>
      <c r="AL3056"/>
      <c r="AM3056"/>
      <c r="AN3056"/>
      <c r="AO3056"/>
      <c r="AP3056"/>
      <c r="AQ3056"/>
      <c r="AR3056"/>
      <c r="AS3056"/>
      <c r="AT3056"/>
      <c r="AU3056"/>
      <c r="AV3056"/>
    </row>
    <row r="3057" spans="1:48" x14ac:dyDescent="0.25">
      <c r="A3057" s="86"/>
      <c r="B3057" s="86"/>
      <c r="U3057" s="85"/>
      <c r="V3057"/>
      <c r="W3057"/>
      <c r="X3057"/>
      <c r="Y3057" s="12"/>
      <c r="Z3057" s="12"/>
      <c r="AA3057" s="12"/>
      <c r="AB3057" s="12"/>
      <c r="AD3057" s="12"/>
      <c r="AE3057" s="12"/>
      <c r="AF3057" s="12"/>
      <c r="AG3057" s="12"/>
      <c r="AH3057" s="12"/>
      <c r="AI3057"/>
      <c r="AK3057"/>
      <c r="AL3057"/>
      <c r="AM3057"/>
      <c r="AN3057"/>
      <c r="AO3057"/>
      <c r="AP3057"/>
      <c r="AQ3057"/>
      <c r="AR3057"/>
      <c r="AS3057"/>
      <c r="AT3057"/>
      <c r="AU3057"/>
      <c r="AV3057"/>
    </row>
    <row r="3058" spans="1:48" x14ac:dyDescent="0.25">
      <c r="A3058" s="86"/>
      <c r="B3058" s="86"/>
      <c r="U3058" s="85"/>
      <c r="V3058"/>
      <c r="W3058"/>
      <c r="X3058"/>
      <c r="Y3058" s="12"/>
      <c r="Z3058" s="12"/>
      <c r="AA3058" s="12"/>
      <c r="AB3058" s="12"/>
      <c r="AD3058" s="12"/>
      <c r="AE3058" s="12"/>
      <c r="AF3058" s="12"/>
      <c r="AG3058" s="12"/>
      <c r="AH3058" s="12"/>
      <c r="AI3058"/>
      <c r="AK3058"/>
      <c r="AL3058"/>
      <c r="AM3058"/>
      <c r="AN3058"/>
      <c r="AO3058"/>
      <c r="AP3058"/>
      <c r="AQ3058"/>
      <c r="AR3058"/>
      <c r="AS3058"/>
      <c r="AT3058"/>
      <c r="AU3058"/>
      <c r="AV3058"/>
    </row>
    <row r="3059" spans="1:48" x14ac:dyDescent="0.25">
      <c r="A3059" s="86"/>
      <c r="B3059" s="86"/>
      <c r="U3059" s="85"/>
      <c r="V3059"/>
      <c r="W3059"/>
      <c r="X3059"/>
      <c r="Y3059" s="12"/>
      <c r="Z3059" s="12"/>
      <c r="AA3059" s="12"/>
      <c r="AB3059" s="12"/>
      <c r="AD3059" s="12"/>
      <c r="AE3059" s="12"/>
      <c r="AF3059" s="12"/>
      <c r="AG3059" s="12"/>
      <c r="AH3059" s="12"/>
      <c r="AI3059"/>
      <c r="AK3059"/>
      <c r="AL3059"/>
      <c r="AM3059"/>
      <c r="AN3059"/>
      <c r="AO3059"/>
      <c r="AP3059"/>
      <c r="AQ3059"/>
      <c r="AR3059"/>
      <c r="AS3059"/>
      <c r="AT3059"/>
      <c r="AU3059"/>
      <c r="AV3059"/>
    </row>
    <row r="3060" spans="1:48" x14ac:dyDescent="0.25">
      <c r="A3060" s="86"/>
      <c r="B3060" s="86"/>
      <c r="U3060" s="85"/>
      <c r="V3060"/>
      <c r="W3060"/>
      <c r="X3060"/>
      <c r="Y3060" s="12"/>
      <c r="Z3060" s="12"/>
      <c r="AA3060" s="12"/>
      <c r="AB3060" s="12"/>
      <c r="AD3060" s="12"/>
      <c r="AE3060" s="12"/>
      <c r="AF3060" s="12"/>
      <c r="AG3060" s="12"/>
      <c r="AH3060" s="12"/>
      <c r="AI3060"/>
      <c r="AK3060"/>
      <c r="AL3060"/>
      <c r="AM3060"/>
      <c r="AN3060"/>
      <c r="AO3060"/>
      <c r="AP3060"/>
      <c r="AQ3060"/>
      <c r="AR3060"/>
      <c r="AS3060"/>
      <c r="AT3060"/>
      <c r="AU3060"/>
      <c r="AV3060"/>
    </row>
    <row r="3061" spans="1:48" x14ac:dyDescent="0.25">
      <c r="A3061" s="86"/>
      <c r="B3061" s="86"/>
      <c r="U3061" s="85"/>
      <c r="V3061"/>
      <c r="W3061"/>
      <c r="X3061"/>
      <c r="Y3061" s="12"/>
      <c r="Z3061" s="12"/>
      <c r="AA3061" s="12"/>
      <c r="AB3061" s="12"/>
      <c r="AD3061" s="12"/>
      <c r="AE3061" s="12"/>
      <c r="AF3061" s="12"/>
      <c r="AG3061" s="12"/>
      <c r="AH3061" s="12"/>
      <c r="AI3061"/>
      <c r="AK3061"/>
      <c r="AL3061"/>
      <c r="AM3061"/>
      <c r="AN3061"/>
      <c r="AO3061"/>
      <c r="AP3061"/>
      <c r="AQ3061"/>
      <c r="AR3061"/>
      <c r="AS3061"/>
      <c r="AT3061"/>
      <c r="AU3061"/>
      <c r="AV3061"/>
    </row>
    <row r="3062" spans="1:48" x14ac:dyDescent="0.25">
      <c r="A3062" s="86"/>
      <c r="B3062" s="86"/>
      <c r="U3062" s="85"/>
      <c r="V3062"/>
      <c r="W3062"/>
      <c r="X3062"/>
      <c r="Y3062" s="12"/>
      <c r="Z3062" s="12"/>
      <c r="AA3062" s="12"/>
      <c r="AB3062" s="12"/>
      <c r="AD3062" s="12"/>
      <c r="AE3062" s="12"/>
      <c r="AF3062" s="12"/>
      <c r="AG3062" s="12"/>
      <c r="AH3062" s="12"/>
      <c r="AI3062"/>
      <c r="AK3062"/>
      <c r="AL3062"/>
      <c r="AM3062"/>
      <c r="AN3062"/>
      <c r="AO3062"/>
      <c r="AP3062"/>
      <c r="AQ3062"/>
      <c r="AR3062"/>
      <c r="AS3062"/>
      <c r="AT3062"/>
      <c r="AU3062"/>
      <c r="AV3062"/>
    </row>
    <row r="3063" spans="1:48" x14ac:dyDescent="0.25">
      <c r="A3063" s="86"/>
      <c r="B3063" s="86"/>
      <c r="U3063" s="85"/>
      <c r="V3063"/>
      <c r="W3063"/>
      <c r="X3063"/>
      <c r="Y3063" s="12"/>
      <c r="Z3063" s="12"/>
      <c r="AA3063" s="12"/>
      <c r="AB3063" s="12"/>
      <c r="AD3063" s="12"/>
      <c r="AE3063" s="12"/>
      <c r="AF3063" s="12"/>
      <c r="AG3063" s="12"/>
      <c r="AH3063" s="12"/>
      <c r="AI3063"/>
      <c r="AK3063"/>
      <c r="AL3063"/>
      <c r="AM3063"/>
      <c r="AN3063"/>
      <c r="AO3063"/>
      <c r="AP3063"/>
      <c r="AQ3063"/>
      <c r="AR3063"/>
      <c r="AS3063"/>
      <c r="AT3063"/>
      <c r="AU3063"/>
      <c r="AV3063"/>
    </row>
    <row r="3064" spans="1:48" x14ac:dyDescent="0.25">
      <c r="A3064" s="86"/>
      <c r="B3064" s="86"/>
      <c r="U3064" s="85"/>
      <c r="V3064"/>
      <c r="W3064"/>
      <c r="X3064"/>
      <c r="Y3064" s="12"/>
      <c r="Z3064" s="12"/>
      <c r="AA3064" s="12"/>
      <c r="AB3064" s="12"/>
      <c r="AD3064" s="12"/>
      <c r="AE3064" s="12"/>
      <c r="AF3064" s="12"/>
      <c r="AG3064" s="12"/>
      <c r="AH3064" s="12"/>
      <c r="AI3064"/>
      <c r="AK3064"/>
      <c r="AL3064"/>
      <c r="AM3064"/>
      <c r="AN3064"/>
      <c r="AO3064"/>
      <c r="AP3064"/>
      <c r="AQ3064"/>
      <c r="AR3064"/>
      <c r="AS3064"/>
      <c r="AT3064"/>
      <c r="AU3064"/>
      <c r="AV3064"/>
    </row>
    <row r="3065" spans="1:48" x14ac:dyDescent="0.25">
      <c r="A3065" s="86"/>
      <c r="B3065" s="86"/>
      <c r="U3065" s="85"/>
      <c r="V3065"/>
      <c r="W3065"/>
      <c r="X3065"/>
      <c r="Y3065" s="12"/>
      <c r="Z3065" s="12"/>
      <c r="AA3065" s="12"/>
      <c r="AB3065" s="12"/>
      <c r="AD3065" s="12"/>
      <c r="AE3065" s="12"/>
      <c r="AF3065" s="12"/>
      <c r="AG3065" s="12"/>
      <c r="AH3065" s="12"/>
      <c r="AI3065"/>
      <c r="AK3065"/>
      <c r="AL3065"/>
      <c r="AM3065"/>
      <c r="AN3065"/>
      <c r="AO3065"/>
      <c r="AP3065"/>
      <c r="AQ3065"/>
      <c r="AR3065"/>
      <c r="AS3065"/>
      <c r="AT3065"/>
      <c r="AU3065"/>
      <c r="AV3065"/>
    </row>
    <row r="3066" spans="1:48" x14ac:dyDescent="0.25">
      <c r="A3066" s="86"/>
      <c r="B3066" s="86"/>
      <c r="U3066" s="85"/>
      <c r="V3066"/>
      <c r="W3066"/>
      <c r="X3066"/>
      <c r="Y3066" s="12"/>
      <c r="Z3066" s="12"/>
      <c r="AA3066" s="12"/>
      <c r="AB3066" s="12"/>
      <c r="AD3066" s="12"/>
      <c r="AE3066" s="12"/>
      <c r="AF3066" s="12"/>
      <c r="AG3066" s="12"/>
      <c r="AH3066" s="12"/>
      <c r="AI3066"/>
      <c r="AK3066"/>
      <c r="AL3066"/>
      <c r="AM3066"/>
      <c r="AN3066"/>
      <c r="AO3066"/>
      <c r="AP3066"/>
      <c r="AQ3066"/>
      <c r="AR3066"/>
      <c r="AS3066"/>
      <c r="AT3066"/>
      <c r="AU3066"/>
      <c r="AV3066"/>
    </row>
    <row r="3067" spans="1:48" x14ac:dyDescent="0.25">
      <c r="A3067" s="86"/>
      <c r="B3067" s="86"/>
      <c r="U3067" s="85"/>
      <c r="V3067"/>
      <c r="W3067"/>
      <c r="X3067"/>
      <c r="Y3067" s="12"/>
      <c r="Z3067" s="12"/>
      <c r="AA3067" s="12"/>
      <c r="AB3067" s="12"/>
      <c r="AD3067" s="12"/>
      <c r="AE3067" s="12"/>
      <c r="AF3067" s="12"/>
      <c r="AG3067" s="12"/>
      <c r="AH3067" s="12"/>
      <c r="AI3067"/>
      <c r="AK3067"/>
      <c r="AL3067"/>
      <c r="AM3067"/>
      <c r="AN3067"/>
      <c r="AO3067"/>
      <c r="AP3067"/>
      <c r="AQ3067"/>
      <c r="AR3067"/>
      <c r="AS3067"/>
      <c r="AT3067"/>
      <c r="AU3067"/>
      <c r="AV3067"/>
    </row>
    <row r="3068" spans="1:48" x14ac:dyDescent="0.25">
      <c r="A3068" s="86"/>
      <c r="B3068" s="86"/>
      <c r="U3068" s="85"/>
      <c r="V3068"/>
      <c r="W3068"/>
      <c r="X3068"/>
      <c r="Y3068" s="12"/>
      <c r="Z3068" s="12"/>
      <c r="AA3068" s="12"/>
      <c r="AB3068" s="12"/>
      <c r="AD3068" s="12"/>
      <c r="AE3068" s="12"/>
      <c r="AF3068" s="12"/>
      <c r="AG3068" s="12"/>
      <c r="AH3068" s="12"/>
      <c r="AI3068"/>
      <c r="AK3068"/>
      <c r="AL3068"/>
      <c r="AM3068"/>
      <c r="AN3068"/>
      <c r="AO3068"/>
      <c r="AP3068"/>
      <c r="AQ3068"/>
      <c r="AR3068"/>
      <c r="AS3068"/>
      <c r="AT3068"/>
      <c r="AU3068"/>
      <c r="AV3068"/>
    </row>
    <row r="3069" spans="1:48" x14ac:dyDescent="0.25">
      <c r="A3069" s="86"/>
      <c r="B3069" s="86"/>
      <c r="U3069" s="85"/>
      <c r="V3069"/>
      <c r="W3069"/>
      <c r="X3069"/>
      <c r="Y3069" s="12"/>
      <c r="Z3069" s="12"/>
      <c r="AA3069" s="12"/>
      <c r="AB3069" s="12"/>
      <c r="AD3069" s="12"/>
      <c r="AE3069" s="12"/>
      <c r="AF3069" s="12"/>
      <c r="AG3069" s="12"/>
      <c r="AH3069" s="12"/>
      <c r="AI3069"/>
      <c r="AK3069"/>
      <c r="AL3069"/>
      <c r="AM3069"/>
      <c r="AN3069"/>
      <c r="AO3069"/>
      <c r="AP3069"/>
      <c r="AQ3069"/>
      <c r="AR3069"/>
      <c r="AS3069"/>
      <c r="AT3069"/>
      <c r="AU3069"/>
      <c r="AV3069"/>
    </row>
    <row r="3070" spans="1:48" x14ac:dyDescent="0.25">
      <c r="A3070" s="86"/>
      <c r="B3070" s="86"/>
      <c r="U3070" s="85"/>
      <c r="V3070"/>
      <c r="W3070"/>
      <c r="X3070"/>
      <c r="Y3070" s="12"/>
      <c r="Z3070" s="12"/>
      <c r="AA3070" s="12"/>
      <c r="AB3070" s="12"/>
      <c r="AD3070" s="12"/>
      <c r="AE3070" s="12"/>
      <c r="AF3070" s="12"/>
      <c r="AG3070" s="12"/>
      <c r="AH3070" s="12"/>
      <c r="AI3070"/>
      <c r="AK3070"/>
      <c r="AL3070"/>
      <c r="AM3070"/>
      <c r="AN3070"/>
      <c r="AO3070"/>
      <c r="AP3070"/>
      <c r="AQ3070"/>
      <c r="AR3070"/>
      <c r="AS3070"/>
      <c r="AT3070"/>
      <c r="AU3070"/>
      <c r="AV3070"/>
    </row>
    <row r="3071" spans="1:48" x14ac:dyDescent="0.25">
      <c r="A3071" s="86"/>
      <c r="B3071" s="86"/>
      <c r="U3071" s="85"/>
      <c r="V3071"/>
      <c r="W3071"/>
      <c r="X3071"/>
      <c r="Y3071" s="12"/>
      <c r="Z3071" s="12"/>
      <c r="AA3071" s="12"/>
      <c r="AB3071" s="12"/>
      <c r="AD3071" s="12"/>
      <c r="AE3071" s="12"/>
      <c r="AF3071" s="12"/>
      <c r="AG3071" s="12"/>
      <c r="AH3071" s="12"/>
      <c r="AI3071"/>
      <c r="AK3071"/>
      <c r="AL3071"/>
      <c r="AM3071"/>
      <c r="AN3071"/>
      <c r="AO3071"/>
      <c r="AP3071"/>
      <c r="AQ3071"/>
      <c r="AR3071"/>
      <c r="AS3071"/>
      <c r="AT3071"/>
      <c r="AU3071"/>
      <c r="AV3071"/>
    </row>
    <row r="3072" spans="1:48" x14ac:dyDescent="0.25">
      <c r="A3072" s="86"/>
      <c r="B3072" s="86"/>
      <c r="U3072" s="85"/>
      <c r="V3072"/>
      <c r="W3072"/>
      <c r="X3072"/>
      <c r="Y3072" s="12"/>
      <c r="Z3072" s="12"/>
      <c r="AA3072" s="12"/>
      <c r="AB3072" s="12"/>
      <c r="AD3072" s="12"/>
      <c r="AE3072" s="12"/>
      <c r="AF3072" s="12"/>
      <c r="AG3072" s="12"/>
      <c r="AH3072" s="12"/>
      <c r="AI3072"/>
      <c r="AK3072"/>
      <c r="AL3072"/>
      <c r="AM3072"/>
      <c r="AN3072"/>
      <c r="AO3072"/>
      <c r="AP3072"/>
      <c r="AQ3072"/>
      <c r="AR3072"/>
      <c r="AS3072"/>
      <c r="AT3072"/>
      <c r="AU3072"/>
      <c r="AV3072"/>
    </row>
    <row r="3073" spans="1:48" x14ac:dyDescent="0.25">
      <c r="A3073" s="86"/>
      <c r="B3073" s="86"/>
      <c r="U3073" s="85"/>
      <c r="V3073"/>
      <c r="W3073"/>
      <c r="X3073"/>
      <c r="Y3073" s="12"/>
      <c r="Z3073" s="12"/>
      <c r="AA3073" s="12"/>
      <c r="AB3073" s="12"/>
      <c r="AD3073" s="12"/>
      <c r="AE3073" s="12"/>
      <c r="AF3073" s="12"/>
      <c r="AG3073" s="12"/>
      <c r="AH3073" s="12"/>
      <c r="AI3073"/>
      <c r="AK3073"/>
      <c r="AL3073"/>
      <c r="AM3073"/>
      <c r="AN3073"/>
      <c r="AO3073"/>
      <c r="AP3073"/>
      <c r="AQ3073"/>
      <c r="AR3073"/>
      <c r="AS3073"/>
      <c r="AT3073"/>
      <c r="AU3073"/>
      <c r="AV3073"/>
    </row>
    <row r="3074" spans="1:48" x14ac:dyDescent="0.25">
      <c r="A3074" s="86"/>
      <c r="B3074" s="86"/>
      <c r="U3074" s="85"/>
      <c r="V3074"/>
      <c r="W3074"/>
      <c r="X3074"/>
      <c r="Y3074" s="12"/>
      <c r="Z3074" s="12"/>
      <c r="AA3074" s="12"/>
      <c r="AB3074" s="12"/>
      <c r="AD3074" s="12"/>
      <c r="AE3074" s="12"/>
      <c r="AF3074" s="12"/>
      <c r="AG3074" s="12"/>
      <c r="AH3074" s="12"/>
      <c r="AI3074"/>
      <c r="AK3074"/>
      <c r="AL3074"/>
      <c r="AM3074"/>
      <c r="AN3074"/>
      <c r="AO3074"/>
      <c r="AP3074"/>
      <c r="AQ3074"/>
      <c r="AR3074"/>
      <c r="AS3074"/>
      <c r="AT3074"/>
      <c r="AU3074"/>
      <c r="AV3074"/>
    </row>
    <row r="3075" spans="1:48" x14ac:dyDescent="0.25">
      <c r="A3075" s="86"/>
      <c r="B3075" s="86"/>
      <c r="U3075" s="85"/>
      <c r="V3075"/>
      <c r="W3075"/>
      <c r="X3075"/>
      <c r="Y3075" s="12"/>
      <c r="Z3075" s="12"/>
      <c r="AA3075" s="12"/>
      <c r="AB3075" s="12"/>
      <c r="AD3075" s="12"/>
      <c r="AE3075" s="12"/>
      <c r="AF3075" s="12"/>
      <c r="AG3075" s="12"/>
      <c r="AH3075" s="12"/>
      <c r="AI3075"/>
      <c r="AK3075"/>
      <c r="AL3075"/>
      <c r="AM3075"/>
      <c r="AN3075"/>
      <c r="AO3075"/>
      <c r="AP3075"/>
      <c r="AQ3075"/>
      <c r="AR3075"/>
      <c r="AS3075"/>
      <c r="AT3075"/>
      <c r="AU3075"/>
      <c r="AV3075"/>
    </row>
    <row r="3076" spans="1:48" x14ac:dyDescent="0.25">
      <c r="A3076" s="86"/>
      <c r="B3076" s="86"/>
      <c r="U3076" s="85"/>
      <c r="V3076"/>
      <c r="W3076"/>
      <c r="X3076"/>
      <c r="Y3076" s="12"/>
      <c r="Z3076" s="12"/>
      <c r="AA3076" s="12"/>
      <c r="AB3076" s="12"/>
      <c r="AD3076" s="12"/>
      <c r="AE3076" s="12"/>
      <c r="AF3076" s="12"/>
      <c r="AG3076" s="12"/>
      <c r="AH3076" s="12"/>
      <c r="AI3076"/>
      <c r="AK3076"/>
      <c r="AL3076"/>
      <c r="AM3076"/>
      <c r="AN3076"/>
      <c r="AO3076"/>
      <c r="AP3076"/>
      <c r="AQ3076"/>
      <c r="AR3076"/>
      <c r="AS3076"/>
      <c r="AT3076"/>
      <c r="AU3076"/>
      <c r="AV3076"/>
    </row>
    <row r="3077" spans="1:48" x14ac:dyDescent="0.25">
      <c r="A3077" s="86"/>
      <c r="B3077" s="86"/>
      <c r="U3077" s="85"/>
      <c r="V3077"/>
      <c r="W3077"/>
      <c r="X3077"/>
      <c r="Y3077" s="12"/>
      <c r="Z3077" s="12"/>
      <c r="AA3077" s="12"/>
      <c r="AB3077" s="12"/>
      <c r="AD3077" s="12"/>
      <c r="AE3077" s="12"/>
      <c r="AF3077" s="12"/>
      <c r="AG3077" s="12"/>
      <c r="AH3077" s="12"/>
      <c r="AI3077"/>
      <c r="AK3077"/>
      <c r="AL3077"/>
      <c r="AM3077"/>
      <c r="AN3077"/>
      <c r="AO3077"/>
      <c r="AP3077"/>
      <c r="AQ3077"/>
      <c r="AR3077"/>
      <c r="AS3077"/>
      <c r="AT3077"/>
      <c r="AU3077"/>
      <c r="AV3077"/>
    </row>
    <row r="3078" spans="1:48" x14ac:dyDescent="0.25">
      <c r="A3078" s="86"/>
      <c r="B3078" s="86"/>
      <c r="U3078" s="85"/>
      <c r="V3078"/>
      <c r="W3078"/>
      <c r="X3078"/>
      <c r="Y3078" s="12"/>
      <c r="Z3078" s="12"/>
      <c r="AA3078" s="12"/>
      <c r="AB3078" s="12"/>
      <c r="AD3078" s="12"/>
      <c r="AE3078" s="12"/>
      <c r="AF3078" s="12"/>
      <c r="AG3078" s="12"/>
      <c r="AH3078" s="12"/>
      <c r="AI3078"/>
      <c r="AK3078"/>
      <c r="AL3078"/>
      <c r="AM3078"/>
      <c r="AN3078"/>
      <c r="AO3078"/>
      <c r="AP3078"/>
      <c r="AQ3078"/>
      <c r="AR3078"/>
      <c r="AS3078"/>
      <c r="AT3078"/>
      <c r="AU3078"/>
      <c r="AV3078"/>
    </row>
    <row r="3079" spans="1:48" x14ac:dyDescent="0.25">
      <c r="A3079" s="86"/>
      <c r="B3079" s="86"/>
      <c r="U3079" s="85"/>
      <c r="V3079"/>
      <c r="W3079"/>
      <c r="X3079"/>
      <c r="Y3079" s="12"/>
      <c r="Z3079" s="12"/>
      <c r="AA3079" s="12"/>
      <c r="AB3079" s="12"/>
      <c r="AD3079" s="12"/>
      <c r="AE3079" s="12"/>
      <c r="AF3079" s="12"/>
      <c r="AG3079" s="12"/>
      <c r="AH3079" s="12"/>
      <c r="AI3079"/>
      <c r="AK3079"/>
      <c r="AL3079"/>
      <c r="AM3079"/>
      <c r="AN3079"/>
      <c r="AO3079"/>
      <c r="AP3079"/>
      <c r="AQ3079"/>
      <c r="AR3079"/>
      <c r="AS3079"/>
      <c r="AT3079"/>
      <c r="AU3079"/>
      <c r="AV3079"/>
    </row>
    <row r="3080" spans="1:48" x14ac:dyDescent="0.25">
      <c r="A3080" s="86"/>
      <c r="B3080" s="86"/>
      <c r="U3080" s="85"/>
      <c r="V3080"/>
      <c r="W3080"/>
      <c r="X3080"/>
      <c r="Y3080" s="12"/>
      <c r="Z3080" s="12"/>
      <c r="AA3080" s="12"/>
      <c r="AB3080" s="12"/>
      <c r="AD3080" s="12"/>
      <c r="AE3080" s="12"/>
      <c r="AF3080" s="12"/>
      <c r="AG3080" s="12"/>
      <c r="AH3080" s="12"/>
      <c r="AI3080"/>
      <c r="AK3080"/>
      <c r="AL3080"/>
      <c r="AM3080"/>
      <c r="AN3080"/>
      <c r="AO3080"/>
      <c r="AP3080"/>
      <c r="AQ3080"/>
      <c r="AR3080"/>
      <c r="AS3080"/>
      <c r="AT3080"/>
      <c r="AU3080"/>
      <c r="AV3080"/>
    </row>
    <row r="3081" spans="1:48" x14ac:dyDescent="0.25">
      <c r="A3081" s="86"/>
      <c r="B3081" s="86"/>
      <c r="U3081" s="85"/>
      <c r="V3081"/>
      <c r="W3081"/>
      <c r="X3081"/>
      <c r="Y3081" s="12"/>
      <c r="Z3081" s="12"/>
      <c r="AA3081" s="12"/>
      <c r="AB3081" s="12"/>
      <c r="AD3081" s="12"/>
      <c r="AE3081" s="12"/>
      <c r="AF3081" s="12"/>
      <c r="AG3081" s="12"/>
      <c r="AH3081" s="12"/>
      <c r="AI3081"/>
      <c r="AK3081"/>
      <c r="AL3081"/>
      <c r="AM3081"/>
      <c r="AN3081"/>
      <c r="AO3081"/>
      <c r="AP3081"/>
      <c r="AQ3081"/>
      <c r="AR3081"/>
      <c r="AS3081"/>
      <c r="AT3081"/>
      <c r="AU3081"/>
      <c r="AV3081"/>
    </row>
    <row r="3082" spans="1:48" x14ac:dyDescent="0.25">
      <c r="A3082" s="86"/>
      <c r="B3082" s="86"/>
      <c r="U3082" s="85"/>
      <c r="V3082"/>
      <c r="W3082"/>
      <c r="X3082"/>
      <c r="Y3082" s="12"/>
      <c r="Z3082" s="12"/>
      <c r="AA3082" s="12"/>
      <c r="AB3082" s="12"/>
      <c r="AD3082" s="12"/>
      <c r="AE3082" s="12"/>
      <c r="AF3082" s="12"/>
      <c r="AG3082" s="12"/>
      <c r="AH3082" s="12"/>
      <c r="AI3082"/>
      <c r="AK3082"/>
      <c r="AL3082"/>
      <c r="AM3082"/>
      <c r="AN3082"/>
      <c r="AO3082"/>
      <c r="AP3082"/>
      <c r="AQ3082"/>
      <c r="AR3082"/>
      <c r="AS3082"/>
      <c r="AT3082"/>
      <c r="AU3082"/>
      <c r="AV3082"/>
    </row>
    <row r="3083" spans="1:48" x14ac:dyDescent="0.25">
      <c r="A3083" s="86"/>
      <c r="B3083" s="86"/>
      <c r="U3083" s="85"/>
      <c r="V3083"/>
      <c r="W3083"/>
      <c r="X3083"/>
      <c r="Y3083" s="12"/>
      <c r="Z3083" s="12"/>
      <c r="AA3083" s="12"/>
      <c r="AB3083" s="12"/>
      <c r="AD3083" s="12"/>
      <c r="AE3083" s="12"/>
      <c r="AF3083" s="12"/>
      <c r="AG3083" s="12"/>
      <c r="AH3083" s="12"/>
      <c r="AI3083"/>
      <c r="AK3083"/>
      <c r="AL3083"/>
      <c r="AM3083"/>
      <c r="AN3083"/>
      <c r="AO3083"/>
      <c r="AP3083"/>
      <c r="AQ3083"/>
      <c r="AR3083"/>
      <c r="AS3083"/>
      <c r="AT3083"/>
      <c r="AU3083"/>
      <c r="AV3083"/>
    </row>
    <row r="3084" spans="1:48" x14ac:dyDescent="0.25">
      <c r="A3084" s="86"/>
      <c r="B3084" s="86"/>
      <c r="U3084" s="85"/>
      <c r="V3084"/>
      <c r="W3084"/>
      <c r="X3084"/>
      <c r="Y3084" s="12"/>
      <c r="Z3084" s="12"/>
      <c r="AA3084" s="12"/>
      <c r="AB3084" s="12"/>
      <c r="AD3084" s="12"/>
      <c r="AE3084" s="12"/>
      <c r="AF3084" s="12"/>
      <c r="AG3084" s="12"/>
      <c r="AH3084" s="12"/>
      <c r="AI3084"/>
      <c r="AK3084"/>
      <c r="AL3084"/>
      <c r="AM3084"/>
      <c r="AN3084"/>
      <c r="AO3084"/>
      <c r="AP3084"/>
      <c r="AQ3084"/>
      <c r="AR3084"/>
      <c r="AS3084"/>
      <c r="AT3084"/>
      <c r="AU3084"/>
      <c r="AV3084"/>
    </row>
    <row r="3085" spans="1:48" x14ac:dyDescent="0.25">
      <c r="A3085" s="86"/>
      <c r="B3085" s="86"/>
      <c r="U3085" s="85"/>
      <c r="V3085"/>
      <c r="W3085"/>
      <c r="X3085"/>
      <c r="Y3085" s="12"/>
      <c r="Z3085" s="12"/>
      <c r="AA3085" s="12"/>
      <c r="AB3085" s="12"/>
      <c r="AD3085" s="12"/>
      <c r="AE3085" s="12"/>
      <c r="AF3085" s="12"/>
      <c r="AG3085" s="12"/>
      <c r="AH3085" s="12"/>
      <c r="AI3085"/>
      <c r="AK3085"/>
      <c r="AL3085"/>
      <c r="AM3085"/>
      <c r="AN3085"/>
      <c r="AO3085"/>
      <c r="AP3085"/>
      <c r="AQ3085"/>
      <c r="AR3085"/>
      <c r="AS3085"/>
      <c r="AT3085"/>
      <c r="AU3085"/>
      <c r="AV3085"/>
    </row>
    <row r="3086" spans="1:48" x14ac:dyDescent="0.25">
      <c r="A3086" s="86"/>
      <c r="B3086" s="86"/>
      <c r="U3086" s="85"/>
      <c r="V3086"/>
      <c r="W3086"/>
      <c r="X3086"/>
      <c r="Y3086" s="12"/>
      <c r="Z3086" s="12"/>
      <c r="AA3086" s="12"/>
      <c r="AB3086" s="12"/>
      <c r="AD3086" s="12"/>
      <c r="AE3086" s="12"/>
      <c r="AF3086" s="12"/>
      <c r="AG3086" s="12"/>
      <c r="AH3086" s="12"/>
      <c r="AI3086"/>
      <c r="AK3086"/>
      <c r="AL3086"/>
      <c r="AM3086"/>
      <c r="AN3086"/>
      <c r="AO3086"/>
      <c r="AP3086"/>
      <c r="AQ3086"/>
      <c r="AR3086"/>
      <c r="AS3086"/>
      <c r="AT3086"/>
      <c r="AU3086"/>
      <c r="AV3086"/>
    </row>
    <row r="3087" spans="1:48" x14ac:dyDescent="0.25">
      <c r="A3087" s="86"/>
      <c r="B3087" s="86"/>
      <c r="U3087" s="85"/>
      <c r="V3087"/>
      <c r="W3087"/>
      <c r="X3087"/>
      <c r="Y3087" s="12"/>
      <c r="Z3087" s="12"/>
      <c r="AA3087" s="12"/>
      <c r="AB3087" s="12"/>
      <c r="AD3087" s="12"/>
      <c r="AE3087" s="12"/>
      <c r="AF3087" s="12"/>
      <c r="AG3087" s="12"/>
      <c r="AH3087" s="12"/>
      <c r="AI3087"/>
      <c r="AK3087"/>
      <c r="AL3087"/>
      <c r="AM3087"/>
      <c r="AN3087"/>
      <c r="AO3087"/>
      <c r="AP3087"/>
      <c r="AQ3087"/>
      <c r="AR3087"/>
      <c r="AS3087"/>
      <c r="AT3087"/>
      <c r="AU3087"/>
      <c r="AV3087"/>
    </row>
    <row r="3088" spans="1:48" x14ac:dyDescent="0.25">
      <c r="A3088" s="86"/>
      <c r="B3088" s="86"/>
      <c r="U3088" s="85"/>
      <c r="V3088"/>
      <c r="W3088"/>
      <c r="X3088"/>
      <c r="Y3088" s="12"/>
      <c r="Z3088" s="12"/>
      <c r="AA3088" s="12"/>
      <c r="AB3088" s="12"/>
      <c r="AD3088" s="12"/>
      <c r="AE3088" s="12"/>
      <c r="AF3088" s="12"/>
      <c r="AG3088" s="12"/>
      <c r="AH3088" s="12"/>
      <c r="AI3088"/>
      <c r="AK3088"/>
      <c r="AL3088"/>
      <c r="AM3088"/>
      <c r="AN3088"/>
      <c r="AO3088"/>
      <c r="AP3088"/>
      <c r="AQ3088"/>
      <c r="AR3088"/>
      <c r="AS3088"/>
      <c r="AT3088"/>
      <c r="AU3088"/>
      <c r="AV3088"/>
    </row>
    <row r="3089" spans="1:48" x14ac:dyDescent="0.25">
      <c r="A3089" s="86"/>
      <c r="B3089" s="86"/>
      <c r="U3089" s="85"/>
      <c r="V3089"/>
      <c r="W3089"/>
      <c r="X3089"/>
      <c r="Y3089" s="12"/>
      <c r="Z3089" s="12"/>
      <c r="AA3089" s="12"/>
      <c r="AB3089" s="12"/>
      <c r="AD3089" s="12"/>
      <c r="AE3089" s="12"/>
      <c r="AF3089" s="12"/>
      <c r="AG3089" s="12"/>
      <c r="AH3089" s="12"/>
      <c r="AI3089"/>
      <c r="AK3089"/>
      <c r="AL3089"/>
      <c r="AM3089"/>
      <c r="AN3089"/>
      <c r="AO3089"/>
      <c r="AP3089"/>
      <c r="AQ3089"/>
      <c r="AR3089"/>
      <c r="AS3089"/>
      <c r="AT3089"/>
      <c r="AU3089"/>
      <c r="AV3089"/>
    </row>
    <row r="3090" spans="1:48" x14ac:dyDescent="0.25">
      <c r="A3090" s="86"/>
      <c r="B3090" s="86"/>
      <c r="U3090" s="85"/>
      <c r="V3090"/>
      <c r="W3090"/>
      <c r="X3090"/>
      <c r="Y3090" s="12"/>
      <c r="Z3090" s="12"/>
      <c r="AA3090" s="12"/>
      <c r="AB3090" s="12"/>
      <c r="AD3090" s="12"/>
      <c r="AE3090" s="12"/>
      <c r="AF3090" s="12"/>
      <c r="AG3090" s="12"/>
      <c r="AH3090" s="12"/>
      <c r="AI3090"/>
      <c r="AK3090"/>
      <c r="AL3090"/>
      <c r="AM3090"/>
      <c r="AN3090"/>
      <c r="AO3090"/>
      <c r="AP3090"/>
      <c r="AQ3090"/>
      <c r="AR3090"/>
      <c r="AS3090"/>
      <c r="AT3090"/>
      <c r="AU3090"/>
      <c r="AV3090"/>
    </row>
    <row r="3091" spans="1:48" x14ac:dyDescent="0.25">
      <c r="A3091" s="86"/>
      <c r="B3091" s="86"/>
      <c r="U3091" s="85"/>
      <c r="V3091"/>
      <c r="W3091"/>
      <c r="X3091"/>
      <c r="Y3091" s="12"/>
      <c r="Z3091" s="12"/>
      <c r="AA3091" s="12"/>
      <c r="AB3091" s="12"/>
      <c r="AD3091" s="12"/>
      <c r="AE3091" s="12"/>
      <c r="AF3091" s="12"/>
      <c r="AG3091" s="12"/>
      <c r="AH3091" s="12"/>
      <c r="AI3091"/>
      <c r="AK3091"/>
      <c r="AL3091"/>
      <c r="AM3091"/>
      <c r="AN3091"/>
      <c r="AO3091"/>
      <c r="AP3091"/>
      <c r="AQ3091"/>
      <c r="AR3091"/>
      <c r="AS3091"/>
      <c r="AT3091"/>
      <c r="AU3091"/>
      <c r="AV3091"/>
    </row>
    <row r="3092" spans="1:48" x14ac:dyDescent="0.25">
      <c r="A3092" s="86"/>
      <c r="B3092" s="86"/>
      <c r="U3092" s="85"/>
      <c r="V3092"/>
      <c r="W3092"/>
      <c r="X3092"/>
      <c r="Y3092" s="12"/>
      <c r="Z3092" s="12"/>
      <c r="AA3092" s="12"/>
      <c r="AB3092" s="12"/>
      <c r="AD3092" s="12"/>
      <c r="AE3092" s="12"/>
      <c r="AF3092" s="12"/>
      <c r="AG3092" s="12"/>
      <c r="AH3092" s="12"/>
      <c r="AI3092"/>
      <c r="AK3092"/>
      <c r="AL3092"/>
      <c r="AM3092"/>
      <c r="AN3092"/>
      <c r="AO3092"/>
      <c r="AP3092"/>
      <c r="AQ3092"/>
      <c r="AR3092"/>
      <c r="AS3092"/>
      <c r="AT3092"/>
      <c r="AU3092"/>
      <c r="AV3092"/>
    </row>
    <row r="3093" spans="1:48" x14ac:dyDescent="0.25">
      <c r="A3093" s="86"/>
      <c r="B3093" s="86"/>
      <c r="U3093" s="85"/>
      <c r="V3093"/>
      <c r="W3093"/>
      <c r="X3093"/>
      <c r="Y3093" s="12"/>
      <c r="Z3093" s="12"/>
      <c r="AA3093" s="12"/>
      <c r="AB3093" s="12"/>
      <c r="AD3093" s="12"/>
      <c r="AE3093" s="12"/>
      <c r="AF3093" s="12"/>
      <c r="AG3093" s="12"/>
      <c r="AH3093" s="12"/>
      <c r="AI3093"/>
      <c r="AK3093"/>
      <c r="AL3093"/>
      <c r="AM3093"/>
      <c r="AN3093"/>
      <c r="AO3093"/>
      <c r="AP3093"/>
      <c r="AQ3093"/>
      <c r="AR3093"/>
      <c r="AS3093"/>
      <c r="AT3093"/>
      <c r="AU3093"/>
      <c r="AV3093"/>
    </row>
    <row r="3094" spans="1:48" x14ac:dyDescent="0.25">
      <c r="A3094" s="86"/>
      <c r="B3094" s="86"/>
      <c r="U3094" s="85"/>
      <c r="V3094"/>
      <c r="W3094"/>
      <c r="X3094"/>
      <c r="Y3094" s="12"/>
      <c r="Z3094" s="12"/>
      <c r="AA3094" s="12"/>
      <c r="AB3094" s="12"/>
      <c r="AD3094" s="12"/>
      <c r="AE3094" s="12"/>
      <c r="AF3094" s="12"/>
      <c r="AG3094" s="12"/>
      <c r="AH3094" s="12"/>
      <c r="AI3094"/>
      <c r="AK3094"/>
      <c r="AL3094"/>
      <c r="AM3094"/>
      <c r="AN3094"/>
      <c r="AO3094"/>
      <c r="AP3094"/>
      <c r="AQ3094"/>
      <c r="AR3094"/>
      <c r="AS3094"/>
      <c r="AT3094"/>
      <c r="AU3094"/>
      <c r="AV3094"/>
    </row>
    <row r="3095" spans="1:48" x14ac:dyDescent="0.25">
      <c r="A3095" s="86"/>
      <c r="B3095" s="86"/>
      <c r="U3095" s="85"/>
      <c r="V3095"/>
      <c r="W3095"/>
      <c r="X3095"/>
      <c r="Y3095" s="12"/>
      <c r="Z3095" s="12"/>
      <c r="AA3095" s="12"/>
      <c r="AB3095" s="12"/>
      <c r="AD3095" s="12"/>
      <c r="AE3095" s="12"/>
      <c r="AF3095" s="12"/>
      <c r="AG3095" s="12"/>
      <c r="AH3095" s="12"/>
      <c r="AI3095"/>
      <c r="AK3095"/>
      <c r="AL3095"/>
      <c r="AM3095"/>
      <c r="AN3095"/>
      <c r="AO3095"/>
      <c r="AP3095"/>
      <c r="AQ3095"/>
      <c r="AR3095"/>
      <c r="AS3095"/>
      <c r="AT3095"/>
      <c r="AU3095"/>
      <c r="AV3095"/>
    </row>
    <row r="3096" spans="1:48" x14ac:dyDescent="0.25">
      <c r="A3096" s="86"/>
      <c r="B3096" s="86"/>
      <c r="U3096" s="85"/>
      <c r="V3096"/>
      <c r="W3096"/>
      <c r="X3096"/>
      <c r="Y3096" s="12"/>
      <c r="Z3096" s="12"/>
      <c r="AA3096" s="12"/>
      <c r="AB3096" s="12"/>
      <c r="AD3096" s="12"/>
      <c r="AE3096" s="12"/>
      <c r="AF3096" s="12"/>
      <c r="AG3096" s="12"/>
      <c r="AH3096" s="12"/>
      <c r="AI3096"/>
      <c r="AK3096"/>
      <c r="AL3096"/>
      <c r="AM3096"/>
      <c r="AN3096"/>
      <c r="AO3096"/>
      <c r="AP3096"/>
      <c r="AQ3096"/>
      <c r="AR3096"/>
      <c r="AS3096"/>
      <c r="AT3096"/>
      <c r="AU3096"/>
      <c r="AV3096"/>
    </row>
    <row r="3097" spans="1:48" x14ac:dyDescent="0.25">
      <c r="A3097" s="86"/>
      <c r="B3097" s="86"/>
      <c r="U3097" s="85"/>
      <c r="V3097"/>
      <c r="W3097"/>
      <c r="X3097"/>
      <c r="Y3097" s="12"/>
      <c r="Z3097" s="12"/>
      <c r="AA3097" s="12"/>
      <c r="AB3097" s="12"/>
      <c r="AD3097" s="12"/>
      <c r="AE3097" s="12"/>
      <c r="AF3097" s="12"/>
      <c r="AG3097" s="12"/>
      <c r="AH3097" s="12"/>
      <c r="AI3097"/>
      <c r="AK3097"/>
      <c r="AL3097"/>
      <c r="AM3097"/>
      <c r="AN3097"/>
      <c r="AO3097"/>
      <c r="AP3097"/>
      <c r="AQ3097"/>
      <c r="AR3097"/>
      <c r="AS3097"/>
      <c r="AT3097"/>
      <c r="AU3097"/>
      <c r="AV3097"/>
    </row>
    <row r="3098" spans="1:48" x14ac:dyDescent="0.25">
      <c r="A3098" s="86"/>
      <c r="B3098" s="86"/>
      <c r="U3098" s="85"/>
      <c r="V3098"/>
      <c r="W3098"/>
      <c r="X3098"/>
      <c r="Y3098" s="12"/>
      <c r="Z3098" s="12"/>
      <c r="AA3098" s="12"/>
      <c r="AB3098" s="12"/>
      <c r="AD3098" s="12"/>
      <c r="AE3098" s="12"/>
      <c r="AF3098" s="12"/>
      <c r="AG3098" s="12"/>
      <c r="AH3098" s="12"/>
      <c r="AI3098"/>
      <c r="AK3098"/>
      <c r="AL3098"/>
      <c r="AM3098"/>
      <c r="AN3098"/>
      <c r="AO3098"/>
      <c r="AP3098"/>
      <c r="AQ3098"/>
      <c r="AR3098"/>
      <c r="AS3098"/>
      <c r="AT3098"/>
      <c r="AU3098"/>
      <c r="AV3098"/>
    </row>
    <row r="3099" spans="1:48" x14ac:dyDescent="0.25">
      <c r="A3099" s="86"/>
      <c r="B3099" s="86"/>
      <c r="U3099" s="85"/>
      <c r="V3099"/>
      <c r="W3099"/>
      <c r="X3099"/>
      <c r="Y3099" s="12"/>
      <c r="Z3099" s="12"/>
      <c r="AA3099" s="12"/>
      <c r="AB3099" s="12"/>
      <c r="AD3099" s="12"/>
      <c r="AE3099" s="12"/>
      <c r="AF3099" s="12"/>
      <c r="AG3099" s="12"/>
      <c r="AH3099" s="12"/>
      <c r="AI3099"/>
      <c r="AK3099"/>
      <c r="AL3099"/>
      <c r="AM3099"/>
      <c r="AN3099"/>
      <c r="AO3099"/>
      <c r="AP3099"/>
      <c r="AQ3099"/>
      <c r="AR3099"/>
      <c r="AS3099"/>
      <c r="AT3099"/>
      <c r="AU3099"/>
      <c r="AV3099"/>
    </row>
    <row r="3100" spans="1:48" x14ac:dyDescent="0.25">
      <c r="A3100" s="86"/>
      <c r="B3100" s="86"/>
      <c r="U3100" s="85"/>
      <c r="V3100"/>
      <c r="W3100"/>
      <c r="X3100"/>
      <c r="Y3100" s="12"/>
      <c r="Z3100" s="12"/>
      <c r="AA3100" s="12"/>
      <c r="AB3100" s="12"/>
      <c r="AD3100" s="12"/>
      <c r="AE3100" s="12"/>
      <c r="AF3100" s="12"/>
      <c r="AG3100" s="12"/>
      <c r="AH3100" s="12"/>
      <c r="AI3100"/>
      <c r="AK3100"/>
      <c r="AL3100"/>
      <c r="AM3100"/>
      <c r="AN3100"/>
      <c r="AO3100"/>
      <c r="AP3100"/>
      <c r="AQ3100"/>
      <c r="AR3100"/>
      <c r="AS3100"/>
      <c r="AT3100"/>
      <c r="AU3100"/>
      <c r="AV3100"/>
    </row>
    <row r="3101" spans="1:48" x14ac:dyDescent="0.25">
      <c r="A3101" s="86"/>
      <c r="B3101" s="86"/>
      <c r="U3101" s="85"/>
      <c r="V3101"/>
      <c r="W3101"/>
      <c r="X3101"/>
      <c r="Y3101" s="12"/>
      <c r="Z3101" s="12"/>
      <c r="AA3101" s="12"/>
      <c r="AB3101" s="12"/>
      <c r="AD3101" s="12"/>
      <c r="AE3101" s="12"/>
      <c r="AF3101" s="12"/>
      <c r="AG3101" s="12"/>
      <c r="AH3101" s="12"/>
      <c r="AI3101"/>
      <c r="AK3101"/>
      <c r="AL3101"/>
      <c r="AM3101"/>
      <c r="AN3101"/>
      <c r="AO3101"/>
      <c r="AP3101"/>
      <c r="AQ3101"/>
      <c r="AR3101"/>
      <c r="AS3101"/>
      <c r="AT3101"/>
      <c r="AU3101"/>
      <c r="AV3101"/>
    </row>
    <row r="3102" spans="1:48" x14ac:dyDescent="0.25">
      <c r="A3102" s="86"/>
      <c r="B3102" s="86"/>
      <c r="U3102" s="85"/>
      <c r="V3102"/>
      <c r="W3102"/>
      <c r="X3102"/>
      <c r="Y3102" s="12"/>
      <c r="Z3102" s="12"/>
      <c r="AA3102" s="12"/>
      <c r="AB3102" s="12"/>
      <c r="AD3102" s="12"/>
      <c r="AE3102" s="12"/>
      <c r="AF3102" s="12"/>
      <c r="AG3102" s="12"/>
      <c r="AH3102" s="12"/>
      <c r="AI3102"/>
      <c r="AK3102"/>
      <c r="AL3102"/>
      <c r="AM3102"/>
      <c r="AN3102"/>
      <c r="AO3102"/>
      <c r="AP3102"/>
      <c r="AQ3102"/>
      <c r="AR3102"/>
      <c r="AS3102"/>
      <c r="AT3102"/>
      <c r="AU3102"/>
      <c r="AV3102"/>
    </row>
    <row r="3103" spans="1:48" x14ac:dyDescent="0.25">
      <c r="A3103" s="86"/>
      <c r="B3103" s="86"/>
      <c r="U3103" s="85"/>
      <c r="V3103"/>
      <c r="W3103"/>
      <c r="X3103"/>
      <c r="Y3103" s="12"/>
      <c r="Z3103" s="12"/>
      <c r="AA3103" s="12"/>
      <c r="AB3103" s="12"/>
      <c r="AD3103" s="12"/>
      <c r="AE3103" s="12"/>
      <c r="AF3103" s="12"/>
      <c r="AG3103" s="12"/>
      <c r="AH3103" s="12"/>
      <c r="AI3103"/>
      <c r="AK3103"/>
      <c r="AL3103"/>
      <c r="AM3103"/>
      <c r="AN3103"/>
      <c r="AO3103"/>
      <c r="AP3103"/>
      <c r="AQ3103"/>
      <c r="AR3103"/>
      <c r="AS3103"/>
      <c r="AT3103"/>
      <c r="AU3103"/>
      <c r="AV3103"/>
    </row>
    <row r="3104" spans="1:48" x14ac:dyDescent="0.25">
      <c r="A3104" s="86"/>
      <c r="B3104" s="86"/>
      <c r="U3104" s="85"/>
      <c r="V3104"/>
      <c r="W3104"/>
      <c r="X3104"/>
      <c r="Y3104" s="12"/>
      <c r="Z3104" s="12"/>
      <c r="AA3104" s="12"/>
      <c r="AB3104" s="12"/>
      <c r="AD3104" s="12"/>
      <c r="AE3104" s="12"/>
      <c r="AF3104" s="12"/>
      <c r="AG3104" s="12"/>
      <c r="AH3104" s="12"/>
      <c r="AI3104"/>
      <c r="AK3104"/>
      <c r="AL3104"/>
      <c r="AM3104"/>
      <c r="AN3104"/>
      <c r="AO3104"/>
      <c r="AP3104"/>
      <c r="AQ3104"/>
      <c r="AR3104"/>
      <c r="AS3104"/>
      <c r="AT3104"/>
      <c r="AU3104"/>
      <c r="AV3104"/>
    </row>
    <row r="3105" spans="1:48" x14ac:dyDescent="0.25">
      <c r="A3105" s="86"/>
      <c r="B3105" s="86"/>
      <c r="U3105" s="85"/>
      <c r="V3105"/>
      <c r="W3105"/>
      <c r="X3105"/>
      <c r="Y3105" s="12"/>
      <c r="Z3105" s="12"/>
      <c r="AA3105" s="12"/>
      <c r="AB3105" s="12"/>
      <c r="AD3105" s="12"/>
      <c r="AE3105" s="12"/>
      <c r="AF3105" s="12"/>
      <c r="AG3105" s="12"/>
      <c r="AH3105" s="12"/>
      <c r="AI3105"/>
      <c r="AK3105"/>
      <c r="AL3105"/>
      <c r="AM3105"/>
      <c r="AN3105"/>
      <c r="AO3105"/>
      <c r="AP3105"/>
      <c r="AQ3105"/>
      <c r="AR3105"/>
      <c r="AS3105"/>
      <c r="AT3105"/>
      <c r="AU3105"/>
      <c r="AV3105"/>
    </row>
    <row r="3106" spans="1:48" x14ac:dyDescent="0.25">
      <c r="A3106" s="86"/>
      <c r="B3106" s="86"/>
      <c r="U3106" s="85"/>
      <c r="V3106"/>
      <c r="W3106"/>
      <c r="X3106"/>
      <c r="Y3106" s="12"/>
      <c r="Z3106" s="12"/>
      <c r="AA3106" s="12"/>
      <c r="AB3106" s="12"/>
      <c r="AD3106" s="12"/>
      <c r="AE3106" s="12"/>
      <c r="AF3106" s="12"/>
      <c r="AG3106" s="12"/>
      <c r="AH3106" s="12"/>
      <c r="AI3106"/>
      <c r="AK3106"/>
      <c r="AL3106"/>
      <c r="AM3106"/>
      <c r="AN3106"/>
      <c r="AO3106"/>
      <c r="AP3106"/>
      <c r="AQ3106"/>
      <c r="AR3106"/>
      <c r="AS3106"/>
      <c r="AT3106"/>
      <c r="AU3106"/>
      <c r="AV3106"/>
    </row>
    <row r="3107" spans="1:48" x14ac:dyDescent="0.25">
      <c r="A3107" s="86"/>
      <c r="B3107" s="86"/>
      <c r="U3107" s="85"/>
      <c r="V3107"/>
      <c r="W3107"/>
      <c r="X3107"/>
      <c r="Y3107" s="12"/>
      <c r="Z3107" s="12"/>
      <c r="AA3107" s="12"/>
      <c r="AB3107" s="12"/>
      <c r="AD3107" s="12"/>
      <c r="AE3107" s="12"/>
      <c r="AF3107" s="12"/>
      <c r="AG3107" s="12"/>
      <c r="AH3107" s="12"/>
      <c r="AI3107"/>
      <c r="AK3107"/>
      <c r="AL3107"/>
      <c r="AM3107"/>
      <c r="AN3107"/>
      <c r="AO3107"/>
      <c r="AP3107"/>
      <c r="AQ3107"/>
      <c r="AR3107"/>
      <c r="AS3107"/>
      <c r="AT3107"/>
      <c r="AU3107"/>
      <c r="AV3107"/>
    </row>
    <row r="3108" spans="1:48" x14ac:dyDescent="0.25">
      <c r="A3108" s="86"/>
      <c r="B3108" s="86"/>
      <c r="U3108" s="85"/>
      <c r="V3108"/>
      <c r="W3108"/>
      <c r="X3108"/>
      <c r="Y3108" s="12"/>
      <c r="Z3108" s="12"/>
      <c r="AA3108" s="12"/>
      <c r="AB3108" s="12"/>
      <c r="AD3108" s="12"/>
      <c r="AE3108" s="12"/>
      <c r="AF3108" s="12"/>
      <c r="AG3108" s="12"/>
      <c r="AH3108" s="12"/>
      <c r="AI3108"/>
      <c r="AK3108"/>
      <c r="AL3108"/>
      <c r="AM3108"/>
      <c r="AN3108"/>
      <c r="AO3108"/>
      <c r="AP3108"/>
      <c r="AQ3108"/>
      <c r="AR3108"/>
      <c r="AS3108"/>
      <c r="AT3108"/>
      <c r="AU3108"/>
      <c r="AV3108"/>
    </row>
    <row r="3109" spans="1:48" x14ac:dyDescent="0.25">
      <c r="A3109" s="86"/>
      <c r="B3109" s="86"/>
      <c r="U3109" s="85"/>
      <c r="V3109"/>
      <c r="W3109"/>
      <c r="X3109"/>
      <c r="Y3109" s="12"/>
      <c r="Z3109" s="12"/>
      <c r="AA3109" s="12"/>
      <c r="AB3109" s="12"/>
      <c r="AD3109" s="12"/>
      <c r="AE3109" s="12"/>
      <c r="AF3109" s="12"/>
      <c r="AG3109" s="12"/>
      <c r="AH3109" s="12"/>
      <c r="AI3109"/>
      <c r="AK3109"/>
      <c r="AL3109"/>
      <c r="AM3109"/>
      <c r="AN3109"/>
      <c r="AO3109"/>
      <c r="AP3109"/>
      <c r="AQ3109"/>
      <c r="AR3109"/>
      <c r="AS3109"/>
      <c r="AT3109"/>
      <c r="AU3109"/>
      <c r="AV3109"/>
    </row>
    <row r="3110" spans="1:48" x14ac:dyDescent="0.25">
      <c r="A3110" s="86"/>
      <c r="B3110" s="86"/>
      <c r="U3110" s="85"/>
      <c r="V3110"/>
      <c r="W3110"/>
      <c r="X3110"/>
      <c r="Y3110" s="12"/>
      <c r="Z3110" s="12"/>
      <c r="AA3110" s="12"/>
      <c r="AB3110" s="12"/>
      <c r="AD3110" s="12"/>
      <c r="AE3110" s="12"/>
      <c r="AF3110" s="12"/>
      <c r="AG3110" s="12"/>
      <c r="AH3110" s="12"/>
      <c r="AI3110"/>
      <c r="AK3110"/>
      <c r="AL3110"/>
      <c r="AM3110"/>
      <c r="AN3110"/>
      <c r="AO3110"/>
      <c r="AP3110"/>
      <c r="AQ3110"/>
      <c r="AR3110"/>
      <c r="AS3110"/>
      <c r="AT3110"/>
      <c r="AU3110"/>
      <c r="AV3110"/>
    </row>
    <row r="3111" spans="1:48" x14ac:dyDescent="0.25">
      <c r="A3111" s="86"/>
      <c r="B3111" s="86"/>
      <c r="U3111" s="85"/>
      <c r="V3111"/>
      <c r="W3111"/>
      <c r="X3111"/>
      <c r="Y3111" s="12"/>
      <c r="Z3111" s="12"/>
      <c r="AA3111" s="12"/>
      <c r="AB3111" s="12"/>
      <c r="AD3111" s="12"/>
      <c r="AE3111" s="12"/>
      <c r="AF3111" s="12"/>
      <c r="AG3111" s="12"/>
      <c r="AH3111" s="12"/>
      <c r="AI3111"/>
      <c r="AK3111"/>
      <c r="AL3111"/>
      <c r="AM3111"/>
      <c r="AN3111"/>
      <c r="AO3111"/>
      <c r="AP3111"/>
      <c r="AQ3111"/>
      <c r="AR3111"/>
      <c r="AS3111"/>
      <c r="AT3111"/>
      <c r="AU3111"/>
      <c r="AV3111"/>
    </row>
    <row r="3112" spans="1:48" x14ac:dyDescent="0.25">
      <c r="A3112" s="86"/>
      <c r="B3112" s="86"/>
      <c r="U3112" s="85"/>
      <c r="V3112"/>
      <c r="W3112"/>
      <c r="X3112"/>
      <c r="Y3112" s="12"/>
      <c r="Z3112" s="12"/>
      <c r="AA3112" s="12"/>
      <c r="AB3112" s="12"/>
      <c r="AD3112" s="12"/>
      <c r="AE3112" s="12"/>
      <c r="AF3112" s="12"/>
      <c r="AG3112" s="12"/>
      <c r="AH3112" s="12"/>
      <c r="AI3112"/>
      <c r="AK3112"/>
      <c r="AL3112"/>
      <c r="AM3112"/>
      <c r="AN3112"/>
      <c r="AO3112"/>
      <c r="AP3112"/>
      <c r="AQ3112"/>
      <c r="AR3112"/>
      <c r="AS3112"/>
      <c r="AT3112"/>
      <c r="AU3112"/>
      <c r="AV3112"/>
    </row>
    <row r="3113" spans="1:48" x14ac:dyDescent="0.25">
      <c r="A3113" s="86"/>
      <c r="B3113" s="86"/>
      <c r="U3113" s="85"/>
      <c r="V3113"/>
      <c r="W3113"/>
      <c r="X3113"/>
      <c r="Y3113" s="12"/>
      <c r="Z3113" s="12"/>
      <c r="AA3113" s="12"/>
      <c r="AB3113" s="12"/>
      <c r="AD3113" s="12"/>
      <c r="AE3113" s="12"/>
      <c r="AF3113" s="12"/>
      <c r="AG3113" s="12"/>
      <c r="AH3113" s="12"/>
      <c r="AI3113"/>
      <c r="AK3113"/>
      <c r="AL3113"/>
      <c r="AM3113"/>
      <c r="AN3113"/>
      <c r="AO3113"/>
      <c r="AP3113"/>
      <c r="AQ3113"/>
      <c r="AR3113"/>
      <c r="AS3113"/>
      <c r="AT3113"/>
      <c r="AU3113"/>
      <c r="AV3113"/>
    </row>
    <row r="3114" spans="1:48" x14ac:dyDescent="0.25">
      <c r="A3114" s="86"/>
      <c r="B3114" s="86"/>
      <c r="U3114" s="85"/>
      <c r="V3114"/>
      <c r="W3114"/>
      <c r="X3114"/>
      <c r="Y3114" s="12"/>
      <c r="Z3114" s="12"/>
      <c r="AA3114" s="12"/>
      <c r="AB3114" s="12"/>
      <c r="AD3114" s="12"/>
      <c r="AE3114" s="12"/>
      <c r="AF3114" s="12"/>
      <c r="AG3114" s="12"/>
      <c r="AH3114" s="12"/>
      <c r="AI3114"/>
      <c r="AK3114"/>
      <c r="AL3114"/>
      <c r="AM3114"/>
      <c r="AN3114"/>
      <c r="AO3114"/>
      <c r="AP3114"/>
      <c r="AQ3114"/>
      <c r="AR3114"/>
      <c r="AS3114"/>
      <c r="AT3114"/>
      <c r="AU3114"/>
      <c r="AV3114"/>
    </row>
    <row r="3115" spans="1:48" x14ac:dyDescent="0.25">
      <c r="A3115" s="86"/>
      <c r="B3115" s="86"/>
      <c r="U3115" s="85"/>
      <c r="V3115"/>
      <c r="W3115"/>
      <c r="X3115"/>
      <c r="Y3115" s="12"/>
      <c r="Z3115" s="12"/>
      <c r="AA3115" s="12"/>
      <c r="AB3115" s="12"/>
      <c r="AD3115" s="12"/>
      <c r="AE3115" s="12"/>
      <c r="AF3115" s="12"/>
      <c r="AG3115" s="12"/>
      <c r="AH3115" s="12"/>
      <c r="AI3115"/>
      <c r="AK3115"/>
      <c r="AL3115"/>
      <c r="AM3115"/>
      <c r="AN3115"/>
      <c r="AO3115"/>
      <c r="AP3115"/>
      <c r="AQ3115"/>
      <c r="AR3115"/>
      <c r="AS3115"/>
      <c r="AT3115"/>
      <c r="AU3115"/>
      <c r="AV3115"/>
    </row>
    <row r="3116" spans="1:48" x14ac:dyDescent="0.25">
      <c r="A3116" s="86"/>
      <c r="B3116" s="86"/>
      <c r="U3116" s="85"/>
      <c r="V3116"/>
      <c r="W3116"/>
      <c r="X3116"/>
      <c r="Y3116" s="12"/>
      <c r="Z3116" s="12"/>
      <c r="AA3116" s="12"/>
      <c r="AB3116" s="12"/>
      <c r="AD3116" s="12"/>
      <c r="AE3116" s="12"/>
      <c r="AF3116" s="12"/>
      <c r="AG3116" s="12"/>
      <c r="AH3116" s="12"/>
      <c r="AI3116"/>
      <c r="AK3116"/>
      <c r="AL3116"/>
      <c r="AM3116"/>
      <c r="AN3116"/>
      <c r="AO3116"/>
      <c r="AP3116"/>
      <c r="AQ3116"/>
      <c r="AR3116"/>
      <c r="AS3116"/>
      <c r="AT3116"/>
      <c r="AU3116"/>
      <c r="AV3116"/>
    </row>
    <row r="3117" spans="1:48" x14ac:dyDescent="0.25">
      <c r="A3117" s="86"/>
      <c r="B3117" s="86"/>
      <c r="U3117" s="85"/>
      <c r="V3117"/>
      <c r="W3117"/>
      <c r="X3117"/>
      <c r="Y3117" s="12"/>
      <c r="Z3117" s="12"/>
      <c r="AA3117" s="12"/>
      <c r="AB3117" s="12"/>
      <c r="AD3117" s="12"/>
      <c r="AE3117" s="12"/>
      <c r="AF3117" s="12"/>
      <c r="AG3117" s="12"/>
      <c r="AH3117" s="12"/>
      <c r="AI3117"/>
      <c r="AK3117"/>
      <c r="AL3117"/>
      <c r="AM3117"/>
      <c r="AN3117"/>
      <c r="AO3117"/>
      <c r="AP3117"/>
      <c r="AQ3117"/>
      <c r="AR3117"/>
      <c r="AS3117"/>
      <c r="AT3117"/>
      <c r="AU3117"/>
      <c r="AV3117"/>
    </row>
    <row r="3118" spans="1:48" x14ac:dyDescent="0.25">
      <c r="A3118" s="86"/>
      <c r="B3118" s="86"/>
      <c r="U3118" s="85"/>
      <c r="V3118"/>
      <c r="W3118"/>
      <c r="X3118"/>
      <c r="Y3118" s="12"/>
      <c r="Z3118" s="12"/>
      <c r="AA3118" s="12"/>
      <c r="AB3118" s="12"/>
      <c r="AD3118" s="12"/>
      <c r="AE3118" s="12"/>
      <c r="AF3118" s="12"/>
      <c r="AG3118" s="12"/>
      <c r="AH3118" s="12"/>
      <c r="AI3118"/>
      <c r="AK3118"/>
      <c r="AL3118"/>
      <c r="AM3118"/>
      <c r="AN3118"/>
      <c r="AO3118"/>
      <c r="AP3118"/>
      <c r="AQ3118"/>
      <c r="AR3118"/>
      <c r="AS3118"/>
      <c r="AT3118"/>
      <c r="AU3118"/>
      <c r="AV3118"/>
    </row>
    <row r="3119" spans="1:48" x14ac:dyDescent="0.25">
      <c r="A3119" s="86"/>
      <c r="B3119" s="86"/>
      <c r="U3119" s="85"/>
      <c r="V3119"/>
      <c r="W3119"/>
      <c r="X3119"/>
      <c r="Y3119" s="12"/>
      <c r="Z3119" s="12"/>
      <c r="AA3119" s="12"/>
      <c r="AB3119" s="12"/>
      <c r="AD3119" s="12"/>
      <c r="AE3119" s="12"/>
      <c r="AF3119" s="12"/>
      <c r="AG3119" s="12"/>
      <c r="AH3119" s="12"/>
      <c r="AI3119"/>
      <c r="AK3119"/>
      <c r="AL3119"/>
      <c r="AM3119"/>
      <c r="AN3119"/>
      <c r="AO3119"/>
      <c r="AP3119"/>
      <c r="AQ3119"/>
      <c r="AR3119"/>
      <c r="AS3119"/>
      <c r="AT3119"/>
      <c r="AU3119"/>
      <c r="AV3119"/>
    </row>
    <row r="3120" spans="1:48" x14ac:dyDescent="0.25">
      <c r="A3120" s="86"/>
      <c r="B3120" s="86"/>
      <c r="U3120" s="85"/>
      <c r="V3120"/>
      <c r="W3120"/>
      <c r="X3120"/>
      <c r="Y3120" s="12"/>
      <c r="Z3120" s="12"/>
      <c r="AA3120" s="12"/>
      <c r="AB3120" s="12"/>
      <c r="AD3120" s="12"/>
      <c r="AE3120" s="12"/>
      <c r="AF3120" s="12"/>
      <c r="AG3120" s="12"/>
      <c r="AH3120" s="12"/>
      <c r="AI3120"/>
      <c r="AK3120"/>
      <c r="AL3120"/>
      <c r="AM3120"/>
      <c r="AN3120"/>
      <c r="AO3120"/>
      <c r="AP3120"/>
      <c r="AQ3120"/>
      <c r="AR3120"/>
      <c r="AS3120"/>
      <c r="AT3120"/>
      <c r="AU3120"/>
      <c r="AV3120"/>
    </row>
    <row r="3121" spans="1:48" x14ac:dyDescent="0.25">
      <c r="A3121" s="86"/>
      <c r="B3121" s="86"/>
      <c r="U3121" s="85"/>
      <c r="V3121"/>
      <c r="W3121"/>
      <c r="X3121"/>
      <c r="Y3121" s="12"/>
      <c r="Z3121" s="12"/>
      <c r="AA3121" s="12"/>
      <c r="AB3121" s="12"/>
      <c r="AD3121" s="12"/>
      <c r="AE3121" s="12"/>
      <c r="AF3121" s="12"/>
      <c r="AG3121" s="12"/>
      <c r="AH3121" s="12"/>
      <c r="AI3121"/>
      <c r="AK3121"/>
      <c r="AL3121"/>
      <c r="AM3121"/>
      <c r="AN3121"/>
      <c r="AO3121"/>
      <c r="AP3121"/>
      <c r="AQ3121"/>
      <c r="AR3121"/>
      <c r="AS3121"/>
      <c r="AT3121"/>
      <c r="AU3121"/>
      <c r="AV3121"/>
    </row>
    <row r="3122" spans="1:48" x14ac:dyDescent="0.25">
      <c r="A3122" s="86"/>
      <c r="B3122" s="86"/>
      <c r="U3122" s="85"/>
      <c r="V3122"/>
      <c r="W3122"/>
      <c r="X3122"/>
      <c r="Y3122" s="12"/>
      <c r="Z3122" s="12"/>
      <c r="AA3122" s="12"/>
      <c r="AB3122" s="12"/>
      <c r="AD3122" s="12"/>
      <c r="AE3122" s="12"/>
      <c r="AF3122" s="12"/>
      <c r="AG3122" s="12"/>
      <c r="AH3122" s="12"/>
      <c r="AI3122"/>
      <c r="AK3122"/>
      <c r="AL3122"/>
      <c r="AM3122"/>
      <c r="AN3122"/>
      <c r="AO3122"/>
      <c r="AP3122"/>
      <c r="AQ3122"/>
      <c r="AR3122"/>
      <c r="AS3122"/>
      <c r="AT3122"/>
      <c r="AU3122"/>
      <c r="AV3122"/>
    </row>
    <row r="3123" spans="1:48" x14ac:dyDescent="0.25">
      <c r="A3123" s="86"/>
      <c r="B3123" s="86"/>
      <c r="U3123" s="85"/>
      <c r="V3123"/>
      <c r="W3123"/>
      <c r="X3123"/>
      <c r="Y3123" s="12"/>
      <c r="Z3123" s="12"/>
      <c r="AA3123" s="12"/>
      <c r="AB3123" s="12"/>
      <c r="AD3123" s="12"/>
      <c r="AE3123" s="12"/>
      <c r="AF3123" s="12"/>
      <c r="AG3123" s="12"/>
      <c r="AH3123" s="12"/>
      <c r="AI3123"/>
      <c r="AK3123"/>
      <c r="AL3123"/>
      <c r="AM3123"/>
      <c r="AN3123"/>
      <c r="AO3123"/>
      <c r="AP3123"/>
      <c r="AQ3123"/>
      <c r="AR3123"/>
      <c r="AS3123"/>
      <c r="AT3123"/>
      <c r="AU3123"/>
      <c r="AV3123"/>
    </row>
    <row r="3124" spans="1:48" x14ac:dyDescent="0.25">
      <c r="A3124" s="86"/>
      <c r="B3124" s="86"/>
      <c r="U3124" s="85"/>
      <c r="V3124"/>
      <c r="W3124"/>
      <c r="X3124"/>
      <c r="Y3124" s="12"/>
      <c r="Z3124" s="12"/>
      <c r="AA3124" s="12"/>
      <c r="AB3124" s="12"/>
      <c r="AD3124" s="12"/>
      <c r="AE3124" s="12"/>
      <c r="AF3124" s="12"/>
      <c r="AG3124" s="12"/>
      <c r="AH3124" s="12"/>
      <c r="AI3124"/>
      <c r="AK3124"/>
      <c r="AL3124"/>
      <c r="AM3124"/>
      <c r="AN3124"/>
      <c r="AO3124"/>
      <c r="AP3124"/>
      <c r="AQ3124"/>
      <c r="AR3124"/>
      <c r="AS3124"/>
      <c r="AT3124"/>
      <c r="AU3124"/>
      <c r="AV3124"/>
    </row>
    <row r="3125" spans="1:48" x14ac:dyDescent="0.25">
      <c r="A3125" s="86"/>
      <c r="B3125" s="86"/>
      <c r="U3125" s="85"/>
      <c r="V3125"/>
      <c r="W3125"/>
      <c r="X3125"/>
      <c r="Y3125" s="12"/>
      <c r="Z3125" s="12"/>
      <c r="AA3125" s="12"/>
      <c r="AB3125" s="12"/>
      <c r="AD3125" s="12"/>
      <c r="AE3125" s="12"/>
      <c r="AF3125" s="12"/>
      <c r="AG3125" s="12"/>
      <c r="AH3125" s="12"/>
      <c r="AI3125"/>
      <c r="AK3125"/>
      <c r="AL3125"/>
      <c r="AM3125"/>
      <c r="AN3125"/>
      <c r="AO3125"/>
      <c r="AP3125"/>
      <c r="AQ3125"/>
      <c r="AR3125"/>
      <c r="AS3125"/>
      <c r="AT3125"/>
      <c r="AU3125"/>
      <c r="AV3125"/>
    </row>
    <row r="3126" spans="1:48" x14ac:dyDescent="0.25">
      <c r="A3126" s="86"/>
      <c r="B3126" s="86"/>
      <c r="U3126" s="85"/>
      <c r="V3126"/>
      <c r="W3126"/>
      <c r="X3126"/>
      <c r="Y3126" s="12"/>
      <c r="Z3126" s="12"/>
      <c r="AA3126" s="12"/>
      <c r="AB3126" s="12"/>
      <c r="AD3126" s="12"/>
      <c r="AE3126" s="12"/>
      <c r="AF3126" s="12"/>
      <c r="AG3126" s="12"/>
      <c r="AH3126" s="12"/>
      <c r="AI3126"/>
      <c r="AK3126"/>
      <c r="AL3126"/>
      <c r="AM3126"/>
      <c r="AN3126"/>
      <c r="AO3126"/>
      <c r="AP3126"/>
      <c r="AQ3126"/>
      <c r="AR3126"/>
      <c r="AS3126"/>
      <c r="AT3126"/>
      <c r="AU3126"/>
      <c r="AV3126"/>
    </row>
    <row r="3127" spans="1:48" x14ac:dyDescent="0.25">
      <c r="A3127" s="86"/>
      <c r="B3127" s="86"/>
      <c r="U3127" s="85"/>
      <c r="V3127"/>
      <c r="W3127"/>
      <c r="X3127"/>
      <c r="Y3127" s="12"/>
      <c r="Z3127" s="12"/>
      <c r="AA3127" s="12"/>
      <c r="AB3127" s="12"/>
      <c r="AD3127" s="12"/>
      <c r="AE3127" s="12"/>
      <c r="AF3127" s="12"/>
      <c r="AG3127" s="12"/>
      <c r="AH3127" s="12"/>
      <c r="AI3127"/>
      <c r="AK3127"/>
      <c r="AL3127"/>
      <c r="AM3127"/>
      <c r="AN3127"/>
      <c r="AO3127"/>
      <c r="AP3127"/>
      <c r="AQ3127"/>
      <c r="AR3127"/>
      <c r="AS3127"/>
      <c r="AT3127"/>
      <c r="AU3127"/>
      <c r="AV3127"/>
    </row>
    <row r="3128" spans="1:48" x14ac:dyDescent="0.25">
      <c r="A3128" s="86"/>
      <c r="B3128" s="86"/>
      <c r="U3128" s="85"/>
      <c r="V3128"/>
      <c r="W3128"/>
      <c r="X3128"/>
      <c r="Y3128" s="12"/>
      <c r="Z3128" s="12"/>
      <c r="AA3128" s="12"/>
      <c r="AB3128" s="12"/>
      <c r="AD3128" s="12"/>
      <c r="AE3128" s="12"/>
      <c r="AF3128" s="12"/>
      <c r="AG3128" s="12"/>
      <c r="AH3128" s="12"/>
      <c r="AI3128"/>
      <c r="AK3128"/>
      <c r="AL3128"/>
      <c r="AM3128"/>
      <c r="AN3128"/>
      <c r="AO3128"/>
      <c r="AP3128"/>
      <c r="AQ3128"/>
      <c r="AR3128"/>
      <c r="AS3128"/>
      <c r="AT3128"/>
      <c r="AU3128"/>
      <c r="AV3128"/>
    </row>
    <row r="3129" spans="1:48" x14ac:dyDescent="0.25">
      <c r="A3129" s="86"/>
      <c r="B3129" s="86"/>
      <c r="U3129" s="85"/>
      <c r="V3129"/>
      <c r="W3129"/>
      <c r="X3129"/>
      <c r="Y3129" s="12"/>
      <c r="Z3129" s="12"/>
      <c r="AA3129" s="12"/>
      <c r="AB3129" s="12"/>
      <c r="AD3129" s="12"/>
      <c r="AE3129" s="12"/>
      <c r="AF3129" s="12"/>
      <c r="AG3129" s="12"/>
      <c r="AH3129" s="12"/>
      <c r="AI3129"/>
      <c r="AK3129"/>
      <c r="AL3129"/>
      <c r="AM3129"/>
      <c r="AN3129"/>
      <c r="AO3129"/>
      <c r="AP3129"/>
      <c r="AQ3129"/>
      <c r="AR3129"/>
      <c r="AS3129"/>
      <c r="AT3129"/>
      <c r="AU3129"/>
      <c r="AV3129"/>
    </row>
    <row r="3130" spans="1:48" x14ac:dyDescent="0.25">
      <c r="A3130" s="86"/>
      <c r="B3130" s="86"/>
      <c r="U3130" s="85"/>
      <c r="V3130"/>
      <c r="W3130"/>
      <c r="X3130"/>
      <c r="Y3130" s="12"/>
      <c r="Z3130" s="12"/>
      <c r="AA3130" s="12"/>
      <c r="AB3130" s="12"/>
      <c r="AD3130" s="12"/>
      <c r="AE3130" s="12"/>
      <c r="AF3130" s="12"/>
      <c r="AG3130" s="12"/>
      <c r="AH3130" s="12"/>
      <c r="AI3130"/>
      <c r="AK3130"/>
      <c r="AL3130"/>
      <c r="AM3130"/>
      <c r="AN3130"/>
      <c r="AO3130"/>
      <c r="AP3130"/>
      <c r="AQ3130"/>
      <c r="AR3130"/>
      <c r="AS3130"/>
      <c r="AT3130"/>
      <c r="AU3130"/>
      <c r="AV3130"/>
    </row>
    <row r="3131" spans="1:48" x14ac:dyDescent="0.25">
      <c r="A3131" s="86"/>
      <c r="B3131" s="86"/>
      <c r="U3131" s="85"/>
      <c r="V3131"/>
      <c r="W3131"/>
      <c r="X3131"/>
      <c r="Y3131" s="12"/>
      <c r="Z3131" s="12"/>
      <c r="AA3131" s="12"/>
      <c r="AB3131" s="12"/>
      <c r="AD3131" s="12"/>
      <c r="AE3131" s="12"/>
      <c r="AF3131" s="12"/>
      <c r="AG3131" s="12"/>
      <c r="AH3131" s="12"/>
      <c r="AI3131"/>
      <c r="AK3131"/>
      <c r="AL3131"/>
      <c r="AM3131"/>
      <c r="AN3131"/>
      <c r="AO3131"/>
      <c r="AP3131"/>
      <c r="AQ3131"/>
      <c r="AR3131"/>
      <c r="AS3131"/>
      <c r="AT3131"/>
      <c r="AU3131"/>
      <c r="AV3131"/>
    </row>
    <row r="3132" spans="1:48" x14ac:dyDescent="0.25">
      <c r="A3132" s="86"/>
      <c r="B3132" s="86"/>
      <c r="U3132" s="85"/>
      <c r="V3132"/>
      <c r="W3132"/>
      <c r="X3132"/>
      <c r="Y3132" s="12"/>
      <c r="Z3132" s="12"/>
      <c r="AA3132" s="12"/>
      <c r="AB3132" s="12"/>
      <c r="AD3132" s="12"/>
      <c r="AE3132" s="12"/>
      <c r="AF3132" s="12"/>
      <c r="AG3132" s="12"/>
      <c r="AH3132" s="12"/>
      <c r="AI3132"/>
      <c r="AK3132"/>
      <c r="AL3132"/>
      <c r="AM3132"/>
      <c r="AN3132"/>
      <c r="AO3132"/>
      <c r="AP3132"/>
      <c r="AQ3132"/>
      <c r="AR3132"/>
      <c r="AS3132"/>
      <c r="AT3132"/>
      <c r="AU3132"/>
      <c r="AV3132"/>
    </row>
    <row r="3133" spans="1:48" x14ac:dyDescent="0.25">
      <c r="A3133" s="86"/>
      <c r="B3133" s="86"/>
      <c r="U3133" s="85"/>
      <c r="V3133"/>
      <c r="W3133"/>
      <c r="X3133"/>
      <c r="Y3133" s="12"/>
      <c r="Z3133" s="12"/>
      <c r="AA3133" s="12"/>
      <c r="AB3133" s="12"/>
      <c r="AD3133" s="12"/>
      <c r="AE3133" s="12"/>
      <c r="AF3133" s="12"/>
      <c r="AG3133" s="12"/>
      <c r="AH3133" s="12"/>
      <c r="AI3133"/>
      <c r="AK3133"/>
      <c r="AL3133"/>
      <c r="AM3133"/>
      <c r="AN3133"/>
      <c r="AO3133"/>
      <c r="AP3133"/>
      <c r="AQ3133"/>
      <c r="AR3133"/>
      <c r="AS3133"/>
      <c r="AT3133"/>
      <c r="AU3133"/>
      <c r="AV3133"/>
    </row>
    <row r="3134" spans="1:48" x14ac:dyDescent="0.25">
      <c r="A3134" s="86"/>
      <c r="B3134" s="86"/>
      <c r="U3134" s="85"/>
      <c r="V3134"/>
      <c r="W3134"/>
      <c r="X3134"/>
      <c r="Y3134" s="12"/>
      <c r="Z3134" s="12"/>
      <c r="AA3134" s="12"/>
      <c r="AB3134" s="12"/>
      <c r="AD3134" s="12"/>
      <c r="AE3134" s="12"/>
      <c r="AF3134" s="12"/>
      <c r="AG3134" s="12"/>
      <c r="AH3134" s="12"/>
      <c r="AI3134"/>
      <c r="AK3134"/>
      <c r="AL3134"/>
      <c r="AM3134"/>
      <c r="AN3134"/>
      <c r="AO3134"/>
      <c r="AP3134"/>
      <c r="AQ3134"/>
      <c r="AR3134"/>
      <c r="AS3134"/>
      <c r="AT3134"/>
      <c r="AU3134"/>
      <c r="AV3134"/>
    </row>
    <row r="3135" spans="1:48" x14ac:dyDescent="0.25">
      <c r="A3135" s="86"/>
      <c r="B3135" s="86"/>
      <c r="U3135" s="85"/>
      <c r="V3135"/>
      <c r="W3135"/>
      <c r="X3135"/>
      <c r="Y3135" s="12"/>
      <c r="Z3135" s="12"/>
      <c r="AA3135" s="12"/>
      <c r="AB3135" s="12"/>
      <c r="AD3135" s="12"/>
      <c r="AE3135" s="12"/>
      <c r="AF3135" s="12"/>
      <c r="AG3135" s="12"/>
      <c r="AH3135" s="12"/>
      <c r="AI3135"/>
      <c r="AK3135"/>
      <c r="AL3135"/>
      <c r="AM3135"/>
      <c r="AN3135"/>
      <c r="AO3135"/>
      <c r="AP3135"/>
      <c r="AQ3135"/>
      <c r="AR3135"/>
      <c r="AS3135"/>
      <c r="AT3135"/>
      <c r="AU3135"/>
      <c r="AV3135"/>
    </row>
    <row r="3136" spans="1:48" x14ac:dyDescent="0.25">
      <c r="A3136" s="86"/>
      <c r="B3136" s="86"/>
      <c r="U3136" s="85"/>
      <c r="V3136"/>
      <c r="W3136"/>
      <c r="X3136"/>
      <c r="Y3136" s="12"/>
      <c r="Z3136" s="12"/>
      <c r="AA3136" s="12"/>
      <c r="AB3136" s="12"/>
      <c r="AD3136" s="12"/>
      <c r="AE3136" s="12"/>
      <c r="AF3136" s="12"/>
      <c r="AG3136" s="12"/>
      <c r="AH3136" s="12"/>
      <c r="AI3136"/>
      <c r="AK3136"/>
      <c r="AL3136"/>
      <c r="AM3136"/>
      <c r="AN3136"/>
      <c r="AO3136"/>
      <c r="AP3136"/>
      <c r="AQ3136"/>
      <c r="AR3136"/>
      <c r="AS3136"/>
      <c r="AT3136"/>
      <c r="AU3136"/>
      <c r="AV3136"/>
    </row>
    <row r="3137" spans="1:48" x14ac:dyDescent="0.25">
      <c r="A3137" s="86"/>
      <c r="B3137" s="86"/>
      <c r="U3137" s="85"/>
      <c r="V3137"/>
      <c r="W3137"/>
      <c r="X3137"/>
      <c r="Y3137" s="12"/>
      <c r="Z3137" s="12"/>
      <c r="AA3137" s="12"/>
      <c r="AB3137" s="12"/>
      <c r="AD3137" s="12"/>
      <c r="AE3137" s="12"/>
      <c r="AF3137" s="12"/>
      <c r="AG3137" s="12"/>
      <c r="AH3137" s="12"/>
      <c r="AI3137"/>
      <c r="AK3137"/>
      <c r="AL3137"/>
      <c r="AM3137"/>
      <c r="AN3137"/>
      <c r="AO3137"/>
      <c r="AP3137"/>
      <c r="AQ3137"/>
      <c r="AR3137"/>
      <c r="AS3137"/>
      <c r="AT3137"/>
      <c r="AU3137"/>
      <c r="AV3137"/>
    </row>
    <row r="3138" spans="1:48" x14ac:dyDescent="0.25">
      <c r="A3138" s="86"/>
      <c r="B3138" s="86"/>
      <c r="U3138" s="85"/>
      <c r="V3138"/>
      <c r="W3138"/>
      <c r="X3138"/>
      <c r="Y3138" s="12"/>
      <c r="Z3138" s="12"/>
      <c r="AA3138" s="12"/>
      <c r="AB3138" s="12"/>
      <c r="AD3138" s="12"/>
      <c r="AE3138" s="12"/>
      <c r="AF3138" s="12"/>
      <c r="AG3138" s="12"/>
      <c r="AH3138" s="12"/>
      <c r="AI3138"/>
      <c r="AK3138"/>
      <c r="AL3138"/>
      <c r="AM3138"/>
      <c r="AN3138"/>
      <c r="AO3138"/>
      <c r="AP3138"/>
      <c r="AQ3138"/>
      <c r="AR3138"/>
      <c r="AS3138"/>
      <c r="AT3138"/>
      <c r="AU3138"/>
      <c r="AV3138"/>
    </row>
    <row r="3139" spans="1:48" x14ac:dyDescent="0.25">
      <c r="A3139" s="86"/>
      <c r="B3139" s="86"/>
      <c r="U3139" s="85"/>
      <c r="V3139"/>
      <c r="W3139"/>
      <c r="X3139"/>
      <c r="Y3139" s="12"/>
      <c r="Z3139" s="12"/>
      <c r="AA3139" s="12"/>
      <c r="AB3139" s="12"/>
      <c r="AD3139" s="12"/>
      <c r="AE3139" s="12"/>
      <c r="AF3139" s="12"/>
      <c r="AG3139" s="12"/>
      <c r="AH3139" s="12"/>
      <c r="AI3139"/>
      <c r="AK3139"/>
      <c r="AL3139"/>
      <c r="AM3139"/>
      <c r="AN3139"/>
      <c r="AO3139"/>
      <c r="AP3139"/>
      <c r="AQ3139"/>
      <c r="AR3139"/>
      <c r="AS3139"/>
      <c r="AT3139"/>
      <c r="AU3139"/>
      <c r="AV3139"/>
    </row>
    <row r="3140" spans="1:48" x14ac:dyDescent="0.25">
      <c r="A3140" s="86"/>
      <c r="B3140" s="86"/>
      <c r="U3140" s="85"/>
      <c r="V3140"/>
      <c r="W3140"/>
      <c r="X3140"/>
      <c r="Y3140" s="12"/>
      <c r="Z3140" s="12"/>
      <c r="AA3140" s="12"/>
      <c r="AB3140" s="12"/>
      <c r="AD3140" s="12"/>
      <c r="AE3140" s="12"/>
      <c r="AF3140" s="12"/>
      <c r="AG3140" s="12"/>
      <c r="AH3140" s="12"/>
      <c r="AI3140"/>
      <c r="AK3140"/>
      <c r="AL3140"/>
      <c r="AM3140"/>
      <c r="AN3140"/>
      <c r="AO3140"/>
      <c r="AP3140"/>
      <c r="AQ3140"/>
      <c r="AR3140"/>
      <c r="AS3140"/>
      <c r="AT3140"/>
      <c r="AU3140"/>
      <c r="AV3140"/>
    </row>
    <row r="3141" spans="1:48" x14ac:dyDescent="0.25">
      <c r="A3141" s="86"/>
      <c r="B3141" s="86"/>
      <c r="U3141" s="85"/>
      <c r="V3141"/>
      <c r="W3141"/>
      <c r="X3141"/>
      <c r="Y3141" s="12"/>
      <c r="Z3141" s="12"/>
      <c r="AA3141" s="12"/>
      <c r="AB3141" s="12"/>
      <c r="AD3141" s="12"/>
      <c r="AE3141" s="12"/>
      <c r="AF3141" s="12"/>
      <c r="AG3141" s="12"/>
      <c r="AH3141" s="12"/>
      <c r="AI3141"/>
      <c r="AK3141"/>
      <c r="AL3141"/>
      <c r="AM3141"/>
      <c r="AN3141"/>
      <c r="AO3141"/>
      <c r="AP3141"/>
      <c r="AQ3141"/>
      <c r="AR3141"/>
      <c r="AS3141"/>
      <c r="AT3141"/>
      <c r="AU3141"/>
      <c r="AV3141"/>
    </row>
    <row r="3142" spans="1:48" x14ac:dyDescent="0.25">
      <c r="A3142" s="86"/>
      <c r="B3142" s="86"/>
      <c r="U3142" s="85"/>
      <c r="V3142"/>
      <c r="W3142"/>
      <c r="X3142"/>
      <c r="Y3142" s="12"/>
      <c r="Z3142" s="12"/>
      <c r="AA3142" s="12"/>
      <c r="AB3142" s="12"/>
      <c r="AD3142" s="12"/>
      <c r="AE3142" s="12"/>
      <c r="AF3142" s="12"/>
      <c r="AG3142" s="12"/>
      <c r="AH3142" s="12"/>
      <c r="AI3142"/>
      <c r="AK3142"/>
      <c r="AL3142"/>
      <c r="AM3142"/>
      <c r="AN3142"/>
      <c r="AO3142"/>
      <c r="AP3142"/>
      <c r="AQ3142"/>
      <c r="AR3142"/>
      <c r="AS3142"/>
      <c r="AT3142"/>
      <c r="AU3142"/>
      <c r="AV3142"/>
    </row>
    <row r="3143" spans="1:48" x14ac:dyDescent="0.25">
      <c r="A3143" s="86"/>
      <c r="B3143" s="86"/>
      <c r="U3143" s="85"/>
      <c r="V3143"/>
      <c r="W3143"/>
      <c r="X3143"/>
      <c r="Y3143" s="12"/>
      <c r="Z3143" s="12"/>
      <c r="AA3143" s="12"/>
      <c r="AB3143" s="12"/>
      <c r="AD3143" s="12"/>
      <c r="AE3143" s="12"/>
      <c r="AF3143" s="12"/>
      <c r="AG3143" s="12"/>
      <c r="AH3143" s="12"/>
      <c r="AI3143"/>
      <c r="AK3143"/>
      <c r="AL3143"/>
      <c r="AM3143"/>
      <c r="AN3143"/>
      <c r="AO3143"/>
      <c r="AP3143"/>
      <c r="AQ3143"/>
      <c r="AR3143"/>
      <c r="AS3143"/>
      <c r="AT3143"/>
      <c r="AU3143"/>
      <c r="AV3143"/>
    </row>
    <row r="3144" spans="1:48" x14ac:dyDescent="0.25">
      <c r="A3144" s="86"/>
      <c r="B3144" s="86"/>
      <c r="U3144" s="85"/>
      <c r="V3144"/>
      <c r="W3144"/>
      <c r="X3144"/>
      <c r="Y3144" s="12"/>
      <c r="Z3144" s="12"/>
      <c r="AA3144" s="12"/>
      <c r="AB3144" s="12"/>
      <c r="AD3144" s="12"/>
      <c r="AE3144" s="12"/>
      <c r="AF3144" s="12"/>
      <c r="AG3144" s="12"/>
      <c r="AH3144" s="12"/>
      <c r="AI3144"/>
      <c r="AK3144"/>
      <c r="AL3144"/>
      <c r="AM3144"/>
      <c r="AN3144"/>
      <c r="AO3144"/>
      <c r="AP3144"/>
      <c r="AQ3144"/>
      <c r="AR3144"/>
      <c r="AS3144"/>
      <c r="AT3144"/>
      <c r="AU3144"/>
      <c r="AV3144"/>
    </row>
    <row r="3145" spans="1:48" x14ac:dyDescent="0.25">
      <c r="A3145" s="86"/>
      <c r="B3145" s="86"/>
      <c r="U3145" s="85"/>
      <c r="V3145"/>
      <c r="W3145"/>
      <c r="X3145"/>
      <c r="Y3145" s="12"/>
      <c r="Z3145" s="12"/>
      <c r="AA3145" s="12"/>
      <c r="AB3145" s="12"/>
      <c r="AD3145" s="12"/>
      <c r="AE3145" s="12"/>
      <c r="AF3145" s="12"/>
      <c r="AG3145" s="12"/>
      <c r="AH3145" s="12"/>
      <c r="AI3145"/>
      <c r="AK3145"/>
      <c r="AL3145"/>
      <c r="AM3145"/>
      <c r="AN3145"/>
      <c r="AO3145"/>
      <c r="AP3145"/>
      <c r="AQ3145"/>
      <c r="AR3145"/>
      <c r="AS3145"/>
      <c r="AT3145"/>
      <c r="AU3145"/>
      <c r="AV3145"/>
    </row>
    <row r="3146" spans="1:48" x14ac:dyDescent="0.25">
      <c r="A3146" s="86"/>
      <c r="B3146" s="86"/>
      <c r="U3146" s="85"/>
      <c r="V3146"/>
      <c r="W3146"/>
      <c r="X3146"/>
      <c r="Y3146" s="12"/>
      <c r="Z3146" s="12"/>
      <c r="AA3146" s="12"/>
      <c r="AB3146" s="12"/>
      <c r="AD3146" s="12"/>
      <c r="AE3146" s="12"/>
      <c r="AF3146" s="12"/>
      <c r="AG3146" s="12"/>
      <c r="AH3146" s="12"/>
      <c r="AI3146"/>
      <c r="AK3146"/>
      <c r="AL3146"/>
      <c r="AM3146"/>
      <c r="AN3146"/>
      <c r="AO3146"/>
      <c r="AP3146"/>
      <c r="AQ3146"/>
      <c r="AR3146"/>
      <c r="AS3146"/>
      <c r="AT3146"/>
      <c r="AU3146"/>
      <c r="AV3146"/>
    </row>
    <row r="3147" spans="1:48" x14ac:dyDescent="0.25">
      <c r="A3147" s="86"/>
      <c r="B3147" s="86"/>
      <c r="U3147" s="85"/>
      <c r="V3147"/>
      <c r="W3147"/>
      <c r="X3147"/>
      <c r="Y3147" s="12"/>
      <c r="Z3147" s="12"/>
      <c r="AA3147" s="12"/>
      <c r="AB3147" s="12"/>
      <c r="AD3147" s="12"/>
      <c r="AE3147" s="12"/>
      <c r="AF3147" s="12"/>
      <c r="AG3147" s="12"/>
      <c r="AH3147" s="12"/>
      <c r="AI3147"/>
      <c r="AK3147"/>
      <c r="AL3147"/>
      <c r="AM3147"/>
      <c r="AN3147"/>
      <c r="AO3147"/>
      <c r="AP3147"/>
      <c r="AQ3147"/>
      <c r="AR3147"/>
      <c r="AS3147"/>
      <c r="AT3147"/>
      <c r="AU3147"/>
      <c r="AV3147"/>
    </row>
    <row r="3148" spans="1:48" x14ac:dyDescent="0.25">
      <c r="A3148" s="86"/>
      <c r="B3148" s="86"/>
      <c r="U3148" s="85"/>
      <c r="V3148"/>
      <c r="W3148"/>
      <c r="X3148"/>
      <c r="Y3148" s="12"/>
      <c r="Z3148" s="12"/>
      <c r="AA3148" s="12"/>
      <c r="AB3148" s="12"/>
      <c r="AD3148" s="12"/>
      <c r="AE3148" s="12"/>
      <c r="AF3148" s="12"/>
      <c r="AG3148" s="12"/>
      <c r="AH3148" s="12"/>
      <c r="AI3148"/>
      <c r="AK3148"/>
      <c r="AL3148"/>
      <c r="AM3148"/>
      <c r="AN3148"/>
      <c r="AO3148"/>
      <c r="AP3148"/>
      <c r="AQ3148"/>
      <c r="AR3148"/>
      <c r="AS3148"/>
      <c r="AT3148"/>
      <c r="AU3148"/>
      <c r="AV3148"/>
    </row>
    <row r="3149" spans="1:48" x14ac:dyDescent="0.25">
      <c r="A3149" s="86"/>
      <c r="B3149" s="86"/>
      <c r="U3149" s="85"/>
      <c r="V3149"/>
      <c r="W3149"/>
      <c r="X3149"/>
      <c r="Y3149" s="12"/>
      <c r="Z3149" s="12"/>
      <c r="AA3149" s="12"/>
      <c r="AB3149" s="12"/>
      <c r="AD3149" s="12"/>
      <c r="AE3149" s="12"/>
      <c r="AF3149" s="12"/>
      <c r="AG3149" s="12"/>
      <c r="AH3149" s="12"/>
      <c r="AI3149"/>
      <c r="AK3149"/>
      <c r="AL3149"/>
      <c r="AM3149"/>
      <c r="AN3149"/>
      <c r="AO3149"/>
      <c r="AP3149"/>
      <c r="AQ3149"/>
      <c r="AR3149"/>
      <c r="AS3149"/>
      <c r="AT3149"/>
      <c r="AU3149"/>
      <c r="AV3149"/>
    </row>
    <row r="3150" spans="1:48" x14ac:dyDescent="0.25">
      <c r="A3150" s="86"/>
      <c r="B3150" s="86"/>
      <c r="U3150" s="85"/>
      <c r="V3150"/>
      <c r="W3150"/>
      <c r="X3150"/>
      <c r="Y3150" s="12"/>
      <c r="Z3150" s="12"/>
      <c r="AA3150" s="12"/>
      <c r="AB3150" s="12"/>
      <c r="AD3150" s="12"/>
      <c r="AE3150" s="12"/>
      <c r="AF3150" s="12"/>
      <c r="AG3150" s="12"/>
      <c r="AH3150" s="12"/>
      <c r="AI3150"/>
      <c r="AK3150"/>
      <c r="AL3150"/>
      <c r="AM3150"/>
      <c r="AN3150"/>
      <c r="AO3150"/>
      <c r="AP3150"/>
      <c r="AQ3150"/>
      <c r="AR3150"/>
      <c r="AS3150"/>
      <c r="AT3150"/>
      <c r="AU3150"/>
      <c r="AV3150"/>
    </row>
    <row r="3151" spans="1:48" x14ac:dyDescent="0.25">
      <c r="A3151" s="86"/>
      <c r="B3151" s="86"/>
      <c r="U3151" s="85"/>
      <c r="V3151"/>
      <c r="W3151"/>
      <c r="X3151"/>
      <c r="Y3151" s="12"/>
      <c r="Z3151" s="12"/>
      <c r="AA3151" s="12"/>
      <c r="AB3151" s="12"/>
      <c r="AD3151" s="12"/>
      <c r="AE3151" s="12"/>
      <c r="AF3151" s="12"/>
      <c r="AG3151" s="12"/>
      <c r="AH3151" s="12"/>
      <c r="AI3151"/>
      <c r="AK3151"/>
      <c r="AL3151"/>
      <c r="AM3151"/>
      <c r="AN3151"/>
      <c r="AO3151"/>
      <c r="AP3151"/>
      <c r="AQ3151"/>
      <c r="AR3151"/>
      <c r="AS3151"/>
      <c r="AT3151"/>
      <c r="AU3151"/>
      <c r="AV3151"/>
    </row>
    <row r="3152" spans="1:48" x14ac:dyDescent="0.25">
      <c r="A3152" s="86"/>
      <c r="B3152" s="86"/>
      <c r="U3152" s="85"/>
      <c r="V3152"/>
      <c r="W3152"/>
      <c r="X3152"/>
      <c r="Y3152" s="12"/>
      <c r="Z3152" s="12"/>
      <c r="AA3152" s="12"/>
      <c r="AB3152" s="12"/>
      <c r="AD3152" s="12"/>
      <c r="AE3152" s="12"/>
      <c r="AF3152" s="12"/>
      <c r="AG3152" s="12"/>
      <c r="AH3152" s="12"/>
      <c r="AI3152"/>
      <c r="AK3152"/>
      <c r="AL3152"/>
      <c r="AM3152"/>
      <c r="AN3152"/>
      <c r="AO3152"/>
      <c r="AP3152"/>
      <c r="AQ3152"/>
      <c r="AR3152"/>
      <c r="AS3152"/>
      <c r="AT3152"/>
      <c r="AU3152"/>
      <c r="AV3152"/>
    </row>
    <row r="3153" spans="1:48" x14ac:dyDescent="0.25">
      <c r="A3153" s="86"/>
      <c r="B3153" s="86"/>
      <c r="U3153" s="85"/>
      <c r="V3153"/>
      <c r="W3153"/>
      <c r="X3153"/>
      <c r="Y3153" s="12"/>
      <c r="Z3153" s="12"/>
      <c r="AA3153" s="12"/>
      <c r="AB3153" s="12"/>
      <c r="AD3153" s="12"/>
      <c r="AE3153" s="12"/>
      <c r="AF3153" s="12"/>
      <c r="AG3153" s="12"/>
      <c r="AH3153" s="12"/>
      <c r="AI3153"/>
      <c r="AK3153"/>
      <c r="AL3153"/>
      <c r="AM3153"/>
      <c r="AN3153"/>
      <c r="AO3153"/>
      <c r="AP3153"/>
      <c r="AQ3153"/>
      <c r="AR3153"/>
      <c r="AS3153"/>
      <c r="AT3153"/>
      <c r="AU3153"/>
      <c r="AV3153"/>
    </row>
    <row r="3154" spans="1:48" x14ac:dyDescent="0.25">
      <c r="A3154" s="86"/>
      <c r="B3154" s="86"/>
      <c r="U3154" s="85"/>
      <c r="V3154"/>
      <c r="W3154"/>
      <c r="X3154"/>
      <c r="Y3154" s="12"/>
      <c r="Z3154" s="12"/>
      <c r="AA3154" s="12"/>
      <c r="AB3154" s="12"/>
      <c r="AD3154" s="12"/>
      <c r="AE3154" s="12"/>
      <c r="AF3154" s="12"/>
      <c r="AG3154" s="12"/>
      <c r="AH3154" s="12"/>
      <c r="AI3154"/>
      <c r="AK3154"/>
      <c r="AL3154"/>
      <c r="AM3154"/>
      <c r="AN3154"/>
      <c r="AO3154"/>
      <c r="AP3154"/>
      <c r="AQ3154"/>
      <c r="AR3154"/>
      <c r="AS3154"/>
      <c r="AT3154"/>
      <c r="AU3154"/>
      <c r="AV3154"/>
    </row>
    <row r="3155" spans="1:48" x14ac:dyDescent="0.25">
      <c r="A3155" s="86"/>
      <c r="B3155" s="86"/>
      <c r="U3155" s="85"/>
      <c r="V3155"/>
      <c r="W3155"/>
      <c r="X3155"/>
      <c r="Y3155" s="12"/>
      <c r="Z3155" s="12"/>
      <c r="AA3155" s="12"/>
      <c r="AB3155" s="12"/>
      <c r="AD3155" s="12"/>
      <c r="AE3155" s="12"/>
      <c r="AF3155" s="12"/>
      <c r="AG3155" s="12"/>
      <c r="AH3155" s="12"/>
      <c r="AI3155"/>
      <c r="AK3155"/>
      <c r="AL3155"/>
      <c r="AM3155"/>
      <c r="AN3155"/>
      <c r="AO3155"/>
      <c r="AP3155"/>
      <c r="AQ3155"/>
      <c r="AR3155"/>
      <c r="AS3155"/>
      <c r="AT3155"/>
      <c r="AU3155"/>
      <c r="AV3155"/>
    </row>
    <row r="3156" spans="1:48" x14ac:dyDescent="0.25">
      <c r="A3156" s="86"/>
      <c r="B3156" s="86"/>
      <c r="U3156" s="85"/>
      <c r="V3156"/>
      <c r="W3156"/>
      <c r="X3156"/>
      <c r="Y3156" s="12"/>
      <c r="Z3156" s="12"/>
      <c r="AA3156" s="12"/>
      <c r="AB3156" s="12"/>
      <c r="AD3156" s="12"/>
      <c r="AE3156" s="12"/>
      <c r="AF3156" s="12"/>
      <c r="AG3156" s="12"/>
      <c r="AH3156" s="12"/>
      <c r="AI3156"/>
      <c r="AK3156"/>
      <c r="AL3156"/>
      <c r="AM3156"/>
      <c r="AN3156"/>
      <c r="AO3156"/>
      <c r="AP3156"/>
      <c r="AQ3156"/>
      <c r="AR3156"/>
      <c r="AS3156"/>
      <c r="AT3156"/>
      <c r="AU3156"/>
      <c r="AV3156"/>
    </row>
    <row r="3157" spans="1:48" x14ac:dyDescent="0.25">
      <c r="A3157" s="86"/>
      <c r="B3157" s="86"/>
      <c r="U3157" s="85"/>
      <c r="V3157"/>
      <c r="W3157"/>
      <c r="X3157"/>
      <c r="Y3157" s="12"/>
      <c r="Z3157" s="12"/>
      <c r="AA3157" s="12"/>
      <c r="AB3157" s="12"/>
      <c r="AD3157" s="12"/>
      <c r="AE3157" s="12"/>
      <c r="AF3157" s="12"/>
      <c r="AG3157" s="12"/>
      <c r="AH3157" s="12"/>
      <c r="AI3157"/>
      <c r="AK3157"/>
      <c r="AL3157"/>
      <c r="AM3157"/>
      <c r="AN3157"/>
      <c r="AO3157"/>
      <c r="AP3157"/>
      <c r="AQ3157"/>
      <c r="AR3157"/>
      <c r="AS3157"/>
      <c r="AT3157"/>
      <c r="AU3157"/>
      <c r="AV3157"/>
    </row>
    <row r="3158" spans="1:48" x14ac:dyDescent="0.25">
      <c r="A3158" s="86"/>
      <c r="B3158" s="86"/>
      <c r="U3158" s="85"/>
      <c r="V3158"/>
      <c r="W3158"/>
      <c r="X3158"/>
      <c r="Y3158" s="12"/>
      <c r="Z3158" s="12"/>
      <c r="AA3158" s="12"/>
      <c r="AB3158" s="12"/>
      <c r="AD3158" s="12"/>
      <c r="AE3158" s="12"/>
      <c r="AF3158" s="12"/>
      <c r="AG3158" s="12"/>
      <c r="AH3158" s="12"/>
      <c r="AI3158"/>
      <c r="AK3158"/>
      <c r="AL3158"/>
      <c r="AM3158"/>
      <c r="AN3158"/>
      <c r="AO3158"/>
      <c r="AP3158"/>
      <c r="AQ3158"/>
      <c r="AR3158"/>
      <c r="AS3158"/>
      <c r="AT3158"/>
      <c r="AU3158"/>
      <c r="AV3158"/>
    </row>
    <row r="3159" spans="1:48" x14ac:dyDescent="0.25">
      <c r="A3159" s="86"/>
      <c r="B3159" s="86"/>
      <c r="U3159" s="85"/>
      <c r="V3159"/>
      <c r="W3159"/>
      <c r="X3159"/>
      <c r="Y3159" s="12"/>
      <c r="Z3159" s="12"/>
      <c r="AA3159" s="12"/>
      <c r="AB3159" s="12"/>
      <c r="AD3159" s="12"/>
      <c r="AE3159" s="12"/>
      <c r="AF3159" s="12"/>
      <c r="AG3159" s="12"/>
      <c r="AH3159" s="12"/>
      <c r="AI3159"/>
      <c r="AK3159"/>
      <c r="AL3159"/>
      <c r="AM3159"/>
      <c r="AN3159"/>
      <c r="AO3159"/>
      <c r="AP3159"/>
      <c r="AQ3159"/>
      <c r="AR3159"/>
      <c r="AS3159"/>
      <c r="AT3159"/>
      <c r="AU3159"/>
      <c r="AV3159"/>
    </row>
    <row r="3160" spans="1:48" x14ac:dyDescent="0.25">
      <c r="A3160" s="86"/>
      <c r="B3160" s="86"/>
      <c r="U3160" s="85"/>
      <c r="V3160"/>
      <c r="W3160"/>
      <c r="X3160"/>
      <c r="Y3160" s="12"/>
      <c r="Z3160" s="12"/>
      <c r="AA3160" s="12"/>
      <c r="AB3160" s="12"/>
      <c r="AD3160" s="12"/>
      <c r="AE3160" s="12"/>
      <c r="AF3160" s="12"/>
      <c r="AG3160" s="12"/>
      <c r="AH3160" s="12"/>
      <c r="AI3160"/>
      <c r="AK3160"/>
      <c r="AL3160"/>
      <c r="AM3160"/>
      <c r="AN3160"/>
      <c r="AO3160"/>
      <c r="AP3160"/>
      <c r="AQ3160"/>
      <c r="AR3160"/>
      <c r="AS3160"/>
      <c r="AT3160"/>
      <c r="AU3160"/>
      <c r="AV3160"/>
    </row>
    <row r="3161" spans="1:48" x14ac:dyDescent="0.25">
      <c r="A3161" s="86"/>
      <c r="B3161" s="86"/>
      <c r="U3161" s="85"/>
      <c r="V3161"/>
      <c r="W3161"/>
      <c r="X3161"/>
      <c r="Y3161" s="12"/>
      <c r="Z3161" s="12"/>
      <c r="AA3161" s="12"/>
      <c r="AB3161" s="12"/>
      <c r="AD3161" s="12"/>
      <c r="AE3161" s="12"/>
      <c r="AF3161" s="12"/>
      <c r="AG3161" s="12"/>
      <c r="AH3161" s="12"/>
      <c r="AI3161"/>
      <c r="AK3161"/>
      <c r="AL3161"/>
      <c r="AM3161"/>
      <c r="AN3161"/>
      <c r="AO3161"/>
      <c r="AP3161"/>
      <c r="AQ3161"/>
      <c r="AR3161"/>
      <c r="AS3161"/>
      <c r="AT3161"/>
      <c r="AU3161"/>
      <c r="AV3161"/>
    </row>
    <row r="3162" spans="1:48" x14ac:dyDescent="0.25">
      <c r="A3162" s="86"/>
      <c r="B3162" s="86"/>
      <c r="U3162" s="85"/>
      <c r="V3162"/>
      <c r="W3162"/>
      <c r="X3162"/>
      <c r="Y3162" s="12"/>
      <c r="Z3162" s="12"/>
      <c r="AA3162" s="12"/>
      <c r="AB3162" s="12"/>
      <c r="AD3162" s="12"/>
      <c r="AE3162" s="12"/>
      <c r="AF3162" s="12"/>
      <c r="AG3162" s="12"/>
      <c r="AH3162" s="12"/>
      <c r="AI3162"/>
      <c r="AK3162"/>
      <c r="AL3162"/>
      <c r="AM3162"/>
      <c r="AN3162"/>
      <c r="AO3162"/>
      <c r="AP3162"/>
      <c r="AQ3162"/>
      <c r="AR3162"/>
      <c r="AS3162"/>
      <c r="AT3162"/>
      <c r="AU3162"/>
      <c r="AV3162"/>
    </row>
    <row r="3163" spans="1:48" x14ac:dyDescent="0.25">
      <c r="A3163" s="86"/>
      <c r="B3163" s="86"/>
      <c r="U3163" s="85"/>
      <c r="V3163"/>
      <c r="W3163"/>
      <c r="X3163"/>
      <c r="Y3163" s="12"/>
      <c r="Z3163" s="12"/>
      <c r="AA3163" s="12"/>
      <c r="AB3163" s="12"/>
      <c r="AD3163" s="12"/>
      <c r="AE3163" s="12"/>
      <c r="AF3163" s="12"/>
      <c r="AG3163" s="12"/>
      <c r="AH3163" s="12"/>
      <c r="AI3163"/>
      <c r="AK3163"/>
      <c r="AL3163"/>
      <c r="AM3163"/>
      <c r="AN3163"/>
      <c r="AO3163"/>
      <c r="AP3163"/>
      <c r="AQ3163"/>
      <c r="AR3163"/>
      <c r="AS3163"/>
      <c r="AT3163"/>
      <c r="AU3163"/>
      <c r="AV3163"/>
    </row>
    <row r="3164" spans="1:48" x14ac:dyDescent="0.25">
      <c r="A3164" s="86"/>
      <c r="B3164" s="86"/>
      <c r="U3164" s="85"/>
      <c r="V3164"/>
      <c r="W3164"/>
      <c r="X3164"/>
      <c r="Y3164" s="12"/>
      <c r="Z3164" s="12"/>
      <c r="AA3164" s="12"/>
      <c r="AB3164" s="12"/>
      <c r="AD3164" s="12"/>
      <c r="AE3164" s="12"/>
      <c r="AF3164" s="12"/>
      <c r="AG3164" s="12"/>
      <c r="AH3164" s="12"/>
      <c r="AI3164"/>
      <c r="AK3164"/>
      <c r="AL3164"/>
      <c r="AM3164"/>
      <c r="AN3164"/>
      <c r="AO3164"/>
      <c r="AP3164"/>
      <c r="AQ3164"/>
      <c r="AR3164"/>
      <c r="AS3164"/>
      <c r="AT3164"/>
      <c r="AU3164"/>
      <c r="AV3164"/>
    </row>
    <row r="3165" spans="1:48" x14ac:dyDescent="0.25">
      <c r="A3165" s="86"/>
      <c r="B3165" s="86"/>
      <c r="U3165" s="85"/>
      <c r="V3165"/>
      <c r="W3165"/>
      <c r="X3165"/>
      <c r="Y3165" s="12"/>
      <c r="Z3165" s="12"/>
      <c r="AA3165" s="12"/>
      <c r="AB3165" s="12"/>
      <c r="AD3165" s="12"/>
      <c r="AE3165" s="12"/>
      <c r="AF3165" s="12"/>
      <c r="AG3165" s="12"/>
      <c r="AH3165" s="12"/>
      <c r="AI3165"/>
      <c r="AK3165"/>
      <c r="AL3165"/>
      <c r="AM3165"/>
      <c r="AN3165"/>
      <c r="AO3165"/>
      <c r="AP3165"/>
      <c r="AQ3165"/>
      <c r="AR3165"/>
      <c r="AS3165"/>
      <c r="AT3165"/>
      <c r="AU3165"/>
      <c r="AV3165"/>
    </row>
    <row r="3166" spans="1:48" x14ac:dyDescent="0.25">
      <c r="A3166" s="86"/>
      <c r="B3166" s="86"/>
      <c r="U3166" s="85"/>
      <c r="V3166"/>
      <c r="W3166"/>
      <c r="X3166"/>
      <c r="Y3166" s="12"/>
      <c r="Z3166" s="12"/>
      <c r="AA3166" s="12"/>
      <c r="AB3166" s="12"/>
      <c r="AD3166" s="12"/>
      <c r="AE3166" s="12"/>
      <c r="AF3166" s="12"/>
      <c r="AG3166" s="12"/>
      <c r="AH3166" s="12"/>
      <c r="AI3166"/>
      <c r="AK3166"/>
      <c r="AL3166"/>
      <c r="AM3166"/>
      <c r="AN3166"/>
      <c r="AO3166"/>
      <c r="AP3166"/>
      <c r="AQ3166"/>
      <c r="AR3166"/>
      <c r="AS3166"/>
      <c r="AT3166"/>
      <c r="AU3166"/>
      <c r="AV3166"/>
    </row>
    <row r="3167" spans="1:48" x14ac:dyDescent="0.25">
      <c r="A3167" s="86"/>
      <c r="B3167" s="86"/>
      <c r="U3167" s="85"/>
      <c r="V3167"/>
      <c r="W3167"/>
      <c r="X3167"/>
      <c r="Y3167" s="12"/>
      <c r="Z3167" s="12"/>
      <c r="AA3167" s="12"/>
      <c r="AB3167" s="12"/>
      <c r="AD3167" s="12"/>
      <c r="AE3167" s="12"/>
      <c r="AF3167" s="12"/>
      <c r="AG3167" s="12"/>
      <c r="AH3167" s="12"/>
      <c r="AI3167"/>
      <c r="AK3167"/>
      <c r="AL3167"/>
      <c r="AM3167"/>
      <c r="AN3167"/>
      <c r="AO3167"/>
      <c r="AP3167"/>
      <c r="AQ3167"/>
      <c r="AR3167"/>
      <c r="AS3167"/>
      <c r="AT3167"/>
      <c r="AU3167"/>
      <c r="AV3167"/>
    </row>
    <row r="3168" spans="1:48" x14ac:dyDescent="0.25">
      <c r="A3168" s="86"/>
      <c r="B3168" s="86"/>
      <c r="U3168" s="85"/>
      <c r="V3168"/>
      <c r="W3168"/>
      <c r="X3168"/>
      <c r="Y3168" s="12"/>
      <c r="Z3168" s="12"/>
      <c r="AA3168" s="12"/>
      <c r="AB3168" s="12"/>
      <c r="AD3168" s="12"/>
      <c r="AE3168" s="12"/>
      <c r="AF3168" s="12"/>
      <c r="AG3168" s="12"/>
      <c r="AH3168" s="12"/>
      <c r="AI3168"/>
      <c r="AK3168"/>
      <c r="AL3168"/>
      <c r="AM3168"/>
      <c r="AN3168"/>
      <c r="AO3168"/>
      <c r="AP3168"/>
      <c r="AQ3168"/>
      <c r="AR3168"/>
      <c r="AS3168"/>
      <c r="AT3168"/>
      <c r="AU3168"/>
      <c r="AV3168"/>
    </row>
    <row r="3169" spans="1:48" x14ac:dyDescent="0.25">
      <c r="A3169" s="86"/>
      <c r="B3169" s="86"/>
      <c r="U3169" s="85"/>
      <c r="V3169"/>
      <c r="W3169"/>
      <c r="X3169"/>
      <c r="Y3169" s="12"/>
      <c r="Z3169" s="12"/>
      <c r="AA3169" s="12"/>
      <c r="AB3169" s="12"/>
      <c r="AD3169" s="12"/>
      <c r="AE3169" s="12"/>
      <c r="AF3169" s="12"/>
      <c r="AG3169" s="12"/>
      <c r="AH3169" s="12"/>
      <c r="AI3169"/>
      <c r="AK3169"/>
      <c r="AL3169"/>
      <c r="AM3169"/>
      <c r="AN3169"/>
      <c r="AO3169"/>
      <c r="AP3169"/>
      <c r="AQ3169"/>
      <c r="AR3169"/>
      <c r="AS3169"/>
      <c r="AT3169"/>
      <c r="AU3169"/>
      <c r="AV3169"/>
    </row>
    <row r="3170" spans="1:48" x14ac:dyDescent="0.25">
      <c r="A3170" s="86"/>
      <c r="B3170" s="86"/>
      <c r="U3170" s="85"/>
      <c r="V3170"/>
      <c r="W3170"/>
      <c r="X3170"/>
      <c r="Y3170" s="12"/>
      <c r="Z3170" s="12"/>
      <c r="AA3170" s="12"/>
      <c r="AB3170" s="12"/>
      <c r="AD3170" s="12"/>
      <c r="AE3170" s="12"/>
      <c r="AF3170" s="12"/>
      <c r="AG3170" s="12"/>
      <c r="AH3170" s="12"/>
      <c r="AI3170"/>
      <c r="AK3170"/>
      <c r="AL3170"/>
      <c r="AM3170"/>
      <c r="AN3170"/>
      <c r="AO3170"/>
      <c r="AP3170"/>
      <c r="AQ3170"/>
      <c r="AR3170"/>
      <c r="AS3170"/>
      <c r="AT3170"/>
      <c r="AU3170"/>
      <c r="AV3170"/>
    </row>
    <row r="3171" spans="1:48" x14ac:dyDescent="0.25">
      <c r="A3171" s="86"/>
      <c r="B3171" s="86"/>
      <c r="U3171" s="85"/>
      <c r="V3171"/>
      <c r="W3171"/>
      <c r="X3171"/>
      <c r="Y3171" s="12"/>
      <c r="Z3171" s="12"/>
      <c r="AA3171" s="12"/>
      <c r="AB3171" s="12"/>
      <c r="AD3171" s="12"/>
      <c r="AE3171" s="12"/>
      <c r="AF3171" s="12"/>
      <c r="AG3171" s="12"/>
      <c r="AH3171" s="12"/>
      <c r="AI3171"/>
      <c r="AK3171"/>
      <c r="AL3171"/>
      <c r="AM3171"/>
      <c r="AN3171"/>
      <c r="AO3171"/>
      <c r="AP3171"/>
      <c r="AQ3171"/>
      <c r="AR3171"/>
      <c r="AS3171"/>
      <c r="AT3171"/>
      <c r="AU3171"/>
      <c r="AV3171"/>
    </row>
    <row r="3172" spans="1:48" x14ac:dyDescent="0.25">
      <c r="A3172" s="86"/>
      <c r="B3172" s="86"/>
      <c r="U3172" s="85"/>
      <c r="V3172"/>
      <c r="W3172"/>
      <c r="X3172"/>
      <c r="Y3172" s="12"/>
      <c r="Z3172" s="12"/>
      <c r="AA3172" s="12"/>
      <c r="AB3172" s="12"/>
      <c r="AD3172" s="12"/>
      <c r="AE3172" s="12"/>
      <c r="AF3172" s="12"/>
      <c r="AG3172" s="12"/>
      <c r="AH3172" s="12"/>
      <c r="AI3172"/>
      <c r="AK3172"/>
      <c r="AL3172"/>
      <c r="AM3172"/>
      <c r="AN3172"/>
      <c r="AO3172"/>
      <c r="AP3172"/>
      <c r="AQ3172"/>
      <c r="AR3172"/>
      <c r="AS3172"/>
      <c r="AT3172"/>
      <c r="AU3172"/>
      <c r="AV3172"/>
    </row>
    <row r="3173" spans="1:48" x14ac:dyDescent="0.25">
      <c r="A3173" s="86"/>
      <c r="B3173" s="86"/>
      <c r="U3173" s="85"/>
      <c r="V3173"/>
      <c r="W3173"/>
      <c r="X3173"/>
      <c r="Y3173" s="12"/>
      <c r="Z3173" s="12"/>
      <c r="AA3173" s="12"/>
      <c r="AB3173" s="12"/>
      <c r="AD3173" s="12"/>
      <c r="AE3173" s="12"/>
      <c r="AF3173" s="12"/>
      <c r="AG3173" s="12"/>
      <c r="AH3173" s="12"/>
      <c r="AI3173"/>
      <c r="AK3173"/>
      <c r="AL3173"/>
      <c r="AM3173"/>
      <c r="AN3173"/>
      <c r="AO3173"/>
      <c r="AP3173"/>
      <c r="AQ3173"/>
      <c r="AR3173"/>
      <c r="AS3173"/>
      <c r="AT3173"/>
      <c r="AU3173"/>
      <c r="AV3173"/>
    </row>
    <row r="3174" spans="1:48" x14ac:dyDescent="0.25">
      <c r="A3174" s="86"/>
      <c r="B3174" s="86"/>
      <c r="U3174" s="85"/>
      <c r="V3174"/>
      <c r="W3174"/>
      <c r="X3174"/>
      <c r="Y3174" s="12"/>
      <c r="Z3174" s="12"/>
      <c r="AA3174" s="12"/>
      <c r="AB3174" s="12"/>
      <c r="AD3174" s="12"/>
      <c r="AE3174" s="12"/>
      <c r="AF3174" s="12"/>
      <c r="AG3174" s="12"/>
      <c r="AH3174" s="12"/>
      <c r="AI3174"/>
      <c r="AK3174"/>
      <c r="AL3174"/>
      <c r="AM3174"/>
      <c r="AN3174"/>
      <c r="AO3174"/>
      <c r="AP3174"/>
      <c r="AQ3174"/>
      <c r="AR3174"/>
      <c r="AS3174"/>
      <c r="AT3174"/>
      <c r="AU3174"/>
      <c r="AV3174"/>
    </row>
    <row r="3175" spans="1:48" x14ac:dyDescent="0.25">
      <c r="A3175" s="86"/>
      <c r="B3175" s="86"/>
      <c r="U3175" s="85"/>
      <c r="V3175"/>
      <c r="W3175"/>
      <c r="X3175"/>
      <c r="Y3175" s="12"/>
      <c r="Z3175" s="12"/>
      <c r="AA3175" s="12"/>
      <c r="AB3175" s="12"/>
      <c r="AD3175" s="12"/>
      <c r="AE3175" s="12"/>
      <c r="AF3175" s="12"/>
      <c r="AG3175" s="12"/>
      <c r="AH3175" s="12"/>
      <c r="AI3175"/>
      <c r="AK3175"/>
      <c r="AL3175"/>
      <c r="AM3175"/>
      <c r="AN3175"/>
      <c r="AO3175"/>
      <c r="AP3175"/>
      <c r="AQ3175"/>
      <c r="AR3175"/>
      <c r="AS3175"/>
      <c r="AT3175"/>
      <c r="AU3175"/>
      <c r="AV3175"/>
    </row>
    <row r="3176" spans="1:48" x14ac:dyDescent="0.25">
      <c r="A3176" s="86"/>
      <c r="B3176" s="86"/>
      <c r="U3176" s="85"/>
      <c r="V3176"/>
      <c r="W3176"/>
      <c r="X3176"/>
      <c r="Y3176" s="12"/>
      <c r="Z3176" s="12"/>
      <c r="AA3176" s="12"/>
      <c r="AB3176" s="12"/>
      <c r="AD3176" s="12"/>
      <c r="AE3176" s="12"/>
      <c r="AF3176" s="12"/>
      <c r="AG3176" s="12"/>
      <c r="AH3176" s="12"/>
      <c r="AI3176"/>
      <c r="AK3176"/>
      <c r="AL3176"/>
      <c r="AM3176"/>
      <c r="AN3176"/>
      <c r="AO3176"/>
      <c r="AP3176"/>
      <c r="AQ3176"/>
      <c r="AR3176"/>
      <c r="AS3176"/>
      <c r="AT3176"/>
      <c r="AU3176"/>
      <c r="AV3176"/>
    </row>
    <row r="3177" spans="1:48" x14ac:dyDescent="0.25">
      <c r="A3177" s="86"/>
      <c r="B3177" s="86"/>
      <c r="U3177" s="85"/>
      <c r="V3177"/>
      <c r="W3177"/>
      <c r="X3177"/>
      <c r="Y3177" s="12"/>
      <c r="Z3177" s="12"/>
      <c r="AA3177" s="12"/>
      <c r="AB3177" s="12"/>
      <c r="AD3177" s="12"/>
      <c r="AE3177" s="12"/>
      <c r="AF3177" s="12"/>
      <c r="AG3177" s="12"/>
      <c r="AH3177" s="12"/>
      <c r="AI3177"/>
      <c r="AK3177"/>
      <c r="AL3177"/>
      <c r="AM3177"/>
      <c r="AN3177"/>
      <c r="AO3177"/>
      <c r="AP3177"/>
      <c r="AQ3177"/>
      <c r="AR3177"/>
      <c r="AS3177"/>
      <c r="AT3177"/>
      <c r="AU3177"/>
      <c r="AV3177"/>
    </row>
    <row r="3178" spans="1:48" x14ac:dyDescent="0.25">
      <c r="A3178" s="86"/>
      <c r="B3178" s="86"/>
      <c r="U3178" s="85"/>
      <c r="V3178"/>
      <c r="W3178"/>
      <c r="X3178"/>
      <c r="Y3178" s="12"/>
      <c r="Z3178" s="12"/>
      <c r="AA3178" s="12"/>
      <c r="AB3178" s="12"/>
      <c r="AD3178" s="12"/>
      <c r="AE3178" s="12"/>
      <c r="AF3178" s="12"/>
      <c r="AG3178" s="12"/>
      <c r="AH3178" s="12"/>
      <c r="AI3178"/>
      <c r="AK3178"/>
      <c r="AL3178"/>
      <c r="AM3178"/>
      <c r="AN3178"/>
      <c r="AO3178"/>
      <c r="AP3178"/>
      <c r="AQ3178"/>
      <c r="AR3178"/>
      <c r="AS3178"/>
      <c r="AT3178"/>
      <c r="AU3178"/>
      <c r="AV3178"/>
    </row>
    <row r="3179" spans="1:48" x14ac:dyDescent="0.25">
      <c r="A3179" s="86"/>
      <c r="B3179" s="86"/>
      <c r="U3179" s="85"/>
      <c r="V3179"/>
      <c r="W3179"/>
      <c r="X3179"/>
      <c r="Y3179" s="12"/>
      <c r="Z3179" s="12"/>
      <c r="AA3179" s="12"/>
      <c r="AB3179" s="12"/>
      <c r="AD3179" s="12"/>
      <c r="AE3179" s="12"/>
      <c r="AF3179" s="12"/>
      <c r="AG3179" s="12"/>
      <c r="AH3179" s="12"/>
      <c r="AI3179"/>
      <c r="AK3179"/>
      <c r="AL3179"/>
      <c r="AM3179"/>
      <c r="AN3179"/>
      <c r="AO3179"/>
      <c r="AP3179"/>
      <c r="AQ3179"/>
      <c r="AR3179"/>
      <c r="AS3179"/>
      <c r="AT3179"/>
      <c r="AU3179"/>
      <c r="AV3179"/>
    </row>
    <row r="3180" spans="1:48" x14ac:dyDescent="0.25">
      <c r="A3180" s="86"/>
      <c r="B3180" s="86"/>
      <c r="U3180" s="85"/>
      <c r="V3180"/>
      <c r="W3180"/>
      <c r="X3180"/>
      <c r="Y3180" s="12"/>
      <c r="Z3180" s="12"/>
      <c r="AA3180" s="12"/>
      <c r="AB3180" s="12"/>
      <c r="AD3180" s="12"/>
      <c r="AE3180" s="12"/>
      <c r="AF3180" s="12"/>
      <c r="AG3180" s="12"/>
      <c r="AH3180" s="12"/>
      <c r="AI3180"/>
      <c r="AK3180"/>
      <c r="AL3180"/>
      <c r="AM3180"/>
      <c r="AN3180"/>
      <c r="AO3180"/>
      <c r="AP3180"/>
      <c r="AQ3180"/>
      <c r="AR3180"/>
      <c r="AS3180"/>
      <c r="AT3180"/>
      <c r="AU3180"/>
      <c r="AV3180"/>
    </row>
    <row r="3181" spans="1:48" x14ac:dyDescent="0.25">
      <c r="A3181" s="86"/>
      <c r="B3181" s="86"/>
      <c r="U3181" s="85"/>
      <c r="V3181"/>
      <c r="W3181"/>
      <c r="X3181"/>
      <c r="Y3181" s="12"/>
      <c r="Z3181" s="12"/>
      <c r="AA3181" s="12"/>
      <c r="AB3181" s="12"/>
      <c r="AD3181" s="12"/>
      <c r="AE3181" s="12"/>
      <c r="AF3181" s="12"/>
      <c r="AG3181" s="12"/>
      <c r="AH3181" s="12"/>
      <c r="AI3181"/>
      <c r="AK3181"/>
      <c r="AL3181"/>
      <c r="AM3181"/>
      <c r="AN3181"/>
      <c r="AO3181"/>
      <c r="AP3181"/>
      <c r="AQ3181"/>
      <c r="AR3181"/>
      <c r="AS3181"/>
      <c r="AT3181"/>
      <c r="AU3181"/>
      <c r="AV3181"/>
    </row>
    <row r="3182" spans="1:48" x14ac:dyDescent="0.25">
      <c r="A3182" s="86"/>
      <c r="B3182" s="86"/>
      <c r="U3182" s="85"/>
      <c r="V3182"/>
      <c r="W3182"/>
      <c r="X3182"/>
      <c r="Y3182" s="12"/>
      <c r="Z3182" s="12"/>
      <c r="AA3182" s="12"/>
      <c r="AB3182" s="12"/>
      <c r="AD3182" s="12"/>
      <c r="AE3182" s="12"/>
      <c r="AF3182" s="12"/>
      <c r="AG3182" s="12"/>
      <c r="AH3182" s="12"/>
      <c r="AI3182"/>
      <c r="AK3182"/>
      <c r="AL3182"/>
      <c r="AM3182"/>
      <c r="AN3182"/>
      <c r="AO3182"/>
      <c r="AP3182"/>
      <c r="AQ3182"/>
      <c r="AR3182"/>
      <c r="AS3182"/>
      <c r="AT3182"/>
      <c r="AU3182"/>
      <c r="AV3182"/>
    </row>
    <row r="3183" spans="1:48" x14ac:dyDescent="0.25">
      <c r="A3183" s="86"/>
      <c r="B3183" s="86"/>
      <c r="U3183" s="85"/>
      <c r="V3183"/>
      <c r="W3183"/>
      <c r="X3183"/>
      <c r="Y3183" s="12"/>
      <c r="Z3183" s="12"/>
      <c r="AA3183" s="12"/>
      <c r="AB3183" s="12"/>
      <c r="AD3183" s="12"/>
      <c r="AE3183" s="12"/>
      <c r="AF3183" s="12"/>
      <c r="AG3183" s="12"/>
      <c r="AH3183" s="12"/>
      <c r="AI3183"/>
      <c r="AK3183"/>
      <c r="AL3183"/>
      <c r="AM3183"/>
      <c r="AN3183"/>
      <c r="AO3183"/>
      <c r="AP3183"/>
      <c r="AQ3183"/>
      <c r="AR3183"/>
      <c r="AS3183"/>
      <c r="AT3183"/>
      <c r="AU3183"/>
      <c r="AV3183"/>
    </row>
    <row r="3184" spans="1:48" x14ac:dyDescent="0.25">
      <c r="A3184" s="86"/>
      <c r="B3184" s="86"/>
      <c r="U3184" s="85"/>
      <c r="V3184"/>
      <c r="W3184"/>
      <c r="X3184"/>
      <c r="Y3184" s="12"/>
      <c r="Z3184" s="12"/>
      <c r="AA3184" s="12"/>
      <c r="AB3184" s="12"/>
      <c r="AD3184" s="12"/>
      <c r="AE3184" s="12"/>
      <c r="AF3184" s="12"/>
      <c r="AG3184" s="12"/>
      <c r="AH3184" s="12"/>
      <c r="AI3184"/>
      <c r="AK3184"/>
      <c r="AL3184"/>
      <c r="AM3184"/>
      <c r="AN3184"/>
      <c r="AO3184"/>
      <c r="AP3184"/>
      <c r="AQ3184"/>
      <c r="AR3184"/>
      <c r="AS3184"/>
      <c r="AT3184"/>
      <c r="AU3184"/>
      <c r="AV3184"/>
    </row>
    <row r="3185" spans="1:48" x14ac:dyDescent="0.25">
      <c r="A3185" s="86"/>
      <c r="B3185" s="86"/>
      <c r="U3185" s="85"/>
      <c r="V3185"/>
      <c r="W3185"/>
      <c r="X3185"/>
      <c r="Y3185" s="12"/>
      <c r="Z3185" s="12"/>
      <c r="AA3185" s="12"/>
      <c r="AB3185" s="12"/>
      <c r="AD3185" s="12"/>
      <c r="AE3185" s="12"/>
      <c r="AF3185" s="12"/>
      <c r="AG3185" s="12"/>
      <c r="AH3185" s="12"/>
      <c r="AI3185"/>
      <c r="AK3185"/>
      <c r="AL3185"/>
      <c r="AM3185"/>
      <c r="AN3185"/>
      <c r="AO3185"/>
      <c r="AP3185"/>
      <c r="AQ3185"/>
      <c r="AR3185"/>
      <c r="AS3185"/>
      <c r="AT3185"/>
      <c r="AU3185"/>
      <c r="AV3185"/>
    </row>
    <row r="3186" spans="1:48" x14ac:dyDescent="0.25">
      <c r="A3186" s="86"/>
      <c r="B3186" s="86"/>
      <c r="U3186" s="85"/>
      <c r="V3186"/>
      <c r="W3186"/>
      <c r="X3186"/>
      <c r="Y3186" s="12"/>
      <c r="Z3186" s="12"/>
      <c r="AA3186" s="12"/>
      <c r="AB3186" s="12"/>
      <c r="AD3186" s="12"/>
      <c r="AE3186" s="12"/>
      <c r="AF3186" s="12"/>
      <c r="AG3186" s="12"/>
      <c r="AH3186" s="12"/>
      <c r="AI3186"/>
      <c r="AK3186"/>
      <c r="AL3186"/>
      <c r="AM3186"/>
      <c r="AN3186"/>
      <c r="AO3186"/>
      <c r="AP3186"/>
      <c r="AQ3186"/>
      <c r="AR3186"/>
      <c r="AS3186"/>
      <c r="AT3186"/>
      <c r="AU3186"/>
      <c r="AV3186"/>
    </row>
    <row r="3187" spans="1:48" x14ac:dyDescent="0.25">
      <c r="A3187" s="86"/>
      <c r="B3187" s="86"/>
      <c r="U3187" s="85"/>
      <c r="V3187"/>
      <c r="W3187"/>
      <c r="X3187"/>
      <c r="Y3187" s="12"/>
      <c r="Z3187" s="12"/>
      <c r="AA3187" s="12"/>
      <c r="AB3187" s="12"/>
      <c r="AD3187" s="12"/>
      <c r="AE3187" s="12"/>
      <c r="AF3187" s="12"/>
      <c r="AG3187" s="12"/>
      <c r="AH3187" s="12"/>
      <c r="AI3187"/>
      <c r="AK3187"/>
      <c r="AL3187"/>
      <c r="AM3187"/>
      <c r="AN3187"/>
      <c r="AO3187"/>
      <c r="AP3187"/>
      <c r="AQ3187"/>
      <c r="AR3187"/>
      <c r="AS3187"/>
      <c r="AT3187"/>
      <c r="AU3187"/>
      <c r="AV3187"/>
    </row>
    <row r="3188" spans="1:48" x14ac:dyDescent="0.25">
      <c r="A3188" s="86"/>
      <c r="B3188" s="86"/>
      <c r="U3188" s="85"/>
      <c r="V3188"/>
      <c r="W3188"/>
      <c r="X3188"/>
      <c r="Y3188" s="12"/>
      <c r="Z3188" s="12"/>
      <c r="AA3188" s="12"/>
      <c r="AB3188" s="12"/>
      <c r="AD3188" s="12"/>
      <c r="AE3188" s="12"/>
      <c r="AF3188" s="12"/>
      <c r="AG3188" s="12"/>
      <c r="AH3188" s="12"/>
      <c r="AI3188"/>
      <c r="AK3188"/>
      <c r="AL3188"/>
      <c r="AM3188"/>
      <c r="AN3188"/>
      <c r="AO3188"/>
      <c r="AP3188"/>
      <c r="AQ3188"/>
      <c r="AR3188"/>
      <c r="AS3188"/>
      <c r="AT3188"/>
      <c r="AU3188"/>
      <c r="AV3188"/>
    </row>
    <row r="3189" spans="1:48" x14ac:dyDescent="0.25">
      <c r="A3189" s="86"/>
      <c r="B3189" s="86"/>
      <c r="U3189" s="85"/>
      <c r="V3189"/>
      <c r="W3189"/>
      <c r="X3189"/>
      <c r="Y3189" s="12"/>
      <c r="Z3189" s="12"/>
      <c r="AA3189" s="12"/>
      <c r="AB3189" s="12"/>
      <c r="AD3189" s="12"/>
      <c r="AE3189" s="12"/>
      <c r="AF3189" s="12"/>
      <c r="AG3189" s="12"/>
      <c r="AH3189" s="12"/>
      <c r="AI3189"/>
      <c r="AK3189"/>
      <c r="AL3189"/>
      <c r="AM3189"/>
      <c r="AN3189"/>
      <c r="AO3189"/>
      <c r="AP3189"/>
      <c r="AQ3189"/>
      <c r="AR3189"/>
      <c r="AS3189"/>
      <c r="AT3189"/>
      <c r="AU3189"/>
      <c r="AV3189"/>
    </row>
    <row r="3190" spans="1:48" x14ac:dyDescent="0.25">
      <c r="A3190" s="86"/>
      <c r="B3190" s="86"/>
      <c r="U3190" s="85"/>
      <c r="V3190"/>
      <c r="W3190"/>
      <c r="X3190"/>
      <c r="Y3190" s="12"/>
      <c r="Z3190" s="12"/>
      <c r="AA3190" s="12"/>
      <c r="AB3190" s="12"/>
      <c r="AD3190" s="12"/>
      <c r="AE3190" s="12"/>
      <c r="AF3190" s="12"/>
      <c r="AG3190" s="12"/>
      <c r="AH3190" s="12"/>
      <c r="AI3190"/>
      <c r="AK3190"/>
      <c r="AL3190"/>
      <c r="AM3190"/>
      <c r="AN3190"/>
      <c r="AO3190"/>
      <c r="AP3190"/>
      <c r="AQ3190"/>
      <c r="AR3190"/>
      <c r="AS3190"/>
      <c r="AT3190"/>
      <c r="AU3190"/>
      <c r="AV3190"/>
    </row>
    <row r="3191" spans="1:48" x14ac:dyDescent="0.25">
      <c r="A3191" s="86"/>
      <c r="B3191" s="86"/>
      <c r="U3191" s="85"/>
      <c r="V3191"/>
      <c r="W3191"/>
      <c r="X3191"/>
      <c r="Y3191" s="12"/>
      <c r="Z3191" s="12"/>
      <c r="AA3191" s="12"/>
      <c r="AB3191" s="12"/>
      <c r="AD3191" s="12"/>
      <c r="AE3191" s="12"/>
      <c r="AF3191" s="12"/>
      <c r="AG3191" s="12"/>
      <c r="AH3191" s="12"/>
      <c r="AI3191"/>
      <c r="AK3191"/>
      <c r="AL3191"/>
      <c r="AM3191"/>
      <c r="AN3191"/>
      <c r="AO3191"/>
      <c r="AP3191"/>
      <c r="AQ3191"/>
      <c r="AR3191"/>
      <c r="AS3191"/>
      <c r="AT3191"/>
      <c r="AU3191"/>
      <c r="AV3191"/>
    </row>
    <row r="3192" spans="1:48" x14ac:dyDescent="0.25">
      <c r="A3192" s="86"/>
      <c r="B3192" s="86"/>
      <c r="U3192" s="85"/>
      <c r="V3192"/>
      <c r="W3192"/>
      <c r="X3192"/>
      <c r="Y3192" s="12"/>
      <c r="Z3192" s="12"/>
      <c r="AA3192" s="12"/>
      <c r="AB3192" s="12"/>
      <c r="AD3192" s="12"/>
      <c r="AE3192" s="12"/>
      <c r="AF3192" s="12"/>
      <c r="AG3192" s="12"/>
      <c r="AH3192" s="12"/>
      <c r="AI3192"/>
      <c r="AK3192"/>
      <c r="AL3192"/>
      <c r="AM3192"/>
      <c r="AN3192"/>
      <c r="AO3192"/>
      <c r="AP3192"/>
      <c r="AQ3192"/>
      <c r="AR3192"/>
      <c r="AS3192"/>
      <c r="AT3192"/>
      <c r="AU3192"/>
      <c r="AV3192"/>
    </row>
    <row r="3193" spans="1:48" x14ac:dyDescent="0.25">
      <c r="A3193" s="86"/>
      <c r="B3193" s="86"/>
      <c r="U3193" s="85"/>
      <c r="V3193"/>
      <c r="W3193"/>
      <c r="X3193"/>
      <c r="Y3193" s="12"/>
      <c r="Z3193" s="12"/>
      <c r="AA3193" s="12"/>
      <c r="AB3193" s="12"/>
      <c r="AD3193" s="12"/>
      <c r="AE3193" s="12"/>
      <c r="AF3193" s="12"/>
      <c r="AG3193" s="12"/>
      <c r="AH3193" s="12"/>
      <c r="AI3193"/>
      <c r="AK3193"/>
      <c r="AL3193"/>
      <c r="AM3193"/>
      <c r="AN3193"/>
      <c r="AO3193"/>
      <c r="AP3193"/>
      <c r="AQ3193"/>
      <c r="AR3193"/>
      <c r="AS3193"/>
      <c r="AT3193"/>
      <c r="AU3193"/>
      <c r="AV3193"/>
    </row>
    <row r="3194" spans="1:48" x14ac:dyDescent="0.25">
      <c r="A3194" s="86"/>
      <c r="B3194" s="86"/>
      <c r="U3194" s="85"/>
      <c r="V3194"/>
      <c r="W3194"/>
      <c r="X3194"/>
      <c r="Y3194" s="12"/>
      <c r="Z3194" s="12"/>
      <c r="AA3194" s="12"/>
      <c r="AB3194" s="12"/>
      <c r="AD3194" s="12"/>
      <c r="AE3194" s="12"/>
      <c r="AF3194" s="12"/>
      <c r="AG3194" s="12"/>
      <c r="AH3194" s="12"/>
      <c r="AI3194"/>
      <c r="AK3194"/>
      <c r="AL3194"/>
      <c r="AM3194"/>
      <c r="AN3194"/>
      <c r="AO3194"/>
      <c r="AP3194"/>
      <c r="AQ3194"/>
      <c r="AR3194"/>
      <c r="AS3194"/>
      <c r="AT3194"/>
      <c r="AU3194"/>
      <c r="AV3194"/>
    </row>
    <row r="3195" spans="1:48" x14ac:dyDescent="0.25">
      <c r="A3195" s="86"/>
      <c r="B3195" s="86"/>
      <c r="U3195" s="85"/>
      <c r="V3195"/>
      <c r="W3195"/>
      <c r="X3195"/>
      <c r="Y3195" s="12"/>
      <c r="Z3195" s="12"/>
      <c r="AA3195" s="12"/>
      <c r="AB3195" s="12"/>
      <c r="AD3195" s="12"/>
      <c r="AE3195" s="12"/>
      <c r="AF3195" s="12"/>
      <c r="AG3195" s="12"/>
      <c r="AH3195" s="12"/>
      <c r="AI3195"/>
      <c r="AK3195"/>
      <c r="AL3195"/>
      <c r="AM3195"/>
      <c r="AN3195"/>
      <c r="AO3195"/>
      <c r="AP3195"/>
      <c r="AQ3195"/>
      <c r="AR3195"/>
      <c r="AS3195"/>
      <c r="AT3195"/>
      <c r="AU3195"/>
      <c r="AV3195"/>
    </row>
    <row r="3196" spans="1:48" x14ac:dyDescent="0.25">
      <c r="A3196" s="86"/>
      <c r="B3196" s="86"/>
      <c r="U3196" s="85"/>
      <c r="V3196"/>
      <c r="W3196"/>
      <c r="X3196"/>
      <c r="Y3196" s="12"/>
      <c r="Z3196" s="12"/>
      <c r="AA3196" s="12"/>
      <c r="AB3196" s="12"/>
      <c r="AD3196" s="12"/>
      <c r="AE3196" s="12"/>
      <c r="AF3196" s="12"/>
      <c r="AG3196" s="12"/>
      <c r="AH3196" s="12"/>
      <c r="AI3196"/>
      <c r="AK3196"/>
      <c r="AL3196"/>
      <c r="AM3196"/>
      <c r="AN3196"/>
      <c r="AO3196"/>
      <c r="AP3196"/>
      <c r="AQ3196"/>
      <c r="AR3196"/>
      <c r="AS3196"/>
      <c r="AT3196"/>
      <c r="AU3196"/>
      <c r="AV3196"/>
    </row>
    <row r="3197" spans="1:48" x14ac:dyDescent="0.25">
      <c r="A3197" s="86"/>
      <c r="B3197" s="86"/>
      <c r="U3197" s="85"/>
      <c r="V3197"/>
      <c r="W3197"/>
      <c r="X3197"/>
      <c r="Y3197" s="12"/>
      <c r="Z3197" s="12"/>
      <c r="AA3197" s="12"/>
      <c r="AB3197" s="12"/>
      <c r="AD3197" s="12"/>
      <c r="AE3197" s="12"/>
      <c r="AF3197" s="12"/>
      <c r="AG3197" s="12"/>
      <c r="AH3197" s="12"/>
      <c r="AI3197"/>
      <c r="AK3197"/>
      <c r="AL3197"/>
      <c r="AM3197"/>
      <c r="AN3197"/>
      <c r="AO3197"/>
      <c r="AP3197"/>
      <c r="AQ3197"/>
      <c r="AR3197"/>
      <c r="AS3197"/>
      <c r="AT3197"/>
      <c r="AU3197"/>
      <c r="AV3197"/>
    </row>
    <row r="3198" spans="1:48" x14ac:dyDescent="0.25">
      <c r="A3198" s="86"/>
      <c r="B3198" s="86"/>
      <c r="U3198" s="85"/>
      <c r="V3198"/>
      <c r="W3198"/>
      <c r="X3198"/>
      <c r="Y3198" s="12"/>
      <c r="Z3198" s="12"/>
      <c r="AA3198" s="12"/>
      <c r="AB3198" s="12"/>
      <c r="AD3198" s="12"/>
      <c r="AE3198" s="12"/>
      <c r="AF3198" s="12"/>
      <c r="AG3198" s="12"/>
      <c r="AH3198" s="12"/>
      <c r="AI3198"/>
      <c r="AK3198"/>
      <c r="AL3198"/>
      <c r="AM3198"/>
      <c r="AN3198"/>
      <c r="AO3198"/>
      <c r="AP3198"/>
      <c r="AQ3198"/>
      <c r="AR3198"/>
      <c r="AS3198"/>
      <c r="AT3198"/>
      <c r="AU3198"/>
      <c r="AV3198"/>
    </row>
    <row r="3199" spans="1:48" x14ac:dyDescent="0.25">
      <c r="A3199" s="86"/>
      <c r="B3199" s="86"/>
      <c r="U3199" s="85"/>
      <c r="V3199"/>
      <c r="W3199"/>
      <c r="X3199"/>
      <c r="Y3199" s="12"/>
      <c r="Z3199" s="12"/>
      <c r="AA3199" s="12"/>
      <c r="AB3199" s="12"/>
      <c r="AD3199" s="12"/>
      <c r="AE3199" s="12"/>
      <c r="AF3199" s="12"/>
      <c r="AG3199" s="12"/>
      <c r="AH3199" s="12"/>
      <c r="AI3199"/>
      <c r="AK3199"/>
      <c r="AL3199"/>
      <c r="AM3199"/>
      <c r="AN3199"/>
      <c r="AO3199"/>
      <c r="AP3199"/>
      <c r="AQ3199"/>
      <c r="AR3199"/>
      <c r="AS3199"/>
      <c r="AT3199"/>
      <c r="AU3199"/>
      <c r="AV3199"/>
    </row>
    <row r="3200" spans="1:48" x14ac:dyDescent="0.25">
      <c r="A3200" s="86"/>
      <c r="B3200" s="86"/>
      <c r="U3200" s="85"/>
      <c r="V3200"/>
      <c r="W3200"/>
      <c r="X3200"/>
      <c r="Y3200" s="12"/>
      <c r="Z3200" s="12"/>
      <c r="AA3200" s="12"/>
      <c r="AB3200" s="12"/>
      <c r="AD3200" s="12"/>
      <c r="AE3200" s="12"/>
      <c r="AF3200" s="12"/>
      <c r="AG3200" s="12"/>
      <c r="AH3200" s="12"/>
      <c r="AI3200"/>
      <c r="AK3200"/>
      <c r="AL3200"/>
      <c r="AM3200"/>
      <c r="AN3200"/>
      <c r="AO3200"/>
      <c r="AP3200"/>
      <c r="AQ3200"/>
      <c r="AR3200"/>
      <c r="AS3200"/>
      <c r="AT3200"/>
      <c r="AU3200"/>
      <c r="AV3200"/>
    </row>
    <row r="3201" spans="1:48" x14ac:dyDescent="0.25">
      <c r="A3201" s="86"/>
      <c r="B3201" s="86"/>
      <c r="U3201" s="85"/>
      <c r="V3201"/>
      <c r="W3201"/>
      <c r="X3201"/>
      <c r="Y3201" s="12"/>
      <c r="Z3201" s="12"/>
      <c r="AA3201" s="12"/>
      <c r="AB3201" s="12"/>
      <c r="AD3201" s="12"/>
      <c r="AE3201" s="12"/>
      <c r="AF3201" s="12"/>
      <c r="AG3201" s="12"/>
      <c r="AH3201" s="12"/>
      <c r="AI3201"/>
      <c r="AK3201"/>
      <c r="AL3201"/>
      <c r="AM3201"/>
      <c r="AN3201"/>
      <c r="AO3201"/>
      <c r="AP3201"/>
      <c r="AQ3201"/>
      <c r="AR3201"/>
      <c r="AS3201"/>
      <c r="AT3201"/>
      <c r="AU3201"/>
      <c r="AV3201"/>
    </row>
    <row r="3202" spans="1:48" x14ac:dyDescent="0.25">
      <c r="A3202" s="86"/>
      <c r="B3202" s="86"/>
      <c r="U3202" s="85"/>
      <c r="V3202"/>
      <c r="W3202"/>
      <c r="X3202"/>
      <c r="Y3202" s="12"/>
      <c r="Z3202" s="12"/>
      <c r="AA3202" s="12"/>
      <c r="AB3202" s="12"/>
      <c r="AD3202" s="12"/>
      <c r="AE3202" s="12"/>
      <c r="AF3202" s="12"/>
      <c r="AG3202" s="12"/>
      <c r="AH3202" s="12"/>
      <c r="AI3202"/>
      <c r="AK3202"/>
      <c r="AL3202"/>
      <c r="AM3202"/>
      <c r="AN3202"/>
      <c r="AO3202"/>
      <c r="AP3202"/>
      <c r="AQ3202"/>
      <c r="AR3202"/>
      <c r="AS3202"/>
      <c r="AT3202"/>
      <c r="AU3202"/>
      <c r="AV3202"/>
    </row>
    <row r="3203" spans="1:48" x14ac:dyDescent="0.25">
      <c r="A3203" s="86"/>
      <c r="B3203" s="86"/>
      <c r="U3203" s="85"/>
      <c r="V3203"/>
      <c r="W3203"/>
      <c r="X3203"/>
      <c r="Y3203" s="12"/>
      <c r="Z3203" s="12"/>
      <c r="AA3203" s="12"/>
      <c r="AB3203" s="12"/>
      <c r="AD3203" s="12"/>
      <c r="AE3203" s="12"/>
      <c r="AF3203" s="12"/>
      <c r="AG3203" s="12"/>
      <c r="AH3203" s="12"/>
      <c r="AI3203"/>
      <c r="AK3203"/>
      <c r="AL3203"/>
      <c r="AM3203"/>
      <c r="AN3203"/>
      <c r="AO3203"/>
      <c r="AP3203"/>
      <c r="AQ3203"/>
      <c r="AR3203"/>
      <c r="AS3203"/>
      <c r="AT3203"/>
      <c r="AU3203"/>
      <c r="AV3203"/>
    </row>
    <row r="3204" spans="1:48" x14ac:dyDescent="0.25">
      <c r="A3204" s="86"/>
      <c r="B3204" s="86"/>
      <c r="U3204" s="85"/>
      <c r="V3204"/>
      <c r="W3204"/>
      <c r="X3204"/>
      <c r="Y3204" s="12"/>
      <c r="Z3204" s="12"/>
      <c r="AA3204" s="12"/>
      <c r="AB3204" s="12"/>
      <c r="AD3204" s="12"/>
      <c r="AE3204" s="12"/>
      <c r="AF3204" s="12"/>
      <c r="AG3204" s="12"/>
      <c r="AH3204" s="12"/>
      <c r="AI3204"/>
      <c r="AK3204"/>
      <c r="AL3204"/>
      <c r="AM3204"/>
      <c r="AN3204"/>
      <c r="AO3204"/>
      <c r="AP3204"/>
      <c r="AQ3204"/>
      <c r="AR3204"/>
      <c r="AS3204"/>
      <c r="AT3204"/>
      <c r="AU3204"/>
      <c r="AV3204"/>
    </row>
    <row r="3205" spans="1:48" x14ac:dyDescent="0.25">
      <c r="A3205" s="86"/>
      <c r="B3205" s="86"/>
      <c r="U3205" s="85"/>
      <c r="V3205"/>
      <c r="W3205"/>
      <c r="X3205"/>
      <c r="Y3205" s="12"/>
      <c r="Z3205" s="12"/>
      <c r="AA3205" s="12"/>
      <c r="AB3205" s="12"/>
      <c r="AD3205" s="12"/>
      <c r="AE3205" s="12"/>
      <c r="AF3205" s="12"/>
      <c r="AG3205" s="12"/>
      <c r="AH3205" s="12"/>
      <c r="AI3205"/>
      <c r="AK3205"/>
      <c r="AL3205"/>
      <c r="AM3205"/>
      <c r="AN3205"/>
      <c r="AO3205"/>
      <c r="AP3205"/>
      <c r="AQ3205"/>
      <c r="AR3205"/>
      <c r="AS3205"/>
      <c r="AT3205"/>
      <c r="AU3205"/>
      <c r="AV3205"/>
    </row>
    <row r="3206" spans="1:48" x14ac:dyDescent="0.25">
      <c r="A3206" s="86"/>
      <c r="B3206" s="86"/>
      <c r="U3206" s="85"/>
      <c r="V3206"/>
      <c r="W3206"/>
      <c r="X3206"/>
      <c r="Y3206" s="12"/>
      <c r="Z3206" s="12"/>
      <c r="AA3206" s="12"/>
      <c r="AB3206" s="12"/>
      <c r="AD3206" s="12"/>
      <c r="AE3206" s="12"/>
      <c r="AF3206" s="12"/>
      <c r="AG3206" s="12"/>
      <c r="AH3206" s="12"/>
      <c r="AI3206"/>
      <c r="AK3206"/>
      <c r="AL3206"/>
      <c r="AM3206"/>
      <c r="AN3206"/>
      <c r="AO3206"/>
      <c r="AP3206"/>
      <c r="AQ3206"/>
      <c r="AR3206"/>
      <c r="AS3206"/>
      <c r="AT3206"/>
      <c r="AU3206"/>
      <c r="AV3206"/>
    </row>
    <row r="3207" spans="1:48" x14ac:dyDescent="0.25">
      <c r="A3207" s="86"/>
      <c r="B3207" s="86"/>
      <c r="U3207" s="85"/>
      <c r="V3207"/>
      <c r="W3207"/>
      <c r="X3207"/>
      <c r="Y3207" s="12"/>
      <c r="Z3207" s="12"/>
      <c r="AA3207" s="12"/>
      <c r="AB3207" s="12"/>
      <c r="AD3207" s="12"/>
      <c r="AE3207" s="12"/>
      <c r="AF3207" s="12"/>
      <c r="AG3207" s="12"/>
      <c r="AH3207" s="12"/>
      <c r="AI3207"/>
      <c r="AK3207"/>
      <c r="AL3207"/>
      <c r="AM3207"/>
      <c r="AN3207"/>
      <c r="AO3207"/>
      <c r="AP3207"/>
      <c r="AQ3207"/>
      <c r="AR3207"/>
      <c r="AS3207"/>
      <c r="AT3207"/>
      <c r="AU3207"/>
      <c r="AV3207"/>
    </row>
    <row r="3208" spans="1:48" x14ac:dyDescent="0.25">
      <c r="A3208" s="86"/>
      <c r="B3208" s="86"/>
      <c r="U3208" s="85"/>
      <c r="V3208"/>
      <c r="W3208"/>
      <c r="X3208"/>
      <c r="Y3208" s="12"/>
      <c r="Z3208" s="12"/>
      <c r="AA3208" s="12"/>
      <c r="AB3208" s="12"/>
      <c r="AD3208" s="12"/>
      <c r="AE3208" s="12"/>
      <c r="AF3208" s="12"/>
      <c r="AG3208" s="12"/>
      <c r="AH3208" s="12"/>
      <c r="AI3208"/>
      <c r="AK3208"/>
      <c r="AL3208"/>
      <c r="AM3208"/>
      <c r="AN3208"/>
      <c r="AO3208"/>
      <c r="AP3208"/>
      <c r="AQ3208"/>
      <c r="AR3208"/>
      <c r="AS3208"/>
      <c r="AT3208"/>
      <c r="AU3208"/>
      <c r="AV3208"/>
    </row>
    <row r="3209" spans="1:48" x14ac:dyDescent="0.25">
      <c r="A3209" s="86"/>
      <c r="B3209" s="86"/>
      <c r="U3209" s="85"/>
      <c r="V3209"/>
      <c r="W3209"/>
      <c r="X3209"/>
      <c r="Y3209" s="12"/>
      <c r="Z3209" s="12"/>
      <c r="AA3209" s="12"/>
      <c r="AB3209" s="12"/>
      <c r="AD3209" s="12"/>
      <c r="AE3209" s="12"/>
      <c r="AF3209" s="12"/>
      <c r="AG3209" s="12"/>
      <c r="AH3209" s="12"/>
      <c r="AI3209"/>
      <c r="AK3209"/>
      <c r="AL3209"/>
      <c r="AM3209"/>
      <c r="AN3209"/>
      <c r="AO3209"/>
      <c r="AP3209"/>
      <c r="AQ3209"/>
      <c r="AR3209"/>
      <c r="AS3209"/>
      <c r="AT3209"/>
      <c r="AU3209"/>
      <c r="AV3209"/>
    </row>
    <row r="3210" spans="1:48" x14ac:dyDescent="0.25">
      <c r="A3210" s="86"/>
      <c r="B3210" s="86"/>
      <c r="U3210" s="85"/>
      <c r="V3210"/>
      <c r="W3210"/>
      <c r="X3210"/>
      <c r="Y3210" s="12"/>
      <c r="Z3210" s="12"/>
      <c r="AA3210" s="12"/>
      <c r="AB3210" s="12"/>
      <c r="AD3210" s="12"/>
      <c r="AE3210" s="12"/>
      <c r="AF3210" s="12"/>
      <c r="AG3210" s="12"/>
      <c r="AH3210" s="12"/>
      <c r="AI3210"/>
      <c r="AK3210"/>
      <c r="AL3210"/>
      <c r="AM3210"/>
      <c r="AN3210"/>
      <c r="AO3210"/>
      <c r="AP3210"/>
      <c r="AQ3210"/>
      <c r="AR3210"/>
      <c r="AS3210"/>
      <c r="AT3210"/>
      <c r="AU3210"/>
      <c r="AV3210"/>
    </row>
    <row r="3211" spans="1:48" x14ac:dyDescent="0.25">
      <c r="A3211" s="86"/>
      <c r="B3211" s="86"/>
      <c r="U3211" s="85"/>
      <c r="V3211"/>
      <c r="W3211"/>
      <c r="X3211"/>
      <c r="Y3211" s="12"/>
      <c r="Z3211" s="12"/>
      <c r="AA3211" s="12"/>
      <c r="AB3211" s="12"/>
      <c r="AD3211" s="12"/>
      <c r="AE3211" s="12"/>
      <c r="AF3211" s="12"/>
      <c r="AG3211" s="12"/>
      <c r="AH3211" s="12"/>
      <c r="AI3211"/>
      <c r="AK3211"/>
      <c r="AL3211"/>
      <c r="AM3211"/>
      <c r="AN3211"/>
      <c r="AO3211"/>
      <c r="AP3211"/>
      <c r="AQ3211"/>
      <c r="AR3211"/>
      <c r="AS3211"/>
      <c r="AT3211"/>
      <c r="AU3211"/>
      <c r="AV3211"/>
    </row>
    <row r="3212" spans="1:48" x14ac:dyDescent="0.25">
      <c r="A3212" s="86"/>
      <c r="B3212" s="86"/>
      <c r="U3212" s="85"/>
      <c r="V3212"/>
      <c r="W3212"/>
      <c r="X3212"/>
      <c r="Y3212" s="12"/>
      <c r="Z3212" s="12"/>
      <c r="AA3212" s="12"/>
      <c r="AB3212" s="12"/>
      <c r="AD3212" s="12"/>
      <c r="AE3212" s="12"/>
      <c r="AF3212" s="12"/>
      <c r="AG3212" s="12"/>
      <c r="AH3212" s="12"/>
      <c r="AI3212"/>
      <c r="AK3212"/>
      <c r="AL3212"/>
      <c r="AM3212"/>
      <c r="AN3212"/>
      <c r="AO3212"/>
      <c r="AP3212"/>
      <c r="AQ3212"/>
      <c r="AR3212"/>
      <c r="AS3212"/>
      <c r="AT3212"/>
      <c r="AU3212"/>
      <c r="AV3212"/>
    </row>
    <row r="3213" spans="1:48" x14ac:dyDescent="0.25">
      <c r="A3213" s="86"/>
      <c r="B3213" s="86"/>
      <c r="U3213" s="85"/>
      <c r="V3213"/>
      <c r="W3213"/>
      <c r="X3213"/>
      <c r="Y3213" s="12"/>
      <c r="Z3213" s="12"/>
      <c r="AA3213" s="12"/>
      <c r="AB3213" s="12"/>
      <c r="AD3213" s="12"/>
      <c r="AE3213" s="12"/>
      <c r="AF3213" s="12"/>
      <c r="AG3213" s="12"/>
      <c r="AH3213" s="12"/>
      <c r="AI3213"/>
      <c r="AK3213"/>
      <c r="AL3213"/>
      <c r="AM3213"/>
      <c r="AN3213"/>
      <c r="AO3213"/>
      <c r="AP3213"/>
      <c r="AQ3213"/>
      <c r="AR3213"/>
      <c r="AS3213"/>
      <c r="AT3213"/>
      <c r="AU3213"/>
      <c r="AV3213"/>
    </row>
    <row r="3214" spans="1:48" x14ac:dyDescent="0.25">
      <c r="A3214" s="86"/>
      <c r="B3214" s="86"/>
      <c r="U3214" s="85"/>
      <c r="V3214"/>
      <c r="W3214"/>
      <c r="X3214"/>
      <c r="Y3214" s="12"/>
      <c r="Z3214" s="12"/>
      <c r="AA3214" s="12"/>
      <c r="AB3214" s="12"/>
      <c r="AD3214" s="12"/>
      <c r="AE3214" s="12"/>
      <c r="AF3214" s="12"/>
      <c r="AG3214" s="12"/>
      <c r="AH3214" s="12"/>
      <c r="AI3214"/>
      <c r="AK3214"/>
      <c r="AL3214"/>
      <c r="AM3214"/>
      <c r="AN3214"/>
      <c r="AO3214"/>
      <c r="AP3214"/>
      <c r="AQ3214"/>
      <c r="AR3214"/>
      <c r="AS3214"/>
      <c r="AT3214"/>
      <c r="AU3214"/>
      <c r="AV3214"/>
    </row>
    <row r="3215" spans="1:48" x14ac:dyDescent="0.25">
      <c r="A3215" s="86"/>
      <c r="B3215" s="86"/>
      <c r="U3215" s="85"/>
      <c r="V3215"/>
      <c r="W3215"/>
      <c r="X3215"/>
      <c r="Y3215" s="12"/>
      <c r="Z3215" s="12"/>
      <c r="AA3215" s="12"/>
      <c r="AB3215" s="12"/>
      <c r="AD3215" s="12"/>
      <c r="AE3215" s="12"/>
      <c r="AF3215" s="12"/>
      <c r="AG3215" s="12"/>
      <c r="AH3215" s="12"/>
      <c r="AI3215"/>
      <c r="AK3215"/>
      <c r="AL3215"/>
      <c r="AM3215"/>
      <c r="AN3215"/>
      <c r="AO3215"/>
      <c r="AP3215"/>
      <c r="AQ3215"/>
      <c r="AR3215"/>
      <c r="AS3215"/>
      <c r="AT3215"/>
      <c r="AU3215"/>
      <c r="AV3215"/>
    </row>
    <row r="3216" spans="1:48" x14ac:dyDescent="0.25">
      <c r="A3216" s="86"/>
      <c r="B3216" s="86"/>
      <c r="U3216" s="85"/>
      <c r="V3216"/>
      <c r="W3216"/>
      <c r="X3216"/>
      <c r="Y3216" s="12"/>
      <c r="Z3216" s="12"/>
      <c r="AA3216" s="12"/>
      <c r="AB3216" s="12"/>
      <c r="AD3216" s="12"/>
      <c r="AE3216" s="12"/>
      <c r="AF3216" s="12"/>
      <c r="AG3216" s="12"/>
      <c r="AH3216" s="12"/>
      <c r="AI3216"/>
      <c r="AK3216"/>
      <c r="AL3216"/>
      <c r="AM3216"/>
      <c r="AN3216"/>
      <c r="AO3216"/>
      <c r="AP3216"/>
      <c r="AQ3216"/>
      <c r="AR3216"/>
      <c r="AS3216"/>
      <c r="AT3216"/>
      <c r="AU3216"/>
      <c r="AV3216"/>
    </row>
    <row r="3217" spans="1:48" x14ac:dyDescent="0.25">
      <c r="A3217" s="86"/>
      <c r="B3217" s="86"/>
      <c r="U3217" s="85"/>
      <c r="V3217"/>
      <c r="W3217"/>
      <c r="X3217"/>
      <c r="Y3217" s="12"/>
      <c r="Z3217" s="12"/>
      <c r="AA3217" s="12"/>
      <c r="AB3217" s="12"/>
      <c r="AD3217" s="12"/>
      <c r="AE3217" s="12"/>
      <c r="AF3217" s="12"/>
      <c r="AG3217" s="12"/>
      <c r="AH3217" s="12"/>
      <c r="AI3217"/>
      <c r="AK3217"/>
      <c r="AL3217"/>
      <c r="AM3217"/>
      <c r="AN3217"/>
      <c r="AO3217"/>
      <c r="AP3217"/>
      <c r="AQ3217"/>
      <c r="AR3217"/>
      <c r="AS3217"/>
      <c r="AT3217"/>
      <c r="AU3217"/>
      <c r="AV3217"/>
    </row>
    <row r="3218" spans="1:48" x14ac:dyDescent="0.25">
      <c r="A3218" s="86"/>
      <c r="B3218" s="86"/>
      <c r="U3218" s="85"/>
      <c r="V3218"/>
      <c r="W3218"/>
      <c r="X3218"/>
      <c r="Y3218" s="12"/>
      <c r="Z3218" s="12"/>
      <c r="AA3218" s="12"/>
      <c r="AB3218" s="12"/>
      <c r="AD3218" s="12"/>
      <c r="AE3218" s="12"/>
      <c r="AF3218" s="12"/>
      <c r="AG3218" s="12"/>
      <c r="AH3218" s="12"/>
      <c r="AI3218"/>
      <c r="AK3218"/>
      <c r="AL3218"/>
      <c r="AM3218"/>
      <c r="AN3218"/>
      <c r="AO3218"/>
      <c r="AP3218"/>
      <c r="AQ3218"/>
      <c r="AR3218"/>
      <c r="AS3218"/>
      <c r="AT3218"/>
      <c r="AU3218"/>
      <c r="AV3218"/>
    </row>
    <row r="3219" spans="1:48" x14ac:dyDescent="0.25">
      <c r="A3219" s="86"/>
      <c r="B3219" s="86"/>
      <c r="U3219" s="85"/>
      <c r="V3219"/>
      <c r="W3219"/>
      <c r="X3219"/>
      <c r="Y3219" s="12"/>
      <c r="Z3219" s="12"/>
      <c r="AA3219" s="12"/>
      <c r="AB3219" s="12"/>
      <c r="AD3219" s="12"/>
      <c r="AE3219" s="12"/>
      <c r="AF3219" s="12"/>
      <c r="AG3219" s="12"/>
      <c r="AH3219" s="12"/>
      <c r="AI3219"/>
      <c r="AK3219"/>
      <c r="AL3219"/>
      <c r="AM3219"/>
      <c r="AN3219"/>
      <c r="AO3219"/>
      <c r="AP3219"/>
      <c r="AQ3219"/>
      <c r="AR3219"/>
      <c r="AS3219"/>
      <c r="AT3219"/>
      <c r="AU3219"/>
      <c r="AV3219"/>
    </row>
    <row r="3220" spans="1:48" x14ac:dyDescent="0.25">
      <c r="A3220" s="86"/>
      <c r="B3220" s="86"/>
      <c r="U3220" s="85"/>
      <c r="V3220"/>
      <c r="W3220"/>
      <c r="X3220"/>
      <c r="Y3220" s="12"/>
      <c r="Z3220" s="12"/>
      <c r="AA3220" s="12"/>
      <c r="AB3220" s="12"/>
      <c r="AD3220" s="12"/>
      <c r="AE3220" s="12"/>
      <c r="AF3220" s="12"/>
      <c r="AG3220" s="12"/>
      <c r="AH3220" s="12"/>
      <c r="AI3220"/>
      <c r="AK3220"/>
      <c r="AL3220"/>
      <c r="AM3220"/>
      <c r="AN3220"/>
      <c r="AO3220"/>
      <c r="AP3220"/>
      <c r="AQ3220"/>
      <c r="AR3220"/>
      <c r="AS3220"/>
      <c r="AT3220"/>
      <c r="AU3220"/>
      <c r="AV3220"/>
    </row>
    <row r="3221" spans="1:48" x14ac:dyDescent="0.25">
      <c r="A3221" s="86"/>
      <c r="B3221" s="86"/>
      <c r="U3221" s="85"/>
      <c r="V3221"/>
      <c r="W3221"/>
      <c r="X3221"/>
      <c r="Y3221" s="12"/>
      <c r="Z3221" s="12"/>
      <c r="AA3221" s="12"/>
      <c r="AB3221" s="12"/>
      <c r="AD3221" s="12"/>
      <c r="AE3221" s="12"/>
      <c r="AF3221" s="12"/>
      <c r="AG3221" s="12"/>
      <c r="AH3221" s="12"/>
      <c r="AI3221"/>
      <c r="AK3221"/>
      <c r="AL3221"/>
      <c r="AM3221"/>
      <c r="AN3221"/>
      <c r="AO3221"/>
      <c r="AP3221"/>
      <c r="AQ3221"/>
      <c r="AR3221"/>
      <c r="AS3221"/>
      <c r="AT3221"/>
      <c r="AU3221"/>
      <c r="AV3221"/>
    </row>
    <row r="3222" spans="1:48" x14ac:dyDescent="0.25">
      <c r="A3222" s="86"/>
      <c r="B3222" s="86"/>
      <c r="U3222" s="85"/>
      <c r="V3222"/>
      <c r="W3222"/>
      <c r="X3222"/>
      <c r="Y3222" s="12"/>
      <c r="Z3222" s="12"/>
      <c r="AA3222" s="12"/>
      <c r="AB3222" s="12"/>
      <c r="AD3222" s="12"/>
      <c r="AE3222" s="12"/>
      <c r="AF3222" s="12"/>
      <c r="AG3222" s="12"/>
      <c r="AH3222" s="12"/>
      <c r="AI3222"/>
      <c r="AK3222"/>
      <c r="AL3222"/>
      <c r="AM3222"/>
      <c r="AN3222"/>
      <c r="AO3222"/>
      <c r="AP3222"/>
      <c r="AQ3222"/>
      <c r="AR3222"/>
      <c r="AS3222"/>
      <c r="AT3222"/>
      <c r="AU3222"/>
      <c r="AV3222"/>
    </row>
    <row r="3223" spans="1:48" x14ac:dyDescent="0.25">
      <c r="A3223" s="86"/>
      <c r="B3223" s="86"/>
      <c r="U3223" s="85"/>
      <c r="V3223"/>
      <c r="W3223"/>
      <c r="X3223"/>
      <c r="Y3223" s="12"/>
      <c r="Z3223" s="12"/>
      <c r="AA3223" s="12"/>
      <c r="AB3223" s="12"/>
      <c r="AD3223" s="12"/>
      <c r="AE3223" s="12"/>
      <c r="AF3223" s="12"/>
      <c r="AG3223" s="12"/>
      <c r="AH3223" s="12"/>
      <c r="AI3223"/>
      <c r="AK3223"/>
      <c r="AL3223"/>
      <c r="AM3223"/>
      <c r="AN3223"/>
      <c r="AO3223"/>
      <c r="AP3223"/>
      <c r="AQ3223"/>
      <c r="AR3223"/>
      <c r="AS3223"/>
      <c r="AT3223"/>
      <c r="AU3223"/>
      <c r="AV3223"/>
    </row>
    <row r="3224" spans="1:48" x14ac:dyDescent="0.25">
      <c r="A3224" s="86"/>
      <c r="B3224" s="86"/>
      <c r="U3224" s="85"/>
      <c r="V3224"/>
      <c r="W3224"/>
      <c r="X3224"/>
      <c r="Y3224" s="12"/>
      <c r="Z3224" s="12"/>
      <c r="AA3224" s="12"/>
      <c r="AB3224" s="12"/>
      <c r="AD3224" s="12"/>
      <c r="AE3224" s="12"/>
      <c r="AF3224" s="12"/>
      <c r="AG3224" s="12"/>
      <c r="AH3224" s="12"/>
      <c r="AI3224"/>
      <c r="AK3224"/>
      <c r="AL3224"/>
      <c r="AM3224"/>
      <c r="AN3224"/>
      <c r="AO3224"/>
      <c r="AP3224"/>
      <c r="AQ3224"/>
      <c r="AR3224"/>
      <c r="AS3224"/>
      <c r="AT3224"/>
      <c r="AU3224"/>
      <c r="AV3224"/>
    </row>
    <row r="3225" spans="1:48" x14ac:dyDescent="0.25">
      <c r="A3225" s="86"/>
      <c r="B3225" s="86"/>
      <c r="U3225" s="85"/>
      <c r="V3225"/>
      <c r="W3225"/>
      <c r="X3225"/>
      <c r="Y3225" s="12"/>
      <c r="Z3225" s="12"/>
      <c r="AA3225" s="12"/>
      <c r="AB3225" s="12"/>
      <c r="AD3225" s="12"/>
      <c r="AE3225" s="12"/>
      <c r="AF3225" s="12"/>
      <c r="AG3225" s="12"/>
      <c r="AH3225" s="12"/>
      <c r="AI3225"/>
      <c r="AK3225"/>
      <c r="AL3225"/>
      <c r="AM3225"/>
      <c r="AN3225"/>
      <c r="AO3225"/>
      <c r="AP3225"/>
      <c r="AQ3225"/>
      <c r="AR3225"/>
      <c r="AS3225"/>
      <c r="AT3225"/>
      <c r="AU3225"/>
      <c r="AV3225"/>
    </row>
    <row r="3226" spans="1:48" x14ac:dyDescent="0.25">
      <c r="A3226" s="86"/>
      <c r="B3226" s="86"/>
      <c r="U3226" s="85"/>
      <c r="V3226"/>
      <c r="W3226"/>
      <c r="X3226"/>
      <c r="Y3226" s="12"/>
      <c r="Z3226" s="12"/>
      <c r="AA3226" s="12"/>
      <c r="AB3226" s="12"/>
      <c r="AD3226" s="12"/>
      <c r="AE3226" s="12"/>
      <c r="AF3226" s="12"/>
      <c r="AG3226" s="12"/>
      <c r="AH3226" s="12"/>
      <c r="AI3226"/>
      <c r="AK3226"/>
      <c r="AL3226"/>
      <c r="AM3226"/>
      <c r="AN3226"/>
      <c r="AO3226"/>
      <c r="AP3226"/>
      <c r="AQ3226"/>
      <c r="AR3226"/>
      <c r="AS3226"/>
      <c r="AT3226"/>
      <c r="AU3226"/>
      <c r="AV3226"/>
    </row>
    <row r="3227" spans="1:48" x14ac:dyDescent="0.25">
      <c r="A3227" s="86"/>
      <c r="B3227" s="86"/>
      <c r="U3227" s="85"/>
      <c r="V3227"/>
      <c r="W3227"/>
      <c r="X3227"/>
      <c r="Y3227" s="12"/>
      <c r="Z3227" s="12"/>
      <c r="AA3227" s="12"/>
      <c r="AB3227" s="12"/>
      <c r="AD3227" s="12"/>
      <c r="AE3227" s="12"/>
      <c r="AF3227" s="12"/>
      <c r="AG3227" s="12"/>
      <c r="AH3227" s="12"/>
      <c r="AI3227"/>
      <c r="AK3227"/>
      <c r="AL3227"/>
      <c r="AM3227"/>
      <c r="AN3227"/>
      <c r="AO3227"/>
      <c r="AP3227"/>
      <c r="AQ3227"/>
      <c r="AR3227"/>
      <c r="AS3227"/>
      <c r="AT3227"/>
      <c r="AU3227"/>
      <c r="AV3227"/>
    </row>
    <row r="3228" spans="1:48" x14ac:dyDescent="0.25">
      <c r="A3228" s="86"/>
      <c r="B3228" s="86"/>
      <c r="U3228" s="85"/>
      <c r="V3228"/>
      <c r="W3228"/>
      <c r="X3228"/>
      <c r="Y3228" s="12"/>
      <c r="Z3228" s="12"/>
      <c r="AA3228" s="12"/>
      <c r="AB3228" s="12"/>
      <c r="AD3228" s="12"/>
      <c r="AE3228" s="12"/>
      <c r="AF3228" s="12"/>
      <c r="AG3228" s="12"/>
      <c r="AH3228" s="12"/>
      <c r="AI3228"/>
      <c r="AK3228"/>
      <c r="AL3228"/>
      <c r="AM3228"/>
      <c r="AN3228"/>
      <c r="AO3228"/>
      <c r="AP3228"/>
      <c r="AQ3228"/>
      <c r="AR3228"/>
      <c r="AS3228"/>
      <c r="AT3228"/>
      <c r="AU3228"/>
      <c r="AV3228"/>
    </row>
    <row r="3229" spans="1:48" x14ac:dyDescent="0.25">
      <c r="A3229" s="86"/>
      <c r="B3229" s="86"/>
      <c r="U3229" s="85"/>
      <c r="V3229"/>
      <c r="W3229"/>
      <c r="X3229"/>
      <c r="Y3229" s="12"/>
      <c r="Z3229" s="12"/>
      <c r="AA3229" s="12"/>
      <c r="AB3229" s="12"/>
      <c r="AD3229" s="12"/>
      <c r="AE3229" s="12"/>
      <c r="AF3229" s="12"/>
      <c r="AG3229" s="12"/>
      <c r="AH3229" s="12"/>
      <c r="AI3229"/>
      <c r="AK3229"/>
      <c r="AL3229"/>
      <c r="AM3229"/>
      <c r="AN3229"/>
      <c r="AO3229"/>
      <c r="AP3229"/>
      <c r="AQ3229"/>
      <c r="AR3229"/>
      <c r="AS3229"/>
      <c r="AT3229"/>
      <c r="AU3229"/>
      <c r="AV3229"/>
    </row>
    <row r="3230" spans="1:48" x14ac:dyDescent="0.25">
      <c r="A3230" s="86"/>
      <c r="B3230" s="86"/>
      <c r="U3230" s="85"/>
      <c r="V3230"/>
      <c r="W3230"/>
      <c r="X3230"/>
      <c r="Y3230" s="12"/>
      <c r="Z3230" s="12"/>
      <c r="AA3230" s="12"/>
      <c r="AB3230" s="12"/>
      <c r="AD3230" s="12"/>
      <c r="AE3230" s="12"/>
      <c r="AF3230" s="12"/>
      <c r="AG3230" s="12"/>
      <c r="AH3230" s="12"/>
      <c r="AI3230"/>
      <c r="AK3230"/>
      <c r="AL3230"/>
      <c r="AM3230"/>
      <c r="AN3230"/>
      <c r="AO3230"/>
      <c r="AP3230"/>
      <c r="AQ3230"/>
      <c r="AR3230"/>
      <c r="AS3230"/>
      <c r="AT3230"/>
      <c r="AU3230"/>
      <c r="AV3230"/>
    </row>
    <row r="3231" spans="1:48" x14ac:dyDescent="0.25">
      <c r="A3231" s="86"/>
      <c r="B3231" s="86"/>
      <c r="U3231" s="85"/>
      <c r="V3231"/>
      <c r="W3231"/>
      <c r="X3231"/>
      <c r="Y3231" s="12"/>
      <c r="Z3231" s="12"/>
      <c r="AA3231" s="12"/>
      <c r="AB3231" s="12"/>
      <c r="AD3231" s="12"/>
      <c r="AE3231" s="12"/>
      <c r="AF3231" s="12"/>
      <c r="AG3231" s="12"/>
      <c r="AH3231" s="12"/>
      <c r="AI3231"/>
      <c r="AK3231"/>
      <c r="AL3231"/>
      <c r="AM3231"/>
      <c r="AN3231"/>
      <c r="AO3231"/>
      <c r="AP3231"/>
      <c r="AQ3231"/>
      <c r="AR3231"/>
      <c r="AS3231"/>
      <c r="AT3231"/>
      <c r="AU3231"/>
      <c r="AV3231"/>
    </row>
    <row r="3232" spans="1:48" x14ac:dyDescent="0.25">
      <c r="A3232" s="86"/>
      <c r="B3232" s="86"/>
      <c r="U3232" s="85"/>
      <c r="V3232"/>
      <c r="W3232"/>
      <c r="X3232"/>
      <c r="Y3232" s="12"/>
      <c r="Z3232" s="12"/>
      <c r="AA3232" s="12"/>
      <c r="AB3232" s="12"/>
      <c r="AD3232" s="12"/>
      <c r="AE3232" s="12"/>
      <c r="AF3232" s="12"/>
      <c r="AG3232" s="12"/>
      <c r="AH3232" s="12"/>
      <c r="AI3232"/>
      <c r="AK3232"/>
      <c r="AL3232"/>
      <c r="AM3232"/>
      <c r="AN3232"/>
      <c r="AO3232"/>
      <c r="AP3232"/>
      <c r="AQ3232"/>
      <c r="AR3232"/>
      <c r="AS3232"/>
      <c r="AT3232"/>
      <c r="AU3232"/>
      <c r="AV3232"/>
    </row>
    <row r="3233" spans="1:48" x14ac:dyDescent="0.25">
      <c r="A3233" s="86"/>
      <c r="B3233" s="86"/>
      <c r="U3233" s="85"/>
      <c r="V3233"/>
      <c r="W3233"/>
      <c r="X3233"/>
      <c r="Y3233" s="12"/>
      <c r="Z3233" s="12"/>
      <c r="AA3233" s="12"/>
      <c r="AB3233" s="12"/>
      <c r="AD3233" s="12"/>
      <c r="AE3233" s="12"/>
      <c r="AF3233" s="12"/>
      <c r="AG3233" s="12"/>
      <c r="AH3233" s="12"/>
      <c r="AI3233"/>
      <c r="AK3233"/>
      <c r="AL3233"/>
      <c r="AM3233"/>
      <c r="AN3233"/>
      <c r="AO3233"/>
      <c r="AP3233"/>
      <c r="AQ3233"/>
      <c r="AR3233"/>
      <c r="AS3233"/>
      <c r="AT3233"/>
      <c r="AU3233"/>
      <c r="AV3233"/>
    </row>
    <row r="3234" spans="1:48" x14ac:dyDescent="0.25">
      <c r="A3234" s="86"/>
      <c r="B3234" s="86"/>
      <c r="U3234" s="85"/>
      <c r="V3234"/>
      <c r="W3234"/>
      <c r="X3234"/>
      <c r="Y3234" s="12"/>
      <c r="Z3234" s="12"/>
      <c r="AA3234" s="12"/>
      <c r="AB3234" s="12"/>
      <c r="AD3234" s="12"/>
      <c r="AE3234" s="12"/>
      <c r="AF3234" s="12"/>
      <c r="AG3234" s="12"/>
      <c r="AH3234" s="12"/>
      <c r="AI3234"/>
      <c r="AK3234"/>
      <c r="AL3234"/>
      <c r="AM3234"/>
      <c r="AN3234"/>
      <c r="AO3234"/>
      <c r="AP3234"/>
      <c r="AQ3234"/>
      <c r="AR3234"/>
      <c r="AS3234"/>
      <c r="AT3234"/>
      <c r="AU3234"/>
      <c r="AV3234"/>
    </row>
    <row r="3235" spans="1:48" x14ac:dyDescent="0.25">
      <c r="A3235" s="86"/>
      <c r="B3235" s="86"/>
      <c r="U3235" s="85"/>
      <c r="V3235"/>
      <c r="W3235"/>
      <c r="X3235"/>
      <c r="Y3235" s="12"/>
      <c r="Z3235" s="12"/>
      <c r="AA3235" s="12"/>
      <c r="AB3235" s="12"/>
      <c r="AD3235" s="12"/>
      <c r="AE3235" s="12"/>
      <c r="AF3235" s="12"/>
      <c r="AG3235" s="12"/>
      <c r="AH3235" s="12"/>
      <c r="AI3235"/>
      <c r="AK3235"/>
      <c r="AL3235"/>
      <c r="AM3235"/>
      <c r="AN3235"/>
      <c r="AO3235"/>
      <c r="AP3235"/>
      <c r="AQ3235"/>
      <c r="AR3235"/>
      <c r="AS3235"/>
      <c r="AT3235"/>
      <c r="AU3235"/>
      <c r="AV3235"/>
    </row>
    <row r="3236" spans="1:48" x14ac:dyDescent="0.25">
      <c r="A3236" s="86"/>
      <c r="B3236" s="86"/>
      <c r="U3236" s="85"/>
      <c r="V3236"/>
      <c r="W3236"/>
      <c r="X3236"/>
      <c r="Y3236" s="12"/>
      <c r="Z3236" s="12"/>
      <c r="AA3236" s="12"/>
      <c r="AB3236" s="12"/>
      <c r="AD3236" s="12"/>
      <c r="AE3236" s="12"/>
      <c r="AF3236" s="12"/>
      <c r="AG3236" s="12"/>
      <c r="AH3236" s="12"/>
      <c r="AI3236"/>
      <c r="AK3236"/>
      <c r="AL3236"/>
      <c r="AM3236"/>
      <c r="AN3236"/>
      <c r="AO3236"/>
      <c r="AP3236"/>
      <c r="AQ3236"/>
      <c r="AR3236"/>
      <c r="AS3236"/>
      <c r="AT3236"/>
      <c r="AU3236"/>
      <c r="AV3236"/>
    </row>
    <row r="3237" spans="1:48" x14ac:dyDescent="0.25">
      <c r="A3237" s="86"/>
      <c r="B3237" s="86"/>
      <c r="U3237" s="85"/>
      <c r="V3237"/>
      <c r="W3237"/>
      <c r="X3237"/>
      <c r="Y3237" s="12"/>
      <c r="Z3237" s="12"/>
      <c r="AA3237" s="12"/>
      <c r="AB3237" s="12"/>
      <c r="AD3237" s="12"/>
      <c r="AE3237" s="12"/>
      <c r="AF3237" s="12"/>
      <c r="AG3237" s="12"/>
      <c r="AH3237" s="12"/>
      <c r="AI3237"/>
      <c r="AK3237"/>
      <c r="AL3237"/>
      <c r="AM3237"/>
      <c r="AN3237"/>
      <c r="AO3237"/>
      <c r="AP3237"/>
      <c r="AQ3237"/>
      <c r="AR3237"/>
      <c r="AS3237"/>
      <c r="AT3237"/>
      <c r="AU3237"/>
      <c r="AV3237"/>
    </row>
    <row r="3238" spans="1:48" x14ac:dyDescent="0.25">
      <c r="A3238" s="86"/>
      <c r="B3238" s="86"/>
      <c r="U3238" s="85"/>
      <c r="V3238"/>
      <c r="W3238"/>
      <c r="X3238"/>
      <c r="Y3238" s="12"/>
      <c r="Z3238" s="12"/>
      <c r="AA3238" s="12"/>
      <c r="AB3238" s="12"/>
      <c r="AD3238" s="12"/>
      <c r="AE3238" s="12"/>
      <c r="AF3238" s="12"/>
      <c r="AG3238" s="12"/>
      <c r="AH3238" s="12"/>
      <c r="AI3238"/>
      <c r="AK3238"/>
      <c r="AL3238"/>
      <c r="AM3238"/>
      <c r="AN3238"/>
      <c r="AO3238"/>
      <c r="AP3238"/>
      <c r="AQ3238"/>
      <c r="AR3238"/>
      <c r="AS3238"/>
      <c r="AT3238"/>
      <c r="AU3238"/>
      <c r="AV3238"/>
    </row>
    <row r="3239" spans="1:48" x14ac:dyDescent="0.25">
      <c r="A3239" s="86"/>
      <c r="B3239" s="86"/>
      <c r="U3239" s="85"/>
      <c r="V3239"/>
      <c r="W3239"/>
      <c r="X3239"/>
      <c r="Y3239" s="12"/>
      <c r="Z3239" s="12"/>
      <c r="AA3239" s="12"/>
      <c r="AB3239" s="12"/>
      <c r="AD3239" s="12"/>
      <c r="AE3239" s="12"/>
      <c r="AF3239" s="12"/>
      <c r="AG3239" s="12"/>
      <c r="AH3239" s="12"/>
      <c r="AI3239"/>
      <c r="AK3239"/>
      <c r="AL3239"/>
      <c r="AM3239"/>
      <c r="AN3239"/>
      <c r="AO3239"/>
      <c r="AP3239"/>
      <c r="AQ3239"/>
      <c r="AR3239"/>
      <c r="AS3239"/>
      <c r="AT3239"/>
      <c r="AU3239"/>
      <c r="AV3239"/>
    </row>
    <row r="3240" spans="1:48" x14ac:dyDescent="0.25">
      <c r="A3240" s="86"/>
      <c r="B3240" s="86"/>
      <c r="U3240" s="85"/>
      <c r="V3240"/>
      <c r="W3240"/>
      <c r="X3240"/>
      <c r="Y3240" s="12"/>
      <c r="Z3240" s="12"/>
      <c r="AA3240" s="12"/>
      <c r="AB3240" s="12"/>
      <c r="AD3240" s="12"/>
      <c r="AE3240" s="12"/>
      <c r="AF3240" s="12"/>
      <c r="AG3240" s="12"/>
      <c r="AH3240" s="12"/>
      <c r="AI3240"/>
      <c r="AK3240"/>
      <c r="AL3240"/>
      <c r="AM3240"/>
      <c r="AN3240"/>
      <c r="AO3240"/>
      <c r="AP3240"/>
      <c r="AQ3240"/>
      <c r="AR3240"/>
      <c r="AS3240"/>
      <c r="AT3240"/>
      <c r="AU3240"/>
      <c r="AV3240"/>
    </row>
    <row r="3241" spans="1:48" x14ac:dyDescent="0.25">
      <c r="A3241" s="86"/>
      <c r="B3241" s="86"/>
      <c r="U3241" s="85"/>
      <c r="V3241"/>
      <c r="W3241"/>
      <c r="X3241"/>
      <c r="Y3241" s="12"/>
      <c r="Z3241" s="12"/>
      <c r="AA3241" s="12"/>
      <c r="AB3241" s="12"/>
      <c r="AD3241" s="12"/>
      <c r="AE3241" s="12"/>
      <c r="AF3241" s="12"/>
      <c r="AG3241" s="12"/>
      <c r="AH3241" s="12"/>
      <c r="AI3241"/>
      <c r="AK3241"/>
      <c r="AL3241"/>
      <c r="AM3241"/>
      <c r="AN3241"/>
      <c r="AO3241"/>
      <c r="AP3241"/>
      <c r="AQ3241"/>
      <c r="AR3241"/>
      <c r="AS3241"/>
      <c r="AT3241"/>
      <c r="AU3241"/>
      <c r="AV3241"/>
    </row>
    <row r="3242" spans="1:48" x14ac:dyDescent="0.25">
      <c r="A3242" s="86"/>
      <c r="B3242" s="86"/>
      <c r="U3242" s="85"/>
      <c r="V3242"/>
      <c r="W3242"/>
      <c r="X3242"/>
      <c r="Y3242" s="12"/>
      <c r="Z3242" s="12"/>
      <c r="AA3242" s="12"/>
      <c r="AB3242" s="12"/>
      <c r="AD3242" s="12"/>
      <c r="AE3242" s="12"/>
      <c r="AF3242" s="12"/>
      <c r="AG3242" s="12"/>
      <c r="AH3242" s="12"/>
      <c r="AI3242"/>
      <c r="AK3242"/>
      <c r="AL3242"/>
      <c r="AM3242"/>
      <c r="AN3242"/>
      <c r="AO3242"/>
      <c r="AP3242"/>
      <c r="AQ3242"/>
      <c r="AR3242"/>
      <c r="AS3242"/>
      <c r="AT3242"/>
      <c r="AU3242"/>
      <c r="AV3242"/>
    </row>
    <row r="3243" spans="1:48" x14ac:dyDescent="0.25">
      <c r="A3243" s="86"/>
      <c r="B3243" s="86"/>
      <c r="U3243" s="85"/>
      <c r="V3243"/>
      <c r="W3243"/>
      <c r="X3243"/>
      <c r="Y3243" s="12"/>
      <c r="Z3243" s="12"/>
      <c r="AA3243" s="12"/>
      <c r="AB3243" s="12"/>
      <c r="AD3243" s="12"/>
      <c r="AE3243" s="12"/>
      <c r="AF3243" s="12"/>
      <c r="AG3243" s="12"/>
      <c r="AH3243" s="12"/>
      <c r="AI3243"/>
      <c r="AK3243"/>
      <c r="AL3243"/>
      <c r="AM3243"/>
      <c r="AN3243"/>
      <c r="AO3243"/>
      <c r="AP3243"/>
      <c r="AQ3243"/>
      <c r="AR3243"/>
      <c r="AS3243"/>
      <c r="AT3243"/>
      <c r="AU3243"/>
      <c r="AV3243"/>
    </row>
    <row r="3244" spans="1:48" x14ac:dyDescent="0.25">
      <c r="A3244" s="86"/>
      <c r="B3244" s="86"/>
      <c r="U3244" s="85"/>
      <c r="V3244"/>
      <c r="W3244"/>
      <c r="X3244"/>
      <c r="Y3244" s="12"/>
      <c r="Z3244" s="12"/>
      <c r="AA3244" s="12"/>
      <c r="AB3244" s="12"/>
      <c r="AD3244" s="12"/>
      <c r="AE3244" s="12"/>
      <c r="AF3244" s="12"/>
      <c r="AG3244" s="12"/>
      <c r="AH3244" s="12"/>
      <c r="AI3244"/>
      <c r="AK3244"/>
      <c r="AL3244"/>
      <c r="AM3244"/>
      <c r="AN3244"/>
      <c r="AO3244"/>
      <c r="AP3244"/>
      <c r="AQ3244"/>
      <c r="AR3244"/>
      <c r="AS3244"/>
      <c r="AT3244"/>
      <c r="AU3244"/>
      <c r="AV3244"/>
    </row>
    <row r="3245" spans="1:48" x14ac:dyDescent="0.25">
      <c r="A3245" s="86"/>
      <c r="B3245" s="86"/>
      <c r="U3245" s="85"/>
      <c r="V3245"/>
      <c r="W3245"/>
      <c r="X3245"/>
      <c r="Y3245" s="12"/>
      <c r="Z3245" s="12"/>
      <c r="AA3245" s="12"/>
      <c r="AB3245" s="12"/>
      <c r="AD3245" s="12"/>
      <c r="AE3245" s="12"/>
      <c r="AF3245" s="12"/>
      <c r="AG3245" s="12"/>
      <c r="AH3245" s="12"/>
      <c r="AI3245"/>
      <c r="AK3245"/>
      <c r="AL3245"/>
      <c r="AM3245"/>
      <c r="AN3245"/>
      <c r="AO3245"/>
      <c r="AP3245"/>
      <c r="AQ3245"/>
      <c r="AR3245"/>
      <c r="AS3245"/>
      <c r="AT3245"/>
      <c r="AU3245"/>
      <c r="AV3245"/>
    </row>
    <row r="3246" spans="1:48" x14ac:dyDescent="0.25">
      <c r="A3246" s="86"/>
      <c r="B3246" s="86"/>
      <c r="U3246" s="85"/>
      <c r="V3246"/>
      <c r="W3246"/>
      <c r="X3246"/>
      <c r="Y3246" s="12"/>
      <c r="Z3246" s="12"/>
      <c r="AA3246" s="12"/>
      <c r="AB3246" s="12"/>
      <c r="AD3246" s="12"/>
      <c r="AE3246" s="12"/>
      <c r="AF3246" s="12"/>
      <c r="AG3246" s="12"/>
      <c r="AH3246" s="12"/>
      <c r="AI3246"/>
      <c r="AK3246"/>
      <c r="AL3246"/>
      <c r="AM3246"/>
      <c r="AN3246"/>
      <c r="AO3246"/>
      <c r="AP3246"/>
      <c r="AQ3246"/>
      <c r="AR3246"/>
      <c r="AS3246"/>
      <c r="AT3246"/>
      <c r="AU3246"/>
      <c r="AV3246"/>
    </row>
    <row r="3247" spans="1:48" x14ac:dyDescent="0.25">
      <c r="A3247" s="86"/>
      <c r="B3247" s="86"/>
      <c r="U3247" s="85"/>
      <c r="V3247"/>
      <c r="W3247"/>
      <c r="X3247"/>
      <c r="Y3247" s="12"/>
      <c r="Z3247" s="12"/>
      <c r="AA3247" s="12"/>
      <c r="AB3247" s="12"/>
      <c r="AD3247" s="12"/>
      <c r="AE3247" s="12"/>
      <c r="AF3247" s="12"/>
      <c r="AG3247" s="12"/>
      <c r="AH3247" s="12"/>
      <c r="AI3247"/>
      <c r="AK3247"/>
      <c r="AL3247"/>
      <c r="AM3247"/>
      <c r="AN3247"/>
      <c r="AO3247"/>
      <c r="AP3247"/>
      <c r="AQ3247"/>
      <c r="AR3247"/>
      <c r="AS3247"/>
      <c r="AT3247"/>
      <c r="AU3247"/>
      <c r="AV3247"/>
    </row>
    <row r="3248" spans="1:48" x14ac:dyDescent="0.25">
      <c r="A3248" s="86"/>
      <c r="B3248" s="86"/>
      <c r="U3248" s="85"/>
      <c r="V3248"/>
      <c r="W3248"/>
      <c r="X3248"/>
      <c r="Y3248" s="12"/>
      <c r="Z3248" s="12"/>
      <c r="AA3248" s="12"/>
      <c r="AB3248" s="12"/>
      <c r="AD3248" s="12"/>
      <c r="AE3248" s="12"/>
      <c r="AF3248" s="12"/>
      <c r="AG3248" s="12"/>
      <c r="AH3248" s="12"/>
      <c r="AI3248"/>
      <c r="AK3248"/>
      <c r="AL3248"/>
      <c r="AM3248"/>
      <c r="AN3248"/>
      <c r="AO3248"/>
      <c r="AP3248"/>
      <c r="AQ3248"/>
      <c r="AR3248"/>
      <c r="AS3248"/>
      <c r="AT3248"/>
      <c r="AU3248"/>
      <c r="AV3248"/>
    </row>
    <row r="3249" spans="1:48" x14ac:dyDescent="0.25">
      <c r="A3249" s="86"/>
      <c r="B3249" s="86"/>
      <c r="U3249" s="85"/>
      <c r="V3249"/>
      <c r="W3249"/>
      <c r="X3249"/>
      <c r="Y3249" s="12"/>
      <c r="Z3249" s="12"/>
      <c r="AA3249" s="12"/>
      <c r="AB3249" s="12"/>
      <c r="AD3249" s="12"/>
      <c r="AE3249" s="12"/>
      <c r="AF3249" s="12"/>
      <c r="AG3249" s="12"/>
      <c r="AH3249" s="12"/>
      <c r="AI3249"/>
      <c r="AK3249"/>
      <c r="AL3249"/>
      <c r="AM3249"/>
      <c r="AN3249"/>
      <c r="AO3249"/>
      <c r="AP3249"/>
      <c r="AQ3249"/>
      <c r="AR3249"/>
      <c r="AS3249"/>
      <c r="AT3249"/>
      <c r="AU3249"/>
      <c r="AV3249"/>
    </row>
    <row r="3250" spans="1:48" x14ac:dyDescent="0.25">
      <c r="A3250" s="86"/>
      <c r="B3250" s="86"/>
      <c r="U3250" s="85"/>
      <c r="V3250"/>
      <c r="W3250"/>
      <c r="X3250"/>
      <c r="Y3250" s="12"/>
      <c r="Z3250" s="12"/>
      <c r="AA3250" s="12"/>
      <c r="AB3250" s="12"/>
      <c r="AD3250" s="12"/>
      <c r="AE3250" s="12"/>
      <c r="AF3250" s="12"/>
      <c r="AG3250" s="12"/>
      <c r="AH3250" s="12"/>
      <c r="AI3250"/>
      <c r="AK3250"/>
      <c r="AL3250"/>
      <c r="AM3250"/>
      <c r="AN3250"/>
      <c r="AO3250"/>
      <c r="AP3250"/>
      <c r="AQ3250"/>
      <c r="AR3250"/>
      <c r="AS3250"/>
      <c r="AT3250"/>
      <c r="AU3250"/>
      <c r="AV3250"/>
    </row>
    <row r="3251" spans="1:48" x14ac:dyDescent="0.25">
      <c r="A3251" s="86"/>
      <c r="B3251" s="86"/>
      <c r="U3251" s="85"/>
      <c r="V3251"/>
      <c r="W3251"/>
      <c r="X3251"/>
      <c r="Y3251" s="12"/>
      <c r="Z3251" s="12"/>
      <c r="AA3251" s="12"/>
      <c r="AB3251" s="12"/>
      <c r="AD3251" s="12"/>
      <c r="AE3251" s="12"/>
      <c r="AF3251" s="12"/>
      <c r="AG3251" s="12"/>
      <c r="AH3251" s="12"/>
      <c r="AI3251"/>
      <c r="AK3251"/>
      <c r="AL3251"/>
      <c r="AM3251"/>
      <c r="AN3251"/>
      <c r="AO3251"/>
      <c r="AP3251"/>
      <c r="AQ3251"/>
      <c r="AR3251"/>
      <c r="AS3251"/>
      <c r="AT3251"/>
      <c r="AU3251"/>
      <c r="AV3251"/>
    </row>
    <row r="3252" spans="1:48" x14ac:dyDescent="0.25">
      <c r="A3252" s="86"/>
      <c r="B3252" s="86"/>
      <c r="U3252" s="85"/>
      <c r="V3252"/>
      <c r="W3252"/>
      <c r="X3252"/>
      <c r="Y3252" s="12"/>
      <c r="Z3252" s="12"/>
      <c r="AA3252" s="12"/>
      <c r="AB3252" s="12"/>
      <c r="AD3252" s="12"/>
      <c r="AE3252" s="12"/>
      <c r="AF3252" s="12"/>
      <c r="AG3252" s="12"/>
      <c r="AH3252" s="12"/>
      <c r="AI3252"/>
      <c r="AK3252"/>
      <c r="AL3252"/>
      <c r="AM3252"/>
      <c r="AN3252"/>
      <c r="AO3252"/>
      <c r="AP3252"/>
      <c r="AQ3252"/>
      <c r="AR3252"/>
      <c r="AS3252"/>
      <c r="AT3252"/>
      <c r="AU3252"/>
      <c r="AV3252"/>
    </row>
    <row r="3253" spans="1:48" x14ac:dyDescent="0.25">
      <c r="A3253" s="86"/>
      <c r="B3253" s="86"/>
      <c r="U3253" s="85"/>
      <c r="V3253"/>
      <c r="W3253"/>
      <c r="X3253"/>
      <c r="Y3253" s="12"/>
      <c r="Z3253" s="12"/>
      <c r="AA3253" s="12"/>
      <c r="AB3253" s="12"/>
      <c r="AD3253" s="12"/>
      <c r="AE3253" s="12"/>
      <c r="AF3253" s="12"/>
      <c r="AG3253" s="12"/>
      <c r="AH3253" s="12"/>
      <c r="AI3253"/>
      <c r="AK3253"/>
      <c r="AL3253"/>
      <c r="AM3253"/>
      <c r="AN3253"/>
      <c r="AO3253"/>
      <c r="AP3253"/>
      <c r="AQ3253"/>
      <c r="AR3253"/>
      <c r="AS3253"/>
      <c r="AT3253"/>
      <c r="AU3253"/>
      <c r="AV3253"/>
    </row>
    <row r="3254" spans="1:48" x14ac:dyDescent="0.25">
      <c r="A3254" s="86"/>
      <c r="B3254" s="86"/>
      <c r="U3254" s="85"/>
      <c r="V3254"/>
      <c r="W3254"/>
      <c r="X3254"/>
      <c r="Y3254" s="12"/>
      <c r="Z3254" s="12"/>
      <c r="AA3254" s="12"/>
      <c r="AB3254" s="12"/>
      <c r="AD3254" s="12"/>
      <c r="AE3254" s="12"/>
      <c r="AF3254" s="12"/>
      <c r="AG3254" s="12"/>
      <c r="AH3254" s="12"/>
      <c r="AI3254"/>
      <c r="AK3254"/>
      <c r="AL3254"/>
      <c r="AM3254"/>
      <c r="AN3254"/>
      <c r="AO3254"/>
      <c r="AP3254"/>
      <c r="AQ3254"/>
      <c r="AR3254"/>
      <c r="AS3254"/>
      <c r="AT3254"/>
      <c r="AU3254"/>
      <c r="AV3254"/>
    </row>
    <row r="3255" spans="1:48" x14ac:dyDescent="0.25">
      <c r="A3255" s="86"/>
      <c r="B3255" s="86"/>
      <c r="U3255" s="85"/>
      <c r="V3255"/>
      <c r="W3255"/>
      <c r="X3255"/>
      <c r="Y3255" s="12"/>
      <c r="Z3255" s="12"/>
      <c r="AA3255" s="12"/>
      <c r="AB3255" s="12"/>
      <c r="AD3255" s="12"/>
      <c r="AE3255" s="12"/>
      <c r="AF3255" s="12"/>
      <c r="AG3255" s="12"/>
      <c r="AH3255" s="12"/>
      <c r="AI3255"/>
      <c r="AK3255"/>
      <c r="AL3255"/>
      <c r="AM3255"/>
      <c r="AN3255"/>
      <c r="AO3255"/>
      <c r="AP3255"/>
      <c r="AQ3255"/>
      <c r="AR3255"/>
      <c r="AS3255"/>
      <c r="AT3255"/>
      <c r="AU3255"/>
      <c r="AV3255"/>
    </row>
    <row r="3256" spans="1:48" x14ac:dyDescent="0.25">
      <c r="A3256" s="86"/>
      <c r="B3256" s="86"/>
      <c r="U3256" s="85"/>
      <c r="V3256"/>
      <c r="W3256"/>
      <c r="X3256"/>
      <c r="Y3256" s="12"/>
      <c r="Z3256" s="12"/>
      <c r="AA3256" s="12"/>
      <c r="AB3256" s="12"/>
      <c r="AD3256" s="12"/>
      <c r="AE3256" s="12"/>
      <c r="AF3256" s="12"/>
      <c r="AG3256" s="12"/>
      <c r="AH3256" s="12"/>
      <c r="AI3256"/>
      <c r="AK3256"/>
      <c r="AL3256"/>
      <c r="AM3256"/>
      <c r="AN3256"/>
      <c r="AO3256"/>
      <c r="AP3256"/>
      <c r="AQ3256"/>
      <c r="AR3256"/>
      <c r="AS3256"/>
      <c r="AT3256"/>
      <c r="AU3256"/>
      <c r="AV3256"/>
    </row>
    <row r="3257" spans="1:48" x14ac:dyDescent="0.25">
      <c r="A3257" s="86"/>
      <c r="B3257" s="86"/>
      <c r="U3257" s="85"/>
      <c r="V3257"/>
      <c r="W3257"/>
      <c r="X3257"/>
      <c r="Y3257" s="12"/>
      <c r="Z3257" s="12"/>
      <c r="AA3257" s="12"/>
      <c r="AB3257" s="12"/>
      <c r="AD3257" s="12"/>
      <c r="AE3257" s="12"/>
      <c r="AF3257" s="12"/>
      <c r="AG3257" s="12"/>
      <c r="AH3257" s="12"/>
      <c r="AI3257"/>
      <c r="AK3257"/>
      <c r="AL3257"/>
      <c r="AM3257"/>
      <c r="AN3257"/>
      <c r="AO3257"/>
      <c r="AP3257"/>
      <c r="AQ3257"/>
      <c r="AR3257"/>
      <c r="AS3257"/>
      <c r="AT3257"/>
      <c r="AU3257"/>
      <c r="AV3257"/>
    </row>
    <row r="3258" spans="1:48" x14ac:dyDescent="0.25">
      <c r="A3258" s="86"/>
      <c r="B3258" s="86"/>
      <c r="U3258" s="85"/>
      <c r="V3258"/>
      <c r="W3258"/>
      <c r="X3258"/>
      <c r="Y3258" s="12"/>
      <c r="Z3258" s="12"/>
      <c r="AA3258" s="12"/>
      <c r="AB3258" s="12"/>
      <c r="AD3258" s="12"/>
      <c r="AE3258" s="12"/>
      <c r="AF3258" s="12"/>
      <c r="AG3258" s="12"/>
      <c r="AH3258" s="12"/>
      <c r="AI3258"/>
      <c r="AK3258"/>
      <c r="AL3258"/>
      <c r="AM3258"/>
      <c r="AN3258"/>
      <c r="AO3258"/>
      <c r="AP3258"/>
      <c r="AQ3258"/>
      <c r="AR3258"/>
      <c r="AS3258"/>
      <c r="AT3258"/>
      <c r="AU3258"/>
      <c r="AV3258"/>
    </row>
    <row r="3259" spans="1:48" x14ac:dyDescent="0.25">
      <c r="A3259" s="86"/>
      <c r="B3259" s="86"/>
      <c r="U3259" s="85"/>
      <c r="V3259"/>
      <c r="W3259"/>
      <c r="X3259"/>
      <c r="Y3259" s="12"/>
      <c r="Z3259" s="12"/>
      <c r="AA3259" s="12"/>
      <c r="AB3259" s="12"/>
      <c r="AD3259" s="12"/>
      <c r="AE3259" s="12"/>
      <c r="AF3259" s="12"/>
      <c r="AG3259" s="12"/>
      <c r="AH3259" s="12"/>
      <c r="AI3259"/>
      <c r="AK3259"/>
      <c r="AL3259"/>
      <c r="AM3259"/>
      <c r="AN3259"/>
      <c r="AO3259"/>
      <c r="AP3259"/>
      <c r="AQ3259"/>
      <c r="AR3259"/>
      <c r="AS3259"/>
      <c r="AT3259"/>
      <c r="AU3259"/>
      <c r="AV3259"/>
    </row>
    <row r="3260" spans="1:48" x14ac:dyDescent="0.25">
      <c r="A3260" s="86"/>
      <c r="B3260" s="86"/>
      <c r="U3260" s="85"/>
      <c r="V3260"/>
      <c r="W3260"/>
      <c r="X3260"/>
      <c r="Y3260" s="12"/>
      <c r="Z3260" s="12"/>
      <c r="AA3260" s="12"/>
      <c r="AB3260" s="12"/>
      <c r="AD3260" s="12"/>
      <c r="AE3260" s="12"/>
      <c r="AF3260" s="12"/>
      <c r="AG3260" s="12"/>
      <c r="AH3260" s="12"/>
      <c r="AI3260"/>
      <c r="AK3260"/>
      <c r="AL3260"/>
      <c r="AM3260"/>
      <c r="AN3260"/>
      <c r="AO3260"/>
      <c r="AP3260"/>
      <c r="AQ3260"/>
      <c r="AR3260"/>
      <c r="AS3260"/>
      <c r="AT3260"/>
      <c r="AU3260"/>
      <c r="AV3260"/>
    </row>
    <row r="3261" spans="1:48" x14ac:dyDescent="0.25">
      <c r="A3261" s="86"/>
      <c r="B3261" s="86"/>
      <c r="U3261" s="85"/>
      <c r="V3261"/>
      <c r="W3261"/>
      <c r="X3261"/>
      <c r="Y3261" s="12"/>
      <c r="Z3261" s="12"/>
      <c r="AA3261" s="12"/>
      <c r="AB3261" s="12"/>
      <c r="AD3261" s="12"/>
      <c r="AE3261" s="12"/>
      <c r="AF3261" s="12"/>
      <c r="AG3261" s="12"/>
      <c r="AH3261" s="12"/>
      <c r="AI3261"/>
      <c r="AK3261"/>
      <c r="AL3261"/>
      <c r="AM3261"/>
      <c r="AN3261"/>
      <c r="AO3261"/>
      <c r="AP3261"/>
      <c r="AQ3261"/>
      <c r="AR3261"/>
      <c r="AS3261"/>
      <c r="AT3261"/>
      <c r="AU3261"/>
      <c r="AV3261"/>
    </row>
    <row r="3262" spans="1:48" x14ac:dyDescent="0.25">
      <c r="A3262" s="86"/>
      <c r="B3262" s="86"/>
      <c r="U3262" s="85"/>
      <c r="V3262"/>
      <c r="W3262"/>
      <c r="X3262"/>
      <c r="Y3262" s="12"/>
      <c r="Z3262" s="12"/>
      <c r="AA3262" s="12"/>
      <c r="AB3262" s="12"/>
      <c r="AD3262" s="12"/>
      <c r="AE3262" s="12"/>
      <c r="AF3262" s="12"/>
      <c r="AG3262" s="12"/>
      <c r="AH3262" s="12"/>
      <c r="AI3262"/>
      <c r="AK3262"/>
      <c r="AL3262"/>
      <c r="AM3262"/>
      <c r="AN3262"/>
      <c r="AO3262"/>
      <c r="AP3262"/>
      <c r="AQ3262"/>
      <c r="AR3262"/>
      <c r="AS3262"/>
      <c r="AT3262"/>
      <c r="AU3262"/>
      <c r="AV3262"/>
    </row>
    <row r="3263" spans="1:48" x14ac:dyDescent="0.25">
      <c r="A3263" s="86"/>
      <c r="B3263" s="86"/>
      <c r="U3263" s="85"/>
      <c r="V3263"/>
      <c r="W3263"/>
      <c r="X3263"/>
      <c r="Y3263" s="12"/>
      <c r="Z3263" s="12"/>
      <c r="AA3263" s="12"/>
      <c r="AB3263" s="12"/>
      <c r="AD3263" s="12"/>
      <c r="AE3263" s="12"/>
      <c r="AF3263" s="12"/>
      <c r="AG3263" s="12"/>
      <c r="AH3263" s="12"/>
      <c r="AI3263"/>
      <c r="AK3263"/>
      <c r="AL3263"/>
      <c r="AM3263"/>
      <c r="AN3263"/>
      <c r="AO3263"/>
      <c r="AP3263"/>
      <c r="AQ3263"/>
      <c r="AR3263"/>
      <c r="AS3263"/>
      <c r="AT3263"/>
      <c r="AU3263"/>
      <c r="AV3263"/>
    </row>
    <row r="3264" spans="1:48" x14ac:dyDescent="0.25">
      <c r="A3264" s="86"/>
      <c r="B3264" s="86"/>
      <c r="U3264" s="85"/>
      <c r="V3264"/>
      <c r="W3264"/>
      <c r="X3264"/>
      <c r="Y3264" s="12"/>
      <c r="Z3264" s="12"/>
      <c r="AA3264" s="12"/>
      <c r="AB3264" s="12"/>
      <c r="AD3264" s="12"/>
      <c r="AE3264" s="12"/>
      <c r="AF3264" s="12"/>
      <c r="AG3264" s="12"/>
      <c r="AH3264" s="12"/>
      <c r="AI3264"/>
      <c r="AK3264"/>
      <c r="AL3264"/>
      <c r="AM3264"/>
      <c r="AN3264"/>
      <c r="AO3264"/>
      <c r="AP3264"/>
      <c r="AQ3264"/>
      <c r="AR3264"/>
      <c r="AS3264"/>
      <c r="AT3264"/>
      <c r="AU3264"/>
      <c r="AV3264"/>
    </row>
    <row r="3265" spans="1:48" x14ac:dyDescent="0.25">
      <c r="A3265" s="86"/>
      <c r="B3265" s="86"/>
      <c r="U3265" s="85"/>
      <c r="V3265"/>
      <c r="W3265"/>
      <c r="X3265"/>
      <c r="Y3265" s="12"/>
      <c r="Z3265" s="12"/>
      <c r="AA3265" s="12"/>
      <c r="AB3265" s="12"/>
      <c r="AD3265" s="12"/>
      <c r="AE3265" s="12"/>
      <c r="AF3265" s="12"/>
      <c r="AG3265" s="12"/>
      <c r="AH3265" s="12"/>
      <c r="AI3265"/>
      <c r="AK3265"/>
      <c r="AL3265"/>
      <c r="AM3265"/>
      <c r="AN3265"/>
      <c r="AO3265"/>
      <c r="AP3265"/>
      <c r="AQ3265"/>
      <c r="AR3265"/>
      <c r="AS3265"/>
      <c r="AT3265"/>
      <c r="AU3265"/>
      <c r="AV3265"/>
    </row>
    <row r="3266" spans="1:48" x14ac:dyDescent="0.25">
      <c r="A3266" s="86"/>
      <c r="B3266" s="86"/>
      <c r="U3266" s="85"/>
      <c r="V3266"/>
      <c r="W3266"/>
      <c r="X3266"/>
      <c r="Y3266" s="12"/>
      <c r="Z3266" s="12"/>
      <c r="AA3266" s="12"/>
      <c r="AB3266" s="12"/>
      <c r="AD3266" s="12"/>
      <c r="AE3266" s="12"/>
      <c r="AF3266" s="12"/>
      <c r="AG3266" s="12"/>
      <c r="AH3266" s="12"/>
      <c r="AI3266"/>
      <c r="AK3266"/>
      <c r="AL3266"/>
      <c r="AM3266"/>
      <c r="AN3266"/>
      <c r="AO3266"/>
      <c r="AP3266"/>
      <c r="AQ3266"/>
      <c r="AR3266"/>
      <c r="AS3266"/>
      <c r="AT3266"/>
      <c r="AU3266"/>
      <c r="AV3266"/>
    </row>
    <row r="3267" spans="1:48" x14ac:dyDescent="0.25">
      <c r="A3267" s="86"/>
      <c r="B3267" s="86"/>
      <c r="U3267" s="85"/>
      <c r="V3267"/>
      <c r="W3267"/>
      <c r="X3267"/>
      <c r="Y3267" s="12"/>
      <c r="Z3267" s="12"/>
      <c r="AA3267" s="12"/>
      <c r="AB3267" s="12"/>
      <c r="AD3267" s="12"/>
      <c r="AE3267" s="12"/>
      <c r="AF3267" s="12"/>
      <c r="AG3267" s="12"/>
      <c r="AH3267" s="12"/>
      <c r="AI3267"/>
      <c r="AK3267"/>
      <c r="AL3267"/>
      <c r="AM3267"/>
      <c r="AN3267"/>
      <c r="AO3267"/>
      <c r="AP3267"/>
      <c r="AQ3267"/>
      <c r="AR3267"/>
      <c r="AS3267"/>
      <c r="AT3267"/>
      <c r="AU3267"/>
      <c r="AV3267"/>
    </row>
    <row r="3268" spans="1:48" x14ac:dyDescent="0.25">
      <c r="A3268" s="86"/>
      <c r="B3268" s="86"/>
      <c r="U3268" s="85"/>
      <c r="V3268"/>
      <c r="W3268"/>
      <c r="X3268"/>
      <c r="Y3268" s="12"/>
      <c r="Z3268" s="12"/>
      <c r="AA3268" s="12"/>
      <c r="AB3268" s="12"/>
      <c r="AD3268" s="12"/>
      <c r="AE3268" s="12"/>
      <c r="AF3268" s="12"/>
      <c r="AG3268" s="12"/>
      <c r="AH3268" s="12"/>
      <c r="AI3268"/>
      <c r="AK3268"/>
      <c r="AL3268"/>
      <c r="AM3268"/>
      <c r="AN3268"/>
      <c r="AO3268"/>
      <c r="AP3268"/>
      <c r="AQ3268"/>
      <c r="AR3268"/>
      <c r="AS3268"/>
      <c r="AT3268"/>
      <c r="AU3268"/>
      <c r="AV3268"/>
    </row>
    <row r="3269" spans="1:48" x14ac:dyDescent="0.25">
      <c r="A3269" s="86"/>
      <c r="B3269" s="86"/>
      <c r="U3269" s="85"/>
      <c r="V3269"/>
      <c r="W3269"/>
      <c r="X3269"/>
      <c r="Y3269" s="12"/>
      <c r="Z3269" s="12"/>
      <c r="AA3269" s="12"/>
      <c r="AB3269" s="12"/>
      <c r="AD3269" s="12"/>
      <c r="AE3269" s="12"/>
      <c r="AF3269" s="12"/>
      <c r="AG3269" s="12"/>
      <c r="AH3269" s="12"/>
      <c r="AI3269"/>
      <c r="AK3269"/>
      <c r="AL3269"/>
      <c r="AM3269"/>
      <c r="AN3269"/>
      <c r="AO3269"/>
      <c r="AP3269"/>
      <c r="AQ3269"/>
      <c r="AR3269"/>
      <c r="AS3269"/>
      <c r="AT3269"/>
      <c r="AU3269"/>
      <c r="AV3269"/>
    </row>
    <row r="3270" spans="1:48" x14ac:dyDescent="0.25">
      <c r="A3270" s="86"/>
      <c r="B3270" s="86"/>
      <c r="U3270" s="85"/>
      <c r="V3270"/>
      <c r="W3270"/>
      <c r="X3270"/>
      <c r="Y3270" s="12"/>
      <c r="Z3270" s="12"/>
      <c r="AA3270" s="12"/>
      <c r="AB3270" s="12"/>
      <c r="AD3270" s="12"/>
      <c r="AE3270" s="12"/>
      <c r="AF3270" s="12"/>
      <c r="AG3270" s="12"/>
      <c r="AH3270" s="12"/>
      <c r="AI3270"/>
      <c r="AK3270"/>
      <c r="AL3270"/>
      <c r="AM3270"/>
      <c r="AN3270"/>
      <c r="AO3270"/>
      <c r="AP3270"/>
      <c r="AQ3270"/>
      <c r="AR3270"/>
      <c r="AS3270"/>
      <c r="AT3270"/>
      <c r="AU3270"/>
      <c r="AV3270"/>
    </row>
    <row r="3271" spans="1:48" x14ac:dyDescent="0.25">
      <c r="A3271" s="86"/>
      <c r="B3271" s="86"/>
      <c r="U3271" s="85"/>
      <c r="V3271"/>
      <c r="W3271"/>
      <c r="X3271"/>
      <c r="Y3271" s="12"/>
      <c r="Z3271" s="12"/>
      <c r="AA3271" s="12"/>
      <c r="AB3271" s="12"/>
      <c r="AD3271" s="12"/>
      <c r="AE3271" s="12"/>
      <c r="AF3271" s="12"/>
      <c r="AG3271" s="12"/>
      <c r="AH3271" s="12"/>
      <c r="AI3271"/>
      <c r="AK3271"/>
      <c r="AL3271"/>
      <c r="AM3271"/>
      <c r="AN3271"/>
      <c r="AO3271"/>
      <c r="AP3271"/>
      <c r="AQ3271"/>
      <c r="AR3271"/>
      <c r="AS3271"/>
      <c r="AT3271"/>
      <c r="AU3271"/>
      <c r="AV3271"/>
    </row>
    <row r="3272" spans="1:48" x14ac:dyDescent="0.25">
      <c r="A3272" s="86"/>
      <c r="B3272" s="86"/>
      <c r="U3272" s="85"/>
      <c r="V3272"/>
      <c r="W3272"/>
      <c r="X3272"/>
      <c r="Y3272" s="12"/>
      <c r="Z3272" s="12"/>
      <c r="AA3272" s="12"/>
      <c r="AB3272" s="12"/>
      <c r="AD3272" s="12"/>
      <c r="AE3272" s="12"/>
      <c r="AF3272" s="12"/>
      <c r="AG3272" s="12"/>
      <c r="AH3272" s="12"/>
      <c r="AI3272"/>
      <c r="AK3272"/>
      <c r="AL3272"/>
      <c r="AM3272"/>
      <c r="AN3272"/>
      <c r="AO3272"/>
      <c r="AP3272"/>
      <c r="AQ3272"/>
      <c r="AR3272"/>
      <c r="AS3272"/>
      <c r="AT3272"/>
      <c r="AU3272"/>
      <c r="AV3272"/>
    </row>
    <row r="3273" spans="1:48" x14ac:dyDescent="0.25">
      <c r="A3273" s="86"/>
      <c r="B3273" s="86"/>
      <c r="U3273" s="85"/>
      <c r="V3273"/>
      <c r="W3273"/>
      <c r="X3273"/>
      <c r="Y3273" s="12"/>
      <c r="Z3273" s="12"/>
      <c r="AA3273" s="12"/>
      <c r="AB3273" s="12"/>
      <c r="AD3273" s="12"/>
      <c r="AE3273" s="12"/>
      <c r="AF3273" s="12"/>
      <c r="AG3273" s="12"/>
      <c r="AH3273" s="12"/>
      <c r="AI3273"/>
      <c r="AK3273"/>
      <c r="AL3273"/>
      <c r="AM3273"/>
      <c r="AN3273"/>
      <c r="AO3273"/>
      <c r="AP3273"/>
      <c r="AQ3273"/>
      <c r="AR3273"/>
      <c r="AS3273"/>
      <c r="AT3273"/>
      <c r="AU3273"/>
      <c r="AV3273"/>
    </row>
    <row r="3274" spans="1:48" x14ac:dyDescent="0.25">
      <c r="A3274" s="86"/>
      <c r="B3274" s="86"/>
      <c r="U3274" s="85"/>
      <c r="V3274"/>
      <c r="W3274"/>
      <c r="X3274"/>
      <c r="Y3274" s="12"/>
      <c r="Z3274" s="12"/>
      <c r="AA3274" s="12"/>
      <c r="AB3274" s="12"/>
      <c r="AD3274" s="12"/>
      <c r="AE3274" s="12"/>
      <c r="AF3274" s="12"/>
      <c r="AG3274" s="12"/>
      <c r="AH3274" s="12"/>
      <c r="AI3274"/>
      <c r="AK3274"/>
      <c r="AL3274"/>
      <c r="AM3274"/>
      <c r="AN3274"/>
      <c r="AO3274"/>
      <c r="AP3274"/>
      <c r="AQ3274"/>
      <c r="AR3274"/>
      <c r="AS3274"/>
      <c r="AT3274"/>
      <c r="AU3274"/>
      <c r="AV3274"/>
    </row>
    <row r="3275" spans="1:48" x14ac:dyDescent="0.25">
      <c r="A3275" s="86"/>
      <c r="B3275" s="86"/>
      <c r="U3275" s="85"/>
      <c r="V3275"/>
      <c r="W3275"/>
      <c r="X3275"/>
      <c r="Y3275" s="12"/>
      <c r="Z3275" s="12"/>
      <c r="AA3275" s="12"/>
      <c r="AB3275" s="12"/>
      <c r="AD3275" s="12"/>
      <c r="AE3275" s="12"/>
      <c r="AF3275" s="12"/>
      <c r="AG3275" s="12"/>
      <c r="AH3275" s="12"/>
      <c r="AI3275"/>
      <c r="AK3275"/>
      <c r="AL3275"/>
      <c r="AM3275"/>
      <c r="AN3275"/>
      <c r="AO3275"/>
      <c r="AP3275"/>
      <c r="AQ3275"/>
      <c r="AR3275"/>
      <c r="AS3275"/>
      <c r="AT3275"/>
      <c r="AU3275"/>
      <c r="AV3275"/>
    </row>
    <row r="3276" spans="1:48" x14ac:dyDescent="0.25">
      <c r="A3276" s="86"/>
      <c r="B3276" s="86"/>
      <c r="U3276" s="85"/>
      <c r="V3276"/>
      <c r="W3276"/>
      <c r="X3276"/>
      <c r="Y3276" s="12"/>
      <c r="Z3276" s="12"/>
      <c r="AA3276" s="12"/>
      <c r="AB3276" s="12"/>
      <c r="AD3276" s="12"/>
      <c r="AE3276" s="12"/>
      <c r="AF3276" s="12"/>
      <c r="AG3276" s="12"/>
      <c r="AH3276" s="12"/>
      <c r="AI3276"/>
      <c r="AK3276"/>
      <c r="AL3276"/>
      <c r="AM3276"/>
      <c r="AN3276"/>
      <c r="AO3276"/>
      <c r="AP3276"/>
      <c r="AQ3276"/>
      <c r="AR3276"/>
      <c r="AS3276"/>
      <c r="AT3276"/>
      <c r="AU3276"/>
      <c r="AV3276"/>
    </row>
    <row r="3277" spans="1:48" x14ac:dyDescent="0.25">
      <c r="A3277" s="86"/>
      <c r="B3277" s="86"/>
      <c r="U3277" s="85"/>
      <c r="V3277"/>
      <c r="W3277"/>
      <c r="X3277"/>
      <c r="Y3277" s="12"/>
      <c r="Z3277" s="12"/>
      <c r="AA3277" s="12"/>
      <c r="AB3277" s="12"/>
      <c r="AD3277" s="12"/>
      <c r="AE3277" s="12"/>
      <c r="AF3277" s="12"/>
      <c r="AG3277" s="12"/>
      <c r="AH3277" s="12"/>
      <c r="AI3277"/>
      <c r="AK3277"/>
      <c r="AL3277"/>
      <c r="AM3277"/>
      <c r="AN3277"/>
      <c r="AO3277"/>
      <c r="AP3277"/>
      <c r="AQ3277"/>
      <c r="AR3277"/>
      <c r="AS3277"/>
      <c r="AT3277"/>
      <c r="AU3277"/>
      <c r="AV3277"/>
    </row>
    <row r="3278" spans="1:48" x14ac:dyDescent="0.25">
      <c r="A3278" s="86"/>
      <c r="B3278" s="86"/>
      <c r="U3278" s="85"/>
      <c r="V3278"/>
      <c r="W3278"/>
      <c r="X3278"/>
      <c r="Y3278" s="12"/>
      <c r="Z3278" s="12"/>
      <c r="AA3278" s="12"/>
      <c r="AB3278" s="12"/>
      <c r="AD3278" s="12"/>
      <c r="AE3278" s="12"/>
      <c r="AF3278" s="12"/>
      <c r="AG3278" s="12"/>
      <c r="AH3278" s="12"/>
      <c r="AI3278"/>
      <c r="AK3278"/>
      <c r="AL3278"/>
      <c r="AM3278"/>
      <c r="AN3278"/>
      <c r="AO3278"/>
      <c r="AP3278"/>
      <c r="AQ3278"/>
      <c r="AR3278"/>
      <c r="AS3278"/>
      <c r="AT3278"/>
      <c r="AU3278"/>
      <c r="AV3278"/>
    </row>
    <row r="3279" spans="1:48" x14ac:dyDescent="0.25">
      <c r="A3279" s="86"/>
      <c r="B3279" s="86"/>
      <c r="U3279" s="85"/>
      <c r="V3279"/>
      <c r="W3279"/>
      <c r="X3279"/>
      <c r="Y3279" s="12"/>
      <c r="Z3279" s="12"/>
      <c r="AA3279" s="12"/>
      <c r="AB3279" s="12"/>
      <c r="AD3279" s="12"/>
      <c r="AE3279" s="12"/>
      <c r="AF3279" s="12"/>
      <c r="AG3279" s="12"/>
      <c r="AH3279" s="12"/>
      <c r="AI3279"/>
      <c r="AK3279"/>
      <c r="AL3279"/>
      <c r="AM3279"/>
      <c r="AN3279"/>
      <c r="AO3279"/>
      <c r="AP3279"/>
      <c r="AQ3279"/>
      <c r="AR3279"/>
      <c r="AS3279"/>
      <c r="AT3279"/>
      <c r="AU3279"/>
      <c r="AV3279"/>
    </row>
    <row r="3280" spans="1:48" x14ac:dyDescent="0.25">
      <c r="A3280" s="86"/>
      <c r="B3280" s="86"/>
      <c r="U3280" s="85"/>
      <c r="V3280"/>
      <c r="W3280"/>
      <c r="X3280"/>
      <c r="Y3280" s="12"/>
      <c r="Z3280" s="12"/>
      <c r="AA3280" s="12"/>
      <c r="AB3280" s="12"/>
      <c r="AD3280" s="12"/>
      <c r="AE3280" s="12"/>
      <c r="AF3280" s="12"/>
      <c r="AG3280" s="12"/>
      <c r="AH3280" s="12"/>
      <c r="AI3280"/>
      <c r="AK3280"/>
      <c r="AL3280"/>
      <c r="AM3280"/>
      <c r="AN3280"/>
      <c r="AO3280"/>
      <c r="AP3280"/>
      <c r="AQ3280"/>
      <c r="AR3280"/>
      <c r="AS3280"/>
      <c r="AT3280"/>
      <c r="AU3280"/>
      <c r="AV3280"/>
    </row>
    <row r="3281" spans="1:48" x14ac:dyDescent="0.25">
      <c r="A3281" s="86"/>
      <c r="B3281" s="86"/>
      <c r="U3281" s="85"/>
      <c r="V3281"/>
      <c r="W3281"/>
      <c r="X3281"/>
      <c r="Y3281" s="12"/>
      <c r="Z3281" s="12"/>
      <c r="AA3281" s="12"/>
      <c r="AB3281" s="12"/>
      <c r="AD3281" s="12"/>
      <c r="AE3281" s="12"/>
      <c r="AF3281" s="12"/>
      <c r="AG3281" s="12"/>
      <c r="AH3281" s="12"/>
      <c r="AI3281"/>
      <c r="AK3281"/>
      <c r="AL3281"/>
      <c r="AM3281"/>
      <c r="AN3281"/>
      <c r="AO3281"/>
      <c r="AP3281"/>
      <c r="AQ3281"/>
      <c r="AR3281"/>
      <c r="AS3281"/>
      <c r="AT3281"/>
      <c r="AU3281"/>
      <c r="AV3281"/>
    </row>
    <row r="3282" spans="1:48" x14ac:dyDescent="0.25">
      <c r="A3282" s="86"/>
      <c r="B3282" s="86"/>
      <c r="U3282" s="85"/>
      <c r="V3282"/>
      <c r="W3282"/>
      <c r="X3282"/>
      <c r="Y3282" s="12"/>
      <c r="Z3282" s="12"/>
      <c r="AA3282" s="12"/>
      <c r="AB3282" s="12"/>
      <c r="AD3282" s="12"/>
      <c r="AE3282" s="12"/>
      <c r="AF3282" s="12"/>
      <c r="AG3282" s="12"/>
      <c r="AH3282" s="12"/>
      <c r="AI3282"/>
      <c r="AK3282"/>
      <c r="AL3282"/>
      <c r="AM3282"/>
      <c r="AN3282"/>
      <c r="AO3282"/>
      <c r="AP3282"/>
      <c r="AQ3282"/>
      <c r="AR3282"/>
      <c r="AS3282"/>
      <c r="AT3282"/>
      <c r="AU3282"/>
      <c r="AV3282"/>
    </row>
    <row r="3283" spans="1:48" x14ac:dyDescent="0.25">
      <c r="A3283" s="86"/>
      <c r="B3283" s="86"/>
      <c r="U3283" s="85"/>
      <c r="V3283"/>
      <c r="W3283"/>
      <c r="X3283"/>
      <c r="Y3283" s="12"/>
      <c r="Z3283" s="12"/>
      <c r="AA3283" s="12"/>
      <c r="AB3283" s="12"/>
      <c r="AD3283" s="12"/>
      <c r="AE3283" s="12"/>
      <c r="AF3283" s="12"/>
      <c r="AG3283" s="12"/>
      <c r="AH3283" s="12"/>
      <c r="AI3283"/>
      <c r="AK3283"/>
      <c r="AL3283"/>
      <c r="AM3283"/>
      <c r="AN3283"/>
      <c r="AO3283"/>
      <c r="AP3283"/>
      <c r="AQ3283"/>
      <c r="AR3283"/>
      <c r="AS3283"/>
      <c r="AT3283"/>
      <c r="AU3283"/>
      <c r="AV3283"/>
    </row>
    <row r="3284" spans="1:48" x14ac:dyDescent="0.25">
      <c r="A3284" s="86"/>
      <c r="B3284" s="86"/>
      <c r="U3284" s="85"/>
      <c r="V3284"/>
      <c r="W3284"/>
      <c r="X3284"/>
      <c r="Y3284" s="12"/>
      <c r="Z3284" s="12"/>
      <c r="AA3284" s="12"/>
      <c r="AB3284" s="12"/>
      <c r="AD3284" s="12"/>
      <c r="AE3284" s="12"/>
      <c r="AF3284" s="12"/>
      <c r="AG3284" s="12"/>
      <c r="AH3284" s="12"/>
      <c r="AI3284"/>
      <c r="AK3284"/>
      <c r="AL3284"/>
      <c r="AM3284"/>
      <c r="AN3284"/>
      <c r="AO3284"/>
      <c r="AP3284"/>
      <c r="AQ3284"/>
      <c r="AR3284"/>
      <c r="AS3284"/>
      <c r="AT3284"/>
      <c r="AU3284"/>
      <c r="AV3284"/>
    </row>
    <row r="3285" spans="1:48" x14ac:dyDescent="0.25">
      <c r="A3285" s="86"/>
      <c r="B3285" s="86"/>
      <c r="U3285" s="85"/>
      <c r="V3285"/>
      <c r="W3285"/>
      <c r="X3285"/>
      <c r="Y3285" s="12"/>
      <c r="Z3285" s="12"/>
      <c r="AA3285" s="12"/>
      <c r="AB3285" s="12"/>
      <c r="AD3285" s="12"/>
      <c r="AE3285" s="12"/>
      <c r="AF3285" s="12"/>
      <c r="AG3285" s="12"/>
      <c r="AH3285" s="12"/>
      <c r="AI3285"/>
      <c r="AK3285"/>
      <c r="AL3285"/>
      <c r="AM3285"/>
      <c r="AN3285"/>
      <c r="AO3285"/>
      <c r="AP3285"/>
      <c r="AQ3285"/>
      <c r="AR3285"/>
      <c r="AS3285"/>
      <c r="AT3285"/>
      <c r="AU3285"/>
      <c r="AV3285"/>
    </row>
    <row r="3286" spans="1:48" x14ac:dyDescent="0.25">
      <c r="A3286" s="86"/>
      <c r="B3286" s="86"/>
      <c r="U3286" s="85"/>
      <c r="V3286"/>
      <c r="W3286"/>
      <c r="X3286"/>
      <c r="Y3286" s="12"/>
      <c r="Z3286" s="12"/>
      <c r="AA3286" s="12"/>
      <c r="AB3286" s="12"/>
      <c r="AD3286" s="12"/>
      <c r="AE3286" s="12"/>
      <c r="AF3286" s="12"/>
      <c r="AG3286" s="12"/>
      <c r="AH3286" s="12"/>
      <c r="AI3286"/>
      <c r="AK3286"/>
      <c r="AL3286"/>
      <c r="AM3286"/>
      <c r="AN3286"/>
      <c r="AO3286"/>
      <c r="AP3286"/>
      <c r="AQ3286"/>
      <c r="AR3286"/>
      <c r="AS3286"/>
      <c r="AT3286"/>
      <c r="AU3286"/>
      <c r="AV3286"/>
    </row>
    <row r="3287" spans="1:48" x14ac:dyDescent="0.25">
      <c r="A3287" s="86"/>
      <c r="B3287" s="86"/>
      <c r="U3287" s="85"/>
      <c r="V3287"/>
      <c r="W3287"/>
      <c r="X3287"/>
      <c r="Y3287" s="12"/>
      <c r="Z3287" s="12"/>
      <c r="AA3287" s="12"/>
      <c r="AB3287" s="12"/>
      <c r="AD3287" s="12"/>
      <c r="AE3287" s="12"/>
      <c r="AF3287" s="12"/>
      <c r="AG3287" s="12"/>
      <c r="AH3287" s="12"/>
      <c r="AI3287"/>
      <c r="AK3287"/>
      <c r="AL3287"/>
      <c r="AM3287"/>
      <c r="AN3287"/>
      <c r="AO3287"/>
      <c r="AP3287"/>
      <c r="AQ3287"/>
      <c r="AR3287"/>
      <c r="AS3287"/>
      <c r="AT3287"/>
      <c r="AU3287"/>
      <c r="AV3287"/>
    </row>
    <row r="3288" spans="1:48" x14ac:dyDescent="0.25">
      <c r="A3288" s="86"/>
      <c r="B3288" s="86"/>
      <c r="U3288" s="85"/>
      <c r="V3288"/>
      <c r="W3288"/>
      <c r="X3288"/>
      <c r="Y3288" s="12"/>
      <c r="Z3288" s="12"/>
      <c r="AA3288" s="12"/>
      <c r="AB3288" s="12"/>
      <c r="AD3288" s="12"/>
      <c r="AE3288" s="12"/>
      <c r="AF3288" s="12"/>
      <c r="AG3288" s="12"/>
      <c r="AH3288" s="12"/>
      <c r="AI3288"/>
      <c r="AK3288"/>
      <c r="AL3288"/>
      <c r="AM3288"/>
      <c r="AN3288"/>
      <c r="AO3288"/>
      <c r="AP3288"/>
      <c r="AQ3288"/>
      <c r="AR3288"/>
      <c r="AS3288"/>
      <c r="AT3288"/>
      <c r="AU3288"/>
      <c r="AV3288"/>
    </row>
    <row r="3289" spans="1:48" x14ac:dyDescent="0.25">
      <c r="A3289" s="86"/>
      <c r="B3289" s="86"/>
      <c r="U3289" s="85"/>
      <c r="V3289"/>
      <c r="W3289"/>
      <c r="X3289"/>
      <c r="Y3289" s="12"/>
      <c r="Z3289" s="12"/>
      <c r="AA3289" s="12"/>
      <c r="AB3289" s="12"/>
      <c r="AD3289" s="12"/>
      <c r="AE3289" s="12"/>
      <c r="AF3289" s="12"/>
      <c r="AG3289" s="12"/>
      <c r="AH3289" s="12"/>
      <c r="AI3289"/>
      <c r="AK3289"/>
      <c r="AL3289"/>
      <c r="AM3289"/>
      <c r="AN3289"/>
      <c r="AO3289"/>
      <c r="AP3289"/>
      <c r="AQ3289"/>
      <c r="AR3289"/>
      <c r="AS3289"/>
      <c r="AT3289"/>
      <c r="AU3289"/>
      <c r="AV3289"/>
    </row>
    <row r="3290" spans="1:48" x14ac:dyDescent="0.25">
      <c r="A3290" s="86"/>
      <c r="B3290" s="86"/>
      <c r="U3290" s="85"/>
      <c r="V3290"/>
      <c r="W3290"/>
      <c r="X3290"/>
      <c r="Y3290" s="12"/>
      <c r="Z3290" s="12"/>
      <c r="AA3290" s="12"/>
      <c r="AB3290" s="12"/>
      <c r="AD3290" s="12"/>
      <c r="AE3290" s="12"/>
      <c r="AF3290" s="12"/>
      <c r="AG3290" s="12"/>
      <c r="AH3290" s="12"/>
      <c r="AI3290"/>
      <c r="AK3290"/>
      <c r="AL3290"/>
      <c r="AM3290"/>
      <c r="AN3290"/>
      <c r="AO3290"/>
      <c r="AP3290"/>
      <c r="AQ3290"/>
      <c r="AR3290"/>
      <c r="AS3290"/>
      <c r="AT3290"/>
      <c r="AU3290"/>
      <c r="AV3290"/>
    </row>
    <row r="3291" spans="1:48" x14ac:dyDescent="0.25">
      <c r="A3291" s="86"/>
      <c r="B3291" s="86"/>
      <c r="U3291" s="85"/>
      <c r="V3291"/>
      <c r="W3291"/>
      <c r="X3291"/>
      <c r="Y3291" s="12"/>
      <c r="Z3291" s="12"/>
      <c r="AA3291" s="12"/>
      <c r="AB3291" s="12"/>
      <c r="AD3291" s="12"/>
      <c r="AE3291" s="12"/>
      <c r="AF3291" s="12"/>
      <c r="AG3291" s="12"/>
      <c r="AH3291" s="12"/>
      <c r="AI3291"/>
      <c r="AK3291"/>
      <c r="AL3291"/>
      <c r="AM3291"/>
      <c r="AN3291"/>
      <c r="AO3291"/>
      <c r="AP3291"/>
      <c r="AQ3291"/>
      <c r="AR3291"/>
      <c r="AS3291"/>
      <c r="AT3291"/>
      <c r="AU3291"/>
      <c r="AV3291"/>
    </row>
    <row r="3292" spans="1:48" x14ac:dyDescent="0.25">
      <c r="A3292" s="86"/>
      <c r="B3292" s="86"/>
      <c r="U3292" s="85"/>
      <c r="V3292"/>
      <c r="W3292"/>
      <c r="X3292"/>
      <c r="Y3292" s="12"/>
      <c r="Z3292" s="12"/>
      <c r="AA3292" s="12"/>
      <c r="AB3292" s="12"/>
      <c r="AD3292" s="12"/>
      <c r="AE3292" s="12"/>
      <c r="AF3292" s="12"/>
      <c r="AG3292" s="12"/>
      <c r="AH3292" s="12"/>
      <c r="AI3292"/>
      <c r="AK3292"/>
      <c r="AL3292"/>
      <c r="AM3292"/>
      <c r="AN3292"/>
      <c r="AO3292"/>
      <c r="AP3292"/>
      <c r="AQ3292"/>
      <c r="AR3292"/>
      <c r="AS3292"/>
      <c r="AT3292"/>
      <c r="AU3292"/>
      <c r="AV3292"/>
    </row>
    <row r="3293" spans="1:48" x14ac:dyDescent="0.25">
      <c r="A3293" s="86"/>
      <c r="B3293" s="86"/>
      <c r="U3293" s="85"/>
      <c r="V3293"/>
      <c r="W3293"/>
      <c r="X3293"/>
      <c r="Y3293" s="12"/>
      <c r="Z3293" s="12"/>
      <c r="AA3293" s="12"/>
      <c r="AB3293" s="12"/>
      <c r="AD3293" s="12"/>
      <c r="AE3293" s="12"/>
      <c r="AF3293" s="12"/>
      <c r="AG3293" s="12"/>
      <c r="AH3293" s="12"/>
      <c r="AI3293"/>
      <c r="AK3293"/>
      <c r="AL3293"/>
      <c r="AM3293"/>
      <c r="AN3293"/>
      <c r="AO3293"/>
      <c r="AP3293"/>
      <c r="AQ3293"/>
      <c r="AR3293"/>
      <c r="AS3293"/>
      <c r="AT3293"/>
      <c r="AU3293"/>
      <c r="AV3293"/>
    </row>
    <row r="3294" spans="1:48" x14ac:dyDescent="0.25">
      <c r="A3294" s="86"/>
      <c r="B3294" s="86"/>
      <c r="U3294" s="85"/>
      <c r="V3294"/>
      <c r="W3294"/>
      <c r="X3294"/>
      <c r="Y3294" s="12"/>
      <c r="Z3294" s="12"/>
      <c r="AA3294" s="12"/>
      <c r="AB3294" s="12"/>
      <c r="AD3294" s="12"/>
      <c r="AE3294" s="12"/>
      <c r="AF3294" s="12"/>
      <c r="AG3294" s="12"/>
      <c r="AH3294" s="12"/>
      <c r="AI3294"/>
      <c r="AK3294"/>
      <c r="AL3294"/>
      <c r="AM3294"/>
      <c r="AN3294"/>
      <c r="AO3294"/>
      <c r="AP3294"/>
      <c r="AQ3294"/>
      <c r="AR3294"/>
      <c r="AS3294"/>
      <c r="AT3294"/>
      <c r="AU3294"/>
      <c r="AV3294"/>
    </row>
    <row r="3295" spans="1:48" x14ac:dyDescent="0.25">
      <c r="A3295" s="86"/>
      <c r="B3295" s="86"/>
      <c r="U3295" s="85"/>
      <c r="V3295"/>
      <c r="W3295"/>
      <c r="X3295"/>
      <c r="Y3295" s="12"/>
      <c r="Z3295" s="12"/>
      <c r="AA3295" s="12"/>
      <c r="AB3295" s="12"/>
      <c r="AD3295" s="12"/>
      <c r="AE3295" s="12"/>
      <c r="AF3295" s="12"/>
      <c r="AG3295" s="12"/>
      <c r="AH3295" s="12"/>
      <c r="AI3295"/>
      <c r="AK3295"/>
      <c r="AL3295"/>
      <c r="AM3295"/>
      <c r="AN3295"/>
      <c r="AO3295"/>
      <c r="AP3295"/>
      <c r="AQ3295"/>
      <c r="AR3295"/>
      <c r="AS3295"/>
      <c r="AT3295"/>
      <c r="AU3295"/>
      <c r="AV3295"/>
    </row>
    <row r="3296" spans="1:48" x14ac:dyDescent="0.25">
      <c r="A3296" s="86"/>
      <c r="B3296" s="86"/>
      <c r="U3296" s="85"/>
      <c r="V3296"/>
      <c r="W3296"/>
      <c r="X3296"/>
      <c r="Y3296" s="12"/>
      <c r="Z3296" s="12"/>
      <c r="AA3296" s="12"/>
      <c r="AB3296" s="12"/>
      <c r="AD3296" s="12"/>
      <c r="AE3296" s="12"/>
      <c r="AF3296" s="12"/>
      <c r="AG3296" s="12"/>
      <c r="AH3296" s="12"/>
      <c r="AI3296"/>
      <c r="AK3296"/>
      <c r="AL3296"/>
      <c r="AM3296"/>
      <c r="AN3296"/>
      <c r="AO3296"/>
      <c r="AP3296"/>
      <c r="AQ3296"/>
      <c r="AR3296"/>
      <c r="AS3296"/>
      <c r="AT3296"/>
      <c r="AU3296"/>
      <c r="AV3296"/>
    </row>
    <row r="3297" spans="1:48" x14ac:dyDescent="0.25">
      <c r="A3297" s="86"/>
      <c r="B3297" s="86"/>
      <c r="U3297" s="85"/>
      <c r="V3297"/>
      <c r="W3297"/>
      <c r="X3297"/>
      <c r="Y3297" s="12"/>
      <c r="Z3297" s="12"/>
      <c r="AA3297" s="12"/>
      <c r="AB3297" s="12"/>
      <c r="AD3297" s="12"/>
      <c r="AE3297" s="12"/>
      <c r="AF3297" s="12"/>
      <c r="AG3297" s="12"/>
      <c r="AH3297" s="12"/>
      <c r="AI3297"/>
      <c r="AK3297"/>
      <c r="AL3297"/>
      <c r="AM3297"/>
      <c r="AN3297"/>
      <c r="AO3297"/>
      <c r="AP3297"/>
      <c r="AQ3297"/>
      <c r="AR3297"/>
      <c r="AS3297"/>
      <c r="AT3297"/>
      <c r="AU3297"/>
      <c r="AV3297"/>
    </row>
    <row r="3298" spans="1:48" x14ac:dyDescent="0.25">
      <c r="A3298" s="86"/>
      <c r="B3298" s="86"/>
      <c r="U3298" s="85"/>
      <c r="V3298"/>
      <c r="W3298"/>
      <c r="X3298"/>
      <c r="Y3298" s="12"/>
      <c r="Z3298" s="12"/>
      <c r="AA3298" s="12"/>
      <c r="AB3298" s="12"/>
      <c r="AD3298" s="12"/>
      <c r="AE3298" s="12"/>
      <c r="AF3298" s="12"/>
      <c r="AG3298" s="12"/>
      <c r="AH3298" s="12"/>
      <c r="AI3298"/>
      <c r="AK3298"/>
      <c r="AL3298"/>
      <c r="AM3298"/>
      <c r="AN3298"/>
      <c r="AO3298"/>
      <c r="AP3298"/>
      <c r="AQ3298"/>
      <c r="AR3298"/>
      <c r="AS3298"/>
      <c r="AT3298"/>
      <c r="AU3298"/>
      <c r="AV3298"/>
    </row>
    <row r="3299" spans="1:48" x14ac:dyDescent="0.25">
      <c r="A3299" s="86"/>
      <c r="B3299" s="86"/>
      <c r="U3299" s="85"/>
      <c r="V3299"/>
      <c r="W3299"/>
      <c r="X3299"/>
      <c r="Y3299" s="12"/>
      <c r="Z3299" s="12"/>
      <c r="AA3299" s="12"/>
      <c r="AB3299" s="12"/>
      <c r="AD3299" s="12"/>
      <c r="AE3299" s="12"/>
      <c r="AF3299" s="12"/>
      <c r="AG3299" s="12"/>
      <c r="AH3299" s="12"/>
      <c r="AI3299"/>
      <c r="AK3299"/>
      <c r="AL3299"/>
      <c r="AM3299"/>
      <c r="AN3299"/>
      <c r="AO3299"/>
      <c r="AP3299"/>
      <c r="AQ3299"/>
      <c r="AR3299"/>
      <c r="AS3299"/>
      <c r="AT3299"/>
      <c r="AU3299"/>
      <c r="AV3299"/>
    </row>
    <row r="3300" spans="1:48" x14ac:dyDescent="0.25">
      <c r="A3300" s="86"/>
      <c r="B3300" s="86"/>
      <c r="U3300" s="85"/>
      <c r="V3300"/>
      <c r="W3300"/>
      <c r="X3300"/>
      <c r="Y3300" s="12"/>
      <c r="Z3300" s="12"/>
      <c r="AA3300" s="12"/>
      <c r="AB3300" s="12"/>
      <c r="AD3300" s="12"/>
      <c r="AE3300" s="12"/>
      <c r="AF3300" s="12"/>
      <c r="AG3300" s="12"/>
      <c r="AH3300" s="12"/>
      <c r="AI3300"/>
      <c r="AK3300"/>
      <c r="AL3300"/>
      <c r="AM3300"/>
      <c r="AN3300"/>
      <c r="AO3300"/>
      <c r="AP3300"/>
      <c r="AQ3300"/>
      <c r="AR3300"/>
      <c r="AS3300"/>
      <c r="AT3300"/>
      <c r="AU3300"/>
      <c r="AV3300"/>
    </row>
    <row r="3301" spans="1:48" x14ac:dyDescent="0.25">
      <c r="A3301" s="86"/>
      <c r="B3301" s="86"/>
      <c r="U3301" s="85"/>
      <c r="V3301"/>
      <c r="W3301"/>
      <c r="X3301"/>
      <c r="Y3301" s="12"/>
      <c r="Z3301" s="12"/>
      <c r="AA3301" s="12"/>
      <c r="AB3301" s="12"/>
      <c r="AD3301" s="12"/>
      <c r="AE3301" s="12"/>
      <c r="AF3301" s="12"/>
      <c r="AG3301" s="12"/>
      <c r="AH3301" s="12"/>
      <c r="AI3301"/>
      <c r="AK3301"/>
      <c r="AL3301"/>
      <c r="AM3301"/>
      <c r="AN3301"/>
      <c r="AO3301"/>
      <c r="AP3301"/>
      <c r="AQ3301"/>
      <c r="AR3301"/>
      <c r="AS3301"/>
      <c r="AT3301"/>
      <c r="AU3301"/>
      <c r="AV3301"/>
    </row>
    <row r="3302" spans="1:48" x14ac:dyDescent="0.25">
      <c r="A3302" s="86"/>
      <c r="B3302" s="86"/>
      <c r="U3302" s="85"/>
      <c r="V3302"/>
      <c r="W3302"/>
      <c r="X3302"/>
      <c r="Y3302" s="12"/>
      <c r="Z3302" s="12"/>
      <c r="AA3302" s="12"/>
      <c r="AB3302" s="12"/>
      <c r="AD3302" s="12"/>
      <c r="AE3302" s="12"/>
      <c r="AF3302" s="12"/>
      <c r="AG3302" s="12"/>
      <c r="AH3302" s="12"/>
      <c r="AI3302"/>
      <c r="AK3302"/>
      <c r="AL3302"/>
      <c r="AM3302"/>
      <c r="AN3302"/>
      <c r="AO3302"/>
      <c r="AP3302"/>
      <c r="AQ3302"/>
      <c r="AR3302"/>
      <c r="AS3302"/>
      <c r="AT3302"/>
      <c r="AU3302"/>
      <c r="AV3302"/>
    </row>
    <row r="3303" spans="1:48" x14ac:dyDescent="0.25">
      <c r="A3303" s="86"/>
      <c r="B3303" s="86"/>
      <c r="U3303" s="85"/>
      <c r="V3303"/>
      <c r="W3303"/>
      <c r="X3303"/>
      <c r="Y3303" s="12"/>
      <c r="Z3303" s="12"/>
      <c r="AA3303" s="12"/>
      <c r="AB3303" s="12"/>
      <c r="AD3303" s="12"/>
      <c r="AE3303" s="12"/>
      <c r="AF3303" s="12"/>
      <c r="AG3303" s="12"/>
      <c r="AH3303" s="12"/>
      <c r="AI3303"/>
      <c r="AK3303"/>
      <c r="AL3303"/>
      <c r="AM3303"/>
      <c r="AN3303"/>
      <c r="AO3303"/>
      <c r="AP3303"/>
      <c r="AQ3303"/>
      <c r="AR3303"/>
      <c r="AS3303"/>
      <c r="AT3303"/>
      <c r="AU3303"/>
      <c r="AV3303"/>
    </row>
    <row r="3304" spans="1:48" x14ac:dyDescent="0.25">
      <c r="A3304" s="86"/>
      <c r="B3304" s="86"/>
      <c r="U3304" s="85"/>
      <c r="V3304"/>
      <c r="W3304"/>
      <c r="X3304"/>
      <c r="Y3304" s="12"/>
      <c r="Z3304" s="12"/>
      <c r="AA3304" s="12"/>
      <c r="AB3304" s="12"/>
      <c r="AD3304" s="12"/>
      <c r="AE3304" s="12"/>
      <c r="AF3304" s="12"/>
      <c r="AG3304" s="12"/>
      <c r="AH3304" s="12"/>
      <c r="AI3304"/>
      <c r="AK3304"/>
      <c r="AL3304"/>
      <c r="AM3304"/>
      <c r="AN3304"/>
      <c r="AO3304"/>
      <c r="AP3304"/>
      <c r="AQ3304"/>
      <c r="AR3304"/>
      <c r="AS3304"/>
      <c r="AT3304"/>
      <c r="AU3304"/>
      <c r="AV3304"/>
    </row>
    <row r="3305" spans="1:48" x14ac:dyDescent="0.25">
      <c r="A3305" s="86"/>
      <c r="B3305" s="86"/>
      <c r="U3305" s="85"/>
      <c r="V3305"/>
      <c r="W3305"/>
      <c r="X3305"/>
      <c r="Y3305" s="12"/>
      <c r="Z3305" s="12"/>
      <c r="AA3305" s="12"/>
      <c r="AB3305" s="12"/>
      <c r="AD3305" s="12"/>
      <c r="AE3305" s="12"/>
      <c r="AF3305" s="12"/>
      <c r="AG3305" s="12"/>
      <c r="AH3305" s="12"/>
      <c r="AI3305"/>
      <c r="AK3305"/>
      <c r="AL3305"/>
      <c r="AM3305"/>
      <c r="AN3305"/>
      <c r="AO3305"/>
      <c r="AP3305"/>
      <c r="AQ3305"/>
      <c r="AR3305"/>
      <c r="AS3305"/>
      <c r="AT3305"/>
      <c r="AU3305"/>
      <c r="AV3305"/>
    </row>
    <row r="3306" spans="1:48" x14ac:dyDescent="0.25">
      <c r="A3306" s="86"/>
      <c r="B3306" s="86"/>
      <c r="U3306" s="85"/>
      <c r="V3306"/>
      <c r="W3306"/>
      <c r="X3306"/>
      <c r="Y3306" s="12"/>
      <c r="Z3306" s="12"/>
      <c r="AA3306" s="12"/>
      <c r="AB3306" s="12"/>
      <c r="AD3306" s="12"/>
      <c r="AE3306" s="12"/>
      <c r="AF3306" s="12"/>
      <c r="AG3306" s="12"/>
      <c r="AH3306" s="12"/>
      <c r="AI3306"/>
      <c r="AK3306"/>
      <c r="AL3306"/>
      <c r="AM3306"/>
      <c r="AN3306"/>
      <c r="AO3306"/>
      <c r="AP3306"/>
      <c r="AQ3306"/>
      <c r="AR3306"/>
      <c r="AS3306"/>
      <c r="AT3306"/>
      <c r="AU3306"/>
      <c r="AV3306"/>
    </row>
    <row r="3307" spans="1:48" x14ac:dyDescent="0.25">
      <c r="A3307" s="86"/>
      <c r="B3307" s="86"/>
      <c r="U3307" s="85"/>
      <c r="V3307"/>
      <c r="W3307"/>
      <c r="X3307"/>
      <c r="Y3307" s="12"/>
      <c r="Z3307" s="12"/>
      <c r="AA3307" s="12"/>
      <c r="AB3307" s="12"/>
      <c r="AD3307" s="12"/>
      <c r="AE3307" s="12"/>
      <c r="AF3307" s="12"/>
      <c r="AG3307" s="12"/>
      <c r="AH3307" s="12"/>
      <c r="AI3307"/>
      <c r="AK3307"/>
      <c r="AL3307"/>
      <c r="AM3307"/>
      <c r="AN3307"/>
      <c r="AO3307"/>
      <c r="AP3307"/>
      <c r="AQ3307"/>
      <c r="AR3307"/>
      <c r="AS3307"/>
      <c r="AT3307"/>
      <c r="AU3307"/>
      <c r="AV3307"/>
    </row>
    <row r="3308" spans="1:48" x14ac:dyDescent="0.25">
      <c r="A3308" s="86"/>
      <c r="B3308" s="86"/>
      <c r="U3308" s="85"/>
      <c r="V3308"/>
      <c r="W3308"/>
      <c r="X3308"/>
      <c r="Y3308" s="12"/>
      <c r="Z3308" s="12"/>
      <c r="AA3308" s="12"/>
      <c r="AB3308" s="12"/>
      <c r="AD3308" s="12"/>
      <c r="AE3308" s="12"/>
      <c r="AF3308" s="12"/>
      <c r="AG3308" s="12"/>
      <c r="AH3308" s="12"/>
      <c r="AI3308"/>
      <c r="AK3308"/>
      <c r="AL3308"/>
      <c r="AM3308"/>
      <c r="AN3308"/>
      <c r="AO3308"/>
      <c r="AP3308"/>
      <c r="AQ3308"/>
      <c r="AR3308"/>
      <c r="AS3308"/>
      <c r="AT3308"/>
      <c r="AU3308"/>
      <c r="AV3308"/>
    </row>
    <row r="3309" spans="1:48" x14ac:dyDescent="0.25">
      <c r="A3309" s="86"/>
      <c r="B3309" s="86"/>
      <c r="U3309" s="85"/>
      <c r="V3309"/>
      <c r="W3309"/>
      <c r="X3309"/>
      <c r="Y3309" s="12"/>
      <c r="Z3309" s="12"/>
      <c r="AA3309" s="12"/>
      <c r="AB3309" s="12"/>
      <c r="AD3309" s="12"/>
      <c r="AE3309" s="12"/>
      <c r="AF3309" s="12"/>
      <c r="AG3309" s="12"/>
      <c r="AH3309" s="12"/>
      <c r="AI3309"/>
      <c r="AK3309"/>
      <c r="AL3309"/>
      <c r="AM3309"/>
      <c r="AN3309"/>
      <c r="AO3309"/>
      <c r="AP3309"/>
      <c r="AQ3309"/>
      <c r="AR3309"/>
      <c r="AS3309"/>
      <c r="AT3309"/>
      <c r="AU3309"/>
      <c r="AV3309"/>
    </row>
    <row r="3310" spans="1:48" x14ac:dyDescent="0.25">
      <c r="A3310" s="86"/>
      <c r="B3310" s="86"/>
      <c r="U3310" s="85"/>
      <c r="V3310"/>
      <c r="W3310"/>
      <c r="X3310"/>
      <c r="Y3310" s="12"/>
      <c r="Z3310" s="12"/>
      <c r="AA3310" s="12"/>
      <c r="AB3310" s="12"/>
      <c r="AD3310" s="12"/>
      <c r="AE3310" s="12"/>
      <c r="AF3310" s="12"/>
      <c r="AG3310" s="12"/>
      <c r="AH3310" s="12"/>
      <c r="AI3310"/>
      <c r="AK3310"/>
      <c r="AL3310"/>
      <c r="AM3310"/>
      <c r="AN3310"/>
      <c r="AO3310"/>
      <c r="AP3310"/>
      <c r="AQ3310"/>
      <c r="AR3310"/>
      <c r="AS3310"/>
      <c r="AT3310"/>
      <c r="AU3310"/>
      <c r="AV3310"/>
    </row>
    <row r="3311" spans="1:48" x14ac:dyDescent="0.25">
      <c r="A3311" s="86"/>
      <c r="B3311" s="86"/>
      <c r="U3311" s="85"/>
      <c r="V3311"/>
      <c r="W3311"/>
      <c r="X3311"/>
      <c r="Y3311" s="12"/>
      <c r="Z3311" s="12"/>
      <c r="AA3311" s="12"/>
      <c r="AB3311" s="12"/>
      <c r="AD3311" s="12"/>
      <c r="AE3311" s="12"/>
      <c r="AF3311" s="12"/>
      <c r="AG3311" s="12"/>
      <c r="AH3311" s="12"/>
      <c r="AI3311"/>
      <c r="AK3311"/>
      <c r="AL3311"/>
      <c r="AM3311"/>
      <c r="AN3311"/>
      <c r="AO3311"/>
      <c r="AP3311"/>
      <c r="AQ3311"/>
      <c r="AR3311"/>
      <c r="AS3311"/>
      <c r="AT3311"/>
      <c r="AU3311"/>
      <c r="AV3311"/>
    </row>
    <row r="3312" spans="1:48" x14ac:dyDescent="0.25">
      <c r="A3312" s="86"/>
      <c r="B3312" s="86"/>
      <c r="U3312" s="85"/>
      <c r="V3312"/>
      <c r="W3312"/>
      <c r="X3312"/>
      <c r="Y3312" s="12"/>
      <c r="Z3312" s="12"/>
      <c r="AA3312" s="12"/>
      <c r="AB3312" s="12"/>
      <c r="AD3312" s="12"/>
      <c r="AE3312" s="12"/>
      <c r="AF3312" s="12"/>
      <c r="AG3312" s="12"/>
      <c r="AH3312" s="12"/>
      <c r="AI3312"/>
      <c r="AK3312"/>
      <c r="AL3312"/>
      <c r="AM3312"/>
      <c r="AN3312"/>
      <c r="AO3312"/>
      <c r="AP3312"/>
      <c r="AQ3312"/>
      <c r="AR3312"/>
      <c r="AS3312"/>
      <c r="AT3312"/>
      <c r="AU3312"/>
      <c r="AV3312"/>
    </row>
    <row r="3313" spans="1:48" x14ac:dyDescent="0.25">
      <c r="A3313" s="86"/>
      <c r="B3313" s="86"/>
      <c r="U3313" s="85"/>
      <c r="V3313"/>
      <c r="W3313"/>
      <c r="X3313"/>
      <c r="Y3313" s="12"/>
      <c r="Z3313" s="12"/>
      <c r="AA3313" s="12"/>
      <c r="AB3313" s="12"/>
      <c r="AD3313" s="12"/>
      <c r="AE3313" s="12"/>
      <c r="AF3313" s="12"/>
      <c r="AG3313" s="12"/>
      <c r="AH3313" s="12"/>
      <c r="AI3313"/>
      <c r="AK3313"/>
      <c r="AL3313"/>
      <c r="AM3313"/>
      <c r="AN3313"/>
      <c r="AO3313"/>
      <c r="AP3313"/>
      <c r="AQ3313"/>
      <c r="AR3313"/>
      <c r="AS3313"/>
      <c r="AT3313"/>
      <c r="AU3313"/>
      <c r="AV3313"/>
    </row>
    <row r="3314" spans="1:48" x14ac:dyDescent="0.25">
      <c r="A3314" s="86"/>
      <c r="B3314" s="86"/>
      <c r="U3314" s="85"/>
      <c r="V3314"/>
      <c r="W3314"/>
      <c r="X3314"/>
      <c r="Y3314" s="12"/>
      <c r="Z3314" s="12"/>
      <c r="AA3314" s="12"/>
      <c r="AB3314" s="12"/>
      <c r="AD3314" s="12"/>
      <c r="AE3314" s="12"/>
      <c r="AF3314" s="12"/>
      <c r="AG3314" s="12"/>
      <c r="AH3314" s="12"/>
      <c r="AI3314"/>
      <c r="AK3314"/>
      <c r="AL3314"/>
      <c r="AM3314"/>
      <c r="AN3314"/>
      <c r="AO3314"/>
      <c r="AP3314"/>
      <c r="AQ3314"/>
      <c r="AR3314"/>
      <c r="AS3314"/>
      <c r="AT3314"/>
      <c r="AU3314"/>
      <c r="AV3314"/>
    </row>
    <row r="3315" spans="1:48" x14ac:dyDescent="0.25">
      <c r="A3315" s="86"/>
      <c r="B3315" s="86"/>
      <c r="U3315" s="85"/>
      <c r="V3315"/>
      <c r="W3315"/>
      <c r="X3315"/>
      <c r="Y3315" s="12"/>
      <c r="Z3315" s="12"/>
      <c r="AA3315" s="12"/>
      <c r="AB3315" s="12"/>
      <c r="AD3315" s="12"/>
      <c r="AE3315" s="12"/>
      <c r="AF3315" s="12"/>
      <c r="AG3315" s="12"/>
      <c r="AH3315" s="12"/>
      <c r="AI3315"/>
      <c r="AK3315"/>
      <c r="AL3315"/>
      <c r="AM3315"/>
      <c r="AN3315"/>
      <c r="AO3315"/>
      <c r="AP3315"/>
      <c r="AQ3315"/>
      <c r="AR3315"/>
      <c r="AS3315"/>
      <c r="AT3315"/>
      <c r="AU3315"/>
      <c r="AV3315"/>
    </row>
    <row r="3316" spans="1:48" x14ac:dyDescent="0.25">
      <c r="A3316" s="86"/>
      <c r="B3316" s="86"/>
      <c r="U3316" s="85"/>
      <c r="V3316"/>
      <c r="W3316"/>
      <c r="X3316"/>
      <c r="Y3316" s="12"/>
      <c r="Z3316" s="12"/>
      <c r="AA3316" s="12"/>
      <c r="AB3316" s="12"/>
      <c r="AD3316" s="12"/>
      <c r="AE3316" s="12"/>
      <c r="AF3316" s="12"/>
      <c r="AG3316" s="12"/>
      <c r="AH3316" s="12"/>
      <c r="AI3316"/>
      <c r="AK3316"/>
      <c r="AL3316"/>
      <c r="AM3316"/>
      <c r="AN3316"/>
      <c r="AO3316"/>
      <c r="AP3316"/>
      <c r="AQ3316"/>
      <c r="AR3316"/>
      <c r="AS3316"/>
      <c r="AT3316"/>
      <c r="AU3316"/>
      <c r="AV3316"/>
    </row>
    <row r="3317" spans="1:48" x14ac:dyDescent="0.25">
      <c r="A3317" s="86"/>
      <c r="B3317" s="86"/>
      <c r="U3317" s="85"/>
      <c r="V3317"/>
      <c r="W3317"/>
      <c r="X3317"/>
      <c r="Y3317" s="12"/>
      <c r="Z3317" s="12"/>
      <c r="AA3317" s="12"/>
      <c r="AB3317" s="12"/>
      <c r="AD3317" s="12"/>
      <c r="AE3317" s="12"/>
      <c r="AF3317" s="12"/>
      <c r="AG3317" s="12"/>
      <c r="AH3317" s="12"/>
      <c r="AI3317"/>
      <c r="AK3317"/>
      <c r="AL3317"/>
      <c r="AM3317"/>
      <c r="AN3317"/>
      <c r="AO3317"/>
      <c r="AP3317"/>
      <c r="AQ3317"/>
      <c r="AR3317"/>
      <c r="AS3317"/>
      <c r="AT3317"/>
      <c r="AU3317"/>
      <c r="AV3317"/>
    </row>
    <row r="3318" spans="1:48" x14ac:dyDescent="0.25">
      <c r="A3318" s="86"/>
      <c r="B3318" s="86"/>
      <c r="U3318" s="85"/>
      <c r="V3318"/>
      <c r="W3318"/>
      <c r="X3318"/>
      <c r="Y3318" s="12"/>
      <c r="Z3318" s="12"/>
      <c r="AA3318" s="12"/>
      <c r="AB3318" s="12"/>
      <c r="AD3318" s="12"/>
      <c r="AE3318" s="12"/>
      <c r="AF3318" s="12"/>
      <c r="AG3318" s="12"/>
      <c r="AH3318" s="12"/>
      <c r="AI3318"/>
      <c r="AK3318"/>
      <c r="AL3318"/>
      <c r="AM3318"/>
      <c r="AN3318"/>
      <c r="AO3318"/>
      <c r="AP3318"/>
      <c r="AQ3318"/>
      <c r="AR3318"/>
      <c r="AS3318"/>
      <c r="AT3318"/>
      <c r="AU3318"/>
      <c r="AV3318"/>
    </row>
    <row r="3319" spans="1:48" x14ac:dyDescent="0.25">
      <c r="A3319" s="86"/>
      <c r="B3319" s="86"/>
      <c r="U3319" s="85"/>
      <c r="V3319"/>
      <c r="W3319"/>
      <c r="X3319"/>
      <c r="Y3319" s="12"/>
      <c r="Z3319" s="12"/>
      <c r="AA3319" s="12"/>
      <c r="AB3319" s="12"/>
      <c r="AD3319" s="12"/>
      <c r="AE3319" s="12"/>
      <c r="AF3319" s="12"/>
      <c r="AG3319" s="12"/>
      <c r="AH3319" s="12"/>
      <c r="AI3319"/>
      <c r="AK3319"/>
      <c r="AL3319"/>
      <c r="AM3319"/>
      <c r="AN3319"/>
      <c r="AO3319"/>
      <c r="AP3319"/>
      <c r="AQ3319"/>
      <c r="AR3319"/>
      <c r="AS3319"/>
      <c r="AT3319"/>
      <c r="AU3319"/>
      <c r="AV3319"/>
    </row>
    <row r="3320" spans="1:48" x14ac:dyDescent="0.25">
      <c r="A3320" s="86"/>
      <c r="B3320" s="86"/>
      <c r="U3320" s="85"/>
      <c r="V3320"/>
      <c r="W3320"/>
      <c r="X3320"/>
      <c r="Y3320" s="12"/>
      <c r="Z3320" s="12"/>
      <c r="AA3320" s="12"/>
      <c r="AB3320" s="12"/>
      <c r="AD3320" s="12"/>
      <c r="AE3320" s="12"/>
      <c r="AF3320" s="12"/>
      <c r="AG3320" s="12"/>
      <c r="AH3320" s="12"/>
      <c r="AI3320"/>
      <c r="AK3320"/>
      <c r="AL3320"/>
      <c r="AM3320"/>
      <c r="AN3320"/>
      <c r="AO3320"/>
      <c r="AP3320"/>
      <c r="AQ3320"/>
      <c r="AR3320"/>
      <c r="AS3320"/>
      <c r="AT3320"/>
      <c r="AU3320"/>
      <c r="AV3320"/>
    </row>
    <row r="3321" spans="1:48" x14ac:dyDescent="0.25">
      <c r="A3321" s="86"/>
      <c r="B3321" s="86"/>
      <c r="U3321" s="85"/>
      <c r="V3321"/>
      <c r="W3321"/>
      <c r="X3321"/>
      <c r="Y3321" s="12"/>
      <c r="Z3321" s="12"/>
      <c r="AA3321" s="12"/>
      <c r="AB3321" s="12"/>
      <c r="AD3321" s="12"/>
      <c r="AE3321" s="12"/>
      <c r="AF3321" s="12"/>
      <c r="AG3321" s="12"/>
      <c r="AH3321" s="12"/>
      <c r="AI3321"/>
      <c r="AK3321"/>
      <c r="AL3321"/>
      <c r="AM3321"/>
      <c r="AN3321"/>
      <c r="AO3321"/>
      <c r="AP3321"/>
      <c r="AQ3321"/>
      <c r="AR3321"/>
      <c r="AS3321"/>
      <c r="AT3321"/>
      <c r="AU3321"/>
      <c r="AV3321"/>
    </row>
    <row r="3322" spans="1:48" x14ac:dyDescent="0.25">
      <c r="A3322" s="86"/>
      <c r="B3322" s="86"/>
      <c r="U3322" s="85"/>
      <c r="V3322"/>
      <c r="W3322"/>
      <c r="X3322"/>
      <c r="Y3322" s="12"/>
      <c r="Z3322" s="12"/>
      <c r="AA3322" s="12"/>
      <c r="AB3322" s="12"/>
      <c r="AD3322" s="12"/>
      <c r="AE3322" s="12"/>
      <c r="AF3322" s="12"/>
      <c r="AG3322" s="12"/>
      <c r="AH3322" s="12"/>
      <c r="AI3322"/>
      <c r="AK3322"/>
      <c r="AL3322"/>
      <c r="AM3322"/>
      <c r="AN3322"/>
      <c r="AO3322"/>
      <c r="AP3322"/>
      <c r="AQ3322"/>
      <c r="AR3322"/>
      <c r="AS3322"/>
      <c r="AT3322"/>
      <c r="AU3322"/>
      <c r="AV3322"/>
    </row>
    <row r="3323" spans="1:48" x14ac:dyDescent="0.25">
      <c r="A3323" s="86"/>
      <c r="B3323" s="86"/>
      <c r="U3323" s="85"/>
      <c r="V3323"/>
      <c r="W3323"/>
      <c r="X3323"/>
      <c r="Y3323" s="12"/>
      <c r="Z3323" s="12"/>
      <c r="AA3323" s="12"/>
      <c r="AB3323" s="12"/>
      <c r="AD3323" s="12"/>
      <c r="AE3323" s="12"/>
      <c r="AF3323" s="12"/>
      <c r="AG3323" s="12"/>
      <c r="AH3323" s="12"/>
      <c r="AI3323"/>
      <c r="AK3323"/>
      <c r="AL3323"/>
      <c r="AM3323"/>
      <c r="AN3323"/>
      <c r="AO3323"/>
      <c r="AP3323"/>
      <c r="AQ3323"/>
      <c r="AR3323"/>
      <c r="AS3323"/>
      <c r="AT3323"/>
      <c r="AU3323"/>
      <c r="AV3323"/>
    </row>
    <row r="3324" spans="1:48" x14ac:dyDescent="0.25">
      <c r="A3324" s="86"/>
      <c r="B3324" s="86"/>
      <c r="U3324" s="85"/>
      <c r="V3324"/>
      <c r="W3324"/>
      <c r="X3324"/>
      <c r="Y3324" s="12"/>
      <c r="Z3324" s="12"/>
      <c r="AA3324" s="12"/>
      <c r="AB3324" s="12"/>
      <c r="AD3324" s="12"/>
      <c r="AE3324" s="12"/>
      <c r="AF3324" s="12"/>
      <c r="AG3324" s="12"/>
      <c r="AH3324" s="12"/>
      <c r="AI3324"/>
      <c r="AK3324"/>
      <c r="AL3324"/>
      <c r="AM3324"/>
      <c r="AN3324"/>
      <c r="AO3324"/>
      <c r="AP3324"/>
      <c r="AQ3324"/>
      <c r="AR3324"/>
      <c r="AS3324"/>
      <c r="AT3324"/>
      <c r="AU3324"/>
      <c r="AV3324"/>
    </row>
    <row r="3325" spans="1:48" x14ac:dyDescent="0.25">
      <c r="A3325" s="86"/>
      <c r="B3325" s="86"/>
      <c r="U3325" s="85"/>
      <c r="V3325"/>
      <c r="W3325"/>
      <c r="X3325"/>
      <c r="Y3325" s="12"/>
      <c r="Z3325" s="12"/>
      <c r="AA3325" s="12"/>
      <c r="AB3325" s="12"/>
      <c r="AD3325" s="12"/>
      <c r="AE3325" s="12"/>
      <c r="AF3325" s="12"/>
      <c r="AG3325" s="12"/>
      <c r="AH3325" s="12"/>
      <c r="AI3325"/>
      <c r="AK3325"/>
      <c r="AL3325"/>
      <c r="AM3325"/>
      <c r="AN3325"/>
      <c r="AO3325"/>
      <c r="AP3325"/>
      <c r="AQ3325"/>
      <c r="AR3325"/>
      <c r="AS3325"/>
      <c r="AT3325"/>
      <c r="AU3325"/>
      <c r="AV3325"/>
    </row>
    <row r="3326" spans="1:48" x14ac:dyDescent="0.25">
      <c r="A3326" s="86"/>
      <c r="B3326" s="86"/>
      <c r="U3326" s="85"/>
      <c r="V3326"/>
      <c r="W3326"/>
      <c r="X3326"/>
      <c r="Y3326" s="12"/>
      <c r="Z3326" s="12"/>
      <c r="AA3326" s="12"/>
      <c r="AB3326" s="12"/>
      <c r="AD3326" s="12"/>
      <c r="AE3326" s="12"/>
      <c r="AF3326" s="12"/>
      <c r="AG3326" s="12"/>
      <c r="AH3326" s="12"/>
      <c r="AI3326"/>
      <c r="AK3326"/>
      <c r="AL3326"/>
      <c r="AM3326"/>
      <c r="AN3326"/>
      <c r="AO3326"/>
      <c r="AP3326"/>
      <c r="AQ3326"/>
      <c r="AR3326"/>
      <c r="AS3326"/>
      <c r="AT3326"/>
      <c r="AU3326"/>
      <c r="AV3326"/>
    </row>
    <row r="3327" spans="1:48" x14ac:dyDescent="0.25">
      <c r="A3327" s="86"/>
      <c r="B3327" s="86"/>
      <c r="U3327" s="85"/>
      <c r="V3327"/>
      <c r="W3327"/>
      <c r="X3327"/>
      <c r="Y3327" s="12"/>
      <c r="Z3327" s="12"/>
      <c r="AA3327" s="12"/>
      <c r="AB3327" s="12"/>
      <c r="AD3327" s="12"/>
      <c r="AE3327" s="12"/>
      <c r="AF3327" s="12"/>
      <c r="AG3327" s="12"/>
      <c r="AH3327" s="12"/>
      <c r="AI3327"/>
      <c r="AK3327"/>
      <c r="AL3327"/>
      <c r="AM3327"/>
      <c r="AN3327"/>
      <c r="AO3327"/>
      <c r="AP3327"/>
      <c r="AQ3327"/>
      <c r="AR3327"/>
      <c r="AS3327"/>
      <c r="AT3327"/>
      <c r="AU3327"/>
      <c r="AV3327"/>
    </row>
    <row r="3328" spans="1:48" x14ac:dyDescent="0.25">
      <c r="A3328" s="86"/>
      <c r="B3328" s="86"/>
      <c r="U3328" s="85"/>
      <c r="V3328"/>
      <c r="W3328"/>
      <c r="X3328"/>
      <c r="Y3328" s="12"/>
      <c r="Z3328" s="12"/>
      <c r="AA3328" s="12"/>
      <c r="AB3328" s="12"/>
      <c r="AD3328" s="12"/>
      <c r="AE3328" s="12"/>
      <c r="AF3328" s="12"/>
      <c r="AG3328" s="12"/>
      <c r="AH3328" s="12"/>
      <c r="AI3328"/>
      <c r="AK3328"/>
      <c r="AL3328"/>
      <c r="AM3328"/>
      <c r="AN3328"/>
      <c r="AO3328"/>
      <c r="AP3328"/>
      <c r="AQ3328"/>
      <c r="AR3328"/>
      <c r="AS3328"/>
      <c r="AT3328"/>
      <c r="AU3328"/>
      <c r="AV3328"/>
    </row>
    <row r="3329" spans="1:48" x14ac:dyDescent="0.25">
      <c r="A3329" s="86"/>
      <c r="B3329" s="86"/>
      <c r="U3329" s="85"/>
      <c r="V3329"/>
      <c r="W3329"/>
      <c r="X3329"/>
      <c r="Y3329" s="12"/>
      <c r="Z3329" s="12"/>
      <c r="AA3329" s="12"/>
      <c r="AB3329" s="12"/>
      <c r="AD3329" s="12"/>
      <c r="AE3329" s="12"/>
      <c r="AF3329" s="12"/>
      <c r="AG3329" s="12"/>
      <c r="AH3329" s="12"/>
      <c r="AI3329"/>
      <c r="AK3329"/>
      <c r="AL3329"/>
      <c r="AM3329"/>
      <c r="AN3329"/>
      <c r="AO3329"/>
      <c r="AP3329"/>
      <c r="AQ3329"/>
      <c r="AR3329"/>
      <c r="AS3329"/>
      <c r="AT3329"/>
      <c r="AU3329"/>
      <c r="AV3329"/>
    </row>
    <row r="3330" spans="1:48" x14ac:dyDescent="0.25">
      <c r="A3330" s="86"/>
      <c r="B3330" s="86"/>
      <c r="U3330" s="85"/>
      <c r="V3330"/>
      <c r="W3330"/>
      <c r="X3330"/>
      <c r="Y3330" s="12"/>
      <c r="Z3330" s="12"/>
      <c r="AA3330" s="12"/>
      <c r="AB3330" s="12"/>
      <c r="AD3330" s="12"/>
      <c r="AE3330" s="12"/>
      <c r="AF3330" s="12"/>
      <c r="AG3330" s="12"/>
      <c r="AH3330" s="12"/>
      <c r="AI3330"/>
      <c r="AK3330"/>
      <c r="AL3330"/>
      <c r="AM3330"/>
      <c r="AN3330"/>
      <c r="AO3330"/>
      <c r="AP3330"/>
      <c r="AQ3330"/>
      <c r="AR3330"/>
      <c r="AS3330"/>
      <c r="AT3330"/>
      <c r="AU3330"/>
      <c r="AV3330"/>
    </row>
    <row r="3331" spans="1:48" x14ac:dyDescent="0.25">
      <c r="A3331" s="86"/>
      <c r="B3331" s="86"/>
      <c r="U3331" s="85"/>
      <c r="V3331"/>
      <c r="W3331"/>
      <c r="X3331"/>
      <c r="Y3331" s="12"/>
      <c r="Z3331" s="12"/>
      <c r="AA3331" s="12"/>
      <c r="AB3331" s="12"/>
      <c r="AD3331" s="12"/>
      <c r="AE3331" s="12"/>
      <c r="AF3331" s="12"/>
      <c r="AG3331" s="12"/>
      <c r="AH3331" s="12"/>
      <c r="AI3331"/>
      <c r="AK3331"/>
      <c r="AL3331"/>
      <c r="AM3331"/>
      <c r="AN3331"/>
      <c r="AO3331"/>
      <c r="AP3331"/>
      <c r="AQ3331"/>
      <c r="AR3331"/>
      <c r="AS3331"/>
      <c r="AT3331"/>
      <c r="AU3331"/>
      <c r="AV3331"/>
    </row>
    <row r="3332" spans="1:48" x14ac:dyDescent="0.25">
      <c r="A3332" s="86"/>
      <c r="B3332" s="86"/>
      <c r="U3332" s="85"/>
      <c r="V3332"/>
      <c r="W3332"/>
      <c r="X3332"/>
      <c r="Y3332" s="12"/>
      <c r="Z3332" s="12"/>
      <c r="AA3332" s="12"/>
      <c r="AB3332" s="12"/>
      <c r="AD3332" s="12"/>
      <c r="AE3332" s="12"/>
      <c r="AF3332" s="12"/>
      <c r="AG3332" s="12"/>
      <c r="AH3332" s="12"/>
      <c r="AI3332"/>
      <c r="AK3332"/>
      <c r="AL3332"/>
      <c r="AM3332"/>
      <c r="AN3332"/>
      <c r="AO3332"/>
      <c r="AP3332"/>
      <c r="AQ3332"/>
      <c r="AR3332"/>
      <c r="AS3332"/>
      <c r="AT3332"/>
      <c r="AU3332"/>
      <c r="AV3332"/>
    </row>
    <row r="3333" spans="1:48" x14ac:dyDescent="0.25">
      <c r="A3333" s="86"/>
      <c r="B3333" s="86"/>
      <c r="U3333" s="85"/>
      <c r="V3333"/>
      <c r="W3333"/>
      <c r="X3333"/>
      <c r="Y3333" s="12"/>
      <c r="Z3333" s="12"/>
      <c r="AA3333" s="12"/>
      <c r="AB3333" s="12"/>
      <c r="AD3333" s="12"/>
      <c r="AE3333" s="12"/>
      <c r="AF3333" s="12"/>
      <c r="AG3333" s="12"/>
      <c r="AH3333" s="12"/>
      <c r="AI3333"/>
      <c r="AK3333"/>
      <c r="AL3333"/>
      <c r="AM3333"/>
      <c r="AN3333"/>
      <c r="AO3333"/>
      <c r="AP3333"/>
      <c r="AQ3333"/>
      <c r="AR3333"/>
      <c r="AS3333"/>
      <c r="AT3333"/>
      <c r="AU3333"/>
      <c r="AV3333"/>
    </row>
    <row r="3334" spans="1:48" x14ac:dyDescent="0.25">
      <c r="A3334" s="86"/>
      <c r="B3334" s="86"/>
      <c r="U3334" s="85"/>
      <c r="V3334"/>
      <c r="W3334"/>
      <c r="X3334"/>
      <c r="Y3334" s="12"/>
      <c r="Z3334" s="12"/>
      <c r="AA3334" s="12"/>
      <c r="AB3334" s="12"/>
      <c r="AD3334" s="12"/>
      <c r="AE3334" s="12"/>
      <c r="AF3334" s="12"/>
      <c r="AG3334" s="12"/>
      <c r="AH3334" s="12"/>
      <c r="AI3334"/>
      <c r="AK3334"/>
      <c r="AL3334"/>
      <c r="AM3334"/>
      <c r="AN3334"/>
      <c r="AO3334"/>
      <c r="AP3334"/>
      <c r="AQ3334"/>
      <c r="AR3334"/>
      <c r="AS3334"/>
      <c r="AT3334"/>
      <c r="AU3334"/>
      <c r="AV3334"/>
    </row>
    <row r="3335" spans="1:48" x14ac:dyDescent="0.25">
      <c r="A3335" s="86"/>
      <c r="B3335" s="86"/>
      <c r="U3335" s="85"/>
      <c r="V3335"/>
      <c r="W3335"/>
      <c r="X3335"/>
      <c r="Y3335" s="12"/>
      <c r="Z3335" s="12"/>
      <c r="AA3335" s="12"/>
      <c r="AB3335" s="12"/>
      <c r="AD3335" s="12"/>
      <c r="AE3335" s="12"/>
      <c r="AF3335" s="12"/>
      <c r="AG3335" s="12"/>
      <c r="AH3335" s="12"/>
      <c r="AI3335"/>
      <c r="AK3335"/>
      <c r="AL3335"/>
      <c r="AM3335"/>
      <c r="AN3335"/>
      <c r="AO3335"/>
      <c r="AP3335"/>
      <c r="AQ3335"/>
      <c r="AR3335"/>
      <c r="AS3335"/>
      <c r="AT3335"/>
      <c r="AU3335"/>
      <c r="AV3335"/>
    </row>
    <row r="3336" spans="1:48" x14ac:dyDescent="0.25">
      <c r="A3336" s="86"/>
      <c r="B3336" s="86"/>
      <c r="U3336" s="85"/>
      <c r="V3336"/>
      <c r="W3336"/>
      <c r="X3336"/>
      <c r="Y3336" s="12"/>
      <c r="Z3336" s="12"/>
      <c r="AA3336" s="12"/>
      <c r="AB3336" s="12"/>
      <c r="AD3336" s="12"/>
      <c r="AE3336" s="12"/>
      <c r="AF3336" s="12"/>
      <c r="AG3336" s="12"/>
      <c r="AH3336" s="12"/>
      <c r="AI3336"/>
      <c r="AK3336"/>
      <c r="AL3336"/>
      <c r="AM3336"/>
      <c r="AN3336"/>
      <c r="AO3336"/>
      <c r="AP3336"/>
      <c r="AQ3336"/>
      <c r="AR3336"/>
      <c r="AS3336"/>
      <c r="AT3336"/>
      <c r="AU3336"/>
      <c r="AV3336"/>
    </row>
    <row r="3337" spans="1:48" x14ac:dyDescent="0.25">
      <c r="A3337" s="86"/>
      <c r="B3337" s="86"/>
      <c r="U3337" s="85"/>
      <c r="V3337"/>
      <c r="W3337"/>
      <c r="X3337"/>
      <c r="Y3337" s="12"/>
      <c r="Z3337" s="12"/>
      <c r="AA3337" s="12"/>
      <c r="AB3337" s="12"/>
      <c r="AD3337" s="12"/>
      <c r="AE3337" s="12"/>
      <c r="AF3337" s="12"/>
      <c r="AG3337" s="12"/>
      <c r="AH3337" s="12"/>
      <c r="AI3337"/>
      <c r="AK3337"/>
      <c r="AL3337"/>
      <c r="AM3337"/>
      <c r="AN3337"/>
      <c r="AO3337"/>
      <c r="AP3337"/>
      <c r="AQ3337"/>
      <c r="AR3337"/>
      <c r="AS3337"/>
      <c r="AT3337"/>
      <c r="AU3337"/>
      <c r="AV3337"/>
    </row>
    <row r="3338" spans="1:48" x14ac:dyDescent="0.25">
      <c r="A3338" s="86"/>
      <c r="B3338" s="86"/>
      <c r="U3338" s="85"/>
      <c r="V3338"/>
      <c r="W3338"/>
      <c r="X3338"/>
      <c r="Y3338" s="12"/>
      <c r="Z3338" s="12"/>
      <c r="AA3338" s="12"/>
      <c r="AB3338" s="12"/>
      <c r="AD3338" s="12"/>
      <c r="AE3338" s="12"/>
      <c r="AF3338" s="12"/>
      <c r="AG3338" s="12"/>
      <c r="AH3338" s="12"/>
      <c r="AI3338"/>
      <c r="AK3338"/>
      <c r="AL3338"/>
      <c r="AM3338"/>
      <c r="AN3338"/>
      <c r="AO3338"/>
      <c r="AP3338"/>
      <c r="AQ3338"/>
      <c r="AR3338"/>
      <c r="AS3338"/>
      <c r="AT3338"/>
      <c r="AU3338"/>
      <c r="AV3338"/>
    </row>
    <row r="3339" spans="1:48" x14ac:dyDescent="0.25">
      <c r="A3339" s="86"/>
      <c r="B3339" s="86"/>
      <c r="U3339" s="85"/>
      <c r="V3339"/>
      <c r="W3339"/>
      <c r="X3339"/>
      <c r="Y3339" s="12"/>
      <c r="Z3339" s="12"/>
      <c r="AA3339" s="12"/>
      <c r="AB3339" s="12"/>
      <c r="AD3339" s="12"/>
      <c r="AE3339" s="12"/>
      <c r="AF3339" s="12"/>
      <c r="AG3339" s="12"/>
      <c r="AH3339" s="12"/>
      <c r="AI3339"/>
      <c r="AK3339"/>
      <c r="AL3339"/>
      <c r="AM3339"/>
      <c r="AN3339"/>
      <c r="AO3339"/>
      <c r="AP3339"/>
      <c r="AQ3339"/>
      <c r="AR3339"/>
      <c r="AS3339"/>
      <c r="AT3339"/>
      <c r="AU3339"/>
      <c r="AV3339"/>
    </row>
    <row r="3340" spans="1:48" x14ac:dyDescent="0.25">
      <c r="A3340" s="86"/>
      <c r="B3340" s="86"/>
      <c r="U3340" s="85"/>
      <c r="V3340"/>
      <c r="W3340"/>
      <c r="X3340"/>
      <c r="Y3340" s="12"/>
      <c r="Z3340" s="12"/>
      <c r="AA3340" s="12"/>
      <c r="AB3340" s="12"/>
      <c r="AD3340" s="12"/>
      <c r="AE3340" s="12"/>
      <c r="AF3340" s="12"/>
      <c r="AG3340" s="12"/>
      <c r="AH3340" s="12"/>
      <c r="AI3340"/>
      <c r="AK3340"/>
      <c r="AL3340"/>
      <c r="AM3340"/>
      <c r="AN3340"/>
      <c r="AO3340"/>
      <c r="AP3340"/>
      <c r="AQ3340"/>
      <c r="AR3340"/>
      <c r="AS3340"/>
      <c r="AT3340"/>
      <c r="AU3340"/>
      <c r="AV3340"/>
    </row>
    <row r="3341" spans="1:48" x14ac:dyDescent="0.25">
      <c r="A3341" s="86"/>
      <c r="B3341" s="86"/>
      <c r="U3341" s="85"/>
      <c r="V3341"/>
      <c r="W3341"/>
      <c r="X3341"/>
      <c r="Y3341" s="12"/>
      <c r="Z3341" s="12"/>
      <c r="AA3341" s="12"/>
      <c r="AB3341" s="12"/>
      <c r="AD3341" s="12"/>
      <c r="AE3341" s="12"/>
      <c r="AF3341" s="12"/>
      <c r="AG3341" s="12"/>
      <c r="AH3341" s="12"/>
      <c r="AI3341"/>
      <c r="AK3341"/>
      <c r="AL3341"/>
      <c r="AM3341"/>
      <c r="AN3341"/>
      <c r="AO3341"/>
      <c r="AP3341"/>
      <c r="AQ3341"/>
      <c r="AR3341"/>
      <c r="AS3341"/>
      <c r="AT3341"/>
      <c r="AU3341"/>
      <c r="AV3341"/>
    </row>
    <row r="3342" spans="1:48" x14ac:dyDescent="0.25">
      <c r="A3342" s="86"/>
      <c r="B3342" s="86"/>
      <c r="U3342" s="85"/>
      <c r="V3342"/>
      <c r="W3342"/>
      <c r="X3342"/>
      <c r="Y3342" s="12"/>
      <c r="Z3342" s="12"/>
      <c r="AA3342" s="12"/>
      <c r="AB3342" s="12"/>
      <c r="AD3342" s="12"/>
      <c r="AE3342" s="12"/>
      <c r="AF3342" s="12"/>
      <c r="AG3342" s="12"/>
      <c r="AH3342" s="12"/>
      <c r="AI3342"/>
      <c r="AK3342"/>
      <c r="AL3342"/>
      <c r="AM3342"/>
      <c r="AN3342"/>
      <c r="AO3342"/>
      <c r="AP3342"/>
      <c r="AQ3342"/>
      <c r="AR3342"/>
      <c r="AS3342"/>
      <c r="AT3342"/>
      <c r="AU3342"/>
      <c r="AV3342"/>
    </row>
    <row r="3343" spans="1:48" x14ac:dyDescent="0.25">
      <c r="A3343" s="86"/>
      <c r="B3343" s="86"/>
      <c r="U3343" s="85"/>
      <c r="V3343"/>
      <c r="W3343"/>
      <c r="X3343"/>
      <c r="Y3343" s="12"/>
      <c r="Z3343" s="12"/>
      <c r="AA3343" s="12"/>
      <c r="AB3343" s="12"/>
      <c r="AD3343" s="12"/>
      <c r="AE3343" s="12"/>
      <c r="AF3343" s="12"/>
      <c r="AG3343" s="12"/>
      <c r="AH3343" s="12"/>
      <c r="AI3343"/>
      <c r="AK3343"/>
      <c r="AL3343"/>
      <c r="AM3343"/>
      <c r="AN3343"/>
      <c r="AO3343"/>
      <c r="AP3343"/>
      <c r="AQ3343"/>
      <c r="AR3343"/>
      <c r="AS3343"/>
      <c r="AT3343"/>
      <c r="AU3343"/>
      <c r="AV3343"/>
    </row>
    <row r="3344" spans="1:48" x14ac:dyDescent="0.25">
      <c r="A3344" s="86"/>
      <c r="B3344" s="86"/>
      <c r="U3344" s="85"/>
      <c r="V3344"/>
      <c r="W3344"/>
      <c r="X3344"/>
      <c r="Y3344" s="12"/>
      <c r="Z3344" s="12"/>
      <c r="AA3344" s="12"/>
      <c r="AB3344" s="12"/>
      <c r="AD3344" s="12"/>
      <c r="AE3344" s="12"/>
      <c r="AF3344" s="12"/>
      <c r="AG3344" s="12"/>
      <c r="AH3344" s="12"/>
      <c r="AI3344"/>
      <c r="AK3344"/>
      <c r="AL3344"/>
      <c r="AM3344"/>
      <c r="AN3344"/>
      <c r="AO3344"/>
      <c r="AP3344"/>
      <c r="AQ3344"/>
      <c r="AR3344"/>
      <c r="AS3344"/>
      <c r="AT3344"/>
      <c r="AU3344"/>
      <c r="AV3344"/>
    </row>
    <row r="3345" spans="1:48" x14ac:dyDescent="0.25">
      <c r="A3345" s="86"/>
      <c r="B3345" s="86"/>
      <c r="U3345" s="85"/>
      <c r="V3345"/>
      <c r="W3345"/>
      <c r="X3345"/>
      <c r="Y3345" s="12"/>
      <c r="Z3345" s="12"/>
      <c r="AA3345" s="12"/>
      <c r="AB3345" s="12"/>
      <c r="AD3345" s="12"/>
      <c r="AE3345" s="12"/>
      <c r="AF3345" s="12"/>
      <c r="AG3345" s="12"/>
      <c r="AH3345" s="12"/>
      <c r="AI3345"/>
      <c r="AK3345"/>
      <c r="AL3345"/>
      <c r="AM3345"/>
      <c r="AN3345"/>
      <c r="AO3345"/>
      <c r="AP3345"/>
      <c r="AQ3345"/>
      <c r="AR3345"/>
      <c r="AS3345"/>
      <c r="AT3345"/>
      <c r="AU3345"/>
      <c r="AV3345"/>
    </row>
    <row r="3346" spans="1:48" x14ac:dyDescent="0.25">
      <c r="A3346" s="86"/>
      <c r="B3346" s="86"/>
      <c r="U3346" s="85"/>
      <c r="V3346"/>
      <c r="W3346"/>
      <c r="X3346"/>
      <c r="Y3346" s="12"/>
      <c r="Z3346" s="12"/>
      <c r="AA3346" s="12"/>
      <c r="AB3346" s="12"/>
      <c r="AD3346" s="12"/>
      <c r="AE3346" s="12"/>
      <c r="AF3346" s="12"/>
      <c r="AG3346" s="12"/>
      <c r="AH3346" s="12"/>
      <c r="AI3346"/>
      <c r="AK3346"/>
      <c r="AL3346"/>
      <c r="AM3346"/>
      <c r="AN3346"/>
      <c r="AO3346"/>
      <c r="AP3346"/>
      <c r="AQ3346"/>
      <c r="AR3346"/>
      <c r="AS3346"/>
      <c r="AT3346"/>
      <c r="AU3346"/>
      <c r="AV3346"/>
    </row>
    <row r="3347" spans="1:48" x14ac:dyDescent="0.25">
      <c r="A3347" s="86"/>
      <c r="B3347" s="86"/>
      <c r="U3347" s="85"/>
      <c r="V3347"/>
      <c r="W3347"/>
      <c r="X3347"/>
      <c r="Y3347" s="12"/>
      <c r="Z3347" s="12"/>
      <c r="AA3347" s="12"/>
      <c r="AB3347" s="12"/>
      <c r="AD3347" s="12"/>
      <c r="AE3347" s="12"/>
      <c r="AF3347" s="12"/>
      <c r="AG3347" s="12"/>
      <c r="AH3347" s="12"/>
      <c r="AI3347"/>
      <c r="AK3347"/>
      <c r="AL3347"/>
      <c r="AM3347"/>
      <c r="AN3347"/>
      <c r="AO3347"/>
      <c r="AP3347"/>
      <c r="AQ3347"/>
      <c r="AR3347"/>
      <c r="AS3347"/>
      <c r="AT3347"/>
      <c r="AU3347"/>
      <c r="AV3347"/>
    </row>
    <row r="3348" spans="1:48" x14ac:dyDescent="0.25">
      <c r="A3348" s="86"/>
      <c r="B3348" s="86"/>
      <c r="U3348" s="85"/>
      <c r="V3348"/>
      <c r="W3348"/>
      <c r="X3348"/>
      <c r="Y3348" s="12"/>
      <c r="Z3348" s="12"/>
      <c r="AA3348" s="12"/>
      <c r="AB3348" s="12"/>
      <c r="AD3348" s="12"/>
      <c r="AE3348" s="12"/>
      <c r="AF3348" s="12"/>
      <c r="AG3348" s="12"/>
      <c r="AH3348" s="12"/>
      <c r="AI3348"/>
      <c r="AK3348"/>
      <c r="AL3348"/>
      <c r="AM3348"/>
      <c r="AN3348"/>
      <c r="AO3348"/>
      <c r="AP3348"/>
      <c r="AQ3348"/>
      <c r="AR3348"/>
      <c r="AS3348"/>
      <c r="AT3348"/>
      <c r="AU3348"/>
      <c r="AV3348"/>
    </row>
    <row r="3349" spans="1:48" x14ac:dyDescent="0.25">
      <c r="A3349" s="86"/>
      <c r="B3349" s="86"/>
      <c r="U3349" s="85"/>
      <c r="V3349"/>
      <c r="W3349"/>
      <c r="X3349"/>
      <c r="Y3349" s="12"/>
      <c r="Z3349" s="12"/>
      <c r="AA3349" s="12"/>
      <c r="AB3349" s="12"/>
      <c r="AD3349" s="12"/>
      <c r="AE3349" s="12"/>
      <c r="AF3349" s="12"/>
      <c r="AG3349" s="12"/>
      <c r="AH3349" s="12"/>
      <c r="AI3349"/>
      <c r="AK3349"/>
      <c r="AL3349"/>
      <c r="AM3349"/>
      <c r="AN3349"/>
      <c r="AO3349"/>
      <c r="AP3349"/>
      <c r="AQ3349"/>
      <c r="AR3349"/>
      <c r="AS3349"/>
      <c r="AT3349"/>
      <c r="AU3349"/>
      <c r="AV3349"/>
    </row>
    <row r="3350" spans="1:48" x14ac:dyDescent="0.25">
      <c r="A3350" s="86"/>
      <c r="B3350" s="86"/>
      <c r="U3350" s="85"/>
      <c r="V3350"/>
      <c r="W3350"/>
      <c r="X3350"/>
      <c r="Y3350" s="12"/>
      <c r="Z3350" s="12"/>
      <c r="AA3350" s="12"/>
      <c r="AB3350" s="12"/>
      <c r="AD3350" s="12"/>
      <c r="AE3350" s="12"/>
      <c r="AF3350" s="12"/>
      <c r="AG3350" s="12"/>
      <c r="AH3350" s="12"/>
      <c r="AI3350"/>
      <c r="AK3350"/>
      <c r="AL3350"/>
      <c r="AM3350"/>
      <c r="AN3350"/>
      <c r="AO3350"/>
      <c r="AP3350"/>
      <c r="AQ3350"/>
      <c r="AR3350"/>
      <c r="AS3350"/>
      <c r="AT3350"/>
      <c r="AU3350"/>
      <c r="AV3350"/>
    </row>
    <row r="3351" spans="1:48" x14ac:dyDescent="0.25">
      <c r="A3351" s="86"/>
      <c r="B3351" s="86"/>
      <c r="U3351" s="85"/>
      <c r="V3351"/>
      <c r="W3351"/>
      <c r="X3351"/>
      <c r="Y3351" s="12"/>
      <c r="Z3351" s="12"/>
      <c r="AA3351" s="12"/>
      <c r="AB3351" s="12"/>
      <c r="AD3351" s="12"/>
      <c r="AE3351" s="12"/>
      <c r="AF3351" s="12"/>
      <c r="AG3351" s="12"/>
      <c r="AH3351" s="12"/>
      <c r="AI3351"/>
      <c r="AK3351"/>
      <c r="AL3351"/>
      <c r="AM3351"/>
      <c r="AN3351"/>
      <c r="AO3351"/>
      <c r="AP3351"/>
      <c r="AQ3351"/>
      <c r="AR3351"/>
      <c r="AS3351"/>
      <c r="AT3351"/>
      <c r="AU3351"/>
      <c r="AV3351"/>
    </row>
    <row r="3352" spans="1:48" x14ac:dyDescent="0.25">
      <c r="A3352" s="86"/>
      <c r="B3352" s="86"/>
      <c r="U3352" s="85"/>
      <c r="V3352"/>
      <c r="W3352"/>
      <c r="X3352"/>
      <c r="Y3352" s="12"/>
      <c r="Z3352" s="12"/>
      <c r="AA3352" s="12"/>
      <c r="AB3352" s="12"/>
      <c r="AD3352" s="12"/>
      <c r="AE3352" s="12"/>
      <c r="AF3352" s="12"/>
      <c r="AG3352" s="12"/>
      <c r="AH3352" s="12"/>
      <c r="AI3352"/>
      <c r="AK3352"/>
      <c r="AL3352"/>
      <c r="AM3352"/>
      <c r="AN3352"/>
      <c r="AO3352"/>
      <c r="AP3352"/>
      <c r="AQ3352"/>
      <c r="AR3352"/>
      <c r="AS3352"/>
      <c r="AT3352"/>
      <c r="AU3352"/>
      <c r="AV3352"/>
    </row>
    <row r="3353" spans="1:48" x14ac:dyDescent="0.25">
      <c r="A3353" s="86"/>
      <c r="B3353" s="86"/>
      <c r="U3353" s="85"/>
      <c r="V3353"/>
      <c r="W3353"/>
      <c r="X3353"/>
      <c r="Y3353" s="12"/>
      <c r="Z3353" s="12"/>
      <c r="AA3353" s="12"/>
      <c r="AB3353" s="12"/>
      <c r="AD3353" s="12"/>
      <c r="AE3353" s="12"/>
      <c r="AF3353" s="12"/>
      <c r="AG3353" s="12"/>
      <c r="AH3353" s="12"/>
      <c r="AI3353"/>
      <c r="AK3353"/>
      <c r="AL3353"/>
      <c r="AM3353"/>
      <c r="AN3353"/>
      <c r="AO3353"/>
      <c r="AP3353"/>
      <c r="AQ3353"/>
      <c r="AR3353"/>
      <c r="AS3353"/>
      <c r="AT3353"/>
      <c r="AU3353"/>
      <c r="AV3353"/>
    </row>
    <row r="3354" spans="1:48" x14ac:dyDescent="0.25">
      <c r="A3354" s="86"/>
      <c r="B3354" s="86"/>
      <c r="U3354" s="85"/>
      <c r="V3354"/>
      <c r="W3354"/>
      <c r="X3354"/>
      <c r="Y3354" s="12"/>
      <c r="Z3354" s="12"/>
      <c r="AA3354" s="12"/>
      <c r="AB3354" s="12"/>
      <c r="AD3354" s="12"/>
      <c r="AE3354" s="12"/>
      <c r="AF3354" s="12"/>
      <c r="AG3354" s="12"/>
      <c r="AH3354" s="12"/>
      <c r="AI3354"/>
      <c r="AK3354"/>
      <c r="AL3354"/>
      <c r="AM3354"/>
      <c r="AN3354"/>
      <c r="AO3354"/>
      <c r="AP3354"/>
      <c r="AQ3354"/>
      <c r="AR3354"/>
      <c r="AS3354"/>
      <c r="AT3354"/>
      <c r="AU3354"/>
      <c r="AV3354"/>
    </row>
    <row r="3355" spans="1:48" x14ac:dyDescent="0.25">
      <c r="A3355" s="86"/>
      <c r="B3355" s="86"/>
      <c r="U3355" s="85"/>
      <c r="V3355"/>
      <c r="W3355"/>
      <c r="X3355"/>
      <c r="Y3355" s="12"/>
      <c r="Z3355" s="12"/>
      <c r="AA3355" s="12"/>
      <c r="AB3355" s="12"/>
      <c r="AD3355" s="12"/>
      <c r="AE3355" s="12"/>
      <c r="AF3355" s="12"/>
      <c r="AG3355" s="12"/>
      <c r="AH3355" s="12"/>
      <c r="AI3355"/>
      <c r="AK3355"/>
      <c r="AL3355"/>
      <c r="AM3355"/>
      <c r="AN3355"/>
      <c r="AO3355"/>
      <c r="AP3355"/>
      <c r="AQ3355"/>
      <c r="AR3355"/>
      <c r="AS3355"/>
      <c r="AT3355"/>
      <c r="AU3355"/>
      <c r="AV3355"/>
    </row>
    <row r="3356" spans="1:48" x14ac:dyDescent="0.25">
      <c r="A3356" s="86"/>
      <c r="B3356" s="86"/>
      <c r="U3356" s="85"/>
      <c r="V3356"/>
      <c r="W3356"/>
      <c r="X3356"/>
      <c r="Y3356" s="12"/>
      <c r="Z3356" s="12"/>
      <c r="AA3356" s="12"/>
      <c r="AB3356" s="12"/>
      <c r="AD3356" s="12"/>
      <c r="AE3356" s="12"/>
      <c r="AF3356" s="12"/>
      <c r="AG3356" s="12"/>
      <c r="AH3356" s="12"/>
      <c r="AI3356"/>
      <c r="AK3356"/>
      <c r="AL3356"/>
      <c r="AM3356"/>
      <c r="AN3356"/>
      <c r="AO3356"/>
      <c r="AP3356"/>
      <c r="AQ3356"/>
      <c r="AR3356"/>
      <c r="AS3356"/>
      <c r="AT3356"/>
      <c r="AU3356"/>
      <c r="AV3356"/>
    </row>
    <row r="3357" spans="1:48" x14ac:dyDescent="0.25">
      <c r="A3357" s="86"/>
      <c r="B3357" s="86"/>
      <c r="U3357" s="85"/>
      <c r="V3357"/>
      <c r="W3357"/>
      <c r="X3357"/>
      <c r="Y3357" s="12"/>
      <c r="Z3357" s="12"/>
      <c r="AA3357" s="12"/>
      <c r="AB3357" s="12"/>
      <c r="AD3357" s="12"/>
      <c r="AE3357" s="12"/>
      <c r="AF3357" s="12"/>
      <c r="AG3357" s="12"/>
      <c r="AH3357" s="12"/>
      <c r="AI3357"/>
      <c r="AK3357"/>
      <c r="AL3357"/>
      <c r="AM3357"/>
      <c r="AN3357"/>
      <c r="AO3357"/>
      <c r="AP3357"/>
      <c r="AQ3357"/>
      <c r="AR3357"/>
      <c r="AS3357"/>
      <c r="AT3357"/>
      <c r="AU3357"/>
      <c r="AV3357"/>
    </row>
    <row r="3358" spans="1:48" x14ac:dyDescent="0.25">
      <c r="A3358" s="86"/>
      <c r="B3358" s="86"/>
      <c r="U3358" s="85"/>
      <c r="V3358"/>
      <c r="W3358"/>
      <c r="X3358"/>
      <c r="Y3358" s="12"/>
      <c r="Z3358" s="12"/>
      <c r="AA3358" s="12"/>
      <c r="AB3358" s="12"/>
      <c r="AD3358" s="12"/>
      <c r="AE3358" s="12"/>
      <c r="AF3358" s="12"/>
      <c r="AG3358" s="12"/>
      <c r="AH3358" s="12"/>
      <c r="AI3358"/>
      <c r="AK3358"/>
      <c r="AL3358"/>
      <c r="AM3358"/>
      <c r="AN3358"/>
      <c r="AO3358"/>
      <c r="AP3358"/>
      <c r="AQ3358"/>
      <c r="AR3358"/>
      <c r="AS3358"/>
      <c r="AT3358"/>
      <c r="AU3358"/>
      <c r="AV3358"/>
    </row>
    <row r="3359" spans="1:48" x14ac:dyDescent="0.25">
      <c r="A3359" s="86"/>
      <c r="B3359" s="86"/>
      <c r="U3359" s="85"/>
      <c r="V3359"/>
      <c r="W3359"/>
      <c r="X3359"/>
      <c r="Y3359" s="12"/>
      <c r="Z3359" s="12"/>
      <c r="AA3359" s="12"/>
      <c r="AB3359" s="12"/>
      <c r="AD3359" s="12"/>
      <c r="AE3359" s="12"/>
      <c r="AF3359" s="12"/>
      <c r="AG3359" s="12"/>
      <c r="AH3359" s="12"/>
      <c r="AI3359"/>
      <c r="AK3359"/>
      <c r="AL3359"/>
      <c r="AM3359"/>
      <c r="AN3359"/>
      <c r="AO3359"/>
      <c r="AP3359"/>
      <c r="AQ3359"/>
      <c r="AR3359"/>
      <c r="AS3359"/>
      <c r="AT3359"/>
      <c r="AU3359"/>
      <c r="AV3359"/>
    </row>
    <row r="3360" spans="1:48" x14ac:dyDescent="0.25">
      <c r="A3360" s="86"/>
      <c r="B3360" s="86"/>
      <c r="U3360" s="85"/>
      <c r="V3360"/>
      <c r="W3360"/>
      <c r="X3360"/>
      <c r="Y3360" s="12"/>
      <c r="Z3360" s="12"/>
      <c r="AA3360" s="12"/>
      <c r="AB3360" s="12"/>
      <c r="AD3360" s="12"/>
      <c r="AE3360" s="12"/>
      <c r="AF3360" s="12"/>
      <c r="AG3360" s="12"/>
      <c r="AH3360" s="12"/>
      <c r="AI3360"/>
      <c r="AK3360"/>
      <c r="AL3360"/>
      <c r="AM3360"/>
      <c r="AN3360"/>
      <c r="AO3360"/>
      <c r="AP3360"/>
      <c r="AQ3360"/>
      <c r="AR3360"/>
      <c r="AS3360"/>
      <c r="AT3360"/>
      <c r="AU3360"/>
      <c r="AV3360"/>
    </row>
    <row r="3361" spans="1:48" x14ac:dyDescent="0.25">
      <c r="A3361" s="86"/>
      <c r="B3361" s="86"/>
      <c r="U3361" s="85"/>
      <c r="V3361"/>
      <c r="W3361"/>
      <c r="X3361"/>
      <c r="Y3361" s="12"/>
      <c r="Z3361" s="12"/>
      <c r="AA3361" s="12"/>
      <c r="AB3361" s="12"/>
      <c r="AD3361" s="12"/>
      <c r="AE3361" s="12"/>
      <c r="AF3361" s="12"/>
      <c r="AG3361" s="12"/>
      <c r="AH3361" s="12"/>
      <c r="AI3361"/>
      <c r="AK3361"/>
      <c r="AL3361"/>
      <c r="AM3361"/>
      <c r="AN3361"/>
      <c r="AO3361"/>
      <c r="AP3361"/>
      <c r="AQ3361"/>
      <c r="AR3361"/>
      <c r="AS3361"/>
      <c r="AT3361"/>
      <c r="AU3361"/>
      <c r="AV3361"/>
    </row>
    <row r="3362" spans="1:48" x14ac:dyDescent="0.25">
      <c r="A3362" s="86"/>
      <c r="B3362" s="86"/>
      <c r="U3362" s="85"/>
      <c r="V3362"/>
      <c r="W3362"/>
      <c r="X3362"/>
      <c r="Y3362" s="12"/>
      <c r="Z3362" s="12"/>
      <c r="AA3362" s="12"/>
      <c r="AB3362" s="12"/>
      <c r="AD3362" s="12"/>
      <c r="AE3362" s="12"/>
      <c r="AF3362" s="12"/>
      <c r="AG3362" s="12"/>
      <c r="AH3362" s="12"/>
      <c r="AI3362"/>
      <c r="AK3362"/>
      <c r="AL3362"/>
      <c r="AM3362"/>
      <c r="AN3362"/>
      <c r="AO3362"/>
      <c r="AP3362"/>
      <c r="AQ3362"/>
      <c r="AR3362"/>
      <c r="AS3362"/>
      <c r="AT3362"/>
      <c r="AU3362"/>
      <c r="AV3362"/>
    </row>
    <row r="3363" spans="1:48" x14ac:dyDescent="0.25">
      <c r="A3363" s="86"/>
      <c r="B3363" s="86"/>
      <c r="U3363" s="85"/>
      <c r="V3363"/>
      <c r="W3363"/>
      <c r="X3363"/>
      <c r="Y3363" s="12"/>
      <c r="Z3363" s="12"/>
      <c r="AA3363" s="12"/>
      <c r="AB3363" s="12"/>
      <c r="AD3363" s="12"/>
      <c r="AE3363" s="12"/>
      <c r="AF3363" s="12"/>
      <c r="AG3363" s="12"/>
      <c r="AH3363" s="12"/>
      <c r="AI3363"/>
      <c r="AK3363"/>
      <c r="AL3363"/>
      <c r="AM3363"/>
      <c r="AN3363"/>
      <c r="AO3363"/>
      <c r="AP3363"/>
      <c r="AQ3363"/>
      <c r="AR3363"/>
      <c r="AS3363"/>
      <c r="AT3363"/>
      <c r="AU3363"/>
      <c r="AV3363"/>
    </row>
    <row r="3364" spans="1:48" x14ac:dyDescent="0.25">
      <c r="A3364" s="86"/>
      <c r="B3364" s="86"/>
      <c r="U3364" s="85"/>
      <c r="V3364"/>
      <c r="W3364"/>
      <c r="X3364"/>
      <c r="Y3364" s="12"/>
      <c r="Z3364" s="12"/>
      <c r="AA3364" s="12"/>
      <c r="AB3364" s="12"/>
      <c r="AD3364" s="12"/>
      <c r="AE3364" s="12"/>
      <c r="AF3364" s="12"/>
      <c r="AG3364" s="12"/>
      <c r="AH3364" s="12"/>
      <c r="AI3364"/>
      <c r="AK3364"/>
      <c r="AL3364"/>
      <c r="AM3364"/>
      <c r="AN3364"/>
      <c r="AO3364"/>
      <c r="AP3364"/>
      <c r="AQ3364"/>
      <c r="AR3364"/>
      <c r="AS3364"/>
      <c r="AT3364"/>
      <c r="AU3364"/>
      <c r="AV3364"/>
    </row>
    <row r="3365" spans="1:48" x14ac:dyDescent="0.25">
      <c r="A3365" s="86"/>
      <c r="B3365" s="86"/>
      <c r="U3365" s="85"/>
      <c r="V3365"/>
      <c r="W3365"/>
      <c r="X3365"/>
      <c r="Y3365" s="12"/>
      <c r="Z3365" s="12"/>
      <c r="AA3365" s="12"/>
      <c r="AB3365" s="12"/>
      <c r="AD3365" s="12"/>
      <c r="AE3365" s="12"/>
      <c r="AF3365" s="12"/>
      <c r="AG3365" s="12"/>
      <c r="AH3365" s="12"/>
      <c r="AI3365"/>
      <c r="AK3365"/>
      <c r="AL3365"/>
      <c r="AM3365"/>
      <c r="AN3365"/>
      <c r="AO3365"/>
      <c r="AP3365"/>
      <c r="AQ3365"/>
      <c r="AR3365"/>
      <c r="AS3365"/>
      <c r="AT3365"/>
      <c r="AU3365"/>
      <c r="AV3365"/>
    </row>
    <row r="3366" spans="1:48" x14ac:dyDescent="0.25">
      <c r="A3366" s="86"/>
      <c r="B3366" s="86"/>
      <c r="U3366" s="85"/>
      <c r="V3366"/>
      <c r="W3366"/>
      <c r="X3366"/>
      <c r="Y3366" s="12"/>
      <c r="Z3366" s="12"/>
      <c r="AA3366" s="12"/>
      <c r="AB3366" s="12"/>
      <c r="AD3366" s="12"/>
      <c r="AE3366" s="12"/>
      <c r="AF3366" s="12"/>
      <c r="AG3366" s="12"/>
      <c r="AH3366" s="12"/>
      <c r="AI3366"/>
      <c r="AK3366"/>
      <c r="AL3366"/>
      <c r="AM3366"/>
      <c r="AN3366"/>
      <c r="AO3366"/>
      <c r="AP3366"/>
      <c r="AQ3366"/>
      <c r="AR3366"/>
      <c r="AS3366"/>
      <c r="AT3366"/>
      <c r="AU3366"/>
      <c r="AV3366"/>
    </row>
    <row r="3367" spans="1:48" x14ac:dyDescent="0.25">
      <c r="A3367" s="86"/>
      <c r="B3367" s="86"/>
      <c r="U3367" s="85"/>
      <c r="V3367"/>
      <c r="W3367"/>
      <c r="X3367"/>
      <c r="Y3367" s="12"/>
      <c r="Z3367" s="12"/>
      <c r="AA3367" s="12"/>
      <c r="AB3367" s="12"/>
      <c r="AD3367" s="12"/>
      <c r="AE3367" s="12"/>
      <c r="AF3367" s="12"/>
      <c r="AG3367" s="12"/>
      <c r="AH3367" s="12"/>
      <c r="AI3367"/>
      <c r="AK3367"/>
      <c r="AL3367"/>
      <c r="AM3367"/>
      <c r="AN3367"/>
      <c r="AO3367"/>
      <c r="AP3367"/>
      <c r="AQ3367"/>
      <c r="AR3367"/>
      <c r="AS3367"/>
      <c r="AT3367"/>
      <c r="AU3367"/>
      <c r="AV3367"/>
    </row>
    <row r="3368" spans="1:48" x14ac:dyDescent="0.25">
      <c r="A3368" s="86"/>
      <c r="B3368" s="86"/>
      <c r="U3368" s="85"/>
      <c r="V3368"/>
      <c r="W3368"/>
      <c r="X3368"/>
      <c r="Y3368" s="12"/>
      <c r="Z3368" s="12"/>
      <c r="AA3368" s="12"/>
      <c r="AB3368" s="12"/>
      <c r="AD3368" s="12"/>
      <c r="AE3368" s="12"/>
      <c r="AF3368" s="12"/>
      <c r="AG3368" s="12"/>
      <c r="AH3368" s="12"/>
      <c r="AI3368"/>
      <c r="AK3368"/>
      <c r="AL3368"/>
      <c r="AM3368"/>
      <c r="AN3368"/>
      <c r="AO3368"/>
      <c r="AP3368"/>
      <c r="AQ3368"/>
      <c r="AR3368"/>
      <c r="AS3368"/>
      <c r="AT3368"/>
      <c r="AU3368"/>
      <c r="AV3368"/>
    </row>
    <row r="3369" spans="1:48" x14ac:dyDescent="0.25">
      <c r="A3369" s="86"/>
      <c r="B3369" s="86"/>
      <c r="U3369" s="85"/>
      <c r="V3369"/>
      <c r="W3369"/>
      <c r="X3369"/>
      <c r="Y3369" s="12"/>
      <c r="Z3369" s="12"/>
      <c r="AA3369" s="12"/>
      <c r="AB3369" s="12"/>
      <c r="AD3369" s="12"/>
      <c r="AE3369" s="12"/>
      <c r="AF3369" s="12"/>
      <c r="AG3369" s="12"/>
      <c r="AH3369" s="12"/>
      <c r="AI3369"/>
      <c r="AK3369"/>
      <c r="AL3369"/>
      <c r="AM3369"/>
      <c r="AN3369"/>
      <c r="AO3369"/>
      <c r="AP3369"/>
      <c r="AQ3369"/>
      <c r="AR3369"/>
      <c r="AS3369"/>
      <c r="AT3369"/>
      <c r="AU3369"/>
      <c r="AV3369"/>
    </row>
    <row r="3370" spans="1:48" x14ac:dyDescent="0.25">
      <c r="A3370" s="86"/>
      <c r="B3370" s="86"/>
      <c r="U3370" s="85"/>
      <c r="V3370"/>
      <c r="W3370"/>
      <c r="X3370"/>
      <c r="Y3370" s="12"/>
      <c r="Z3370" s="12"/>
      <c r="AA3370" s="12"/>
      <c r="AB3370" s="12"/>
      <c r="AD3370" s="12"/>
      <c r="AE3370" s="12"/>
      <c r="AF3370" s="12"/>
      <c r="AG3370" s="12"/>
      <c r="AH3370" s="12"/>
      <c r="AI3370"/>
      <c r="AK3370"/>
      <c r="AL3370"/>
      <c r="AM3370"/>
      <c r="AN3370"/>
      <c r="AO3370"/>
      <c r="AP3370"/>
      <c r="AQ3370"/>
      <c r="AR3370"/>
      <c r="AS3370"/>
      <c r="AT3370"/>
      <c r="AU3370"/>
      <c r="AV3370"/>
    </row>
    <row r="3371" spans="1:48" x14ac:dyDescent="0.25">
      <c r="A3371" s="86"/>
      <c r="B3371" s="86"/>
      <c r="U3371" s="85"/>
      <c r="V3371"/>
      <c r="W3371"/>
      <c r="X3371"/>
      <c r="Y3371" s="12"/>
      <c r="Z3371" s="12"/>
      <c r="AA3371" s="12"/>
      <c r="AB3371" s="12"/>
      <c r="AD3371" s="12"/>
      <c r="AE3371" s="12"/>
      <c r="AF3371" s="12"/>
      <c r="AG3371" s="12"/>
      <c r="AH3371" s="12"/>
      <c r="AI3371"/>
      <c r="AK3371"/>
      <c r="AL3371"/>
      <c r="AM3371"/>
      <c r="AN3371"/>
      <c r="AO3371"/>
      <c r="AP3371"/>
      <c r="AQ3371"/>
      <c r="AR3371"/>
      <c r="AS3371"/>
      <c r="AT3371"/>
      <c r="AU3371"/>
      <c r="AV3371"/>
    </row>
    <row r="3372" spans="1:48" x14ac:dyDescent="0.25">
      <c r="A3372" s="86"/>
      <c r="B3372" s="86"/>
      <c r="U3372" s="85"/>
      <c r="V3372"/>
      <c r="W3372"/>
      <c r="X3372"/>
      <c r="Y3372" s="12"/>
      <c r="Z3372" s="12"/>
      <c r="AA3372" s="12"/>
      <c r="AB3372" s="12"/>
      <c r="AD3372" s="12"/>
      <c r="AE3372" s="12"/>
      <c r="AF3372" s="12"/>
      <c r="AG3372" s="12"/>
      <c r="AH3372" s="12"/>
      <c r="AI3372"/>
      <c r="AK3372"/>
      <c r="AL3372"/>
      <c r="AM3372"/>
      <c r="AN3372"/>
      <c r="AO3372"/>
      <c r="AP3372"/>
      <c r="AQ3372"/>
      <c r="AR3372"/>
      <c r="AS3372"/>
      <c r="AT3372"/>
      <c r="AU3372"/>
      <c r="AV3372"/>
    </row>
    <row r="3373" spans="1:48" x14ac:dyDescent="0.25">
      <c r="A3373" s="86"/>
      <c r="B3373" s="86"/>
      <c r="U3373" s="85"/>
      <c r="V3373"/>
      <c r="W3373"/>
      <c r="X3373"/>
      <c r="Y3373" s="12"/>
      <c r="Z3373" s="12"/>
      <c r="AA3373" s="12"/>
      <c r="AB3373" s="12"/>
      <c r="AD3373" s="12"/>
      <c r="AE3373" s="12"/>
      <c r="AF3373" s="12"/>
      <c r="AG3373" s="12"/>
      <c r="AH3373" s="12"/>
      <c r="AI3373"/>
      <c r="AK3373"/>
      <c r="AL3373"/>
      <c r="AM3373"/>
      <c r="AN3373"/>
      <c r="AO3373"/>
      <c r="AP3373"/>
      <c r="AQ3373"/>
      <c r="AR3373"/>
      <c r="AS3373"/>
      <c r="AT3373"/>
      <c r="AU3373"/>
      <c r="AV3373"/>
    </row>
    <row r="3374" spans="1:48" x14ac:dyDescent="0.25">
      <c r="A3374" s="86"/>
      <c r="B3374" s="86"/>
      <c r="U3374" s="85"/>
      <c r="V3374"/>
      <c r="W3374"/>
      <c r="X3374"/>
      <c r="Y3374" s="12"/>
      <c r="Z3374" s="12"/>
      <c r="AA3374" s="12"/>
      <c r="AB3374" s="12"/>
      <c r="AD3374" s="12"/>
      <c r="AE3374" s="12"/>
      <c r="AF3374" s="12"/>
      <c r="AG3374" s="12"/>
      <c r="AH3374" s="12"/>
      <c r="AI3374"/>
      <c r="AK3374"/>
      <c r="AL3374"/>
      <c r="AM3374"/>
      <c r="AN3374"/>
      <c r="AO3374"/>
      <c r="AP3374"/>
      <c r="AQ3374"/>
      <c r="AR3374"/>
      <c r="AS3374"/>
      <c r="AT3374"/>
      <c r="AU3374"/>
      <c r="AV3374"/>
    </row>
    <row r="3375" spans="1:48" x14ac:dyDescent="0.25">
      <c r="A3375" s="86"/>
      <c r="B3375" s="86"/>
      <c r="U3375" s="85"/>
      <c r="V3375"/>
      <c r="W3375"/>
      <c r="X3375"/>
      <c r="Y3375" s="12"/>
      <c r="Z3375" s="12"/>
      <c r="AA3375" s="12"/>
      <c r="AB3375" s="12"/>
      <c r="AD3375" s="12"/>
      <c r="AE3375" s="12"/>
      <c r="AF3375" s="12"/>
      <c r="AG3375" s="12"/>
      <c r="AH3375" s="12"/>
      <c r="AI3375"/>
      <c r="AK3375"/>
      <c r="AL3375"/>
      <c r="AM3375"/>
      <c r="AN3375"/>
      <c r="AO3375"/>
      <c r="AP3375"/>
      <c r="AQ3375"/>
      <c r="AR3375"/>
      <c r="AS3375"/>
      <c r="AT3375"/>
      <c r="AU3375"/>
      <c r="AV3375"/>
    </row>
    <row r="3376" spans="1:48" x14ac:dyDescent="0.25">
      <c r="A3376" s="86"/>
      <c r="B3376" s="86"/>
      <c r="U3376" s="85"/>
      <c r="V3376"/>
      <c r="W3376"/>
      <c r="X3376"/>
      <c r="Y3376" s="12"/>
      <c r="Z3376" s="12"/>
      <c r="AA3376" s="12"/>
      <c r="AB3376" s="12"/>
      <c r="AD3376" s="12"/>
      <c r="AE3376" s="12"/>
      <c r="AF3376" s="12"/>
      <c r="AG3376" s="12"/>
      <c r="AH3376" s="12"/>
      <c r="AI3376"/>
      <c r="AK3376"/>
      <c r="AL3376"/>
      <c r="AM3376"/>
      <c r="AN3376"/>
      <c r="AO3376"/>
      <c r="AP3376"/>
      <c r="AQ3376"/>
      <c r="AR3376"/>
      <c r="AS3376"/>
      <c r="AT3376"/>
      <c r="AU3376"/>
      <c r="AV3376"/>
    </row>
    <row r="3377" spans="1:48" x14ac:dyDescent="0.25">
      <c r="A3377" s="86"/>
      <c r="B3377" s="86"/>
      <c r="U3377" s="85"/>
      <c r="V3377"/>
      <c r="W3377"/>
      <c r="X3377"/>
      <c r="Y3377" s="12"/>
      <c r="Z3377" s="12"/>
      <c r="AA3377" s="12"/>
      <c r="AB3377" s="12"/>
      <c r="AD3377" s="12"/>
      <c r="AE3377" s="12"/>
      <c r="AF3377" s="12"/>
      <c r="AG3377" s="12"/>
      <c r="AH3377" s="12"/>
      <c r="AI3377"/>
      <c r="AK3377"/>
      <c r="AL3377"/>
      <c r="AM3377"/>
      <c r="AN3377"/>
      <c r="AO3377"/>
      <c r="AP3377"/>
      <c r="AQ3377"/>
      <c r="AR3377"/>
      <c r="AS3377"/>
      <c r="AT3377"/>
      <c r="AU3377"/>
      <c r="AV3377"/>
    </row>
    <row r="3378" spans="1:48" x14ac:dyDescent="0.25">
      <c r="A3378" s="86"/>
      <c r="B3378" s="86"/>
      <c r="U3378" s="85"/>
      <c r="V3378"/>
      <c r="W3378"/>
      <c r="X3378"/>
      <c r="Y3378" s="12"/>
      <c r="Z3378" s="12"/>
      <c r="AA3378" s="12"/>
      <c r="AB3378" s="12"/>
      <c r="AD3378" s="12"/>
      <c r="AE3378" s="12"/>
      <c r="AF3378" s="12"/>
      <c r="AG3378" s="12"/>
      <c r="AH3378" s="12"/>
      <c r="AI3378"/>
      <c r="AK3378"/>
      <c r="AL3378"/>
      <c r="AM3378"/>
      <c r="AN3378"/>
      <c r="AO3378"/>
      <c r="AP3378"/>
      <c r="AQ3378"/>
      <c r="AR3378"/>
      <c r="AS3378"/>
      <c r="AT3378"/>
      <c r="AU3378"/>
      <c r="AV3378"/>
    </row>
    <row r="3379" spans="1:48" x14ac:dyDescent="0.25">
      <c r="A3379" s="86"/>
      <c r="B3379" s="86"/>
      <c r="U3379" s="85"/>
      <c r="V3379"/>
      <c r="W3379"/>
      <c r="X3379"/>
      <c r="Y3379" s="12"/>
      <c r="Z3379" s="12"/>
      <c r="AA3379" s="12"/>
      <c r="AB3379" s="12"/>
      <c r="AD3379" s="12"/>
      <c r="AE3379" s="12"/>
      <c r="AF3379" s="12"/>
      <c r="AG3379" s="12"/>
      <c r="AH3379" s="12"/>
      <c r="AI3379"/>
      <c r="AK3379"/>
      <c r="AL3379"/>
      <c r="AM3379"/>
      <c r="AN3379"/>
      <c r="AO3379"/>
      <c r="AP3379"/>
      <c r="AQ3379"/>
      <c r="AR3379"/>
      <c r="AS3379"/>
      <c r="AT3379"/>
      <c r="AU3379"/>
      <c r="AV3379"/>
    </row>
    <row r="3380" spans="1:48" x14ac:dyDescent="0.25">
      <c r="A3380" s="86"/>
      <c r="B3380" s="86"/>
      <c r="U3380" s="85"/>
      <c r="V3380"/>
      <c r="W3380"/>
      <c r="X3380"/>
      <c r="Y3380" s="12"/>
      <c r="Z3380" s="12"/>
      <c r="AA3380" s="12"/>
      <c r="AB3380" s="12"/>
      <c r="AD3380" s="12"/>
      <c r="AE3380" s="12"/>
      <c r="AF3380" s="12"/>
      <c r="AG3380" s="12"/>
      <c r="AH3380" s="12"/>
      <c r="AI3380"/>
      <c r="AK3380"/>
      <c r="AL3380"/>
      <c r="AM3380"/>
      <c r="AN3380"/>
      <c r="AO3380"/>
      <c r="AP3380"/>
      <c r="AQ3380"/>
      <c r="AR3380"/>
      <c r="AS3380"/>
      <c r="AT3380"/>
      <c r="AU3380"/>
      <c r="AV3380"/>
    </row>
    <row r="3381" spans="1:48" x14ac:dyDescent="0.25">
      <c r="A3381" s="86"/>
      <c r="B3381" s="86"/>
      <c r="U3381" s="85"/>
      <c r="V3381"/>
      <c r="W3381"/>
      <c r="X3381"/>
      <c r="Y3381" s="12"/>
      <c r="Z3381" s="12"/>
      <c r="AA3381" s="12"/>
      <c r="AB3381" s="12"/>
      <c r="AD3381" s="12"/>
      <c r="AE3381" s="12"/>
      <c r="AF3381" s="12"/>
      <c r="AG3381" s="12"/>
      <c r="AH3381" s="12"/>
      <c r="AI3381"/>
      <c r="AK3381"/>
      <c r="AL3381"/>
      <c r="AM3381"/>
      <c r="AN3381"/>
      <c r="AO3381"/>
      <c r="AP3381"/>
      <c r="AQ3381"/>
      <c r="AR3381"/>
      <c r="AS3381"/>
      <c r="AT3381"/>
      <c r="AU3381"/>
      <c r="AV3381"/>
    </row>
    <row r="3382" spans="1:48" x14ac:dyDescent="0.25">
      <c r="A3382" s="86"/>
      <c r="B3382" s="86"/>
      <c r="U3382" s="85"/>
      <c r="V3382"/>
      <c r="W3382"/>
      <c r="X3382"/>
      <c r="Y3382" s="12"/>
      <c r="Z3382" s="12"/>
      <c r="AA3382" s="12"/>
      <c r="AB3382" s="12"/>
      <c r="AD3382" s="12"/>
      <c r="AE3382" s="12"/>
      <c r="AF3382" s="12"/>
      <c r="AG3382" s="12"/>
      <c r="AH3382" s="12"/>
      <c r="AI3382"/>
      <c r="AK3382"/>
      <c r="AL3382"/>
      <c r="AM3382"/>
      <c r="AN3382"/>
      <c r="AO3382"/>
      <c r="AP3382"/>
      <c r="AQ3382"/>
      <c r="AR3382"/>
      <c r="AS3382"/>
      <c r="AT3382"/>
      <c r="AU3382"/>
      <c r="AV3382"/>
    </row>
    <row r="3383" spans="1:48" x14ac:dyDescent="0.25">
      <c r="A3383" s="86"/>
      <c r="B3383" s="86"/>
      <c r="U3383" s="85"/>
      <c r="V3383"/>
      <c r="W3383"/>
      <c r="X3383"/>
      <c r="Y3383" s="12"/>
      <c r="Z3383" s="12"/>
      <c r="AA3383" s="12"/>
      <c r="AB3383" s="12"/>
      <c r="AD3383" s="12"/>
      <c r="AE3383" s="12"/>
      <c r="AF3383" s="12"/>
      <c r="AG3383" s="12"/>
      <c r="AH3383" s="12"/>
      <c r="AI3383"/>
      <c r="AK3383"/>
      <c r="AL3383"/>
      <c r="AM3383"/>
      <c r="AN3383"/>
      <c r="AO3383"/>
      <c r="AP3383"/>
      <c r="AQ3383"/>
      <c r="AR3383"/>
      <c r="AS3383"/>
      <c r="AT3383"/>
      <c r="AU3383"/>
      <c r="AV3383"/>
    </row>
    <row r="3384" spans="1:48" x14ac:dyDescent="0.25">
      <c r="A3384" s="86"/>
      <c r="B3384" s="86"/>
      <c r="U3384" s="85"/>
      <c r="V3384"/>
      <c r="W3384"/>
      <c r="X3384"/>
      <c r="Y3384" s="12"/>
      <c r="Z3384" s="12"/>
      <c r="AA3384" s="12"/>
      <c r="AB3384" s="12"/>
      <c r="AD3384" s="12"/>
      <c r="AE3384" s="12"/>
      <c r="AF3384" s="12"/>
      <c r="AG3384" s="12"/>
      <c r="AH3384" s="12"/>
      <c r="AI3384"/>
      <c r="AK3384"/>
      <c r="AL3384"/>
      <c r="AM3384"/>
      <c r="AN3384"/>
      <c r="AO3384"/>
      <c r="AP3384"/>
      <c r="AQ3384"/>
      <c r="AR3384"/>
      <c r="AS3384"/>
      <c r="AT3384"/>
      <c r="AU3384"/>
      <c r="AV3384"/>
    </row>
    <row r="3385" spans="1:48" x14ac:dyDescent="0.25">
      <c r="A3385" s="86"/>
      <c r="B3385" s="86"/>
      <c r="U3385" s="85"/>
      <c r="V3385"/>
      <c r="W3385"/>
      <c r="X3385"/>
      <c r="Y3385" s="12"/>
      <c r="Z3385" s="12"/>
      <c r="AA3385" s="12"/>
      <c r="AB3385" s="12"/>
      <c r="AD3385" s="12"/>
      <c r="AE3385" s="12"/>
      <c r="AF3385" s="12"/>
      <c r="AG3385" s="12"/>
      <c r="AH3385" s="12"/>
      <c r="AI3385"/>
      <c r="AK3385"/>
      <c r="AL3385"/>
      <c r="AM3385"/>
      <c r="AN3385"/>
      <c r="AO3385"/>
      <c r="AP3385"/>
      <c r="AQ3385"/>
      <c r="AR3385"/>
      <c r="AS3385"/>
      <c r="AT3385"/>
      <c r="AU3385"/>
      <c r="AV3385"/>
    </row>
    <row r="3386" spans="1:48" x14ac:dyDescent="0.25">
      <c r="A3386" s="86"/>
      <c r="B3386" s="86"/>
      <c r="U3386" s="85"/>
      <c r="V3386"/>
      <c r="W3386"/>
      <c r="X3386"/>
      <c r="Y3386" s="12"/>
      <c r="Z3386" s="12"/>
      <c r="AA3386" s="12"/>
      <c r="AB3386" s="12"/>
      <c r="AD3386" s="12"/>
      <c r="AE3386" s="12"/>
      <c r="AF3386" s="12"/>
      <c r="AG3386" s="12"/>
      <c r="AH3386" s="12"/>
      <c r="AI3386"/>
      <c r="AK3386"/>
      <c r="AL3386"/>
      <c r="AM3386"/>
      <c r="AN3386"/>
      <c r="AO3386"/>
      <c r="AP3386"/>
      <c r="AQ3386"/>
      <c r="AR3386"/>
      <c r="AS3386"/>
      <c r="AT3386"/>
      <c r="AU3386"/>
      <c r="AV3386"/>
    </row>
    <row r="3387" spans="1:48" x14ac:dyDescent="0.25">
      <c r="A3387" s="86"/>
      <c r="B3387" s="86"/>
      <c r="U3387" s="85"/>
      <c r="V3387"/>
      <c r="W3387"/>
      <c r="X3387"/>
      <c r="Y3387" s="12"/>
      <c r="Z3387" s="12"/>
      <c r="AA3387" s="12"/>
      <c r="AB3387" s="12"/>
      <c r="AD3387" s="12"/>
      <c r="AE3387" s="12"/>
      <c r="AF3387" s="12"/>
      <c r="AG3387" s="12"/>
      <c r="AH3387" s="12"/>
      <c r="AI3387"/>
      <c r="AK3387"/>
      <c r="AL3387"/>
      <c r="AM3387"/>
      <c r="AN3387"/>
      <c r="AO3387"/>
      <c r="AP3387"/>
      <c r="AQ3387"/>
      <c r="AR3387"/>
      <c r="AS3387"/>
      <c r="AT3387"/>
      <c r="AU3387"/>
      <c r="AV3387"/>
    </row>
    <row r="3388" spans="1:48" x14ac:dyDescent="0.25">
      <c r="A3388" s="86"/>
      <c r="B3388" s="86"/>
      <c r="U3388" s="85"/>
      <c r="V3388"/>
      <c r="W3388"/>
      <c r="X3388"/>
      <c r="Y3388" s="12"/>
      <c r="Z3388" s="12"/>
      <c r="AA3388" s="12"/>
      <c r="AB3388" s="12"/>
      <c r="AD3388" s="12"/>
      <c r="AE3388" s="12"/>
      <c r="AF3388" s="12"/>
      <c r="AG3388" s="12"/>
      <c r="AH3388" s="12"/>
      <c r="AI3388"/>
      <c r="AK3388"/>
      <c r="AL3388"/>
      <c r="AM3388"/>
      <c r="AN3388"/>
      <c r="AO3388"/>
      <c r="AP3388"/>
      <c r="AQ3388"/>
      <c r="AR3388"/>
      <c r="AS3388"/>
      <c r="AT3388"/>
      <c r="AU3388"/>
      <c r="AV3388"/>
    </row>
    <row r="3389" spans="1:48" x14ac:dyDescent="0.25">
      <c r="A3389" s="86"/>
      <c r="B3389" s="86"/>
      <c r="U3389" s="85"/>
      <c r="V3389"/>
      <c r="W3389"/>
      <c r="X3389"/>
      <c r="Y3389" s="12"/>
      <c r="Z3389" s="12"/>
      <c r="AA3389" s="12"/>
      <c r="AB3389" s="12"/>
      <c r="AD3389" s="12"/>
      <c r="AE3389" s="12"/>
      <c r="AF3389" s="12"/>
      <c r="AG3389" s="12"/>
      <c r="AH3389" s="12"/>
      <c r="AI3389"/>
      <c r="AK3389"/>
      <c r="AL3389"/>
      <c r="AM3389"/>
      <c r="AN3389"/>
      <c r="AO3389"/>
      <c r="AP3389"/>
      <c r="AQ3389"/>
      <c r="AR3389"/>
      <c r="AS3389"/>
      <c r="AT3389"/>
      <c r="AU3389"/>
      <c r="AV3389"/>
    </row>
    <row r="3390" spans="1:48" x14ac:dyDescent="0.25">
      <c r="A3390" s="86"/>
      <c r="B3390" s="86"/>
      <c r="U3390" s="85"/>
      <c r="V3390"/>
      <c r="W3390"/>
      <c r="X3390"/>
      <c r="Y3390" s="12"/>
      <c r="Z3390" s="12"/>
      <c r="AA3390" s="12"/>
      <c r="AB3390" s="12"/>
      <c r="AD3390" s="12"/>
      <c r="AE3390" s="12"/>
      <c r="AF3390" s="12"/>
      <c r="AG3390" s="12"/>
      <c r="AH3390" s="12"/>
      <c r="AI3390"/>
      <c r="AK3390"/>
      <c r="AL3390"/>
      <c r="AM3390"/>
      <c r="AN3390"/>
      <c r="AO3390"/>
      <c r="AP3390"/>
      <c r="AQ3390"/>
      <c r="AR3390"/>
      <c r="AS3390"/>
      <c r="AT3390"/>
      <c r="AU3390"/>
      <c r="AV3390"/>
    </row>
    <row r="3391" spans="1:48" x14ac:dyDescent="0.25">
      <c r="A3391" s="86"/>
      <c r="B3391" s="86"/>
      <c r="U3391" s="85"/>
      <c r="V3391"/>
      <c r="W3391"/>
      <c r="X3391"/>
      <c r="Y3391" s="12"/>
      <c r="Z3391" s="12"/>
      <c r="AA3391" s="12"/>
      <c r="AB3391" s="12"/>
      <c r="AD3391" s="12"/>
      <c r="AE3391" s="12"/>
      <c r="AF3391" s="12"/>
      <c r="AG3391" s="12"/>
      <c r="AH3391" s="12"/>
      <c r="AI3391"/>
      <c r="AK3391"/>
      <c r="AL3391"/>
      <c r="AM3391"/>
      <c r="AN3391"/>
      <c r="AO3391"/>
      <c r="AP3391"/>
      <c r="AQ3391"/>
      <c r="AR3391"/>
      <c r="AS3391"/>
      <c r="AT3391"/>
      <c r="AU3391"/>
      <c r="AV3391"/>
    </row>
    <row r="3392" spans="1:48" x14ac:dyDescent="0.25">
      <c r="A3392" s="86"/>
      <c r="B3392" s="86"/>
      <c r="U3392" s="85"/>
      <c r="V3392"/>
      <c r="W3392"/>
      <c r="X3392"/>
      <c r="Y3392" s="12"/>
      <c r="Z3392" s="12"/>
      <c r="AA3392" s="12"/>
      <c r="AB3392" s="12"/>
      <c r="AD3392" s="12"/>
      <c r="AE3392" s="12"/>
      <c r="AF3392" s="12"/>
      <c r="AG3392" s="12"/>
      <c r="AH3392" s="12"/>
      <c r="AI3392"/>
      <c r="AK3392"/>
      <c r="AL3392"/>
      <c r="AM3392"/>
      <c r="AN3392"/>
      <c r="AO3392"/>
      <c r="AP3392"/>
      <c r="AQ3392"/>
      <c r="AR3392"/>
      <c r="AS3392"/>
      <c r="AT3392"/>
      <c r="AU3392"/>
      <c r="AV3392"/>
    </row>
    <row r="3393" spans="1:48" x14ac:dyDescent="0.25">
      <c r="A3393" s="86"/>
      <c r="B3393" s="86"/>
      <c r="U3393" s="85"/>
      <c r="V3393"/>
      <c r="W3393"/>
      <c r="X3393"/>
      <c r="Y3393" s="12"/>
      <c r="Z3393" s="12"/>
      <c r="AA3393" s="12"/>
      <c r="AB3393" s="12"/>
      <c r="AD3393" s="12"/>
      <c r="AE3393" s="12"/>
      <c r="AF3393" s="12"/>
      <c r="AG3393" s="12"/>
      <c r="AH3393" s="12"/>
      <c r="AI3393"/>
      <c r="AK3393"/>
      <c r="AL3393"/>
      <c r="AM3393"/>
      <c r="AN3393"/>
      <c r="AO3393"/>
      <c r="AP3393"/>
      <c r="AQ3393"/>
      <c r="AR3393"/>
      <c r="AS3393"/>
      <c r="AT3393"/>
      <c r="AU3393"/>
      <c r="AV3393"/>
    </row>
    <row r="3394" spans="1:48" x14ac:dyDescent="0.25">
      <c r="A3394" s="86"/>
      <c r="B3394" s="86"/>
      <c r="U3394" s="85"/>
      <c r="V3394"/>
      <c r="W3394"/>
      <c r="X3394"/>
      <c r="Y3394" s="12"/>
      <c r="Z3394" s="12"/>
      <c r="AA3394" s="12"/>
      <c r="AB3394" s="12"/>
      <c r="AD3394" s="12"/>
      <c r="AE3394" s="12"/>
      <c r="AF3394" s="12"/>
      <c r="AG3394" s="12"/>
      <c r="AH3394" s="12"/>
      <c r="AI3394"/>
      <c r="AK3394"/>
      <c r="AL3394"/>
      <c r="AM3394"/>
      <c r="AN3394"/>
      <c r="AO3394"/>
      <c r="AP3394"/>
      <c r="AQ3394"/>
      <c r="AR3394"/>
      <c r="AS3394"/>
      <c r="AT3394"/>
      <c r="AU3394"/>
      <c r="AV3394"/>
    </row>
    <row r="3395" spans="1:48" x14ac:dyDescent="0.25">
      <c r="A3395" s="86"/>
      <c r="B3395" s="86"/>
      <c r="U3395" s="85"/>
      <c r="V3395"/>
      <c r="W3395"/>
      <c r="X3395"/>
      <c r="Y3395" s="12"/>
      <c r="Z3395" s="12"/>
      <c r="AA3395" s="12"/>
      <c r="AB3395" s="12"/>
      <c r="AD3395" s="12"/>
      <c r="AE3395" s="12"/>
      <c r="AF3395" s="12"/>
      <c r="AG3395" s="12"/>
      <c r="AH3395" s="12"/>
      <c r="AI3395"/>
      <c r="AK3395"/>
      <c r="AL3395"/>
      <c r="AM3395"/>
      <c r="AN3395"/>
      <c r="AO3395"/>
      <c r="AP3395"/>
      <c r="AQ3395"/>
      <c r="AR3395"/>
      <c r="AS3395"/>
      <c r="AT3395"/>
      <c r="AU3395"/>
      <c r="AV3395"/>
    </row>
    <row r="3396" spans="1:48" x14ac:dyDescent="0.25">
      <c r="A3396" s="86"/>
      <c r="B3396" s="86"/>
      <c r="U3396" s="85"/>
      <c r="V3396"/>
      <c r="W3396"/>
      <c r="X3396"/>
      <c r="Y3396" s="12"/>
      <c r="Z3396" s="12"/>
      <c r="AA3396" s="12"/>
      <c r="AB3396" s="12"/>
      <c r="AD3396" s="12"/>
      <c r="AE3396" s="12"/>
      <c r="AF3396" s="12"/>
      <c r="AG3396" s="12"/>
      <c r="AH3396" s="12"/>
      <c r="AI3396"/>
      <c r="AK3396"/>
      <c r="AL3396"/>
      <c r="AM3396"/>
      <c r="AN3396"/>
      <c r="AO3396"/>
      <c r="AP3396"/>
      <c r="AQ3396"/>
      <c r="AR3396"/>
      <c r="AS3396"/>
      <c r="AT3396"/>
      <c r="AU3396"/>
      <c r="AV3396"/>
    </row>
    <row r="3397" spans="1:48" x14ac:dyDescent="0.25">
      <c r="A3397" s="86"/>
      <c r="B3397" s="86"/>
      <c r="U3397" s="85"/>
      <c r="V3397"/>
      <c r="W3397"/>
      <c r="X3397"/>
      <c r="Y3397" s="12"/>
      <c r="Z3397" s="12"/>
      <c r="AA3397" s="12"/>
      <c r="AB3397" s="12"/>
      <c r="AD3397" s="12"/>
      <c r="AE3397" s="12"/>
      <c r="AF3397" s="12"/>
      <c r="AG3397" s="12"/>
      <c r="AH3397" s="12"/>
      <c r="AI3397"/>
      <c r="AK3397"/>
      <c r="AL3397"/>
      <c r="AM3397"/>
      <c r="AN3397"/>
      <c r="AO3397"/>
      <c r="AP3397"/>
      <c r="AQ3397"/>
      <c r="AR3397"/>
      <c r="AS3397"/>
      <c r="AT3397"/>
      <c r="AU3397"/>
      <c r="AV3397"/>
    </row>
    <row r="3398" spans="1:48" x14ac:dyDescent="0.25">
      <c r="A3398" s="86"/>
      <c r="B3398" s="86"/>
      <c r="U3398" s="85"/>
      <c r="V3398"/>
      <c r="W3398"/>
      <c r="X3398"/>
      <c r="Y3398" s="12"/>
      <c r="Z3398" s="12"/>
      <c r="AA3398" s="12"/>
      <c r="AB3398" s="12"/>
      <c r="AD3398" s="12"/>
      <c r="AE3398" s="12"/>
      <c r="AF3398" s="12"/>
      <c r="AG3398" s="12"/>
      <c r="AH3398" s="12"/>
      <c r="AI3398"/>
      <c r="AK3398"/>
      <c r="AL3398"/>
      <c r="AM3398"/>
      <c r="AN3398"/>
      <c r="AO3398"/>
      <c r="AP3398"/>
      <c r="AQ3398"/>
      <c r="AR3398"/>
      <c r="AS3398"/>
      <c r="AT3398"/>
      <c r="AU3398"/>
      <c r="AV3398"/>
    </row>
    <row r="3399" spans="1:48" x14ac:dyDescent="0.25">
      <c r="A3399" s="86"/>
      <c r="B3399" s="86"/>
      <c r="U3399" s="85"/>
      <c r="V3399"/>
      <c r="W3399"/>
      <c r="X3399"/>
      <c r="Y3399" s="12"/>
      <c r="Z3399" s="12"/>
      <c r="AA3399" s="12"/>
      <c r="AB3399" s="12"/>
      <c r="AD3399" s="12"/>
      <c r="AE3399" s="12"/>
      <c r="AF3399" s="12"/>
      <c r="AG3399" s="12"/>
      <c r="AH3399" s="12"/>
      <c r="AI3399"/>
      <c r="AK3399"/>
      <c r="AL3399"/>
      <c r="AM3399"/>
      <c r="AN3399"/>
      <c r="AO3399"/>
      <c r="AP3399"/>
      <c r="AQ3399"/>
      <c r="AR3399"/>
      <c r="AS3399"/>
      <c r="AT3399"/>
      <c r="AU3399"/>
      <c r="AV3399"/>
    </row>
    <row r="3400" spans="1:48" x14ac:dyDescent="0.25">
      <c r="A3400" s="86"/>
      <c r="B3400" s="86"/>
      <c r="U3400" s="85"/>
      <c r="V3400"/>
      <c r="W3400"/>
      <c r="X3400"/>
      <c r="Y3400" s="12"/>
      <c r="Z3400" s="12"/>
      <c r="AA3400" s="12"/>
      <c r="AB3400" s="12"/>
      <c r="AD3400" s="12"/>
      <c r="AE3400" s="12"/>
      <c r="AF3400" s="12"/>
      <c r="AG3400" s="12"/>
      <c r="AH3400" s="12"/>
      <c r="AI3400"/>
      <c r="AK3400"/>
      <c r="AL3400"/>
      <c r="AM3400"/>
      <c r="AN3400"/>
      <c r="AO3400"/>
      <c r="AP3400"/>
      <c r="AQ3400"/>
      <c r="AR3400"/>
      <c r="AS3400"/>
      <c r="AT3400"/>
      <c r="AU3400"/>
      <c r="AV3400"/>
    </row>
    <row r="3401" spans="1:48" x14ac:dyDescent="0.25">
      <c r="A3401" s="86"/>
      <c r="B3401" s="86"/>
      <c r="U3401" s="85"/>
      <c r="V3401"/>
      <c r="W3401"/>
      <c r="X3401"/>
      <c r="Y3401" s="12"/>
      <c r="Z3401" s="12"/>
      <c r="AA3401" s="12"/>
      <c r="AB3401" s="12"/>
      <c r="AD3401" s="12"/>
      <c r="AE3401" s="12"/>
      <c r="AF3401" s="12"/>
      <c r="AG3401" s="12"/>
      <c r="AH3401" s="12"/>
      <c r="AI3401"/>
      <c r="AK3401"/>
      <c r="AL3401"/>
      <c r="AM3401"/>
      <c r="AN3401"/>
      <c r="AO3401"/>
      <c r="AP3401"/>
      <c r="AQ3401"/>
      <c r="AR3401"/>
      <c r="AS3401"/>
      <c r="AT3401"/>
      <c r="AU3401"/>
      <c r="AV3401"/>
    </row>
    <row r="3402" spans="1:48" x14ac:dyDescent="0.25">
      <c r="A3402" s="86"/>
      <c r="B3402" s="86"/>
      <c r="U3402" s="85"/>
      <c r="V3402"/>
      <c r="W3402"/>
      <c r="X3402"/>
      <c r="Y3402" s="12"/>
      <c r="Z3402" s="12"/>
      <c r="AA3402" s="12"/>
      <c r="AB3402" s="12"/>
      <c r="AD3402" s="12"/>
      <c r="AE3402" s="12"/>
      <c r="AF3402" s="12"/>
      <c r="AG3402" s="12"/>
      <c r="AH3402" s="12"/>
      <c r="AI3402"/>
      <c r="AK3402"/>
      <c r="AL3402"/>
      <c r="AM3402"/>
      <c r="AN3402"/>
      <c r="AO3402"/>
      <c r="AP3402"/>
      <c r="AQ3402"/>
      <c r="AR3402"/>
      <c r="AS3402"/>
      <c r="AT3402"/>
      <c r="AU3402"/>
      <c r="AV3402"/>
    </row>
    <row r="3403" spans="1:48" x14ac:dyDescent="0.25">
      <c r="A3403" s="86"/>
      <c r="B3403" s="86"/>
      <c r="U3403" s="85"/>
      <c r="V3403"/>
      <c r="W3403"/>
      <c r="X3403"/>
      <c r="Y3403" s="12"/>
      <c r="Z3403" s="12"/>
      <c r="AA3403" s="12"/>
      <c r="AB3403" s="12"/>
      <c r="AD3403" s="12"/>
      <c r="AE3403" s="12"/>
      <c r="AF3403" s="12"/>
      <c r="AG3403" s="12"/>
      <c r="AH3403" s="12"/>
      <c r="AI3403"/>
      <c r="AK3403"/>
      <c r="AL3403"/>
      <c r="AM3403"/>
      <c r="AN3403"/>
      <c r="AO3403"/>
      <c r="AP3403"/>
      <c r="AQ3403"/>
      <c r="AR3403"/>
      <c r="AS3403"/>
      <c r="AT3403"/>
      <c r="AU3403"/>
      <c r="AV3403"/>
    </row>
    <row r="3404" spans="1:48" x14ac:dyDescent="0.25">
      <c r="A3404" s="86"/>
      <c r="B3404" s="86"/>
      <c r="U3404" s="85"/>
      <c r="V3404"/>
      <c r="W3404"/>
      <c r="X3404"/>
      <c r="Y3404" s="12"/>
      <c r="Z3404" s="12"/>
      <c r="AA3404" s="12"/>
      <c r="AB3404" s="12"/>
      <c r="AD3404" s="12"/>
      <c r="AE3404" s="12"/>
      <c r="AF3404" s="12"/>
      <c r="AG3404" s="12"/>
      <c r="AH3404" s="12"/>
      <c r="AI3404"/>
      <c r="AK3404"/>
      <c r="AL3404"/>
      <c r="AM3404"/>
      <c r="AN3404"/>
      <c r="AO3404"/>
      <c r="AP3404"/>
      <c r="AQ3404"/>
      <c r="AR3404"/>
      <c r="AS3404"/>
      <c r="AT3404"/>
      <c r="AU3404"/>
      <c r="AV3404"/>
    </row>
    <row r="3405" spans="1:48" x14ac:dyDescent="0.25">
      <c r="A3405" s="86"/>
      <c r="B3405" s="86"/>
      <c r="U3405" s="85"/>
      <c r="V3405"/>
      <c r="W3405"/>
      <c r="X3405"/>
      <c r="Y3405" s="12"/>
      <c r="Z3405" s="12"/>
      <c r="AA3405" s="12"/>
      <c r="AB3405" s="12"/>
      <c r="AD3405" s="12"/>
      <c r="AE3405" s="12"/>
      <c r="AF3405" s="12"/>
      <c r="AG3405" s="12"/>
      <c r="AH3405" s="12"/>
      <c r="AI3405"/>
      <c r="AK3405"/>
      <c r="AL3405"/>
      <c r="AM3405"/>
      <c r="AN3405"/>
      <c r="AO3405"/>
      <c r="AP3405"/>
      <c r="AQ3405"/>
      <c r="AR3405"/>
      <c r="AS3405"/>
      <c r="AT3405"/>
      <c r="AU3405"/>
      <c r="AV3405"/>
    </row>
    <row r="3406" spans="1:48" x14ac:dyDescent="0.25">
      <c r="A3406" s="86"/>
      <c r="B3406" s="86"/>
      <c r="U3406" s="85"/>
      <c r="V3406"/>
      <c r="W3406"/>
      <c r="X3406"/>
      <c r="Y3406" s="12"/>
      <c r="Z3406" s="12"/>
      <c r="AA3406" s="12"/>
      <c r="AB3406" s="12"/>
      <c r="AD3406" s="12"/>
      <c r="AE3406" s="12"/>
      <c r="AF3406" s="12"/>
      <c r="AG3406" s="12"/>
      <c r="AH3406" s="12"/>
      <c r="AI3406"/>
      <c r="AK3406"/>
      <c r="AL3406"/>
      <c r="AM3406"/>
      <c r="AN3406"/>
      <c r="AO3406"/>
      <c r="AP3406"/>
      <c r="AQ3406"/>
      <c r="AR3406"/>
      <c r="AS3406"/>
      <c r="AT3406"/>
      <c r="AU3406"/>
      <c r="AV3406"/>
    </row>
    <row r="3407" spans="1:48" x14ac:dyDescent="0.25">
      <c r="A3407" s="86"/>
      <c r="B3407" s="86"/>
      <c r="U3407" s="85"/>
      <c r="V3407"/>
      <c r="W3407"/>
      <c r="X3407"/>
      <c r="Y3407" s="12"/>
      <c r="Z3407" s="12"/>
      <c r="AA3407" s="12"/>
      <c r="AB3407" s="12"/>
      <c r="AD3407" s="12"/>
      <c r="AE3407" s="12"/>
      <c r="AF3407" s="12"/>
      <c r="AG3407" s="12"/>
      <c r="AH3407" s="12"/>
      <c r="AI3407"/>
      <c r="AK3407"/>
      <c r="AL3407"/>
      <c r="AM3407"/>
      <c r="AN3407"/>
      <c r="AO3407"/>
      <c r="AP3407"/>
      <c r="AQ3407"/>
      <c r="AR3407"/>
      <c r="AS3407"/>
      <c r="AT3407"/>
      <c r="AU3407"/>
      <c r="AV3407"/>
    </row>
    <row r="3408" spans="1:48" x14ac:dyDescent="0.25">
      <c r="A3408" s="86"/>
      <c r="B3408" s="86"/>
      <c r="U3408" s="85"/>
      <c r="V3408"/>
      <c r="W3408"/>
      <c r="X3408"/>
      <c r="Y3408" s="12"/>
      <c r="Z3408" s="12"/>
      <c r="AA3408" s="12"/>
      <c r="AB3408" s="12"/>
      <c r="AD3408" s="12"/>
      <c r="AE3408" s="12"/>
      <c r="AF3408" s="12"/>
      <c r="AG3408" s="12"/>
      <c r="AH3408" s="12"/>
      <c r="AI3408"/>
      <c r="AK3408"/>
      <c r="AL3408"/>
      <c r="AM3408"/>
      <c r="AN3408"/>
      <c r="AO3408"/>
      <c r="AP3408"/>
      <c r="AQ3408"/>
      <c r="AR3408"/>
      <c r="AS3408"/>
      <c r="AT3408"/>
      <c r="AU3408"/>
      <c r="AV3408"/>
    </row>
    <row r="3409" spans="1:48" x14ac:dyDescent="0.25">
      <c r="A3409" s="86"/>
      <c r="B3409" s="86"/>
      <c r="U3409" s="85"/>
      <c r="V3409"/>
      <c r="W3409"/>
      <c r="X3409"/>
      <c r="Y3409" s="12"/>
      <c r="Z3409" s="12"/>
      <c r="AA3409" s="12"/>
      <c r="AB3409" s="12"/>
      <c r="AD3409" s="12"/>
      <c r="AE3409" s="12"/>
      <c r="AF3409" s="12"/>
      <c r="AG3409" s="12"/>
      <c r="AH3409" s="12"/>
      <c r="AI3409"/>
      <c r="AK3409"/>
      <c r="AL3409"/>
      <c r="AM3409"/>
      <c r="AN3409"/>
      <c r="AO3409"/>
      <c r="AP3409"/>
      <c r="AQ3409"/>
      <c r="AR3409"/>
      <c r="AS3409"/>
      <c r="AT3409"/>
      <c r="AU3409"/>
      <c r="AV3409"/>
    </row>
    <row r="3410" spans="1:48" x14ac:dyDescent="0.25">
      <c r="A3410" s="86"/>
      <c r="B3410" s="86"/>
      <c r="U3410" s="85"/>
      <c r="V3410"/>
      <c r="W3410"/>
      <c r="X3410"/>
      <c r="Y3410" s="12"/>
      <c r="Z3410" s="12"/>
      <c r="AA3410" s="12"/>
      <c r="AB3410" s="12"/>
      <c r="AD3410" s="12"/>
      <c r="AE3410" s="12"/>
      <c r="AF3410" s="12"/>
      <c r="AG3410" s="12"/>
      <c r="AH3410" s="12"/>
      <c r="AI3410"/>
      <c r="AK3410"/>
      <c r="AL3410"/>
      <c r="AM3410"/>
      <c r="AN3410"/>
      <c r="AO3410"/>
      <c r="AP3410"/>
      <c r="AQ3410"/>
      <c r="AR3410"/>
      <c r="AS3410"/>
      <c r="AT3410"/>
      <c r="AU3410"/>
      <c r="AV3410"/>
    </row>
    <row r="3411" spans="1:48" x14ac:dyDescent="0.25">
      <c r="A3411" s="86"/>
      <c r="B3411" s="86"/>
      <c r="U3411" s="85"/>
      <c r="V3411"/>
      <c r="W3411"/>
      <c r="X3411"/>
      <c r="Y3411" s="12"/>
      <c r="Z3411" s="12"/>
      <c r="AA3411" s="12"/>
      <c r="AB3411" s="12"/>
      <c r="AD3411" s="12"/>
      <c r="AE3411" s="12"/>
      <c r="AF3411" s="12"/>
      <c r="AG3411" s="12"/>
      <c r="AH3411" s="12"/>
      <c r="AI3411"/>
      <c r="AK3411"/>
      <c r="AL3411"/>
      <c r="AM3411"/>
      <c r="AN3411"/>
      <c r="AO3411"/>
      <c r="AP3411"/>
      <c r="AQ3411"/>
      <c r="AR3411"/>
      <c r="AS3411"/>
      <c r="AT3411"/>
      <c r="AU3411"/>
      <c r="AV3411"/>
    </row>
    <row r="3412" spans="1:48" x14ac:dyDescent="0.25">
      <c r="A3412" s="86"/>
      <c r="B3412" s="86"/>
      <c r="U3412" s="85"/>
      <c r="V3412"/>
      <c r="W3412"/>
      <c r="X3412"/>
      <c r="Y3412" s="12"/>
      <c r="Z3412" s="12"/>
      <c r="AA3412" s="12"/>
      <c r="AB3412" s="12"/>
      <c r="AD3412" s="12"/>
      <c r="AE3412" s="12"/>
      <c r="AF3412" s="12"/>
      <c r="AG3412" s="12"/>
      <c r="AH3412" s="12"/>
      <c r="AI3412"/>
      <c r="AK3412"/>
      <c r="AL3412"/>
      <c r="AM3412"/>
      <c r="AN3412"/>
      <c r="AO3412"/>
      <c r="AP3412"/>
      <c r="AQ3412"/>
      <c r="AR3412"/>
      <c r="AS3412"/>
      <c r="AT3412"/>
      <c r="AU3412"/>
      <c r="AV3412"/>
    </row>
    <row r="3413" spans="1:48" x14ac:dyDescent="0.25">
      <c r="A3413" s="86"/>
      <c r="B3413" s="86"/>
      <c r="U3413" s="85"/>
      <c r="V3413"/>
      <c r="W3413"/>
      <c r="X3413"/>
      <c r="Y3413" s="12"/>
      <c r="Z3413" s="12"/>
      <c r="AA3413" s="12"/>
      <c r="AB3413" s="12"/>
      <c r="AD3413" s="12"/>
      <c r="AE3413" s="12"/>
      <c r="AF3413" s="12"/>
      <c r="AG3413" s="12"/>
      <c r="AH3413" s="12"/>
      <c r="AI3413"/>
      <c r="AK3413"/>
      <c r="AL3413"/>
      <c r="AM3413"/>
      <c r="AN3413"/>
      <c r="AO3413"/>
      <c r="AP3413"/>
      <c r="AQ3413"/>
      <c r="AR3413"/>
      <c r="AS3413"/>
      <c r="AT3413"/>
      <c r="AU3413"/>
      <c r="AV3413"/>
    </row>
    <row r="3414" spans="1:48" x14ac:dyDescent="0.25">
      <c r="A3414" s="86"/>
      <c r="B3414" s="86"/>
      <c r="U3414" s="85"/>
      <c r="V3414"/>
      <c r="W3414"/>
      <c r="X3414"/>
      <c r="Y3414" s="12"/>
      <c r="Z3414" s="12"/>
      <c r="AA3414" s="12"/>
      <c r="AB3414" s="12"/>
      <c r="AD3414" s="12"/>
      <c r="AE3414" s="12"/>
      <c r="AF3414" s="12"/>
      <c r="AG3414" s="12"/>
      <c r="AH3414" s="12"/>
      <c r="AI3414"/>
      <c r="AK3414"/>
      <c r="AL3414"/>
      <c r="AM3414"/>
      <c r="AN3414"/>
      <c r="AO3414"/>
      <c r="AP3414"/>
      <c r="AQ3414"/>
      <c r="AR3414"/>
      <c r="AS3414"/>
      <c r="AT3414"/>
      <c r="AU3414"/>
      <c r="AV3414"/>
    </row>
    <row r="3415" spans="1:48" x14ac:dyDescent="0.25">
      <c r="A3415" s="86"/>
      <c r="B3415" s="86"/>
      <c r="U3415" s="85"/>
      <c r="V3415"/>
      <c r="W3415"/>
      <c r="X3415"/>
      <c r="Y3415" s="12"/>
      <c r="Z3415" s="12"/>
      <c r="AA3415" s="12"/>
      <c r="AB3415" s="12"/>
      <c r="AD3415" s="12"/>
      <c r="AE3415" s="12"/>
      <c r="AF3415" s="12"/>
      <c r="AG3415" s="12"/>
      <c r="AH3415" s="12"/>
      <c r="AI3415"/>
      <c r="AK3415"/>
      <c r="AL3415"/>
      <c r="AM3415"/>
      <c r="AN3415"/>
      <c r="AO3415"/>
      <c r="AP3415"/>
      <c r="AQ3415"/>
      <c r="AR3415"/>
      <c r="AS3415"/>
      <c r="AT3415"/>
      <c r="AU3415"/>
      <c r="AV3415"/>
    </row>
    <row r="3416" spans="1:48" x14ac:dyDescent="0.25">
      <c r="A3416" s="86"/>
      <c r="B3416" s="86"/>
      <c r="U3416" s="85"/>
      <c r="V3416"/>
      <c r="W3416"/>
      <c r="X3416"/>
      <c r="Y3416" s="12"/>
      <c r="Z3416" s="12"/>
      <c r="AA3416" s="12"/>
      <c r="AB3416" s="12"/>
      <c r="AD3416" s="12"/>
      <c r="AE3416" s="12"/>
      <c r="AF3416" s="12"/>
      <c r="AG3416" s="12"/>
      <c r="AH3416" s="12"/>
      <c r="AI3416"/>
      <c r="AK3416"/>
      <c r="AL3416"/>
      <c r="AM3416"/>
      <c r="AN3416"/>
      <c r="AO3416"/>
      <c r="AP3416"/>
      <c r="AQ3416"/>
      <c r="AR3416"/>
      <c r="AS3416"/>
      <c r="AT3416"/>
      <c r="AU3416"/>
      <c r="AV3416"/>
    </row>
    <row r="3417" spans="1:48" x14ac:dyDescent="0.25">
      <c r="A3417" s="86"/>
      <c r="B3417" s="86"/>
      <c r="U3417" s="85"/>
      <c r="V3417"/>
      <c r="W3417"/>
      <c r="X3417"/>
      <c r="Y3417" s="12"/>
      <c r="Z3417" s="12"/>
      <c r="AA3417" s="12"/>
      <c r="AB3417" s="12"/>
      <c r="AD3417" s="12"/>
      <c r="AE3417" s="12"/>
      <c r="AF3417" s="12"/>
      <c r="AG3417" s="12"/>
      <c r="AH3417" s="12"/>
      <c r="AI3417"/>
      <c r="AK3417"/>
      <c r="AL3417"/>
      <c r="AM3417"/>
      <c r="AN3417"/>
      <c r="AO3417"/>
      <c r="AP3417"/>
      <c r="AQ3417"/>
      <c r="AR3417"/>
      <c r="AS3417"/>
      <c r="AT3417"/>
      <c r="AU3417"/>
      <c r="AV3417"/>
    </row>
    <row r="3418" spans="1:48" x14ac:dyDescent="0.25">
      <c r="A3418" s="86"/>
      <c r="B3418" s="86"/>
      <c r="U3418" s="85"/>
      <c r="V3418"/>
      <c r="W3418"/>
      <c r="X3418"/>
      <c r="Y3418" s="12"/>
      <c r="Z3418" s="12"/>
      <c r="AA3418" s="12"/>
      <c r="AB3418" s="12"/>
      <c r="AD3418" s="12"/>
      <c r="AE3418" s="12"/>
      <c r="AF3418" s="12"/>
      <c r="AG3418" s="12"/>
      <c r="AH3418" s="12"/>
      <c r="AI3418"/>
      <c r="AK3418"/>
      <c r="AL3418"/>
      <c r="AM3418"/>
      <c r="AN3418"/>
      <c r="AO3418"/>
      <c r="AP3418"/>
      <c r="AQ3418"/>
      <c r="AR3418"/>
      <c r="AS3418"/>
      <c r="AT3418"/>
      <c r="AU3418"/>
      <c r="AV3418"/>
    </row>
    <row r="3419" spans="1:48" x14ac:dyDescent="0.25">
      <c r="A3419" s="86"/>
      <c r="B3419" s="86"/>
      <c r="U3419" s="85"/>
      <c r="V3419"/>
      <c r="W3419"/>
      <c r="X3419"/>
      <c r="Y3419" s="12"/>
      <c r="Z3419" s="12"/>
      <c r="AA3419" s="12"/>
      <c r="AB3419" s="12"/>
      <c r="AD3419" s="12"/>
      <c r="AE3419" s="12"/>
      <c r="AF3419" s="12"/>
      <c r="AG3419" s="12"/>
      <c r="AH3419" s="12"/>
      <c r="AI3419"/>
      <c r="AK3419"/>
      <c r="AL3419"/>
      <c r="AM3419"/>
      <c r="AN3419"/>
      <c r="AO3419"/>
      <c r="AP3419"/>
      <c r="AQ3419"/>
      <c r="AR3419"/>
      <c r="AS3419"/>
      <c r="AT3419"/>
      <c r="AU3419"/>
      <c r="AV3419"/>
    </row>
    <row r="3420" spans="1:48" x14ac:dyDescent="0.25">
      <c r="A3420" s="86"/>
      <c r="B3420" s="86"/>
      <c r="U3420" s="85"/>
      <c r="V3420"/>
      <c r="W3420"/>
      <c r="X3420"/>
      <c r="Y3420" s="12"/>
      <c r="Z3420" s="12"/>
      <c r="AA3420" s="12"/>
      <c r="AB3420" s="12"/>
      <c r="AD3420" s="12"/>
      <c r="AE3420" s="12"/>
      <c r="AF3420" s="12"/>
      <c r="AG3420" s="12"/>
      <c r="AH3420" s="12"/>
      <c r="AI3420"/>
      <c r="AK3420"/>
      <c r="AL3420"/>
      <c r="AM3420"/>
      <c r="AN3420"/>
      <c r="AO3420"/>
      <c r="AP3420"/>
      <c r="AQ3420"/>
      <c r="AR3420"/>
      <c r="AS3420"/>
      <c r="AT3420"/>
      <c r="AU3420"/>
      <c r="AV3420"/>
    </row>
    <row r="3421" spans="1:48" x14ac:dyDescent="0.25">
      <c r="A3421" s="86"/>
      <c r="B3421" s="86"/>
      <c r="U3421" s="85"/>
      <c r="V3421"/>
      <c r="W3421"/>
      <c r="X3421"/>
      <c r="Y3421" s="12"/>
      <c r="Z3421" s="12"/>
      <c r="AA3421" s="12"/>
      <c r="AB3421" s="12"/>
      <c r="AD3421" s="12"/>
      <c r="AE3421" s="12"/>
      <c r="AF3421" s="12"/>
      <c r="AG3421" s="12"/>
      <c r="AH3421" s="12"/>
      <c r="AI3421"/>
      <c r="AK3421"/>
      <c r="AL3421"/>
      <c r="AM3421"/>
      <c r="AN3421"/>
      <c r="AO3421"/>
      <c r="AP3421"/>
      <c r="AQ3421"/>
      <c r="AR3421"/>
      <c r="AS3421"/>
      <c r="AT3421"/>
      <c r="AU3421"/>
      <c r="AV3421"/>
    </row>
    <row r="3422" spans="1:48" x14ac:dyDescent="0.25">
      <c r="A3422" s="86"/>
      <c r="B3422" s="86"/>
      <c r="U3422" s="85"/>
      <c r="V3422"/>
      <c r="W3422"/>
      <c r="X3422"/>
      <c r="Y3422" s="12"/>
      <c r="Z3422" s="12"/>
      <c r="AA3422" s="12"/>
      <c r="AB3422" s="12"/>
      <c r="AD3422" s="12"/>
      <c r="AE3422" s="12"/>
      <c r="AF3422" s="12"/>
      <c r="AG3422" s="12"/>
      <c r="AH3422" s="12"/>
      <c r="AI3422"/>
      <c r="AK3422"/>
      <c r="AL3422"/>
      <c r="AM3422"/>
      <c r="AN3422"/>
      <c r="AO3422"/>
      <c r="AP3422"/>
      <c r="AQ3422"/>
      <c r="AR3422"/>
      <c r="AS3422"/>
      <c r="AT3422"/>
      <c r="AU3422"/>
      <c r="AV3422"/>
    </row>
    <row r="3423" spans="1:48" x14ac:dyDescent="0.25">
      <c r="A3423" s="86"/>
      <c r="B3423" s="86"/>
      <c r="U3423" s="85"/>
      <c r="V3423"/>
      <c r="W3423"/>
      <c r="X3423"/>
      <c r="Y3423" s="12"/>
      <c r="Z3423" s="12"/>
      <c r="AA3423" s="12"/>
      <c r="AB3423" s="12"/>
      <c r="AD3423" s="12"/>
      <c r="AE3423" s="12"/>
      <c r="AF3423" s="12"/>
      <c r="AG3423" s="12"/>
      <c r="AH3423" s="12"/>
      <c r="AI3423"/>
      <c r="AK3423"/>
      <c r="AL3423"/>
      <c r="AM3423"/>
      <c r="AN3423"/>
      <c r="AO3423"/>
      <c r="AP3423"/>
      <c r="AQ3423"/>
      <c r="AR3423"/>
      <c r="AS3423"/>
      <c r="AT3423"/>
      <c r="AU3423"/>
      <c r="AV3423"/>
    </row>
    <row r="3424" spans="1:48" x14ac:dyDescent="0.25">
      <c r="A3424" s="86"/>
      <c r="B3424" s="86"/>
      <c r="U3424" s="85"/>
      <c r="V3424"/>
      <c r="W3424"/>
      <c r="X3424"/>
      <c r="Y3424" s="12"/>
      <c r="Z3424" s="12"/>
      <c r="AA3424" s="12"/>
      <c r="AB3424" s="12"/>
      <c r="AD3424" s="12"/>
      <c r="AE3424" s="12"/>
      <c r="AF3424" s="12"/>
      <c r="AG3424" s="12"/>
      <c r="AH3424" s="12"/>
      <c r="AI3424"/>
      <c r="AK3424"/>
      <c r="AL3424"/>
      <c r="AM3424"/>
      <c r="AN3424"/>
      <c r="AO3424"/>
      <c r="AP3424"/>
      <c r="AQ3424"/>
      <c r="AR3424"/>
      <c r="AS3424"/>
      <c r="AT3424"/>
      <c r="AU3424"/>
      <c r="AV3424"/>
    </row>
    <row r="3425" spans="1:48" x14ac:dyDescent="0.25">
      <c r="A3425" s="86"/>
      <c r="B3425" s="86"/>
      <c r="U3425" s="85"/>
      <c r="V3425"/>
      <c r="W3425"/>
      <c r="X3425"/>
      <c r="Y3425" s="12"/>
      <c r="Z3425" s="12"/>
      <c r="AA3425" s="12"/>
      <c r="AB3425" s="12"/>
      <c r="AD3425" s="12"/>
      <c r="AE3425" s="12"/>
      <c r="AF3425" s="12"/>
      <c r="AG3425" s="12"/>
      <c r="AH3425" s="12"/>
      <c r="AI3425"/>
      <c r="AK3425"/>
      <c r="AL3425"/>
      <c r="AM3425"/>
      <c r="AN3425"/>
      <c r="AO3425"/>
      <c r="AP3425"/>
      <c r="AQ3425"/>
      <c r="AR3425"/>
      <c r="AS3425"/>
      <c r="AT3425"/>
      <c r="AU3425"/>
      <c r="AV3425"/>
    </row>
    <row r="3426" spans="1:48" x14ac:dyDescent="0.25">
      <c r="A3426" s="86"/>
      <c r="B3426" s="86"/>
      <c r="U3426" s="85"/>
      <c r="V3426"/>
      <c r="W3426"/>
      <c r="X3426"/>
      <c r="Y3426" s="12"/>
      <c r="Z3426" s="12"/>
      <c r="AA3426" s="12"/>
      <c r="AB3426" s="12"/>
      <c r="AD3426" s="12"/>
      <c r="AE3426" s="12"/>
      <c r="AF3426" s="12"/>
      <c r="AG3426" s="12"/>
      <c r="AH3426" s="12"/>
      <c r="AI3426"/>
      <c r="AK3426"/>
      <c r="AL3426"/>
      <c r="AM3426"/>
      <c r="AN3426"/>
      <c r="AO3426"/>
      <c r="AP3426"/>
      <c r="AQ3426"/>
      <c r="AR3426"/>
      <c r="AS3426"/>
      <c r="AT3426"/>
      <c r="AU3426"/>
      <c r="AV3426"/>
    </row>
    <row r="3427" spans="1:48" x14ac:dyDescent="0.25">
      <c r="A3427" s="86"/>
      <c r="B3427" s="86"/>
      <c r="U3427" s="85"/>
      <c r="V3427"/>
      <c r="W3427"/>
      <c r="X3427"/>
      <c r="Y3427" s="12"/>
      <c r="Z3427" s="12"/>
      <c r="AA3427" s="12"/>
      <c r="AB3427" s="12"/>
      <c r="AD3427" s="12"/>
      <c r="AE3427" s="12"/>
      <c r="AF3427" s="12"/>
      <c r="AG3427" s="12"/>
      <c r="AH3427" s="12"/>
      <c r="AI3427"/>
      <c r="AK3427"/>
      <c r="AL3427"/>
      <c r="AM3427"/>
      <c r="AN3427"/>
      <c r="AO3427"/>
      <c r="AP3427"/>
      <c r="AQ3427"/>
      <c r="AR3427"/>
      <c r="AS3427"/>
      <c r="AT3427"/>
      <c r="AU3427"/>
      <c r="AV3427"/>
    </row>
    <row r="3428" spans="1:48" x14ac:dyDescent="0.25">
      <c r="A3428" s="86"/>
      <c r="B3428" s="86"/>
      <c r="U3428" s="85"/>
      <c r="V3428"/>
      <c r="W3428"/>
      <c r="X3428"/>
      <c r="Y3428" s="12"/>
      <c r="Z3428" s="12"/>
      <c r="AA3428" s="12"/>
      <c r="AB3428" s="12"/>
      <c r="AD3428" s="12"/>
      <c r="AE3428" s="12"/>
      <c r="AF3428" s="12"/>
      <c r="AG3428" s="12"/>
      <c r="AH3428" s="12"/>
      <c r="AI3428"/>
      <c r="AK3428"/>
      <c r="AL3428"/>
      <c r="AM3428"/>
      <c r="AN3428"/>
      <c r="AO3428"/>
      <c r="AP3428"/>
      <c r="AQ3428"/>
      <c r="AR3428"/>
      <c r="AS3428"/>
      <c r="AT3428"/>
      <c r="AU3428"/>
      <c r="AV3428"/>
    </row>
    <row r="3429" spans="1:48" x14ac:dyDescent="0.25">
      <c r="A3429" s="86"/>
      <c r="B3429" s="86"/>
      <c r="U3429" s="85"/>
      <c r="V3429"/>
      <c r="W3429"/>
      <c r="X3429"/>
      <c r="Y3429" s="12"/>
      <c r="Z3429" s="12"/>
      <c r="AA3429" s="12"/>
      <c r="AB3429" s="12"/>
      <c r="AD3429" s="12"/>
      <c r="AE3429" s="12"/>
      <c r="AF3429" s="12"/>
      <c r="AG3429" s="12"/>
      <c r="AH3429" s="12"/>
      <c r="AI3429"/>
      <c r="AK3429"/>
      <c r="AL3429"/>
      <c r="AM3429"/>
      <c r="AN3429"/>
      <c r="AO3429"/>
      <c r="AP3429"/>
      <c r="AQ3429"/>
      <c r="AR3429"/>
      <c r="AS3429"/>
      <c r="AT3429"/>
      <c r="AU3429"/>
      <c r="AV3429"/>
    </row>
    <row r="3430" spans="1:48" x14ac:dyDescent="0.25">
      <c r="A3430" s="86"/>
      <c r="B3430" s="86"/>
      <c r="U3430" s="85"/>
      <c r="V3430"/>
      <c r="W3430"/>
      <c r="X3430"/>
      <c r="Y3430" s="12"/>
      <c r="Z3430" s="12"/>
      <c r="AA3430" s="12"/>
      <c r="AB3430" s="12"/>
      <c r="AD3430" s="12"/>
      <c r="AE3430" s="12"/>
      <c r="AF3430" s="12"/>
      <c r="AG3430" s="12"/>
      <c r="AH3430" s="12"/>
      <c r="AI3430"/>
      <c r="AK3430"/>
      <c r="AL3430"/>
      <c r="AM3430"/>
      <c r="AN3430"/>
      <c r="AO3430"/>
      <c r="AP3430"/>
      <c r="AQ3430"/>
      <c r="AR3430"/>
      <c r="AS3430"/>
      <c r="AT3430"/>
      <c r="AU3430"/>
      <c r="AV3430"/>
    </row>
    <row r="3431" spans="1:48" x14ac:dyDescent="0.25">
      <c r="A3431" s="86"/>
      <c r="B3431" s="86"/>
      <c r="U3431" s="85"/>
      <c r="V3431"/>
      <c r="W3431"/>
      <c r="X3431"/>
      <c r="Y3431" s="12"/>
      <c r="Z3431" s="12"/>
      <c r="AA3431" s="12"/>
      <c r="AB3431" s="12"/>
      <c r="AD3431" s="12"/>
      <c r="AE3431" s="12"/>
      <c r="AF3431" s="12"/>
      <c r="AG3431" s="12"/>
      <c r="AH3431" s="12"/>
      <c r="AI3431"/>
      <c r="AK3431"/>
      <c r="AL3431"/>
      <c r="AM3431"/>
      <c r="AN3431"/>
      <c r="AO3431"/>
      <c r="AP3431"/>
      <c r="AQ3431"/>
      <c r="AR3431"/>
      <c r="AS3431"/>
      <c r="AT3431"/>
      <c r="AU3431"/>
      <c r="AV3431"/>
    </row>
    <row r="3432" spans="1:48" x14ac:dyDescent="0.25">
      <c r="A3432" s="86"/>
      <c r="B3432" s="86"/>
      <c r="U3432" s="85"/>
      <c r="V3432"/>
      <c r="W3432"/>
      <c r="X3432"/>
      <c r="Y3432" s="12"/>
      <c r="Z3432" s="12"/>
      <c r="AA3432" s="12"/>
      <c r="AB3432" s="12"/>
      <c r="AD3432" s="12"/>
      <c r="AE3432" s="12"/>
      <c r="AF3432" s="12"/>
      <c r="AG3432" s="12"/>
      <c r="AH3432" s="12"/>
      <c r="AI3432"/>
      <c r="AK3432"/>
      <c r="AL3432"/>
      <c r="AM3432"/>
      <c r="AN3432"/>
      <c r="AO3432"/>
      <c r="AP3432"/>
      <c r="AQ3432"/>
      <c r="AR3432"/>
      <c r="AS3432"/>
      <c r="AT3432"/>
      <c r="AU3432"/>
      <c r="AV3432"/>
    </row>
    <row r="3433" spans="1:48" x14ac:dyDescent="0.25">
      <c r="A3433" s="86"/>
      <c r="B3433" s="86"/>
      <c r="U3433" s="85"/>
      <c r="V3433"/>
      <c r="W3433"/>
      <c r="X3433"/>
      <c r="Y3433" s="12"/>
      <c r="Z3433" s="12"/>
      <c r="AA3433" s="12"/>
      <c r="AB3433" s="12"/>
      <c r="AD3433" s="12"/>
      <c r="AE3433" s="12"/>
      <c r="AF3433" s="12"/>
      <c r="AG3433" s="12"/>
      <c r="AH3433" s="12"/>
      <c r="AI3433"/>
      <c r="AK3433"/>
      <c r="AL3433"/>
      <c r="AM3433"/>
      <c r="AN3433"/>
      <c r="AO3433"/>
      <c r="AP3433"/>
      <c r="AQ3433"/>
      <c r="AR3433"/>
      <c r="AS3433"/>
      <c r="AT3433"/>
      <c r="AU3433"/>
      <c r="AV3433"/>
    </row>
    <row r="3434" spans="1:48" x14ac:dyDescent="0.25">
      <c r="A3434" s="86"/>
      <c r="B3434" s="86"/>
      <c r="U3434" s="85"/>
      <c r="V3434"/>
      <c r="W3434"/>
      <c r="X3434"/>
      <c r="Y3434" s="12"/>
      <c r="Z3434" s="12"/>
      <c r="AA3434" s="12"/>
      <c r="AB3434" s="12"/>
      <c r="AD3434" s="12"/>
      <c r="AE3434" s="12"/>
      <c r="AF3434" s="12"/>
      <c r="AG3434" s="12"/>
      <c r="AH3434" s="12"/>
      <c r="AI3434"/>
      <c r="AK3434"/>
      <c r="AL3434"/>
      <c r="AM3434"/>
      <c r="AN3434"/>
      <c r="AO3434"/>
      <c r="AP3434"/>
      <c r="AQ3434"/>
      <c r="AR3434"/>
      <c r="AS3434"/>
      <c r="AT3434"/>
      <c r="AU3434"/>
      <c r="AV3434"/>
    </row>
    <row r="3435" spans="1:48" x14ac:dyDescent="0.25">
      <c r="A3435" s="86"/>
      <c r="B3435" s="86"/>
      <c r="U3435" s="85"/>
      <c r="V3435"/>
      <c r="W3435"/>
      <c r="X3435"/>
      <c r="Y3435" s="12"/>
      <c r="Z3435" s="12"/>
      <c r="AA3435" s="12"/>
      <c r="AB3435" s="12"/>
      <c r="AD3435" s="12"/>
      <c r="AE3435" s="12"/>
      <c r="AF3435" s="12"/>
      <c r="AG3435" s="12"/>
      <c r="AH3435" s="12"/>
      <c r="AI3435"/>
      <c r="AK3435"/>
      <c r="AL3435"/>
      <c r="AM3435"/>
      <c r="AN3435"/>
      <c r="AO3435"/>
      <c r="AP3435"/>
      <c r="AQ3435"/>
      <c r="AR3435"/>
      <c r="AS3435"/>
      <c r="AT3435"/>
      <c r="AU3435"/>
      <c r="AV3435"/>
    </row>
    <row r="3436" spans="1:48" x14ac:dyDescent="0.25">
      <c r="A3436" s="86"/>
      <c r="B3436" s="86"/>
      <c r="U3436" s="85"/>
      <c r="V3436"/>
      <c r="W3436"/>
      <c r="X3436"/>
      <c r="Y3436" s="12"/>
      <c r="Z3436" s="12"/>
      <c r="AA3436" s="12"/>
      <c r="AB3436" s="12"/>
      <c r="AD3436" s="12"/>
      <c r="AE3436" s="12"/>
      <c r="AF3436" s="12"/>
      <c r="AG3436" s="12"/>
      <c r="AH3436" s="12"/>
      <c r="AI3436"/>
      <c r="AK3436"/>
      <c r="AL3436"/>
      <c r="AM3436"/>
      <c r="AN3436"/>
      <c r="AO3436"/>
      <c r="AP3436"/>
      <c r="AQ3436"/>
      <c r="AR3436"/>
      <c r="AS3436"/>
      <c r="AT3436"/>
      <c r="AU3436"/>
      <c r="AV3436"/>
    </row>
    <row r="3437" spans="1:48" x14ac:dyDescent="0.25">
      <c r="A3437" s="86"/>
      <c r="B3437" s="86"/>
      <c r="U3437" s="85"/>
      <c r="V3437"/>
      <c r="W3437"/>
      <c r="X3437"/>
      <c r="Y3437" s="12"/>
      <c r="Z3437" s="12"/>
      <c r="AA3437" s="12"/>
      <c r="AB3437" s="12"/>
      <c r="AD3437" s="12"/>
      <c r="AE3437" s="12"/>
      <c r="AF3437" s="12"/>
      <c r="AG3437" s="12"/>
      <c r="AH3437" s="12"/>
      <c r="AI3437"/>
      <c r="AK3437"/>
      <c r="AL3437"/>
      <c r="AM3437"/>
      <c r="AN3437"/>
      <c r="AO3437"/>
      <c r="AP3437"/>
      <c r="AQ3437"/>
      <c r="AR3437"/>
      <c r="AS3437"/>
      <c r="AT3437"/>
      <c r="AU3437"/>
      <c r="AV3437"/>
    </row>
    <row r="3438" spans="1:48" x14ac:dyDescent="0.25">
      <c r="A3438" s="86"/>
      <c r="B3438" s="86"/>
      <c r="U3438" s="85"/>
      <c r="V3438"/>
      <c r="W3438"/>
      <c r="X3438"/>
      <c r="Y3438" s="12"/>
      <c r="Z3438" s="12"/>
      <c r="AA3438" s="12"/>
      <c r="AB3438" s="12"/>
      <c r="AD3438" s="12"/>
      <c r="AE3438" s="12"/>
      <c r="AF3438" s="12"/>
      <c r="AG3438" s="12"/>
      <c r="AH3438" s="12"/>
      <c r="AI3438"/>
      <c r="AK3438"/>
      <c r="AL3438"/>
      <c r="AM3438"/>
      <c r="AN3438"/>
      <c r="AO3438"/>
      <c r="AP3438"/>
      <c r="AQ3438"/>
      <c r="AR3438"/>
      <c r="AS3438"/>
      <c r="AT3438"/>
      <c r="AU3438"/>
      <c r="AV3438"/>
    </row>
    <row r="3439" spans="1:48" x14ac:dyDescent="0.25">
      <c r="A3439" s="86"/>
      <c r="B3439" s="86"/>
      <c r="U3439" s="85"/>
      <c r="V3439"/>
      <c r="W3439"/>
      <c r="X3439"/>
      <c r="Y3439" s="12"/>
      <c r="Z3439" s="12"/>
      <c r="AA3439" s="12"/>
      <c r="AB3439" s="12"/>
      <c r="AD3439" s="12"/>
      <c r="AE3439" s="12"/>
      <c r="AF3439" s="12"/>
      <c r="AG3439" s="12"/>
      <c r="AH3439" s="12"/>
      <c r="AI3439"/>
      <c r="AK3439"/>
      <c r="AL3439"/>
      <c r="AM3439"/>
      <c r="AN3439"/>
      <c r="AO3439"/>
      <c r="AP3439"/>
      <c r="AQ3439"/>
      <c r="AR3439"/>
      <c r="AS3439"/>
      <c r="AT3439"/>
      <c r="AU3439"/>
      <c r="AV3439"/>
    </row>
    <row r="3440" spans="1:48" x14ac:dyDescent="0.25">
      <c r="A3440" s="86"/>
      <c r="B3440" s="86"/>
      <c r="U3440" s="85"/>
      <c r="V3440"/>
      <c r="W3440"/>
      <c r="X3440"/>
      <c r="Y3440" s="12"/>
      <c r="Z3440" s="12"/>
      <c r="AA3440" s="12"/>
      <c r="AB3440" s="12"/>
      <c r="AD3440" s="12"/>
      <c r="AE3440" s="12"/>
      <c r="AF3440" s="12"/>
      <c r="AG3440" s="12"/>
      <c r="AH3440" s="12"/>
      <c r="AI3440"/>
      <c r="AK3440"/>
      <c r="AL3440"/>
      <c r="AM3440"/>
      <c r="AN3440"/>
      <c r="AO3440"/>
      <c r="AP3440"/>
      <c r="AQ3440"/>
      <c r="AR3440"/>
      <c r="AS3440"/>
      <c r="AT3440"/>
      <c r="AU3440"/>
      <c r="AV3440"/>
    </row>
    <row r="3441" spans="1:48" x14ac:dyDescent="0.25">
      <c r="A3441" s="86"/>
      <c r="B3441" s="86"/>
      <c r="U3441" s="85"/>
      <c r="V3441"/>
      <c r="W3441"/>
      <c r="X3441"/>
      <c r="Y3441" s="12"/>
      <c r="Z3441" s="12"/>
      <c r="AA3441" s="12"/>
      <c r="AB3441" s="12"/>
      <c r="AD3441" s="12"/>
      <c r="AE3441" s="12"/>
      <c r="AF3441" s="12"/>
      <c r="AG3441" s="12"/>
      <c r="AH3441" s="12"/>
      <c r="AI3441"/>
      <c r="AK3441"/>
      <c r="AL3441"/>
      <c r="AM3441"/>
      <c r="AN3441"/>
      <c r="AO3441"/>
      <c r="AP3441"/>
      <c r="AQ3441"/>
      <c r="AR3441"/>
      <c r="AS3441"/>
      <c r="AT3441"/>
      <c r="AU3441"/>
      <c r="AV3441"/>
    </row>
    <row r="3442" spans="1:48" x14ac:dyDescent="0.25">
      <c r="A3442" s="86"/>
      <c r="B3442" s="86"/>
      <c r="U3442" s="85"/>
      <c r="V3442"/>
      <c r="W3442"/>
      <c r="X3442"/>
      <c r="Y3442" s="12"/>
      <c r="Z3442" s="12"/>
      <c r="AA3442" s="12"/>
      <c r="AB3442" s="12"/>
      <c r="AD3442" s="12"/>
      <c r="AE3442" s="12"/>
      <c r="AF3442" s="12"/>
      <c r="AG3442" s="12"/>
      <c r="AH3442" s="12"/>
      <c r="AI3442"/>
      <c r="AK3442"/>
      <c r="AL3442"/>
      <c r="AM3442"/>
      <c r="AN3442"/>
      <c r="AO3442"/>
      <c r="AP3442"/>
      <c r="AQ3442"/>
      <c r="AR3442"/>
      <c r="AS3442"/>
      <c r="AT3442"/>
      <c r="AU3442"/>
      <c r="AV3442"/>
    </row>
    <row r="3443" spans="1:48" x14ac:dyDescent="0.25">
      <c r="A3443" s="86"/>
      <c r="B3443" s="86"/>
      <c r="U3443" s="85"/>
      <c r="V3443"/>
      <c r="W3443"/>
      <c r="X3443"/>
      <c r="Y3443" s="12"/>
      <c r="Z3443" s="12"/>
      <c r="AA3443" s="12"/>
      <c r="AB3443" s="12"/>
      <c r="AD3443" s="12"/>
      <c r="AE3443" s="12"/>
      <c r="AF3443" s="12"/>
      <c r="AG3443" s="12"/>
      <c r="AH3443" s="12"/>
      <c r="AI3443"/>
      <c r="AK3443"/>
      <c r="AL3443"/>
      <c r="AM3443"/>
      <c r="AN3443"/>
      <c r="AO3443"/>
      <c r="AP3443"/>
      <c r="AQ3443"/>
      <c r="AR3443"/>
      <c r="AS3443"/>
      <c r="AT3443"/>
      <c r="AU3443"/>
      <c r="AV3443"/>
    </row>
    <row r="3444" spans="1:48" x14ac:dyDescent="0.25">
      <c r="A3444" s="86"/>
      <c r="B3444" s="86"/>
      <c r="U3444" s="85"/>
      <c r="V3444"/>
      <c r="W3444"/>
      <c r="X3444"/>
      <c r="Y3444" s="12"/>
      <c r="Z3444" s="12"/>
      <c r="AA3444" s="12"/>
      <c r="AB3444" s="12"/>
      <c r="AD3444" s="12"/>
      <c r="AE3444" s="12"/>
      <c r="AF3444" s="12"/>
      <c r="AG3444" s="12"/>
      <c r="AH3444" s="12"/>
      <c r="AI3444"/>
      <c r="AK3444"/>
      <c r="AL3444"/>
      <c r="AM3444"/>
      <c r="AN3444"/>
      <c r="AO3444"/>
      <c r="AP3444"/>
      <c r="AQ3444"/>
      <c r="AR3444"/>
      <c r="AS3444"/>
      <c r="AT3444"/>
      <c r="AU3444"/>
      <c r="AV3444"/>
    </row>
    <row r="3445" spans="1:48" x14ac:dyDescent="0.25">
      <c r="A3445" s="86"/>
      <c r="B3445" s="86"/>
      <c r="U3445" s="85"/>
      <c r="V3445"/>
      <c r="W3445"/>
      <c r="X3445"/>
      <c r="Y3445" s="12"/>
      <c r="Z3445" s="12"/>
      <c r="AA3445" s="12"/>
      <c r="AB3445" s="12"/>
      <c r="AD3445" s="12"/>
      <c r="AE3445" s="12"/>
      <c r="AF3445" s="12"/>
      <c r="AG3445" s="12"/>
      <c r="AH3445" s="12"/>
      <c r="AI3445"/>
      <c r="AK3445"/>
      <c r="AL3445"/>
      <c r="AM3445"/>
      <c r="AN3445"/>
      <c r="AO3445"/>
      <c r="AP3445"/>
      <c r="AQ3445"/>
      <c r="AR3445"/>
      <c r="AS3445"/>
      <c r="AT3445"/>
      <c r="AU3445"/>
      <c r="AV3445"/>
    </row>
    <row r="3446" spans="1:48" x14ac:dyDescent="0.25">
      <c r="A3446" s="86"/>
      <c r="B3446" s="86"/>
      <c r="U3446" s="85"/>
      <c r="V3446"/>
      <c r="W3446"/>
      <c r="X3446"/>
      <c r="Y3446" s="12"/>
      <c r="Z3446" s="12"/>
      <c r="AA3446" s="12"/>
      <c r="AB3446" s="12"/>
      <c r="AD3446" s="12"/>
      <c r="AE3446" s="12"/>
      <c r="AF3446" s="12"/>
      <c r="AG3446" s="12"/>
      <c r="AH3446" s="12"/>
      <c r="AI3446"/>
      <c r="AK3446"/>
      <c r="AL3446"/>
      <c r="AM3446"/>
      <c r="AN3446"/>
      <c r="AO3446"/>
      <c r="AP3446"/>
      <c r="AQ3446"/>
      <c r="AR3446"/>
      <c r="AS3446"/>
      <c r="AT3446"/>
      <c r="AU3446"/>
      <c r="AV3446"/>
    </row>
    <row r="3447" spans="1:48" x14ac:dyDescent="0.25">
      <c r="A3447" s="86"/>
      <c r="B3447" s="86"/>
      <c r="U3447" s="85"/>
      <c r="V3447"/>
      <c r="W3447"/>
      <c r="X3447"/>
      <c r="Y3447" s="12"/>
      <c r="Z3447" s="12"/>
      <c r="AA3447" s="12"/>
      <c r="AB3447" s="12"/>
      <c r="AD3447" s="12"/>
      <c r="AE3447" s="12"/>
      <c r="AF3447" s="12"/>
      <c r="AG3447" s="12"/>
      <c r="AH3447" s="12"/>
      <c r="AI3447"/>
      <c r="AK3447"/>
      <c r="AL3447"/>
      <c r="AM3447"/>
      <c r="AN3447"/>
      <c r="AO3447"/>
      <c r="AP3447"/>
      <c r="AQ3447"/>
      <c r="AR3447"/>
      <c r="AS3447"/>
      <c r="AT3447"/>
      <c r="AU3447"/>
      <c r="AV3447"/>
    </row>
    <row r="3448" spans="1:48" x14ac:dyDescent="0.25">
      <c r="A3448" s="86"/>
      <c r="B3448" s="86"/>
      <c r="U3448" s="85"/>
      <c r="V3448"/>
      <c r="W3448"/>
      <c r="X3448"/>
      <c r="Y3448" s="12"/>
      <c r="Z3448" s="12"/>
      <c r="AA3448" s="12"/>
      <c r="AB3448" s="12"/>
      <c r="AD3448" s="12"/>
      <c r="AE3448" s="12"/>
      <c r="AF3448" s="12"/>
      <c r="AG3448" s="12"/>
      <c r="AH3448" s="12"/>
      <c r="AI3448"/>
      <c r="AK3448"/>
      <c r="AL3448"/>
      <c r="AM3448"/>
      <c r="AN3448"/>
      <c r="AO3448"/>
      <c r="AP3448"/>
      <c r="AQ3448"/>
      <c r="AR3448"/>
      <c r="AS3448"/>
      <c r="AT3448"/>
      <c r="AU3448"/>
      <c r="AV3448"/>
    </row>
    <row r="3449" spans="1:48" x14ac:dyDescent="0.25">
      <c r="A3449" s="86"/>
      <c r="B3449" s="86"/>
      <c r="U3449" s="85"/>
      <c r="V3449"/>
      <c r="W3449"/>
      <c r="X3449"/>
      <c r="Y3449" s="12"/>
      <c r="Z3449" s="12"/>
      <c r="AA3449" s="12"/>
      <c r="AB3449" s="12"/>
      <c r="AD3449" s="12"/>
      <c r="AE3449" s="12"/>
      <c r="AF3449" s="12"/>
      <c r="AG3449" s="12"/>
      <c r="AH3449" s="12"/>
      <c r="AI3449"/>
      <c r="AK3449"/>
      <c r="AL3449"/>
      <c r="AM3449"/>
      <c r="AN3449"/>
      <c r="AO3449"/>
      <c r="AP3449"/>
      <c r="AQ3449"/>
      <c r="AR3449"/>
      <c r="AS3449"/>
      <c r="AT3449"/>
      <c r="AU3449"/>
      <c r="AV3449"/>
    </row>
    <row r="3450" spans="1:48" x14ac:dyDescent="0.25">
      <c r="A3450" s="86"/>
      <c r="B3450" s="86"/>
      <c r="U3450" s="85"/>
      <c r="V3450"/>
      <c r="W3450"/>
      <c r="X3450"/>
      <c r="Y3450" s="12"/>
      <c r="Z3450" s="12"/>
      <c r="AA3450" s="12"/>
      <c r="AB3450" s="12"/>
      <c r="AD3450" s="12"/>
      <c r="AE3450" s="12"/>
      <c r="AF3450" s="12"/>
      <c r="AG3450" s="12"/>
      <c r="AH3450" s="12"/>
      <c r="AI3450"/>
      <c r="AK3450"/>
      <c r="AL3450"/>
      <c r="AM3450"/>
      <c r="AN3450"/>
      <c r="AO3450"/>
      <c r="AP3450"/>
      <c r="AQ3450"/>
      <c r="AR3450"/>
      <c r="AS3450"/>
      <c r="AT3450"/>
      <c r="AU3450"/>
      <c r="AV3450"/>
    </row>
    <row r="3451" spans="1:48" x14ac:dyDescent="0.25">
      <c r="A3451" s="86"/>
      <c r="B3451" s="86"/>
      <c r="U3451" s="85"/>
      <c r="V3451"/>
      <c r="W3451"/>
      <c r="X3451"/>
      <c r="Y3451" s="12"/>
      <c r="Z3451" s="12"/>
      <c r="AA3451" s="12"/>
      <c r="AB3451" s="12"/>
      <c r="AD3451" s="12"/>
      <c r="AE3451" s="12"/>
      <c r="AF3451" s="12"/>
      <c r="AG3451" s="12"/>
      <c r="AH3451" s="12"/>
      <c r="AI3451"/>
      <c r="AK3451"/>
      <c r="AL3451"/>
      <c r="AM3451"/>
      <c r="AN3451"/>
      <c r="AO3451"/>
      <c r="AP3451"/>
      <c r="AQ3451"/>
      <c r="AR3451"/>
      <c r="AS3451"/>
      <c r="AT3451"/>
      <c r="AU3451"/>
      <c r="AV3451"/>
    </row>
    <row r="3452" spans="1:48" x14ac:dyDescent="0.25">
      <c r="A3452" s="86"/>
      <c r="B3452" s="86"/>
      <c r="U3452" s="85"/>
      <c r="V3452"/>
      <c r="W3452"/>
      <c r="X3452"/>
      <c r="Y3452" s="12"/>
      <c r="Z3452" s="12"/>
      <c r="AA3452" s="12"/>
      <c r="AB3452" s="12"/>
      <c r="AD3452" s="12"/>
      <c r="AE3452" s="12"/>
      <c r="AF3452" s="12"/>
      <c r="AG3452" s="12"/>
      <c r="AH3452" s="12"/>
      <c r="AI3452"/>
      <c r="AK3452"/>
      <c r="AL3452"/>
      <c r="AM3452"/>
      <c r="AN3452"/>
      <c r="AO3452"/>
      <c r="AP3452"/>
      <c r="AQ3452"/>
      <c r="AR3452"/>
      <c r="AS3452"/>
      <c r="AT3452"/>
      <c r="AU3452"/>
      <c r="AV3452"/>
    </row>
    <row r="3453" spans="1:48" x14ac:dyDescent="0.25">
      <c r="A3453" s="86"/>
      <c r="B3453" s="86"/>
      <c r="U3453" s="85"/>
      <c r="V3453"/>
      <c r="W3453"/>
      <c r="X3453"/>
      <c r="Y3453" s="12"/>
      <c r="Z3453" s="12"/>
      <c r="AA3453" s="12"/>
      <c r="AB3453" s="12"/>
      <c r="AD3453" s="12"/>
      <c r="AE3453" s="12"/>
      <c r="AF3453" s="12"/>
      <c r="AG3453" s="12"/>
      <c r="AH3453" s="12"/>
      <c r="AI3453"/>
      <c r="AK3453"/>
      <c r="AL3453"/>
      <c r="AM3453"/>
      <c r="AN3453"/>
      <c r="AO3453"/>
      <c r="AP3453"/>
      <c r="AQ3453"/>
      <c r="AR3453"/>
      <c r="AS3453"/>
      <c r="AT3453"/>
      <c r="AU3453"/>
      <c r="AV3453"/>
    </row>
    <row r="3454" spans="1:48" x14ac:dyDescent="0.25">
      <c r="A3454" s="86"/>
      <c r="B3454" s="86"/>
      <c r="U3454" s="85"/>
      <c r="V3454"/>
      <c r="W3454"/>
      <c r="X3454"/>
      <c r="Y3454" s="12"/>
      <c r="Z3454" s="12"/>
      <c r="AA3454" s="12"/>
      <c r="AB3454" s="12"/>
      <c r="AD3454" s="12"/>
      <c r="AE3454" s="12"/>
      <c r="AF3454" s="12"/>
      <c r="AG3454" s="12"/>
      <c r="AH3454" s="12"/>
      <c r="AI3454"/>
      <c r="AK3454"/>
      <c r="AL3454"/>
      <c r="AM3454"/>
      <c r="AN3454"/>
      <c r="AO3454"/>
      <c r="AP3454"/>
      <c r="AQ3454"/>
      <c r="AR3454"/>
      <c r="AS3454"/>
      <c r="AT3454"/>
      <c r="AU3454"/>
      <c r="AV3454"/>
    </row>
    <row r="3455" spans="1:48" x14ac:dyDescent="0.25">
      <c r="A3455" s="86"/>
      <c r="B3455" s="86"/>
      <c r="U3455" s="85"/>
      <c r="V3455"/>
      <c r="W3455"/>
      <c r="X3455"/>
      <c r="Y3455" s="12"/>
      <c r="Z3455" s="12"/>
      <c r="AA3455" s="12"/>
      <c r="AB3455" s="12"/>
      <c r="AD3455" s="12"/>
      <c r="AE3455" s="12"/>
      <c r="AF3455" s="12"/>
      <c r="AG3455" s="12"/>
      <c r="AH3455" s="12"/>
      <c r="AI3455"/>
      <c r="AK3455"/>
      <c r="AL3455"/>
      <c r="AM3455"/>
      <c r="AN3455"/>
      <c r="AO3455"/>
      <c r="AP3455"/>
      <c r="AQ3455"/>
      <c r="AR3455"/>
      <c r="AS3455"/>
      <c r="AT3455"/>
      <c r="AU3455"/>
      <c r="AV3455"/>
    </row>
    <row r="3456" spans="1:48" x14ac:dyDescent="0.25">
      <c r="A3456" s="86"/>
      <c r="B3456" s="86"/>
      <c r="U3456" s="85"/>
      <c r="V3456"/>
      <c r="W3456"/>
      <c r="X3456"/>
      <c r="Y3456" s="12"/>
      <c r="Z3456" s="12"/>
      <c r="AA3456" s="12"/>
      <c r="AB3456" s="12"/>
      <c r="AD3456" s="12"/>
      <c r="AE3456" s="12"/>
      <c r="AF3456" s="12"/>
      <c r="AG3456" s="12"/>
      <c r="AH3456" s="12"/>
      <c r="AI3456"/>
      <c r="AK3456"/>
      <c r="AL3456"/>
      <c r="AM3456"/>
      <c r="AN3456"/>
      <c r="AO3456"/>
      <c r="AP3456"/>
      <c r="AQ3456"/>
      <c r="AR3456"/>
      <c r="AS3456"/>
      <c r="AT3456"/>
      <c r="AU3456"/>
      <c r="AV3456"/>
    </row>
    <row r="3457" spans="1:48" x14ac:dyDescent="0.25">
      <c r="A3457" s="86"/>
      <c r="B3457" s="86"/>
      <c r="U3457" s="85"/>
      <c r="V3457"/>
      <c r="W3457"/>
      <c r="X3457"/>
      <c r="Y3457" s="12"/>
      <c r="Z3457" s="12"/>
      <c r="AA3457" s="12"/>
      <c r="AB3457" s="12"/>
      <c r="AD3457" s="12"/>
      <c r="AE3457" s="12"/>
      <c r="AF3457" s="12"/>
      <c r="AG3457" s="12"/>
      <c r="AH3457" s="12"/>
      <c r="AI3457"/>
      <c r="AK3457"/>
      <c r="AL3457"/>
      <c r="AM3457"/>
      <c r="AN3457"/>
      <c r="AO3457"/>
      <c r="AP3457"/>
      <c r="AQ3457"/>
      <c r="AR3457"/>
      <c r="AS3457"/>
      <c r="AT3457"/>
      <c r="AU3457"/>
      <c r="AV3457"/>
    </row>
    <row r="3458" spans="1:48" x14ac:dyDescent="0.25">
      <c r="A3458" s="86"/>
      <c r="B3458" s="86"/>
      <c r="U3458" s="85"/>
      <c r="V3458"/>
      <c r="W3458"/>
      <c r="X3458"/>
      <c r="Y3458" s="12"/>
      <c r="Z3458" s="12"/>
      <c r="AA3458" s="12"/>
      <c r="AB3458" s="12"/>
      <c r="AD3458" s="12"/>
      <c r="AE3458" s="12"/>
      <c r="AF3458" s="12"/>
      <c r="AG3458" s="12"/>
      <c r="AH3458" s="12"/>
      <c r="AI3458"/>
      <c r="AK3458"/>
      <c r="AL3458"/>
      <c r="AM3458"/>
      <c r="AN3458"/>
      <c r="AO3458"/>
      <c r="AP3458"/>
      <c r="AQ3458"/>
      <c r="AR3458"/>
      <c r="AS3458"/>
      <c r="AT3458"/>
      <c r="AU3458"/>
      <c r="AV3458"/>
    </row>
    <row r="3459" spans="1:48" x14ac:dyDescent="0.25">
      <c r="A3459" s="86"/>
      <c r="B3459" s="86"/>
      <c r="U3459" s="85"/>
      <c r="V3459"/>
      <c r="W3459"/>
      <c r="X3459"/>
      <c r="Y3459" s="12"/>
      <c r="Z3459" s="12"/>
      <c r="AA3459" s="12"/>
      <c r="AB3459" s="12"/>
      <c r="AD3459" s="12"/>
      <c r="AE3459" s="12"/>
      <c r="AF3459" s="12"/>
      <c r="AG3459" s="12"/>
      <c r="AH3459" s="12"/>
      <c r="AI3459"/>
      <c r="AK3459"/>
      <c r="AL3459"/>
      <c r="AM3459"/>
      <c r="AN3459"/>
      <c r="AO3459"/>
      <c r="AP3459"/>
      <c r="AQ3459"/>
      <c r="AR3459"/>
      <c r="AS3459"/>
      <c r="AT3459"/>
      <c r="AU3459"/>
      <c r="AV3459"/>
    </row>
    <row r="3460" spans="1:48" x14ac:dyDescent="0.25">
      <c r="A3460" s="86"/>
      <c r="B3460" s="86"/>
      <c r="U3460" s="85"/>
      <c r="V3460"/>
      <c r="W3460"/>
      <c r="X3460"/>
      <c r="Y3460" s="12"/>
      <c r="Z3460" s="12"/>
      <c r="AA3460" s="12"/>
      <c r="AB3460" s="12"/>
      <c r="AD3460" s="12"/>
      <c r="AE3460" s="12"/>
      <c r="AF3460" s="12"/>
      <c r="AG3460" s="12"/>
      <c r="AH3460" s="12"/>
      <c r="AI3460"/>
      <c r="AK3460"/>
      <c r="AL3460"/>
      <c r="AM3460"/>
      <c r="AN3460"/>
      <c r="AO3460"/>
      <c r="AP3460"/>
      <c r="AQ3460"/>
      <c r="AR3460"/>
      <c r="AS3460"/>
      <c r="AT3460"/>
      <c r="AU3460"/>
      <c r="AV3460"/>
    </row>
    <row r="3461" spans="1:48" x14ac:dyDescent="0.25">
      <c r="A3461" s="86"/>
      <c r="B3461" s="86"/>
      <c r="U3461" s="85"/>
      <c r="V3461"/>
      <c r="W3461"/>
      <c r="X3461"/>
      <c r="Y3461" s="12"/>
      <c r="Z3461" s="12"/>
      <c r="AA3461" s="12"/>
      <c r="AB3461" s="12"/>
      <c r="AD3461" s="12"/>
      <c r="AE3461" s="12"/>
      <c r="AF3461" s="12"/>
      <c r="AG3461" s="12"/>
      <c r="AH3461" s="12"/>
      <c r="AI3461"/>
      <c r="AK3461"/>
      <c r="AL3461"/>
      <c r="AM3461"/>
      <c r="AN3461"/>
      <c r="AO3461"/>
      <c r="AP3461"/>
      <c r="AQ3461"/>
      <c r="AR3461"/>
      <c r="AS3461"/>
      <c r="AT3461"/>
      <c r="AU3461"/>
      <c r="AV3461"/>
    </row>
    <row r="3462" spans="1:48" x14ac:dyDescent="0.25">
      <c r="A3462" s="86"/>
      <c r="B3462" s="86"/>
      <c r="U3462" s="85"/>
      <c r="V3462"/>
      <c r="W3462"/>
      <c r="X3462"/>
      <c r="Y3462" s="12"/>
      <c r="Z3462" s="12"/>
      <c r="AA3462" s="12"/>
      <c r="AB3462" s="12"/>
      <c r="AD3462" s="12"/>
      <c r="AE3462" s="12"/>
      <c r="AF3462" s="12"/>
      <c r="AG3462" s="12"/>
      <c r="AH3462" s="12"/>
      <c r="AI3462"/>
      <c r="AK3462"/>
      <c r="AL3462"/>
      <c r="AM3462"/>
      <c r="AN3462"/>
      <c r="AO3462"/>
      <c r="AP3462"/>
      <c r="AQ3462"/>
      <c r="AR3462"/>
      <c r="AS3462"/>
      <c r="AT3462"/>
      <c r="AU3462"/>
      <c r="AV3462"/>
    </row>
    <row r="3463" spans="1:48" x14ac:dyDescent="0.25">
      <c r="A3463" s="86"/>
      <c r="B3463" s="86"/>
      <c r="U3463" s="85"/>
      <c r="V3463"/>
      <c r="W3463"/>
      <c r="X3463"/>
      <c r="Y3463" s="12"/>
      <c r="Z3463" s="12"/>
      <c r="AA3463" s="12"/>
      <c r="AB3463" s="12"/>
      <c r="AD3463" s="12"/>
      <c r="AE3463" s="12"/>
      <c r="AF3463" s="12"/>
      <c r="AG3463" s="12"/>
      <c r="AH3463" s="12"/>
      <c r="AI3463"/>
      <c r="AK3463"/>
      <c r="AL3463"/>
      <c r="AM3463"/>
      <c r="AN3463"/>
      <c r="AO3463"/>
      <c r="AP3463"/>
      <c r="AQ3463"/>
      <c r="AR3463"/>
      <c r="AS3463"/>
      <c r="AT3463"/>
      <c r="AU3463"/>
      <c r="AV3463"/>
    </row>
    <row r="3464" spans="1:48" x14ac:dyDescent="0.25">
      <c r="A3464" s="86"/>
      <c r="B3464" s="86"/>
      <c r="U3464" s="85"/>
      <c r="V3464"/>
      <c r="W3464"/>
      <c r="X3464"/>
      <c r="Y3464" s="12"/>
      <c r="Z3464" s="12"/>
      <c r="AA3464" s="12"/>
      <c r="AB3464" s="12"/>
      <c r="AD3464" s="12"/>
      <c r="AE3464" s="12"/>
      <c r="AF3464" s="12"/>
      <c r="AG3464" s="12"/>
      <c r="AH3464" s="12"/>
      <c r="AI3464"/>
      <c r="AK3464"/>
      <c r="AL3464"/>
      <c r="AM3464"/>
      <c r="AN3464"/>
      <c r="AO3464"/>
      <c r="AP3464"/>
      <c r="AQ3464"/>
      <c r="AR3464"/>
      <c r="AS3464"/>
      <c r="AT3464"/>
      <c r="AU3464"/>
      <c r="AV3464"/>
    </row>
    <row r="3465" spans="1:48" x14ac:dyDescent="0.25">
      <c r="A3465" s="86"/>
      <c r="B3465" s="86"/>
      <c r="U3465" s="85"/>
      <c r="V3465"/>
      <c r="W3465"/>
      <c r="X3465"/>
      <c r="Y3465" s="12"/>
      <c r="Z3465" s="12"/>
      <c r="AA3465" s="12"/>
      <c r="AB3465" s="12"/>
      <c r="AD3465" s="12"/>
      <c r="AE3465" s="12"/>
      <c r="AF3465" s="12"/>
      <c r="AG3465" s="12"/>
      <c r="AH3465" s="12"/>
      <c r="AI3465"/>
      <c r="AK3465"/>
      <c r="AL3465"/>
      <c r="AM3465"/>
      <c r="AN3465"/>
      <c r="AO3465"/>
      <c r="AP3465"/>
      <c r="AQ3465"/>
      <c r="AR3465"/>
      <c r="AS3465"/>
      <c r="AT3465"/>
      <c r="AU3465"/>
      <c r="AV3465"/>
    </row>
    <row r="3466" spans="1:48" x14ac:dyDescent="0.25">
      <c r="A3466" s="86"/>
      <c r="B3466" s="86"/>
      <c r="U3466" s="85"/>
      <c r="V3466"/>
      <c r="W3466"/>
      <c r="X3466"/>
      <c r="Y3466" s="12"/>
      <c r="Z3466" s="12"/>
      <c r="AA3466" s="12"/>
      <c r="AB3466" s="12"/>
      <c r="AD3466" s="12"/>
      <c r="AE3466" s="12"/>
      <c r="AF3466" s="12"/>
      <c r="AG3466" s="12"/>
      <c r="AH3466" s="12"/>
      <c r="AI3466"/>
      <c r="AK3466"/>
      <c r="AL3466"/>
      <c r="AM3466"/>
      <c r="AN3466"/>
      <c r="AO3466"/>
      <c r="AP3466"/>
      <c r="AQ3466"/>
      <c r="AR3466"/>
      <c r="AS3466"/>
      <c r="AT3466"/>
      <c r="AU3466"/>
      <c r="AV3466"/>
    </row>
    <row r="3467" spans="1:48" x14ac:dyDescent="0.25">
      <c r="A3467" s="86"/>
      <c r="B3467" s="86"/>
      <c r="U3467" s="85"/>
      <c r="V3467"/>
      <c r="W3467"/>
      <c r="X3467"/>
      <c r="Y3467" s="12"/>
      <c r="Z3467" s="12"/>
      <c r="AA3467" s="12"/>
      <c r="AB3467" s="12"/>
      <c r="AD3467" s="12"/>
      <c r="AE3467" s="12"/>
      <c r="AF3467" s="12"/>
      <c r="AG3467" s="12"/>
      <c r="AH3467" s="12"/>
      <c r="AI3467"/>
      <c r="AK3467"/>
      <c r="AL3467"/>
      <c r="AM3467"/>
      <c r="AN3467"/>
      <c r="AO3467"/>
      <c r="AP3467"/>
      <c r="AQ3467"/>
      <c r="AR3467"/>
      <c r="AS3467"/>
      <c r="AT3467"/>
      <c r="AU3467"/>
      <c r="AV3467"/>
    </row>
    <row r="3468" spans="1:48" x14ac:dyDescent="0.25">
      <c r="A3468" s="86"/>
      <c r="B3468" s="86"/>
      <c r="U3468" s="85"/>
      <c r="V3468"/>
      <c r="W3468"/>
      <c r="X3468"/>
      <c r="Y3468" s="12"/>
      <c r="Z3468" s="12"/>
      <c r="AA3468" s="12"/>
      <c r="AB3468" s="12"/>
      <c r="AD3468" s="12"/>
      <c r="AE3468" s="12"/>
      <c r="AF3468" s="12"/>
      <c r="AG3468" s="12"/>
      <c r="AH3468" s="12"/>
      <c r="AI3468"/>
      <c r="AK3468"/>
      <c r="AL3468"/>
      <c r="AM3468"/>
      <c r="AN3468"/>
      <c r="AO3468"/>
      <c r="AP3468"/>
      <c r="AQ3468"/>
      <c r="AR3468"/>
      <c r="AS3468"/>
      <c r="AT3468"/>
      <c r="AU3468"/>
      <c r="AV3468"/>
    </row>
    <row r="3469" spans="1:48" x14ac:dyDescent="0.25">
      <c r="A3469" s="86"/>
      <c r="B3469" s="86"/>
      <c r="U3469" s="85"/>
      <c r="V3469"/>
      <c r="W3469"/>
      <c r="X3469"/>
      <c r="Y3469" s="12"/>
      <c r="Z3469" s="12"/>
      <c r="AA3469" s="12"/>
      <c r="AB3469" s="12"/>
      <c r="AD3469" s="12"/>
      <c r="AE3469" s="12"/>
      <c r="AF3469" s="12"/>
      <c r="AG3469" s="12"/>
      <c r="AH3469" s="12"/>
      <c r="AI3469"/>
      <c r="AK3469"/>
      <c r="AL3469"/>
      <c r="AM3469"/>
      <c r="AN3469"/>
      <c r="AO3469"/>
      <c r="AP3469"/>
      <c r="AQ3469"/>
      <c r="AR3469"/>
      <c r="AS3469"/>
      <c r="AT3469"/>
      <c r="AU3469"/>
      <c r="AV3469"/>
    </row>
    <row r="3470" spans="1:48" x14ac:dyDescent="0.25">
      <c r="A3470" s="86"/>
      <c r="B3470" s="86"/>
      <c r="U3470" s="85"/>
      <c r="V3470"/>
      <c r="W3470"/>
      <c r="X3470"/>
      <c r="Y3470" s="12"/>
      <c r="Z3470" s="12"/>
      <c r="AA3470" s="12"/>
      <c r="AB3470" s="12"/>
      <c r="AD3470" s="12"/>
      <c r="AE3470" s="12"/>
      <c r="AF3470" s="12"/>
      <c r="AG3470" s="12"/>
      <c r="AH3470" s="12"/>
      <c r="AI3470"/>
      <c r="AK3470"/>
      <c r="AL3470"/>
      <c r="AM3470"/>
      <c r="AN3470"/>
      <c r="AO3470"/>
      <c r="AP3470"/>
      <c r="AQ3470"/>
      <c r="AR3470"/>
      <c r="AS3470"/>
      <c r="AT3470"/>
      <c r="AU3470"/>
      <c r="AV3470"/>
    </row>
    <row r="3471" spans="1:48" x14ac:dyDescent="0.25">
      <c r="A3471" s="86"/>
      <c r="B3471" s="86"/>
      <c r="U3471" s="85"/>
      <c r="V3471"/>
      <c r="W3471"/>
      <c r="X3471"/>
      <c r="Y3471" s="12"/>
      <c r="Z3471" s="12"/>
      <c r="AA3471" s="12"/>
      <c r="AB3471" s="12"/>
      <c r="AD3471" s="12"/>
      <c r="AE3471" s="12"/>
      <c r="AF3471" s="12"/>
      <c r="AG3471" s="12"/>
      <c r="AH3471" s="12"/>
      <c r="AI3471"/>
      <c r="AK3471"/>
      <c r="AL3471"/>
      <c r="AM3471"/>
      <c r="AN3471"/>
      <c r="AO3471"/>
      <c r="AP3471"/>
      <c r="AQ3471"/>
      <c r="AR3471"/>
      <c r="AS3471"/>
      <c r="AT3471"/>
      <c r="AU3471"/>
      <c r="AV3471"/>
    </row>
    <row r="3472" spans="1:48" x14ac:dyDescent="0.25">
      <c r="A3472" s="86"/>
      <c r="B3472" s="86"/>
      <c r="U3472" s="85"/>
      <c r="V3472"/>
      <c r="W3472"/>
      <c r="X3472"/>
      <c r="Y3472" s="12"/>
      <c r="Z3472" s="12"/>
      <c r="AA3472" s="12"/>
      <c r="AB3472" s="12"/>
      <c r="AD3472" s="12"/>
      <c r="AE3472" s="12"/>
      <c r="AF3472" s="12"/>
      <c r="AG3472" s="12"/>
      <c r="AH3472" s="12"/>
      <c r="AI3472"/>
      <c r="AK3472"/>
      <c r="AL3472"/>
      <c r="AM3472"/>
      <c r="AN3472"/>
      <c r="AO3472"/>
      <c r="AP3472"/>
      <c r="AQ3472"/>
      <c r="AR3472"/>
      <c r="AS3472"/>
      <c r="AT3472"/>
      <c r="AU3472"/>
      <c r="AV3472"/>
    </row>
    <row r="3473" spans="1:48" x14ac:dyDescent="0.25">
      <c r="A3473" s="86"/>
      <c r="B3473" s="86"/>
      <c r="U3473" s="85"/>
      <c r="V3473"/>
      <c r="W3473"/>
      <c r="X3473"/>
      <c r="Y3473" s="12"/>
      <c r="Z3473" s="12"/>
      <c r="AA3473" s="12"/>
      <c r="AB3473" s="12"/>
      <c r="AD3473" s="12"/>
      <c r="AE3473" s="12"/>
      <c r="AF3473" s="12"/>
      <c r="AG3473" s="12"/>
      <c r="AH3473" s="12"/>
      <c r="AI3473"/>
      <c r="AK3473"/>
      <c r="AL3473"/>
      <c r="AM3473"/>
      <c r="AN3473"/>
      <c r="AO3473"/>
      <c r="AP3473"/>
      <c r="AQ3473"/>
      <c r="AR3473"/>
      <c r="AS3473"/>
      <c r="AT3473"/>
      <c r="AU3473"/>
      <c r="AV3473"/>
    </row>
    <row r="3474" spans="1:48" x14ac:dyDescent="0.25">
      <c r="A3474" s="86"/>
      <c r="B3474" s="86"/>
      <c r="U3474" s="85"/>
      <c r="V3474"/>
      <c r="W3474"/>
      <c r="X3474"/>
      <c r="Y3474" s="12"/>
      <c r="Z3474" s="12"/>
      <c r="AA3474" s="12"/>
      <c r="AB3474" s="12"/>
      <c r="AD3474" s="12"/>
      <c r="AE3474" s="12"/>
      <c r="AF3474" s="12"/>
      <c r="AG3474" s="12"/>
      <c r="AH3474" s="12"/>
      <c r="AI3474"/>
      <c r="AK3474"/>
      <c r="AL3474"/>
      <c r="AM3474"/>
      <c r="AN3474"/>
      <c r="AO3474"/>
      <c r="AP3474"/>
      <c r="AQ3474"/>
      <c r="AR3474"/>
      <c r="AS3474"/>
      <c r="AT3474"/>
      <c r="AU3474"/>
      <c r="AV3474"/>
    </row>
    <row r="3475" spans="1:48" x14ac:dyDescent="0.25">
      <c r="A3475" s="86"/>
      <c r="B3475" s="86"/>
      <c r="U3475" s="85"/>
      <c r="V3475"/>
      <c r="W3475"/>
      <c r="X3475"/>
      <c r="Y3475" s="12"/>
      <c r="Z3475" s="12"/>
      <c r="AA3475" s="12"/>
      <c r="AB3475" s="12"/>
      <c r="AD3475" s="12"/>
      <c r="AE3475" s="12"/>
      <c r="AF3475" s="12"/>
      <c r="AG3475" s="12"/>
      <c r="AH3475" s="12"/>
      <c r="AI3475"/>
      <c r="AK3475"/>
      <c r="AL3475"/>
      <c r="AM3475"/>
      <c r="AN3475"/>
      <c r="AO3475"/>
      <c r="AP3475"/>
      <c r="AQ3475"/>
      <c r="AR3475"/>
      <c r="AS3475"/>
      <c r="AT3475"/>
      <c r="AU3475"/>
      <c r="AV3475"/>
    </row>
    <row r="3476" spans="1:48" x14ac:dyDescent="0.25">
      <c r="A3476" s="86"/>
      <c r="B3476" s="86"/>
      <c r="U3476" s="85"/>
      <c r="V3476"/>
      <c r="W3476"/>
      <c r="X3476"/>
      <c r="Y3476" s="12"/>
      <c r="Z3476" s="12"/>
      <c r="AA3476" s="12"/>
      <c r="AB3476" s="12"/>
      <c r="AD3476" s="12"/>
      <c r="AE3476" s="12"/>
      <c r="AF3476" s="12"/>
      <c r="AG3476" s="12"/>
      <c r="AH3476" s="12"/>
      <c r="AI3476"/>
      <c r="AK3476"/>
      <c r="AL3476"/>
      <c r="AM3476"/>
      <c r="AN3476"/>
      <c r="AO3476"/>
      <c r="AP3476"/>
      <c r="AQ3476"/>
      <c r="AR3476"/>
      <c r="AS3476"/>
      <c r="AT3476"/>
      <c r="AU3476"/>
      <c r="AV3476"/>
    </row>
    <row r="3477" spans="1:48" x14ac:dyDescent="0.25">
      <c r="A3477" s="86"/>
      <c r="B3477" s="86"/>
      <c r="U3477" s="85"/>
      <c r="V3477"/>
      <c r="W3477"/>
      <c r="X3477"/>
      <c r="Y3477" s="12"/>
      <c r="Z3477" s="12"/>
      <c r="AA3477" s="12"/>
      <c r="AB3477" s="12"/>
      <c r="AD3477" s="12"/>
      <c r="AE3477" s="12"/>
      <c r="AF3477" s="12"/>
      <c r="AG3477" s="12"/>
      <c r="AH3477" s="12"/>
      <c r="AI3477"/>
      <c r="AK3477"/>
      <c r="AL3477"/>
      <c r="AM3477"/>
      <c r="AN3477"/>
      <c r="AO3477"/>
      <c r="AP3477"/>
      <c r="AQ3477"/>
      <c r="AR3477"/>
      <c r="AS3477"/>
      <c r="AT3477"/>
      <c r="AU3477"/>
      <c r="AV3477"/>
    </row>
    <row r="3478" spans="1:48" x14ac:dyDescent="0.25">
      <c r="A3478" s="86"/>
      <c r="B3478" s="86"/>
      <c r="U3478" s="85"/>
      <c r="V3478"/>
      <c r="W3478"/>
      <c r="X3478"/>
      <c r="Y3478" s="12"/>
      <c r="Z3478" s="12"/>
      <c r="AA3478" s="12"/>
      <c r="AB3478" s="12"/>
      <c r="AD3478" s="12"/>
      <c r="AE3478" s="12"/>
      <c r="AF3478" s="12"/>
      <c r="AG3478" s="12"/>
      <c r="AH3478" s="12"/>
      <c r="AI3478"/>
      <c r="AK3478"/>
      <c r="AL3478"/>
      <c r="AM3478"/>
      <c r="AN3478"/>
      <c r="AO3478"/>
      <c r="AP3478"/>
      <c r="AQ3478"/>
      <c r="AR3478"/>
      <c r="AS3478"/>
      <c r="AT3478"/>
      <c r="AU3478"/>
      <c r="AV3478"/>
    </row>
    <row r="3479" spans="1:48" x14ac:dyDescent="0.25">
      <c r="A3479" s="86"/>
      <c r="B3479" s="86"/>
      <c r="U3479" s="85"/>
      <c r="V3479"/>
      <c r="W3479"/>
      <c r="X3479"/>
      <c r="Y3479" s="12"/>
      <c r="Z3479" s="12"/>
      <c r="AA3479" s="12"/>
      <c r="AB3479" s="12"/>
      <c r="AD3479" s="12"/>
      <c r="AE3479" s="12"/>
      <c r="AF3479" s="12"/>
      <c r="AG3479" s="12"/>
      <c r="AH3479" s="12"/>
      <c r="AI3479"/>
      <c r="AK3479"/>
      <c r="AL3479"/>
      <c r="AM3479"/>
      <c r="AN3479"/>
      <c r="AO3479"/>
      <c r="AP3479"/>
      <c r="AQ3479"/>
      <c r="AR3479"/>
      <c r="AS3479"/>
      <c r="AT3479"/>
      <c r="AU3479"/>
      <c r="AV3479"/>
    </row>
    <row r="3480" spans="1:48" x14ac:dyDescent="0.25">
      <c r="A3480" s="86"/>
      <c r="B3480" s="86"/>
      <c r="U3480" s="85"/>
      <c r="V3480"/>
      <c r="W3480"/>
      <c r="X3480"/>
      <c r="Y3480" s="12"/>
      <c r="Z3480" s="12"/>
      <c r="AA3480" s="12"/>
      <c r="AB3480" s="12"/>
      <c r="AD3480" s="12"/>
      <c r="AE3480" s="12"/>
      <c r="AF3480" s="12"/>
      <c r="AG3480" s="12"/>
      <c r="AH3480" s="12"/>
      <c r="AI3480"/>
      <c r="AK3480"/>
      <c r="AL3480"/>
      <c r="AM3480"/>
      <c r="AN3480"/>
      <c r="AO3480"/>
      <c r="AP3480"/>
      <c r="AQ3480"/>
      <c r="AR3480"/>
      <c r="AS3480"/>
      <c r="AT3480"/>
      <c r="AU3480"/>
      <c r="AV3480"/>
    </row>
    <row r="3481" spans="1:48" x14ac:dyDescent="0.25">
      <c r="A3481" s="86"/>
      <c r="B3481" s="86"/>
      <c r="U3481" s="85"/>
      <c r="V3481"/>
      <c r="W3481"/>
      <c r="X3481"/>
      <c r="Y3481" s="12"/>
      <c r="Z3481" s="12"/>
      <c r="AA3481" s="12"/>
      <c r="AB3481" s="12"/>
      <c r="AD3481" s="12"/>
      <c r="AE3481" s="12"/>
      <c r="AF3481" s="12"/>
      <c r="AG3481" s="12"/>
      <c r="AH3481" s="12"/>
      <c r="AI3481"/>
      <c r="AK3481"/>
      <c r="AL3481"/>
      <c r="AM3481"/>
      <c r="AN3481"/>
      <c r="AO3481"/>
      <c r="AP3481"/>
      <c r="AQ3481"/>
      <c r="AR3481"/>
      <c r="AS3481"/>
      <c r="AT3481"/>
      <c r="AU3481"/>
      <c r="AV3481"/>
    </row>
    <row r="3482" spans="1:48" x14ac:dyDescent="0.25">
      <c r="A3482" s="86"/>
      <c r="B3482" s="86"/>
      <c r="U3482" s="85"/>
      <c r="V3482"/>
      <c r="W3482"/>
      <c r="X3482"/>
      <c r="Y3482" s="12"/>
      <c r="Z3482" s="12"/>
      <c r="AA3482" s="12"/>
      <c r="AB3482" s="12"/>
      <c r="AD3482" s="12"/>
      <c r="AE3482" s="12"/>
      <c r="AF3482" s="12"/>
      <c r="AG3482" s="12"/>
      <c r="AH3482" s="12"/>
      <c r="AI3482"/>
      <c r="AK3482"/>
      <c r="AL3482"/>
      <c r="AM3482"/>
      <c r="AN3482"/>
      <c r="AO3482"/>
      <c r="AP3482"/>
      <c r="AQ3482"/>
      <c r="AR3482"/>
      <c r="AS3482"/>
      <c r="AT3482"/>
      <c r="AU3482"/>
      <c r="AV3482"/>
    </row>
    <row r="3483" spans="1:48" x14ac:dyDescent="0.25">
      <c r="A3483" s="86"/>
      <c r="B3483" s="86"/>
      <c r="U3483" s="85"/>
      <c r="V3483"/>
      <c r="W3483"/>
      <c r="X3483"/>
      <c r="Y3483" s="12"/>
      <c r="Z3483" s="12"/>
      <c r="AA3483" s="12"/>
      <c r="AB3483" s="12"/>
      <c r="AD3483" s="12"/>
      <c r="AE3483" s="12"/>
      <c r="AF3483" s="12"/>
      <c r="AG3483" s="12"/>
      <c r="AH3483" s="12"/>
      <c r="AI3483"/>
      <c r="AK3483"/>
      <c r="AL3483"/>
      <c r="AM3483"/>
      <c r="AN3483"/>
      <c r="AO3483"/>
      <c r="AP3483"/>
      <c r="AQ3483"/>
      <c r="AR3483"/>
      <c r="AS3483"/>
      <c r="AT3483"/>
      <c r="AU3483"/>
      <c r="AV3483"/>
    </row>
    <row r="3484" spans="1:48" x14ac:dyDescent="0.25">
      <c r="A3484" s="86"/>
      <c r="B3484" s="86"/>
      <c r="U3484" s="85"/>
      <c r="V3484"/>
      <c r="W3484"/>
      <c r="X3484"/>
      <c r="Y3484" s="12"/>
      <c r="Z3484" s="12"/>
      <c r="AA3484" s="12"/>
      <c r="AB3484" s="12"/>
      <c r="AD3484" s="12"/>
      <c r="AE3484" s="12"/>
      <c r="AF3484" s="12"/>
      <c r="AG3484" s="12"/>
      <c r="AH3484" s="12"/>
      <c r="AI3484"/>
      <c r="AK3484"/>
      <c r="AL3484"/>
      <c r="AM3484"/>
      <c r="AN3484"/>
      <c r="AO3484"/>
      <c r="AP3484"/>
      <c r="AQ3484"/>
      <c r="AR3484"/>
      <c r="AS3484"/>
      <c r="AT3484"/>
      <c r="AU3484"/>
      <c r="AV3484"/>
    </row>
    <row r="3485" spans="1:48" x14ac:dyDescent="0.25">
      <c r="A3485" s="86"/>
      <c r="B3485" s="86"/>
      <c r="U3485" s="85"/>
      <c r="V3485"/>
      <c r="W3485"/>
      <c r="X3485"/>
      <c r="Y3485" s="12"/>
      <c r="Z3485" s="12"/>
      <c r="AA3485" s="12"/>
      <c r="AB3485" s="12"/>
      <c r="AD3485" s="12"/>
      <c r="AE3485" s="12"/>
      <c r="AF3485" s="12"/>
      <c r="AG3485" s="12"/>
      <c r="AH3485" s="12"/>
      <c r="AI3485"/>
      <c r="AK3485"/>
      <c r="AL3485"/>
      <c r="AM3485"/>
      <c r="AN3485"/>
      <c r="AO3485"/>
      <c r="AP3485"/>
      <c r="AQ3485"/>
      <c r="AR3485"/>
      <c r="AS3485"/>
      <c r="AT3485"/>
      <c r="AU3485"/>
      <c r="AV3485"/>
    </row>
    <row r="3486" spans="1:48" x14ac:dyDescent="0.25">
      <c r="A3486" s="86"/>
      <c r="B3486" s="86"/>
      <c r="U3486" s="85"/>
      <c r="V3486"/>
      <c r="W3486"/>
      <c r="X3486"/>
      <c r="Y3486" s="12"/>
      <c r="Z3486" s="12"/>
      <c r="AA3486" s="12"/>
      <c r="AB3486" s="12"/>
      <c r="AD3486" s="12"/>
      <c r="AE3486" s="12"/>
      <c r="AF3486" s="12"/>
      <c r="AG3486" s="12"/>
      <c r="AH3486" s="12"/>
      <c r="AI3486"/>
      <c r="AK3486"/>
      <c r="AL3486"/>
      <c r="AM3486"/>
      <c r="AN3486"/>
      <c r="AO3486"/>
      <c r="AP3486"/>
      <c r="AQ3486"/>
      <c r="AR3486"/>
      <c r="AS3486"/>
      <c r="AT3486"/>
      <c r="AU3486"/>
      <c r="AV3486"/>
    </row>
    <row r="3487" spans="1:48" x14ac:dyDescent="0.25">
      <c r="A3487" s="86"/>
      <c r="B3487" s="86"/>
      <c r="U3487" s="85"/>
      <c r="V3487"/>
      <c r="W3487"/>
      <c r="X3487"/>
      <c r="Y3487" s="12"/>
      <c r="Z3487" s="12"/>
      <c r="AA3487" s="12"/>
      <c r="AB3487" s="12"/>
      <c r="AD3487" s="12"/>
      <c r="AE3487" s="12"/>
      <c r="AF3487" s="12"/>
      <c r="AG3487" s="12"/>
      <c r="AH3487" s="12"/>
      <c r="AI3487"/>
      <c r="AK3487"/>
      <c r="AL3487"/>
      <c r="AM3487"/>
      <c r="AN3487"/>
      <c r="AO3487"/>
      <c r="AP3487"/>
      <c r="AQ3487"/>
      <c r="AR3487"/>
      <c r="AS3487"/>
      <c r="AT3487"/>
      <c r="AU3487"/>
      <c r="AV3487"/>
    </row>
    <row r="3488" spans="1:48" x14ac:dyDescent="0.25">
      <c r="A3488" s="86"/>
      <c r="B3488" s="86"/>
      <c r="U3488" s="85"/>
      <c r="V3488"/>
      <c r="W3488"/>
      <c r="X3488"/>
      <c r="Y3488" s="12"/>
      <c r="Z3488" s="12"/>
      <c r="AA3488" s="12"/>
      <c r="AB3488" s="12"/>
      <c r="AD3488" s="12"/>
      <c r="AE3488" s="12"/>
      <c r="AF3488" s="12"/>
      <c r="AG3488" s="12"/>
      <c r="AH3488" s="12"/>
      <c r="AI3488"/>
      <c r="AK3488"/>
      <c r="AL3488"/>
      <c r="AM3488"/>
      <c r="AN3488"/>
      <c r="AO3488"/>
      <c r="AP3488"/>
      <c r="AQ3488"/>
      <c r="AR3488"/>
      <c r="AS3488"/>
      <c r="AT3488"/>
      <c r="AU3488"/>
      <c r="AV3488"/>
    </row>
    <row r="3489" spans="1:48" x14ac:dyDescent="0.25">
      <c r="A3489" s="86"/>
      <c r="B3489" s="86"/>
      <c r="U3489" s="85"/>
      <c r="V3489"/>
      <c r="W3489"/>
      <c r="X3489"/>
      <c r="Y3489" s="12"/>
      <c r="Z3489" s="12"/>
      <c r="AA3489" s="12"/>
      <c r="AB3489" s="12"/>
      <c r="AD3489" s="12"/>
      <c r="AE3489" s="12"/>
      <c r="AF3489" s="12"/>
      <c r="AG3489" s="12"/>
      <c r="AH3489" s="12"/>
      <c r="AI3489"/>
      <c r="AK3489"/>
      <c r="AL3489"/>
      <c r="AM3489"/>
      <c r="AN3489"/>
      <c r="AO3489"/>
      <c r="AP3489"/>
      <c r="AQ3489"/>
      <c r="AR3489"/>
      <c r="AS3489"/>
      <c r="AT3489"/>
      <c r="AU3489"/>
      <c r="AV3489"/>
    </row>
    <row r="3490" spans="1:48" x14ac:dyDescent="0.25">
      <c r="A3490" s="86"/>
      <c r="B3490" s="86"/>
      <c r="U3490" s="85"/>
      <c r="V3490"/>
      <c r="W3490"/>
      <c r="X3490"/>
      <c r="Y3490" s="12"/>
      <c r="Z3490" s="12"/>
      <c r="AA3490" s="12"/>
      <c r="AB3490" s="12"/>
      <c r="AD3490" s="12"/>
      <c r="AE3490" s="12"/>
      <c r="AF3490" s="12"/>
      <c r="AG3490" s="12"/>
      <c r="AH3490" s="12"/>
      <c r="AI3490"/>
      <c r="AK3490"/>
      <c r="AL3490"/>
      <c r="AM3490"/>
      <c r="AN3490"/>
      <c r="AO3490"/>
      <c r="AP3490"/>
      <c r="AQ3490"/>
      <c r="AR3490"/>
      <c r="AS3490"/>
      <c r="AT3490"/>
      <c r="AU3490"/>
      <c r="AV3490"/>
    </row>
    <row r="3491" spans="1:48" x14ac:dyDescent="0.25">
      <c r="A3491" s="86"/>
      <c r="B3491" s="86"/>
      <c r="U3491" s="85"/>
      <c r="V3491"/>
      <c r="W3491"/>
      <c r="X3491"/>
      <c r="Y3491" s="12"/>
      <c r="Z3491" s="12"/>
      <c r="AA3491" s="12"/>
      <c r="AB3491" s="12"/>
      <c r="AD3491" s="12"/>
      <c r="AE3491" s="12"/>
      <c r="AF3491" s="12"/>
      <c r="AG3491" s="12"/>
      <c r="AH3491" s="12"/>
      <c r="AI3491"/>
      <c r="AK3491"/>
      <c r="AL3491"/>
      <c r="AM3491"/>
      <c r="AN3491"/>
      <c r="AO3491"/>
      <c r="AP3491"/>
      <c r="AQ3491"/>
      <c r="AR3491"/>
      <c r="AS3491"/>
      <c r="AT3491"/>
      <c r="AU3491"/>
      <c r="AV3491"/>
    </row>
    <row r="3492" spans="1:48" x14ac:dyDescent="0.25">
      <c r="A3492" s="86"/>
      <c r="B3492" s="86"/>
      <c r="U3492" s="85"/>
      <c r="V3492"/>
      <c r="W3492"/>
      <c r="X3492"/>
      <c r="Y3492" s="12"/>
      <c r="Z3492" s="12"/>
      <c r="AA3492" s="12"/>
      <c r="AB3492" s="12"/>
      <c r="AD3492" s="12"/>
      <c r="AE3492" s="12"/>
      <c r="AF3492" s="12"/>
      <c r="AG3492" s="12"/>
      <c r="AH3492" s="12"/>
      <c r="AI3492"/>
      <c r="AK3492"/>
      <c r="AL3492"/>
      <c r="AM3492"/>
      <c r="AN3492"/>
      <c r="AO3492"/>
      <c r="AP3492"/>
      <c r="AQ3492"/>
      <c r="AR3492"/>
      <c r="AS3492"/>
      <c r="AT3492"/>
      <c r="AU3492"/>
      <c r="AV3492"/>
    </row>
    <row r="3493" spans="1:48" x14ac:dyDescent="0.25">
      <c r="A3493" s="86"/>
      <c r="B3493" s="86"/>
      <c r="U3493" s="85"/>
      <c r="V3493"/>
      <c r="W3493"/>
      <c r="X3493"/>
      <c r="Y3493" s="12"/>
      <c r="Z3493" s="12"/>
      <c r="AA3493" s="12"/>
      <c r="AB3493" s="12"/>
      <c r="AD3493" s="12"/>
      <c r="AE3493" s="12"/>
      <c r="AF3493" s="12"/>
      <c r="AG3493" s="12"/>
      <c r="AH3493" s="12"/>
      <c r="AI3493"/>
      <c r="AK3493"/>
      <c r="AL3493"/>
      <c r="AM3493"/>
      <c r="AN3493"/>
      <c r="AO3493"/>
      <c r="AP3493"/>
      <c r="AQ3493"/>
      <c r="AR3493"/>
      <c r="AS3493"/>
      <c r="AT3493"/>
      <c r="AU3493"/>
      <c r="AV3493"/>
    </row>
    <row r="3494" spans="1:48" x14ac:dyDescent="0.25">
      <c r="A3494" s="86"/>
      <c r="B3494" s="86"/>
      <c r="U3494" s="85"/>
      <c r="V3494"/>
      <c r="W3494"/>
      <c r="X3494"/>
      <c r="Y3494" s="12"/>
      <c r="Z3494" s="12"/>
      <c r="AA3494" s="12"/>
      <c r="AB3494" s="12"/>
      <c r="AD3494" s="12"/>
      <c r="AE3494" s="12"/>
      <c r="AF3494" s="12"/>
      <c r="AG3494" s="12"/>
      <c r="AH3494" s="12"/>
      <c r="AI3494"/>
      <c r="AK3494"/>
      <c r="AL3494"/>
      <c r="AM3494"/>
      <c r="AN3494"/>
      <c r="AO3494"/>
      <c r="AP3494"/>
      <c r="AQ3494"/>
      <c r="AR3494"/>
      <c r="AS3494"/>
      <c r="AT3494"/>
      <c r="AU3494"/>
      <c r="AV3494"/>
    </row>
    <row r="3495" spans="1:48" x14ac:dyDescent="0.25">
      <c r="A3495" s="86"/>
      <c r="B3495" s="86"/>
      <c r="U3495" s="85"/>
      <c r="V3495"/>
      <c r="W3495"/>
      <c r="X3495"/>
      <c r="Y3495" s="12"/>
      <c r="Z3495" s="12"/>
      <c r="AA3495" s="12"/>
      <c r="AB3495" s="12"/>
      <c r="AD3495" s="12"/>
      <c r="AE3495" s="12"/>
      <c r="AF3495" s="12"/>
      <c r="AG3495" s="12"/>
      <c r="AH3495" s="12"/>
      <c r="AI3495"/>
      <c r="AK3495"/>
      <c r="AL3495"/>
      <c r="AM3495"/>
      <c r="AN3495"/>
      <c r="AO3495"/>
      <c r="AP3495"/>
      <c r="AQ3495"/>
      <c r="AR3495"/>
      <c r="AS3495"/>
      <c r="AT3495"/>
      <c r="AU3495"/>
      <c r="AV3495"/>
    </row>
    <row r="3496" spans="1:48" x14ac:dyDescent="0.25">
      <c r="A3496" s="86"/>
      <c r="B3496" s="86"/>
      <c r="U3496" s="85"/>
      <c r="V3496"/>
      <c r="W3496"/>
      <c r="X3496"/>
      <c r="Y3496" s="12"/>
      <c r="Z3496" s="12"/>
      <c r="AA3496" s="12"/>
      <c r="AB3496" s="12"/>
      <c r="AD3496" s="12"/>
      <c r="AE3496" s="12"/>
      <c r="AF3496" s="12"/>
      <c r="AG3496" s="12"/>
      <c r="AH3496" s="12"/>
      <c r="AI3496"/>
      <c r="AK3496"/>
      <c r="AL3496"/>
      <c r="AM3496"/>
      <c r="AN3496"/>
      <c r="AO3496"/>
      <c r="AP3496"/>
      <c r="AQ3496"/>
      <c r="AR3496"/>
      <c r="AS3496"/>
      <c r="AT3496"/>
      <c r="AU3496"/>
      <c r="AV3496"/>
    </row>
    <row r="3497" spans="1:48" x14ac:dyDescent="0.25">
      <c r="A3497" s="86"/>
      <c r="B3497" s="86"/>
      <c r="U3497" s="85"/>
      <c r="V3497"/>
      <c r="W3497"/>
      <c r="X3497"/>
      <c r="Y3497" s="12"/>
      <c r="Z3497" s="12"/>
      <c r="AA3497" s="12"/>
      <c r="AB3497" s="12"/>
      <c r="AD3497" s="12"/>
      <c r="AE3497" s="12"/>
      <c r="AF3497" s="12"/>
      <c r="AG3497" s="12"/>
      <c r="AH3497" s="12"/>
      <c r="AI3497"/>
      <c r="AK3497"/>
      <c r="AL3497"/>
      <c r="AM3497"/>
      <c r="AN3497"/>
      <c r="AO3497"/>
      <c r="AP3497"/>
      <c r="AQ3497"/>
      <c r="AR3497"/>
      <c r="AS3497"/>
      <c r="AT3497"/>
      <c r="AU3497"/>
      <c r="AV3497"/>
    </row>
    <row r="3498" spans="1:48" x14ac:dyDescent="0.25">
      <c r="A3498" s="86"/>
      <c r="B3498" s="86"/>
      <c r="U3498" s="85"/>
      <c r="V3498"/>
      <c r="W3498"/>
      <c r="X3498"/>
      <c r="Y3498" s="12"/>
      <c r="Z3498" s="12"/>
      <c r="AA3498" s="12"/>
      <c r="AB3498" s="12"/>
      <c r="AD3498" s="12"/>
      <c r="AE3498" s="12"/>
      <c r="AF3498" s="12"/>
      <c r="AG3498" s="12"/>
      <c r="AH3498" s="12"/>
      <c r="AI3498"/>
      <c r="AK3498"/>
      <c r="AL3498"/>
      <c r="AM3498"/>
      <c r="AN3498"/>
      <c r="AO3498"/>
      <c r="AP3498"/>
      <c r="AQ3498"/>
      <c r="AR3498"/>
      <c r="AS3498"/>
      <c r="AT3498"/>
      <c r="AU3498"/>
      <c r="AV3498"/>
    </row>
    <row r="3499" spans="1:48" x14ac:dyDescent="0.25">
      <c r="A3499" s="86"/>
      <c r="B3499" s="86"/>
      <c r="U3499" s="85"/>
      <c r="V3499"/>
      <c r="W3499"/>
      <c r="X3499"/>
      <c r="Y3499" s="12"/>
      <c r="Z3499" s="12"/>
      <c r="AA3499" s="12"/>
      <c r="AB3499" s="12"/>
      <c r="AD3499" s="12"/>
      <c r="AE3499" s="12"/>
      <c r="AF3499" s="12"/>
      <c r="AG3499" s="12"/>
      <c r="AH3499" s="12"/>
      <c r="AI3499"/>
      <c r="AK3499"/>
      <c r="AL3499"/>
      <c r="AM3499"/>
      <c r="AN3499"/>
      <c r="AO3499"/>
      <c r="AP3499"/>
      <c r="AQ3499"/>
      <c r="AR3499"/>
      <c r="AS3499"/>
      <c r="AT3499"/>
      <c r="AU3499"/>
      <c r="AV3499"/>
    </row>
    <row r="3500" spans="1:48" x14ac:dyDescent="0.25">
      <c r="A3500" s="86"/>
      <c r="B3500" s="86"/>
      <c r="U3500" s="85"/>
      <c r="V3500"/>
      <c r="W3500"/>
      <c r="X3500"/>
      <c r="Y3500" s="12"/>
      <c r="Z3500" s="12"/>
      <c r="AA3500" s="12"/>
      <c r="AB3500" s="12"/>
      <c r="AD3500" s="12"/>
      <c r="AE3500" s="12"/>
      <c r="AF3500" s="12"/>
      <c r="AG3500" s="12"/>
      <c r="AH3500" s="12"/>
      <c r="AI3500"/>
      <c r="AK3500"/>
      <c r="AL3500"/>
      <c r="AM3500"/>
      <c r="AN3500"/>
      <c r="AO3500"/>
      <c r="AP3500"/>
      <c r="AQ3500"/>
      <c r="AR3500"/>
      <c r="AS3500"/>
      <c r="AT3500"/>
      <c r="AU3500"/>
      <c r="AV3500"/>
    </row>
    <row r="3501" spans="1:48" x14ac:dyDescent="0.25">
      <c r="A3501" s="86"/>
      <c r="B3501" s="86"/>
      <c r="U3501" s="85"/>
      <c r="V3501"/>
      <c r="W3501"/>
      <c r="X3501"/>
      <c r="Y3501" s="12"/>
      <c r="Z3501" s="12"/>
      <c r="AA3501" s="12"/>
      <c r="AB3501" s="12"/>
      <c r="AD3501" s="12"/>
      <c r="AE3501" s="12"/>
      <c r="AF3501" s="12"/>
      <c r="AG3501" s="12"/>
      <c r="AH3501" s="12"/>
      <c r="AI3501"/>
      <c r="AK3501"/>
      <c r="AL3501"/>
      <c r="AM3501"/>
      <c r="AN3501"/>
      <c r="AO3501"/>
      <c r="AP3501"/>
      <c r="AQ3501"/>
      <c r="AR3501"/>
      <c r="AS3501"/>
      <c r="AT3501"/>
      <c r="AU3501"/>
      <c r="AV3501"/>
    </row>
    <row r="3502" spans="1:48" x14ac:dyDescent="0.25">
      <c r="A3502" s="86"/>
      <c r="B3502" s="86"/>
      <c r="U3502" s="85"/>
      <c r="V3502"/>
      <c r="W3502"/>
      <c r="X3502"/>
      <c r="Y3502" s="12"/>
      <c r="Z3502" s="12"/>
      <c r="AA3502" s="12"/>
      <c r="AB3502" s="12"/>
      <c r="AD3502" s="12"/>
      <c r="AE3502" s="12"/>
      <c r="AF3502" s="12"/>
      <c r="AG3502" s="12"/>
      <c r="AH3502" s="12"/>
      <c r="AI3502"/>
      <c r="AK3502"/>
      <c r="AL3502"/>
      <c r="AM3502"/>
      <c r="AN3502"/>
      <c r="AO3502"/>
      <c r="AP3502"/>
      <c r="AQ3502"/>
      <c r="AR3502"/>
      <c r="AS3502"/>
      <c r="AT3502"/>
      <c r="AU3502"/>
      <c r="AV3502"/>
    </row>
    <row r="3503" spans="1:48" x14ac:dyDescent="0.25">
      <c r="A3503" s="86"/>
      <c r="B3503" s="86"/>
      <c r="U3503" s="85"/>
      <c r="V3503"/>
      <c r="W3503"/>
      <c r="X3503"/>
      <c r="Y3503" s="12"/>
      <c r="Z3503" s="12"/>
      <c r="AA3503" s="12"/>
      <c r="AB3503" s="12"/>
      <c r="AD3503" s="12"/>
      <c r="AE3503" s="12"/>
      <c r="AF3503" s="12"/>
      <c r="AG3503" s="12"/>
      <c r="AH3503" s="12"/>
      <c r="AI3503"/>
      <c r="AK3503"/>
      <c r="AL3503"/>
      <c r="AM3503"/>
      <c r="AN3503"/>
      <c r="AO3503"/>
      <c r="AP3503"/>
      <c r="AQ3503"/>
      <c r="AR3503"/>
      <c r="AS3503"/>
      <c r="AT3503"/>
      <c r="AU3503"/>
      <c r="AV3503"/>
    </row>
    <row r="3504" spans="1:48" x14ac:dyDescent="0.25">
      <c r="A3504" s="86"/>
      <c r="B3504" s="86"/>
      <c r="U3504" s="85"/>
      <c r="V3504"/>
      <c r="W3504"/>
      <c r="X3504"/>
      <c r="Y3504" s="12"/>
      <c r="Z3504" s="12"/>
      <c r="AA3504" s="12"/>
      <c r="AB3504" s="12"/>
      <c r="AD3504" s="12"/>
      <c r="AE3504" s="12"/>
      <c r="AF3504" s="12"/>
      <c r="AG3504" s="12"/>
      <c r="AH3504" s="12"/>
      <c r="AI3504"/>
      <c r="AK3504"/>
      <c r="AL3504"/>
      <c r="AM3504"/>
      <c r="AN3504"/>
      <c r="AO3504"/>
      <c r="AP3504"/>
      <c r="AQ3504"/>
      <c r="AR3504"/>
      <c r="AS3504"/>
      <c r="AT3504"/>
      <c r="AU3504"/>
      <c r="AV3504"/>
    </row>
    <row r="3505" spans="1:48" x14ac:dyDescent="0.25">
      <c r="A3505" s="86"/>
      <c r="B3505" s="86"/>
      <c r="U3505" s="85"/>
      <c r="V3505"/>
      <c r="W3505"/>
      <c r="X3505"/>
      <c r="Y3505" s="12"/>
      <c r="Z3505" s="12"/>
      <c r="AA3505" s="12"/>
      <c r="AB3505" s="12"/>
      <c r="AD3505" s="12"/>
      <c r="AE3505" s="12"/>
      <c r="AF3505" s="12"/>
      <c r="AG3505" s="12"/>
      <c r="AH3505" s="12"/>
      <c r="AI3505"/>
      <c r="AK3505"/>
      <c r="AL3505"/>
      <c r="AM3505"/>
      <c r="AN3505"/>
      <c r="AO3505"/>
      <c r="AP3505"/>
      <c r="AQ3505"/>
      <c r="AR3505"/>
      <c r="AS3505"/>
      <c r="AT3505"/>
      <c r="AU3505"/>
      <c r="AV3505"/>
    </row>
    <row r="3506" spans="1:48" x14ac:dyDescent="0.25">
      <c r="A3506" s="86"/>
      <c r="B3506" s="86"/>
      <c r="U3506" s="85"/>
      <c r="V3506"/>
      <c r="W3506"/>
      <c r="X3506"/>
      <c r="Y3506" s="12"/>
      <c r="Z3506" s="12"/>
      <c r="AA3506" s="12"/>
      <c r="AB3506" s="12"/>
      <c r="AD3506" s="12"/>
      <c r="AE3506" s="12"/>
      <c r="AF3506" s="12"/>
      <c r="AG3506" s="12"/>
      <c r="AH3506" s="12"/>
      <c r="AI3506"/>
      <c r="AK3506"/>
      <c r="AL3506"/>
      <c r="AM3506"/>
      <c r="AN3506"/>
      <c r="AO3506"/>
      <c r="AP3506"/>
      <c r="AQ3506"/>
      <c r="AR3506"/>
      <c r="AS3506"/>
      <c r="AT3506"/>
      <c r="AU3506"/>
      <c r="AV3506"/>
    </row>
    <row r="3507" spans="1:48" x14ac:dyDescent="0.25">
      <c r="A3507" s="86"/>
      <c r="B3507" s="86"/>
      <c r="U3507" s="85"/>
      <c r="V3507"/>
      <c r="W3507"/>
      <c r="X3507"/>
      <c r="Y3507" s="12"/>
      <c r="Z3507" s="12"/>
      <c r="AA3507" s="12"/>
      <c r="AB3507" s="12"/>
      <c r="AD3507" s="12"/>
      <c r="AE3507" s="12"/>
      <c r="AF3507" s="12"/>
      <c r="AG3507" s="12"/>
      <c r="AH3507" s="12"/>
      <c r="AI3507"/>
      <c r="AK3507"/>
      <c r="AL3507"/>
      <c r="AM3507"/>
      <c r="AN3507"/>
      <c r="AO3507"/>
      <c r="AP3507"/>
      <c r="AQ3507"/>
      <c r="AR3507"/>
      <c r="AS3507"/>
      <c r="AT3507"/>
      <c r="AU3507"/>
      <c r="AV3507"/>
    </row>
    <row r="3508" spans="1:48" x14ac:dyDescent="0.25">
      <c r="A3508" s="86"/>
      <c r="B3508" s="86"/>
      <c r="U3508" s="85"/>
      <c r="V3508"/>
      <c r="W3508"/>
      <c r="X3508"/>
      <c r="Y3508" s="12"/>
      <c r="Z3508" s="12"/>
      <c r="AA3508" s="12"/>
      <c r="AB3508" s="12"/>
      <c r="AD3508" s="12"/>
      <c r="AE3508" s="12"/>
      <c r="AF3508" s="12"/>
      <c r="AG3508" s="12"/>
      <c r="AH3508" s="12"/>
      <c r="AI3508"/>
      <c r="AK3508"/>
      <c r="AL3508"/>
      <c r="AM3508"/>
      <c r="AN3508"/>
      <c r="AO3508"/>
      <c r="AP3508"/>
      <c r="AQ3508"/>
      <c r="AR3508"/>
      <c r="AS3508"/>
      <c r="AT3508"/>
      <c r="AU3508"/>
      <c r="AV3508"/>
    </row>
    <row r="3509" spans="1:48" x14ac:dyDescent="0.25">
      <c r="A3509" s="86"/>
      <c r="B3509" s="86"/>
      <c r="U3509" s="85"/>
      <c r="V3509"/>
      <c r="W3509"/>
      <c r="X3509"/>
      <c r="Y3509" s="12"/>
      <c r="Z3509" s="12"/>
      <c r="AA3509" s="12"/>
      <c r="AB3509" s="12"/>
      <c r="AD3509" s="12"/>
      <c r="AE3509" s="12"/>
      <c r="AF3509" s="12"/>
      <c r="AG3509" s="12"/>
      <c r="AH3509" s="12"/>
      <c r="AI3509"/>
      <c r="AK3509"/>
      <c r="AL3509"/>
      <c r="AM3509"/>
      <c r="AN3509"/>
      <c r="AO3509"/>
      <c r="AP3509"/>
      <c r="AQ3509"/>
      <c r="AR3509"/>
      <c r="AS3509"/>
      <c r="AT3509"/>
      <c r="AU3509"/>
      <c r="AV3509"/>
    </row>
    <row r="3510" spans="1:48" x14ac:dyDescent="0.25">
      <c r="A3510" s="86"/>
      <c r="B3510" s="86"/>
      <c r="U3510" s="85"/>
      <c r="V3510"/>
      <c r="W3510"/>
      <c r="X3510"/>
      <c r="Y3510" s="12"/>
      <c r="Z3510" s="12"/>
      <c r="AA3510" s="12"/>
      <c r="AB3510" s="12"/>
      <c r="AD3510" s="12"/>
      <c r="AE3510" s="12"/>
      <c r="AF3510" s="12"/>
      <c r="AG3510" s="12"/>
      <c r="AH3510" s="12"/>
      <c r="AI3510"/>
      <c r="AK3510"/>
      <c r="AL3510"/>
      <c r="AM3510"/>
      <c r="AN3510"/>
      <c r="AO3510"/>
      <c r="AP3510"/>
      <c r="AQ3510"/>
      <c r="AR3510"/>
      <c r="AS3510"/>
      <c r="AT3510"/>
      <c r="AU3510"/>
      <c r="AV3510"/>
    </row>
    <row r="3511" spans="1:48" x14ac:dyDescent="0.25">
      <c r="A3511" s="86"/>
      <c r="B3511" s="86"/>
      <c r="U3511" s="85"/>
      <c r="V3511"/>
      <c r="W3511"/>
      <c r="X3511"/>
      <c r="Y3511" s="12"/>
      <c r="Z3511" s="12"/>
      <c r="AA3511" s="12"/>
      <c r="AB3511" s="12"/>
      <c r="AD3511" s="12"/>
      <c r="AE3511" s="12"/>
      <c r="AF3511" s="12"/>
      <c r="AG3511" s="12"/>
      <c r="AH3511" s="12"/>
      <c r="AI3511"/>
      <c r="AK3511"/>
      <c r="AL3511"/>
      <c r="AM3511"/>
      <c r="AN3511"/>
      <c r="AO3511"/>
      <c r="AP3511"/>
      <c r="AQ3511"/>
      <c r="AR3511"/>
      <c r="AS3511"/>
      <c r="AT3511"/>
      <c r="AU3511"/>
      <c r="AV3511"/>
    </row>
    <row r="3512" spans="1:48" x14ac:dyDescent="0.25">
      <c r="A3512" s="86"/>
      <c r="B3512" s="86"/>
      <c r="U3512" s="85"/>
      <c r="V3512"/>
      <c r="W3512"/>
      <c r="X3512"/>
      <c r="Y3512" s="12"/>
      <c r="Z3512" s="12"/>
      <c r="AA3512" s="12"/>
      <c r="AB3512" s="12"/>
      <c r="AD3512" s="12"/>
      <c r="AE3512" s="12"/>
      <c r="AF3512" s="12"/>
      <c r="AG3512" s="12"/>
      <c r="AH3512" s="12"/>
      <c r="AI3512"/>
      <c r="AK3512"/>
      <c r="AL3512"/>
      <c r="AM3512"/>
      <c r="AN3512"/>
      <c r="AO3512"/>
      <c r="AP3512"/>
      <c r="AQ3512"/>
      <c r="AR3512"/>
      <c r="AS3512"/>
      <c r="AT3512"/>
      <c r="AU3512"/>
      <c r="AV3512"/>
    </row>
    <row r="3513" spans="1:48" x14ac:dyDescent="0.25">
      <c r="A3513" s="86"/>
      <c r="B3513" s="86"/>
      <c r="U3513" s="85"/>
      <c r="V3513"/>
      <c r="W3513"/>
      <c r="X3513"/>
      <c r="Y3513" s="12"/>
      <c r="Z3513" s="12"/>
      <c r="AA3513" s="12"/>
      <c r="AB3513" s="12"/>
      <c r="AD3513" s="12"/>
      <c r="AE3513" s="12"/>
      <c r="AF3513" s="12"/>
      <c r="AG3513" s="12"/>
      <c r="AH3513" s="12"/>
      <c r="AI3513"/>
      <c r="AK3513"/>
      <c r="AL3513"/>
      <c r="AM3513"/>
      <c r="AN3513"/>
      <c r="AO3513"/>
      <c r="AP3513"/>
      <c r="AQ3513"/>
      <c r="AR3513"/>
      <c r="AS3513"/>
      <c r="AT3513"/>
      <c r="AU3513"/>
      <c r="AV3513"/>
    </row>
    <row r="3514" spans="1:48" x14ac:dyDescent="0.25">
      <c r="A3514" s="86"/>
      <c r="B3514" s="86"/>
      <c r="U3514" s="85"/>
      <c r="V3514"/>
      <c r="W3514"/>
      <c r="X3514"/>
      <c r="Y3514" s="12"/>
      <c r="Z3514" s="12"/>
      <c r="AA3514" s="12"/>
      <c r="AB3514" s="12"/>
      <c r="AD3514" s="12"/>
      <c r="AE3514" s="12"/>
      <c r="AF3514" s="12"/>
      <c r="AG3514" s="12"/>
      <c r="AH3514" s="12"/>
      <c r="AI3514"/>
      <c r="AK3514"/>
      <c r="AL3514"/>
      <c r="AM3514"/>
      <c r="AN3514"/>
      <c r="AO3514"/>
      <c r="AP3514"/>
      <c r="AQ3514"/>
      <c r="AR3514"/>
      <c r="AS3514"/>
      <c r="AT3514"/>
      <c r="AU3514"/>
      <c r="AV3514"/>
    </row>
    <row r="3515" spans="1:48" x14ac:dyDescent="0.25">
      <c r="A3515" s="86"/>
      <c r="B3515" s="86"/>
      <c r="U3515" s="85"/>
      <c r="V3515"/>
      <c r="W3515"/>
      <c r="X3515"/>
      <c r="Y3515" s="12"/>
      <c r="Z3515" s="12"/>
      <c r="AA3515" s="12"/>
      <c r="AB3515" s="12"/>
      <c r="AD3515" s="12"/>
      <c r="AE3515" s="12"/>
      <c r="AF3515" s="12"/>
      <c r="AG3515" s="12"/>
      <c r="AH3515" s="12"/>
      <c r="AI3515"/>
      <c r="AK3515"/>
      <c r="AL3515"/>
      <c r="AM3515"/>
      <c r="AN3515"/>
      <c r="AO3515"/>
      <c r="AP3515"/>
      <c r="AQ3515"/>
      <c r="AR3515"/>
      <c r="AS3515"/>
      <c r="AT3515"/>
      <c r="AU3515"/>
      <c r="AV3515"/>
    </row>
    <row r="3516" spans="1:48" x14ac:dyDescent="0.25">
      <c r="A3516" s="86"/>
      <c r="B3516" s="86"/>
      <c r="U3516" s="85"/>
      <c r="V3516"/>
      <c r="W3516"/>
      <c r="X3516"/>
      <c r="Y3516" s="12"/>
      <c r="Z3516" s="12"/>
      <c r="AA3516" s="12"/>
      <c r="AB3516" s="12"/>
      <c r="AD3516" s="12"/>
      <c r="AE3516" s="12"/>
      <c r="AF3516" s="12"/>
      <c r="AG3516" s="12"/>
      <c r="AH3516" s="12"/>
      <c r="AI3516"/>
      <c r="AK3516"/>
      <c r="AL3516"/>
      <c r="AM3516"/>
      <c r="AN3516"/>
      <c r="AO3516"/>
      <c r="AP3516"/>
      <c r="AQ3516"/>
      <c r="AR3516"/>
      <c r="AS3516"/>
      <c r="AT3516"/>
      <c r="AU3516"/>
      <c r="AV3516"/>
    </row>
    <row r="3517" spans="1:48" x14ac:dyDescent="0.25">
      <c r="A3517" s="86"/>
      <c r="B3517" s="86"/>
      <c r="U3517" s="85"/>
      <c r="V3517"/>
      <c r="W3517"/>
      <c r="X3517"/>
      <c r="Y3517" s="12"/>
      <c r="Z3517" s="12"/>
      <c r="AA3517" s="12"/>
      <c r="AB3517" s="12"/>
      <c r="AD3517" s="12"/>
      <c r="AE3517" s="12"/>
      <c r="AF3517" s="12"/>
      <c r="AG3517" s="12"/>
      <c r="AH3517" s="12"/>
      <c r="AI3517"/>
      <c r="AK3517"/>
      <c r="AL3517"/>
      <c r="AM3517"/>
      <c r="AN3517"/>
      <c r="AO3517"/>
      <c r="AP3517"/>
      <c r="AQ3517"/>
      <c r="AR3517"/>
      <c r="AS3517"/>
      <c r="AT3517"/>
      <c r="AU3517"/>
      <c r="AV3517"/>
    </row>
    <row r="3518" spans="1:48" x14ac:dyDescent="0.25">
      <c r="A3518" s="86"/>
      <c r="B3518" s="86"/>
      <c r="U3518" s="85"/>
      <c r="V3518"/>
      <c r="W3518"/>
      <c r="X3518"/>
      <c r="Y3518" s="12"/>
      <c r="Z3518" s="12"/>
      <c r="AA3518" s="12"/>
      <c r="AB3518" s="12"/>
      <c r="AD3518" s="12"/>
      <c r="AE3518" s="12"/>
      <c r="AF3518" s="12"/>
      <c r="AG3518" s="12"/>
      <c r="AH3518" s="12"/>
      <c r="AI3518"/>
      <c r="AK3518"/>
      <c r="AL3518"/>
      <c r="AM3518"/>
      <c r="AN3518"/>
      <c r="AO3518"/>
      <c r="AP3518"/>
      <c r="AQ3518"/>
      <c r="AR3518"/>
      <c r="AS3518"/>
      <c r="AT3518"/>
      <c r="AU3518"/>
      <c r="AV3518"/>
    </row>
    <row r="3519" spans="1:48" x14ac:dyDescent="0.25">
      <c r="A3519" s="86"/>
      <c r="B3519" s="86"/>
      <c r="U3519" s="85"/>
      <c r="V3519"/>
      <c r="W3519"/>
      <c r="X3519"/>
      <c r="Y3519" s="12"/>
      <c r="Z3519" s="12"/>
      <c r="AA3519" s="12"/>
      <c r="AB3519" s="12"/>
      <c r="AD3519" s="12"/>
      <c r="AE3519" s="12"/>
      <c r="AF3519" s="12"/>
      <c r="AG3519" s="12"/>
      <c r="AH3519" s="12"/>
      <c r="AI3519"/>
      <c r="AK3519"/>
      <c r="AL3519"/>
      <c r="AM3519"/>
      <c r="AN3519"/>
      <c r="AO3519"/>
      <c r="AP3519"/>
      <c r="AQ3519"/>
      <c r="AR3519"/>
      <c r="AS3519"/>
      <c r="AT3519"/>
      <c r="AU3519"/>
      <c r="AV3519"/>
    </row>
    <row r="3520" spans="1:48" x14ac:dyDescent="0.25">
      <c r="A3520" s="86"/>
      <c r="B3520" s="86"/>
      <c r="U3520" s="85"/>
      <c r="V3520"/>
      <c r="W3520"/>
      <c r="X3520"/>
      <c r="Y3520" s="12"/>
      <c r="Z3520" s="12"/>
      <c r="AA3520" s="12"/>
      <c r="AB3520" s="12"/>
      <c r="AD3520" s="12"/>
      <c r="AE3520" s="12"/>
      <c r="AF3520" s="12"/>
      <c r="AG3520" s="12"/>
      <c r="AH3520" s="12"/>
      <c r="AI3520"/>
      <c r="AK3520"/>
      <c r="AL3520"/>
      <c r="AM3520"/>
      <c r="AN3520"/>
      <c r="AO3520"/>
      <c r="AP3520"/>
      <c r="AQ3520"/>
      <c r="AR3520"/>
      <c r="AS3520"/>
      <c r="AT3520"/>
      <c r="AU3520"/>
      <c r="AV3520"/>
    </row>
    <row r="3521" spans="1:48" x14ac:dyDescent="0.25">
      <c r="A3521" s="86"/>
      <c r="B3521" s="86"/>
      <c r="U3521" s="85"/>
      <c r="V3521"/>
      <c r="W3521"/>
      <c r="X3521"/>
      <c r="Y3521" s="12"/>
      <c r="Z3521" s="12"/>
      <c r="AA3521" s="12"/>
      <c r="AB3521" s="12"/>
      <c r="AD3521" s="12"/>
      <c r="AE3521" s="12"/>
      <c r="AF3521" s="12"/>
      <c r="AG3521" s="12"/>
      <c r="AH3521" s="12"/>
      <c r="AI3521"/>
      <c r="AK3521"/>
      <c r="AL3521"/>
      <c r="AM3521"/>
      <c r="AN3521"/>
      <c r="AO3521"/>
      <c r="AP3521"/>
      <c r="AQ3521"/>
      <c r="AR3521"/>
      <c r="AS3521"/>
      <c r="AT3521"/>
      <c r="AU3521"/>
      <c r="AV3521"/>
    </row>
    <row r="3522" spans="1:48" x14ac:dyDescent="0.25">
      <c r="A3522" s="86"/>
      <c r="B3522" s="86"/>
      <c r="U3522" s="85"/>
      <c r="V3522"/>
      <c r="W3522"/>
      <c r="X3522"/>
      <c r="Y3522" s="12"/>
      <c r="Z3522" s="12"/>
      <c r="AA3522" s="12"/>
      <c r="AB3522" s="12"/>
      <c r="AD3522" s="12"/>
      <c r="AE3522" s="12"/>
      <c r="AF3522" s="12"/>
      <c r="AG3522" s="12"/>
      <c r="AH3522" s="12"/>
      <c r="AI3522"/>
      <c r="AK3522"/>
      <c r="AL3522"/>
      <c r="AM3522"/>
      <c r="AN3522"/>
      <c r="AO3522"/>
      <c r="AP3522"/>
      <c r="AQ3522"/>
      <c r="AR3522"/>
      <c r="AS3522"/>
      <c r="AT3522"/>
      <c r="AU3522"/>
      <c r="AV3522"/>
    </row>
    <row r="3523" spans="1:48" x14ac:dyDescent="0.25">
      <c r="A3523" s="86"/>
      <c r="B3523" s="86"/>
      <c r="U3523" s="85"/>
      <c r="V3523"/>
      <c r="W3523"/>
      <c r="X3523"/>
      <c r="Y3523" s="12"/>
      <c r="Z3523" s="12"/>
      <c r="AA3523" s="12"/>
      <c r="AB3523" s="12"/>
      <c r="AD3523" s="12"/>
      <c r="AE3523" s="12"/>
      <c r="AF3523" s="12"/>
      <c r="AG3523" s="12"/>
      <c r="AH3523" s="12"/>
      <c r="AI3523"/>
      <c r="AK3523"/>
      <c r="AL3523"/>
      <c r="AM3523"/>
      <c r="AN3523"/>
      <c r="AO3523"/>
      <c r="AP3523"/>
      <c r="AQ3523"/>
      <c r="AR3523"/>
      <c r="AS3523"/>
      <c r="AT3523"/>
      <c r="AU3523"/>
      <c r="AV3523"/>
    </row>
    <row r="3524" spans="1:48" x14ac:dyDescent="0.25">
      <c r="A3524" s="86"/>
      <c r="B3524" s="86"/>
      <c r="U3524" s="85"/>
      <c r="V3524"/>
      <c r="W3524"/>
      <c r="X3524"/>
      <c r="Y3524" s="12"/>
      <c r="Z3524" s="12"/>
      <c r="AA3524" s="12"/>
      <c r="AB3524" s="12"/>
      <c r="AD3524" s="12"/>
      <c r="AE3524" s="12"/>
      <c r="AF3524" s="12"/>
      <c r="AG3524" s="12"/>
      <c r="AH3524" s="12"/>
      <c r="AI3524"/>
      <c r="AK3524"/>
      <c r="AL3524"/>
      <c r="AM3524"/>
      <c r="AN3524"/>
      <c r="AO3524"/>
      <c r="AP3524"/>
      <c r="AQ3524"/>
      <c r="AR3524"/>
      <c r="AS3524"/>
      <c r="AT3524"/>
      <c r="AU3524"/>
      <c r="AV3524"/>
    </row>
    <row r="3525" spans="1:48" x14ac:dyDescent="0.25">
      <c r="A3525" s="86"/>
      <c r="B3525" s="86"/>
      <c r="U3525" s="85"/>
      <c r="V3525"/>
      <c r="W3525"/>
      <c r="X3525"/>
      <c r="Y3525" s="12"/>
      <c r="Z3525" s="12"/>
      <c r="AA3525" s="12"/>
      <c r="AB3525" s="12"/>
      <c r="AD3525" s="12"/>
      <c r="AE3525" s="12"/>
      <c r="AF3525" s="12"/>
      <c r="AG3525" s="12"/>
      <c r="AH3525" s="12"/>
      <c r="AI3525"/>
      <c r="AK3525"/>
      <c r="AL3525"/>
      <c r="AM3525"/>
      <c r="AN3525"/>
      <c r="AO3525"/>
      <c r="AP3525"/>
      <c r="AQ3525"/>
      <c r="AR3525"/>
      <c r="AS3525"/>
      <c r="AT3525"/>
      <c r="AU3525"/>
      <c r="AV3525"/>
    </row>
    <row r="3526" spans="1:48" x14ac:dyDescent="0.25">
      <c r="A3526" s="86"/>
      <c r="B3526" s="86"/>
      <c r="U3526" s="85"/>
      <c r="V3526"/>
      <c r="W3526"/>
      <c r="X3526"/>
      <c r="Y3526" s="12"/>
      <c r="Z3526" s="12"/>
      <c r="AA3526" s="12"/>
      <c r="AB3526" s="12"/>
      <c r="AD3526" s="12"/>
      <c r="AE3526" s="12"/>
      <c r="AF3526" s="12"/>
      <c r="AG3526" s="12"/>
      <c r="AH3526" s="12"/>
      <c r="AI3526"/>
      <c r="AK3526"/>
      <c r="AL3526"/>
      <c r="AM3526"/>
      <c r="AN3526"/>
      <c r="AO3526"/>
      <c r="AP3526"/>
      <c r="AQ3526"/>
      <c r="AR3526"/>
      <c r="AS3526"/>
      <c r="AT3526"/>
      <c r="AU3526"/>
      <c r="AV3526"/>
    </row>
    <row r="3527" spans="1:48" x14ac:dyDescent="0.25">
      <c r="A3527" s="86"/>
      <c r="B3527" s="86"/>
      <c r="U3527" s="85"/>
      <c r="V3527"/>
      <c r="W3527"/>
      <c r="X3527"/>
      <c r="Y3527" s="12"/>
      <c r="Z3527" s="12"/>
      <c r="AA3527" s="12"/>
      <c r="AB3527" s="12"/>
      <c r="AD3527" s="12"/>
      <c r="AE3527" s="12"/>
      <c r="AF3527" s="12"/>
      <c r="AG3527" s="12"/>
      <c r="AH3527" s="12"/>
      <c r="AI3527"/>
      <c r="AK3527"/>
      <c r="AL3527"/>
      <c r="AM3527"/>
      <c r="AN3527"/>
      <c r="AO3527"/>
      <c r="AP3527"/>
      <c r="AQ3527"/>
      <c r="AR3527"/>
      <c r="AS3527"/>
      <c r="AT3527"/>
      <c r="AU3527"/>
      <c r="AV3527"/>
    </row>
    <row r="3528" spans="1:48" x14ac:dyDescent="0.25">
      <c r="A3528" s="86"/>
      <c r="B3528" s="86"/>
      <c r="U3528" s="85"/>
      <c r="V3528"/>
      <c r="W3528"/>
      <c r="X3528"/>
      <c r="Y3528" s="12"/>
      <c r="Z3528" s="12"/>
      <c r="AA3528" s="12"/>
      <c r="AB3528" s="12"/>
      <c r="AD3528" s="12"/>
      <c r="AE3528" s="12"/>
      <c r="AF3528" s="12"/>
      <c r="AG3528" s="12"/>
      <c r="AH3528" s="12"/>
      <c r="AI3528"/>
      <c r="AK3528"/>
      <c r="AL3528"/>
      <c r="AM3528"/>
      <c r="AN3528"/>
      <c r="AO3528"/>
      <c r="AP3528"/>
      <c r="AQ3528"/>
      <c r="AR3528"/>
      <c r="AS3528"/>
      <c r="AT3528"/>
      <c r="AU3528"/>
      <c r="AV3528"/>
    </row>
    <row r="3529" spans="1:48" x14ac:dyDescent="0.25">
      <c r="A3529" s="86"/>
      <c r="B3529" s="86"/>
      <c r="U3529" s="85"/>
      <c r="V3529"/>
      <c r="W3529"/>
      <c r="X3529"/>
      <c r="Y3529" s="12"/>
      <c r="Z3529" s="12"/>
      <c r="AA3529" s="12"/>
      <c r="AB3529" s="12"/>
      <c r="AD3529" s="12"/>
      <c r="AE3529" s="12"/>
      <c r="AF3529" s="12"/>
      <c r="AG3529" s="12"/>
      <c r="AH3529" s="12"/>
      <c r="AI3529"/>
      <c r="AK3529"/>
      <c r="AL3529"/>
      <c r="AM3529"/>
      <c r="AN3529"/>
      <c r="AO3529"/>
      <c r="AP3529"/>
      <c r="AQ3529"/>
      <c r="AR3529"/>
      <c r="AS3529"/>
      <c r="AT3529"/>
      <c r="AU3529"/>
      <c r="AV3529"/>
    </row>
    <row r="3530" spans="1:48" x14ac:dyDescent="0.25">
      <c r="A3530" s="86"/>
      <c r="B3530" s="86"/>
      <c r="U3530" s="85"/>
      <c r="V3530"/>
      <c r="W3530"/>
      <c r="X3530"/>
      <c r="Y3530" s="12"/>
      <c r="Z3530" s="12"/>
      <c r="AA3530" s="12"/>
      <c r="AB3530" s="12"/>
      <c r="AD3530" s="12"/>
      <c r="AE3530" s="12"/>
      <c r="AF3530" s="12"/>
      <c r="AG3530" s="12"/>
      <c r="AH3530" s="12"/>
      <c r="AI3530"/>
      <c r="AK3530"/>
      <c r="AL3530"/>
      <c r="AM3530"/>
      <c r="AN3530"/>
      <c r="AO3530"/>
      <c r="AP3530"/>
      <c r="AQ3530"/>
      <c r="AR3530"/>
      <c r="AS3530"/>
      <c r="AT3530"/>
      <c r="AU3530"/>
      <c r="AV3530"/>
    </row>
    <row r="3531" spans="1:48" x14ac:dyDescent="0.25">
      <c r="A3531" s="86"/>
      <c r="B3531" s="86"/>
      <c r="U3531" s="85"/>
      <c r="V3531"/>
      <c r="W3531"/>
      <c r="X3531"/>
      <c r="Y3531" s="12"/>
      <c r="Z3531" s="12"/>
      <c r="AA3531" s="12"/>
      <c r="AB3531" s="12"/>
      <c r="AD3531" s="12"/>
      <c r="AE3531" s="12"/>
      <c r="AF3531" s="12"/>
      <c r="AG3531" s="12"/>
      <c r="AH3531" s="12"/>
      <c r="AI3531"/>
      <c r="AK3531"/>
      <c r="AL3531"/>
      <c r="AM3531"/>
      <c r="AN3531"/>
      <c r="AO3531"/>
      <c r="AP3531"/>
      <c r="AQ3531"/>
      <c r="AR3531"/>
      <c r="AS3531"/>
      <c r="AT3531"/>
      <c r="AU3531"/>
      <c r="AV3531"/>
    </row>
    <row r="3532" spans="1:48" x14ac:dyDescent="0.25">
      <c r="A3532" s="86"/>
      <c r="B3532" s="86"/>
      <c r="U3532" s="85"/>
      <c r="V3532"/>
      <c r="W3532"/>
      <c r="X3532"/>
      <c r="Y3532" s="12"/>
      <c r="Z3532" s="12"/>
      <c r="AA3532" s="12"/>
      <c r="AB3532" s="12"/>
      <c r="AD3532" s="12"/>
      <c r="AE3532" s="12"/>
      <c r="AF3532" s="12"/>
      <c r="AG3532" s="12"/>
      <c r="AH3532" s="12"/>
      <c r="AI3532"/>
      <c r="AK3532"/>
      <c r="AL3532"/>
      <c r="AM3532"/>
      <c r="AN3532"/>
      <c r="AO3532"/>
      <c r="AP3532"/>
      <c r="AQ3532"/>
      <c r="AR3532"/>
      <c r="AS3532"/>
      <c r="AT3532"/>
      <c r="AU3532"/>
      <c r="AV3532"/>
    </row>
    <row r="3533" spans="1:48" x14ac:dyDescent="0.25">
      <c r="A3533" s="86"/>
      <c r="B3533" s="86"/>
      <c r="U3533" s="85"/>
      <c r="V3533"/>
      <c r="W3533"/>
      <c r="X3533"/>
      <c r="Y3533" s="12"/>
      <c r="Z3533" s="12"/>
      <c r="AA3533" s="12"/>
      <c r="AB3533" s="12"/>
      <c r="AD3533" s="12"/>
      <c r="AE3533" s="12"/>
      <c r="AF3533" s="12"/>
      <c r="AG3533" s="12"/>
      <c r="AH3533" s="12"/>
      <c r="AI3533"/>
      <c r="AK3533"/>
      <c r="AL3533"/>
      <c r="AM3533"/>
      <c r="AN3533"/>
      <c r="AO3533"/>
      <c r="AP3533"/>
      <c r="AQ3533"/>
      <c r="AR3533"/>
      <c r="AS3533"/>
      <c r="AT3533"/>
      <c r="AU3533"/>
      <c r="AV3533"/>
    </row>
    <row r="3534" spans="1:48" x14ac:dyDescent="0.25">
      <c r="A3534" s="86"/>
      <c r="B3534" s="86"/>
      <c r="U3534" s="85"/>
      <c r="V3534"/>
      <c r="W3534"/>
      <c r="X3534"/>
      <c r="Y3534" s="12"/>
      <c r="Z3534" s="12"/>
      <c r="AA3534" s="12"/>
      <c r="AB3534" s="12"/>
      <c r="AD3534" s="12"/>
      <c r="AE3534" s="12"/>
      <c r="AF3534" s="12"/>
      <c r="AG3534" s="12"/>
      <c r="AH3534" s="12"/>
      <c r="AI3534"/>
      <c r="AK3534"/>
      <c r="AL3534"/>
      <c r="AM3534"/>
      <c r="AN3534"/>
      <c r="AO3534"/>
      <c r="AP3534"/>
      <c r="AQ3534"/>
      <c r="AR3534"/>
      <c r="AS3534"/>
      <c r="AT3534"/>
      <c r="AU3534"/>
      <c r="AV3534"/>
    </row>
    <row r="3535" spans="1:48" x14ac:dyDescent="0.25">
      <c r="A3535" s="86"/>
      <c r="B3535" s="86"/>
      <c r="U3535" s="85"/>
      <c r="V3535"/>
      <c r="W3535"/>
      <c r="X3535"/>
      <c r="Y3535" s="12"/>
      <c r="Z3535" s="12"/>
      <c r="AA3535" s="12"/>
      <c r="AB3535" s="12"/>
      <c r="AD3535" s="12"/>
      <c r="AE3535" s="12"/>
      <c r="AF3535" s="12"/>
      <c r="AG3535" s="12"/>
      <c r="AH3535" s="12"/>
      <c r="AI3535"/>
      <c r="AK3535"/>
      <c r="AL3535"/>
      <c r="AM3535"/>
      <c r="AN3535"/>
      <c r="AO3535"/>
      <c r="AP3535"/>
      <c r="AQ3535"/>
      <c r="AR3535"/>
      <c r="AS3535"/>
      <c r="AT3535"/>
      <c r="AU3535"/>
      <c r="AV3535"/>
    </row>
    <row r="3536" spans="1:48" x14ac:dyDescent="0.25">
      <c r="A3536" s="86"/>
      <c r="B3536" s="86"/>
      <c r="U3536" s="85"/>
      <c r="V3536"/>
      <c r="W3536"/>
      <c r="X3536"/>
      <c r="Y3536" s="12"/>
      <c r="Z3536" s="12"/>
      <c r="AA3536" s="12"/>
      <c r="AB3536" s="12"/>
      <c r="AD3536" s="12"/>
      <c r="AE3536" s="12"/>
      <c r="AF3536" s="12"/>
      <c r="AG3536" s="12"/>
      <c r="AH3536" s="12"/>
      <c r="AI3536"/>
      <c r="AK3536"/>
      <c r="AL3536"/>
      <c r="AM3536"/>
      <c r="AN3536"/>
      <c r="AO3536"/>
      <c r="AP3536"/>
      <c r="AQ3536"/>
      <c r="AR3536"/>
      <c r="AS3536"/>
      <c r="AT3536"/>
      <c r="AU3536"/>
      <c r="AV3536"/>
    </row>
    <row r="3537" spans="1:48" x14ac:dyDescent="0.25">
      <c r="A3537" s="86"/>
      <c r="B3537" s="86"/>
      <c r="U3537" s="85"/>
      <c r="V3537"/>
      <c r="W3537"/>
      <c r="X3537"/>
      <c r="Y3537" s="12"/>
      <c r="Z3537" s="12"/>
      <c r="AA3537" s="12"/>
      <c r="AB3537" s="12"/>
      <c r="AD3537" s="12"/>
      <c r="AE3537" s="12"/>
      <c r="AF3537" s="12"/>
      <c r="AG3537" s="12"/>
      <c r="AH3537" s="12"/>
      <c r="AI3537"/>
      <c r="AK3537"/>
      <c r="AL3537"/>
      <c r="AM3537"/>
      <c r="AN3537"/>
      <c r="AO3537"/>
      <c r="AP3537"/>
      <c r="AQ3537"/>
      <c r="AR3537"/>
      <c r="AS3537"/>
      <c r="AT3537"/>
      <c r="AU3537"/>
      <c r="AV3537"/>
    </row>
    <row r="3538" spans="1:48" x14ac:dyDescent="0.25">
      <c r="A3538" s="86"/>
      <c r="B3538" s="86"/>
      <c r="U3538" s="85"/>
      <c r="V3538"/>
      <c r="W3538"/>
      <c r="X3538"/>
      <c r="Y3538" s="12"/>
      <c r="Z3538" s="12"/>
      <c r="AA3538" s="12"/>
      <c r="AB3538" s="12"/>
      <c r="AD3538" s="12"/>
      <c r="AE3538" s="12"/>
      <c r="AF3538" s="12"/>
      <c r="AG3538" s="12"/>
      <c r="AH3538" s="12"/>
      <c r="AI3538"/>
      <c r="AK3538"/>
      <c r="AL3538"/>
      <c r="AM3538"/>
      <c r="AN3538"/>
      <c r="AO3538"/>
      <c r="AP3538"/>
      <c r="AQ3538"/>
      <c r="AR3538"/>
      <c r="AS3538"/>
      <c r="AT3538"/>
      <c r="AU3538"/>
      <c r="AV3538"/>
    </row>
    <row r="3539" spans="1:48" x14ac:dyDescent="0.25">
      <c r="A3539" s="86"/>
      <c r="B3539" s="86"/>
      <c r="U3539" s="85"/>
      <c r="V3539"/>
      <c r="W3539"/>
      <c r="X3539"/>
      <c r="Y3539" s="12"/>
      <c r="Z3539" s="12"/>
      <c r="AA3539" s="12"/>
      <c r="AB3539" s="12"/>
      <c r="AD3539" s="12"/>
      <c r="AE3539" s="12"/>
      <c r="AF3539" s="12"/>
      <c r="AG3539" s="12"/>
      <c r="AH3539" s="12"/>
      <c r="AI3539"/>
      <c r="AK3539"/>
      <c r="AL3539"/>
      <c r="AM3539"/>
      <c r="AN3539"/>
      <c r="AO3539"/>
      <c r="AP3539"/>
      <c r="AQ3539"/>
      <c r="AR3539"/>
      <c r="AS3539"/>
      <c r="AT3539"/>
      <c r="AU3539"/>
      <c r="AV3539"/>
    </row>
    <row r="3540" spans="1:48" x14ac:dyDescent="0.25">
      <c r="A3540" s="86"/>
      <c r="B3540" s="86"/>
      <c r="U3540" s="85"/>
      <c r="V3540"/>
      <c r="W3540"/>
      <c r="X3540"/>
      <c r="Y3540" s="12"/>
      <c r="Z3540" s="12"/>
      <c r="AA3540" s="12"/>
      <c r="AB3540" s="12"/>
      <c r="AD3540" s="12"/>
      <c r="AE3540" s="12"/>
      <c r="AF3540" s="12"/>
      <c r="AG3540" s="12"/>
      <c r="AH3540" s="12"/>
      <c r="AI3540"/>
      <c r="AK3540"/>
      <c r="AL3540"/>
      <c r="AM3540"/>
      <c r="AN3540"/>
      <c r="AO3540"/>
      <c r="AP3540"/>
      <c r="AQ3540"/>
      <c r="AR3540"/>
      <c r="AS3540"/>
      <c r="AT3540"/>
      <c r="AU3540"/>
      <c r="AV3540"/>
    </row>
    <row r="3541" spans="1:48" x14ac:dyDescent="0.25">
      <c r="A3541" s="86"/>
      <c r="B3541" s="86"/>
      <c r="U3541" s="85"/>
      <c r="V3541"/>
      <c r="W3541"/>
      <c r="X3541"/>
      <c r="Y3541" s="12"/>
      <c r="Z3541" s="12"/>
      <c r="AA3541" s="12"/>
      <c r="AB3541" s="12"/>
      <c r="AD3541" s="12"/>
      <c r="AE3541" s="12"/>
      <c r="AF3541" s="12"/>
      <c r="AG3541" s="12"/>
      <c r="AH3541" s="12"/>
      <c r="AI3541"/>
      <c r="AK3541"/>
      <c r="AL3541"/>
      <c r="AM3541"/>
      <c r="AN3541"/>
      <c r="AO3541"/>
      <c r="AP3541"/>
      <c r="AQ3541"/>
      <c r="AR3541"/>
      <c r="AS3541"/>
      <c r="AT3541"/>
      <c r="AU3541"/>
      <c r="AV3541"/>
    </row>
    <row r="3542" spans="1:48" x14ac:dyDescent="0.25">
      <c r="A3542" s="86"/>
      <c r="B3542" s="86"/>
      <c r="U3542" s="85"/>
      <c r="V3542"/>
      <c r="W3542"/>
      <c r="X3542"/>
      <c r="Y3542" s="12"/>
      <c r="Z3542" s="12"/>
      <c r="AA3542" s="12"/>
      <c r="AB3542" s="12"/>
      <c r="AD3542" s="12"/>
      <c r="AE3542" s="12"/>
      <c r="AF3542" s="12"/>
      <c r="AG3542" s="12"/>
      <c r="AH3542" s="12"/>
      <c r="AI3542"/>
      <c r="AK3542"/>
      <c r="AL3542"/>
      <c r="AM3542"/>
      <c r="AN3542"/>
      <c r="AO3542"/>
      <c r="AP3542"/>
      <c r="AQ3542"/>
      <c r="AR3542"/>
      <c r="AS3542"/>
      <c r="AT3542"/>
      <c r="AU3542"/>
      <c r="AV3542"/>
    </row>
    <row r="3543" spans="1:48" x14ac:dyDescent="0.25">
      <c r="A3543" s="86"/>
      <c r="B3543" s="86"/>
      <c r="U3543" s="85"/>
      <c r="V3543"/>
      <c r="W3543"/>
      <c r="X3543"/>
      <c r="Y3543" s="12"/>
      <c r="Z3543" s="12"/>
      <c r="AA3543" s="12"/>
      <c r="AB3543" s="12"/>
      <c r="AD3543" s="12"/>
      <c r="AE3543" s="12"/>
      <c r="AF3543" s="12"/>
      <c r="AG3543" s="12"/>
      <c r="AH3543" s="12"/>
      <c r="AI3543"/>
      <c r="AK3543"/>
      <c r="AL3543"/>
      <c r="AM3543"/>
      <c r="AN3543"/>
      <c r="AO3543"/>
      <c r="AP3543"/>
      <c r="AQ3543"/>
      <c r="AR3543"/>
      <c r="AS3543"/>
      <c r="AT3543"/>
      <c r="AU3543"/>
      <c r="AV3543"/>
    </row>
    <row r="3544" spans="1:48" x14ac:dyDescent="0.25">
      <c r="A3544" s="86"/>
      <c r="B3544" s="86"/>
      <c r="U3544" s="85"/>
      <c r="V3544"/>
      <c r="W3544"/>
      <c r="X3544"/>
      <c r="Y3544" s="12"/>
      <c r="Z3544" s="12"/>
      <c r="AA3544" s="12"/>
      <c r="AB3544" s="12"/>
      <c r="AD3544" s="12"/>
      <c r="AE3544" s="12"/>
      <c r="AF3544" s="12"/>
      <c r="AG3544" s="12"/>
      <c r="AH3544" s="12"/>
      <c r="AI3544"/>
      <c r="AK3544"/>
      <c r="AL3544"/>
      <c r="AM3544"/>
      <c r="AN3544"/>
      <c r="AO3544"/>
      <c r="AP3544"/>
      <c r="AQ3544"/>
      <c r="AR3544"/>
      <c r="AS3544"/>
      <c r="AT3544"/>
      <c r="AU3544"/>
      <c r="AV3544"/>
    </row>
    <row r="3545" spans="1:48" x14ac:dyDescent="0.25">
      <c r="A3545" s="86"/>
      <c r="B3545" s="86"/>
      <c r="U3545" s="85"/>
      <c r="V3545"/>
      <c r="W3545"/>
      <c r="X3545"/>
      <c r="Y3545" s="12"/>
      <c r="Z3545" s="12"/>
      <c r="AA3545" s="12"/>
      <c r="AB3545" s="12"/>
      <c r="AD3545" s="12"/>
      <c r="AE3545" s="12"/>
      <c r="AF3545" s="12"/>
      <c r="AG3545" s="12"/>
      <c r="AH3545" s="12"/>
      <c r="AI3545"/>
      <c r="AK3545"/>
      <c r="AL3545"/>
      <c r="AM3545"/>
      <c r="AN3545"/>
      <c r="AO3545"/>
      <c r="AP3545"/>
      <c r="AQ3545"/>
      <c r="AR3545"/>
      <c r="AS3545"/>
      <c r="AT3545"/>
      <c r="AU3545"/>
      <c r="AV3545"/>
    </row>
    <row r="3546" spans="1:48" x14ac:dyDescent="0.25">
      <c r="A3546" s="86"/>
      <c r="B3546" s="86"/>
      <c r="U3546" s="85"/>
      <c r="V3546"/>
      <c r="W3546"/>
      <c r="X3546"/>
      <c r="Y3546" s="12"/>
      <c r="Z3546" s="12"/>
      <c r="AA3546" s="12"/>
      <c r="AB3546" s="12"/>
      <c r="AD3546" s="12"/>
      <c r="AE3546" s="12"/>
      <c r="AF3546" s="12"/>
      <c r="AG3546" s="12"/>
      <c r="AH3546" s="12"/>
      <c r="AI3546"/>
      <c r="AK3546"/>
      <c r="AL3546"/>
      <c r="AM3546"/>
      <c r="AN3546"/>
      <c r="AO3546"/>
      <c r="AP3546"/>
      <c r="AQ3546"/>
      <c r="AR3546"/>
      <c r="AS3546"/>
      <c r="AT3546"/>
      <c r="AU3546"/>
      <c r="AV3546"/>
    </row>
    <row r="3547" spans="1:48" x14ac:dyDescent="0.25">
      <c r="A3547" s="86"/>
      <c r="B3547" s="86"/>
      <c r="U3547" s="85"/>
      <c r="V3547"/>
      <c r="W3547"/>
      <c r="X3547"/>
      <c r="Y3547" s="12"/>
      <c r="Z3547" s="12"/>
      <c r="AA3547" s="12"/>
      <c r="AB3547" s="12"/>
      <c r="AD3547" s="12"/>
      <c r="AE3547" s="12"/>
      <c r="AF3547" s="12"/>
      <c r="AG3547" s="12"/>
      <c r="AH3547" s="12"/>
      <c r="AI3547"/>
      <c r="AK3547"/>
      <c r="AL3547"/>
      <c r="AM3547"/>
      <c r="AN3547"/>
      <c r="AO3547"/>
      <c r="AP3547"/>
      <c r="AQ3547"/>
      <c r="AR3547"/>
      <c r="AS3547"/>
      <c r="AT3547"/>
      <c r="AU3547"/>
      <c r="AV3547"/>
    </row>
    <row r="3548" spans="1:48" x14ac:dyDescent="0.25">
      <c r="A3548" s="86"/>
      <c r="B3548" s="86"/>
      <c r="U3548" s="85"/>
      <c r="V3548"/>
      <c r="W3548"/>
      <c r="X3548"/>
      <c r="Y3548" s="12"/>
      <c r="Z3548" s="12"/>
      <c r="AA3548" s="12"/>
      <c r="AB3548" s="12"/>
      <c r="AD3548" s="12"/>
      <c r="AE3548" s="12"/>
      <c r="AF3548" s="12"/>
      <c r="AG3548" s="12"/>
      <c r="AH3548" s="12"/>
      <c r="AI3548"/>
      <c r="AK3548"/>
      <c r="AL3548"/>
      <c r="AM3548"/>
      <c r="AN3548"/>
      <c r="AO3548"/>
      <c r="AP3548"/>
      <c r="AQ3548"/>
      <c r="AR3548"/>
      <c r="AS3548"/>
      <c r="AT3548"/>
      <c r="AU3548"/>
      <c r="AV3548"/>
    </row>
    <row r="3549" spans="1:48" x14ac:dyDescent="0.25">
      <c r="A3549" s="86"/>
      <c r="B3549" s="86"/>
      <c r="U3549" s="85"/>
      <c r="V3549"/>
      <c r="W3549"/>
      <c r="X3549"/>
      <c r="Y3549" s="12"/>
      <c r="Z3549" s="12"/>
      <c r="AA3549" s="12"/>
      <c r="AB3549" s="12"/>
      <c r="AD3549" s="12"/>
      <c r="AE3549" s="12"/>
      <c r="AF3549" s="12"/>
      <c r="AG3549" s="12"/>
      <c r="AH3549" s="12"/>
      <c r="AI3549"/>
      <c r="AK3549"/>
      <c r="AL3549"/>
      <c r="AM3549"/>
      <c r="AN3549"/>
      <c r="AO3549"/>
      <c r="AP3549"/>
      <c r="AQ3549"/>
      <c r="AR3549"/>
      <c r="AS3549"/>
      <c r="AT3549"/>
      <c r="AU3549"/>
      <c r="AV3549"/>
    </row>
    <row r="3550" spans="1:48" x14ac:dyDescent="0.25">
      <c r="A3550" s="86"/>
      <c r="B3550" s="86"/>
      <c r="U3550" s="85"/>
      <c r="V3550"/>
      <c r="W3550"/>
      <c r="X3550"/>
      <c r="Y3550" s="12"/>
      <c r="Z3550" s="12"/>
      <c r="AA3550" s="12"/>
      <c r="AB3550" s="12"/>
      <c r="AD3550" s="12"/>
      <c r="AE3550" s="12"/>
      <c r="AF3550" s="12"/>
      <c r="AG3550" s="12"/>
      <c r="AH3550" s="12"/>
      <c r="AI3550"/>
      <c r="AK3550"/>
      <c r="AL3550"/>
      <c r="AM3550"/>
      <c r="AN3550"/>
      <c r="AO3550"/>
      <c r="AP3550"/>
      <c r="AQ3550"/>
      <c r="AR3550"/>
      <c r="AS3550"/>
      <c r="AT3550"/>
      <c r="AU3550"/>
      <c r="AV3550"/>
    </row>
    <row r="3551" spans="1:48" x14ac:dyDescent="0.25">
      <c r="A3551" s="86"/>
      <c r="B3551" s="86"/>
      <c r="U3551" s="85"/>
      <c r="V3551"/>
      <c r="W3551"/>
      <c r="X3551"/>
      <c r="Y3551" s="12"/>
      <c r="Z3551" s="12"/>
      <c r="AA3551" s="12"/>
      <c r="AB3551" s="12"/>
      <c r="AD3551" s="12"/>
      <c r="AE3551" s="12"/>
      <c r="AF3551" s="12"/>
      <c r="AG3551" s="12"/>
      <c r="AH3551" s="12"/>
      <c r="AI3551"/>
      <c r="AK3551"/>
      <c r="AL3551"/>
      <c r="AM3551"/>
      <c r="AN3551"/>
      <c r="AO3551"/>
      <c r="AP3551"/>
      <c r="AQ3551"/>
      <c r="AR3551"/>
      <c r="AS3551"/>
      <c r="AT3551"/>
      <c r="AU3551"/>
      <c r="AV3551"/>
    </row>
    <row r="3552" spans="1:48" x14ac:dyDescent="0.25">
      <c r="A3552" s="86"/>
      <c r="B3552" s="86"/>
      <c r="U3552" s="85"/>
      <c r="V3552"/>
      <c r="W3552"/>
      <c r="X3552"/>
      <c r="Y3552" s="12"/>
      <c r="Z3552" s="12"/>
      <c r="AA3552" s="12"/>
      <c r="AB3552" s="12"/>
      <c r="AD3552" s="12"/>
      <c r="AE3552" s="12"/>
      <c r="AF3552" s="12"/>
      <c r="AG3552" s="12"/>
      <c r="AH3552" s="12"/>
      <c r="AI3552"/>
      <c r="AK3552"/>
      <c r="AL3552"/>
      <c r="AM3552"/>
      <c r="AN3552"/>
      <c r="AO3552"/>
      <c r="AP3552"/>
      <c r="AQ3552"/>
      <c r="AR3552"/>
      <c r="AS3552"/>
      <c r="AT3552"/>
      <c r="AU3552"/>
      <c r="AV3552"/>
    </row>
    <row r="3553" spans="1:48" x14ac:dyDescent="0.25">
      <c r="A3553" s="86"/>
      <c r="B3553" s="86"/>
      <c r="U3553" s="85"/>
      <c r="V3553"/>
      <c r="W3553"/>
      <c r="X3553"/>
      <c r="Y3553" s="12"/>
      <c r="Z3553" s="12"/>
      <c r="AA3553" s="12"/>
      <c r="AB3553" s="12"/>
      <c r="AD3553" s="12"/>
      <c r="AE3553" s="12"/>
      <c r="AF3553" s="12"/>
      <c r="AG3553" s="12"/>
      <c r="AH3553" s="12"/>
      <c r="AI3553"/>
      <c r="AK3553"/>
      <c r="AL3553"/>
      <c r="AM3553"/>
      <c r="AN3553"/>
      <c r="AO3553"/>
      <c r="AP3553"/>
      <c r="AQ3553"/>
      <c r="AR3553"/>
      <c r="AS3553"/>
      <c r="AT3553"/>
      <c r="AU3553"/>
      <c r="AV3553"/>
    </row>
    <row r="3554" spans="1:48" x14ac:dyDescent="0.25">
      <c r="A3554" s="86"/>
      <c r="B3554" s="86"/>
      <c r="U3554" s="85"/>
      <c r="V3554"/>
      <c r="W3554"/>
      <c r="X3554"/>
      <c r="Y3554" s="12"/>
      <c r="Z3554" s="12"/>
      <c r="AA3554" s="12"/>
      <c r="AB3554" s="12"/>
      <c r="AD3554" s="12"/>
      <c r="AE3554" s="12"/>
      <c r="AF3554" s="12"/>
      <c r="AG3554" s="12"/>
      <c r="AH3554" s="12"/>
      <c r="AI3554"/>
      <c r="AK3554"/>
      <c r="AL3554"/>
      <c r="AM3554"/>
      <c r="AN3554"/>
      <c r="AO3554"/>
      <c r="AP3554"/>
      <c r="AQ3554"/>
      <c r="AR3554"/>
      <c r="AS3554"/>
      <c r="AT3554"/>
      <c r="AU3554"/>
      <c r="AV3554"/>
    </row>
    <row r="3555" spans="1:48" x14ac:dyDescent="0.25">
      <c r="A3555" s="86"/>
      <c r="B3555" s="86"/>
      <c r="U3555" s="85"/>
      <c r="V3555"/>
      <c r="W3555"/>
      <c r="X3555"/>
      <c r="Y3555" s="12"/>
      <c r="Z3555" s="12"/>
      <c r="AA3555" s="12"/>
      <c r="AB3555" s="12"/>
      <c r="AD3555" s="12"/>
      <c r="AE3555" s="12"/>
      <c r="AF3555" s="12"/>
      <c r="AG3555" s="12"/>
      <c r="AH3555" s="12"/>
      <c r="AI3555"/>
      <c r="AK3555"/>
      <c r="AL3555"/>
      <c r="AM3555"/>
      <c r="AN3555"/>
      <c r="AO3555"/>
      <c r="AP3555"/>
      <c r="AQ3555"/>
      <c r="AR3555"/>
      <c r="AS3555"/>
      <c r="AT3555"/>
      <c r="AU3555"/>
      <c r="AV3555"/>
    </row>
    <row r="3556" spans="1:48" x14ac:dyDescent="0.25">
      <c r="A3556" s="86"/>
      <c r="B3556" s="86"/>
      <c r="U3556" s="85"/>
      <c r="V3556"/>
      <c r="W3556"/>
      <c r="X3556"/>
      <c r="Y3556" s="12"/>
      <c r="Z3556" s="12"/>
      <c r="AA3556" s="12"/>
      <c r="AB3556" s="12"/>
      <c r="AD3556" s="12"/>
      <c r="AE3556" s="12"/>
      <c r="AF3556" s="12"/>
      <c r="AG3556" s="12"/>
      <c r="AH3556" s="12"/>
      <c r="AI3556"/>
      <c r="AK3556"/>
      <c r="AL3556"/>
      <c r="AM3556"/>
      <c r="AN3556"/>
      <c r="AO3556"/>
      <c r="AP3556"/>
      <c r="AQ3556"/>
      <c r="AR3556"/>
      <c r="AS3556"/>
      <c r="AT3556"/>
      <c r="AU3556"/>
      <c r="AV3556"/>
    </row>
    <row r="3557" spans="1:48" x14ac:dyDescent="0.25">
      <c r="A3557" s="86"/>
      <c r="B3557" s="86"/>
      <c r="U3557" s="85"/>
      <c r="V3557"/>
      <c r="W3557"/>
      <c r="X3557"/>
      <c r="Y3557" s="12"/>
      <c r="Z3557" s="12"/>
      <c r="AA3557" s="12"/>
      <c r="AB3557" s="12"/>
      <c r="AD3557" s="12"/>
      <c r="AE3557" s="12"/>
      <c r="AF3557" s="12"/>
      <c r="AG3557" s="12"/>
      <c r="AH3557" s="12"/>
      <c r="AI3557"/>
      <c r="AK3557"/>
      <c r="AL3557"/>
      <c r="AM3557"/>
      <c r="AN3557"/>
      <c r="AO3557"/>
      <c r="AP3557"/>
      <c r="AQ3557"/>
      <c r="AR3557"/>
      <c r="AS3557"/>
      <c r="AT3557"/>
      <c r="AU3557"/>
      <c r="AV3557"/>
    </row>
    <row r="3558" spans="1:48" x14ac:dyDescent="0.25">
      <c r="A3558" s="86"/>
      <c r="B3558" s="86"/>
      <c r="U3558" s="85"/>
      <c r="V3558"/>
      <c r="W3558"/>
      <c r="X3558"/>
      <c r="Y3558" s="12"/>
      <c r="Z3558" s="12"/>
      <c r="AA3558" s="12"/>
      <c r="AB3558" s="12"/>
      <c r="AD3558" s="12"/>
      <c r="AE3558" s="12"/>
      <c r="AF3558" s="12"/>
      <c r="AG3558" s="12"/>
      <c r="AH3558" s="12"/>
      <c r="AI3558"/>
      <c r="AK3558"/>
      <c r="AL3558"/>
      <c r="AM3558"/>
      <c r="AN3558"/>
      <c r="AO3558"/>
      <c r="AP3558"/>
      <c r="AQ3558"/>
      <c r="AR3558"/>
      <c r="AS3558"/>
      <c r="AT3558"/>
      <c r="AU3558"/>
      <c r="AV3558"/>
    </row>
    <row r="3559" spans="1:48" x14ac:dyDescent="0.25">
      <c r="A3559" s="86"/>
      <c r="B3559" s="86"/>
      <c r="U3559" s="85"/>
      <c r="V3559"/>
      <c r="W3559"/>
      <c r="X3559"/>
      <c r="Y3559" s="12"/>
      <c r="Z3559" s="12"/>
      <c r="AA3559" s="12"/>
      <c r="AB3559" s="12"/>
      <c r="AD3559" s="12"/>
      <c r="AE3559" s="12"/>
      <c r="AF3559" s="12"/>
      <c r="AG3559" s="12"/>
      <c r="AH3559" s="12"/>
      <c r="AI3559"/>
      <c r="AK3559"/>
      <c r="AL3559"/>
      <c r="AM3559"/>
      <c r="AN3559"/>
      <c r="AO3559"/>
      <c r="AP3559"/>
      <c r="AQ3559"/>
      <c r="AR3559"/>
      <c r="AS3559"/>
      <c r="AT3559"/>
      <c r="AU3559"/>
      <c r="AV3559"/>
    </row>
    <row r="3560" spans="1:48" x14ac:dyDescent="0.25">
      <c r="A3560" s="86"/>
      <c r="B3560" s="86"/>
      <c r="U3560" s="85"/>
      <c r="V3560"/>
      <c r="W3560"/>
      <c r="X3560"/>
      <c r="Y3560" s="12"/>
      <c r="Z3560" s="12"/>
      <c r="AA3560" s="12"/>
      <c r="AB3560" s="12"/>
      <c r="AD3560" s="12"/>
      <c r="AE3560" s="12"/>
      <c r="AF3560" s="12"/>
      <c r="AG3560" s="12"/>
      <c r="AH3560" s="12"/>
      <c r="AI3560"/>
      <c r="AK3560"/>
      <c r="AL3560"/>
      <c r="AM3560"/>
      <c r="AN3560"/>
      <c r="AO3560"/>
      <c r="AP3560"/>
      <c r="AQ3560"/>
      <c r="AR3560"/>
      <c r="AS3560"/>
      <c r="AT3560"/>
      <c r="AU3560"/>
      <c r="AV3560"/>
    </row>
    <row r="3561" spans="1:48" x14ac:dyDescent="0.25">
      <c r="A3561" s="86"/>
      <c r="B3561" s="86"/>
      <c r="U3561" s="85"/>
      <c r="V3561"/>
      <c r="W3561"/>
      <c r="X3561"/>
      <c r="Y3561" s="12"/>
      <c r="Z3561" s="12"/>
      <c r="AA3561" s="12"/>
      <c r="AB3561" s="12"/>
      <c r="AD3561" s="12"/>
      <c r="AE3561" s="12"/>
      <c r="AF3561" s="12"/>
      <c r="AG3561" s="12"/>
      <c r="AH3561" s="12"/>
      <c r="AI3561"/>
      <c r="AK3561"/>
      <c r="AL3561"/>
      <c r="AM3561"/>
      <c r="AN3561"/>
      <c r="AO3561"/>
      <c r="AP3561"/>
      <c r="AQ3561"/>
      <c r="AR3561"/>
      <c r="AS3561"/>
      <c r="AT3561"/>
      <c r="AU3561"/>
      <c r="AV3561"/>
    </row>
    <row r="3562" spans="1:48" x14ac:dyDescent="0.25">
      <c r="A3562" s="86"/>
      <c r="B3562" s="86"/>
      <c r="U3562" s="85"/>
      <c r="V3562"/>
      <c r="W3562"/>
      <c r="X3562"/>
      <c r="Y3562" s="12"/>
      <c r="Z3562" s="12"/>
      <c r="AA3562" s="12"/>
      <c r="AB3562" s="12"/>
      <c r="AD3562" s="12"/>
      <c r="AE3562" s="12"/>
      <c r="AF3562" s="12"/>
      <c r="AG3562" s="12"/>
      <c r="AH3562" s="12"/>
      <c r="AI3562"/>
      <c r="AK3562"/>
      <c r="AL3562"/>
      <c r="AM3562"/>
      <c r="AN3562"/>
      <c r="AO3562"/>
      <c r="AP3562"/>
      <c r="AQ3562"/>
      <c r="AR3562"/>
      <c r="AS3562"/>
      <c r="AT3562"/>
      <c r="AU3562"/>
      <c r="AV3562"/>
    </row>
    <row r="3563" spans="1:48" x14ac:dyDescent="0.25">
      <c r="A3563" s="86"/>
      <c r="B3563" s="86"/>
      <c r="U3563" s="85"/>
      <c r="V3563"/>
      <c r="W3563"/>
      <c r="X3563"/>
      <c r="Y3563" s="12"/>
      <c r="Z3563" s="12"/>
      <c r="AA3563" s="12"/>
      <c r="AB3563" s="12"/>
      <c r="AD3563" s="12"/>
      <c r="AE3563" s="12"/>
      <c r="AF3563" s="12"/>
      <c r="AG3563" s="12"/>
      <c r="AH3563" s="12"/>
      <c r="AI3563"/>
      <c r="AK3563"/>
      <c r="AL3563"/>
      <c r="AM3563"/>
      <c r="AN3563"/>
      <c r="AO3563"/>
      <c r="AP3563"/>
      <c r="AQ3563"/>
      <c r="AR3563"/>
      <c r="AS3563"/>
      <c r="AT3563"/>
      <c r="AU3563"/>
      <c r="AV3563"/>
    </row>
    <row r="3564" spans="1:48" x14ac:dyDescent="0.25">
      <c r="A3564" s="86"/>
      <c r="B3564" s="86"/>
      <c r="U3564" s="85"/>
      <c r="V3564"/>
      <c r="W3564"/>
      <c r="X3564"/>
      <c r="Y3564" s="12"/>
      <c r="Z3564" s="12"/>
      <c r="AA3564" s="12"/>
      <c r="AB3564" s="12"/>
      <c r="AD3564" s="12"/>
      <c r="AE3564" s="12"/>
      <c r="AF3564" s="12"/>
      <c r="AG3564" s="12"/>
      <c r="AH3564" s="12"/>
      <c r="AI3564"/>
      <c r="AK3564"/>
      <c r="AL3564"/>
      <c r="AM3564"/>
      <c r="AN3564"/>
      <c r="AO3564"/>
      <c r="AP3564"/>
      <c r="AQ3564"/>
      <c r="AR3564"/>
      <c r="AS3564"/>
      <c r="AT3564"/>
      <c r="AU3564"/>
      <c r="AV3564"/>
    </row>
    <row r="3565" spans="1:48" x14ac:dyDescent="0.25">
      <c r="A3565" s="86"/>
      <c r="B3565" s="86"/>
      <c r="U3565" s="85"/>
      <c r="V3565"/>
      <c r="W3565"/>
      <c r="X3565"/>
      <c r="Y3565" s="12"/>
      <c r="Z3565" s="12"/>
      <c r="AA3565" s="12"/>
      <c r="AB3565" s="12"/>
      <c r="AD3565" s="12"/>
      <c r="AE3565" s="12"/>
      <c r="AF3565" s="12"/>
      <c r="AG3565" s="12"/>
      <c r="AH3565" s="12"/>
      <c r="AI3565"/>
      <c r="AK3565"/>
      <c r="AL3565"/>
      <c r="AM3565"/>
      <c r="AN3565"/>
      <c r="AO3565"/>
      <c r="AP3565"/>
      <c r="AQ3565"/>
      <c r="AR3565"/>
      <c r="AS3565"/>
      <c r="AT3565"/>
      <c r="AU3565"/>
      <c r="AV3565"/>
    </row>
    <row r="3566" spans="1:48" x14ac:dyDescent="0.25">
      <c r="A3566" s="86"/>
      <c r="B3566" s="86"/>
      <c r="U3566" s="85"/>
      <c r="V3566"/>
      <c r="W3566"/>
      <c r="X3566"/>
      <c r="Y3566" s="12"/>
      <c r="Z3566" s="12"/>
      <c r="AA3566" s="12"/>
      <c r="AB3566" s="12"/>
      <c r="AD3566" s="12"/>
      <c r="AE3566" s="12"/>
      <c r="AF3566" s="12"/>
      <c r="AG3566" s="12"/>
      <c r="AH3566" s="12"/>
      <c r="AI3566"/>
      <c r="AK3566"/>
      <c r="AL3566"/>
      <c r="AM3566"/>
      <c r="AN3566"/>
      <c r="AO3566"/>
      <c r="AP3566"/>
      <c r="AQ3566"/>
      <c r="AR3566"/>
      <c r="AS3566"/>
      <c r="AT3566"/>
      <c r="AU3566"/>
      <c r="AV3566"/>
    </row>
    <row r="3567" spans="1:48" x14ac:dyDescent="0.25">
      <c r="A3567" s="86"/>
      <c r="B3567" s="86"/>
      <c r="U3567" s="85"/>
      <c r="V3567"/>
      <c r="W3567"/>
      <c r="X3567"/>
      <c r="Y3567" s="12"/>
      <c r="Z3567" s="12"/>
      <c r="AA3567" s="12"/>
      <c r="AB3567" s="12"/>
      <c r="AD3567" s="12"/>
      <c r="AE3567" s="12"/>
      <c r="AF3567" s="12"/>
      <c r="AG3567" s="12"/>
      <c r="AH3567" s="12"/>
      <c r="AI3567"/>
      <c r="AK3567"/>
      <c r="AL3567"/>
      <c r="AM3567"/>
      <c r="AN3567"/>
      <c r="AO3567"/>
      <c r="AP3567"/>
      <c r="AQ3567"/>
      <c r="AR3567"/>
      <c r="AS3567"/>
      <c r="AT3567"/>
      <c r="AU3567"/>
      <c r="AV3567"/>
    </row>
    <row r="3568" spans="1:48" x14ac:dyDescent="0.25">
      <c r="A3568" s="86"/>
      <c r="B3568" s="86"/>
      <c r="U3568" s="85"/>
      <c r="V3568"/>
      <c r="W3568"/>
      <c r="X3568"/>
      <c r="Y3568" s="12"/>
      <c r="Z3568" s="12"/>
      <c r="AA3568" s="12"/>
      <c r="AB3568" s="12"/>
      <c r="AD3568" s="12"/>
      <c r="AE3568" s="12"/>
      <c r="AF3568" s="12"/>
      <c r="AG3568" s="12"/>
      <c r="AH3568" s="12"/>
      <c r="AI3568"/>
      <c r="AK3568"/>
      <c r="AL3568"/>
      <c r="AM3568"/>
      <c r="AN3568"/>
      <c r="AO3568"/>
      <c r="AP3568"/>
      <c r="AQ3568"/>
      <c r="AR3568"/>
      <c r="AS3568"/>
      <c r="AT3568"/>
      <c r="AU3568"/>
      <c r="AV3568"/>
    </row>
    <row r="3569" spans="1:48" x14ac:dyDescent="0.25">
      <c r="A3569" s="86"/>
      <c r="B3569" s="86"/>
      <c r="U3569" s="85"/>
      <c r="V3569"/>
      <c r="W3569"/>
      <c r="X3569"/>
      <c r="Y3569" s="12"/>
      <c r="Z3569" s="12"/>
      <c r="AA3569" s="12"/>
      <c r="AB3569" s="12"/>
      <c r="AD3569" s="12"/>
      <c r="AE3569" s="12"/>
      <c r="AF3569" s="12"/>
      <c r="AG3569" s="12"/>
      <c r="AH3569" s="12"/>
      <c r="AI3569"/>
      <c r="AK3569"/>
      <c r="AL3569"/>
      <c r="AM3569"/>
      <c r="AN3569"/>
      <c r="AO3569"/>
      <c r="AP3569"/>
      <c r="AQ3569"/>
      <c r="AR3569"/>
      <c r="AS3569"/>
      <c r="AT3569"/>
      <c r="AU3569"/>
      <c r="AV3569"/>
    </row>
    <row r="3570" spans="1:48" x14ac:dyDescent="0.25">
      <c r="A3570" s="86"/>
      <c r="B3570" s="86"/>
      <c r="U3570" s="85"/>
      <c r="V3570"/>
      <c r="W3570"/>
      <c r="X3570"/>
      <c r="Y3570" s="12"/>
      <c r="Z3570" s="12"/>
      <c r="AA3570" s="12"/>
      <c r="AB3570" s="12"/>
      <c r="AD3570" s="12"/>
      <c r="AE3570" s="12"/>
      <c r="AF3570" s="12"/>
      <c r="AG3570" s="12"/>
      <c r="AH3570" s="12"/>
      <c r="AI3570"/>
      <c r="AK3570"/>
      <c r="AL3570"/>
      <c r="AM3570"/>
      <c r="AN3570"/>
      <c r="AO3570"/>
      <c r="AP3570"/>
      <c r="AQ3570"/>
      <c r="AR3570"/>
      <c r="AS3570"/>
      <c r="AT3570"/>
      <c r="AU3570"/>
      <c r="AV3570"/>
    </row>
    <row r="3571" spans="1:48" x14ac:dyDescent="0.25">
      <c r="A3571" s="86"/>
      <c r="B3571" s="86"/>
      <c r="U3571" s="85"/>
      <c r="V3571"/>
      <c r="W3571"/>
      <c r="X3571"/>
      <c r="Y3571" s="12"/>
      <c r="Z3571" s="12"/>
      <c r="AA3571" s="12"/>
      <c r="AB3571" s="12"/>
      <c r="AD3571" s="12"/>
      <c r="AE3571" s="12"/>
      <c r="AF3571" s="12"/>
      <c r="AG3571" s="12"/>
      <c r="AH3571" s="12"/>
      <c r="AI3571"/>
      <c r="AK3571"/>
      <c r="AL3571"/>
      <c r="AM3571"/>
      <c r="AN3571"/>
      <c r="AO3571"/>
      <c r="AP3571"/>
      <c r="AQ3571"/>
      <c r="AR3571"/>
      <c r="AS3571"/>
      <c r="AT3571"/>
      <c r="AU3571"/>
      <c r="AV3571"/>
    </row>
    <row r="3572" spans="1:48" x14ac:dyDescent="0.25">
      <c r="A3572" s="86"/>
      <c r="B3572" s="86"/>
      <c r="U3572" s="85"/>
      <c r="V3572"/>
      <c r="W3572"/>
      <c r="X3572"/>
      <c r="Y3572" s="12"/>
      <c r="Z3572" s="12"/>
      <c r="AA3572" s="12"/>
      <c r="AB3572" s="12"/>
      <c r="AD3572" s="12"/>
      <c r="AE3572" s="12"/>
      <c r="AF3572" s="12"/>
      <c r="AG3572" s="12"/>
      <c r="AH3572" s="12"/>
      <c r="AI3572"/>
      <c r="AK3572"/>
      <c r="AL3572"/>
      <c r="AM3572"/>
      <c r="AN3572"/>
      <c r="AO3572"/>
      <c r="AP3572"/>
      <c r="AQ3572"/>
      <c r="AR3572"/>
      <c r="AS3572"/>
      <c r="AT3572"/>
      <c r="AU3572"/>
      <c r="AV3572"/>
    </row>
    <row r="3573" spans="1:48" x14ac:dyDescent="0.25">
      <c r="A3573" s="86"/>
      <c r="B3573" s="86"/>
      <c r="U3573" s="85"/>
      <c r="V3573"/>
      <c r="W3573"/>
      <c r="X3573"/>
      <c r="Y3573" s="12"/>
      <c r="Z3573" s="12"/>
      <c r="AA3573" s="12"/>
      <c r="AB3573" s="12"/>
      <c r="AD3573" s="12"/>
      <c r="AE3573" s="12"/>
      <c r="AF3573" s="12"/>
      <c r="AG3573" s="12"/>
      <c r="AH3573" s="12"/>
      <c r="AI3573"/>
      <c r="AK3573"/>
      <c r="AL3573"/>
      <c r="AM3573"/>
      <c r="AN3573"/>
      <c r="AO3573"/>
      <c r="AP3573"/>
      <c r="AQ3573"/>
      <c r="AR3573"/>
      <c r="AS3573"/>
      <c r="AT3573"/>
      <c r="AU3573"/>
      <c r="AV3573"/>
    </row>
    <row r="3574" spans="1:48" x14ac:dyDescent="0.25">
      <c r="A3574" s="86"/>
      <c r="B3574" s="86"/>
      <c r="U3574" s="85"/>
      <c r="V3574"/>
      <c r="W3574"/>
      <c r="X3574"/>
      <c r="Y3574" s="12"/>
      <c r="Z3574" s="12"/>
      <c r="AA3574" s="12"/>
      <c r="AB3574" s="12"/>
      <c r="AD3574" s="12"/>
      <c r="AE3574" s="12"/>
      <c r="AF3574" s="12"/>
      <c r="AG3574" s="12"/>
      <c r="AH3574" s="12"/>
      <c r="AI3574"/>
      <c r="AK3574"/>
      <c r="AL3574"/>
      <c r="AM3574"/>
      <c r="AN3574"/>
      <c r="AO3574"/>
      <c r="AP3574"/>
      <c r="AQ3574"/>
      <c r="AR3574"/>
      <c r="AS3574"/>
      <c r="AT3574"/>
      <c r="AU3574"/>
      <c r="AV3574"/>
    </row>
    <row r="3575" spans="1:48" x14ac:dyDescent="0.25">
      <c r="A3575" s="86"/>
      <c r="B3575" s="86"/>
      <c r="U3575" s="85"/>
      <c r="V3575"/>
      <c r="W3575"/>
      <c r="X3575"/>
      <c r="Y3575" s="12"/>
      <c r="Z3575" s="12"/>
      <c r="AA3575" s="12"/>
      <c r="AB3575" s="12"/>
      <c r="AD3575" s="12"/>
      <c r="AE3575" s="12"/>
      <c r="AF3575" s="12"/>
      <c r="AG3575" s="12"/>
      <c r="AH3575" s="12"/>
      <c r="AI3575"/>
      <c r="AK3575"/>
      <c r="AL3575"/>
      <c r="AM3575"/>
      <c r="AN3575"/>
      <c r="AO3575"/>
      <c r="AP3575"/>
      <c r="AQ3575"/>
      <c r="AR3575"/>
      <c r="AS3575"/>
      <c r="AT3575"/>
      <c r="AU3575"/>
      <c r="AV3575"/>
    </row>
    <row r="3576" spans="1:48" x14ac:dyDescent="0.25">
      <c r="A3576" s="86"/>
      <c r="B3576" s="86"/>
      <c r="U3576" s="85"/>
      <c r="V3576"/>
      <c r="W3576"/>
      <c r="X3576"/>
      <c r="Y3576" s="12"/>
      <c r="Z3576" s="12"/>
      <c r="AA3576" s="12"/>
      <c r="AB3576" s="12"/>
      <c r="AD3576" s="12"/>
      <c r="AE3576" s="12"/>
      <c r="AF3576" s="12"/>
      <c r="AG3576" s="12"/>
      <c r="AH3576" s="12"/>
      <c r="AI3576"/>
      <c r="AK3576"/>
      <c r="AL3576"/>
      <c r="AM3576"/>
      <c r="AN3576"/>
      <c r="AO3576"/>
      <c r="AP3576"/>
      <c r="AQ3576"/>
      <c r="AR3576"/>
      <c r="AS3576"/>
      <c r="AT3576"/>
      <c r="AU3576"/>
      <c r="AV3576"/>
    </row>
    <row r="3577" spans="1:48" x14ac:dyDescent="0.25">
      <c r="A3577" s="86"/>
      <c r="B3577" s="86"/>
      <c r="U3577" s="85"/>
      <c r="V3577"/>
      <c r="W3577"/>
      <c r="X3577"/>
      <c r="Y3577" s="12"/>
      <c r="Z3577" s="12"/>
      <c r="AA3577" s="12"/>
      <c r="AB3577" s="12"/>
      <c r="AD3577" s="12"/>
      <c r="AE3577" s="12"/>
      <c r="AF3577" s="12"/>
      <c r="AG3577" s="12"/>
      <c r="AH3577" s="12"/>
      <c r="AI3577"/>
      <c r="AK3577"/>
      <c r="AL3577"/>
      <c r="AM3577"/>
      <c r="AN3577"/>
      <c r="AO3577"/>
      <c r="AP3577"/>
      <c r="AQ3577"/>
      <c r="AR3577"/>
      <c r="AS3577"/>
      <c r="AT3577"/>
      <c r="AU3577"/>
      <c r="AV3577"/>
    </row>
    <row r="3578" spans="1:48" x14ac:dyDescent="0.25">
      <c r="A3578" s="86"/>
      <c r="B3578" s="86"/>
      <c r="U3578" s="85"/>
      <c r="V3578"/>
      <c r="W3578"/>
      <c r="X3578"/>
      <c r="Y3578" s="12"/>
      <c r="Z3578" s="12"/>
      <c r="AA3578" s="12"/>
      <c r="AB3578" s="12"/>
      <c r="AD3578" s="12"/>
      <c r="AE3578" s="12"/>
      <c r="AF3578" s="12"/>
      <c r="AG3578" s="12"/>
      <c r="AH3578" s="12"/>
      <c r="AI3578"/>
      <c r="AK3578"/>
      <c r="AL3578"/>
      <c r="AM3578"/>
      <c r="AN3578"/>
      <c r="AO3578"/>
      <c r="AP3578"/>
      <c r="AQ3578"/>
      <c r="AR3578"/>
      <c r="AS3578"/>
      <c r="AT3578"/>
      <c r="AU3578"/>
      <c r="AV3578"/>
    </row>
    <row r="3579" spans="1:48" x14ac:dyDescent="0.25">
      <c r="A3579" s="86"/>
      <c r="B3579" s="86"/>
      <c r="U3579" s="85"/>
      <c r="V3579"/>
      <c r="W3579"/>
      <c r="X3579"/>
      <c r="Y3579" s="12"/>
      <c r="Z3579" s="12"/>
      <c r="AA3579" s="12"/>
      <c r="AB3579" s="12"/>
      <c r="AD3579" s="12"/>
      <c r="AE3579" s="12"/>
      <c r="AF3579" s="12"/>
      <c r="AG3579" s="12"/>
      <c r="AH3579" s="12"/>
      <c r="AI3579"/>
      <c r="AK3579"/>
      <c r="AL3579"/>
      <c r="AM3579"/>
      <c r="AN3579"/>
      <c r="AO3579"/>
      <c r="AP3579"/>
      <c r="AQ3579"/>
      <c r="AR3579"/>
      <c r="AS3579"/>
      <c r="AT3579"/>
      <c r="AU3579"/>
      <c r="AV3579"/>
    </row>
    <row r="3580" spans="1:48" x14ac:dyDescent="0.25">
      <c r="A3580" s="86"/>
      <c r="B3580" s="86"/>
      <c r="U3580" s="85"/>
      <c r="V3580"/>
      <c r="W3580"/>
      <c r="X3580"/>
      <c r="Y3580" s="12"/>
      <c r="Z3580" s="12"/>
      <c r="AA3580" s="12"/>
      <c r="AB3580" s="12"/>
      <c r="AD3580" s="12"/>
      <c r="AE3580" s="12"/>
      <c r="AF3580" s="12"/>
      <c r="AG3580" s="12"/>
      <c r="AH3580" s="12"/>
      <c r="AI3580"/>
      <c r="AK3580"/>
      <c r="AL3580"/>
      <c r="AM3580"/>
      <c r="AN3580"/>
      <c r="AO3580"/>
      <c r="AP3580"/>
      <c r="AQ3580"/>
      <c r="AR3580"/>
      <c r="AS3580"/>
      <c r="AT3580"/>
      <c r="AU3580"/>
      <c r="AV3580"/>
    </row>
    <row r="3581" spans="1:48" x14ac:dyDescent="0.25">
      <c r="A3581" s="86"/>
      <c r="B3581" s="86"/>
      <c r="U3581" s="85"/>
      <c r="V3581"/>
      <c r="W3581"/>
      <c r="X3581"/>
      <c r="Y3581" s="12"/>
      <c r="Z3581" s="12"/>
      <c r="AA3581" s="12"/>
      <c r="AB3581" s="12"/>
      <c r="AD3581" s="12"/>
      <c r="AE3581" s="12"/>
      <c r="AF3581" s="12"/>
      <c r="AG3581" s="12"/>
      <c r="AH3581" s="12"/>
      <c r="AI3581"/>
      <c r="AK3581"/>
      <c r="AL3581"/>
      <c r="AM3581"/>
      <c r="AN3581"/>
      <c r="AO3581"/>
      <c r="AP3581"/>
      <c r="AQ3581"/>
      <c r="AR3581"/>
      <c r="AS3581"/>
      <c r="AT3581"/>
      <c r="AU3581"/>
      <c r="AV3581"/>
    </row>
    <row r="3582" spans="1:48" x14ac:dyDescent="0.25">
      <c r="A3582" s="86"/>
      <c r="B3582" s="86"/>
      <c r="U3582" s="85"/>
      <c r="V3582"/>
      <c r="W3582"/>
      <c r="X3582"/>
      <c r="Y3582" s="12"/>
      <c r="Z3582" s="12"/>
      <c r="AA3582" s="12"/>
      <c r="AB3582" s="12"/>
      <c r="AD3582" s="12"/>
      <c r="AE3582" s="12"/>
      <c r="AF3582" s="12"/>
      <c r="AG3582" s="12"/>
      <c r="AH3582" s="12"/>
      <c r="AI3582"/>
      <c r="AK3582"/>
      <c r="AL3582"/>
      <c r="AM3582"/>
      <c r="AN3582"/>
      <c r="AO3582"/>
      <c r="AP3582"/>
      <c r="AQ3582"/>
      <c r="AR3582"/>
      <c r="AS3582"/>
      <c r="AT3582"/>
      <c r="AU3582"/>
      <c r="AV3582"/>
    </row>
    <row r="3583" spans="1:48" x14ac:dyDescent="0.25">
      <c r="A3583" s="86"/>
      <c r="B3583" s="86"/>
      <c r="U3583" s="85"/>
      <c r="V3583"/>
      <c r="W3583"/>
      <c r="X3583"/>
      <c r="Y3583" s="12"/>
      <c r="Z3583" s="12"/>
      <c r="AA3583" s="12"/>
      <c r="AB3583" s="12"/>
      <c r="AD3583" s="12"/>
      <c r="AE3583" s="12"/>
      <c r="AF3583" s="12"/>
      <c r="AG3583" s="12"/>
      <c r="AH3583" s="12"/>
      <c r="AI3583"/>
      <c r="AK3583"/>
      <c r="AL3583"/>
      <c r="AM3583"/>
      <c r="AN3583"/>
      <c r="AO3583"/>
      <c r="AP3583"/>
      <c r="AQ3583"/>
      <c r="AR3583"/>
      <c r="AS3583"/>
      <c r="AT3583"/>
      <c r="AU3583"/>
      <c r="AV3583"/>
    </row>
    <row r="3584" spans="1:48" x14ac:dyDescent="0.25">
      <c r="A3584" s="86"/>
      <c r="B3584" s="86"/>
      <c r="U3584" s="85"/>
      <c r="V3584"/>
      <c r="W3584"/>
      <c r="X3584"/>
      <c r="Y3584" s="12"/>
      <c r="Z3584" s="12"/>
      <c r="AA3584" s="12"/>
      <c r="AB3584" s="12"/>
      <c r="AD3584" s="12"/>
      <c r="AE3584" s="12"/>
      <c r="AF3584" s="12"/>
      <c r="AG3584" s="12"/>
      <c r="AH3584" s="12"/>
      <c r="AI3584"/>
      <c r="AK3584"/>
      <c r="AL3584"/>
      <c r="AM3584"/>
      <c r="AN3584"/>
      <c r="AO3584"/>
      <c r="AP3584"/>
      <c r="AQ3584"/>
      <c r="AR3584"/>
      <c r="AS3584"/>
      <c r="AT3584"/>
      <c r="AU3584"/>
      <c r="AV3584"/>
    </row>
    <row r="3585" spans="1:48" x14ac:dyDescent="0.25">
      <c r="A3585" s="86"/>
      <c r="B3585" s="86"/>
      <c r="U3585" s="85"/>
      <c r="V3585"/>
      <c r="W3585"/>
      <c r="X3585"/>
      <c r="Y3585" s="12"/>
      <c r="Z3585" s="12"/>
      <c r="AA3585" s="12"/>
      <c r="AB3585" s="12"/>
      <c r="AD3585" s="12"/>
      <c r="AE3585" s="12"/>
      <c r="AF3585" s="12"/>
      <c r="AG3585" s="12"/>
      <c r="AH3585" s="12"/>
      <c r="AI3585"/>
      <c r="AK3585"/>
      <c r="AL3585"/>
      <c r="AM3585"/>
      <c r="AN3585"/>
      <c r="AO3585"/>
      <c r="AP3585"/>
      <c r="AQ3585"/>
      <c r="AR3585"/>
      <c r="AS3585"/>
      <c r="AT3585"/>
      <c r="AU3585"/>
      <c r="AV3585"/>
    </row>
    <row r="3586" spans="1:48" x14ac:dyDescent="0.25">
      <c r="A3586" s="86"/>
      <c r="B3586" s="86"/>
      <c r="U3586" s="85"/>
      <c r="V3586"/>
      <c r="W3586"/>
      <c r="X3586"/>
      <c r="Y3586" s="12"/>
      <c r="Z3586" s="12"/>
      <c r="AA3586" s="12"/>
      <c r="AB3586" s="12"/>
      <c r="AD3586" s="12"/>
      <c r="AE3586" s="12"/>
      <c r="AF3586" s="12"/>
      <c r="AG3586" s="12"/>
      <c r="AH3586" s="12"/>
      <c r="AI3586"/>
      <c r="AK3586"/>
      <c r="AL3586"/>
      <c r="AM3586"/>
      <c r="AN3586"/>
      <c r="AO3586"/>
      <c r="AP3586"/>
      <c r="AQ3586"/>
      <c r="AR3586"/>
      <c r="AS3586"/>
      <c r="AT3586"/>
      <c r="AU3586"/>
      <c r="AV3586"/>
    </row>
    <row r="3587" spans="1:48" x14ac:dyDescent="0.25">
      <c r="A3587" s="86"/>
      <c r="B3587" s="86"/>
      <c r="U3587" s="85"/>
      <c r="V3587"/>
      <c r="W3587"/>
      <c r="X3587"/>
      <c r="Y3587" s="12"/>
      <c r="Z3587" s="12"/>
      <c r="AA3587" s="12"/>
      <c r="AB3587" s="12"/>
      <c r="AD3587" s="12"/>
      <c r="AE3587" s="12"/>
      <c r="AF3587" s="12"/>
      <c r="AG3587" s="12"/>
      <c r="AH3587" s="12"/>
      <c r="AI3587"/>
      <c r="AK3587"/>
      <c r="AL3587"/>
      <c r="AM3587"/>
      <c r="AN3587"/>
      <c r="AO3587"/>
      <c r="AP3587"/>
      <c r="AQ3587"/>
      <c r="AR3587"/>
      <c r="AS3587"/>
      <c r="AT3587"/>
      <c r="AU3587"/>
      <c r="AV3587"/>
    </row>
    <row r="3588" spans="1:48" x14ac:dyDescent="0.25">
      <c r="A3588" s="86"/>
      <c r="B3588" s="86"/>
      <c r="U3588" s="85"/>
      <c r="V3588"/>
      <c r="W3588"/>
      <c r="X3588"/>
      <c r="Y3588" s="12"/>
      <c r="Z3588" s="12"/>
      <c r="AA3588" s="12"/>
      <c r="AB3588" s="12"/>
      <c r="AD3588" s="12"/>
      <c r="AE3588" s="12"/>
      <c r="AF3588" s="12"/>
      <c r="AG3588" s="12"/>
      <c r="AH3588" s="12"/>
      <c r="AI3588"/>
      <c r="AK3588"/>
      <c r="AL3588"/>
      <c r="AM3588"/>
      <c r="AN3588"/>
      <c r="AO3588"/>
      <c r="AP3588"/>
      <c r="AQ3588"/>
      <c r="AR3588"/>
      <c r="AS3588"/>
      <c r="AT3588"/>
      <c r="AU3588"/>
      <c r="AV3588"/>
    </row>
    <row r="3589" spans="1:48" x14ac:dyDescent="0.25">
      <c r="A3589" s="86"/>
      <c r="B3589" s="86"/>
      <c r="U3589" s="85"/>
      <c r="V3589"/>
      <c r="W3589"/>
      <c r="X3589"/>
      <c r="Y3589" s="12"/>
      <c r="Z3589" s="12"/>
      <c r="AA3589" s="12"/>
      <c r="AB3589" s="12"/>
      <c r="AD3589" s="12"/>
      <c r="AE3589" s="12"/>
      <c r="AF3589" s="12"/>
      <c r="AG3589" s="12"/>
      <c r="AH3589" s="12"/>
      <c r="AI3589"/>
      <c r="AK3589"/>
      <c r="AL3589"/>
      <c r="AM3589"/>
      <c r="AN3589"/>
      <c r="AO3589"/>
      <c r="AP3589"/>
      <c r="AQ3589"/>
      <c r="AR3589"/>
      <c r="AS3589"/>
      <c r="AT3589"/>
      <c r="AU3589"/>
      <c r="AV3589"/>
    </row>
    <row r="3590" spans="1:48" x14ac:dyDescent="0.25">
      <c r="A3590" s="86"/>
      <c r="B3590" s="86"/>
      <c r="U3590" s="85"/>
      <c r="V3590"/>
      <c r="W3590"/>
      <c r="X3590"/>
      <c r="Y3590" s="12"/>
      <c r="Z3590" s="12"/>
      <c r="AA3590" s="12"/>
      <c r="AB3590" s="12"/>
      <c r="AD3590" s="12"/>
      <c r="AE3590" s="12"/>
      <c r="AF3590" s="12"/>
      <c r="AG3590" s="12"/>
      <c r="AH3590" s="12"/>
      <c r="AI3590"/>
      <c r="AK3590"/>
      <c r="AL3590"/>
      <c r="AM3590"/>
      <c r="AN3590"/>
      <c r="AO3590"/>
      <c r="AP3590"/>
      <c r="AQ3590"/>
      <c r="AR3590"/>
      <c r="AS3590"/>
      <c r="AT3590"/>
      <c r="AU3590"/>
      <c r="AV3590"/>
    </row>
    <row r="3591" spans="1:48" x14ac:dyDescent="0.25">
      <c r="A3591" s="86"/>
      <c r="B3591" s="86"/>
      <c r="U3591" s="85"/>
      <c r="V3591"/>
      <c r="W3591"/>
      <c r="X3591"/>
      <c r="Y3591" s="12"/>
      <c r="Z3591" s="12"/>
      <c r="AA3591" s="12"/>
      <c r="AB3591" s="12"/>
      <c r="AD3591" s="12"/>
      <c r="AE3591" s="12"/>
      <c r="AF3591" s="12"/>
      <c r="AG3591" s="12"/>
      <c r="AH3591" s="12"/>
      <c r="AI3591"/>
      <c r="AK3591"/>
      <c r="AL3591"/>
      <c r="AM3591"/>
      <c r="AN3591"/>
      <c r="AO3591"/>
      <c r="AP3591"/>
      <c r="AQ3591"/>
      <c r="AR3591"/>
      <c r="AS3591"/>
      <c r="AT3591"/>
      <c r="AU3591"/>
      <c r="AV3591"/>
    </row>
    <row r="3592" spans="1:48" x14ac:dyDescent="0.25">
      <c r="A3592" s="86"/>
      <c r="B3592" s="86"/>
      <c r="U3592" s="85"/>
      <c r="V3592"/>
      <c r="W3592"/>
      <c r="X3592"/>
      <c r="Y3592" s="12"/>
      <c r="Z3592" s="12"/>
      <c r="AA3592" s="12"/>
      <c r="AB3592" s="12"/>
      <c r="AD3592" s="12"/>
      <c r="AE3592" s="12"/>
      <c r="AF3592" s="12"/>
      <c r="AG3592" s="12"/>
      <c r="AH3592" s="12"/>
      <c r="AI3592"/>
      <c r="AK3592"/>
      <c r="AL3592"/>
      <c r="AM3592"/>
      <c r="AN3592"/>
      <c r="AO3592"/>
      <c r="AP3592"/>
      <c r="AQ3592"/>
      <c r="AR3592"/>
      <c r="AS3592"/>
      <c r="AT3592"/>
      <c r="AU3592"/>
      <c r="AV3592"/>
    </row>
    <row r="3593" spans="1:48" x14ac:dyDescent="0.25">
      <c r="A3593" s="86"/>
      <c r="B3593" s="86"/>
      <c r="U3593" s="85"/>
      <c r="V3593"/>
      <c r="W3593"/>
      <c r="X3593"/>
      <c r="Y3593" s="12"/>
      <c r="Z3593" s="12"/>
      <c r="AA3593" s="12"/>
      <c r="AB3593" s="12"/>
      <c r="AD3593" s="12"/>
      <c r="AE3593" s="12"/>
      <c r="AF3593" s="12"/>
      <c r="AG3593" s="12"/>
      <c r="AH3593" s="12"/>
      <c r="AI3593"/>
      <c r="AK3593"/>
      <c r="AL3593"/>
      <c r="AM3593"/>
      <c r="AN3593"/>
      <c r="AO3593"/>
      <c r="AP3593"/>
      <c r="AQ3593"/>
      <c r="AR3593"/>
      <c r="AS3593"/>
      <c r="AT3593"/>
      <c r="AU3593"/>
      <c r="AV3593"/>
    </row>
    <row r="3594" spans="1:48" x14ac:dyDescent="0.25">
      <c r="A3594" s="86"/>
      <c r="B3594" s="86"/>
      <c r="U3594" s="85"/>
      <c r="V3594"/>
      <c r="W3594"/>
      <c r="X3594"/>
      <c r="Y3594" s="12"/>
      <c r="Z3594" s="12"/>
      <c r="AA3594" s="12"/>
      <c r="AB3594" s="12"/>
      <c r="AD3594" s="12"/>
      <c r="AE3594" s="12"/>
      <c r="AF3594" s="12"/>
      <c r="AG3594" s="12"/>
      <c r="AH3594" s="12"/>
      <c r="AI3594"/>
      <c r="AK3594"/>
      <c r="AL3594"/>
      <c r="AM3594"/>
      <c r="AN3594"/>
      <c r="AO3594"/>
      <c r="AP3594"/>
      <c r="AQ3594"/>
      <c r="AR3594"/>
      <c r="AS3594"/>
      <c r="AT3594"/>
      <c r="AU3594"/>
      <c r="AV3594"/>
    </row>
    <row r="3595" spans="1:48" x14ac:dyDescent="0.25">
      <c r="A3595" s="86"/>
      <c r="B3595" s="86"/>
      <c r="U3595" s="85"/>
      <c r="V3595"/>
      <c r="W3595"/>
      <c r="X3595"/>
      <c r="Y3595" s="12"/>
      <c r="Z3595" s="12"/>
      <c r="AA3595" s="12"/>
      <c r="AB3595" s="12"/>
      <c r="AD3595" s="12"/>
      <c r="AE3595" s="12"/>
      <c r="AF3595" s="12"/>
      <c r="AG3595" s="12"/>
      <c r="AH3595" s="12"/>
      <c r="AI3595"/>
      <c r="AK3595"/>
      <c r="AL3595"/>
      <c r="AM3595"/>
      <c r="AN3595"/>
      <c r="AO3595"/>
      <c r="AP3595"/>
      <c r="AQ3595"/>
      <c r="AR3595"/>
      <c r="AS3595"/>
      <c r="AT3595"/>
      <c r="AU3595"/>
      <c r="AV3595"/>
    </row>
    <row r="3596" spans="1:48" x14ac:dyDescent="0.25">
      <c r="A3596" s="86"/>
      <c r="B3596" s="86"/>
      <c r="U3596" s="85"/>
      <c r="V3596"/>
      <c r="W3596"/>
      <c r="X3596"/>
      <c r="Y3596" s="12"/>
      <c r="Z3596" s="12"/>
      <c r="AA3596" s="12"/>
      <c r="AB3596" s="12"/>
      <c r="AD3596" s="12"/>
      <c r="AE3596" s="12"/>
      <c r="AF3596" s="12"/>
      <c r="AG3596" s="12"/>
      <c r="AH3596" s="12"/>
      <c r="AI3596"/>
      <c r="AK3596"/>
      <c r="AL3596"/>
      <c r="AM3596"/>
      <c r="AN3596"/>
      <c r="AO3596"/>
      <c r="AP3596"/>
      <c r="AQ3596"/>
      <c r="AR3596"/>
      <c r="AS3596"/>
      <c r="AT3596"/>
      <c r="AU3596"/>
      <c r="AV3596"/>
    </row>
    <row r="3597" spans="1:48" x14ac:dyDescent="0.25">
      <c r="A3597" s="86"/>
      <c r="B3597" s="86"/>
      <c r="U3597" s="85"/>
      <c r="V3597"/>
      <c r="W3597"/>
      <c r="X3597"/>
      <c r="Y3597" s="12"/>
      <c r="Z3597" s="12"/>
      <c r="AA3597" s="12"/>
      <c r="AB3597" s="12"/>
      <c r="AD3597" s="12"/>
      <c r="AE3597" s="12"/>
      <c r="AF3597" s="12"/>
      <c r="AG3597" s="12"/>
      <c r="AH3597" s="12"/>
      <c r="AI3597"/>
      <c r="AK3597"/>
      <c r="AL3597"/>
      <c r="AM3597"/>
      <c r="AN3597"/>
      <c r="AO3597"/>
      <c r="AP3597"/>
      <c r="AQ3597"/>
      <c r="AR3597"/>
      <c r="AS3597"/>
      <c r="AT3597"/>
      <c r="AU3597"/>
      <c r="AV3597"/>
    </row>
    <row r="3598" spans="1:48" x14ac:dyDescent="0.25">
      <c r="A3598" s="86"/>
      <c r="B3598" s="86"/>
      <c r="U3598" s="85"/>
      <c r="V3598"/>
      <c r="W3598"/>
      <c r="X3598"/>
      <c r="Y3598" s="12"/>
      <c r="Z3598" s="12"/>
      <c r="AA3598" s="12"/>
      <c r="AB3598" s="12"/>
      <c r="AD3598" s="12"/>
      <c r="AE3598" s="12"/>
      <c r="AF3598" s="12"/>
      <c r="AG3598" s="12"/>
      <c r="AH3598" s="12"/>
      <c r="AI3598"/>
      <c r="AK3598"/>
      <c r="AL3598"/>
      <c r="AM3598"/>
      <c r="AN3598"/>
      <c r="AO3598"/>
      <c r="AP3598"/>
      <c r="AQ3598"/>
      <c r="AR3598"/>
      <c r="AS3598"/>
      <c r="AT3598"/>
      <c r="AU3598"/>
      <c r="AV3598"/>
    </row>
    <row r="3599" spans="1:48" x14ac:dyDescent="0.25">
      <c r="A3599" s="86"/>
      <c r="B3599" s="86"/>
      <c r="U3599" s="85"/>
      <c r="V3599"/>
      <c r="W3599"/>
      <c r="X3599"/>
      <c r="Y3599" s="12"/>
      <c r="Z3599" s="12"/>
      <c r="AA3599" s="12"/>
      <c r="AB3599" s="12"/>
      <c r="AD3599" s="12"/>
      <c r="AE3599" s="12"/>
      <c r="AF3599" s="12"/>
      <c r="AG3599" s="12"/>
      <c r="AH3599" s="12"/>
      <c r="AI3599"/>
      <c r="AK3599"/>
      <c r="AL3599"/>
      <c r="AM3599"/>
      <c r="AN3599"/>
      <c r="AO3599"/>
      <c r="AP3599"/>
      <c r="AQ3599"/>
      <c r="AR3599"/>
      <c r="AS3599"/>
      <c r="AT3599"/>
      <c r="AU3599"/>
      <c r="AV3599"/>
    </row>
    <row r="3600" spans="1:48" x14ac:dyDescent="0.25">
      <c r="A3600" s="86"/>
      <c r="B3600" s="86"/>
      <c r="U3600" s="85"/>
      <c r="V3600"/>
      <c r="W3600"/>
      <c r="X3600"/>
      <c r="Y3600" s="12"/>
      <c r="Z3600" s="12"/>
      <c r="AA3600" s="12"/>
      <c r="AB3600" s="12"/>
      <c r="AD3600" s="12"/>
      <c r="AE3600" s="12"/>
      <c r="AF3600" s="12"/>
      <c r="AG3600" s="12"/>
      <c r="AH3600" s="12"/>
      <c r="AI3600"/>
      <c r="AK3600"/>
      <c r="AL3600"/>
      <c r="AM3600"/>
      <c r="AN3600"/>
      <c r="AO3600"/>
      <c r="AP3600"/>
      <c r="AQ3600"/>
      <c r="AR3600"/>
      <c r="AS3600"/>
      <c r="AT3600"/>
      <c r="AU3600"/>
      <c r="AV3600"/>
    </row>
    <row r="3601" spans="1:48" x14ac:dyDescent="0.25">
      <c r="A3601" s="86"/>
      <c r="B3601" s="86"/>
      <c r="U3601" s="85"/>
      <c r="V3601"/>
      <c r="W3601"/>
      <c r="X3601"/>
      <c r="Y3601" s="12"/>
      <c r="Z3601" s="12"/>
      <c r="AA3601" s="12"/>
      <c r="AB3601" s="12"/>
      <c r="AD3601" s="12"/>
      <c r="AE3601" s="12"/>
      <c r="AF3601" s="12"/>
      <c r="AG3601" s="12"/>
      <c r="AH3601" s="12"/>
      <c r="AI3601"/>
      <c r="AK3601"/>
      <c r="AL3601"/>
      <c r="AM3601"/>
      <c r="AN3601"/>
      <c r="AO3601"/>
      <c r="AP3601"/>
      <c r="AQ3601"/>
      <c r="AR3601"/>
      <c r="AS3601"/>
      <c r="AT3601"/>
      <c r="AU3601"/>
      <c r="AV3601"/>
    </row>
    <row r="3602" spans="1:48" x14ac:dyDescent="0.25">
      <c r="A3602" s="86"/>
      <c r="B3602" s="86"/>
      <c r="U3602" s="85"/>
      <c r="V3602"/>
      <c r="W3602"/>
      <c r="X3602"/>
      <c r="Y3602" s="12"/>
      <c r="Z3602" s="12"/>
      <c r="AA3602" s="12"/>
      <c r="AB3602" s="12"/>
      <c r="AD3602" s="12"/>
      <c r="AE3602" s="12"/>
      <c r="AF3602" s="12"/>
      <c r="AG3602" s="12"/>
      <c r="AH3602" s="12"/>
      <c r="AI3602"/>
      <c r="AK3602"/>
      <c r="AL3602"/>
      <c r="AM3602"/>
      <c r="AN3602"/>
      <c r="AO3602"/>
      <c r="AP3602"/>
      <c r="AQ3602"/>
      <c r="AR3602"/>
      <c r="AS3602"/>
      <c r="AT3602"/>
      <c r="AU3602"/>
      <c r="AV3602"/>
    </row>
    <row r="3603" spans="1:48" x14ac:dyDescent="0.25">
      <c r="A3603" s="86"/>
      <c r="B3603" s="86"/>
      <c r="U3603" s="85"/>
      <c r="V3603"/>
      <c r="W3603"/>
      <c r="X3603"/>
      <c r="Y3603" s="12"/>
      <c r="Z3603" s="12"/>
      <c r="AA3603" s="12"/>
      <c r="AB3603" s="12"/>
      <c r="AD3603" s="12"/>
      <c r="AE3603" s="12"/>
      <c r="AF3603" s="12"/>
      <c r="AG3603" s="12"/>
      <c r="AH3603" s="12"/>
      <c r="AI3603"/>
      <c r="AK3603"/>
      <c r="AL3603"/>
      <c r="AM3603"/>
      <c r="AN3603"/>
      <c r="AO3603"/>
      <c r="AP3603"/>
      <c r="AQ3603"/>
      <c r="AR3603"/>
      <c r="AS3603"/>
      <c r="AT3603"/>
      <c r="AU3603"/>
      <c r="AV3603"/>
    </row>
    <row r="3604" spans="1:48" x14ac:dyDescent="0.25">
      <c r="A3604" s="86"/>
      <c r="B3604" s="86"/>
      <c r="U3604" s="85"/>
      <c r="V3604"/>
      <c r="W3604"/>
      <c r="X3604"/>
      <c r="Y3604" s="12"/>
      <c r="Z3604" s="12"/>
      <c r="AA3604" s="12"/>
      <c r="AB3604" s="12"/>
      <c r="AD3604" s="12"/>
      <c r="AE3604" s="12"/>
      <c r="AF3604" s="12"/>
      <c r="AG3604" s="12"/>
      <c r="AH3604" s="12"/>
      <c r="AI3604"/>
      <c r="AK3604"/>
      <c r="AL3604"/>
      <c r="AM3604"/>
      <c r="AN3604"/>
      <c r="AO3604"/>
      <c r="AP3604"/>
      <c r="AQ3604"/>
      <c r="AR3604"/>
      <c r="AS3604"/>
      <c r="AT3604"/>
      <c r="AU3604"/>
      <c r="AV3604"/>
    </row>
    <row r="3605" spans="1:48" x14ac:dyDescent="0.25">
      <c r="A3605" s="86"/>
      <c r="B3605" s="86"/>
      <c r="U3605" s="85"/>
      <c r="V3605"/>
      <c r="W3605"/>
      <c r="X3605"/>
      <c r="Y3605" s="12"/>
      <c r="Z3605" s="12"/>
      <c r="AA3605" s="12"/>
      <c r="AB3605" s="12"/>
      <c r="AD3605" s="12"/>
      <c r="AE3605" s="12"/>
      <c r="AF3605" s="12"/>
      <c r="AG3605" s="12"/>
      <c r="AH3605" s="12"/>
      <c r="AI3605"/>
      <c r="AK3605"/>
      <c r="AL3605"/>
      <c r="AM3605"/>
      <c r="AN3605"/>
      <c r="AO3605"/>
      <c r="AP3605"/>
      <c r="AQ3605"/>
      <c r="AR3605"/>
      <c r="AS3605"/>
      <c r="AT3605"/>
      <c r="AU3605"/>
      <c r="AV3605"/>
    </row>
    <row r="3606" spans="1:48" x14ac:dyDescent="0.25">
      <c r="A3606" s="86"/>
      <c r="B3606" s="86"/>
      <c r="U3606" s="85"/>
      <c r="V3606"/>
      <c r="W3606"/>
      <c r="X3606"/>
      <c r="Y3606" s="12"/>
      <c r="Z3606" s="12"/>
      <c r="AA3606" s="12"/>
      <c r="AB3606" s="12"/>
      <c r="AD3606" s="12"/>
      <c r="AE3606" s="12"/>
      <c r="AF3606" s="12"/>
      <c r="AG3606" s="12"/>
      <c r="AH3606" s="12"/>
      <c r="AI3606"/>
      <c r="AK3606"/>
      <c r="AL3606"/>
      <c r="AM3606"/>
      <c r="AN3606"/>
      <c r="AO3606"/>
      <c r="AP3606"/>
      <c r="AQ3606"/>
      <c r="AR3606"/>
      <c r="AS3606"/>
      <c r="AT3606"/>
      <c r="AU3606"/>
      <c r="AV3606"/>
    </row>
    <row r="3607" spans="1:48" x14ac:dyDescent="0.25">
      <c r="A3607" s="86"/>
      <c r="B3607" s="86"/>
      <c r="U3607" s="85"/>
      <c r="V3607"/>
      <c r="W3607"/>
      <c r="X3607"/>
      <c r="Y3607" s="12"/>
      <c r="Z3607" s="12"/>
      <c r="AA3607" s="12"/>
      <c r="AB3607" s="12"/>
      <c r="AD3607" s="12"/>
      <c r="AE3607" s="12"/>
      <c r="AF3607" s="12"/>
      <c r="AG3607" s="12"/>
      <c r="AH3607" s="12"/>
      <c r="AI3607"/>
      <c r="AK3607"/>
      <c r="AL3607"/>
      <c r="AM3607"/>
      <c r="AN3607"/>
      <c r="AO3607"/>
      <c r="AP3607"/>
      <c r="AQ3607"/>
      <c r="AR3607"/>
      <c r="AS3607"/>
      <c r="AT3607"/>
      <c r="AU3607"/>
      <c r="AV3607"/>
    </row>
    <row r="3608" spans="1:48" x14ac:dyDescent="0.25">
      <c r="A3608" s="86"/>
      <c r="B3608" s="86"/>
      <c r="U3608" s="85"/>
      <c r="V3608"/>
      <c r="W3608"/>
      <c r="X3608"/>
      <c r="Y3608" s="12"/>
      <c r="Z3608" s="12"/>
      <c r="AA3608" s="12"/>
      <c r="AB3608" s="12"/>
      <c r="AD3608" s="12"/>
      <c r="AE3608" s="12"/>
      <c r="AF3608" s="12"/>
      <c r="AG3608" s="12"/>
      <c r="AH3608" s="12"/>
      <c r="AI3608"/>
      <c r="AK3608"/>
      <c r="AL3608"/>
      <c r="AM3608"/>
      <c r="AN3608"/>
      <c r="AO3608"/>
      <c r="AP3608"/>
      <c r="AQ3608"/>
      <c r="AR3608"/>
      <c r="AS3608"/>
      <c r="AT3608"/>
      <c r="AU3608"/>
      <c r="AV3608"/>
    </row>
    <row r="3609" spans="1:48" x14ac:dyDescent="0.25">
      <c r="A3609" s="86"/>
      <c r="B3609" s="86"/>
      <c r="U3609" s="85"/>
      <c r="V3609"/>
      <c r="W3609"/>
      <c r="X3609"/>
      <c r="Y3609" s="12"/>
      <c r="Z3609" s="12"/>
      <c r="AA3609" s="12"/>
      <c r="AB3609" s="12"/>
      <c r="AD3609" s="12"/>
      <c r="AE3609" s="12"/>
      <c r="AF3609" s="12"/>
      <c r="AG3609" s="12"/>
      <c r="AH3609" s="12"/>
      <c r="AI3609"/>
      <c r="AK3609"/>
      <c r="AL3609"/>
      <c r="AM3609"/>
      <c r="AN3609"/>
      <c r="AO3609"/>
      <c r="AP3609"/>
      <c r="AQ3609"/>
      <c r="AR3609"/>
      <c r="AS3609"/>
      <c r="AT3609"/>
      <c r="AU3609"/>
      <c r="AV3609"/>
    </row>
    <row r="3610" spans="1:48" x14ac:dyDescent="0.25">
      <c r="A3610" s="86"/>
      <c r="B3610" s="86"/>
      <c r="U3610" s="85"/>
      <c r="V3610"/>
      <c r="W3610"/>
      <c r="X3610"/>
      <c r="Y3610" s="12"/>
      <c r="Z3610" s="12"/>
      <c r="AA3610" s="12"/>
      <c r="AB3610" s="12"/>
      <c r="AD3610" s="12"/>
      <c r="AE3610" s="12"/>
      <c r="AF3610" s="12"/>
      <c r="AG3610" s="12"/>
      <c r="AH3610" s="12"/>
      <c r="AI3610"/>
      <c r="AK3610"/>
      <c r="AL3610"/>
      <c r="AM3610"/>
      <c r="AN3610"/>
      <c r="AO3610"/>
      <c r="AP3610"/>
      <c r="AQ3610"/>
      <c r="AR3610"/>
      <c r="AS3610"/>
      <c r="AT3610"/>
      <c r="AU3610"/>
      <c r="AV3610"/>
    </row>
    <row r="3611" spans="1:48" x14ac:dyDescent="0.25">
      <c r="A3611" s="86"/>
      <c r="B3611" s="86"/>
      <c r="U3611" s="85"/>
      <c r="V3611"/>
      <c r="W3611"/>
      <c r="X3611"/>
      <c r="Y3611" s="12"/>
      <c r="Z3611" s="12"/>
      <c r="AA3611" s="12"/>
      <c r="AB3611" s="12"/>
      <c r="AD3611" s="12"/>
      <c r="AE3611" s="12"/>
      <c r="AF3611" s="12"/>
      <c r="AG3611" s="12"/>
      <c r="AH3611" s="12"/>
      <c r="AI3611"/>
      <c r="AK3611"/>
      <c r="AL3611"/>
      <c r="AM3611"/>
      <c r="AN3611"/>
      <c r="AO3611"/>
      <c r="AP3611"/>
      <c r="AQ3611"/>
      <c r="AR3611"/>
      <c r="AS3611"/>
      <c r="AT3611"/>
      <c r="AU3611"/>
      <c r="AV3611"/>
    </row>
    <row r="3612" spans="1:48" x14ac:dyDescent="0.25">
      <c r="A3612" s="86"/>
      <c r="B3612" s="86"/>
      <c r="U3612" s="85"/>
      <c r="V3612"/>
      <c r="W3612"/>
      <c r="X3612"/>
      <c r="Y3612" s="12"/>
      <c r="Z3612" s="12"/>
      <c r="AA3612" s="12"/>
      <c r="AB3612" s="12"/>
      <c r="AD3612" s="12"/>
      <c r="AE3612" s="12"/>
      <c r="AF3612" s="12"/>
      <c r="AG3612" s="12"/>
      <c r="AH3612" s="12"/>
      <c r="AI3612"/>
      <c r="AK3612"/>
      <c r="AL3612"/>
      <c r="AM3612"/>
      <c r="AN3612"/>
      <c r="AO3612"/>
      <c r="AP3612"/>
      <c r="AQ3612"/>
      <c r="AR3612"/>
      <c r="AS3612"/>
      <c r="AT3612"/>
      <c r="AU3612"/>
      <c r="AV3612"/>
    </row>
    <row r="3613" spans="1:48" x14ac:dyDescent="0.25">
      <c r="A3613" s="86"/>
      <c r="B3613" s="86"/>
      <c r="U3613" s="85"/>
      <c r="V3613"/>
      <c r="W3613"/>
      <c r="X3613"/>
      <c r="Y3613" s="12"/>
      <c r="Z3613" s="12"/>
      <c r="AA3613" s="12"/>
      <c r="AB3613" s="12"/>
      <c r="AD3613" s="12"/>
      <c r="AE3613" s="12"/>
      <c r="AF3613" s="12"/>
      <c r="AG3613" s="12"/>
      <c r="AH3613" s="12"/>
      <c r="AI3613"/>
      <c r="AK3613"/>
      <c r="AL3613"/>
      <c r="AM3613"/>
      <c r="AN3613"/>
      <c r="AO3613"/>
      <c r="AP3613"/>
      <c r="AQ3613"/>
      <c r="AR3613"/>
      <c r="AS3613"/>
      <c r="AT3613"/>
      <c r="AU3613"/>
      <c r="AV3613"/>
    </row>
    <row r="3614" spans="1:48" x14ac:dyDescent="0.25">
      <c r="A3614" s="86"/>
      <c r="B3614" s="86"/>
      <c r="U3614" s="85"/>
      <c r="V3614"/>
      <c r="W3614"/>
      <c r="X3614"/>
      <c r="Y3614" s="12"/>
      <c r="Z3614" s="12"/>
      <c r="AA3614" s="12"/>
      <c r="AB3614" s="12"/>
      <c r="AD3614" s="12"/>
      <c r="AE3614" s="12"/>
      <c r="AF3614" s="12"/>
      <c r="AG3614" s="12"/>
      <c r="AH3614" s="12"/>
      <c r="AI3614"/>
      <c r="AK3614"/>
      <c r="AL3614"/>
      <c r="AM3614"/>
      <c r="AN3614"/>
      <c r="AO3614"/>
      <c r="AP3614"/>
      <c r="AQ3614"/>
      <c r="AR3614"/>
      <c r="AS3614"/>
      <c r="AT3614"/>
      <c r="AU3614"/>
      <c r="AV3614"/>
    </row>
    <row r="3615" spans="1:48" x14ac:dyDescent="0.25">
      <c r="A3615" s="86"/>
      <c r="B3615" s="86"/>
      <c r="U3615" s="85"/>
      <c r="V3615"/>
      <c r="W3615"/>
      <c r="X3615"/>
      <c r="Y3615" s="12"/>
      <c r="Z3615" s="12"/>
      <c r="AA3615" s="12"/>
      <c r="AB3615" s="12"/>
      <c r="AD3615" s="12"/>
      <c r="AE3615" s="12"/>
      <c r="AF3615" s="12"/>
      <c r="AG3615" s="12"/>
      <c r="AH3615" s="12"/>
      <c r="AI3615"/>
      <c r="AK3615"/>
      <c r="AL3615"/>
      <c r="AM3615"/>
      <c r="AN3615"/>
      <c r="AO3615"/>
      <c r="AP3615"/>
      <c r="AQ3615"/>
      <c r="AR3615"/>
      <c r="AS3615"/>
      <c r="AT3615"/>
      <c r="AU3615"/>
      <c r="AV3615"/>
    </row>
    <row r="3616" spans="1:48" x14ac:dyDescent="0.25">
      <c r="A3616" s="86"/>
      <c r="B3616" s="86"/>
      <c r="U3616" s="85"/>
      <c r="V3616"/>
      <c r="W3616"/>
      <c r="X3616"/>
      <c r="Y3616" s="12"/>
      <c r="Z3616" s="12"/>
      <c r="AA3616" s="12"/>
      <c r="AB3616" s="12"/>
      <c r="AD3616" s="12"/>
      <c r="AE3616" s="12"/>
      <c r="AF3616" s="12"/>
      <c r="AG3616" s="12"/>
      <c r="AH3616" s="12"/>
      <c r="AI3616"/>
      <c r="AK3616"/>
      <c r="AL3616"/>
      <c r="AM3616"/>
      <c r="AN3616"/>
      <c r="AO3616"/>
      <c r="AP3616"/>
      <c r="AQ3616"/>
      <c r="AR3616"/>
      <c r="AS3616"/>
      <c r="AT3616"/>
      <c r="AU3616"/>
      <c r="AV3616"/>
    </row>
    <row r="3617" spans="1:48" x14ac:dyDescent="0.25">
      <c r="A3617" s="86"/>
      <c r="B3617" s="86"/>
      <c r="U3617" s="85"/>
      <c r="V3617"/>
      <c r="W3617"/>
      <c r="X3617"/>
      <c r="Y3617" s="12"/>
      <c r="Z3617" s="12"/>
      <c r="AA3617" s="12"/>
      <c r="AB3617" s="12"/>
      <c r="AD3617" s="12"/>
      <c r="AE3617" s="12"/>
      <c r="AF3617" s="12"/>
      <c r="AG3617" s="12"/>
      <c r="AH3617" s="12"/>
      <c r="AI3617"/>
      <c r="AK3617"/>
      <c r="AL3617"/>
      <c r="AM3617"/>
      <c r="AN3617"/>
      <c r="AO3617"/>
      <c r="AP3617"/>
      <c r="AQ3617"/>
      <c r="AR3617"/>
      <c r="AS3617"/>
      <c r="AT3617"/>
      <c r="AU3617"/>
      <c r="AV3617"/>
    </row>
    <row r="3618" spans="1:48" x14ac:dyDescent="0.25">
      <c r="A3618" s="86"/>
      <c r="B3618" s="86"/>
      <c r="U3618" s="85"/>
      <c r="V3618"/>
      <c r="W3618"/>
      <c r="X3618"/>
      <c r="Y3618" s="12"/>
      <c r="Z3618" s="12"/>
      <c r="AA3618" s="12"/>
      <c r="AB3618" s="12"/>
      <c r="AD3618" s="12"/>
      <c r="AE3618" s="12"/>
      <c r="AF3618" s="12"/>
      <c r="AG3618" s="12"/>
      <c r="AH3618" s="12"/>
      <c r="AI3618"/>
      <c r="AK3618"/>
      <c r="AL3618"/>
      <c r="AM3618"/>
      <c r="AN3618"/>
      <c r="AO3618"/>
      <c r="AP3618"/>
      <c r="AQ3618"/>
      <c r="AR3618"/>
      <c r="AS3618"/>
      <c r="AT3618"/>
      <c r="AU3618"/>
      <c r="AV3618"/>
    </row>
    <row r="3619" spans="1:48" x14ac:dyDescent="0.25">
      <c r="A3619" s="86"/>
      <c r="B3619" s="86"/>
      <c r="U3619" s="85"/>
      <c r="V3619"/>
      <c r="W3619"/>
      <c r="X3619"/>
      <c r="Y3619" s="12"/>
      <c r="Z3619" s="12"/>
      <c r="AA3619" s="12"/>
      <c r="AB3619" s="12"/>
      <c r="AD3619" s="12"/>
      <c r="AE3619" s="12"/>
      <c r="AF3619" s="12"/>
      <c r="AG3619" s="12"/>
      <c r="AH3619" s="12"/>
      <c r="AI3619"/>
      <c r="AK3619"/>
      <c r="AL3619"/>
      <c r="AM3619"/>
      <c r="AN3619"/>
      <c r="AO3619"/>
      <c r="AP3619"/>
      <c r="AQ3619"/>
      <c r="AR3619"/>
      <c r="AS3619"/>
      <c r="AT3619"/>
      <c r="AU3619"/>
      <c r="AV3619"/>
    </row>
    <row r="3620" spans="1:48" x14ac:dyDescent="0.25">
      <c r="A3620" s="86"/>
      <c r="B3620" s="86"/>
      <c r="U3620" s="85"/>
      <c r="V3620"/>
      <c r="W3620"/>
      <c r="X3620"/>
      <c r="Y3620" s="12"/>
      <c r="Z3620" s="12"/>
      <c r="AA3620" s="12"/>
      <c r="AB3620" s="12"/>
      <c r="AD3620" s="12"/>
      <c r="AE3620" s="12"/>
      <c r="AF3620" s="12"/>
      <c r="AG3620" s="12"/>
      <c r="AH3620" s="12"/>
      <c r="AI3620"/>
      <c r="AK3620"/>
      <c r="AL3620"/>
      <c r="AM3620"/>
      <c r="AN3620"/>
      <c r="AO3620"/>
      <c r="AP3620"/>
      <c r="AQ3620"/>
      <c r="AR3620"/>
      <c r="AS3620"/>
      <c r="AT3620"/>
      <c r="AU3620"/>
      <c r="AV3620"/>
    </row>
    <row r="3621" spans="1:48" x14ac:dyDescent="0.25">
      <c r="A3621" s="86"/>
      <c r="B3621" s="86"/>
      <c r="U3621" s="85"/>
      <c r="V3621"/>
      <c r="W3621"/>
      <c r="X3621"/>
      <c r="Y3621" s="12"/>
      <c r="Z3621" s="12"/>
      <c r="AA3621" s="12"/>
      <c r="AB3621" s="12"/>
      <c r="AD3621" s="12"/>
      <c r="AE3621" s="12"/>
      <c r="AF3621" s="12"/>
      <c r="AG3621" s="12"/>
      <c r="AH3621" s="12"/>
      <c r="AI3621"/>
      <c r="AK3621"/>
      <c r="AL3621"/>
      <c r="AM3621"/>
      <c r="AN3621"/>
      <c r="AO3621"/>
      <c r="AP3621"/>
      <c r="AQ3621"/>
      <c r="AR3621"/>
      <c r="AS3621"/>
      <c r="AT3621"/>
      <c r="AU3621"/>
      <c r="AV3621"/>
    </row>
    <row r="3622" spans="1:48" x14ac:dyDescent="0.25">
      <c r="A3622" s="86"/>
      <c r="B3622" s="86"/>
      <c r="U3622" s="85"/>
      <c r="V3622"/>
      <c r="W3622"/>
      <c r="X3622"/>
      <c r="Y3622" s="12"/>
      <c r="Z3622" s="12"/>
      <c r="AA3622" s="12"/>
      <c r="AB3622" s="12"/>
      <c r="AD3622" s="12"/>
      <c r="AE3622" s="12"/>
      <c r="AF3622" s="12"/>
      <c r="AG3622" s="12"/>
      <c r="AH3622" s="12"/>
      <c r="AI3622"/>
      <c r="AK3622"/>
      <c r="AL3622"/>
      <c r="AM3622"/>
      <c r="AN3622"/>
      <c r="AO3622"/>
      <c r="AP3622"/>
      <c r="AQ3622"/>
      <c r="AR3622"/>
      <c r="AS3622"/>
      <c r="AT3622"/>
      <c r="AU3622"/>
      <c r="AV3622"/>
    </row>
    <row r="3623" spans="1:48" x14ac:dyDescent="0.25">
      <c r="A3623" s="86"/>
      <c r="B3623" s="86"/>
      <c r="U3623" s="85"/>
      <c r="V3623"/>
      <c r="W3623"/>
      <c r="X3623"/>
      <c r="Y3623" s="12"/>
      <c r="Z3623" s="12"/>
      <c r="AA3623" s="12"/>
      <c r="AB3623" s="12"/>
      <c r="AD3623" s="12"/>
      <c r="AE3623" s="12"/>
      <c r="AF3623" s="12"/>
      <c r="AG3623" s="12"/>
      <c r="AH3623" s="12"/>
      <c r="AI3623"/>
      <c r="AK3623"/>
      <c r="AL3623"/>
      <c r="AM3623"/>
      <c r="AN3623"/>
      <c r="AO3623"/>
      <c r="AP3623"/>
      <c r="AQ3623"/>
      <c r="AR3623"/>
      <c r="AS3623"/>
      <c r="AT3623"/>
      <c r="AU3623"/>
      <c r="AV3623"/>
    </row>
    <row r="3624" spans="1:48" x14ac:dyDescent="0.25">
      <c r="A3624" s="86"/>
      <c r="B3624" s="86"/>
      <c r="U3624" s="85"/>
      <c r="V3624"/>
      <c r="W3624"/>
      <c r="X3624"/>
      <c r="Y3624" s="12"/>
      <c r="Z3624" s="12"/>
      <c r="AA3624" s="12"/>
      <c r="AB3624" s="12"/>
      <c r="AD3624" s="12"/>
      <c r="AE3624" s="12"/>
      <c r="AF3624" s="12"/>
      <c r="AG3624" s="12"/>
      <c r="AH3624" s="12"/>
      <c r="AI3624"/>
      <c r="AK3624"/>
      <c r="AL3624"/>
      <c r="AM3624"/>
      <c r="AN3624"/>
      <c r="AO3624"/>
      <c r="AP3624"/>
      <c r="AQ3624"/>
      <c r="AR3624"/>
      <c r="AS3624"/>
      <c r="AT3624"/>
      <c r="AU3624"/>
      <c r="AV3624"/>
    </row>
    <row r="3625" spans="1:48" x14ac:dyDescent="0.25">
      <c r="A3625" s="86"/>
      <c r="B3625" s="86"/>
      <c r="U3625" s="85"/>
      <c r="V3625"/>
      <c r="W3625"/>
      <c r="X3625"/>
      <c r="Y3625" s="12"/>
      <c r="Z3625" s="12"/>
      <c r="AA3625" s="12"/>
      <c r="AB3625" s="12"/>
      <c r="AD3625" s="12"/>
      <c r="AE3625" s="12"/>
      <c r="AF3625" s="12"/>
      <c r="AG3625" s="12"/>
      <c r="AH3625" s="12"/>
      <c r="AI3625"/>
      <c r="AK3625"/>
      <c r="AL3625"/>
      <c r="AM3625"/>
      <c r="AN3625"/>
      <c r="AO3625"/>
      <c r="AP3625"/>
      <c r="AQ3625"/>
      <c r="AR3625"/>
      <c r="AS3625"/>
      <c r="AT3625"/>
      <c r="AU3625"/>
      <c r="AV3625"/>
    </row>
    <row r="3626" spans="1:48" x14ac:dyDescent="0.25">
      <c r="A3626" s="86"/>
      <c r="B3626" s="86"/>
      <c r="U3626" s="85"/>
      <c r="V3626"/>
      <c r="W3626"/>
      <c r="X3626"/>
      <c r="Y3626" s="12"/>
      <c r="Z3626" s="12"/>
      <c r="AA3626" s="12"/>
      <c r="AB3626" s="12"/>
      <c r="AD3626" s="12"/>
      <c r="AE3626" s="12"/>
      <c r="AF3626" s="12"/>
      <c r="AG3626" s="12"/>
      <c r="AH3626" s="12"/>
      <c r="AI3626"/>
      <c r="AK3626"/>
      <c r="AL3626"/>
      <c r="AM3626"/>
      <c r="AN3626"/>
      <c r="AO3626"/>
      <c r="AP3626"/>
      <c r="AQ3626"/>
      <c r="AR3626"/>
      <c r="AS3626"/>
      <c r="AT3626"/>
      <c r="AU3626"/>
      <c r="AV3626"/>
    </row>
    <row r="3627" spans="1:48" x14ac:dyDescent="0.25">
      <c r="A3627" s="86"/>
      <c r="B3627" s="86"/>
      <c r="U3627" s="85"/>
      <c r="V3627"/>
      <c r="W3627"/>
      <c r="X3627"/>
      <c r="Y3627" s="12"/>
      <c r="Z3627" s="12"/>
      <c r="AA3627" s="12"/>
      <c r="AB3627" s="12"/>
      <c r="AD3627" s="12"/>
      <c r="AE3627" s="12"/>
      <c r="AF3627" s="12"/>
      <c r="AG3627" s="12"/>
      <c r="AH3627" s="12"/>
      <c r="AI3627"/>
      <c r="AK3627"/>
      <c r="AL3627"/>
      <c r="AM3627"/>
      <c r="AN3627"/>
      <c r="AO3627"/>
      <c r="AP3627"/>
      <c r="AQ3627"/>
      <c r="AR3627"/>
      <c r="AS3627"/>
      <c r="AT3627"/>
      <c r="AU3627"/>
      <c r="AV3627"/>
    </row>
    <row r="3628" spans="1:48" x14ac:dyDescent="0.25">
      <c r="A3628" s="86"/>
      <c r="B3628" s="86"/>
      <c r="U3628" s="85"/>
      <c r="V3628"/>
      <c r="W3628"/>
      <c r="X3628"/>
      <c r="Y3628" s="12"/>
      <c r="Z3628" s="12"/>
      <c r="AA3628" s="12"/>
      <c r="AB3628" s="12"/>
      <c r="AD3628" s="12"/>
      <c r="AE3628" s="12"/>
      <c r="AF3628" s="12"/>
      <c r="AG3628" s="12"/>
      <c r="AH3628" s="12"/>
      <c r="AI3628"/>
      <c r="AK3628"/>
      <c r="AL3628"/>
      <c r="AM3628"/>
      <c r="AN3628"/>
      <c r="AO3628"/>
      <c r="AP3628"/>
      <c r="AQ3628"/>
      <c r="AR3628"/>
      <c r="AS3628"/>
      <c r="AT3628"/>
      <c r="AU3628"/>
      <c r="AV3628"/>
    </row>
    <row r="3629" spans="1:48" x14ac:dyDescent="0.25">
      <c r="A3629" s="86"/>
      <c r="B3629" s="86"/>
      <c r="U3629" s="85"/>
      <c r="V3629"/>
      <c r="W3629"/>
      <c r="X3629"/>
      <c r="Y3629" s="12"/>
      <c r="Z3629" s="12"/>
      <c r="AA3629" s="12"/>
      <c r="AB3629" s="12"/>
      <c r="AD3629" s="12"/>
      <c r="AE3629" s="12"/>
      <c r="AF3629" s="12"/>
      <c r="AG3629" s="12"/>
      <c r="AH3629" s="12"/>
      <c r="AI3629"/>
      <c r="AK3629"/>
      <c r="AL3629"/>
      <c r="AM3629"/>
      <c r="AN3629"/>
      <c r="AO3629"/>
      <c r="AP3629"/>
      <c r="AQ3629"/>
      <c r="AR3629"/>
      <c r="AS3629"/>
      <c r="AT3629"/>
      <c r="AU3629"/>
      <c r="AV3629"/>
    </row>
    <row r="3630" spans="1:48" x14ac:dyDescent="0.25">
      <c r="A3630" s="86"/>
      <c r="B3630" s="86"/>
      <c r="U3630" s="85"/>
      <c r="V3630"/>
      <c r="W3630"/>
      <c r="X3630"/>
      <c r="Y3630" s="12"/>
      <c r="Z3630" s="12"/>
      <c r="AA3630" s="12"/>
      <c r="AB3630" s="12"/>
      <c r="AD3630" s="12"/>
      <c r="AE3630" s="12"/>
      <c r="AF3630" s="12"/>
      <c r="AG3630" s="12"/>
      <c r="AH3630" s="12"/>
      <c r="AI3630"/>
      <c r="AK3630"/>
      <c r="AL3630"/>
      <c r="AM3630"/>
      <c r="AN3630"/>
      <c r="AO3630"/>
      <c r="AP3630"/>
      <c r="AQ3630"/>
      <c r="AR3630"/>
      <c r="AS3630"/>
      <c r="AT3630"/>
      <c r="AU3630"/>
      <c r="AV3630"/>
    </row>
    <row r="3631" spans="1:48" x14ac:dyDescent="0.25">
      <c r="A3631" s="86"/>
      <c r="B3631" s="86"/>
      <c r="U3631" s="85"/>
      <c r="V3631"/>
      <c r="W3631"/>
      <c r="X3631"/>
      <c r="Y3631" s="12"/>
      <c r="Z3631" s="12"/>
      <c r="AA3631" s="12"/>
      <c r="AB3631" s="12"/>
      <c r="AD3631" s="12"/>
      <c r="AE3631" s="12"/>
      <c r="AF3631" s="12"/>
      <c r="AG3631" s="12"/>
      <c r="AH3631" s="12"/>
      <c r="AI3631"/>
      <c r="AK3631"/>
      <c r="AL3631"/>
      <c r="AM3631"/>
      <c r="AN3631"/>
      <c r="AO3631"/>
      <c r="AP3631"/>
      <c r="AQ3631"/>
      <c r="AR3631"/>
      <c r="AS3631"/>
      <c r="AT3631"/>
      <c r="AU3631"/>
      <c r="AV3631"/>
    </row>
    <row r="3632" spans="1:48" x14ac:dyDescent="0.25">
      <c r="A3632" s="86"/>
      <c r="B3632" s="86"/>
      <c r="U3632" s="85"/>
      <c r="V3632"/>
      <c r="W3632"/>
      <c r="X3632"/>
      <c r="Y3632" s="12"/>
      <c r="Z3632" s="12"/>
      <c r="AA3632" s="12"/>
      <c r="AB3632" s="12"/>
      <c r="AD3632" s="12"/>
      <c r="AE3632" s="12"/>
      <c r="AF3632" s="12"/>
      <c r="AG3632" s="12"/>
      <c r="AH3632" s="12"/>
      <c r="AI3632"/>
      <c r="AK3632"/>
      <c r="AL3632"/>
      <c r="AM3632"/>
      <c r="AN3632"/>
      <c r="AO3632"/>
      <c r="AP3632"/>
      <c r="AQ3632"/>
      <c r="AR3632"/>
      <c r="AS3632"/>
      <c r="AT3632"/>
      <c r="AU3632"/>
      <c r="AV3632"/>
    </row>
    <row r="3633" spans="1:48" x14ac:dyDescent="0.25">
      <c r="A3633" s="86"/>
      <c r="B3633" s="86"/>
      <c r="U3633" s="85"/>
      <c r="V3633"/>
      <c r="W3633"/>
      <c r="X3633"/>
      <c r="Y3633" s="12"/>
      <c r="Z3633" s="12"/>
      <c r="AA3633" s="12"/>
      <c r="AB3633" s="12"/>
      <c r="AD3633" s="12"/>
      <c r="AE3633" s="12"/>
      <c r="AF3633" s="12"/>
      <c r="AG3633" s="12"/>
      <c r="AH3633" s="12"/>
      <c r="AI3633"/>
      <c r="AK3633"/>
      <c r="AL3633"/>
      <c r="AM3633"/>
      <c r="AN3633"/>
      <c r="AO3633"/>
      <c r="AP3633"/>
      <c r="AQ3633"/>
      <c r="AR3633"/>
      <c r="AS3633"/>
      <c r="AT3633"/>
      <c r="AU3633"/>
      <c r="AV3633"/>
    </row>
    <row r="3634" spans="1:48" x14ac:dyDescent="0.25">
      <c r="A3634" s="86"/>
      <c r="B3634" s="86"/>
      <c r="U3634" s="85"/>
      <c r="V3634"/>
      <c r="W3634"/>
      <c r="X3634"/>
      <c r="Y3634" s="12"/>
      <c r="Z3634" s="12"/>
      <c r="AA3634" s="12"/>
      <c r="AB3634" s="12"/>
      <c r="AD3634" s="12"/>
      <c r="AE3634" s="12"/>
      <c r="AF3634" s="12"/>
      <c r="AG3634" s="12"/>
      <c r="AH3634" s="12"/>
      <c r="AI3634"/>
      <c r="AK3634"/>
      <c r="AL3634"/>
      <c r="AM3634"/>
      <c r="AN3634"/>
      <c r="AO3634"/>
      <c r="AP3634"/>
      <c r="AQ3634"/>
      <c r="AR3634"/>
      <c r="AS3634"/>
      <c r="AT3634"/>
      <c r="AU3634"/>
      <c r="AV3634"/>
    </row>
    <row r="3635" spans="1:48" x14ac:dyDescent="0.25">
      <c r="A3635" s="86"/>
      <c r="B3635" s="86"/>
      <c r="U3635" s="85"/>
      <c r="V3635"/>
      <c r="W3635"/>
      <c r="X3635"/>
      <c r="Y3635" s="12"/>
      <c r="Z3635" s="12"/>
      <c r="AA3635" s="12"/>
      <c r="AB3635" s="12"/>
      <c r="AD3635" s="12"/>
      <c r="AE3635" s="12"/>
      <c r="AF3635" s="12"/>
      <c r="AG3635" s="12"/>
      <c r="AH3635" s="12"/>
      <c r="AI3635"/>
      <c r="AK3635"/>
      <c r="AL3635"/>
      <c r="AM3635"/>
      <c r="AN3635"/>
      <c r="AO3635"/>
      <c r="AP3635"/>
      <c r="AQ3635"/>
      <c r="AR3635"/>
      <c r="AS3635"/>
      <c r="AT3635"/>
      <c r="AU3635"/>
      <c r="AV3635"/>
    </row>
    <row r="3636" spans="1:48" x14ac:dyDescent="0.25">
      <c r="A3636" s="86"/>
      <c r="B3636" s="86"/>
      <c r="U3636" s="85"/>
      <c r="V3636"/>
      <c r="W3636"/>
      <c r="X3636"/>
      <c r="Y3636" s="12"/>
      <c r="Z3636" s="12"/>
      <c r="AA3636" s="12"/>
      <c r="AB3636" s="12"/>
      <c r="AD3636" s="12"/>
      <c r="AE3636" s="12"/>
      <c r="AF3636" s="12"/>
      <c r="AG3636" s="12"/>
      <c r="AH3636" s="12"/>
      <c r="AI3636"/>
      <c r="AK3636"/>
      <c r="AL3636"/>
      <c r="AM3636"/>
      <c r="AN3636"/>
      <c r="AO3636"/>
      <c r="AP3636"/>
      <c r="AQ3636"/>
      <c r="AR3636"/>
      <c r="AS3636"/>
      <c r="AT3636"/>
      <c r="AU3636"/>
      <c r="AV3636"/>
    </row>
    <row r="3637" spans="1:48" x14ac:dyDescent="0.25">
      <c r="A3637" s="86"/>
      <c r="B3637" s="86"/>
      <c r="U3637" s="85"/>
      <c r="V3637"/>
      <c r="W3637"/>
      <c r="X3637"/>
      <c r="Y3637" s="12"/>
      <c r="Z3637" s="12"/>
      <c r="AA3637" s="12"/>
      <c r="AB3637" s="12"/>
      <c r="AD3637" s="12"/>
      <c r="AE3637" s="12"/>
      <c r="AF3637" s="12"/>
      <c r="AG3637" s="12"/>
      <c r="AH3637" s="12"/>
      <c r="AI3637"/>
      <c r="AK3637"/>
      <c r="AL3637"/>
      <c r="AM3637"/>
      <c r="AN3637"/>
      <c r="AO3637"/>
      <c r="AP3637"/>
      <c r="AQ3637"/>
      <c r="AR3637"/>
      <c r="AS3637"/>
      <c r="AT3637"/>
      <c r="AU3637"/>
      <c r="AV3637"/>
    </row>
    <row r="3638" spans="1:48" x14ac:dyDescent="0.25">
      <c r="A3638" s="86"/>
      <c r="B3638" s="86"/>
      <c r="U3638" s="85"/>
      <c r="V3638"/>
      <c r="W3638"/>
      <c r="X3638"/>
      <c r="Y3638" s="12"/>
      <c r="Z3638" s="12"/>
      <c r="AA3638" s="12"/>
      <c r="AB3638" s="12"/>
      <c r="AD3638" s="12"/>
      <c r="AE3638" s="12"/>
      <c r="AF3638" s="12"/>
      <c r="AG3638" s="12"/>
      <c r="AH3638" s="12"/>
      <c r="AI3638"/>
      <c r="AK3638"/>
      <c r="AL3638"/>
      <c r="AM3638"/>
      <c r="AN3638"/>
      <c r="AO3638"/>
      <c r="AP3638"/>
      <c r="AQ3638"/>
      <c r="AR3638"/>
      <c r="AS3638"/>
      <c r="AT3638"/>
      <c r="AU3638"/>
      <c r="AV3638"/>
    </row>
    <row r="3639" spans="1:48" x14ac:dyDescent="0.25">
      <c r="A3639" s="86"/>
      <c r="B3639" s="86"/>
      <c r="U3639" s="85"/>
      <c r="V3639"/>
      <c r="W3639"/>
      <c r="X3639"/>
      <c r="Y3639" s="12"/>
      <c r="Z3639" s="12"/>
      <c r="AA3639" s="12"/>
      <c r="AB3639" s="12"/>
      <c r="AD3639" s="12"/>
      <c r="AE3639" s="12"/>
      <c r="AF3639" s="12"/>
      <c r="AG3639" s="12"/>
      <c r="AH3639" s="12"/>
      <c r="AI3639"/>
      <c r="AK3639"/>
      <c r="AL3639"/>
      <c r="AM3639"/>
      <c r="AN3639"/>
      <c r="AO3639"/>
      <c r="AP3639"/>
      <c r="AQ3639"/>
      <c r="AR3639"/>
      <c r="AS3639"/>
      <c r="AT3639"/>
      <c r="AU3639"/>
      <c r="AV3639"/>
    </row>
    <row r="3640" spans="1:48" x14ac:dyDescent="0.25">
      <c r="A3640" s="86"/>
      <c r="B3640" s="86"/>
      <c r="U3640" s="85"/>
      <c r="V3640"/>
      <c r="W3640"/>
      <c r="X3640"/>
      <c r="Y3640" s="12"/>
      <c r="Z3640" s="12"/>
      <c r="AA3640" s="12"/>
      <c r="AB3640" s="12"/>
      <c r="AD3640" s="12"/>
      <c r="AE3640" s="12"/>
      <c r="AF3640" s="12"/>
      <c r="AG3640" s="12"/>
      <c r="AH3640" s="12"/>
      <c r="AI3640"/>
      <c r="AK3640"/>
      <c r="AL3640"/>
      <c r="AM3640"/>
      <c r="AN3640"/>
      <c r="AO3640"/>
      <c r="AP3640"/>
      <c r="AQ3640"/>
      <c r="AR3640"/>
      <c r="AS3640"/>
      <c r="AT3640"/>
      <c r="AU3640"/>
      <c r="AV3640"/>
    </row>
    <row r="3641" spans="1:48" x14ac:dyDescent="0.25">
      <c r="A3641" s="86"/>
      <c r="B3641" s="86"/>
      <c r="U3641" s="85"/>
      <c r="V3641"/>
      <c r="W3641"/>
      <c r="X3641"/>
      <c r="Y3641" s="12"/>
      <c r="Z3641" s="12"/>
      <c r="AA3641" s="12"/>
      <c r="AB3641" s="12"/>
      <c r="AD3641" s="12"/>
      <c r="AE3641" s="12"/>
      <c r="AF3641" s="12"/>
      <c r="AG3641" s="12"/>
      <c r="AH3641" s="12"/>
      <c r="AI3641"/>
      <c r="AK3641"/>
      <c r="AL3641"/>
      <c r="AM3641"/>
      <c r="AN3641"/>
      <c r="AO3641"/>
      <c r="AP3641"/>
      <c r="AQ3641"/>
      <c r="AR3641"/>
      <c r="AS3641"/>
      <c r="AT3641"/>
      <c r="AU3641"/>
      <c r="AV3641"/>
    </row>
    <row r="3642" spans="1:48" x14ac:dyDescent="0.25">
      <c r="A3642" s="86"/>
      <c r="B3642" s="86"/>
      <c r="U3642" s="85"/>
      <c r="V3642"/>
      <c r="W3642"/>
      <c r="X3642"/>
      <c r="Y3642" s="12"/>
      <c r="Z3642" s="12"/>
      <c r="AA3642" s="12"/>
      <c r="AB3642" s="12"/>
      <c r="AD3642" s="12"/>
      <c r="AE3642" s="12"/>
      <c r="AF3642" s="12"/>
      <c r="AG3642" s="12"/>
      <c r="AH3642" s="12"/>
      <c r="AI3642"/>
      <c r="AK3642"/>
      <c r="AL3642"/>
      <c r="AM3642"/>
      <c r="AN3642"/>
      <c r="AO3642"/>
      <c r="AP3642"/>
      <c r="AQ3642"/>
      <c r="AR3642"/>
      <c r="AS3642"/>
      <c r="AT3642"/>
      <c r="AU3642"/>
      <c r="AV3642"/>
    </row>
    <row r="3643" spans="1:48" x14ac:dyDescent="0.25">
      <c r="A3643" s="86"/>
      <c r="B3643" s="86"/>
      <c r="U3643" s="85"/>
      <c r="V3643"/>
      <c r="W3643"/>
      <c r="X3643"/>
      <c r="Y3643" s="12"/>
      <c r="Z3643" s="12"/>
      <c r="AA3643" s="12"/>
      <c r="AB3643" s="12"/>
      <c r="AD3643" s="12"/>
      <c r="AE3643" s="12"/>
      <c r="AF3643" s="12"/>
      <c r="AG3643" s="12"/>
      <c r="AH3643" s="12"/>
      <c r="AI3643"/>
      <c r="AK3643"/>
      <c r="AL3643"/>
      <c r="AM3643"/>
      <c r="AN3643"/>
      <c r="AO3643"/>
      <c r="AP3643"/>
      <c r="AQ3643"/>
      <c r="AR3643"/>
      <c r="AS3643"/>
      <c r="AT3643"/>
      <c r="AU3643"/>
      <c r="AV3643"/>
    </row>
    <row r="3644" spans="1:48" x14ac:dyDescent="0.25">
      <c r="A3644" s="86"/>
      <c r="B3644" s="86"/>
      <c r="U3644" s="85"/>
      <c r="V3644"/>
      <c r="W3644"/>
      <c r="X3644"/>
      <c r="Y3644" s="12"/>
      <c r="Z3644" s="12"/>
      <c r="AA3644" s="12"/>
      <c r="AB3644" s="12"/>
      <c r="AD3644" s="12"/>
      <c r="AE3644" s="12"/>
      <c r="AF3644" s="12"/>
      <c r="AG3644" s="12"/>
      <c r="AH3644" s="12"/>
      <c r="AI3644"/>
      <c r="AK3644"/>
      <c r="AL3644"/>
      <c r="AM3644"/>
      <c r="AN3644"/>
      <c r="AO3644"/>
      <c r="AP3644"/>
      <c r="AQ3644"/>
      <c r="AR3644"/>
      <c r="AS3644"/>
      <c r="AT3644"/>
      <c r="AU3644"/>
      <c r="AV3644"/>
    </row>
    <row r="3645" spans="1:48" x14ac:dyDescent="0.25">
      <c r="A3645" s="86"/>
      <c r="B3645" s="86"/>
      <c r="U3645" s="85"/>
      <c r="V3645"/>
      <c r="W3645"/>
      <c r="X3645"/>
      <c r="Y3645" s="12"/>
      <c r="Z3645" s="12"/>
      <c r="AA3645" s="12"/>
      <c r="AB3645" s="12"/>
      <c r="AD3645" s="12"/>
      <c r="AE3645" s="12"/>
      <c r="AF3645" s="12"/>
      <c r="AG3645" s="12"/>
      <c r="AH3645" s="12"/>
      <c r="AI3645"/>
      <c r="AK3645"/>
      <c r="AL3645"/>
      <c r="AM3645"/>
      <c r="AN3645"/>
      <c r="AO3645"/>
      <c r="AP3645"/>
      <c r="AQ3645"/>
      <c r="AR3645"/>
      <c r="AS3645"/>
      <c r="AT3645"/>
      <c r="AU3645"/>
      <c r="AV3645"/>
    </row>
    <row r="3646" spans="1:48" x14ac:dyDescent="0.25">
      <c r="A3646" s="86"/>
      <c r="B3646" s="86"/>
      <c r="U3646" s="85"/>
      <c r="V3646"/>
      <c r="W3646"/>
      <c r="X3646"/>
      <c r="Y3646" s="12"/>
      <c r="Z3646" s="12"/>
      <c r="AA3646" s="12"/>
      <c r="AB3646" s="12"/>
      <c r="AD3646" s="12"/>
      <c r="AE3646" s="12"/>
      <c r="AF3646" s="12"/>
      <c r="AG3646" s="12"/>
      <c r="AH3646" s="12"/>
      <c r="AI3646"/>
      <c r="AK3646"/>
      <c r="AL3646"/>
      <c r="AM3646"/>
      <c r="AN3646"/>
      <c r="AO3646"/>
      <c r="AP3646"/>
      <c r="AQ3646"/>
      <c r="AR3646"/>
      <c r="AS3646"/>
      <c r="AT3646"/>
      <c r="AU3646"/>
      <c r="AV3646"/>
    </row>
    <row r="3647" spans="1:48" x14ac:dyDescent="0.25">
      <c r="A3647" s="86"/>
      <c r="B3647" s="86"/>
      <c r="U3647" s="85"/>
      <c r="V3647"/>
      <c r="W3647"/>
      <c r="X3647"/>
      <c r="Y3647" s="12"/>
      <c r="Z3647" s="12"/>
      <c r="AA3647" s="12"/>
      <c r="AB3647" s="12"/>
      <c r="AD3647" s="12"/>
      <c r="AE3647" s="12"/>
      <c r="AF3647" s="12"/>
      <c r="AG3647" s="12"/>
      <c r="AH3647" s="12"/>
      <c r="AI3647"/>
      <c r="AK3647"/>
      <c r="AL3647"/>
      <c r="AM3647"/>
      <c r="AN3647"/>
      <c r="AO3647"/>
      <c r="AP3647"/>
      <c r="AQ3647"/>
      <c r="AR3647"/>
      <c r="AS3647"/>
      <c r="AT3647"/>
      <c r="AU3647"/>
      <c r="AV3647"/>
    </row>
    <row r="3648" spans="1:48" x14ac:dyDescent="0.25">
      <c r="A3648" s="86"/>
      <c r="B3648" s="86"/>
      <c r="U3648" s="85"/>
      <c r="V3648"/>
      <c r="W3648"/>
      <c r="X3648"/>
      <c r="Y3648" s="12"/>
      <c r="Z3648" s="12"/>
      <c r="AA3648" s="12"/>
      <c r="AB3648" s="12"/>
      <c r="AD3648" s="12"/>
      <c r="AE3648" s="12"/>
      <c r="AF3648" s="12"/>
      <c r="AG3648" s="12"/>
      <c r="AH3648" s="12"/>
      <c r="AI3648"/>
      <c r="AK3648"/>
      <c r="AL3648"/>
      <c r="AM3648"/>
      <c r="AN3648"/>
      <c r="AO3648"/>
      <c r="AP3648"/>
      <c r="AQ3648"/>
      <c r="AR3648"/>
      <c r="AS3648"/>
      <c r="AT3648"/>
      <c r="AU3648"/>
      <c r="AV3648"/>
    </row>
    <row r="3649" spans="1:48" x14ac:dyDescent="0.25">
      <c r="A3649" s="86"/>
      <c r="B3649" s="86"/>
      <c r="U3649" s="85"/>
      <c r="V3649"/>
      <c r="W3649"/>
      <c r="X3649"/>
      <c r="Y3649" s="12"/>
      <c r="Z3649" s="12"/>
      <c r="AA3649" s="12"/>
      <c r="AB3649" s="12"/>
      <c r="AD3649" s="12"/>
      <c r="AE3649" s="12"/>
      <c r="AF3649" s="12"/>
      <c r="AG3649" s="12"/>
      <c r="AH3649" s="12"/>
      <c r="AI3649"/>
      <c r="AK3649"/>
      <c r="AL3649"/>
      <c r="AM3649"/>
      <c r="AN3649"/>
      <c r="AO3649"/>
      <c r="AP3649"/>
      <c r="AQ3649"/>
      <c r="AR3649"/>
      <c r="AS3649"/>
      <c r="AT3649"/>
      <c r="AU3649"/>
      <c r="AV3649"/>
    </row>
    <row r="3650" spans="1:48" x14ac:dyDescent="0.25">
      <c r="A3650" s="86"/>
      <c r="B3650" s="86"/>
      <c r="U3650" s="85"/>
      <c r="V3650"/>
      <c r="W3650"/>
      <c r="X3650"/>
      <c r="Y3650" s="12"/>
      <c r="Z3650" s="12"/>
      <c r="AA3650" s="12"/>
      <c r="AB3650" s="12"/>
      <c r="AD3650" s="12"/>
      <c r="AE3650" s="12"/>
      <c r="AF3650" s="12"/>
      <c r="AG3650" s="12"/>
      <c r="AH3650" s="12"/>
      <c r="AI3650"/>
      <c r="AK3650"/>
      <c r="AL3650"/>
      <c r="AM3650"/>
      <c r="AN3650"/>
      <c r="AO3650"/>
      <c r="AP3650"/>
      <c r="AQ3650"/>
      <c r="AR3650"/>
      <c r="AS3650"/>
      <c r="AT3650"/>
      <c r="AU3650"/>
      <c r="AV3650"/>
    </row>
    <row r="3651" spans="1:48" x14ac:dyDescent="0.25">
      <c r="A3651" s="86"/>
      <c r="B3651" s="86"/>
      <c r="U3651" s="85"/>
      <c r="V3651"/>
      <c r="W3651"/>
      <c r="X3651"/>
      <c r="Y3651" s="12"/>
      <c r="Z3651" s="12"/>
      <c r="AA3651" s="12"/>
      <c r="AB3651" s="12"/>
      <c r="AD3651" s="12"/>
      <c r="AE3651" s="12"/>
      <c r="AF3651" s="12"/>
      <c r="AG3651" s="12"/>
      <c r="AH3651" s="12"/>
      <c r="AI3651"/>
      <c r="AK3651"/>
      <c r="AL3651"/>
      <c r="AM3651"/>
      <c r="AN3651"/>
      <c r="AO3651"/>
      <c r="AP3651"/>
      <c r="AQ3651"/>
      <c r="AR3651"/>
      <c r="AS3651"/>
      <c r="AT3651"/>
      <c r="AU3651"/>
      <c r="AV3651"/>
    </row>
    <row r="3652" spans="1:48" x14ac:dyDescent="0.25">
      <c r="A3652" s="86"/>
      <c r="B3652" s="86"/>
      <c r="U3652" s="85"/>
      <c r="V3652"/>
      <c r="W3652"/>
      <c r="X3652"/>
      <c r="Y3652" s="12"/>
      <c r="Z3652" s="12"/>
      <c r="AA3652" s="12"/>
      <c r="AB3652" s="12"/>
      <c r="AD3652" s="12"/>
      <c r="AE3652" s="12"/>
      <c r="AF3652" s="12"/>
      <c r="AG3652" s="12"/>
      <c r="AH3652" s="12"/>
      <c r="AI3652"/>
      <c r="AK3652"/>
      <c r="AL3652"/>
      <c r="AM3652"/>
      <c r="AN3652"/>
      <c r="AO3652"/>
      <c r="AP3652"/>
      <c r="AQ3652"/>
      <c r="AR3652"/>
      <c r="AS3652"/>
      <c r="AT3652"/>
      <c r="AU3652"/>
      <c r="AV3652"/>
    </row>
    <row r="3653" spans="1:48" x14ac:dyDescent="0.25">
      <c r="A3653" s="86"/>
      <c r="B3653" s="86"/>
      <c r="U3653" s="85"/>
      <c r="V3653"/>
      <c r="W3653"/>
      <c r="X3653"/>
      <c r="Y3653" s="12"/>
      <c r="Z3653" s="12"/>
      <c r="AA3653" s="12"/>
      <c r="AB3653" s="12"/>
      <c r="AD3653" s="12"/>
      <c r="AE3653" s="12"/>
      <c r="AF3653" s="12"/>
      <c r="AG3653" s="12"/>
      <c r="AH3653" s="12"/>
      <c r="AI3653"/>
      <c r="AK3653"/>
      <c r="AL3653"/>
      <c r="AM3653"/>
      <c r="AN3653"/>
      <c r="AO3653"/>
      <c r="AP3653"/>
      <c r="AQ3653"/>
      <c r="AR3653"/>
      <c r="AS3653"/>
      <c r="AT3653"/>
      <c r="AU3653"/>
      <c r="AV3653"/>
    </row>
    <row r="3654" spans="1:48" x14ac:dyDescent="0.25">
      <c r="A3654" s="86"/>
      <c r="B3654" s="86"/>
      <c r="U3654" s="85"/>
      <c r="V3654"/>
      <c r="W3654"/>
      <c r="X3654"/>
      <c r="Y3654" s="12"/>
      <c r="Z3654" s="12"/>
      <c r="AA3654" s="12"/>
      <c r="AB3654" s="12"/>
      <c r="AD3654" s="12"/>
      <c r="AE3654" s="12"/>
      <c r="AF3654" s="12"/>
      <c r="AG3654" s="12"/>
      <c r="AH3654" s="12"/>
      <c r="AI3654"/>
      <c r="AK3654"/>
      <c r="AL3654"/>
      <c r="AM3654"/>
      <c r="AN3654"/>
      <c r="AO3654"/>
      <c r="AP3654"/>
      <c r="AQ3654"/>
      <c r="AR3654"/>
      <c r="AS3654"/>
      <c r="AT3654"/>
      <c r="AU3654"/>
      <c r="AV3654"/>
    </row>
    <row r="3655" spans="1:48" x14ac:dyDescent="0.25">
      <c r="A3655" s="86"/>
      <c r="B3655" s="86"/>
      <c r="U3655" s="85"/>
      <c r="V3655"/>
      <c r="W3655"/>
      <c r="X3655"/>
      <c r="Y3655" s="12"/>
      <c r="Z3655" s="12"/>
      <c r="AA3655" s="12"/>
      <c r="AB3655" s="12"/>
      <c r="AD3655" s="12"/>
      <c r="AE3655" s="12"/>
      <c r="AF3655" s="12"/>
      <c r="AG3655" s="12"/>
      <c r="AH3655" s="12"/>
      <c r="AI3655"/>
      <c r="AK3655"/>
      <c r="AL3655"/>
      <c r="AM3655"/>
      <c r="AN3655"/>
      <c r="AO3655"/>
      <c r="AP3655"/>
      <c r="AQ3655"/>
      <c r="AR3655"/>
      <c r="AS3655"/>
      <c r="AT3655"/>
      <c r="AU3655"/>
      <c r="AV3655"/>
    </row>
    <row r="3656" spans="1:48" x14ac:dyDescent="0.25">
      <c r="A3656" s="86"/>
      <c r="B3656" s="86"/>
      <c r="U3656" s="85"/>
      <c r="V3656"/>
      <c r="W3656"/>
      <c r="X3656"/>
      <c r="Y3656" s="12"/>
      <c r="Z3656" s="12"/>
      <c r="AA3656" s="12"/>
      <c r="AB3656" s="12"/>
      <c r="AD3656" s="12"/>
      <c r="AE3656" s="12"/>
      <c r="AF3656" s="12"/>
      <c r="AG3656" s="12"/>
      <c r="AH3656" s="12"/>
      <c r="AI3656"/>
      <c r="AK3656"/>
      <c r="AL3656"/>
      <c r="AM3656"/>
      <c r="AN3656"/>
      <c r="AO3656"/>
      <c r="AP3656"/>
      <c r="AQ3656"/>
      <c r="AR3656"/>
      <c r="AS3656"/>
      <c r="AT3656"/>
      <c r="AU3656"/>
      <c r="AV3656"/>
    </row>
    <row r="3657" spans="1:48" x14ac:dyDescent="0.25">
      <c r="A3657" s="86"/>
      <c r="B3657" s="86"/>
      <c r="U3657" s="85"/>
      <c r="V3657"/>
      <c r="W3657"/>
      <c r="X3657"/>
      <c r="Y3657" s="12"/>
      <c r="Z3657" s="12"/>
      <c r="AA3657" s="12"/>
      <c r="AB3657" s="12"/>
      <c r="AD3657" s="12"/>
      <c r="AE3657" s="12"/>
      <c r="AF3657" s="12"/>
      <c r="AG3657" s="12"/>
      <c r="AH3657" s="12"/>
      <c r="AI3657"/>
      <c r="AK3657"/>
      <c r="AL3657"/>
      <c r="AM3657"/>
      <c r="AN3657"/>
      <c r="AO3657"/>
      <c r="AP3657"/>
      <c r="AQ3657"/>
      <c r="AR3657"/>
      <c r="AS3657"/>
      <c r="AT3657"/>
      <c r="AU3657"/>
      <c r="AV3657"/>
    </row>
    <row r="3658" spans="1:48" x14ac:dyDescent="0.25">
      <c r="A3658" s="86"/>
      <c r="B3658" s="86"/>
      <c r="U3658" s="85"/>
      <c r="V3658"/>
      <c r="W3658"/>
      <c r="X3658"/>
      <c r="Y3658" s="12"/>
      <c r="Z3658" s="12"/>
      <c r="AA3658" s="12"/>
      <c r="AB3658" s="12"/>
      <c r="AD3658" s="12"/>
      <c r="AE3658" s="12"/>
      <c r="AF3658" s="12"/>
      <c r="AG3658" s="12"/>
      <c r="AH3658" s="12"/>
      <c r="AI3658"/>
      <c r="AK3658"/>
      <c r="AL3658"/>
      <c r="AM3658"/>
      <c r="AN3658"/>
      <c r="AO3658"/>
      <c r="AP3658"/>
      <c r="AQ3658"/>
      <c r="AR3658"/>
      <c r="AS3658"/>
      <c r="AT3658"/>
      <c r="AU3658"/>
      <c r="AV3658"/>
    </row>
    <row r="3659" spans="1:48" x14ac:dyDescent="0.25">
      <c r="A3659" s="86"/>
      <c r="B3659" s="86"/>
      <c r="U3659" s="85"/>
      <c r="V3659"/>
      <c r="W3659"/>
      <c r="X3659"/>
      <c r="Y3659" s="12"/>
      <c r="Z3659" s="12"/>
      <c r="AA3659" s="12"/>
      <c r="AB3659" s="12"/>
      <c r="AD3659" s="12"/>
      <c r="AE3659" s="12"/>
      <c r="AF3659" s="12"/>
      <c r="AG3659" s="12"/>
      <c r="AH3659" s="12"/>
      <c r="AI3659"/>
      <c r="AK3659"/>
      <c r="AL3659"/>
      <c r="AM3659"/>
      <c r="AN3659"/>
      <c r="AO3659"/>
      <c r="AP3659"/>
      <c r="AQ3659"/>
      <c r="AR3659"/>
      <c r="AS3659"/>
      <c r="AT3659"/>
      <c r="AU3659"/>
      <c r="AV3659"/>
    </row>
    <row r="3660" spans="1:48" x14ac:dyDescent="0.25">
      <c r="A3660" s="86"/>
      <c r="B3660" s="86"/>
      <c r="U3660" s="85"/>
      <c r="V3660"/>
      <c r="W3660"/>
      <c r="X3660"/>
      <c r="Y3660" s="12"/>
      <c r="Z3660" s="12"/>
      <c r="AA3660" s="12"/>
      <c r="AB3660" s="12"/>
      <c r="AD3660" s="12"/>
      <c r="AE3660" s="12"/>
      <c r="AF3660" s="12"/>
      <c r="AG3660" s="12"/>
      <c r="AH3660" s="12"/>
      <c r="AI3660"/>
      <c r="AK3660"/>
      <c r="AL3660"/>
      <c r="AM3660"/>
      <c r="AN3660"/>
      <c r="AO3660"/>
      <c r="AP3660"/>
      <c r="AQ3660"/>
      <c r="AR3660"/>
      <c r="AS3660"/>
      <c r="AT3660"/>
      <c r="AU3660"/>
      <c r="AV3660"/>
    </row>
    <row r="3661" spans="1:48" x14ac:dyDescent="0.25">
      <c r="A3661" s="86"/>
      <c r="B3661" s="86"/>
      <c r="U3661" s="85"/>
      <c r="V3661"/>
      <c r="W3661"/>
      <c r="X3661"/>
      <c r="Y3661" s="12"/>
      <c r="Z3661" s="12"/>
      <c r="AA3661" s="12"/>
      <c r="AB3661" s="12"/>
      <c r="AD3661" s="12"/>
      <c r="AE3661" s="12"/>
      <c r="AF3661" s="12"/>
      <c r="AG3661" s="12"/>
      <c r="AH3661" s="12"/>
      <c r="AI3661"/>
      <c r="AK3661"/>
      <c r="AL3661"/>
      <c r="AM3661"/>
      <c r="AN3661"/>
      <c r="AO3661"/>
      <c r="AP3661"/>
      <c r="AQ3661"/>
      <c r="AR3661"/>
      <c r="AS3661"/>
      <c r="AT3661"/>
      <c r="AU3661"/>
      <c r="AV3661"/>
    </row>
    <row r="3662" spans="1:48" x14ac:dyDescent="0.25">
      <c r="A3662" s="86"/>
      <c r="B3662" s="86"/>
      <c r="U3662" s="85"/>
      <c r="V3662"/>
      <c r="W3662"/>
      <c r="X3662"/>
      <c r="Y3662" s="12"/>
      <c r="Z3662" s="12"/>
      <c r="AA3662" s="12"/>
      <c r="AB3662" s="12"/>
      <c r="AD3662" s="12"/>
      <c r="AE3662" s="12"/>
      <c r="AF3662" s="12"/>
      <c r="AG3662" s="12"/>
      <c r="AH3662" s="12"/>
      <c r="AI3662"/>
      <c r="AK3662"/>
      <c r="AL3662"/>
      <c r="AM3662"/>
      <c r="AN3662"/>
      <c r="AO3662"/>
      <c r="AP3662"/>
      <c r="AQ3662"/>
      <c r="AR3662"/>
      <c r="AS3662"/>
      <c r="AT3662"/>
      <c r="AU3662"/>
      <c r="AV3662"/>
    </row>
    <row r="3663" spans="1:48" x14ac:dyDescent="0.25">
      <c r="A3663" s="86"/>
      <c r="B3663" s="86"/>
      <c r="U3663" s="85"/>
      <c r="V3663"/>
      <c r="W3663"/>
      <c r="X3663"/>
      <c r="Y3663" s="12"/>
      <c r="Z3663" s="12"/>
      <c r="AA3663" s="12"/>
      <c r="AB3663" s="12"/>
      <c r="AD3663" s="12"/>
      <c r="AE3663" s="12"/>
      <c r="AF3663" s="12"/>
      <c r="AG3663" s="12"/>
      <c r="AH3663" s="12"/>
      <c r="AI3663"/>
      <c r="AK3663"/>
      <c r="AL3663"/>
      <c r="AM3663"/>
      <c r="AN3663"/>
      <c r="AO3663"/>
      <c r="AP3663"/>
      <c r="AQ3663"/>
      <c r="AR3663"/>
      <c r="AS3663"/>
      <c r="AT3663"/>
      <c r="AU3663"/>
      <c r="AV3663"/>
    </row>
    <row r="3664" spans="1:48" x14ac:dyDescent="0.25">
      <c r="A3664" s="86"/>
      <c r="B3664" s="86"/>
      <c r="U3664" s="85"/>
      <c r="V3664"/>
      <c r="W3664"/>
      <c r="X3664"/>
      <c r="Y3664" s="12"/>
      <c r="Z3664" s="12"/>
      <c r="AA3664" s="12"/>
      <c r="AB3664" s="12"/>
      <c r="AD3664" s="12"/>
      <c r="AE3664" s="12"/>
      <c r="AF3664" s="12"/>
      <c r="AG3664" s="12"/>
      <c r="AH3664" s="12"/>
      <c r="AI3664"/>
      <c r="AK3664"/>
      <c r="AL3664"/>
      <c r="AM3664"/>
      <c r="AN3664"/>
      <c r="AO3664"/>
      <c r="AP3664"/>
      <c r="AQ3664"/>
      <c r="AR3664"/>
      <c r="AS3664"/>
      <c r="AT3664"/>
      <c r="AU3664"/>
      <c r="AV3664"/>
    </row>
    <row r="3665" spans="1:48" x14ac:dyDescent="0.25">
      <c r="A3665" s="86"/>
      <c r="B3665" s="86"/>
      <c r="U3665" s="85"/>
      <c r="V3665"/>
      <c r="W3665"/>
      <c r="X3665"/>
      <c r="Y3665" s="12"/>
      <c r="Z3665" s="12"/>
      <c r="AA3665" s="12"/>
      <c r="AB3665" s="12"/>
      <c r="AD3665" s="12"/>
      <c r="AE3665" s="12"/>
      <c r="AF3665" s="12"/>
      <c r="AG3665" s="12"/>
      <c r="AH3665" s="12"/>
      <c r="AI3665"/>
      <c r="AK3665"/>
      <c r="AL3665"/>
      <c r="AM3665"/>
      <c r="AN3665"/>
      <c r="AO3665"/>
      <c r="AP3665"/>
      <c r="AQ3665"/>
      <c r="AR3665"/>
      <c r="AS3665"/>
      <c r="AT3665"/>
      <c r="AU3665"/>
      <c r="AV3665"/>
    </row>
    <row r="3666" spans="1:48" x14ac:dyDescent="0.25">
      <c r="A3666" s="86"/>
      <c r="B3666" s="86"/>
      <c r="U3666" s="85"/>
      <c r="V3666"/>
      <c r="W3666"/>
      <c r="X3666"/>
      <c r="Y3666" s="12"/>
      <c r="Z3666" s="12"/>
      <c r="AA3666" s="12"/>
      <c r="AB3666" s="12"/>
      <c r="AD3666" s="12"/>
      <c r="AE3666" s="12"/>
      <c r="AF3666" s="12"/>
      <c r="AG3666" s="12"/>
      <c r="AH3666" s="12"/>
      <c r="AI3666"/>
      <c r="AK3666"/>
      <c r="AL3666"/>
      <c r="AM3666"/>
      <c r="AN3666"/>
      <c r="AO3666"/>
      <c r="AP3666"/>
      <c r="AQ3666"/>
      <c r="AR3666"/>
      <c r="AS3666"/>
      <c r="AT3666"/>
      <c r="AU3666"/>
      <c r="AV3666"/>
    </row>
    <row r="3667" spans="1:48" x14ac:dyDescent="0.25">
      <c r="A3667" s="86"/>
      <c r="B3667" s="86"/>
      <c r="U3667" s="85"/>
      <c r="V3667"/>
      <c r="W3667"/>
      <c r="X3667"/>
      <c r="Y3667" s="12"/>
      <c r="Z3667" s="12"/>
      <c r="AA3667" s="12"/>
      <c r="AB3667" s="12"/>
      <c r="AD3667" s="12"/>
      <c r="AE3667" s="12"/>
      <c r="AF3667" s="12"/>
      <c r="AG3667" s="12"/>
      <c r="AH3667" s="12"/>
      <c r="AI3667"/>
      <c r="AK3667"/>
      <c r="AL3667"/>
      <c r="AM3667"/>
      <c r="AN3667"/>
      <c r="AO3667"/>
      <c r="AP3667"/>
      <c r="AQ3667"/>
      <c r="AR3667"/>
      <c r="AS3667"/>
      <c r="AT3667"/>
      <c r="AU3667"/>
      <c r="AV3667"/>
    </row>
    <row r="3668" spans="1:48" x14ac:dyDescent="0.25">
      <c r="A3668" s="86"/>
      <c r="B3668" s="86"/>
      <c r="U3668" s="85"/>
      <c r="V3668"/>
      <c r="W3668"/>
      <c r="X3668"/>
      <c r="Y3668" s="12"/>
      <c r="Z3668" s="12"/>
      <c r="AA3668" s="12"/>
      <c r="AB3668" s="12"/>
      <c r="AD3668" s="12"/>
      <c r="AE3668" s="12"/>
      <c r="AF3668" s="12"/>
      <c r="AG3668" s="12"/>
      <c r="AH3668" s="12"/>
      <c r="AI3668"/>
      <c r="AK3668"/>
      <c r="AL3668"/>
      <c r="AM3668"/>
      <c r="AN3668"/>
      <c r="AO3668"/>
      <c r="AP3668"/>
      <c r="AQ3668"/>
      <c r="AR3668"/>
      <c r="AS3668"/>
      <c r="AT3668"/>
      <c r="AU3668"/>
      <c r="AV3668"/>
    </row>
    <row r="3669" spans="1:48" x14ac:dyDescent="0.25">
      <c r="A3669" s="86"/>
      <c r="B3669" s="86"/>
      <c r="U3669" s="85"/>
      <c r="V3669"/>
      <c r="W3669"/>
      <c r="X3669"/>
      <c r="Y3669" s="12"/>
      <c r="Z3669" s="12"/>
      <c r="AA3669" s="12"/>
      <c r="AB3669" s="12"/>
      <c r="AD3669" s="12"/>
      <c r="AE3669" s="12"/>
      <c r="AF3669" s="12"/>
      <c r="AG3669" s="12"/>
      <c r="AH3669" s="12"/>
      <c r="AI3669"/>
      <c r="AK3669"/>
      <c r="AL3669"/>
      <c r="AM3669"/>
      <c r="AN3669"/>
      <c r="AO3669"/>
      <c r="AP3669"/>
      <c r="AQ3669"/>
      <c r="AR3669"/>
      <c r="AS3669"/>
      <c r="AT3669"/>
      <c r="AU3669"/>
      <c r="AV3669"/>
    </row>
    <row r="3670" spans="1:48" x14ac:dyDescent="0.25">
      <c r="A3670" s="86"/>
      <c r="B3670" s="86"/>
      <c r="U3670" s="85"/>
      <c r="V3670"/>
      <c r="W3670"/>
      <c r="X3670"/>
      <c r="Y3670" s="12"/>
      <c r="Z3670" s="12"/>
      <c r="AA3670" s="12"/>
      <c r="AB3670" s="12"/>
      <c r="AD3670" s="12"/>
      <c r="AE3670" s="12"/>
      <c r="AF3670" s="12"/>
      <c r="AG3670" s="12"/>
      <c r="AH3670" s="12"/>
      <c r="AI3670"/>
      <c r="AK3670"/>
      <c r="AL3670"/>
      <c r="AM3670"/>
      <c r="AN3670"/>
      <c r="AO3670"/>
      <c r="AP3670"/>
      <c r="AQ3670"/>
      <c r="AR3670"/>
      <c r="AS3670"/>
      <c r="AT3670"/>
      <c r="AU3670"/>
      <c r="AV3670"/>
    </row>
    <row r="3671" spans="1:48" x14ac:dyDescent="0.25">
      <c r="A3671" s="86"/>
      <c r="B3671" s="86"/>
      <c r="U3671" s="85"/>
      <c r="V3671"/>
      <c r="W3671"/>
      <c r="X3671"/>
      <c r="Y3671" s="12"/>
      <c r="Z3671" s="12"/>
      <c r="AA3671" s="12"/>
      <c r="AB3671" s="12"/>
      <c r="AD3671" s="12"/>
      <c r="AE3671" s="12"/>
      <c r="AF3671" s="12"/>
      <c r="AG3671" s="12"/>
      <c r="AH3671" s="12"/>
      <c r="AI3671"/>
      <c r="AK3671"/>
      <c r="AL3671"/>
      <c r="AM3671"/>
      <c r="AN3671"/>
      <c r="AO3671"/>
      <c r="AP3671"/>
      <c r="AQ3671"/>
      <c r="AR3671"/>
      <c r="AS3671"/>
      <c r="AT3671"/>
      <c r="AU3671"/>
      <c r="AV3671"/>
    </row>
    <row r="3672" spans="1:48" x14ac:dyDescent="0.25">
      <c r="A3672" s="86"/>
      <c r="B3672" s="86"/>
      <c r="U3672" s="85"/>
      <c r="V3672"/>
      <c r="W3672"/>
      <c r="X3672"/>
      <c r="Y3672" s="12"/>
      <c r="Z3672" s="12"/>
      <c r="AA3672" s="12"/>
      <c r="AB3672" s="12"/>
      <c r="AD3672" s="12"/>
      <c r="AE3672" s="12"/>
      <c r="AF3672" s="12"/>
      <c r="AG3672" s="12"/>
      <c r="AH3672" s="12"/>
      <c r="AI3672"/>
      <c r="AK3672"/>
      <c r="AL3672"/>
      <c r="AM3672"/>
      <c r="AN3672"/>
      <c r="AO3672"/>
      <c r="AP3672"/>
      <c r="AQ3672"/>
      <c r="AR3672"/>
      <c r="AS3672"/>
      <c r="AT3672"/>
      <c r="AU3672"/>
      <c r="AV3672"/>
    </row>
    <row r="3673" spans="1:48" x14ac:dyDescent="0.25">
      <c r="A3673" s="86"/>
      <c r="B3673" s="86"/>
      <c r="U3673" s="85"/>
      <c r="V3673"/>
      <c r="W3673"/>
      <c r="X3673"/>
      <c r="Y3673" s="12"/>
      <c r="Z3673" s="12"/>
      <c r="AA3673" s="12"/>
      <c r="AB3673" s="12"/>
      <c r="AD3673" s="12"/>
      <c r="AE3673" s="12"/>
      <c r="AF3673" s="12"/>
      <c r="AG3673" s="12"/>
      <c r="AH3673" s="12"/>
      <c r="AI3673"/>
      <c r="AK3673"/>
      <c r="AL3673"/>
      <c r="AM3673"/>
      <c r="AN3673"/>
      <c r="AO3673"/>
      <c r="AP3673"/>
      <c r="AQ3673"/>
      <c r="AR3673"/>
      <c r="AS3673"/>
      <c r="AT3673"/>
      <c r="AU3673"/>
      <c r="AV3673"/>
    </row>
    <row r="3674" spans="1:48" x14ac:dyDescent="0.25">
      <c r="A3674" s="86"/>
      <c r="B3674" s="86"/>
      <c r="U3674" s="85"/>
      <c r="V3674"/>
      <c r="W3674"/>
      <c r="X3674"/>
      <c r="Y3674" s="12"/>
      <c r="Z3674" s="12"/>
      <c r="AA3674" s="12"/>
      <c r="AB3674" s="12"/>
      <c r="AD3674" s="12"/>
      <c r="AE3674" s="12"/>
      <c r="AF3674" s="12"/>
      <c r="AG3674" s="12"/>
      <c r="AH3674" s="12"/>
      <c r="AI3674"/>
      <c r="AK3674"/>
      <c r="AL3674"/>
      <c r="AM3674"/>
      <c r="AN3674"/>
      <c r="AO3674"/>
      <c r="AP3674"/>
      <c r="AQ3674"/>
      <c r="AR3674"/>
      <c r="AS3674"/>
      <c r="AT3674"/>
      <c r="AU3674"/>
      <c r="AV3674"/>
    </row>
    <row r="3675" spans="1:48" x14ac:dyDescent="0.25">
      <c r="A3675" s="86"/>
      <c r="B3675" s="86"/>
      <c r="U3675" s="85"/>
      <c r="V3675"/>
      <c r="W3675"/>
      <c r="X3675"/>
      <c r="Y3675" s="12"/>
      <c r="Z3675" s="12"/>
      <c r="AA3675" s="12"/>
      <c r="AB3675" s="12"/>
      <c r="AD3675" s="12"/>
      <c r="AE3675" s="12"/>
      <c r="AF3675" s="12"/>
      <c r="AG3675" s="12"/>
      <c r="AH3675" s="12"/>
      <c r="AI3675"/>
      <c r="AK3675"/>
      <c r="AL3675"/>
      <c r="AM3675"/>
      <c r="AN3675"/>
      <c r="AO3675"/>
      <c r="AP3675"/>
      <c r="AQ3675"/>
      <c r="AR3675"/>
      <c r="AS3675"/>
      <c r="AT3675"/>
      <c r="AU3675"/>
      <c r="AV3675"/>
    </row>
    <row r="3676" spans="1:48" x14ac:dyDescent="0.25">
      <c r="A3676" s="86"/>
      <c r="B3676" s="86"/>
      <c r="U3676" s="85"/>
      <c r="V3676"/>
      <c r="W3676"/>
      <c r="X3676"/>
      <c r="Y3676" s="12"/>
      <c r="Z3676" s="12"/>
      <c r="AA3676" s="12"/>
      <c r="AB3676" s="12"/>
      <c r="AD3676" s="12"/>
      <c r="AE3676" s="12"/>
      <c r="AF3676" s="12"/>
      <c r="AG3676" s="12"/>
      <c r="AH3676" s="12"/>
      <c r="AI3676"/>
      <c r="AK3676"/>
      <c r="AL3676"/>
      <c r="AM3676"/>
      <c r="AN3676"/>
      <c r="AO3676"/>
      <c r="AP3676"/>
      <c r="AQ3676"/>
      <c r="AR3676"/>
      <c r="AS3676"/>
      <c r="AT3676"/>
      <c r="AU3676"/>
      <c r="AV3676"/>
    </row>
    <row r="3677" spans="1:48" x14ac:dyDescent="0.25">
      <c r="A3677" s="86"/>
      <c r="B3677" s="86"/>
      <c r="U3677" s="85"/>
      <c r="V3677"/>
      <c r="W3677"/>
      <c r="X3677"/>
      <c r="Y3677" s="12"/>
      <c r="Z3677" s="12"/>
      <c r="AA3677" s="12"/>
      <c r="AB3677" s="12"/>
      <c r="AD3677" s="12"/>
      <c r="AE3677" s="12"/>
      <c r="AF3677" s="12"/>
      <c r="AG3677" s="12"/>
      <c r="AH3677" s="12"/>
      <c r="AI3677"/>
      <c r="AK3677"/>
      <c r="AL3677"/>
      <c r="AM3677"/>
      <c r="AN3677"/>
      <c r="AO3677"/>
      <c r="AP3677"/>
      <c r="AQ3677"/>
      <c r="AR3677"/>
      <c r="AS3677"/>
      <c r="AT3677"/>
      <c r="AU3677"/>
      <c r="AV3677"/>
    </row>
    <row r="3678" spans="1:48" x14ac:dyDescent="0.25">
      <c r="A3678" s="86"/>
      <c r="B3678" s="86"/>
      <c r="U3678" s="85"/>
      <c r="V3678"/>
      <c r="W3678"/>
      <c r="X3678"/>
      <c r="Y3678" s="12"/>
      <c r="Z3678" s="12"/>
      <c r="AA3678" s="12"/>
      <c r="AB3678" s="12"/>
      <c r="AD3678" s="12"/>
      <c r="AE3678" s="12"/>
      <c r="AF3678" s="12"/>
      <c r="AG3678" s="12"/>
      <c r="AH3678" s="12"/>
      <c r="AI3678"/>
      <c r="AK3678"/>
      <c r="AL3678"/>
      <c r="AM3678"/>
      <c r="AN3678"/>
      <c r="AO3678"/>
      <c r="AP3678"/>
      <c r="AQ3678"/>
      <c r="AR3678"/>
      <c r="AS3678"/>
      <c r="AT3678"/>
      <c r="AU3678"/>
      <c r="AV3678"/>
    </row>
    <row r="3679" spans="1:48" x14ac:dyDescent="0.25">
      <c r="A3679" s="86"/>
      <c r="B3679" s="86"/>
      <c r="U3679" s="85"/>
      <c r="V3679"/>
      <c r="W3679"/>
      <c r="X3679"/>
      <c r="Y3679" s="12"/>
      <c r="Z3679" s="12"/>
      <c r="AA3679" s="12"/>
      <c r="AB3679" s="12"/>
      <c r="AD3679" s="12"/>
      <c r="AE3679" s="12"/>
      <c r="AF3679" s="12"/>
      <c r="AG3679" s="12"/>
      <c r="AH3679" s="12"/>
      <c r="AI3679"/>
      <c r="AK3679"/>
      <c r="AL3679"/>
      <c r="AM3679"/>
      <c r="AN3679"/>
      <c r="AO3679"/>
      <c r="AP3679"/>
      <c r="AQ3679"/>
      <c r="AR3679"/>
      <c r="AS3679"/>
      <c r="AT3679"/>
      <c r="AU3679"/>
      <c r="AV3679"/>
    </row>
    <row r="3680" spans="1:48" x14ac:dyDescent="0.25">
      <c r="A3680" s="86"/>
      <c r="B3680" s="86"/>
      <c r="U3680" s="85"/>
      <c r="V3680"/>
      <c r="W3680"/>
      <c r="X3680"/>
      <c r="Y3680" s="12"/>
      <c r="Z3680" s="12"/>
      <c r="AA3680" s="12"/>
      <c r="AB3680" s="12"/>
      <c r="AD3680" s="12"/>
      <c r="AE3680" s="12"/>
      <c r="AF3680" s="12"/>
      <c r="AG3680" s="12"/>
      <c r="AH3680" s="12"/>
      <c r="AI3680"/>
      <c r="AK3680"/>
      <c r="AL3680"/>
      <c r="AM3680"/>
      <c r="AN3680"/>
      <c r="AO3680"/>
      <c r="AP3680"/>
      <c r="AQ3680"/>
      <c r="AR3680"/>
      <c r="AS3680"/>
      <c r="AT3680"/>
      <c r="AU3680"/>
      <c r="AV3680"/>
    </row>
    <row r="3681" spans="1:48" x14ac:dyDescent="0.25">
      <c r="A3681" s="86"/>
      <c r="B3681" s="86"/>
      <c r="U3681" s="85"/>
      <c r="V3681"/>
      <c r="W3681"/>
      <c r="X3681"/>
      <c r="Y3681" s="12"/>
      <c r="Z3681" s="12"/>
      <c r="AA3681" s="12"/>
      <c r="AB3681" s="12"/>
      <c r="AD3681" s="12"/>
      <c r="AE3681" s="12"/>
      <c r="AF3681" s="12"/>
      <c r="AG3681" s="12"/>
      <c r="AH3681" s="12"/>
      <c r="AI3681"/>
      <c r="AK3681"/>
      <c r="AL3681"/>
      <c r="AM3681"/>
      <c r="AN3681"/>
      <c r="AO3681"/>
      <c r="AP3681"/>
      <c r="AQ3681"/>
      <c r="AR3681"/>
      <c r="AS3681"/>
      <c r="AT3681"/>
      <c r="AU3681"/>
      <c r="AV3681"/>
    </row>
    <row r="3682" spans="1:48" x14ac:dyDescent="0.25">
      <c r="A3682" s="86"/>
      <c r="B3682" s="86"/>
      <c r="U3682" s="85"/>
      <c r="V3682"/>
      <c r="W3682"/>
      <c r="X3682"/>
      <c r="Y3682" s="12"/>
      <c r="Z3682" s="12"/>
      <c r="AA3682" s="12"/>
      <c r="AB3682" s="12"/>
      <c r="AD3682" s="12"/>
      <c r="AE3682" s="12"/>
      <c r="AF3682" s="12"/>
      <c r="AG3682" s="12"/>
      <c r="AH3682" s="12"/>
      <c r="AI3682"/>
      <c r="AK3682"/>
      <c r="AL3682"/>
      <c r="AM3682"/>
      <c r="AN3682"/>
      <c r="AO3682"/>
      <c r="AP3682"/>
      <c r="AQ3682"/>
      <c r="AR3682"/>
      <c r="AS3682"/>
      <c r="AT3682"/>
      <c r="AU3682"/>
      <c r="AV3682"/>
    </row>
    <row r="3683" spans="1:48" x14ac:dyDescent="0.25">
      <c r="A3683" s="86"/>
      <c r="B3683" s="86"/>
      <c r="U3683" s="85"/>
      <c r="V3683"/>
      <c r="W3683"/>
      <c r="X3683"/>
      <c r="Y3683" s="12"/>
      <c r="Z3683" s="12"/>
      <c r="AA3683" s="12"/>
      <c r="AB3683" s="12"/>
      <c r="AD3683" s="12"/>
      <c r="AE3683" s="12"/>
      <c r="AF3683" s="12"/>
      <c r="AG3683" s="12"/>
      <c r="AH3683" s="12"/>
      <c r="AI3683"/>
      <c r="AK3683"/>
      <c r="AL3683"/>
      <c r="AM3683"/>
      <c r="AN3683"/>
      <c r="AO3683"/>
      <c r="AP3683"/>
      <c r="AQ3683"/>
      <c r="AR3683"/>
      <c r="AS3683"/>
      <c r="AT3683"/>
      <c r="AU3683"/>
      <c r="AV3683"/>
    </row>
    <row r="3684" spans="1:48" x14ac:dyDescent="0.25">
      <c r="A3684" s="86"/>
      <c r="B3684" s="86"/>
      <c r="U3684" s="85"/>
      <c r="V3684"/>
      <c r="W3684"/>
      <c r="X3684"/>
      <c r="Y3684" s="12"/>
      <c r="Z3684" s="12"/>
      <c r="AA3684" s="12"/>
      <c r="AB3684" s="12"/>
      <c r="AD3684" s="12"/>
      <c r="AE3684" s="12"/>
      <c r="AF3684" s="12"/>
      <c r="AG3684" s="12"/>
      <c r="AH3684" s="12"/>
      <c r="AI3684"/>
      <c r="AK3684"/>
      <c r="AL3684"/>
      <c r="AM3684"/>
      <c r="AN3684"/>
      <c r="AO3684"/>
      <c r="AP3684"/>
      <c r="AQ3684"/>
      <c r="AR3684"/>
      <c r="AS3684"/>
      <c r="AT3684"/>
      <c r="AU3684"/>
      <c r="AV3684"/>
    </row>
    <row r="3685" spans="1:48" x14ac:dyDescent="0.25">
      <c r="A3685" s="86"/>
      <c r="B3685" s="86"/>
      <c r="U3685" s="85"/>
      <c r="V3685"/>
      <c r="W3685"/>
      <c r="X3685"/>
      <c r="Y3685" s="12"/>
      <c r="Z3685" s="12"/>
      <c r="AA3685" s="12"/>
      <c r="AB3685" s="12"/>
      <c r="AD3685" s="12"/>
      <c r="AE3685" s="12"/>
      <c r="AF3685" s="12"/>
      <c r="AG3685" s="12"/>
      <c r="AH3685" s="12"/>
      <c r="AI3685"/>
      <c r="AK3685"/>
      <c r="AL3685"/>
      <c r="AM3685"/>
      <c r="AN3685"/>
      <c r="AO3685"/>
      <c r="AP3685"/>
      <c r="AQ3685"/>
      <c r="AR3685"/>
      <c r="AS3685"/>
      <c r="AT3685"/>
      <c r="AU3685"/>
      <c r="AV3685"/>
    </row>
    <row r="3686" spans="1:48" x14ac:dyDescent="0.25">
      <c r="A3686" s="86"/>
      <c r="B3686" s="86"/>
      <c r="U3686" s="85"/>
      <c r="V3686"/>
      <c r="W3686"/>
      <c r="X3686"/>
      <c r="Y3686" s="12"/>
      <c r="Z3686" s="12"/>
      <c r="AA3686" s="12"/>
      <c r="AB3686" s="12"/>
      <c r="AD3686" s="12"/>
      <c r="AE3686" s="12"/>
      <c r="AF3686" s="12"/>
      <c r="AG3686" s="12"/>
      <c r="AH3686" s="12"/>
      <c r="AI3686"/>
      <c r="AK3686"/>
      <c r="AL3686"/>
      <c r="AM3686"/>
      <c r="AN3686"/>
      <c r="AO3686"/>
      <c r="AP3686"/>
      <c r="AQ3686"/>
      <c r="AR3686"/>
      <c r="AS3686"/>
      <c r="AT3686"/>
      <c r="AU3686"/>
      <c r="AV3686"/>
    </row>
    <row r="3687" spans="1:48" x14ac:dyDescent="0.25">
      <c r="A3687" s="86"/>
      <c r="B3687" s="86"/>
      <c r="U3687" s="85"/>
      <c r="V3687"/>
      <c r="W3687"/>
      <c r="X3687"/>
      <c r="Y3687" s="12"/>
      <c r="Z3687" s="12"/>
      <c r="AA3687" s="12"/>
      <c r="AB3687" s="12"/>
      <c r="AD3687" s="12"/>
      <c r="AE3687" s="12"/>
      <c r="AF3687" s="12"/>
      <c r="AG3687" s="12"/>
      <c r="AH3687" s="12"/>
      <c r="AI3687"/>
      <c r="AK3687"/>
      <c r="AL3687"/>
      <c r="AM3687"/>
      <c r="AN3687"/>
      <c r="AO3687"/>
      <c r="AP3687"/>
      <c r="AQ3687"/>
      <c r="AR3687"/>
      <c r="AS3687"/>
      <c r="AT3687"/>
      <c r="AU3687"/>
      <c r="AV3687"/>
    </row>
    <row r="3688" spans="1:48" x14ac:dyDescent="0.25">
      <c r="A3688" s="86"/>
      <c r="B3688" s="86"/>
      <c r="U3688" s="85"/>
      <c r="V3688"/>
      <c r="W3688"/>
      <c r="X3688"/>
      <c r="Y3688" s="12"/>
      <c r="Z3688" s="12"/>
      <c r="AA3688" s="12"/>
      <c r="AB3688" s="12"/>
      <c r="AD3688" s="12"/>
      <c r="AE3688" s="12"/>
      <c r="AF3688" s="12"/>
      <c r="AG3688" s="12"/>
      <c r="AH3688" s="12"/>
      <c r="AI3688"/>
      <c r="AK3688"/>
      <c r="AL3688"/>
      <c r="AM3688"/>
      <c r="AN3688"/>
      <c r="AO3688"/>
      <c r="AP3688"/>
      <c r="AQ3688"/>
      <c r="AR3688"/>
      <c r="AS3688"/>
      <c r="AT3688"/>
      <c r="AU3688"/>
      <c r="AV3688"/>
    </row>
    <row r="3689" spans="1:48" x14ac:dyDescent="0.25">
      <c r="A3689" s="86"/>
      <c r="B3689" s="86"/>
      <c r="U3689" s="85"/>
      <c r="V3689"/>
      <c r="W3689"/>
      <c r="X3689"/>
      <c r="Y3689" s="12"/>
      <c r="Z3689" s="12"/>
      <c r="AA3689" s="12"/>
      <c r="AB3689" s="12"/>
      <c r="AD3689" s="12"/>
      <c r="AE3689" s="12"/>
      <c r="AF3689" s="12"/>
      <c r="AG3689" s="12"/>
      <c r="AH3689" s="12"/>
      <c r="AI3689"/>
      <c r="AK3689"/>
      <c r="AL3689"/>
      <c r="AM3689"/>
      <c r="AN3689"/>
      <c r="AO3689"/>
      <c r="AP3689"/>
      <c r="AQ3689"/>
      <c r="AR3689"/>
      <c r="AS3689"/>
      <c r="AT3689"/>
      <c r="AU3689"/>
      <c r="AV3689"/>
    </row>
    <row r="3690" spans="1:48" x14ac:dyDescent="0.25">
      <c r="A3690" s="86"/>
      <c r="B3690" s="86"/>
      <c r="U3690" s="85"/>
      <c r="V3690"/>
      <c r="W3690"/>
      <c r="X3690"/>
      <c r="Y3690" s="12"/>
      <c r="Z3690" s="12"/>
      <c r="AA3690" s="12"/>
      <c r="AB3690" s="12"/>
      <c r="AD3690" s="12"/>
      <c r="AE3690" s="12"/>
      <c r="AF3690" s="12"/>
      <c r="AG3690" s="12"/>
      <c r="AH3690" s="12"/>
      <c r="AI3690"/>
      <c r="AK3690"/>
      <c r="AL3690"/>
      <c r="AM3690"/>
      <c r="AN3690"/>
      <c r="AO3690"/>
      <c r="AP3690"/>
      <c r="AQ3690"/>
      <c r="AR3690"/>
      <c r="AS3690"/>
      <c r="AT3690"/>
      <c r="AU3690"/>
      <c r="AV3690"/>
    </row>
    <row r="3691" spans="1:48" x14ac:dyDescent="0.25">
      <c r="A3691" s="86"/>
      <c r="B3691" s="86"/>
      <c r="U3691" s="85"/>
      <c r="V3691"/>
      <c r="W3691"/>
      <c r="X3691"/>
      <c r="Y3691" s="12"/>
      <c r="Z3691" s="12"/>
      <c r="AA3691" s="12"/>
      <c r="AB3691" s="12"/>
      <c r="AD3691" s="12"/>
      <c r="AE3691" s="12"/>
      <c r="AF3691" s="12"/>
      <c r="AG3691" s="12"/>
      <c r="AH3691" s="12"/>
      <c r="AI3691"/>
      <c r="AK3691"/>
      <c r="AL3691"/>
      <c r="AM3691"/>
      <c r="AN3691"/>
      <c r="AO3691"/>
      <c r="AP3691"/>
      <c r="AQ3691"/>
      <c r="AR3691"/>
      <c r="AS3691"/>
      <c r="AT3691"/>
      <c r="AU3691"/>
      <c r="AV3691"/>
    </row>
    <row r="3692" spans="1:48" x14ac:dyDescent="0.25">
      <c r="A3692" s="86"/>
      <c r="B3692" s="86"/>
      <c r="U3692" s="85"/>
      <c r="V3692"/>
      <c r="W3692"/>
      <c r="X3692"/>
      <c r="Y3692" s="12"/>
      <c r="Z3692" s="12"/>
      <c r="AA3692" s="12"/>
      <c r="AB3692" s="12"/>
      <c r="AD3692" s="12"/>
      <c r="AE3692" s="12"/>
      <c r="AF3692" s="12"/>
      <c r="AG3692" s="12"/>
      <c r="AH3692" s="12"/>
      <c r="AI3692"/>
      <c r="AK3692"/>
      <c r="AL3692"/>
      <c r="AM3692"/>
      <c r="AN3692"/>
      <c r="AO3692"/>
      <c r="AP3692"/>
      <c r="AQ3692"/>
      <c r="AR3692"/>
      <c r="AS3692"/>
      <c r="AT3692"/>
      <c r="AU3692"/>
      <c r="AV3692"/>
    </row>
    <row r="3693" spans="1:48" x14ac:dyDescent="0.25">
      <c r="A3693" s="86"/>
      <c r="B3693" s="86"/>
      <c r="U3693" s="85"/>
      <c r="V3693"/>
      <c r="W3693"/>
      <c r="X3693"/>
      <c r="Y3693" s="12"/>
      <c r="Z3693" s="12"/>
      <c r="AA3693" s="12"/>
      <c r="AB3693" s="12"/>
      <c r="AD3693" s="12"/>
      <c r="AE3693" s="12"/>
      <c r="AF3693" s="12"/>
      <c r="AG3693" s="12"/>
      <c r="AH3693" s="12"/>
      <c r="AI3693"/>
      <c r="AK3693"/>
      <c r="AL3693"/>
      <c r="AM3693"/>
      <c r="AN3693"/>
      <c r="AO3693"/>
      <c r="AP3693"/>
      <c r="AQ3693"/>
      <c r="AR3693"/>
      <c r="AS3693"/>
      <c r="AT3693"/>
      <c r="AU3693"/>
      <c r="AV3693"/>
    </row>
    <row r="3694" spans="1:48" x14ac:dyDescent="0.25">
      <c r="A3694" s="86"/>
      <c r="B3694" s="86"/>
      <c r="U3694" s="85"/>
      <c r="V3694"/>
      <c r="W3694"/>
      <c r="X3694"/>
      <c r="Y3694" s="12"/>
      <c r="Z3694" s="12"/>
      <c r="AA3694" s="12"/>
      <c r="AB3694" s="12"/>
      <c r="AD3694" s="12"/>
      <c r="AE3694" s="12"/>
      <c r="AF3694" s="12"/>
      <c r="AG3694" s="12"/>
      <c r="AH3694" s="12"/>
      <c r="AI3694"/>
      <c r="AK3694"/>
      <c r="AL3694"/>
      <c r="AM3694"/>
      <c r="AN3694"/>
      <c r="AO3694"/>
      <c r="AP3694"/>
      <c r="AQ3694"/>
      <c r="AR3694"/>
      <c r="AS3694"/>
      <c r="AT3694"/>
      <c r="AU3694"/>
      <c r="AV3694"/>
    </row>
    <row r="3695" spans="1:48" x14ac:dyDescent="0.25">
      <c r="A3695" s="86"/>
      <c r="B3695" s="86"/>
      <c r="U3695" s="85"/>
      <c r="V3695"/>
      <c r="W3695"/>
      <c r="X3695"/>
      <c r="Y3695" s="12"/>
      <c r="Z3695" s="12"/>
      <c r="AA3695" s="12"/>
      <c r="AB3695" s="12"/>
      <c r="AD3695" s="12"/>
      <c r="AE3695" s="12"/>
      <c r="AF3695" s="12"/>
      <c r="AG3695" s="12"/>
      <c r="AH3695" s="12"/>
      <c r="AI3695"/>
      <c r="AK3695"/>
      <c r="AL3695"/>
      <c r="AM3695"/>
      <c r="AN3695"/>
      <c r="AO3695"/>
      <c r="AP3695"/>
      <c r="AQ3695"/>
      <c r="AR3695"/>
      <c r="AS3695"/>
      <c r="AT3695"/>
      <c r="AU3695"/>
      <c r="AV3695"/>
    </row>
    <row r="3696" spans="1:48" x14ac:dyDescent="0.25">
      <c r="A3696" s="86"/>
      <c r="B3696" s="86"/>
      <c r="U3696" s="85"/>
      <c r="V3696"/>
      <c r="W3696"/>
      <c r="X3696"/>
      <c r="Y3696" s="12"/>
      <c r="Z3696" s="12"/>
      <c r="AA3696" s="12"/>
      <c r="AB3696" s="12"/>
      <c r="AD3696" s="12"/>
      <c r="AE3696" s="12"/>
      <c r="AF3696" s="12"/>
      <c r="AG3696" s="12"/>
      <c r="AH3696" s="12"/>
      <c r="AI3696"/>
      <c r="AK3696"/>
      <c r="AL3696"/>
      <c r="AM3696"/>
      <c r="AN3696"/>
      <c r="AO3696"/>
      <c r="AP3696"/>
      <c r="AQ3696"/>
      <c r="AR3696"/>
      <c r="AS3696"/>
      <c r="AT3696"/>
      <c r="AU3696"/>
      <c r="AV3696"/>
    </row>
    <row r="3697" spans="1:48" x14ac:dyDescent="0.25">
      <c r="A3697" s="86"/>
      <c r="B3697" s="86"/>
      <c r="U3697" s="85"/>
      <c r="V3697"/>
      <c r="W3697"/>
      <c r="X3697"/>
      <c r="Y3697" s="12"/>
      <c r="Z3697" s="12"/>
      <c r="AA3697" s="12"/>
      <c r="AB3697" s="12"/>
      <c r="AD3697" s="12"/>
      <c r="AE3697" s="12"/>
      <c r="AF3697" s="12"/>
      <c r="AG3697" s="12"/>
      <c r="AH3697" s="12"/>
      <c r="AI3697"/>
      <c r="AK3697"/>
      <c r="AL3697"/>
      <c r="AM3697"/>
      <c r="AN3697"/>
      <c r="AO3697"/>
      <c r="AP3697"/>
      <c r="AQ3697"/>
      <c r="AR3697"/>
      <c r="AS3697"/>
      <c r="AT3697"/>
      <c r="AU3697"/>
      <c r="AV3697"/>
    </row>
    <row r="3698" spans="1:48" x14ac:dyDescent="0.25">
      <c r="A3698" s="86"/>
      <c r="B3698" s="86"/>
      <c r="U3698" s="85"/>
      <c r="V3698"/>
      <c r="W3698"/>
      <c r="X3698"/>
      <c r="Y3698" s="12"/>
      <c r="Z3698" s="12"/>
      <c r="AA3698" s="12"/>
      <c r="AB3698" s="12"/>
      <c r="AD3698" s="12"/>
      <c r="AE3698" s="12"/>
      <c r="AF3698" s="12"/>
      <c r="AG3698" s="12"/>
      <c r="AH3698" s="12"/>
      <c r="AI3698"/>
      <c r="AK3698"/>
      <c r="AL3698"/>
      <c r="AM3698"/>
      <c r="AN3698"/>
      <c r="AO3698"/>
      <c r="AP3698"/>
      <c r="AQ3698"/>
      <c r="AR3698"/>
      <c r="AS3698"/>
      <c r="AT3698"/>
      <c r="AU3698"/>
      <c r="AV3698"/>
    </row>
    <row r="3699" spans="1:48" x14ac:dyDescent="0.25">
      <c r="A3699" s="86"/>
      <c r="B3699" s="86"/>
      <c r="U3699" s="85"/>
      <c r="V3699"/>
      <c r="W3699"/>
      <c r="X3699"/>
      <c r="Y3699" s="12"/>
      <c r="Z3699" s="12"/>
      <c r="AA3699" s="12"/>
      <c r="AB3699" s="12"/>
      <c r="AD3699" s="12"/>
      <c r="AE3699" s="12"/>
      <c r="AF3699" s="12"/>
      <c r="AG3699" s="12"/>
      <c r="AH3699" s="12"/>
      <c r="AI3699"/>
      <c r="AK3699"/>
      <c r="AL3699"/>
      <c r="AM3699"/>
      <c r="AN3699"/>
      <c r="AO3699"/>
      <c r="AP3699"/>
      <c r="AQ3699"/>
      <c r="AR3699"/>
      <c r="AS3699"/>
      <c r="AT3699"/>
      <c r="AU3699"/>
      <c r="AV3699"/>
    </row>
    <row r="3700" spans="1:48" x14ac:dyDescent="0.25">
      <c r="A3700" s="86"/>
      <c r="B3700" s="86"/>
      <c r="U3700" s="85"/>
      <c r="V3700"/>
      <c r="W3700"/>
      <c r="X3700"/>
      <c r="Y3700" s="12"/>
      <c r="Z3700" s="12"/>
      <c r="AA3700" s="12"/>
      <c r="AB3700" s="12"/>
      <c r="AD3700" s="12"/>
      <c r="AE3700" s="12"/>
      <c r="AF3700" s="12"/>
      <c r="AG3700" s="12"/>
      <c r="AH3700" s="12"/>
      <c r="AI3700"/>
      <c r="AK3700"/>
      <c r="AL3700"/>
      <c r="AM3700"/>
      <c r="AN3700"/>
      <c r="AO3700"/>
      <c r="AP3700"/>
      <c r="AQ3700"/>
      <c r="AR3700"/>
      <c r="AS3700"/>
      <c r="AT3700"/>
      <c r="AU3700"/>
      <c r="AV3700"/>
    </row>
    <row r="3701" spans="1:48" x14ac:dyDescent="0.25">
      <c r="A3701" s="86"/>
      <c r="B3701" s="86"/>
      <c r="U3701" s="85"/>
      <c r="V3701"/>
      <c r="W3701"/>
      <c r="X3701"/>
      <c r="Y3701" s="12"/>
      <c r="Z3701" s="12"/>
      <c r="AA3701" s="12"/>
      <c r="AB3701" s="12"/>
      <c r="AD3701" s="12"/>
      <c r="AE3701" s="12"/>
      <c r="AF3701" s="12"/>
      <c r="AG3701" s="12"/>
      <c r="AH3701" s="12"/>
      <c r="AI3701"/>
      <c r="AK3701"/>
      <c r="AL3701"/>
      <c r="AM3701"/>
      <c r="AN3701"/>
      <c r="AO3701"/>
      <c r="AP3701"/>
      <c r="AQ3701"/>
      <c r="AR3701"/>
      <c r="AS3701"/>
      <c r="AT3701"/>
      <c r="AU3701"/>
      <c r="AV3701"/>
    </row>
    <row r="3702" spans="1:48" x14ac:dyDescent="0.25">
      <c r="A3702" s="86"/>
      <c r="B3702" s="86"/>
      <c r="U3702" s="85"/>
      <c r="V3702"/>
      <c r="W3702"/>
      <c r="X3702"/>
      <c r="Y3702" s="12"/>
      <c r="Z3702" s="12"/>
      <c r="AA3702" s="12"/>
      <c r="AB3702" s="12"/>
      <c r="AD3702" s="12"/>
      <c r="AE3702" s="12"/>
      <c r="AF3702" s="12"/>
      <c r="AG3702" s="12"/>
      <c r="AH3702" s="12"/>
      <c r="AI3702"/>
      <c r="AK3702"/>
      <c r="AL3702"/>
      <c r="AM3702"/>
      <c r="AN3702"/>
      <c r="AO3702"/>
      <c r="AP3702"/>
      <c r="AQ3702"/>
      <c r="AR3702"/>
      <c r="AS3702"/>
      <c r="AT3702"/>
      <c r="AU3702"/>
      <c r="AV3702"/>
    </row>
    <row r="3703" spans="1:48" x14ac:dyDescent="0.25">
      <c r="A3703" s="86"/>
      <c r="B3703" s="86"/>
      <c r="U3703" s="85"/>
      <c r="V3703"/>
      <c r="W3703"/>
      <c r="X3703"/>
      <c r="Y3703" s="12"/>
      <c r="Z3703" s="12"/>
      <c r="AA3703" s="12"/>
      <c r="AB3703" s="12"/>
      <c r="AD3703" s="12"/>
      <c r="AE3703" s="12"/>
      <c r="AF3703" s="12"/>
      <c r="AG3703" s="12"/>
      <c r="AH3703" s="12"/>
      <c r="AI3703"/>
      <c r="AK3703"/>
      <c r="AL3703"/>
      <c r="AM3703"/>
      <c r="AN3703"/>
      <c r="AO3703"/>
      <c r="AP3703"/>
      <c r="AQ3703"/>
      <c r="AR3703"/>
      <c r="AS3703"/>
      <c r="AT3703"/>
      <c r="AU3703"/>
      <c r="AV3703"/>
    </row>
    <row r="3704" spans="1:48" x14ac:dyDescent="0.25">
      <c r="A3704" s="86"/>
      <c r="B3704" s="86"/>
      <c r="U3704" s="85"/>
      <c r="V3704"/>
      <c r="W3704"/>
      <c r="X3704"/>
      <c r="Y3704" s="12"/>
      <c r="Z3704" s="12"/>
      <c r="AA3704" s="12"/>
      <c r="AB3704" s="12"/>
      <c r="AD3704" s="12"/>
      <c r="AE3704" s="12"/>
      <c r="AF3704" s="12"/>
      <c r="AG3704" s="12"/>
      <c r="AH3704" s="12"/>
      <c r="AI3704"/>
      <c r="AK3704"/>
      <c r="AL3704"/>
      <c r="AM3704"/>
      <c r="AN3704"/>
      <c r="AO3704"/>
      <c r="AP3704"/>
      <c r="AQ3704"/>
      <c r="AR3704"/>
      <c r="AS3704"/>
      <c r="AT3704"/>
      <c r="AU3704"/>
      <c r="AV3704"/>
    </row>
    <row r="3705" spans="1:48" x14ac:dyDescent="0.25">
      <c r="A3705" s="86"/>
      <c r="B3705" s="86"/>
      <c r="U3705" s="85"/>
      <c r="V3705"/>
      <c r="W3705"/>
      <c r="X3705"/>
      <c r="Y3705" s="12"/>
      <c r="Z3705" s="12"/>
      <c r="AA3705" s="12"/>
      <c r="AB3705" s="12"/>
      <c r="AD3705" s="12"/>
      <c r="AE3705" s="12"/>
      <c r="AF3705" s="12"/>
      <c r="AG3705" s="12"/>
      <c r="AH3705" s="12"/>
      <c r="AI3705"/>
      <c r="AK3705"/>
      <c r="AL3705"/>
      <c r="AM3705"/>
      <c r="AN3705"/>
      <c r="AO3705"/>
      <c r="AP3705"/>
      <c r="AQ3705"/>
      <c r="AR3705"/>
      <c r="AS3705"/>
      <c r="AT3705"/>
      <c r="AU3705"/>
      <c r="AV3705"/>
    </row>
    <row r="3706" spans="1:48" x14ac:dyDescent="0.25">
      <c r="A3706" s="86"/>
      <c r="B3706" s="86"/>
      <c r="U3706" s="85"/>
      <c r="V3706"/>
      <c r="W3706"/>
      <c r="X3706"/>
      <c r="Y3706" s="12"/>
      <c r="Z3706" s="12"/>
      <c r="AA3706" s="12"/>
      <c r="AB3706" s="12"/>
      <c r="AD3706" s="12"/>
      <c r="AE3706" s="12"/>
      <c r="AF3706" s="12"/>
      <c r="AG3706" s="12"/>
      <c r="AH3706" s="12"/>
      <c r="AI3706"/>
      <c r="AK3706"/>
      <c r="AL3706"/>
      <c r="AM3706"/>
      <c r="AN3706"/>
      <c r="AO3706"/>
      <c r="AP3706"/>
      <c r="AQ3706"/>
      <c r="AR3706"/>
      <c r="AS3706"/>
      <c r="AT3706"/>
      <c r="AU3706"/>
      <c r="AV3706"/>
    </row>
    <row r="3707" spans="1:48" x14ac:dyDescent="0.25">
      <c r="A3707" s="86"/>
      <c r="B3707" s="86"/>
      <c r="U3707" s="85"/>
      <c r="V3707"/>
      <c r="W3707"/>
      <c r="X3707"/>
      <c r="Y3707" s="12"/>
      <c r="Z3707" s="12"/>
      <c r="AA3707" s="12"/>
      <c r="AB3707" s="12"/>
      <c r="AD3707" s="12"/>
      <c r="AE3707" s="12"/>
      <c r="AF3707" s="12"/>
      <c r="AG3707" s="12"/>
      <c r="AH3707" s="12"/>
      <c r="AI3707"/>
      <c r="AK3707"/>
      <c r="AL3707"/>
      <c r="AM3707"/>
      <c r="AN3707"/>
      <c r="AO3707"/>
      <c r="AP3707"/>
      <c r="AQ3707"/>
      <c r="AR3707"/>
      <c r="AS3707"/>
      <c r="AT3707"/>
      <c r="AU3707"/>
      <c r="AV3707"/>
    </row>
    <row r="3708" spans="1:48" x14ac:dyDescent="0.25">
      <c r="A3708" s="86"/>
      <c r="B3708" s="86"/>
      <c r="U3708" s="85"/>
      <c r="V3708"/>
      <c r="W3708"/>
      <c r="X3708"/>
      <c r="Y3708" s="12"/>
      <c r="Z3708" s="12"/>
      <c r="AA3708" s="12"/>
      <c r="AB3708" s="12"/>
      <c r="AD3708" s="12"/>
      <c r="AE3708" s="12"/>
      <c r="AF3708" s="12"/>
      <c r="AG3708" s="12"/>
      <c r="AH3708" s="12"/>
      <c r="AI3708"/>
      <c r="AK3708"/>
      <c r="AL3708"/>
      <c r="AM3708"/>
      <c r="AN3708"/>
      <c r="AO3708"/>
      <c r="AP3708"/>
      <c r="AQ3708"/>
      <c r="AR3708"/>
      <c r="AS3708"/>
      <c r="AT3708"/>
      <c r="AU3708"/>
      <c r="AV3708"/>
    </row>
    <row r="3709" spans="1:48" x14ac:dyDescent="0.25">
      <c r="A3709" s="86"/>
      <c r="B3709" s="86"/>
      <c r="U3709" s="85"/>
      <c r="V3709"/>
      <c r="W3709"/>
      <c r="X3709"/>
      <c r="Y3709" s="12"/>
      <c r="Z3709" s="12"/>
      <c r="AA3709" s="12"/>
      <c r="AB3709" s="12"/>
      <c r="AD3709" s="12"/>
      <c r="AE3709" s="12"/>
      <c r="AF3709" s="12"/>
      <c r="AG3709" s="12"/>
      <c r="AH3709" s="12"/>
      <c r="AI3709"/>
      <c r="AK3709"/>
      <c r="AL3709"/>
      <c r="AM3709"/>
      <c r="AN3709"/>
      <c r="AO3709"/>
      <c r="AP3709"/>
      <c r="AQ3709"/>
      <c r="AR3709"/>
      <c r="AS3709"/>
      <c r="AT3709"/>
      <c r="AU3709"/>
      <c r="AV3709"/>
    </row>
    <row r="3710" spans="1:48" x14ac:dyDescent="0.25">
      <c r="A3710" s="86"/>
      <c r="B3710" s="86"/>
      <c r="U3710" s="85"/>
      <c r="V3710"/>
      <c r="W3710"/>
      <c r="X3710"/>
      <c r="Y3710" s="12"/>
      <c r="Z3710" s="12"/>
      <c r="AA3710" s="12"/>
      <c r="AB3710" s="12"/>
      <c r="AD3710" s="12"/>
      <c r="AE3710" s="12"/>
      <c r="AF3710" s="12"/>
      <c r="AG3710" s="12"/>
      <c r="AH3710" s="12"/>
      <c r="AI3710"/>
      <c r="AK3710"/>
      <c r="AL3710"/>
      <c r="AM3710"/>
      <c r="AN3710"/>
      <c r="AO3710"/>
      <c r="AP3710"/>
      <c r="AQ3710"/>
      <c r="AR3710"/>
      <c r="AS3710"/>
      <c r="AT3710"/>
      <c r="AU3710"/>
      <c r="AV3710"/>
    </row>
    <row r="3711" spans="1:48" x14ac:dyDescent="0.25">
      <c r="A3711" s="86"/>
      <c r="B3711" s="86"/>
      <c r="U3711" s="85"/>
      <c r="V3711"/>
      <c r="W3711"/>
      <c r="X3711"/>
      <c r="Y3711" s="12"/>
      <c r="Z3711" s="12"/>
      <c r="AA3711" s="12"/>
      <c r="AB3711" s="12"/>
      <c r="AD3711" s="12"/>
      <c r="AE3711" s="12"/>
      <c r="AF3711" s="12"/>
      <c r="AG3711" s="12"/>
      <c r="AH3711" s="12"/>
      <c r="AI3711"/>
      <c r="AK3711"/>
      <c r="AL3711"/>
      <c r="AM3711"/>
      <c r="AN3711"/>
      <c r="AO3711"/>
      <c r="AP3711"/>
      <c r="AQ3711"/>
      <c r="AR3711"/>
      <c r="AS3711"/>
      <c r="AT3711"/>
      <c r="AU3711"/>
      <c r="AV3711"/>
    </row>
    <row r="3712" spans="1:48" x14ac:dyDescent="0.25">
      <c r="A3712" s="86"/>
      <c r="B3712" s="86"/>
      <c r="U3712" s="85"/>
      <c r="V3712"/>
      <c r="W3712"/>
      <c r="X3712"/>
      <c r="Y3712" s="12"/>
      <c r="Z3712" s="12"/>
      <c r="AA3712" s="12"/>
      <c r="AB3712" s="12"/>
      <c r="AD3712" s="12"/>
      <c r="AE3712" s="12"/>
      <c r="AF3712" s="12"/>
      <c r="AG3712" s="12"/>
      <c r="AH3712" s="12"/>
      <c r="AI3712"/>
      <c r="AK3712"/>
      <c r="AL3712"/>
      <c r="AM3712"/>
      <c r="AN3712"/>
      <c r="AO3712"/>
      <c r="AP3712"/>
      <c r="AQ3712"/>
      <c r="AR3712"/>
      <c r="AS3712"/>
      <c r="AT3712"/>
      <c r="AU3712"/>
      <c r="AV3712"/>
    </row>
    <row r="3713" spans="1:48" x14ac:dyDescent="0.25">
      <c r="A3713" s="86"/>
      <c r="B3713" s="86"/>
      <c r="U3713" s="85"/>
      <c r="V3713"/>
      <c r="W3713"/>
      <c r="X3713"/>
      <c r="Y3713" s="12"/>
      <c r="Z3713" s="12"/>
      <c r="AA3713" s="12"/>
      <c r="AB3713" s="12"/>
      <c r="AD3713" s="12"/>
      <c r="AE3713" s="12"/>
      <c r="AF3713" s="12"/>
      <c r="AG3713" s="12"/>
      <c r="AH3713" s="12"/>
      <c r="AI3713"/>
      <c r="AK3713"/>
      <c r="AL3713"/>
      <c r="AM3713"/>
      <c r="AN3713"/>
      <c r="AO3713"/>
      <c r="AP3713"/>
      <c r="AQ3713"/>
      <c r="AR3713"/>
      <c r="AS3713"/>
      <c r="AT3713"/>
      <c r="AU3713"/>
      <c r="AV3713"/>
    </row>
    <row r="3714" spans="1:48" x14ac:dyDescent="0.25">
      <c r="A3714" s="86"/>
      <c r="B3714" s="86"/>
      <c r="U3714" s="85"/>
      <c r="V3714"/>
      <c r="W3714"/>
      <c r="X3714"/>
      <c r="Y3714" s="12"/>
      <c r="Z3714" s="12"/>
      <c r="AA3714" s="12"/>
      <c r="AB3714" s="12"/>
      <c r="AD3714" s="12"/>
      <c r="AE3714" s="12"/>
      <c r="AF3714" s="12"/>
      <c r="AG3714" s="12"/>
      <c r="AH3714" s="12"/>
      <c r="AI3714"/>
      <c r="AK3714"/>
      <c r="AL3714"/>
      <c r="AM3714"/>
      <c r="AN3714"/>
      <c r="AO3714"/>
      <c r="AP3714"/>
      <c r="AQ3714"/>
      <c r="AR3714"/>
      <c r="AS3714"/>
      <c r="AT3714"/>
      <c r="AU3714"/>
      <c r="AV3714"/>
    </row>
    <row r="3715" spans="1:48" x14ac:dyDescent="0.25">
      <c r="A3715" s="86"/>
      <c r="B3715" s="86"/>
      <c r="U3715" s="85"/>
      <c r="V3715"/>
      <c r="W3715"/>
      <c r="X3715"/>
      <c r="Y3715" s="12"/>
      <c r="Z3715" s="12"/>
      <c r="AA3715" s="12"/>
      <c r="AB3715" s="12"/>
      <c r="AD3715" s="12"/>
      <c r="AE3715" s="12"/>
      <c r="AF3715" s="12"/>
      <c r="AG3715" s="12"/>
      <c r="AH3715" s="12"/>
      <c r="AI3715"/>
      <c r="AK3715"/>
      <c r="AL3715"/>
      <c r="AM3715"/>
      <c r="AN3715"/>
      <c r="AO3715"/>
      <c r="AP3715"/>
      <c r="AQ3715"/>
      <c r="AR3715"/>
      <c r="AS3715"/>
      <c r="AT3715"/>
      <c r="AU3715"/>
      <c r="AV3715"/>
    </row>
    <row r="3716" spans="1:48" x14ac:dyDescent="0.25">
      <c r="A3716" s="86"/>
      <c r="B3716" s="86"/>
      <c r="U3716" s="85"/>
      <c r="V3716"/>
      <c r="W3716"/>
      <c r="X3716"/>
      <c r="Y3716" s="12"/>
      <c r="Z3716" s="12"/>
      <c r="AA3716" s="12"/>
      <c r="AB3716" s="12"/>
      <c r="AD3716" s="12"/>
      <c r="AE3716" s="12"/>
      <c r="AF3716" s="12"/>
      <c r="AG3716" s="12"/>
      <c r="AH3716" s="12"/>
      <c r="AI3716"/>
      <c r="AK3716"/>
      <c r="AL3716"/>
      <c r="AM3716"/>
      <c r="AN3716"/>
      <c r="AO3716"/>
      <c r="AP3716"/>
      <c r="AQ3716"/>
      <c r="AR3716"/>
      <c r="AS3716"/>
      <c r="AT3716"/>
      <c r="AU3716"/>
      <c r="AV3716"/>
    </row>
    <row r="3717" spans="1:48" x14ac:dyDescent="0.25">
      <c r="A3717" s="86"/>
      <c r="B3717" s="86"/>
      <c r="U3717" s="85"/>
      <c r="V3717"/>
      <c r="W3717"/>
      <c r="X3717"/>
      <c r="Y3717" s="12"/>
      <c r="Z3717" s="12"/>
      <c r="AA3717" s="12"/>
      <c r="AB3717" s="12"/>
      <c r="AD3717" s="12"/>
      <c r="AE3717" s="12"/>
      <c r="AF3717" s="12"/>
      <c r="AG3717" s="12"/>
      <c r="AH3717" s="12"/>
      <c r="AI3717"/>
      <c r="AK3717"/>
      <c r="AL3717"/>
      <c r="AM3717"/>
      <c r="AN3717"/>
      <c r="AO3717"/>
      <c r="AP3717"/>
      <c r="AQ3717"/>
      <c r="AR3717"/>
      <c r="AS3717"/>
      <c r="AT3717"/>
      <c r="AU3717"/>
      <c r="AV3717"/>
    </row>
    <row r="3718" spans="1:48" x14ac:dyDescent="0.25">
      <c r="A3718" s="86"/>
      <c r="B3718" s="86"/>
      <c r="U3718" s="85"/>
      <c r="V3718"/>
      <c r="W3718"/>
      <c r="X3718"/>
      <c r="Y3718" s="12"/>
      <c r="Z3718" s="12"/>
      <c r="AA3718" s="12"/>
      <c r="AB3718" s="12"/>
      <c r="AD3718" s="12"/>
      <c r="AE3718" s="12"/>
      <c r="AF3718" s="12"/>
      <c r="AG3718" s="12"/>
      <c r="AH3718" s="12"/>
      <c r="AI3718"/>
      <c r="AK3718"/>
      <c r="AL3718"/>
      <c r="AM3718"/>
      <c r="AN3718"/>
      <c r="AO3718"/>
      <c r="AP3718"/>
      <c r="AQ3718"/>
      <c r="AR3718"/>
      <c r="AS3718"/>
      <c r="AT3718"/>
      <c r="AU3718"/>
      <c r="AV3718"/>
    </row>
    <row r="3719" spans="1:48" x14ac:dyDescent="0.25">
      <c r="A3719" s="86"/>
      <c r="B3719" s="86"/>
      <c r="U3719" s="85"/>
      <c r="V3719"/>
      <c r="W3719"/>
      <c r="X3719"/>
      <c r="Y3719" s="12"/>
      <c r="Z3719" s="12"/>
      <c r="AA3719" s="12"/>
      <c r="AB3719" s="12"/>
      <c r="AD3719" s="12"/>
      <c r="AE3719" s="12"/>
      <c r="AF3719" s="12"/>
      <c r="AG3719" s="12"/>
      <c r="AH3719" s="12"/>
      <c r="AI3719"/>
      <c r="AK3719"/>
      <c r="AL3719"/>
      <c r="AM3719"/>
      <c r="AN3719"/>
      <c r="AO3719"/>
      <c r="AP3719"/>
      <c r="AQ3719"/>
      <c r="AR3719"/>
      <c r="AS3719"/>
      <c r="AT3719"/>
      <c r="AU3719"/>
      <c r="AV3719"/>
    </row>
    <row r="3720" spans="1:48" x14ac:dyDescent="0.25">
      <c r="A3720" s="86"/>
      <c r="B3720" s="86"/>
      <c r="U3720" s="85"/>
      <c r="V3720"/>
      <c r="W3720"/>
      <c r="X3720"/>
      <c r="Y3720" s="12"/>
      <c r="Z3720" s="12"/>
      <c r="AA3720" s="12"/>
      <c r="AB3720" s="12"/>
      <c r="AD3720" s="12"/>
      <c r="AE3720" s="12"/>
      <c r="AF3720" s="12"/>
      <c r="AG3720" s="12"/>
      <c r="AH3720" s="12"/>
      <c r="AI3720"/>
      <c r="AK3720"/>
      <c r="AL3720"/>
      <c r="AM3720"/>
      <c r="AN3720"/>
      <c r="AO3720"/>
      <c r="AP3720"/>
      <c r="AQ3720"/>
      <c r="AR3720"/>
      <c r="AS3720"/>
      <c r="AT3720"/>
      <c r="AU3720"/>
      <c r="AV3720"/>
    </row>
    <row r="3721" spans="1:48" x14ac:dyDescent="0.25">
      <c r="A3721" s="86"/>
      <c r="B3721" s="86"/>
      <c r="U3721" s="85"/>
      <c r="V3721"/>
      <c r="W3721"/>
      <c r="X3721"/>
      <c r="Y3721" s="12"/>
      <c r="Z3721" s="12"/>
      <c r="AA3721" s="12"/>
      <c r="AB3721" s="12"/>
      <c r="AD3721" s="12"/>
      <c r="AE3721" s="12"/>
      <c r="AF3721" s="12"/>
      <c r="AG3721" s="12"/>
      <c r="AH3721" s="12"/>
      <c r="AI3721"/>
      <c r="AK3721"/>
      <c r="AL3721"/>
      <c r="AM3721"/>
      <c r="AN3721"/>
      <c r="AO3721"/>
      <c r="AP3721"/>
      <c r="AQ3721"/>
      <c r="AR3721"/>
      <c r="AS3721"/>
      <c r="AT3721"/>
      <c r="AU3721"/>
      <c r="AV3721"/>
    </row>
    <row r="3722" spans="1:48" x14ac:dyDescent="0.25">
      <c r="A3722" s="86"/>
      <c r="B3722" s="86"/>
      <c r="U3722" s="85"/>
      <c r="V3722"/>
      <c r="W3722"/>
      <c r="X3722"/>
      <c r="Y3722" s="12"/>
      <c r="Z3722" s="12"/>
      <c r="AA3722" s="12"/>
      <c r="AB3722" s="12"/>
      <c r="AD3722" s="12"/>
      <c r="AE3722" s="12"/>
      <c r="AF3722" s="12"/>
      <c r="AG3722" s="12"/>
      <c r="AH3722" s="12"/>
      <c r="AI3722"/>
      <c r="AK3722"/>
      <c r="AL3722"/>
      <c r="AM3722"/>
      <c r="AN3722"/>
      <c r="AO3722"/>
      <c r="AP3722"/>
      <c r="AQ3722"/>
      <c r="AR3722"/>
      <c r="AS3722"/>
      <c r="AT3722"/>
      <c r="AU3722"/>
      <c r="AV3722"/>
    </row>
    <row r="3723" spans="1:48" x14ac:dyDescent="0.25">
      <c r="A3723" s="86"/>
      <c r="B3723" s="86"/>
      <c r="U3723" s="85"/>
      <c r="V3723"/>
      <c r="W3723"/>
      <c r="X3723"/>
      <c r="Y3723" s="12"/>
      <c r="Z3723" s="12"/>
      <c r="AA3723" s="12"/>
      <c r="AB3723" s="12"/>
      <c r="AD3723" s="12"/>
      <c r="AE3723" s="12"/>
      <c r="AF3723" s="12"/>
      <c r="AG3723" s="12"/>
      <c r="AH3723" s="12"/>
      <c r="AI3723"/>
      <c r="AK3723"/>
      <c r="AL3723"/>
      <c r="AM3723"/>
      <c r="AN3723"/>
      <c r="AO3723"/>
      <c r="AP3723"/>
      <c r="AQ3723"/>
      <c r="AR3723"/>
      <c r="AS3723"/>
      <c r="AT3723"/>
      <c r="AU3723"/>
      <c r="AV3723"/>
    </row>
    <row r="3724" spans="1:48" x14ac:dyDescent="0.25">
      <c r="A3724" s="86"/>
      <c r="B3724" s="86"/>
      <c r="U3724" s="85"/>
      <c r="V3724"/>
      <c r="W3724"/>
      <c r="X3724"/>
      <c r="Y3724" s="12"/>
      <c r="Z3724" s="12"/>
      <c r="AA3724" s="12"/>
      <c r="AB3724" s="12"/>
      <c r="AD3724" s="12"/>
      <c r="AE3724" s="12"/>
      <c r="AF3724" s="12"/>
      <c r="AG3724" s="12"/>
      <c r="AH3724" s="12"/>
      <c r="AI3724"/>
      <c r="AK3724"/>
      <c r="AL3724"/>
      <c r="AM3724"/>
      <c r="AN3724"/>
      <c r="AO3724"/>
      <c r="AP3724"/>
      <c r="AQ3724"/>
      <c r="AR3724"/>
      <c r="AS3724"/>
      <c r="AT3724"/>
      <c r="AU3724"/>
      <c r="AV3724"/>
    </row>
    <row r="3725" spans="1:48" x14ac:dyDescent="0.25">
      <c r="A3725" s="86"/>
      <c r="B3725" s="86"/>
      <c r="U3725" s="85"/>
      <c r="V3725"/>
      <c r="W3725"/>
      <c r="X3725"/>
      <c r="Y3725" s="12"/>
      <c r="Z3725" s="12"/>
      <c r="AA3725" s="12"/>
      <c r="AB3725" s="12"/>
      <c r="AD3725" s="12"/>
      <c r="AE3725" s="12"/>
      <c r="AF3725" s="12"/>
      <c r="AG3725" s="12"/>
      <c r="AH3725" s="12"/>
      <c r="AI3725"/>
      <c r="AK3725"/>
      <c r="AL3725"/>
      <c r="AM3725"/>
      <c r="AN3725"/>
      <c r="AO3725"/>
      <c r="AP3725"/>
      <c r="AQ3725"/>
      <c r="AR3725"/>
      <c r="AS3725"/>
      <c r="AT3725"/>
      <c r="AU3725"/>
      <c r="AV3725"/>
    </row>
    <row r="3726" spans="1:48" x14ac:dyDescent="0.25">
      <c r="A3726" s="86"/>
      <c r="B3726" s="86"/>
      <c r="U3726" s="85"/>
      <c r="V3726"/>
      <c r="W3726"/>
      <c r="X3726"/>
      <c r="Y3726" s="12"/>
      <c r="Z3726" s="12"/>
      <c r="AA3726" s="12"/>
      <c r="AB3726" s="12"/>
      <c r="AD3726" s="12"/>
      <c r="AE3726" s="12"/>
      <c r="AF3726" s="12"/>
      <c r="AG3726" s="12"/>
      <c r="AH3726" s="12"/>
      <c r="AI3726"/>
      <c r="AK3726"/>
      <c r="AL3726"/>
      <c r="AM3726"/>
      <c r="AN3726"/>
      <c r="AO3726"/>
      <c r="AP3726"/>
      <c r="AQ3726"/>
      <c r="AR3726"/>
      <c r="AS3726"/>
      <c r="AT3726"/>
      <c r="AU3726"/>
      <c r="AV3726"/>
    </row>
    <row r="3727" spans="1:48" x14ac:dyDescent="0.25">
      <c r="A3727" s="86"/>
      <c r="B3727" s="86"/>
      <c r="U3727" s="85"/>
      <c r="V3727"/>
      <c r="W3727"/>
      <c r="X3727"/>
      <c r="Y3727" s="12"/>
      <c r="Z3727" s="12"/>
      <c r="AA3727" s="12"/>
      <c r="AB3727" s="12"/>
      <c r="AD3727" s="12"/>
      <c r="AE3727" s="12"/>
      <c r="AF3727" s="12"/>
      <c r="AG3727" s="12"/>
      <c r="AH3727" s="12"/>
      <c r="AI3727"/>
      <c r="AK3727"/>
      <c r="AL3727"/>
      <c r="AM3727"/>
      <c r="AN3727"/>
      <c r="AO3727"/>
      <c r="AP3727"/>
      <c r="AQ3727"/>
      <c r="AR3727"/>
      <c r="AS3727"/>
      <c r="AT3727"/>
      <c r="AU3727"/>
      <c r="AV3727"/>
    </row>
    <row r="3728" spans="1:48" x14ac:dyDescent="0.25">
      <c r="A3728" s="86"/>
      <c r="B3728" s="86"/>
      <c r="U3728" s="85"/>
      <c r="V3728"/>
      <c r="W3728"/>
      <c r="X3728"/>
      <c r="Y3728" s="12"/>
      <c r="Z3728" s="12"/>
      <c r="AA3728" s="12"/>
      <c r="AB3728" s="12"/>
      <c r="AD3728" s="12"/>
      <c r="AE3728" s="12"/>
      <c r="AF3728" s="12"/>
      <c r="AG3728" s="12"/>
      <c r="AH3728" s="12"/>
      <c r="AI3728"/>
      <c r="AK3728"/>
      <c r="AL3728"/>
      <c r="AM3728"/>
      <c r="AN3728"/>
      <c r="AO3728"/>
      <c r="AP3728"/>
      <c r="AQ3728"/>
      <c r="AR3728"/>
      <c r="AS3728"/>
      <c r="AT3728"/>
      <c r="AU3728"/>
      <c r="AV3728"/>
    </row>
    <row r="3729" spans="1:48" x14ac:dyDescent="0.25">
      <c r="A3729" s="86"/>
      <c r="B3729" s="86"/>
      <c r="U3729" s="85"/>
      <c r="V3729"/>
      <c r="W3729"/>
      <c r="X3729"/>
      <c r="Y3729" s="12"/>
      <c r="Z3729" s="12"/>
      <c r="AA3729" s="12"/>
      <c r="AB3729" s="12"/>
      <c r="AD3729" s="12"/>
      <c r="AE3729" s="12"/>
      <c r="AF3729" s="12"/>
      <c r="AG3729" s="12"/>
      <c r="AH3729" s="12"/>
      <c r="AI3729"/>
      <c r="AK3729"/>
      <c r="AL3729"/>
      <c r="AM3729"/>
      <c r="AN3729"/>
      <c r="AO3729"/>
      <c r="AP3729"/>
      <c r="AQ3729"/>
      <c r="AR3729"/>
      <c r="AS3729"/>
      <c r="AT3729"/>
      <c r="AU3729"/>
      <c r="AV3729"/>
    </row>
    <row r="3730" spans="1:48" x14ac:dyDescent="0.25">
      <c r="A3730" s="86"/>
      <c r="B3730" s="86"/>
      <c r="U3730" s="85"/>
      <c r="V3730"/>
      <c r="W3730"/>
      <c r="X3730"/>
      <c r="Y3730" s="12"/>
      <c r="Z3730" s="12"/>
      <c r="AA3730" s="12"/>
      <c r="AB3730" s="12"/>
      <c r="AD3730" s="12"/>
      <c r="AE3730" s="12"/>
      <c r="AF3730" s="12"/>
      <c r="AG3730" s="12"/>
      <c r="AH3730" s="12"/>
      <c r="AI3730"/>
      <c r="AK3730"/>
      <c r="AL3730"/>
      <c r="AM3730"/>
      <c r="AN3730"/>
      <c r="AO3730"/>
      <c r="AP3730"/>
      <c r="AQ3730"/>
      <c r="AR3730"/>
      <c r="AS3730"/>
      <c r="AT3730"/>
      <c r="AU3730"/>
      <c r="AV3730"/>
    </row>
    <row r="3731" spans="1:48" x14ac:dyDescent="0.25">
      <c r="A3731" s="86"/>
      <c r="B3731" s="86"/>
      <c r="U3731" s="85"/>
      <c r="V3731"/>
      <c r="W3731"/>
      <c r="X3731"/>
      <c r="Y3731" s="12"/>
      <c r="Z3731" s="12"/>
      <c r="AA3731" s="12"/>
      <c r="AB3731" s="12"/>
      <c r="AD3731" s="12"/>
      <c r="AE3731" s="12"/>
      <c r="AF3731" s="12"/>
      <c r="AG3731" s="12"/>
      <c r="AH3731" s="12"/>
      <c r="AI3731"/>
      <c r="AK3731"/>
      <c r="AL3731"/>
      <c r="AM3731"/>
      <c r="AN3731"/>
      <c r="AO3731"/>
      <c r="AP3731"/>
      <c r="AQ3731"/>
      <c r="AR3731"/>
      <c r="AS3731"/>
      <c r="AT3731"/>
      <c r="AU3731"/>
      <c r="AV3731"/>
    </row>
    <row r="3732" spans="1:48" x14ac:dyDescent="0.25">
      <c r="A3732" s="86"/>
      <c r="B3732" s="86"/>
      <c r="U3732" s="85"/>
      <c r="V3732"/>
      <c r="W3732"/>
      <c r="X3732"/>
      <c r="Y3732" s="12"/>
      <c r="Z3732" s="12"/>
      <c r="AA3732" s="12"/>
      <c r="AB3732" s="12"/>
      <c r="AD3732" s="12"/>
      <c r="AE3732" s="12"/>
      <c r="AF3732" s="12"/>
      <c r="AG3732" s="12"/>
      <c r="AH3732" s="12"/>
      <c r="AI3732"/>
      <c r="AK3732"/>
      <c r="AL3732"/>
      <c r="AM3732"/>
      <c r="AN3732"/>
      <c r="AO3732"/>
      <c r="AP3732"/>
      <c r="AQ3732"/>
      <c r="AR3732"/>
      <c r="AS3732"/>
      <c r="AT3732"/>
      <c r="AU3732"/>
      <c r="AV3732"/>
    </row>
    <row r="3733" spans="1:48" x14ac:dyDescent="0.25">
      <c r="A3733" s="86"/>
      <c r="B3733" s="86"/>
      <c r="U3733" s="85"/>
      <c r="V3733"/>
      <c r="W3733"/>
      <c r="X3733"/>
      <c r="Y3733" s="12"/>
      <c r="Z3733" s="12"/>
      <c r="AA3733" s="12"/>
      <c r="AB3733" s="12"/>
      <c r="AD3733" s="12"/>
      <c r="AE3733" s="12"/>
      <c r="AF3733" s="12"/>
      <c r="AG3733" s="12"/>
      <c r="AH3733" s="12"/>
      <c r="AI3733"/>
      <c r="AK3733"/>
      <c r="AL3733"/>
      <c r="AM3733"/>
      <c r="AN3733"/>
      <c r="AO3733"/>
      <c r="AP3733"/>
      <c r="AQ3733"/>
      <c r="AR3733"/>
      <c r="AS3733"/>
      <c r="AT3733"/>
      <c r="AU3733"/>
      <c r="AV3733"/>
    </row>
    <row r="3734" spans="1:48" x14ac:dyDescent="0.25">
      <c r="A3734" s="86"/>
      <c r="B3734" s="86"/>
      <c r="U3734" s="85"/>
      <c r="V3734"/>
      <c r="W3734"/>
      <c r="X3734"/>
      <c r="Y3734" s="12"/>
      <c r="Z3734" s="12"/>
      <c r="AA3734" s="12"/>
      <c r="AB3734" s="12"/>
      <c r="AD3734" s="12"/>
      <c r="AE3734" s="12"/>
      <c r="AF3734" s="12"/>
      <c r="AG3734" s="12"/>
      <c r="AH3734" s="12"/>
      <c r="AI3734"/>
      <c r="AK3734"/>
      <c r="AL3734"/>
      <c r="AM3734"/>
      <c r="AN3734"/>
      <c r="AO3734"/>
      <c r="AP3734"/>
      <c r="AQ3734"/>
      <c r="AR3734"/>
      <c r="AS3734"/>
      <c r="AT3734"/>
      <c r="AU3734"/>
      <c r="AV3734"/>
    </row>
    <row r="3735" spans="1:48" x14ac:dyDescent="0.25">
      <c r="A3735" s="86"/>
      <c r="B3735" s="86"/>
      <c r="U3735" s="85"/>
      <c r="V3735"/>
      <c r="W3735"/>
      <c r="X3735"/>
      <c r="Y3735" s="12"/>
      <c r="Z3735" s="12"/>
      <c r="AA3735" s="12"/>
      <c r="AB3735" s="12"/>
      <c r="AD3735" s="12"/>
      <c r="AE3735" s="12"/>
      <c r="AF3735" s="12"/>
      <c r="AG3735" s="12"/>
      <c r="AH3735" s="12"/>
      <c r="AI3735"/>
      <c r="AK3735"/>
      <c r="AL3735"/>
      <c r="AM3735"/>
      <c r="AN3735"/>
      <c r="AO3735"/>
      <c r="AP3735"/>
      <c r="AQ3735"/>
      <c r="AR3735"/>
      <c r="AS3735"/>
      <c r="AT3735"/>
      <c r="AU3735"/>
      <c r="AV3735"/>
    </row>
    <row r="3736" spans="1:48" x14ac:dyDescent="0.25">
      <c r="A3736" s="86"/>
      <c r="B3736" s="86"/>
      <c r="U3736" s="85"/>
      <c r="V3736"/>
      <c r="W3736"/>
      <c r="X3736"/>
      <c r="Y3736" s="12"/>
      <c r="Z3736" s="12"/>
      <c r="AA3736" s="12"/>
      <c r="AB3736" s="12"/>
      <c r="AD3736" s="12"/>
      <c r="AE3736" s="12"/>
      <c r="AF3736" s="12"/>
      <c r="AG3736" s="12"/>
      <c r="AH3736" s="12"/>
      <c r="AI3736"/>
      <c r="AK3736"/>
      <c r="AL3736"/>
      <c r="AM3736"/>
      <c r="AN3736"/>
      <c r="AO3736"/>
      <c r="AP3736"/>
      <c r="AQ3736"/>
      <c r="AR3736"/>
      <c r="AS3736"/>
      <c r="AT3736"/>
      <c r="AU3736"/>
      <c r="AV3736"/>
    </row>
    <row r="3737" spans="1:48" x14ac:dyDescent="0.25">
      <c r="A3737" s="86"/>
      <c r="B3737" s="86"/>
      <c r="U3737" s="85"/>
      <c r="V3737"/>
      <c r="W3737"/>
      <c r="X3737"/>
      <c r="Y3737" s="12"/>
      <c r="Z3737" s="12"/>
      <c r="AA3737" s="12"/>
      <c r="AB3737" s="12"/>
      <c r="AD3737" s="12"/>
      <c r="AE3737" s="12"/>
      <c r="AF3737" s="12"/>
      <c r="AG3737" s="12"/>
      <c r="AH3737" s="12"/>
      <c r="AI3737"/>
      <c r="AK3737"/>
      <c r="AL3737"/>
      <c r="AM3737"/>
      <c r="AN3737"/>
      <c r="AO3737"/>
      <c r="AP3737"/>
      <c r="AQ3737"/>
      <c r="AR3737"/>
      <c r="AS3737"/>
      <c r="AT3737"/>
      <c r="AU3737"/>
      <c r="AV3737"/>
    </row>
    <row r="3738" spans="1:48" x14ac:dyDescent="0.25">
      <c r="A3738" s="86"/>
      <c r="B3738" s="86"/>
      <c r="U3738" s="85"/>
      <c r="V3738"/>
      <c r="W3738"/>
      <c r="X3738"/>
      <c r="Y3738" s="12"/>
      <c r="Z3738" s="12"/>
      <c r="AA3738" s="12"/>
      <c r="AB3738" s="12"/>
      <c r="AD3738" s="12"/>
      <c r="AE3738" s="12"/>
      <c r="AF3738" s="12"/>
      <c r="AG3738" s="12"/>
      <c r="AH3738" s="12"/>
      <c r="AI3738"/>
      <c r="AK3738"/>
      <c r="AL3738"/>
      <c r="AM3738"/>
      <c r="AN3738"/>
      <c r="AO3738"/>
      <c r="AP3738"/>
      <c r="AQ3738"/>
      <c r="AR3738"/>
      <c r="AS3738"/>
      <c r="AT3738"/>
      <c r="AU3738"/>
      <c r="AV3738"/>
    </row>
    <row r="3739" spans="1:48" x14ac:dyDescent="0.25">
      <c r="A3739" s="86"/>
      <c r="B3739" s="86"/>
      <c r="U3739" s="85"/>
      <c r="V3739"/>
      <c r="W3739"/>
      <c r="X3739"/>
      <c r="Y3739" s="12"/>
      <c r="Z3739" s="12"/>
      <c r="AA3739" s="12"/>
      <c r="AB3739" s="12"/>
      <c r="AD3739" s="12"/>
      <c r="AE3739" s="12"/>
      <c r="AF3739" s="12"/>
      <c r="AG3739" s="12"/>
      <c r="AH3739" s="12"/>
      <c r="AI3739"/>
      <c r="AK3739"/>
      <c r="AL3739"/>
      <c r="AM3739"/>
      <c r="AN3739"/>
      <c r="AO3739"/>
      <c r="AP3739"/>
      <c r="AQ3739"/>
      <c r="AR3739"/>
      <c r="AS3739"/>
      <c r="AT3739"/>
      <c r="AU3739"/>
      <c r="AV3739"/>
    </row>
    <row r="3740" spans="1:48" x14ac:dyDescent="0.25">
      <c r="A3740" s="86"/>
      <c r="B3740" s="86"/>
      <c r="U3740" s="85"/>
      <c r="V3740"/>
      <c r="W3740"/>
      <c r="X3740"/>
      <c r="Y3740" s="12"/>
      <c r="Z3740" s="12"/>
      <c r="AA3740" s="12"/>
      <c r="AB3740" s="12"/>
      <c r="AD3740" s="12"/>
      <c r="AE3740" s="12"/>
      <c r="AF3740" s="12"/>
      <c r="AG3740" s="12"/>
      <c r="AH3740" s="12"/>
      <c r="AI3740"/>
      <c r="AK3740"/>
      <c r="AL3740"/>
      <c r="AM3740"/>
      <c r="AN3740"/>
      <c r="AO3740"/>
      <c r="AP3740"/>
      <c r="AQ3740"/>
      <c r="AR3740"/>
      <c r="AS3740"/>
      <c r="AT3740"/>
      <c r="AU3740"/>
      <c r="AV3740"/>
    </row>
    <row r="3741" spans="1:48" x14ac:dyDescent="0.25">
      <c r="A3741" s="86"/>
      <c r="B3741" s="86"/>
      <c r="U3741" s="85"/>
      <c r="V3741"/>
      <c r="W3741"/>
      <c r="X3741"/>
      <c r="Y3741" s="12"/>
      <c r="Z3741" s="12"/>
      <c r="AA3741" s="12"/>
      <c r="AB3741" s="12"/>
      <c r="AD3741" s="12"/>
      <c r="AE3741" s="12"/>
      <c r="AF3741" s="12"/>
      <c r="AG3741" s="12"/>
      <c r="AH3741" s="12"/>
      <c r="AI3741"/>
      <c r="AK3741"/>
      <c r="AL3741"/>
      <c r="AM3741"/>
      <c r="AN3741"/>
      <c r="AO3741"/>
      <c r="AP3741"/>
      <c r="AQ3741"/>
      <c r="AR3741"/>
      <c r="AS3741"/>
      <c r="AT3741"/>
      <c r="AU3741"/>
      <c r="AV3741"/>
    </row>
    <row r="3742" spans="1:48" x14ac:dyDescent="0.25">
      <c r="A3742" s="86"/>
      <c r="B3742" s="86"/>
      <c r="U3742" s="85"/>
      <c r="V3742"/>
      <c r="W3742"/>
      <c r="X3742"/>
      <c r="Y3742" s="12"/>
      <c r="Z3742" s="12"/>
      <c r="AA3742" s="12"/>
      <c r="AB3742" s="12"/>
      <c r="AD3742" s="12"/>
      <c r="AE3742" s="12"/>
      <c r="AF3742" s="12"/>
      <c r="AG3742" s="12"/>
      <c r="AH3742" s="12"/>
      <c r="AI3742"/>
      <c r="AK3742"/>
      <c r="AL3742"/>
      <c r="AM3742"/>
      <c r="AN3742"/>
      <c r="AO3742"/>
      <c r="AP3742"/>
      <c r="AQ3742"/>
      <c r="AR3742"/>
      <c r="AS3742"/>
      <c r="AT3742"/>
      <c r="AU3742"/>
      <c r="AV3742"/>
    </row>
    <row r="3743" spans="1:48" x14ac:dyDescent="0.25">
      <c r="A3743" s="86"/>
      <c r="B3743" s="86"/>
      <c r="U3743" s="85"/>
      <c r="V3743"/>
      <c r="W3743"/>
      <c r="X3743"/>
      <c r="Y3743" s="12"/>
      <c r="Z3743" s="12"/>
      <c r="AA3743" s="12"/>
      <c r="AB3743" s="12"/>
      <c r="AD3743" s="12"/>
      <c r="AE3743" s="12"/>
      <c r="AF3743" s="12"/>
      <c r="AG3743" s="12"/>
      <c r="AH3743" s="12"/>
      <c r="AI3743"/>
      <c r="AK3743"/>
      <c r="AL3743"/>
      <c r="AM3743"/>
      <c r="AN3743"/>
      <c r="AO3743"/>
      <c r="AP3743"/>
      <c r="AQ3743"/>
      <c r="AR3743"/>
      <c r="AS3743"/>
      <c r="AT3743"/>
      <c r="AU3743"/>
      <c r="AV3743"/>
    </row>
    <row r="3744" spans="1:48" x14ac:dyDescent="0.25">
      <c r="A3744" s="86"/>
      <c r="B3744" s="86"/>
      <c r="U3744" s="85"/>
      <c r="V3744"/>
      <c r="W3744"/>
      <c r="X3744"/>
      <c r="Y3744" s="12"/>
      <c r="Z3744" s="12"/>
      <c r="AA3744" s="12"/>
      <c r="AB3744" s="12"/>
      <c r="AD3744" s="12"/>
      <c r="AE3744" s="12"/>
      <c r="AF3744" s="12"/>
      <c r="AG3744" s="12"/>
      <c r="AH3744" s="12"/>
      <c r="AI3744"/>
      <c r="AK3744"/>
      <c r="AL3744"/>
      <c r="AM3744"/>
      <c r="AN3744"/>
      <c r="AO3744"/>
      <c r="AP3744"/>
      <c r="AQ3744"/>
      <c r="AR3744"/>
      <c r="AS3744"/>
      <c r="AT3744"/>
      <c r="AU3744"/>
      <c r="AV3744"/>
    </row>
    <row r="3745" spans="1:48" x14ac:dyDescent="0.25">
      <c r="A3745" s="86"/>
      <c r="B3745" s="86"/>
      <c r="U3745" s="85"/>
      <c r="V3745"/>
      <c r="W3745"/>
      <c r="X3745"/>
      <c r="Y3745" s="12"/>
      <c r="Z3745" s="12"/>
      <c r="AA3745" s="12"/>
      <c r="AB3745" s="12"/>
      <c r="AD3745" s="12"/>
      <c r="AE3745" s="12"/>
      <c r="AF3745" s="12"/>
      <c r="AG3745" s="12"/>
      <c r="AH3745" s="12"/>
      <c r="AI3745"/>
      <c r="AK3745"/>
      <c r="AL3745"/>
      <c r="AM3745"/>
      <c r="AN3745"/>
      <c r="AO3745"/>
      <c r="AP3745"/>
      <c r="AQ3745"/>
      <c r="AR3745"/>
      <c r="AS3745"/>
      <c r="AT3745"/>
      <c r="AU3745"/>
      <c r="AV3745"/>
    </row>
    <row r="3746" spans="1:48" x14ac:dyDescent="0.25">
      <c r="A3746" s="86"/>
      <c r="B3746" s="86"/>
      <c r="U3746" s="85"/>
      <c r="V3746"/>
      <c r="W3746"/>
      <c r="X3746"/>
      <c r="Y3746" s="12"/>
      <c r="Z3746" s="12"/>
      <c r="AA3746" s="12"/>
      <c r="AB3746" s="12"/>
      <c r="AD3746" s="12"/>
      <c r="AE3746" s="12"/>
      <c r="AF3746" s="12"/>
      <c r="AG3746" s="12"/>
      <c r="AH3746" s="12"/>
      <c r="AI3746"/>
      <c r="AK3746"/>
      <c r="AL3746"/>
      <c r="AM3746"/>
      <c r="AN3746"/>
      <c r="AO3746"/>
      <c r="AP3746"/>
      <c r="AQ3746"/>
      <c r="AR3746"/>
      <c r="AS3746"/>
      <c r="AT3746"/>
      <c r="AU3746"/>
      <c r="AV3746"/>
    </row>
    <row r="3747" spans="1:48" x14ac:dyDescent="0.25">
      <c r="A3747" s="86"/>
      <c r="B3747" s="86"/>
      <c r="U3747" s="85"/>
      <c r="V3747"/>
      <c r="W3747"/>
      <c r="X3747"/>
      <c r="Y3747" s="12"/>
      <c r="Z3747" s="12"/>
      <c r="AA3747" s="12"/>
      <c r="AB3747" s="12"/>
      <c r="AD3747" s="12"/>
      <c r="AE3747" s="12"/>
      <c r="AF3747" s="12"/>
      <c r="AG3747" s="12"/>
      <c r="AH3747" s="12"/>
      <c r="AI3747"/>
      <c r="AK3747"/>
      <c r="AL3747"/>
      <c r="AM3747"/>
      <c r="AN3747"/>
      <c r="AO3747"/>
      <c r="AP3747"/>
      <c r="AQ3747"/>
      <c r="AR3747"/>
      <c r="AS3747"/>
      <c r="AT3747"/>
      <c r="AU3747"/>
      <c r="AV3747"/>
    </row>
    <row r="3748" spans="1:48" x14ac:dyDescent="0.25">
      <c r="A3748" s="86"/>
      <c r="B3748" s="86"/>
      <c r="U3748" s="85"/>
      <c r="V3748"/>
      <c r="W3748"/>
      <c r="X3748"/>
      <c r="Y3748" s="12"/>
      <c r="Z3748" s="12"/>
      <c r="AA3748" s="12"/>
      <c r="AB3748" s="12"/>
      <c r="AD3748" s="12"/>
      <c r="AE3748" s="12"/>
      <c r="AF3748" s="12"/>
      <c r="AG3748" s="12"/>
      <c r="AH3748" s="12"/>
      <c r="AI3748"/>
      <c r="AK3748"/>
      <c r="AL3748"/>
      <c r="AM3748"/>
      <c r="AN3748"/>
      <c r="AO3748"/>
      <c r="AP3748"/>
      <c r="AQ3748"/>
      <c r="AR3748"/>
      <c r="AS3748"/>
      <c r="AT3748"/>
      <c r="AU3748"/>
      <c r="AV3748"/>
    </row>
    <row r="3749" spans="1:48" x14ac:dyDescent="0.25">
      <c r="A3749" s="86"/>
      <c r="B3749" s="86"/>
      <c r="U3749" s="85"/>
      <c r="V3749"/>
      <c r="W3749"/>
      <c r="X3749"/>
      <c r="Y3749" s="12"/>
      <c r="Z3749" s="12"/>
      <c r="AA3749" s="12"/>
      <c r="AB3749" s="12"/>
      <c r="AD3749" s="12"/>
      <c r="AE3749" s="12"/>
      <c r="AF3749" s="12"/>
      <c r="AG3749" s="12"/>
      <c r="AH3749" s="12"/>
      <c r="AI3749"/>
      <c r="AK3749"/>
      <c r="AL3749"/>
      <c r="AM3749"/>
      <c r="AN3749"/>
      <c r="AO3749"/>
      <c r="AP3749"/>
      <c r="AQ3749"/>
      <c r="AR3749"/>
      <c r="AS3749"/>
      <c r="AT3749"/>
      <c r="AU3749"/>
      <c r="AV3749"/>
    </row>
    <row r="3750" spans="1:48" x14ac:dyDescent="0.25">
      <c r="A3750" s="86"/>
      <c r="B3750" s="86"/>
      <c r="U3750" s="85"/>
      <c r="V3750"/>
      <c r="W3750"/>
      <c r="X3750"/>
      <c r="Y3750" s="12"/>
      <c r="Z3750" s="12"/>
      <c r="AA3750" s="12"/>
      <c r="AB3750" s="12"/>
      <c r="AD3750" s="12"/>
      <c r="AE3750" s="12"/>
      <c r="AF3750" s="12"/>
      <c r="AG3750" s="12"/>
      <c r="AH3750" s="12"/>
      <c r="AI3750"/>
      <c r="AK3750"/>
      <c r="AL3750"/>
      <c r="AM3750"/>
      <c r="AN3750"/>
      <c r="AO3750"/>
      <c r="AP3750"/>
      <c r="AQ3750"/>
      <c r="AR3750"/>
      <c r="AS3750"/>
      <c r="AT3750"/>
      <c r="AU3750"/>
      <c r="AV3750"/>
    </row>
    <row r="3751" spans="1:48" x14ac:dyDescent="0.25">
      <c r="A3751" s="86"/>
      <c r="B3751" s="86"/>
      <c r="U3751" s="85"/>
      <c r="V3751"/>
      <c r="W3751"/>
      <c r="X3751"/>
      <c r="Y3751" s="12"/>
      <c r="Z3751" s="12"/>
      <c r="AA3751" s="12"/>
      <c r="AB3751" s="12"/>
      <c r="AD3751" s="12"/>
      <c r="AE3751" s="12"/>
      <c r="AF3751" s="12"/>
      <c r="AG3751" s="12"/>
      <c r="AH3751" s="12"/>
      <c r="AI3751"/>
      <c r="AK3751"/>
      <c r="AL3751"/>
      <c r="AM3751"/>
      <c r="AN3751"/>
      <c r="AO3751"/>
      <c r="AP3751"/>
      <c r="AQ3751"/>
      <c r="AR3751"/>
      <c r="AS3751"/>
      <c r="AT3751"/>
      <c r="AU3751"/>
      <c r="AV3751"/>
    </row>
    <row r="3752" spans="1:48" x14ac:dyDescent="0.25">
      <c r="A3752" s="86"/>
      <c r="B3752" s="86"/>
      <c r="U3752" s="85"/>
      <c r="V3752"/>
      <c r="W3752"/>
      <c r="X3752"/>
      <c r="Y3752" s="12"/>
      <c r="Z3752" s="12"/>
      <c r="AA3752" s="12"/>
      <c r="AB3752" s="12"/>
      <c r="AD3752" s="12"/>
      <c r="AE3752" s="12"/>
      <c r="AF3752" s="12"/>
      <c r="AG3752" s="12"/>
      <c r="AH3752" s="12"/>
      <c r="AI3752"/>
      <c r="AK3752"/>
      <c r="AL3752"/>
      <c r="AM3752"/>
      <c r="AN3752"/>
      <c r="AO3752"/>
      <c r="AP3752"/>
      <c r="AQ3752"/>
      <c r="AR3752"/>
      <c r="AS3752"/>
      <c r="AT3752"/>
      <c r="AU3752"/>
      <c r="AV3752"/>
    </row>
    <row r="3753" spans="1:48" x14ac:dyDescent="0.25">
      <c r="A3753" s="86"/>
      <c r="B3753" s="86"/>
      <c r="U3753" s="85"/>
      <c r="V3753"/>
      <c r="W3753"/>
      <c r="X3753"/>
      <c r="Y3753" s="12"/>
      <c r="Z3753" s="12"/>
      <c r="AA3753" s="12"/>
      <c r="AB3753" s="12"/>
      <c r="AD3753" s="12"/>
      <c r="AE3753" s="12"/>
      <c r="AF3753" s="12"/>
      <c r="AG3753" s="12"/>
      <c r="AH3753" s="12"/>
      <c r="AI3753"/>
      <c r="AK3753"/>
      <c r="AL3753"/>
      <c r="AM3753"/>
      <c r="AN3753"/>
      <c r="AO3753"/>
      <c r="AP3753"/>
      <c r="AQ3753"/>
      <c r="AR3753"/>
      <c r="AS3753"/>
      <c r="AT3753"/>
      <c r="AU3753"/>
      <c r="AV3753"/>
    </row>
    <row r="3754" spans="1:48" x14ac:dyDescent="0.25">
      <c r="A3754" s="86"/>
      <c r="B3754" s="86"/>
      <c r="U3754" s="85"/>
      <c r="V3754"/>
      <c r="W3754"/>
      <c r="X3754"/>
      <c r="Y3754" s="12"/>
      <c r="Z3754" s="12"/>
      <c r="AA3754" s="12"/>
      <c r="AB3754" s="12"/>
      <c r="AD3754" s="12"/>
      <c r="AE3754" s="12"/>
      <c r="AF3754" s="12"/>
      <c r="AG3754" s="12"/>
      <c r="AH3754" s="12"/>
      <c r="AI3754"/>
      <c r="AK3754"/>
      <c r="AL3754"/>
      <c r="AM3754"/>
      <c r="AN3754"/>
      <c r="AO3754"/>
      <c r="AP3754"/>
      <c r="AQ3754"/>
      <c r="AR3754"/>
      <c r="AS3754"/>
      <c r="AT3754"/>
      <c r="AU3754"/>
      <c r="AV3754"/>
    </row>
    <row r="3755" spans="1:48" x14ac:dyDescent="0.25">
      <c r="A3755" s="86"/>
      <c r="B3755" s="86"/>
      <c r="U3755" s="85"/>
      <c r="V3755"/>
      <c r="W3755"/>
      <c r="X3755"/>
      <c r="Y3755" s="12"/>
      <c r="Z3755" s="12"/>
      <c r="AA3755" s="12"/>
      <c r="AB3755" s="12"/>
      <c r="AD3755" s="12"/>
      <c r="AE3755" s="12"/>
      <c r="AF3755" s="12"/>
      <c r="AG3755" s="12"/>
      <c r="AH3755" s="12"/>
      <c r="AI3755"/>
      <c r="AK3755"/>
      <c r="AL3755"/>
      <c r="AM3755"/>
      <c r="AN3755"/>
      <c r="AO3755"/>
      <c r="AP3755"/>
      <c r="AQ3755"/>
      <c r="AR3755"/>
      <c r="AS3755"/>
      <c r="AT3755"/>
      <c r="AU3755"/>
      <c r="AV3755"/>
    </row>
    <row r="3756" spans="1:48" x14ac:dyDescent="0.25">
      <c r="A3756" s="86"/>
      <c r="B3756" s="86"/>
      <c r="U3756" s="85"/>
      <c r="V3756"/>
      <c r="W3756"/>
      <c r="X3756"/>
      <c r="Y3756" s="12"/>
      <c r="Z3756" s="12"/>
      <c r="AA3756" s="12"/>
      <c r="AB3756" s="12"/>
      <c r="AD3756" s="12"/>
      <c r="AE3756" s="12"/>
      <c r="AF3756" s="12"/>
      <c r="AG3756" s="12"/>
      <c r="AH3756" s="12"/>
      <c r="AI3756"/>
      <c r="AK3756"/>
      <c r="AL3756"/>
      <c r="AM3756"/>
      <c r="AN3756"/>
      <c r="AO3756"/>
      <c r="AP3756"/>
      <c r="AQ3756"/>
      <c r="AR3756"/>
      <c r="AS3756"/>
      <c r="AT3756"/>
      <c r="AU3756"/>
      <c r="AV3756"/>
    </row>
    <row r="3757" spans="1:48" x14ac:dyDescent="0.25">
      <c r="A3757" s="86"/>
      <c r="B3757" s="86"/>
      <c r="U3757" s="85"/>
      <c r="V3757"/>
      <c r="W3757"/>
      <c r="X3757"/>
      <c r="Y3757" s="12"/>
      <c r="Z3757" s="12"/>
      <c r="AA3757" s="12"/>
      <c r="AB3757" s="12"/>
      <c r="AD3757" s="12"/>
      <c r="AE3757" s="12"/>
      <c r="AF3757" s="12"/>
      <c r="AG3757" s="12"/>
      <c r="AH3757" s="12"/>
      <c r="AI3757"/>
      <c r="AK3757"/>
      <c r="AL3757"/>
      <c r="AM3757"/>
      <c r="AN3757"/>
      <c r="AO3757"/>
      <c r="AP3757"/>
      <c r="AQ3757"/>
      <c r="AR3757"/>
      <c r="AS3757"/>
      <c r="AT3757"/>
      <c r="AU3757"/>
      <c r="AV3757"/>
    </row>
    <row r="3758" spans="1:48" x14ac:dyDescent="0.25">
      <c r="A3758" s="86"/>
      <c r="B3758" s="86"/>
      <c r="U3758" s="85"/>
      <c r="V3758"/>
      <c r="W3758"/>
      <c r="X3758"/>
      <c r="Y3758" s="12"/>
      <c r="Z3758" s="12"/>
      <c r="AA3758" s="12"/>
      <c r="AB3758" s="12"/>
      <c r="AD3758" s="12"/>
      <c r="AE3758" s="12"/>
      <c r="AF3758" s="12"/>
      <c r="AG3758" s="12"/>
      <c r="AH3758" s="12"/>
      <c r="AI3758"/>
      <c r="AK3758"/>
      <c r="AL3758"/>
      <c r="AM3758"/>
      <c r="AN3758"/>
      <c r="AO3758"/>
      <c r="AP3758"/>
      <c r="AQ3758"/>
      <c r="AR3758"/>
      <c r="AS3758"/>
      <c r="AT3758"/>
      <c r="AU3758"/>
      <c r="AV3758"/>
    </row>
    <row r="3759" spans="1:48" x14ac:dyDescent="0.25">
      <c r="A3759" s="86"/>
      <c r="B3759" s="86"/>
      <c r="U3759" s="85"/>
      <c r="V3759"/>
      <c r="W3759"/>
      <c r="X3759"/>
      <c r="Y3759" s="12"/>
      <c r="Z3759" s="12"/>
      <c r="AA3759" s="12"/>
      <c r="AB3759" s="12"/>
      <c r="AD3759" s="12"/>
      <c r="AE3759" s="12"/>
      <c r="AF3759" s="12"/>
      <c r="AG3759" s="12"/>
      <c r="AH3759" s="12"/>
      <c r="AI3759"/>
      <c r="AK3759"/>
      <c r="AL3759"/>
      <c r="AM3759"/>
      <c r="AN3759"/>
      <c r="AO3759"/>
      <c r="AP3759"/>
      <c r="AQ3759"/>
      <c r="AR3759"/>
      <c r="AS3759"/>
      <c r="AT3759"/>
      <c r="AU3759"/>
      <c r="AV3759"/>
    </row>
    <row r="3760" spans="1:48" x14ac:dyDescent="0.25">
      <c r="A3760" s="86"/>
      <c r="B3760" s="86"/>
      <c r="U3760" s="85"/>
      <c r="V3760"/>
      <c r="W3760"/>
      <c r="X3760"/>
      <c r="Y3760" s="12"/>
      <c r="Z3760" s="12"/>
      <c r="AA3760" s="12"/>
      <c r="AB3760" s="12"/>
      <c r="AD3760" s="12"/>
      <c r="AE3760" s="12"/>
      <c r="AF3760" s="12"/>
      <c r="AG3760" s="12"/>
      <c r="AH3760" s="12"/>
      <c r="AI3760"/>
      <c r="AK3760"/>
      <c r="AL3760"/>
      <c r="AM3760"/>
      <c r="AN3760"/>
      <c r="AO3760"/>
      <c r="AP3760"/>
      <c r="AQ3760"/>
      <c r="AR3760"/>
      <c r="AS3760"/>
      <c r="AT3760"/>
      <c r="AU3760"/>
      <c r="AV3760"/>
    </row>
    <row r="3761" spans="1:48" x14ac:dyDescent="0.25">
      <c r="A3761" s="86"/>
      <c r="B3761" s="86"/>
      <c r="U3761" s="85"/>
      <c r="V3761"/>
      <c r="W3761"/>
      <c r="X3761"/>
      <c r="Y3761" s="12"/>
      <c r="Z3761" s="12"/>
      <c r="AA3761" s="12"/>
      <c r="AB3761" s="12"/>
      <c r="AD3761" s="12"/>
      <c r="AE3761" s="12"/>
      <c r="AF3761" s="12"/>
      <c r="AG3761" s="12"/>
      <c r="AH3761" s="12"/>
      <c r="AI3761"/>
      <c r="AK3761"/>
      <c r="AL3761"/>
      <c r="AM3761"/>
      <c r="AN3761"/>
      <c r="AO3761"/>
      <c r="AP3761"/>
      <c r="AQ3761"/>
      <c r="AR3761"/>
      <c r="AS3761"/>
      <c r="AT3761"/>
      <c r="AU3761"/>
      <c r="AV3761"/>
    </row>
    <row r="3762" spans="1:48" x14ac:dyDescent="0.25">
      <c r="A3762" s="86"/>
      <c r="B3762" s="86"/>
      <c r="U3762" s="85"/>
      <c r="V3762"/>
      <c r="W3762"/>
      <c r="X3762"/>
      <c r="Y3762" s="12"/>
      <c r="Z3762" s="12"/>
      <c r="AA3762" s="12"/>
      <c r="AB3762" s="12"/>
      <c r="AD3762" s="12"/>
      <c r="AE3762" s="12"/>
      <c r="AF3762" s="12"/>
      <c r="AG3762" s="12"/>
      <c r="AH3762" s="12"/>
      <c r="AI3762"/>
      <c r="AK3762"/>
      <c r="AL3762"/>
      <c r="AM3762"/>
      <c r="AN3762"/>
      <c r="AO3762"/>
      <c r="AP3762"/>
      <c r="AQ3762"/>
      <c r="AR3762"/>
      <c r="AS3762"/>
      <c r="AT3762"/>
      <c r="AU3762"/>
      <c r="AV3762"/>
    </row>
    <row r="3763" spans="1:48" x14ac:dyDescent="0.25">
      <c r="A3763" s="86"/>
      <c r="B3763" s="86"/>
      <c r="U3763" s="85"/>
      <c r="V3763"/>
      <c r="W3763"/>
      <c r="X3763"/>
      <c r="Y3763" s="12"/>
      <c r="Z3763" s="12"/>
      <c r="AA3763" s="12"/>
      <c r="AB3763" s="12"/>
      <c r="AD3763" s="12"/>
      <c r="AE3763" s="12"/>
      <c r="AF3763" s="12"/>
      <c r="AG3763" s="12"/>
      <c r="AH3763" s="12"/>
      <c r="AI3763"/>
      <c r="AK3763"/>
      <c r="AL3763"/>
      <c r="AM3763"/>
      <c r="AN3763"/>
      <c r="AO3763"/>
      <c r="AP3763"/>
      <c r="AQ3763"/>
      <c r="AR3763"/>
      <c r="AS3763"/>
      <c r="AT3763"/>
      <c r="AU3763"/>
      <c r="AV3763"/>
    </row>
    <row r="3764" spans="1:48" x14ac:dyDescent="0.25">
      <c r="A3764" s="86"/>
      <c r="B3764" s="86"/>
      <c r="U3764" s="85"/>
      <c r="V3764"/>
      <c r="W3764"/>
      <c r="X3764"/>
      <c r="Y3764" s="12"/>
      <c r="Z3764" s="12"/>
      <c r="AA3764" s="12"/>
      <c r="AB3764" s="12"/>
      <c r="AD3764" s="12"/>
      <c r="AE3764" s="12"/>
      <c r="AF3764" s="12"/>
      <c r="AG3764" s="12"/>
      <c r="AH3764" s="12"/>
      <c r="AI3764"/>
      <c r="AK3764"/>
      <c r="AL3764"/>
      <c r="AM3764"/>
      <c r="AN3764"/>
      <c r="AO3764"/>
      <c r="AP3764"/>
      <c r="AQ3764"/>
      <c r="AR3764"/>
      <c r="AS3764"/>
      <c r="AT3764"/>
      <c r="AU3764"/>
      <c r="AV3764"/>
    </row>
    <row r="3765" spans="1:48" x14ac:dyDescent="0.25">
      <c r="A3765" s="86"/>
      <c r="B3765" s="86"/>
      <c r="U3765" s="85"/>
      <c r="V3765"/>
      <c r="W3765"/>
      <c r="X3765"/>
      <c r="Y3765" s="12"/>
      <c r="Z3765" s="12"/>
      <c r="AA3765" s="12"/>
      <c r="AB3765" s="12"/>
      <c r="AD3765" s="12"/>
      <c r="AE3765" s="12"/>
      <c r="AF3765" s="12"/>
      <c r="AG3765" s="12"/>
      <c r="AH3765" s="12"/>
      <c r="AI3765"/>
      <c r="AK3765"/>
      <c r="AL3765"/>
      <c r="AM3765"/>
      <c r="AN3765"/>
      <c r="AO3765"/>
      <c r="AP3765"/>
      <c r="AQ3765"/>
      <c r="AR3765"/>
      <c r="AS3765"/>
      <c r="AT3765"/>
      <c r="AU3765"/>
      <c r="AV3765"/>
    </row>
    <row r="3766" spans="1:48" x14ac:dyDescent="0.25">
      <c r="A3766" s="86"/>
      <c r="B3766" s="86"/>
      <c r="U3766" s="85"/>
      <c r="V3766"/>
      <c r="W3766"/>
      <c r="X3766"/>
      <c r="Y3766" s="12"/>
      <c r="Z3766" s="12"/>
      <c r="AA3766" s="12"/>
      <c r="AB3766" s="12"/>
      <c r="AD3766" s="12"/>
      <c r="AE3766" s="12"/>
      <c r="AF3766" s="12"/>
      <c r="AG3766" s="12"/>
      <c r="AH3766" s="12"/>
      <c r="AI3766"/>
      <c r="AK3766"/>
      <c r="AL3766"/>
      <c r="AM3766"/>
      <c r="AN3766"/>
      <c r="AO3766"/>
      <c r="AP3766"/>
      <c r="AQ3766"/>
      <c r="AR3766"/>
      <c r="AS3766"/>
      <c r="AT3766"/>
      <c r="AU3766"/>
      <c r="AV3766"/>
    </row>
    <row r="3767" spans="1:48" x14ac:dyDescent="0.25">
      <c r="A3767" s="86"/>
      <c r="B3767" s="86"/>
      <c r="U3767" s="85"/>
      <c r="V3767"/>
      <c r="W3767"/>
      <c r="X3767"/>
      <c r="Y3767" s="12"/>
      <c r="Z3767" s="12"/>
      <c r="AA3767" s="12"/>
      <c r="AB3767" s="12"/>
      <c r="AD3767" s="12"/>
      <c r="AE3767" s="12"/>
      <c r="AF3767" s="12"/>
      <c r="AG3767" s="12"/>
      <c r="AH3767" s="12"/>
      <c r="AI3767"/>
      <c r="AK3767"/>
      <c r="AL3767"/>
      <c r="AM3767"/>
      <c r="AN3767"/>
      <c r="AO3767"/>
      <c r="AP3767"/>
      <c r="AQ3767"/>
      <c r="AR3767"/>
      <c r="AS3767"/>
      <c r="AT3767"/>
      <c r="AU3767"/>
      <c r="AV3767"/>
    </row>
    <row r="3768" spans="1:48" x14ac:dyDescent="0.25">
      <c r="A3768" s="86"/>
      <c r="B3768" s="86"/>
      <c r="U3768" s="85"/>
      <c r="V3768"/>
      <c r="W3768"/>
      <c r="X3768"/>
      <c r="Y3768" s="12"/>
      <c r="Z3768" s="12"/>
      <c r="AA3768" s="12"/>
      <c r="AB3768" s="12"/>
      <c r="AD3768" s="12"/>
      <c r="AE3768" s="12"/>
      <c r="AF3768" s="12"/>
      <c r="AG3768" s="12"/>
      <c r="AH3768" s="12"/>
      <c r="AI3768"/>
      <c r="AK3768"/>
      <c r="AL3768"/>
      <c r="AM3768"/>
      <c r="AN3768"/>
      <c r="AO3768"/>
      <c r="AP3768"/>
      <c r="AQ3768"/>
      <c r="AR3768"/>
      <c r="AS3768"/>
      <c r="AT3768"/>
      <c r="AU3768"/>
      <c r="AV3768"/>
    </row>
    <row r="3769" spans="1:48" x14ac:dyDescent="0.25">
      <c r="A3769" s="86"/>
      <c r="B3769" s="86"/>
      <c r="U3769" s="85"/>
      <c r="V3769"/>
      <c r="W3769"/>
      <c r="X3769"/>
      <c r="Y3769" s="12"/>
      <c r="Z3769" s="12"/>
      <c r="AA3769" s="12"/>
      <c r="AB3769" s="12"/>
      <c r="AD3769" s="12"/>
      <c r="AE3769" s="12"/>
      <c r="AF3769" s="12"/>
      <c r="AG3769" s="12"/>
      <c r="AH3769" s="12"/>
      <c r="AI3769"/>
      <c r="AK3769"/>
      <c r="AL3769"/>
      <c r="AM3769"/>
      <c r="AN3769"/>
      <c r="AO3769"/>
      <c r="AP3769"/>
      <c r="AQ3769"/>
      <c r="AR3769"/>
      <c r="AS3769"/>
      <c r="AT3769"/>
      <c r="AU3769"/>
      <c r="AV3769"/>
    </row>
    <row r="3770" spans="1:48" x14ac:dyDescent="0.25">
      <c r="A3770" s="86"/>
      <c r="B3770" s="86"/>
      <c r="U3770" s="85"/>
      <c r="V3770"/>
      <c r="W3770"/>
      <c r="X3770"/>
      <c r="Y3770" s="12"/>
      <c r="Z3770" s="12"/>
      <c r="AA3770" s="12"/>
      <c r="AB3770" s="12"/>
      <c r="AD3770" s="12"/>
      <c r="AE3770" s="12"/>
      <c r="AF3770" s="12"/>
      <c r="AG3770" s="12"/>
      <c r="AH3770" s="12"/>
      <c r="AI3770"/>
      <c r="AK3770"/>
      <c r="AL3770"/>
      <c r="AM3770"/>
      <c r="AN3770"/>
      <c r="AO3770"/>
      <c r="AP3770"/>
      <c r="AQ3770"/>
      <c r="AR3770"/>
      <c r="AS3770"/>
      <c r="AT3770"/>
      <c r="AU3770"/>
      <c r="AV3770"/>
    </row>
    <row r="3771" spans="1:48" x14ac:dyDescent="0.25">
      <c r="A3771" s="86"/>
      <c r="B3771" s="86"/>
      <c r="U3771" s="85"/>
      <c r="V3771"/>
      <c r="W3771"/>
      <c r="X3771"/>
      <c r="Y3771" s="12"/>
      <c r="Z3771" s="12"/>
      <c r="AA3771" s="12"/>
      <c r="AB3771" s="12"/>
      <c r="AD3771" s="12"/>
      <c r="AE3771" s="12"/>
      <c r="AF3771" s="12"/>
      <c r="AG3771" s="12"/>
      <c r="AH3771" s="12"/>
      <c r="AI3771"/>
      <c r="AK3771"/>
      <c r="AL3771"/>
      <c r="AM3771"/>
      <c r="AN3771"/>
      <c r="AO3771"/>
      <c r="AP3771"/>
      <c r="AQ3771"/>
      <c r="AR3771"/>
      <c r="AS3771"/>
      <c r="AT3771"/>
      <c r="AU3771"/>
      <c r="AV3771"/>
    </row>
    <row r="3772" spans="1:48" x14ac:dyDescent="0.25">
      <c r="A3772" s="86"/>
      <c r="B3772" s="86"/>
      <c r="U3772" s="85"/>
      <c r="V3772"/>
      <c r="W3772"/>
      <c r="X3772"/>
      <c r="Y3772" s="12"/>
      <c r="Z3772" s="12"/>
      <c r="AA3772" s="12"/>
      <c r="AB3772" s="12"/>
      <c r="AD3772" s="12"/>
      <c r="AE3772" s="12"/>
      <c r="AF3772" s="12"/>
      <c r="AG3772" s="12"/>
      <c r="AH3772" s="12"/>
      <c r="AI3772"/>
      <c r="AK3772"/>
      <c r="AL3772"/>
      <c r="AM3772"/>
      <c r="AN3772"/>
      <c r="AO3772"/>
      <c r="AP3772"/>
      <c r="AQ3772"/>
      <c r="AR3772"/>
      <c r="AS3772"/>
      <c r="AT3772"/>
      <c r="AU3772"/>
      <c r="AV3772"/>
    </row>
    <row r="3773" spans="1:48" x14ac:dyDescent="0.25">
      <c r="A3773" s="86"/>
      <c r="B3773" s="86"/>
      <c r="U3773" s="85"/>
      <c r="V3773"/>
      <c r="W3773"/>
      <c r="X3773"/>
      <c r="Y3773" s="12"/>
      <c r="Z3773" s="12"/>
      <c r="AA3773" s="12"/>
      <c r="AB3773" s="12"/>
      <c r="AD3773" s="12"/>
      <c r="AE3773" s="12"/>
      <c r="AF3773" s="12"/>
      <c r="AG3773" s="12"/>
      <c r="AH3773" s="12"/>
      <c r="AI3773"/>
      <c r="AK3773"/>
      <c r="AL3773"/>
      <c r="AM3773"/>
      <c r="AN3773"/>
      <c r="AO3773"/>
      <c r="AP3773"/>
      <c r="AQ3773"/>
      <c r="AR3773"/>
      <c r="AS3773"/>
      <c r="AT3773"/>
      <c r="AU3773"/>
      <c r="AV3773"/>
    </row>
    <row r="3774" spans="1:48" x14ac:dyDescent="0.25">
      <c r="A3774" s="86"/>
      <c r="B3774" s="86"/>
      <c r="U3774" s="85"/>
      <c r="V3774"/>
      <c r="W3774"/>
      <c r="X3774"/>
      <c r="Y3774" s="12"/>
      <c r="Z3774" s="12"/>
      <c r="AA3774" s="12"/>
      <c r="AB3774" s="12"/>
      <c r="AD3774" s="12"/>
      <c r="AE3774" s="12"/>
      <c r="AF3774" s="12"/>
      <c r="AG3774" s="12"/>
      <c r="AH3774" s="12"/>
      <c r="AI3774"/>
      <c r="AK3774"/>
      <c r="AL3774"/>
      <c r="AM3774"/>
      <c r="AN3774"/>
      <c r="AO3774"/>
      <c r="AP3774"/>
      <c r="AQ3774"/>
      <c r="AR3774"/>
      <c r="AS3774"/>
      <c r="AT3774"/>
      <c r="AU3774"/>
      <c r="AV3774"/>
    </row>
    <row r="3775" spans="1:48" x14ac:dyDescent="0.25">
      <c r="A3775" s="86"/>
      <c r="B3775" s="86"/>
      <c r="U3775" s="85"/>
      <c r="V3775"/>
      <c r="W3775"/>
      <c r="X3775"/>
      <c r="Y3775" s="12"/>
      <c r="Z3775" s="12"/>
      <c r="AA3775" s="12"/>
      <c r="AB3775" s="12"/>
      <c r="AD3775" s="12"/>
      <c r="AE3775" s="12"/>
      <c r="AF3775" s="12"/>
      <c r="AG3775" s="12"/>
      <c r="AH3775" s="12"/>
      <c r="AI3775"/>
      <c r="AK3775"/>
      <c r="AL3775"/>
      <c r="AM3775"/>
      <c r="AN3775"/>
      <c r="AO3775"/>
      <c r="AP3775"/>
      <c r="AQ3775"/>
      <c r="AR3775"/>
      <c r="AS3775"/>
      <c r="AT3775"/>
      <c r="AU3775"/>
      <c r="AV3775"/>
    </row>
    <row r="3776" spans="1:48" x14ac:dyDescent="0.25">
      <c r="A3776" s="86"/>
      <c r="B3776" s="86"/>
      <c r="U3776" s="85"/>
      <c r="V3776"/>
      <c r="W3776"/>
      <c r="X3776"/>
      <c r="Y3776" s="12"/>
      <c r="Z3776" s="12"/>
      <c r="AA3776" s="12"/>
      <c r="AB3776" s="12"/>
      <c r="AD3776" s="12"/>
      <c r="AE3776" s="12"/>
      <c r="AF3776" s="12"/>
      <c r="AG3776" s="12"/>
      <c r="AH3776" s="12"/>
      <c r="AI3776"/>
      <c r="AK3776"/>
      <c r="AL3776"/>
      <c r="AM3776"/>
      <c r="AN3776"/>
      <c r="AO3776"/>
      <c r="AP3776"/>
      <c r="AQ3776"/>
      <c r="AR3776"/>
      <c r="AS3776"/>
      <c r="AT3776"/>
      <c r="AU3776"/>
      <c r="AV3776"/>
    </row>
    <row r="3777" spans="1:48" x14ac:dyDescent="0.25">
      <c r="A3777" s="86"/>
      <c r="B3777" s="86"/>
      <c r="U3777" s="85"/>
      <c r="V3777"/>
      <c r="W3777"/>
      <c r="X3777"/>
      <c r="Y3777" s="12"/>
      <c r="Z3777" s="12"/>
      <c r="AA3777" s="12"/>
      <c r="AB3777" s="12"/>
      <c r="AD3777" s="12"/>
      <c r="AE3777" s="12"/>
      <c r="AF3777" s="12"/>
      <c r="AG3777" s="12"/>
      <c r="AH3777" s="12"/>
      <c r="AI3777"/>
      <c r="AK3777"/>
      <c r="AL3777"/>
      <c r="AM3777"/>
      <c r="AN3777"/>
      <c r="AO3777"/>
      <c r="AP3777"/>
      <c r="AQ3777"/>
      <c r="AR3777"/>
      <c r="AS3777"/>
      <c r="AT3777"/>
      <c r="AU3777"/>
      <c r="AV3777"/>
    </row>
    <row r="3778" spans="1:48" x14ac:dyDescent="0.25">
      <c r="A3778" s="86"/>
      <c r="B3778" s="86"/>
      <c r="U3778" s="85"/>
      <c r="V3778"/>
      <c r="W3778"/>
      <c r="X3778"/>
      <c r="Y3778" s="12"/>
      <c r="Z3778" s="12"/>
      <c r="AA3778" s="12"/>
      <c r="AB3778" s="12"/>
      <c r="AD3778" s="12"/>
      <c r="AE3778" s="12"/>
      <c r="AF3778" s="12"/>
      <c r="AG3778" s="12"/>
      <c r="AH3778" s="12"/>
      <c r="AI3778"/>
      <c r="AK3778"/>
      <c r="AL3778"/>
      <c r="AM3778"/>
      <c r="AN3778"/>
      <c r="AO3778"/>
      <c r="AP3778"/>
      <c r="AQ3778"/>
      <c r="AR3778"/>
      <c r="AS3778"/>
      <c r="AT3778"/>
      <c r="AU3778"/>
      <c r="AV3778"/>
    </row>
    <row r="3779" spans="1:48" x14ac:dyDescent="0.25">
      <c r="A3779" s="86"/>
      <c r="B3779" s="86"/>
      <c r="U3779" s="85"/>
      <c r="V3779"/>
      <c r="W3779"/>
      <c r="X3779"/>
      <c r="Y3779" s="12"/>
      <c r="Z3779" s="12"/>
      <c r="AA3779" s="12"/>
      <c r="AB3779" s="12"/>
      <c r="AD3779" s="12"/>
      <c r="AE3779" s="12"/>
      <c r="AF3779" s="12"/>
      <c r="AG3779" s="12"/>
      <c r="AH3779" s="12"/>
      <c r="AI3779"/>
      <c r="AK3779"/>
      <c r="AL3779"/>
      <c r="AM3779"/>
      <c r="AN3779"/>
      <c r="AO3779"/>
      <c r="AP3779"/>
      <c r="AQ3779"/>
      <c r="AR3779"/>
      <c r="AS3779"/>
      <c r="AT3779"/>
      <c r="AU3779"/>
      <c r="AV3779"/>
    </row>
    <row r="3780" spans="1:48" x14ac:dyDescent="0.25">
      <c r="A3780" s="86"/>
      <c r="B3780" s="86"/>
      <c r="U3780" s="85"/>
      <c r="V3780"/>
      <c r="W3780"/>
      <c r="X3780"/>
      <c r="Y3780" s="12"/>
      <c r="Z3780" s="12"/>
      <c r="AA3780" s="12"/>
      <c r="AB3780" s="12"/>
      <c r="AD3780" s="12"/>
      <c r="AE3780" s="12"/>
      <c r="AF3780" s="12"/>
      <c r="AG3780" s="12"/>
      <c r="AH3780" s="12"/>
      <c r="AI3780"/>
      <c r="AK3780"/>
      <c r="AL3780"/>
      <c r="AM3780"/>
      <c r="AN3780"/>
      <c r="AO3780"/>
      <c r="AP3780"/>
      <c r="AQ3780"/>
      <c r="AR3780"/>
      <c r="AS3780"/>
      <c r="AT3780"/>
      <c r="AU3780"/>
      <c r="AV3780"/>
    </row>
    <row r="3781" spans="1:48" x14ac:dyDescent="0.25">
      <c r="A3781" s="86"/>
      <c r="B3781" s="86"/>
      <c r="U3781" s="85"/>
      <c r="V3781"/>
      <c r="W3781"/>
      <c r="X3781"/>
      <c r="Y3781" s="12"/>
      <c r="Z3781" s="12"/>
      <c r="AA3781" s="12"/>
      <c r="AB3781" s="12"/>
      <c r="AD3781" s="12"/>
      <c r="AE3781" s="12"/>
      <c r="AF3781" s="12"/>
      <c r="AG3781" s="12"/>
      <c r="AH3781" s="12"/>
      <c r="AI3781"/>
      <c r="AK3781"/>
      <c r="AL3781"/>
      <c r="AM3781"/>
      <c r="AN3781"/>
      <c r="AO3781"/>
      <c r="AP3781"/>
      <c r="AQ3781"/>
      <c r="AR3781"/>
      <c r="AS3781"/>
      <c r="AT3781"/>
      <c r="AU3781"/>
      <c r="AV3781"/>
    </row>
    <row r="3782" spans="1:48" x14ac:dyDescent="0.25">
      <c r="A3782" s="86"/>
      <c r="B3782" s="86"/>
      <c r="U3782" s="85"/>
      <c r="V3782"/>
      <c r="W3782"/>
      <c r="X3782"/>
      <c r="Y3782" s="12"/>
      <c r="Z3782" s="12"/>
      <c r="AA3782" s="12"/>
      <c r="AB3782" s="12"/>
      <c r="AD3782" s="12"/>
      <c r="AE3782" s="12"/>
      <c r="AF3782" s="12"/>
      <c r="AG3782" s="12"/>
      <c r="AH3782" s="12"/>
      <c r="AI3782"/>
      <c r="AK3782"/>
      <c r="AL3782"/>
      <c r="AM3782"/>
      <c r="AN3782"/>
      <c r="AO3782"/>
      <c r="AP3782"/>
      <c r="AQ3782"/>
      <c r="AR3782"/>
      <c r="AS3782"/>
      <c r="AT3782"/>
      <c r="AU3782"/>
      <c r="AV3782"/>
    </row>
    <row r="3783" spans="1:48" x14ac:dyDescent="0.25">
      <c r="A3783" s="86"/>
      <c r="B3783" s="86"/>
      <c r="U3783" s="85"/>
      <c r="V3783"/>
      <c r="W3783"/>
      <c r="X3783"/>
      <c r="Y3783" s="12"/>
      <c r="Z3783" s="12"/>
      <c r="AA3783" s="12"/>
      <c r="AB3783" s="12"/>
      <c r="AD3783" s="12"/>
      <c r="AE3783" s="12"/>
      <c r="AF3783" s="12"/>
      <c r="AG3783" s="12"/>
      <c r="AH3783" s="12"/>
      <c r="AI3783"/>
      <c r="AK3783"/>
      <c r="AL3783"/>
      <c r="AM3783"/>
      <c r="AN3783"/>
      <c r="AO3783"/>
      <c r="AP3783"/>
      <c r="AQ3783"/>
      <c r="AR3783"/>
      <c r="AS3783"/>
      <c r="AT3783"/>
      <c r="AU3783"/>
      <c r="AV3783"/>
    </row>
    <row r="3784" spans="1:48" x14ac:dyDescent="0.25">
      <c r="A3784" s="86"/>
      <c r="B3784" s="86"/>
      <c r="U3784" s="85"/>
      <c r="V3784"/>
      <c r="W3784"/>
      <c r="X3784"/>
      <c r="Y3784" s="12"/>
      <c r="Z3784" s="12"/>
      <c r="AA3784" s="12"/>
      <c r="AB3784" s="12"/>
      <c r="AD3784" s="12"/>
      <c r="AE3784" s="12"/>
      <c r="AF3784" s="12"/>
      <c r="AG3784" s="12"/>
      <c r="AH3784" s="12"/>
      <c r="AI3784"/>
      <c r="AK3784"/>
      <c r="AL3784"/>
      <c r="AM3784"/>
      <c r="AN3784"/>
      <c r="AO3784"/>
      <c r="AP3784"/>
      <c r="AQ3784"/>
      <c r="AR3784"/>
      <c r="AS3784"/>
      <c r="AT3784"/>
      <c r="AU3784"/>
      <c r="AV3784"/>
    </row>
    <row r="3785" spans="1:48" x14ac:dyDescent="0.25">
      <c r="A3785" s="86"/>
      <c r="B3785" s="86"/>
      <c r="U3785" s="85"/>
      <c r="V3785"/>
      <c r="W3785"/>
      <c r="X3785"/>
      <c r="Y3785" s="12"/>
      <c r="Z3785" s="12"/>
      <c r="AA3785" s="12"/>
      <c r="AB3785" s="12"/>
      <c r="AD3785" s="12"/>
      <c r="AE3785" s="12"/>
      <c r="AF3785" s="12"/>
      <c r="AG3785" s="12"/>
      <c r="AH3785" s="12"/>
      <c r="AI3785"/>
      <c r="AK3785"/>
      <c r="AL3785"/>
      <c r="AM3785"/>
      <c r="AN3785"/>
      <c r="AO3785"/>
      <c r="AP3785"/>
      <c r="AQ3785"/>
      <c r="AR3785"/>
      <c r="AS3785"/>
      <c r="AT3785"/>
      <c r="AU3785"/>
      <c r="AV3785"/>
    </row>
    <row r="3786" spans="1:48" x14ac:dyDescent="0.25">
      <c r="A3786" s="86"/>
      <c r="B3786" s="86"/>
      <c r="U3786" s="85"/>
      <c r="V3786"/>
      <c r="W3786"/>
      <c r="X3786"/>
      <c r="Y3786" s="12"/>
      <c r="Z3786" s="12"/>
      <c r="AA3786" s="12"/>
      <c r="AB3786" s="12"/>
      <c r="AD3786" s="12"/>
      <c r="AE3786" s="12"/>
      <c r="AF3786" s="12"/>
      <c r="AG3786" s="12"/>
      <c r="AH3786" s="12"/>
      <c r="AI3786"/>
      <c r="AK3786"/>
      <c r="AL3786"/>
      <c r="AM3786"/>
      <c r="AN3786"/>
      <c r="AO3786"/>
      <c r="AP3786"/>
      <c r="AQ3786"/>
      <c r="AR3786"/>
      <c r="AS3786"/>
      <c r="AT3786"/>
      <c r="AU3786"/>
      <c r="AV3786"/>
    </row>
    <row r="3787" spans="1:48" x14ac:dyDescent="0.25">
      <c r="A3787" s="86"/>
      <c r="B3787" s="86"/>
      <c r="U3787" s="85"/>
      <c r="V3787"/>
      <c r="W3787"/>
      <c r="X3787"/>
      <c r="Y3787" s="12"/>
      <c r="Z3787" s="12"/>
      <c r="AA3787" s="12"/>
      <c r="AB3787" s="12"/>
      <c r="AD3787" s="12"/>
      <c r="AE3787" s="12"/>
      <c r="AF3787" s="12"/>
      <c r="AG3787" s="12"/>
      <c r="AH3787" s="12"/>
      <c r="AI3787"/>
      <c r="AK3787"/>
      <c r="AL3787"/>
      <c r="AM3787"/>
      <c r="AN3787"/>
      <c r="AO3787"/>
      <c r="AP3787"/>
      <c r="AQ3787"/>
      <c r="AR3787"/>
      <c r="AS3787"/>
      <c r="AT3787"/>
      <c r="AU3787"/>
      <c r="AV3787"/>
    </row>
    <row r="3788" spans="1:48" x14ac:dyDescent="0.25">
      <c r="A3788" s="86"/>
      <c r="B3788" s="86"/>
      <c r="U3788" s="85"/>
      <c r="V3788"/>
      <c r="W3788"/>
      <c r="X3788"/>
      <c r="Y3788" s="12"/>
      <c r="Z3788" s="12"/>
      <c r="AA3788" s="12"/>
      <c r="AB3788" s="12"/>
      <c r="AD3788" s="12"/>
      <c r="AE3788" s="12"/>
      <c r="AF3788" s="12"/>
      <c r="AG3788" s="12"/>
      <c r="AH3788" s="12"/>
      <c r="AI3788"/>
      <c r="AK3788"/>
      <c r="AL3788"/>
      <c r="AM3788"/>
      <c r="AN3788"/>
      <c r="AO3788"/>
      <c r="AP3788"/>
      <c r="AQ3788"/>
      <c r="AR3788"/>
      <c r="AS3788"/>
      <c r="AT3788"/>
      <c r="AU3788"/>
      <c r="AV3788"/>
    </row>
    <row r="3789" spans="1:48" x14ac:dyDescent="0.25">
      <c r="A3789" s="86"/>
      <c r="B3789" s="86"/>
      <c r="U3789" s="85"/>
      <c r="V3789"/>
      <c r="W3789"/>
      <c r="X3789"/>
      <c r="Y3789" s="12"/>
      <c r="Z3789" s="12"/>
      <c r="AA3789" s="12"/>
      <c r="AB3789" s="12"/>
      <c r="AD3789" s="12"/>
      <c r="AE3789" s="12"/>
      <c r="AF3789" s="12"/>
      <c r="AG3789" s="12"/>
      <c r="AH3789" s="12"/>
      <c r="AI3789"/>
      <c r="AK3789"/>
      <c r="AL3789"/>
      <c r="AM3789"/>
      <c r="AN3789"/>
      <c r="AO3789"/>
      <c r="AP3789"/>
      <c r="AQ3789"/>
      <c r="AR3789"/>
      <c r="AS3789"/>
      <c r="AT3789"/>
      <c r="AU3789"/>
      <c r="AV3789"/>
    </row>
    <row r="3790" spans="1:48" x14ac:dyDescent="0.25">
      <c r="A3790" s="86"/>
      <c r="B3790" s="86"/>
      <c r="U3790" s="85"/>
      <c r="V3790"/>
      <c r="W3790"/>
      <c r="X3790"/>
      <c r="Y3790" s="12"/>
      <c r="Z3790" s="12"/>
      <c r="AA3790" s="12"/>
      <c r="AB3790" s="12"/>
      <c r="AD3790" s="12"/>
      <c r="AE3790" s="12"/>
      <c r="AF3790" s="12"/>
      <c r="AG3790" s="12"/>
      <c r="AH3790" s="12"/>
      <c r="AI3790"/>
      <c r="AK3790"/>
      <c r="AL3790"/>
      <c r="AM3790"/>
      <c r="AN3790"/>
      <c r="AO3790"/>
      <c r="AP3790"/>
      <c r="AQ3790"/>
      <c r="AR3790"/>
      <c r="AS3790"/>
      <c r="AT3790"/>
      <c r="AU3790"/>
      <c r="AV3790"/>
    </row>
    <row r="3791" spans="1:48" x14ac:dyDescent="0.25">
      <c r="A3791" s="86"/>
      <c r="B3791" s="86"/>
      <c r="U3791" s="85"/>
      <c r="V3791"/>
      <c r="W3791"/>
      <c r="X3791"/>
      <c r="Y3791" s="12"/>
      <c r="Z3791" s="12"/>
      <c r="AA3791" s="12"/>
      <c r="AB3791" s="12"/>
      <c r="AD3791" s="12"/>
      <c r="AE3791" s="12"/>
      <c r="AF3791" s="12"/>
      <c r="AG3791" s="12"/>
      <c r="AH3791" s="12"/>
      <c r="AI3791"/>
      <c r="AK3791"/>
      <c r="AL3791"/>
      <c r="AM3791"/>
      <c r="AN3791"/>
      <c r="AO3791"/>
      <c r="AP3791"/>
      <c r="AQ3791"/>
      <c r="AR3791"/>
      <c r="AS3791"/>
      <c r="AT3791"/>
      <c r="AU3791"/>
      <c r="AV3791"/>
    </row>
    <row r="3792" spans="1:48" x14ac:dyDescent="0.25">
      <c r="A3792" s="86"/>
      <c r="B3792" s="86"/>
      <c r="U3792" s="85"/>
      <c r="V3792"/>
      <c r="W3792"/>
      <c r="X3792"/>
      <c r="Y3792" s="12"/>
      <c r="Z3792" s="12"/>
      <c r="AA3792" s="12"/>
      <c r="AB3792" s="12"/>
      <c r="AD3792" s="12"/>
      <c r="AE3792" s="12"/>
      <c r="AF3792" s="12"/>
      <c r="AG3792" s="12"/>
      <c r="AH3792" s="12"/>
      <c r="AI3792"/>
      <c r="AK3792"/>
      <c r="AL3792"/>
      <c r="AM3792"/>
      <c r="AN3792"/>
      <c r="AO3792"/>
      <c r="AP3792"/>
      <c r="AQ3792"/>
      <c r="AR3792"/>
      <c r="AS3792"/>
      <c r="AT3792"/>
      <c r="AU3792"/>
      <c r="AV3792"/>
    </row>
    <row r="3793" spans="1:48" x14ac:dyDescent="0.25">
      <c r="A3793" s="86"/>
      <c r="B3793" s="86"/>
      <c r="U3793" s="85"/>
      <c r="V3793"/>
      <c r="W3793"/>
      <c r="X3793"/>
      <c r="Y3793" s="12"/>
      <c r="Z3793" s="12"/>
      <c r="AA3793" s="12"/>
      <c r="AB3793" s="12"/>
      <c r="AD3793" s="12"/>
      <c r="AE3793" s="12"/>
      <c r="AF3793" s="12"/>
      <c r="AG3793" s="12"/>
      <c r="AH3793" s="12"/>
      <c r="AI3793"/>
      <c r="AK3793"/>
      <c r="AL3793"/>
      <c r="AM3793"/>
      <c r="AN3793"/>
      <c r="AO3793"/>
      <c r="AP3793"/>
      <c r="AQ3793"/>
      <c r="AR3793"/>
      <c r="AS3793"/>
      <c r="AT3793"/>
      <c r="AU3793"/>
      <c r="AV3793"/>
    </row>
    <row r="3794" spans="1:48" x14ac:dyDescent="0.25">
      <c r="A3794" s="86"/>
      <c r="B3794" s="86"/>
      <c r="U3794" s="85"/>
      <c r="V3794"/>
      <c r="W3794"/>
      <c r="X3794"/>
      <c r="Y3794" s="12"/>
      <c r="Z3794" s="12"/>
      <c r="AA3794" s="12"/>
      <c r="AB3794" s="12"/>
      <c r="AD3794" s="12"/>
      <c r="AE3794" s="12"/>
      <c r="AF3794" s="12"/>
      <c r="AG3794" s="12"/>
      <c r="AH3794" s="12"/>
      <c r="AI3794"/>
      <c r="AK3794"/>
      <c r="AL3794"/>
      <c r="AM3794"/>
      <c r="AN3794"/>
      <c r="AO3794"/>
      <c r="AP3794"/>
      <c r="AQ3794"/>
      <c r="AR3794"/>
      <c r="AS3794"/>
      <c r="AT3794"/>
      <c r="AU3794"/>
      <c r="AV3794"/>
    </row>
    <row r="3795" spans="1:48" x14ac:dyDescent="0.25">
      <c r="A3795" s="86"/>
      <c r="B3795" s="86"/>
      <c r="U3795" s="85"/>
      <c r="V3795"/>
      <c r="W3795"/>
      <c r="X3795"/>
      <c r="Y3795" s="12"/>
      <c r="Z3795" s="12"/>
      <c r="AA3795" s="12"/>
      <c r="AB3795" s="12"/>
      <c r="AD3795" s="12"/>
      <c r="AE3795" s="12"/>
      <c r="AF3795" s="12"/>
      <c r="AG3795" s="12"/>
      <c r="AH3795" s="12"/>
      <c r="AI3795"/>
      <c r="AK3795"/>
      <c r="AL3795"/>
      <c r="AM3795"/>
      <c r="AN3795"/>
      <c r="AO3795"/>
      <c r="AP3795"/>
      <c r="AQ3795"/>
      <c r="AR3795"/>
      <c r="AS3795"/>
      <c r="AT3795"/>
      <c r="AU3795"/>
      <c r="AV3795"/>
    </row>
    <row r="3796" spans="1:48" x14ac:dyDescent="0.25">
      <c r="A3796" s="86"/>
      <c r="B3796" s="86"/>
      <c r="U3796" s="85"/>
      <c r="V3796"/>
      <c r="W3796"/>
      <c r="X3796"/>
      <c r="Y3796" s="12"/>
      <c r="Z3796" s="12"/>
      <c r="AA3796" s="12"/>
      <c r="AB3796" s="12"/>
      <c r="AD3796" s="12"/>
      <c r="AE3796" s="12"/>
      <c r="AF3796" s="12"/>
      <c r="AG3796" s="12"/>
      <c r="AH3796" s="12"/>
      <c r="AI3796"/>
      <c r="AK3796"/>
      <c r="AL3796"/>
      <c r="AM3796"/>
      <c r="AN3796"/>
      <c r="AO3796"/>
      <c r="AP3796"/>
      <c r="AQ3796"/>
      <c r="AR3796"/>
      <c r="AS3796"/>
      <c r="AT3796"/>
      <c r="AU3796"/>
      <c r="AV3796"/>
    </row>
    <row r="3797" spans="1:48" x14ac:dyDescent="0.25">
      <c r="A3797" s="86"/>
      <c r="B3797" s="86"/>
      <c r="U3797" s="85"/>
      <c r="V3797"/>
      <c r="W3797"/>
      <c r="X3797"/>
      <c r="Y3797" s="12"/>
      <c r="Z3797" s="12"/>
      <c r="AA3797" s="12"/>
      <c r="AB3797" s="12"/>
      <c r="AD3797" s="12"/>
      <c r="AE3797" s="12"/>
      <c r="AF3797" s="12"/>
      <c r="AG3797" s="12"/>
      <c r="AH3797" s="12"/>
      <c r="AI3797"/>
      <c r="AK3797"/>
      <c r="AL3797"/>
      <c r="AM3797"/>
      <c r="AN3797"/>
      <c r="AO3797"/>
      <c r="AP3797"/>
      <c r="AQ3797"/>
      <c r="AR3797"/>
      <c r="AS3797"/>
      <c r="AT3797"/>
      <c r="AU3797"/>
      <c r="AV3797"/>
    </row>
    <row r="3798" spans="1:48" x14ac:dyDescent="0.25">
      <c r="A3798" s="86"/>
      <c r="B3798" s="86"/>
      <c r="U3798" s="85"/>
      <c r="V3798"/>
      <c r="W3798"/>
      <c r="X3798"/>
      <c r="Y3798" s="12"/>
      <c r="Z3798" s="12"/>
      <c r="AA3798" s="12"/>
      <c r="AB3798" s="12"/>
      <c r="AD3798" s="12"/>
      <c r="AE3798" s="12"/>
      <c r="AF3798" s="12"/>
      <c r="AG3798" s="12"/>
      <c r="AH3798" s="12"/>
      <c r="AI3798"/>
      <c r="AK3798"/>
      <c r="AL3798"/>
      <c r="AM3798"/>
      <c r="AN3798"/>
      <c r="AO3798"/>
      <c r="AP3798"/>
      <c r="AQ3798"/>
      <c r="AR3798"/>
      <c r="AS3798"/>
      <c r="AT3798"/>
      <c r="AU3798"/>
      <c r="AV3798"/>
    </row>
    <row r="3799" spans="1:48" x14ac:dyDescent="0.25">
      <c r="A3799" s="86"/>
      <c r="B3799" s="86"/>
      <c r="U3799" s="85"/>
      <c r="V3799"/>
      <c r="W3799"/>
      <c r="X3799"/>
      <c r="Y3799" s="12"/>
      <c r="Z3799" s="12"/>
      <c r="AA3799" s="12"/>
      <c r="AB3799" s="12"/>
      <c r="AD3799" s="12"/>
      <c r="AE3799" s="12"/>
      <c r="AF3799" s="12"/>
      <c r="AG3799" s="12"/>
      <c r="AH3799" s="12"/>
      <c r="AI3799"/>
      <c r="AK3799"/>
      <c r="AL3799"/>
      <c r="AM3799"/>
      <c r="AN3799"/>
      <c r="AO3799"/>
      <c r="AP3799"/>
      <c r="AQ3799"/>
      <c r="AR3799"/>
      <c r="AS3799"/>
      <c r="AT3799"/>
      <c r="AU3799"/>
      <c r="AV3799"/>
    </row>
    <row r="3800" spans="1:48" x14ac:dyDescent="0.25">
      <c r="A3800" s="86"/>
      <c r="B3800" s="86"/>
      <c r="U3800" s="85"/>
      <c r="V3800"/>
      <c r="W3800"/>
      <c r="X3800"/>
      <c r="Y3800" s="12"/>
      <c r="Z3800" s="12"/>
      <c r="AA3800" s="12"/>
      <c r="AB3800" s="12"/>
      <c r="AD3800" s="12"/>
      <c r="AE3800" s="12"/>
      <c r="AF3800" s="12"/>
      <c r="AG3800" s="12"/>
      <c r="AH3800" s="12"/>
      <c r="AI3800"/>
      <c r="AK3800"/>
      <c r="AL3800"/>
      <c r="AM3800"/>
      <c r="AN3800"/>
      <c r="AO3800"/>
      <c r="AP3800"/>
      <c r="AQ3800"/>
      <c r="AR3800"/>
      <c r="AS3800"/>
      <c r="AT3800"/>
      <c r="AU3800"/>
      <c r="AV3800"/>
    </row>
    <row r="3801" spans="1:48" x14ac:dyDescent="0.25">
      <c r="A3801" s="86"/>
      <c r="B3801" s="86"/>
      <c r="U3801" s="85"/>
      <c r="V3801"/>
      <c r="W3801"/>
      <c r="X3801"/>
      <c r="Y3801" s="12"/>
      <c r="Z3801" s="12"/>
      <c r="AA3801" s="12"/>
      <c r="AB3801" s="12"/>
      <c r="AD3801" s="12"/>
      <c r="AE3801" s="12"/>
      <c r="AF3801" s="12"/>
      <c r="AG3801" s="12"/>
      <c r="AH3801" s="12"/>
      <c r="AI3801"/>
      <c r="AK3801"/>
      <c r="AL3801"/>
      <c r="AM3801"/>
      <c r="AN3801"/>
      <c r="AO3801"/>
      <c r="AP3801"/>
      <c r="AQ3801"/>
      <c r="AR3801"/>
      <c r="AS3801"/>
      <c r="AT3801"/>
      <c r="AU3801"/>
      <c r="AV3801"/>
    </row>
    <row r="3802" spans="1:48" x14ac:dyDescent="0.25">
      <c r="A3802" s="86"/>
      <c r="B3802" s="86"/>
      <c r="U3802" s="85"/>
      <c r="V3802"/>
      <c r="W3802"/>
      <c r="X3802"/>
      <c r="Y3802" s="12"/>
      <c r="Z3802" s="12"/>
      <c r="AA3802" s="12"/>
      <c r="AB3802" s="12"/>
      <c r="AD3802" s="12"/>
      <c r="AE3802" s="12"/>
      <c r="AF3802" s="12"/>
      <c r="AG3802" s="12"/>
      <c r="AH3802" s="12"/>
      <c r="AI3802"/>
      <c r="AK3802"/>
      <c r="AL3802"/>
      <c r="AM3802"/>
      <c r="AN3802"/>
      <c r="AO3802"/>
      <c r="AP3802"/>
      <c r="AQ3802"/>
      <c r="AR3802"/>
      <c r="AS3802"/>
      <c r="AT3802"/>
      <c r="AU3802"/>
      <c r="AV3802"/>
    </row>
    <row r="3803" spans="1:48" x14ac:dyDescent="0.25">
      <c r="A3803" s="86"/>
      <c r="B3803" s="86"/>
      <c r="U3803" s="85"/>
      <c r="V3803"/>
      <c r="W3803"/>
      <c r="X3803"/>
      <c r="Y3803" s="12"/>
      <c r="Z3803" s="12"/>
      <c r="AA3803" s="12"/>
      <c r="AB3803" s="12"/>
      <c r="AD3803" s="12"/>
      <c r="AE3803" s="12"/>
      <c r="AF3803" s="12"/>
      <c r="AG3803" s="12"/>
      <c r="AH3803" s="12"/>
      <c r="AI3803"/>
      <c r="AK3803"/>
      <c r="AL3803"/>
      <c r="AM3803"/>
      <c r="AN3803"/>
      <c r="AO3803"/>
      <c r="AP3803"/>
      <c r="AQ3803"/>
      <c r="AR3803"/>
      <c r="AS3803"/>
      <c r="AT3803"/>
      <c r="AU3803"/>
      <c r="AV3803"/>
    </row>
    <row r="3804" spans="1:48" x14ac:dyDescent="0.25">
      <c r="A3804" s="86"/>
      <c r="B3804" s="86"/>
      <c r="U3804" s="85"/>
      <c r="V3804"/>
      <c r="W3804"/>
      <c r="X3804"/>
      <c r="Y3804" s="12"/>
      <c r="Z3804" s="12"/>
      <c r="AA3804" s="12"/>
      <c r="AB3804" s="12"/>
      <c r="AD3804" s="12"/>
      <c r="AE3804" s="12"/>
      <c r="AF3804" s="12"/>
      <c r="AG3804" s="12"/>
      <c r="AH3804" s="12"/>
      <c r="AI3804"/>
      <c r="AK3804"/>
      <c r="AL3804"/>
      <c r="AM3804"/>
      <c r="AN3804"/>
      <c r="AO3804"/>
      <c r="AP3804"/>
      <c r="AQ3804"/>
      <c r="AR3804"/>
      <c r="AS3804"/>
      <c r="AT3804"/>
      <c r="AU3804"/>
      <c r="AV3804"/>
    </row>
    <row r="3805" spans="1:48" x14ac:dyDescent="0.25">
      <c r="A3805" s="86"/>
      <c r="B3805" s="86"/>
      <c r="U3805" s="85"/>
      <c r="V3805"/>
      <c r="W3805"/>
      <c r="X3805"/>
      <c r="Y3805" s="12"/>
      <c r="Z3805" s="12"/>
      <c r="AA3805" s="12"/>
      <c r="AB3805" s="12"/>
      <c r="AD3805" s="12"/>
      <c r="AE3805" s="12"/>
      <c r="AF3805" s="12"/>
      <c r="AG3805" s="12"/>
      <c r="AH3805" s="12"/>
      <c r="AI3805"/>
      <c r="AK3805"/>
      <c r="AL3805"/>
      <c r="AM3805"/>
      <c r="AN3805"/>
      <c r="AO3805"/>
      <c r="AP3805"/>
      <c r="AQ3805"/>
      <c r="AR3805"/>
      <c r="AS3805"/>
      <c r="AT3805"/>
      <c r="AU3805"/>
      <c r="AV3805"/>
    </row>
    <row r="3806" spans="1:48" x14ac:dyDescent="0.25">
      <c r="A3806" s="86"/>
      <c r="B3806" s="86"/>
      <c r="U3806" s="85"/>
      <c r="V3806"/>
      <c r="W3806"/>
      <c r="X3806"/>
      <c r="Y3806" s="12"/>
      <c r="Z3806" s="12"/>
      <c r="AA3806" s="12"/>
      <c r="AB3806" s="12"/>
      <c r="AD3806" s="12"/>
      <c r="AE3806" s="12"/>
      <c r="AF3806" s="12"/>
      <c r="AG3806" s="12"/>
      <c r="AH3806" s="12"/>
      <c r="AI3806"/>
      <c r="AK3806"/>
      <c r="AL3806"/>
      <c r="AM3806"/>
      <c r="AN3806"/>
      <c r="AO3806"/>
      <c r="AP3806"/>
      <c r="AQ3806"/>
      <c r="AR3806"/>
      <c r="AS3806"/>
      <c r="AT3806"/>
      <c r="AU3806"/>
      <c r="AV3806"/>
    </row>
    <row r="3807" spans="1:48" x14ac:dyDescent="0.25">
      <c r="A3807" s="86"/>
      <c r="B3807" s="86"/>
      <c r="U3807" s="85"/>
      <c r="V3807"/>
      <c r="W3807"/>
      <c r="X3807"/>
      <c r="Y3807" s="12"/>
      <c r="Z3807" s="12"/>
      <c r="AA3807" s="12"/>
      <c r="AB3807" s="12"/>
      <c r="AD3807" s="12"/>
      <c r="AE3807" s="12"/>
      <c r="AF3807" s="12"/>
      <c r="AG3807" s="12"/>
      <c r="AH3807" s="12"/>
      <c r="AI3807"/>
      <c r="AK3807"/>
      <c r="AL3807"/>
      <c r="AM3807"/>
      <c r="AN3807"/>
      <c r="AO3807"/>
      <c r="AP3807"/>
      <c r="AQ3807"/>
      <c r="AR3807"/>
      <c r="AS3807"/>
      <c r="AT3807"/>
      <c r="AU3807"/>
      <c r="AV3807"/>
    </row>
    <row r="3808" spans="1:48" x14ac:dyDescent="0.25">
      <c r="A3808" s="86"/>
      <c r="B3808" s="86"/>
      <c r="U3808" s="85"/>
      <c r="V3808"/>
      <c r="W3808"/>
      <c r="X3808"/>
      <c r="Y3808" s="12"/>
      <c r="Z3808" s="12"/>
      <c r="AA3808" s="12"/>
      <c r="AB3808" s="12"/>
      <c r="AD3808" s="12"/>
      <c r="AE3808" s="12"/>
      <c r="AF3808" s="12"/>
      <c r="AG3808" s="12"/>
      <c r="AH3808" s="12"/>
      <c r="AI3808"/>
      <c r="AK3808"/>
      <c r="AL3808"/>
      <c r="AM3808"/>
      <c r="AN3808"/>
      <c r="AO3808"/>
      <c r="AP3808"/>
      <c r="AQ3808"/>
      <c r="AR3808"/>
      <c r="AS3808"/>
      <c r="AT3808"/>
      <c r="AU3808"/>
      <c r="AV3808"/>
    </row>
    <row r="3809" spans="1:48" x14ac:dyDescent="0.25">
      <c r="A3809" s="86"/>
      <c r="B3809" s="86"/>
      <c r="U3809" s="85"/>
      <c r="V3809"/>
      <c r="W3809"/>
      <c r="X3809"/>
      <c r="Y3809" s="12"/>
      <c r="Z3809" s="12"/>
      <c r="AA3809" s="12"/>
      <c r="AB3809" s="12"/>
      <c r="AD3809" s="12"/>
      <c r="AE3809" s="12"/>
      <c r="AF3809" s="12"/>
      <c r="AG3809" s="12"/>
      <c r="AH3809" s="12"/>
      <c r="AI3809"/>
      <c r="AK3809"/>
      <c r="AL3809"/>
      <c r="AM3809"/>
      <c r="AN3809"/>
      <c r="AO3809"/>
      <c r="AP3809"/>
      <c r="AQ3809"/>
      <c r="AR3809"/>
      <c r="AS3809"/>
      <c r="AT3809"/>
      <c r="AU3809"/>
      <c r="AV3809"/>
    </row>
    <row r="3810" spans="1:48" x14ac:dyDescent="0.25">
      <c r="A3810" s="86"/>
      <c r="B3810" s="86"/>
      <c r="U3810" s="85"/>
      <c r="V3810"/>
      <c r="W3810"/>
      <c r="X3810"/>
      <c r="Y3810" s="12"/>
      <c r="Z3810" s="12"/>
      <c r="AA3810" s="12"/>
      <c r="AB3810" s="12"/>
      <c r="AD3810" s="12"/>
      <c r="AE3810" s="12"/>
      <c r="AF3810" s="12"/>
      <c r="AG3810" s="12"/>
      <c r="AH3810" s="12"/>
      <c r="AI3810"/>
      <c r="AK3810"/>
      <c r="AL3810"/>
      <c r="AM3810"/>
      <c r="AN3810"/>
      <c r="AO3810"/>
      <c r="AP3810"/>
      <c r="AQ3810"/>
      <c r="AR3810"/>
      <c r="AS3810"/>
      <c r="AT3810"/>
      <c r="AU3810"/>
      <c r="AV3810"/>
    </row>
    <row r="3811" spans="1:48" x14ac:dyDescent="0.25">
      <c r="A3811" s="86"/>
      <c r="B3811" s="86"/>
      <c r="U3811" s="85"/>
      <c r="V3811"/>
      <c r="W3811"/>
      <c r="X3811"/>
      <c r="Y3811" s="12"/>
      <c r="Z3811" s="12"/>
      <c r="AA3811" s="12"/>
      <c r="AB3811" s="12"/>
      <c r="AD3811" s="12"/>
      <c r="AE3811" s="12"/>
      <c r="AF3811" s="12"/>
      <c r="AG3811" s="12"/>
      <c r="AH3811" s="12"/>
      <c r="AI3811"/>
      <c r="AK3811"/>
      <c r="AL3811"/>
      <c r="AM3811"/>
      <c r="AN3811"/>
      <c r="AO3811"/>
      <c r="AP3811"/>
      <c r="AQ3811"/>
      <c r="AR3811"/>
      <c r="AS3811"/>
      <c r="AT3811"/>
      <c r="AU3811"/>
      <c r="AV3811"/>
    </row>
    <row r="3812" spans="1:48" x14ac:dyDescent="0.25">
      <c r="A3812" s="86"/>
      <c r="B3812" s="86"/>
      <c r="U3812" s="85"/>
      <c r="V3812"/>
      <c r="W3812"/>
      <c r="X3812"/>
      <c r="Y3812" s="12"/>
      <c r="Z3812" s="12"/>
      <c r="AA3812" s="12"/>
      <c r="AB3812" s="12"/>
      <c r="AD3812" s="12"/>
      <c r="AE3812" s="12"/>
      <c r="AF3812" s="12"/>
      <c r="AG3812" s="12"/>
      <c r="AH3812" s="12"/>
      <c r="AI3812"/>
      <c r="AK3812"/>
      <c r="AL3812"/>
      <c r="AM3812"/>
      <c r="AN3812"/>
      <c r="AO3812"/>
      <c r="AP3812"/>
      <c r="AQ3812"/>
      <c r="AR3812"/>
      <c r="AS3812"/>
      <c r="AT3812"/>
      <c r="AU3812"/>
      <c r="AV3812"/>
    </row>
    <row r="3813" spans="1:48" x14ac:dyDescent="0.25">
      <c r="A3813" s="86"/>
      <c r="B3813" s="86"/>
      <c r="U3813" s="85"/>
      <c r="V3813"/>
      <c r="W3813"/>
      <c r="X3813"/>
      <c r="Y3813" s="12"/>
      <c r="Z3813" s="12"/>
      <c r="AA3813" s="12"/>
      <c r="AB3813" s="12"/>
      <c r="AD3813" s="12"/>
      <c r="AE3813" s="12"/>
      <c r="AF3813" s="12"/>
      <c r="AG3813" s="12"/>
      <c r="AH3813" s="12"/>
      <c r="AI3813"/>
      <c r="AK3813"/>
      <c r="AL3813"/>
      <c r="AM3813"/>
      <c r="AN3813"/>
      <c r="AO3813"/>
      <c r="AP3813"/>
      <c r="AQ3813"/>
      <c r="AR3813"/>
      <c r="AS3813"/>
      <c r="AT3813"/>
      <c r="AU3813"/>
      <c r="AV3813"/>
    </row>
    <row r="3814" spans="1:48" x14ac:dyDescent="0.25">
      <c r="A3814" s="86"/>
      <c r="B3814" s="86"/>
      <c r="U3814" s="85"/>
      <c r="V3814"/>
      <c r="W3814"/>
      <c r="X3814"/>
      <c r="Y3814" s="12"/>
      <c r="Z3814" s="12"/>
      <c r="AA3814" s="12"/>
      <c r="AB3814" s="12"/>
      <c r="AD3814" s="12"/>
      <c r="AE3814" s="12"/>
      <c r="AF3814" s="12"/>
      <c r="AG3814" s="12"/>
      <c r="AH3814" s="12"/>
      <c r="AI3814"/>
      <c r="AK3814"/>
      <c r="AL3814"/>
      <c r="AM3814"/>
      <c r="AN3814"/>
      <c r="AO3814"/>
      <c r="AP3814"/>
      <c r="AQ3814"/>
      <c r="AR3814"/>
      <c r="AS3814"/>
      <c r="AT3814"/>
      <c r="AU3814"/>
      <c r="AV3814"/>
    </row>
    <row r="3815" spans="1:48" x14ac:dyDescent="0.25">
      <c r="A3815" s="86"/>
      <c r="B3815" s="86"/>
      <c r="U3815" s="85"/>
      <c r="V3815"/>
      <c r="W3815"/>
      <c r="X3815"/>
      <c r="Y3815" s="12"/>
      <c r="Z3815" s="12"/>
      <c r="AA3815" s="12"/>
      <c r="AB3815" s="12"/>
      <c r="AD3815" s="12"/>
      <c r="AE3815" s="12"/>
      <c r="AF3815" s="12"/>
      <c r="AG3815" s="12"/>
      <c r="AH3815" s="12"/>
      <c r="AI3815"/>
      <c r="AK3815"/>
      <c r="AL3815"/>
      <c r="AM3815"/>
      <c r="AN3815"/>
      <c r="AO3815"/>
      <c r="AP3815"/>
      <c r="AQ3815"/>
      <c r="AR3815"/>
      <c r="AS3815"/>
      <c r="AT3815"/>
      <c r="AU3815"/>
      <c r="AV3815"/>
    </row>
    <row r="3816" spans="1:48" x14ac:dyDescent="0.25">
      <c r="A3816" s="86"/>
      <c r="B3816" s="86"/>
      <c r="U3816" s="85"/>
      <c r="V3816"/>
      <c r="W3816"/>
      <c r="X3816"/>
      <c r="Y3816" s="12"/>
      <c r="Z3816" s="12"/>
      <c r="AA3816" s="12"/>
      <c r="AB3816" s="12"/>
      <c r="AD3816" s="12"/>
      <c r="AE3816" s="12"/>
      <c r="AF3816" s="12"/>
      <c r="AG3816" s="12"/>
      <c r="AH3816" s="12"/>
      <c r="AI3816"/>
      <c r="AK3816"/>
      <c r="AL3816"/>
      <c r="AM3816"/>
      <c r="AN3816"/>
      <c r="AO3816"/>
      <c r="AP3816"/>
      <c r="AQ3816"/>
      <c r="AR3816"/>
      <c r="AS3816"/>
      <c r="AT3816"/>
      <c r="AU3816"/>
      <c r="AV3816"/>
    </row>
    <row r="3817" spans="1:48" x14ac:dyDescent="0.25">
      <c r="A3817" s="86"/>
      <c r="B3817" s="86"/>
      <c r="U3817" s="85"/>
      <c r="V3817"/>
      <c r="W3817"/>
      <c r="X3817"/>
      <c r="Y3817" s="12"/>
      <c r="Z3817" s="12"/>
      <c r="AA3817" s="12"/>
      <c r="AB3817" s="12"/>
      <c r="AD3817" s="12"/>
      <c r="AE3817" s="12"/>
      <c r="AF3817" s="12"/>
      <c r="AG3817" s="12"/>
      <c r="AH3817" s="12"/>
      <c r="AI3817"/>
      <c r="AK3817"/>
      <c r="AL3817"/>
      <c r="AM3817"/>
      <c r="AN3817"/>
      <c r="AO3817"/>
      <c r="AP3817"/>
      <c r="AQ3817"/>
      <c r="AR3817"/>
      <c r="AS3817"/>
      <c r="AT3817"/>
      <c r="AU3817"/>
      <c r="AV3817"/>
    </row>
    <row r="3818" spans="1:48" x14ac:dyDescent="0.25">
      <c r="A3818" s="86"/>
      <c r="B3818" s="86"/>
      <c r="U3818" s="85"/>
      <c r="V3818"/>
      <c r="W3818"/>
      <c r="X3818"/>
      <c r="Y3818" s="12"/>
      <c r="Z3818" s="12"/>
      <c r="AA3818" s="12"/>
      <c r="AB3818" s="12"/>
      <c r="AD3818" s="12"/>
      <c r="AE3818" s="12"/>
      <c r="AF3818" s="12"/>
      <c r="AG3818" s="12"/>
      <c r="AH3818" s="12"/>
      <c r="AI3818"/>
      <c r="AK3818"/>
      <c r="AL3818"/>
      <c r="AM3818"/>
      <c r="AN3818"/>
      <c r="AO3818"/>
      <c r="AP3818"/>
      <c r="AQ3818"/>
      <c r="AR3818"/>
      <c r="AS3818"/>
      <c r="AT3818"/>
      <c r="AU3818"/>
      <c r="AV3818"/>
    </row>
    <row r="3819" spans="1:48" x14ac:dyDescent="0.25">
      <c r="A3819" s="86"/>
      <c r="B3819" s="86"/>
      <c r="U3819" s="85"/>
      <c r="V3819"/>
      <c r="W3819"/>
      <c r="X3819"/>
      <c r="Y3819" s="12"/>
      <c r="Z3819" s="12"/>
      <c r="AA3819" s="12"/>
      <c r="AB3819" s="12"/>
      <c r="AD3819" s="12"/>
      <c r="AE3819" s="12"/>
      <c r="AF3819" s="12"/>
      <c r="AG3819" s="12"/>
      <c r="AH3819" s="12"/>
      <c r="AI3819"/>
      <c r="AK3819"/>
      <c r="AL3819"/>
      <c r="AM3819"/>
      <c r="AN3819"/>
      <c r="AO3819"/>
      <c r="AP3819"/>
      <c r="AQ3819"/>
      <c r="AR3819"/>
      <c r="AS3819"/>
      <c r="AT3819"/>
      <c r="AU3819"/>
      <c r="AV3819"/>
    </row>
    <row r="3820" spans="1:48" x14ac:dyDescent="0.25">
      <c r="A3820" s="86"/>
      <c r="B3820" s="86"/>
      <c r="U3820" s="85"/>
      <c r="V3820"/>
      <c r="W3820"/>
      <c r="X3820"/>
      <c r="Y3820" s="12"/>
      <c r="Z3820" s="12"/>
      <c r="AA3820" s="12"/>
      <c r="AB3820" s="12"/>
      <c r="AD3820" s="12"/>
      <c r="AE3820" s="12"/>
      <c r="AF3820" s="12"/>
      <c r="AG3820" s="12"/>
      <c r="AH3820" s="12"/>
      <c r="AI3820"/>
      <c r="AK3820"/>
      <c r="AL3820"/>
      <c r="AM3820"/>
      <c r="AN3820"/>
      <c r="AO3820"/>
      <c r="AP3820"/>
      <c r="AQ3820"/>
      <c r="AR3820"/>
      <c r="AS3820"/>
      <c r="AT3820"/>
      <c r="AU3820"/>
      <c r="AV3820"/>
    </row>
    <row r="3821" spans="1:48" x14ac:dyDescent="0.25">
      <c r="A3821" s="86"/>
      <c r="B3821" s="86"/>
      <c r="U3821" s="85"/>
      <c r="V3821"/>
      <c r="W3821"/>
      <c r="X3821"/>
      <c r="Y3821" s="12"/>
      <c r="Z3821" s="12"/>
      <c r="AA3821" s="12"/>
      <c r="AB3821" s="12"/>
      <c r="AD3821" s="12"/>
      <c r="AE3821" s="12"/>
      <c r="AF3821" s="12"/>
      <c r="AG3821" s="12"/>
      <c r="AH3821" s="12"/>
      <c r="AI3821"/>
      <c r="AK3821"/>
      <c r="AL3821"/>
      <c r="AM3821"/>
      <c r="AN3821"/>
      <c r="AO3821"/>
      <c r="AP3821"/>
      <c r="AQ3821"/>
      <c r="AR3821"/>
      <c r="AS3821"/>
      <c r="AT3821"/>
      <c r="AU3821"/>
      <c r="AV3821"/>
    </row>
    <row r="3822" spans="1:48" x14ac:dyDescent="0.25">
      <c r="A3822" s="86"/>
      <c r="B3822" s="86"/>
      <c r="U3822" s="85"/>
      <c r="V3822"/>
      <c r="W3822"/>
      <c r="X3822"/>
      <c r="Y3822" s="12"/>
      <c r="Z3822" s="12"/>
      <c r="AA3822" s="12"/>
      <c r="AB3822" s="12"/>
      <c r="AD3822" s="12"/>
      <c r="AE3822" s="12"/>
      <c r="AF3822" s="12"/>
      <c r="AG3822" s="12"/>
      <c r="AH3822" s="12"/>
      <c r="AI3822"/>
      <c r="AK3822"/>
      <c r="AL3822"/>
      <c r="AM3822"/>
      <c r="AN3822"/>
      <c r="AO3822"/>
      <c r="AP3822"/>
      <c r="AQ3822"/>
      <c r="AR3822"/>
      <c r="AS3822"/>
      <c r="AT3822"/>
      <c r="AU3822"/>
      <c r="AV3822"/>
    </row>
    <row r="3823" spans="1:48" x14ac:dyDescent="0.25">
      <c r="A3823" s="86"/>
      <c r="B3823" s="86"/>
      <c r="U3823" s="85"/>
      <c r="V3823"/>
      <c r="W3823"/>
      <c r="X3823"/>
      <c r="Y3823" s="12"/>
      <c r="Z3823" s="12"/>
      <c r="AA3823" s="12"/>
      <c r="AB3823" s="12"/>
      <c r="AD3823" s="12"/>
      <c r="AE3823" s="12"/>
      <c r="AF3823" s="12"/>
      <c r="AG3823" s="12"/>
      <c r="AH3823" s="12"/>
      <c r="AI3823"/>
      <c r="AK3823"/>
      <c r="AL3823"/>
      <c r="AM3823"/>
      <c r="AN3823"/>
      <c r="AO3823"/>
      <c r="AP3823"/>
      <c r="AQ3823"/>
      <c r="AR3823"/>
      <c r="AS3823"/>
      <c r="AT3823"/>
      <c r="AU3823"/>
      <c r="AV3823"/>
    </row>
    <row r="3824" spans="1:48" x14ac:dyDescent="0.25">
      <c r="A3824" s="86"/>
      <c r="B3824" s="86"/>
      <c r="U3824" s="85"/>
      <c r="V3824"/>
      <c r="W3824"/>
      <c r="X3824"/>
      <c r="Y3824" s="12"/>
      <c r="Z3824" s="12"/>
      <c r="AA3824" s="12"/>
      <c r="AB3824" s="12"/>
      <c r="AD3824" s="12"/>
      <c r="AE3824" s="12"/>
      <c r="AF3824" s="12"/>
      <c r="AG3824" s="12"/>
      <c r="AH3824" s="12"/>
      <c r="AI3824"/>
      <c r="AK3824"/>
      <c r="AL3824"/>
      <c r="AM3824"/>
      <c r="AN3824"/>
      <c r="AO3824"/>
      <c r="AP3824"/>
      <c r="AQ3824"/>
      <c r="AR3824"/>
      <c r="AS3824"/>
      <c r="AT3824"/>
      <c r="AU3824"/>
      <c r="AV3824"/>
    </row>
    <row r="3825" spans="1:48" x14ac:dyDescent="0.25">
      <c r="A3825" s="86"/>
      <c r="B3825" s="86"/>
      <c r="U3825" s="85"/>
      <c r="V3825"/>
      <c r="W3825"/>
      <c r="X3825"/>
      <c r="Y3825" s="12"/>
      <c r="Z3825" s="12"/>
      <c r="AA3825" s="12"/>
      <c r="AB3825" s="12"/>
      <c r="AD3825" s="12"/>
      <c r="AE3825" s="12"/>
      <c r="AF3825" s="12"/>
      <c r="AG3825" s="12"/>
      <c r="AH3825" s="12"/>
      <c r="AI3825"/>
      <c r="AK3825"/>
      <c r="AL3825"/>
      <c r="AM3825"/>
      <c r="AN3825"/>
      <c r="AO3825"/>
      <c r="AP3825"/>
      <c r="AQ3825"/>
      <c r="AR3825"/>
      <c r="AS3825"/>
      <c r="AT3825"/>
      <c r="AU3825"/>
      <c r="AV3825"/>
    </row>
    <row r="3826" spans="1:48" x14ac:dyDescent="0.25">
      <c r="A3826" s="86"/>
      <c r="B3826" s="86"/>
      <c r="U3826" s="85"/>
      <c r="V3826"/>
      <c r="W3826"/>
      <c r="X3826"/>
      <c r="Y3826" s="12"/>
      <c r="Z3826" s="12"/>
      <c r="AA3826" s="12"/>
      <c r="AB3826" s="12"/>
      <c r="AD3826" s="12"/>
      <c r="AE3826" s="12"/>
      <c r="AF3826" s="12"/>
      <c r="AG3826" s="12"/>
      <c r="AH3826" s="12"/>
      <c r="AI3826"/>
      <c r="AK3826"/>
      <c r="AL3826"/>
      <c r="AM3826"/>
      <c r="AN3826"/>
      <c r="AO3826"/>
      <c r="AP3826"/>
      <c r="AQ3826"/>
      <c r="AR3826"/>
      <c r="AS3826"/>
      <c r="AT3826"/>
      <c r="AU3826"/>
      <c r="AV3826"/>
    </row>
    <row r="3827" spans="1:48" x14ac:dyDescent="0.25">
      <c r="A3827" s="86"/>
      <c r="B3827" s="86"/>
      <c r="U3827" s="85"/>
      <c r="V3827"/>
      <c r="W3827"/>
      <c r="X3827"/>
      <c r="Y3827" s="12"/>
      <c r="Z3827" s="12"/>
      <c r="AA3827" s="12"/>
      <c r="AB3827" s="12"/>
      <c r="AD3827" s="12"/>
      <c r="AE3827" s="12"/>
      <c r="AF3827" s="12"/>
      <c r="AG3827" s="12"/>
      <c r="AH3827" s="12"/>
      <c r="AI3827"/>
      <c r="AK3827"/>
      <c r="AL3827"/>
      <c r="AM3827"/>
      <c r="AN3827"/>
      <c r="AO3827"/>
      <c r="AP3827"/>
      <c r="AQ3827"/>
      <c r="AR3827"/>
      <c r="AS3827"/>
      <c r="AT3827"/>
      <c r="AU3827"/>
      <c r="AV3827"/>
    </row>
    <row r="3828" spans="1:48" x14ac:dyDescent="0.25">
      <c r="A3828" s="86"/>
      <c r="B3828" s="86"/>
      <c r="U3828" s="85"/>
      <c r="V3828"/>
      <c r="W3828"/>
      <c r="X3828"/>
      <c r="Y3828" s="12"/>
      <c r="Z3828" s="12"/>
      <c r="AA3828" s="12"/>
      <c r="AB3828" s="12"/>
      <c r="AD3828" s="12"/>
      <c r="AE3828" s="12"/>
      <c r="AF3828" s="12"/>
      <c r="AG3828" s="12"/>
      <c r="AH3828" s="12"/>
      <c r="AI3828"/>
      <c r="AK3828"/>
      <c r="AL3828"/>
      <c r="AM3828"/>
      <c r="AN3828"/>
      <c r="AO3828"/>
      <c r="AP3828"/>
      <c r="AQ3828"/>
      <c r="AR3828"/>
      <c r="AS3828"/>
      <c r="AT3828"/>
      <c r="AU3828"/>
      <c r="AV3828"/>
    </row>
    <row r="3829" spans="1:48" x14ac:dyDescent="0.25">
      <c r="A3829" s="86"/>
      <c r="B3829" s="86"/>
      <c r="U3829" s="85"/>
      <c r="V3829"/>
      <c r="W3829"/>
      <c r="X3829"/>
      <c r="Y3829" s="12"/>
      <c r="Z3829" s="12"/>
      <c r="AA3829" s="12"/>
      <c r="AB3829" s="12"/>
      <c r="AD3829" s="12"/>
      <c r="AE3829" s="12"/>
      <c r="AF3829" s="12"/>
      <c r="AG3829" s="12"/>
      <c r="AH3829" s="12"/>
      <c r="AI3829"/>
      <c r="AK3829"/>
      <c r="AL3829"/>
      <c r="AM3829"/>
      <c r="AN3829"/>
      <c r="AO3829"/>
      <c r="AP3829"/>
      <c r="AQ3829"/>
      <c r="AR3829"/>
      <c r="AS3829"/>
      <c r="AT3829"/>
      <c r="AU3829"/>
      <c r="AV3829"/>
    </row>
    <row r="3830" spans="1:48" x14ac:dyDescent="0.25">
      <c r="A3830" s="86"/>
      <c r="B3830" s="86"/>
      <c r="U3830" s="85"/>
      <c r="V3830"/>
      <c r="W3830"/>
      <c r="X3830"/>
      <c r="Y3830" s="12"/>
      <c r="Z3830" s="12"/>
      <c r="AA3830" s="12"/>
      <c r="AB3830" s="12"/>
      <c r="AD3830" s="12"/>
      <c r="AE3830" s="12"/>
      <c r="AF3830" s="12"/>
      <c r="AG3830" s="12"/>
      <c r="AH3830" s="12"/>
      <c r="AI3830"/>
      <c r="AK3830"/>
      <c r="AL3830"/>
      <c r="AM3830"/>
      <c r="AN3830"/>
      <c r="AO3830"/>
      <c r="AP3830"/>
      <c r="AQ3830"/>
      <c r="AR3830"/>
      <c r="AS3830"/>
      <c r="AT3830"/>
      <c r="AU3830"/>
      <c r="AV3830"/>
    </row>
    <row r="3831" spans="1:48" x14ac:dyDescent="0.25">
      <c r="A3831" s="86"/>
      <c r="B3831" s="86"/>
      <c r="U3831" s="85"/>
      <c r="V3831"/>
      <c r="W3831"/>
      <c r="X3831"/>
      <c r="Y3831" s="12"/>
      <c r="Z3831" s="12"/>
      <c r="AA3831" s="12"/>
      <c r="AB3831" s="12"/>
      <c r="AD3831" s="12"/>
      <c r="AE3831" s="12"/>
      <c r="AF3831" s="12"/>
      <c r="AG3831" s="12"/>
      <c r="AH3831" s="12"/>
      <c r="AI3831"/>
      <c r="AK3831"/>
      <c r="AL3831"/>
      <c r="AM3831"/>
      <c r="AN3831"/>
      <c r="AO3831"/>
      <c r="AP3831"/>
      <c r="AQ3831"/>
      <c r="AR3831"/>
      <c r="AS3831"/>
      <c r="AT3831"/>
      <c r="AU3831"/>
      <c r="AV3831"/>
    </row>
    <row r="3832" spans="1:48" x14ac:dyDescent="0.25">
      <c r="A3832" s="86"/>
      <c r="B3832" s="86"/>
      <c r="U3832" s="85"/>
      <c r="V3832"/>
      <c r="W3832"/>
      <c r="X3832"/>
      <c r="Y3832" s="12"/>
      <c r="Z3832" s="12"/>
      <c r="AA3832" s="12"/>
      <c r="AB3832" s="12"/>
      <c r="AD3832" s="12"/>
      <c r="AE3832" s="12"/>
      <c r="AF3832" s="12"/>
      <c r="AG3832" s="12"/>
      <c r="AH3832" s="12"/>
      <c r="AI3832"/>
      <c r="AK3832"/>
      <c r="AL3832"/>
      <c r="AM3832"/>
      <c r="AN3832"/>
      <c r="AO3832"/>
      <c r="AP3832"/>
      <c r="AQ3832"/>
      <c r="AR3832"/>
      <c r="AS3832"/>
      <c r="AT3832"/>
      <c r="AU3832"/>
      <c r="AV3832"/>
    </row>
    <row r="3833" spans="1:48" x14ac:dyDescent="0.25">
      <c r="A3833" s="86"/>
      <c r="B3833" s="86"/>
      <c r="U3833" s="85"/>
      <c r="V3833"/>
      <c r="W3833"/>
      <c r="X3833"/>
      <c r="Y3833" s="12"/>
      <c r="Z3833" s="12"/>
      <c r="AA3833" s="12"/>
      <c r="AB3833" s="12"/>
      <c r="AD3833" s="12"/>
      <c r="AE3833" s="12"/>
      <c r="AF3833" s="12"/>
      <c r="AG3833" s="12"/>
      <c r="AH3833" s="12"/>
      <c r="AI3833"/>
      <c r="AK3833"/>
      <c r="AL3833"/>
      <c r="AM3833"/>
      <c r="AN3833"/>
      <c r="AO3833"/>
      <c r="AP3833"/>
      <c r="AQ3833"/>
      <c r="AR3833"/>
      <c r="AS3833"/>
      <c r="AT3833"/>
      <c r="AU3833"/>
      <c r="AV3833"/>
    </row>
    <row r="3834" spans="1:48" x14ac:dyDescent="0.25">
      <c r="A3834" s="86"/>
      <c r="B3834" s="86"/>
      <c r="U3834" s="85"/>
      <c r="V3834"/>
      <c r="W3834"/>
      <c r="X3834"/>
      <c r="Y3834" s="12"/>
      <c r="Z3834" s="12"/>
      <c r="AA3834" s="12"/>
      <c r="AB3834" s="12"/>
      <c r="AD3834" s="12"/>
      <c r="AE3834" s="12"/>
      <c r="AF3834" s="12"/>
      <c r="AG3834" s="12"/>
      <c r="AH3834" s="12"/>
      <c r="AI3834"/>
      <c r="AK3834"/>
      <c r="AL3834"/>
      <c r="AM3834"/>
      <c r="AN3834"/>
      <c r="AO3834"/>
      <c r="AP3834"/>
      <c r="AQ3834"/>
      <c r="AR3834"/>
      <c r="AS3834"/>
      <c r="AT3834"/>
      <c r="AU3834"/>
      <c r="AV3834"/>
    </row>
    <row r="3835" spans="1:48" x14ac:dyDescent="0.25">
      <c r="A3835" s="86"/>
      <c r="B3835" s="86"/>
      <c r="U3835" s="85"/>
      <c r="V3835"/>
      <c r="W3835"/>
      <c r="X3835"/>
      <c r="Y3835" s="12"/>
      <c r="Z3835" s="12"/>
      <c r="AA3835" s="12"/>
      <c r="AB3835" s="12"/>
      <c r="AD3835" s="12"/>
      <c r="AE3835" s="12"/>
      <c r="AF3835" s="12"/>
      <c r="AG3835" s="12"/>
      <c r="AH3835" s="12"/>
      <c r="AI3835"/>
      <c r="AK3835"/>
      <c r="AL3835"/>
      <c r="AM3835"/>
      <c r="AN3835"/>
      <c r="AO3835"/>
      <c r="AP3835"/>
      <c r="AQ3835"/>
      <c r="AR3835"/>
      <c r="AS3835"/>
      <c r="AT3835"/>
      <c r="AU3835"/>
      <c r="AV3835"/>
    </row>
    <row r="3836" spans="1:48" x14ac:dyDescent="0.25">
      <c r="A3836" s="86"/>
      <c r="B3836" s="86"/>
      <c r="U3836" s="85"/>
      <c r="V3836"/>
      <c r="W3836"/>
      <c r="X3836"/>
      <c r="Y3836" s="12"/>
      <c r="Z3836" s="12"/>
      <c r="AA3836" s="12"/>
      <c r="AB3836" s="12"/>
      <c r="AD3836" s="12"/>
      <c r="AE3836" s="12"/>
      <c r="AF3836" s="12"/>
      <c r="AG3836" s="12"/>
      <c r="AH3836" s="12"/>
      <c r="AI3836"/>
      <c r="AK3836"/>
      <c r="AL3836"/>
      <c r="AM3836"/>
      <c r="AN3836"/>
      <c r="AO3836"/>
      <c r="AP3836"/>
      <c r="AQ3836"/>
      <c r="AR3836"/>
      <c r="AS3836"/>
      <c r="AT3836"/>
      <c r="AU3836"/>
      <c r="AV3836"/>
    </row>
    <row r="3837" spans="1:48" x14ac:dyDescent="0.25">
      <c r="A3837" s="86"/>
      <c r="B3837" s="86"/>
      <c r="U3837" s="85"/>
      <c r="V3837"/>
      <c r="W3837"/>
      <c r="X3837"/>
      <c r="Y3837" s="12"/>
      <c r="Z3837" s="12"/>
      <c r="AA3837" s="12"/>
      <c r="AB3837" s="12"/>
      <c r="AD3837" s="12"/>
      <c r="AE3837" s="12"/>
      <c r="AF3837" s="12"/>
      <c r="AG3837" s="12"/>
      <c r="AH3837" s="12"/>
      <c r="AI3837"/>
      <c r="AK3837"/>
      <c r="AL3837"/>
      <c r="AM3837"/>
      <c r="AN3837"/>
      <c r="AO3837"/>
      <c r="AP3837"/>
      <c r="AQ3837"/>
      <c r="AR3837"/>
      <c r="AS3837"/>
      <c r="AT3837"/>
      <c r="AU3837"/>
      <c r="AV3837"/>
    </row>
    <row r="3838" spans="1:48" x14ac:dyDescent="0.25">
      <c r="A3838" s="86"/>
      <c r="B3838" s="86"/>
      <c r="U3838" s="85"/>
      <c r="V3838"/>
      <c r="W3838"/>
      <c r="X3838"/>
      <c r="Y3838" s="12"/>
      <c r="Z3838" s="12"/>
      <c r="AA3838" s="12"/>
      <c r="AB3838" s="12"/>
      <c r="AD3838" s="12"/>
      <c r="AE3838" s="12"/>
      <c r="AF3838" s="12"/>
      <c r="AG3838" s="12"/>
      <c r="AH3838" s="12"/>
      <c r="AI3838"/>
      <c r="AK3838"/>
      <c r="AL3838"/>
      <c r="AM3838"/>
      <c r="AN3838"/>
      <c r="AO3838"/>
      <c r="AP3838"/>
      <c r="AQ3838"/>
      <c r="AR3838"/>
      <c r="AS3838"/>
      <c r="AT3838"/>
      <c r="AU3838"/>
      <c r="AV3838"/>
    </row>
    <row r="3839" spans="1:48" x14ac:dyDescent="0.25">
      <c r="A3839" s="86"/>
      <c r="B3839" s="86"/>
      <c r="U3839" s="85"/>
      <c r="V3839"/>
      <c r="W3839"/>
      <c r="X3839"/>
      <c r="Y3839" s="12"/>
      <c r="Z3839" s="12"/>
      <c r="AA3839" s="12"/>
      <c r="AB3839" s="12"/>
      <c r="AD3839" s="12"/>
      <c r="AE3839" s="12"/>
      <c r="AF3839" s="12"/>
      <c r="AG3839" s="12"/>
      <c r="AH3839" s="12"/>
      <c r="AI3839"/>
      <c r="AK3839"/>
      <c r="AL3839"/>
      <c r="AM3839"/>
      <c r="AN3839"/>
      <c r="AO3839"/>
      <c r="AP3839"/>
      <c r="AQ3839"/>
      <c r="AR3839"/>
      <c r="AS3839"/>
      <c r="AT3839"/>
      <c r="AU3839"/>
      <c r="AV3839"/>
    </row>
    <row r="3840" spans="1:48" x14ac:dyDescent="0.25">
      <c r="A3840" s="86"/>
      <c r="B3840" s="86"/>
      <c r="U3840" s="85"/>
      <c r="V3840"/>
      <c r="W3840"/>
      <c r="X3840"/>
      <c r="Y3840" s="12"/>
      <c r="Z3840" s="12"/>
      <c r="AA3840" s="12"/>
      <c r="AB3840" s="12"/>
      <c r="AD3840" s="12"/>
      <c r="AE3840" s="12"/>
      <c r="AF3840" s="12"/>
      <c r="AG3840" s="12"/>
      <c r="AH3840" s="12"/>
      <c r="AI3840"/>
      <c r="AK3840"/>
      <c r="AL3840"/>
      <c r="AM3840"/>
      <c r="AN3840"/>
      <c r="AO3840"/>
      <c r="AP3840"/>
      <c r="AQ3840"/>
      <c r="AR3840"/>
      <c r="AS3840"/>
      <c r="AT3840"/>
      <c r="AU3840"/>
      <c r="AV3840"/>
    </row>
    <row r="3841" spans="1:48" x14ac:dyDescent="0.25">
      <c r="A3841" s="86"/>
      <c r="B3841" s="86"/>
      <c r="U3841" s="85"/>
      <c r="V3841"/>
      <c r="W3841"/>
      <c r="X3841"/>
      <c r="Y3841" s="12"/>
      <c r="Z3841" s="12"/>
      <c r="AA3841" s="12"/>
      <c r="AB3841" s="12"/>
      <c r="AD3841" s="12"/>
      <c r="AE3841" s="12"/>
      <c r="AF3841" s="12"/>
      <c r="AG3841" s="12"/>
      <c r="AH3841" s="12"/>
      <c r="AI3841"/>
      <c r="AK3841"/>
      <c r="AL3841"/>
      <c r="AM3841"/>
      <c r="AN3841"/>
      <c r="AO3841"/>
      <c r="AP3841"/>
      <c r="AQ3841"/>
      <c r="AR3841"/>
      <c r="AS3841"/>
      <c r="AT3841"/>
      <c r="AU3841"/>
      <c r="AV3841"/>
    </row>
    <row r="3842" spans="1:48" x14ac:dyDescent="0.25">
      <c r="A3842" s="86"/>
      <c r="B3842" s="86"/>
      <c r="U3842" s="85"/>
      <c r="V3842"/>
      <c r="W3842"/>
      <c r="X3842"/>
      <c r="Y3842" s="12"/>
      <c r="Z3842" s="12"/>
      <c r="AA3842" s="12"/>
      <c r="AB3842" s="12"/>
      <c r="AD3842" s="12"/>
      <c r="AE3842" s="12"/>
      <c r="AF3842" s="12"/>
      <c r="AG3842" s="12"/>
      <c r="AH3842" s="12"/>
      <c r="AI3842"/>
      <c r="AK3842"/>
      <c r="AL3842"/>
      <c r="AM3842"/>
      <c r="AN3842"/>
      <c r="AO3842"/>
      <c r="AP3842"/>
      <c r="AQ3842"/>
      <c r="AR3842"/>
      <c r="AS3842"/>
      <c r="AT3842"/>
      <c r="AU3842"/>
      <c r="AV3842"/>
    </row>
    <row r="3843" spans="1:48" x14ac:dyDescent="0.25">
      <c r="A3843" s="86"/>
      <c r="B3843" s="86"/>
      <c r="U3843" s="85"/>
      <c r="V3843"/>
      <c r="W3843"/>
      <c r="X3843"/>
      <c r="Y3843" s="12"/>
      <c r="Z3843" s="12"/>
      <c r="AA3843" s="12"/>
      <c r="AB3843" s="12"/>
      <c r="AD3843" s="12"/>
      <c r="AE3843" s="12"/>
      <c r="AF3843" s="12"/>
      <c r="AG3843" s="12"/>
      <c r="AH3843" s="12"/>
      <c r="AI3843"/>
      <c r="AK3843"/>
      <c r="AL3843"/>
      <c r="AM3843"/>
      <c r="AN3843"/>
      <c r="AO3843"/>
      <c r="AP3843"/>
      <c r="AQ3843"/>
      <c r="AR3843"/>
      <c r="AS3843"/>
      <c r="AT3843"/>
      <c r="AU3843"/>
      <c r="AV3843"/>
    </row>
    <row r="3844" spans="1:48" x14ac:dyDescent="0.25">
      <c r="A3844" s="86"/>
      <c r="B3844" s="86"/>
      <c r="U3844" s="85"/>
      <c r="V3844"/>
      <c r="W3844"/>
      <c r="X3844"/>
      <c r="Y3844" s="12"/>
      <c r="Z3844" s="12"/>
      <c r="AA3844" s="12"/>
      <c r="AB3844" s="12"/>
      <c r="AD3844" s="12"/>
      <c r="AE3844" s="12"/>
      <c r="AF3844" s="12"/>
      <c r="AG3844" s="12"/>
      <c r="AH3844" s="12"/>
      <c r="AI3844"/>
      <c r="AK3844"/>
      <c r="AL3844"/>
      <c r="AM3844"/>
      <c r="AN3844"/>
      <c r="AO3844"/>
      <c r="AP3844"/>
      <c r="AQ3844"/>
      <c r="AR3844"/>
      <c r="AS3844"/>
      <c r="AT3844"/>
      <c r="AU3844"/>
      <c r="AV3844"/>
    </row>
    <row r="3845" spans="1:48" x14ac:dyDescent="0.25">
      <c r="A3845" s="86"/>
      <c r="B3845" s="86"/>
      <c r="U3845" s="85"/>
      <c r="V3845"/>
      <c r="W3845"/>
      <c r="X3845"/>
      <c r="Y3845" s="12"/>
      <c r="Z3845" s="12"/>
      <c r="AA3845" s="12"/>
      <c r="AB3845" s="12"/>
      <c r="AD3845" s="12"/>
      <c r="AE3845" s="12"/>
      <c r="AF3845" s="12"/>
      <c r="AG3845" s="12"/>
      <c r="AH3845" s="12"/>
      <c r="AI3845"/>
      <c r="AK3845"/>
      <c r="AL3845"/>
      <c r="AM3845"/>
      <c r="AN3845"/>
      <c r="AO3845"/>
      <c r="AP3845"/>
      <c r="AQ3845"/>
      <c r="AR3845"/>
      <c r="AS3845"/>
      <c r="AT3845"/>
      <c r="AU3845"/>
      <c r="AV3845"/>
    </row>
    <row r="3846" spans="1:48" x14ac:dyDescent="0.25">
      <c r="A3846" s="86"/>
      <c r="B3846" s="86"/>
      <c r="U3846" s="85"/>
      <c r="V3846"/>
      <c r="W3846"/>
      <c r="X3846"/>
      <c r="Y3846" s="12"/>
      <c r="Z3846" s="12"/>
      <c r="AA3846" s="12"/>
      <c r="AB3846" s="12"/>
      <c r="AD3846" s="12"/>
      <c r="AE3846" s="12"/>
      <c r="AF3846" s="12"/>
      <c r="AG3846" s="12"/>
      <c r="AH3846" s="12"/>
      <c r="AI3846"/>
      <c r="AK3846"/>
      <c r="AL3846"/>
      <c r="AM3846"/>
      <c r="AN3846"/>
      <c r="AO3846"/>
      <c r="AP3846"/>
      <c r="AQ3846"/>
      <c r="AR3846"/>
      <c r="AS3846"/>
      <c r="AT3846"/>
      <c r="AU3846"/>
      <c r="AV3846"/>
    </row>
    <row r="3847" spans="1:48" x14ac:dyDescent="0.25">
      <c r="A3847" s="86"/>
      <c r="B3847" s="86"/>
      <c r="U3847" s="85"/>
      <c r="V3847"/>
      <c r="W3847"/>
      <c r="X3847"/>
      <c r="Y3847" s="12"/>
      <c r="Z3847" s="12"/>
      <c r="AA3847" s="12"/>
      <c r="AB3847" s="12"/>
      <c r="AD3847" s="12"/>
      <c r="AE3847" s="12"/>
      <c r="AF3847" s="12"/>
      <c r="AG3847" s="12"/>
      <c r="AH3847" s="12"/>
      <c r="AI3847"/>
      <c r="AK3847"/>
      <c r="AL3847"/>
      <c r="AM3847"/>
      <c r="AN3847"/>
      <c r="AO3847"/>
      <c r="AP3847"/>
      <c r="AQ3847"/>
      <c r="AR3847"/>
      <c r="AS3847"/>
      <c r="AT3847"/>
      <c r="AU3847"/>
      <c r="AV3847"/>
    </row>
    <row r="3848" spans="1:48" x14ac:dyDescent="0.25">
      <c r="A3848" s="86"/>
      <c r="B3848" s="86"/>
      <c r="U3848" s="85"/>
      <c r="V3848"/>
      <c r="W3848"/>
      <c r="X3848"/>
      <c r="Y3848" s="12"/>
      <c r="Z3848" s="12"/>
      <c r="AA3848" s="12"/>
      <c r="AB3848" s="12"/>
      <c r="AD3848" s="12"/>
      <c r="AE3848" s="12"/>
      <c r="AF3848" s="12"/>
      <c r="AG3848" s="12"/>
      <c r="AH3848" s="12"/>
      <c r="AI3848"/>
      <c r="AK3848"/>
      <c r="AL3848"/>
      <c r="AM3848"/>
      <c r="AN3848"/>
      <c r="AO3848"/>
      <c r="AP3848"/>
      <c r="AQ3848"/>
      <c r="AR3848"/>
      <c r="AS3848"/>
      <c r="AT3848"/>
      <c r="AU3848"/>
      <c r="AV3848"/>
    </row>
    <row r="3849" spans="1:48" x14ac:dyDescent="0.25">
      <c r="A3849" s="86"/>
      <c r="B3849" s="86"/>
      <c r="U3849" s="85"/>
      <c r="V3849"/>
      <c r="W3849"/>
      <c r="X3849"/>
      <c r="Y3849" s="12"/>
      <c r="Z3849" s="12"/>
      <c r="AA3849" s="12"/>
      <c r="AB3849" s="12"/>
      <c r="AD3849" s="12"/>
      <c r="AE3849" s="12"/>
      <c r="AF3849" s="12"/>
      <c r="AG3849" s="12"/>
      <c r="AH3849" s="12"/>
      <c r="AI3849"/>
      <c r="AK3849"/>
      <c r="AL3849"/>
      <c r="AM3849"/>
      <c r="AN3849"/>
      <c r="AO3849"/>
      <c r="AP3849"/>
      <c r="AQ3849"/>
      <c r="AR3849"/>
      <c r="AS3849"/>
      <c r="AT3849"/>
      <c r="AU3849"/>
      <c r="AV3849"/>
    </row>
    <row r="3850" spans="1:48" x14ac:dyDescent="0.25">
      <c r="A3850" s="86"/>
      <c r="B3850" s="86"/>
      <c r="U3850" s="85"/>
      <c r="V3850"/>
      <c r="W3850"/>
      <c r="X3850"/>
      <c r="Y3850" s="12"/>
      <c r="Z3850" s="12"/>
      <c r="AA3850" s="12"/>
      <c r="AB3850" s="12"/>
      <c r="AD3850" s="12"/>
      <c r="AE3850" s="12"/>
      <c r="AF3850" s="12"/>
      <c r="AG3850" s="12"/>
      <c r="AH3850" s="12"/>
      <c r="AI3850"/>
      <c r="AK3850"/>
      <c r="AL3850"/>
      <c r="AM3850"/>
      <c r="AN3850"/>
      <c r="AO3850"/>
      <c r="AP3850"/>
      <c r="AQ3850"/>
      <c r="AR3850"/>
      <c r="AS3850"/>
      <c r="AT3850"/>
      <c r="AU3850"/>
      <c r="AV3850"/>
    </row>
    <row r="3851" spans="1:48" x14ac:dyDescent="0.25">
      <c r="A3851" s="86"/>
      <c r="B3851" s="86"/>
      <c r="U3851" s="85"/>
      <c r="V3851"/>
      <c r="W3851"/>
      <c r="X3851"/>
      <c r="Y3851" s="12"/>
      <c r="Z3851" s="12"/>
      <c r="AA3851" s="12"/>
      <c r="AB3851" s="12"/>
      <c r="AD3851" s="12"/>
      <c r="AE3851" s="12"/>
      <c r="AF3851" s="12"/>
      <c r="AG3851" s="12"/>
      <c r="AH3851" s="12"/>
      <c r="AI3851"/>
      <c r="AK3851"/>
      <c r="AL3851"/>
      <c r="AM3851"/>
      <c r="AN3851"/>
      <c r="AO3851"/>
      <c r="AP3851"/>
      <c r="AQ3851"/>
      <c r="AR3851"/>
      <c r="AS3851"/>
      <c r="AT3851"/>
      <c r="AU3851"/>
      <c r="AV3851"/>
    </row>
    <row r="3852" spans="1:48" x14ac:dyDescent="0.25">
      <c r="A3852" s="86"/>
      <c r="B3852" s="86"/>
      <c r="U3852" s="85"/>
      <c r="V3852"/>
      <c r="W3852"/>
      <c r="X3852"/>
      <c r="Y3852" s="12"/>
      <c r="Z3852" s="12"/>
      <c r="AA3852" s="12"/>
      <c r="AB3852" s="12"/>
      <c r="AD3852" s="12"/>
      <c r="AE3852" s="12"/>
      <c r="AF3852" s="12"/>
      <c r="AG3852" s="12"/>
      <c r="AH3852" s="12"/>
      <c r="AI3852"/>
      <c r="AK3852"/>
      <c r="AL3852"/>
      <c r="AM3852"/>
      <c r="AN3852"/>
      <c r="AO3852"/>
      <c r="AP3852"/>
      <c r="AQ3852"/>
      <c r="AR3852"/>
      <c r="AS3852"/>
      <c r="AT3852"/>
      <c r="AU3852"/>
      <c r="AV3852"/>
    </row>
    <row r="3853" spans="1:48" x14ac:dyDescent="0.25">
      <c r="A3853" s="86"/>
      <c r="B3853" s="86"/>
      <c r="U3853" s="85"/>
      <c r="V3853"/>
      <c r="W3853"/>
      <c r="X3853"/>
      <c r="Y3853" s="12"/>
      <c r="Z3853" s="12"/>
      <c r="AA3853" s="12"/>
      <c r="AB3853" s="12"/>
      <c r="AD3853" s="12"/>
      <c r="AE3853" s="12"/>
      <c r="AF3853" s="12"/>
      <c r="AG3853" s="12"/>
      <c r="AH3853" s="12"/>
      <c r="AI3853"/>
      <c r="AK3853"/>
      <c r="AL3853"/>
      <c r="AM3853"/>
      <c r="AN3853"/>
      <c r="AO3853"/>
      <c r="AP3853"/>
      <c r="AQ3853"/>
      <c r="AR3853"/>
      <c r="AS3853"/>
      <c r="AT3853"/>
      <c r="AU3853"/>
      <c r="AV3853"/>
    </row>
    <row r="3854" spans="1:48" x14ac:dyDescent="0.25">
      <c r="A3854" s="86"/>
      <c r="B3854" s="86"/>
      <c r="U3854" s="85"/>
      <c r="V3854"/>
      <c r="W3854"/>
      <c r="X3854"/>
      <c r="Y3854" s="12"/>
      <c r="Z3854" s="12"/>
      <c r="AA3854" s="12"/>
      <c r="AB3854" s="12"/>
      <c r="AD3854" s="12"/>
      <c r="AE3854" s="12"/>
      <c r="AF3854" s="12"/>
      <c r="AG3854" s="12"/>
      <c r="AH3854" s="12"/>
      <c r="AI3854"/>
      <c r="AK3854"/>
      <c r="AL3854"/>
      <c r="AM3854"/>
      <c r="AN3854"/>
      <c r="AO3854"/>
      <c r="AP3854"/>
      <c r="AQ3854"/>
      <c r="AR3854"/>
      <c r="AS3854"/>
      <c r="AT3854"/>
      <c r="AU3854"/>
      <c r="AV3854"/>
    </row>
    <row r="3855" spans="1:48" x14ac:dyDescent="0.25">
      <c r="A3855" s="86"/>
      <c r="B3855" s="86"/>
      <c r="U3855" s="85"/>
      <c r="V3855"/>
      <c r="W3855"/>
      <c r="X3855"/>
      <c r="Y3855" s="12"/>
      <c r="Z3855" s="12"/>
      <c r="AA3855" s="12"/>
      <c r="AB3855" s="12"/>
      <c r="AD3855" s="12"/>
      <c r="AE3855" s="12"/>
      <c r="AF3855" s="12"/>
      <c r="AG3855" s="12"/>
      <c r="AH3855" s="12"/>
      <c r="AI3855"/>
      <c r="AK3855"/>
      <c r="AL3855"/>
      <c r="AM3855"/>
      <c r="AN3855"/>
      <c r="AO3855"/>
      <c r="AP3855"/>
      <c r="AQ3855"/>
      <c r="AR3855"/>
      <c r="AS3855"/>
      <c r="AT3855"/>
      <c r="AU3855"/>
      <c r="AV3855"/>
    </row>
    <row r="3856" spans="1:48" x14ac:dyDescent="0.25">
      <c r="A3856" s="86"/>
      <c r="B3856" s="86"/>
      <c r="U3856" s="85"/>
      <c r="V3856"/>
      <c r="W3856"/>
      <c r="X3856"/>
      <c r="Y3856" s="12"/>
      <c r="Z3856" s="12"/>
      <c r="AA3856" s="12"/>
      <c r="AB3856" s="12"/>
      <c r="AD3856" s="12"/>
      <c r="AE3856" s="12"/>
      <c r="AF3856" s="12"/>
      <c r="AG3856" s="12"/>
      <c r="AH3856" s="12"/>
      <c r="AI3856"/>
      <c r="AK3856"/>
      <c r="AL3856"/>
      <c r="AM3856"/>
      <c r="AN3856"/>
      <c r="AO3856"/>
      <c r="AP3856"/>
      <c r="AQ3856"/>
      <c r="AR3856"/>
      <c r="AS3856"/>
      <c r="AT3856"/>
      <c r="AU3856"/>
      <c r="AV3856"/>
    </row>
    <row r="3857" spans="1:48" x14ac:dyDescent="0.25">
      <c r="A3857" s="86"/>
      <c r="B3857" s="86"/>
      <c r="U3857" s="85"/>
      <c r="V3857"/>
      <c r="W3857"/>
      <c r="X3857"/>
      <c r="Y3857" s="12"/>
      <c r="Z3857" s="12"/>
      <c r="AA3857" s="12"/>
      <c r="AB3857" s="12"/>
      <c r="AD3857" s="12"/>
      <c r="AE3857" s="12"/>
      <c r="AF3857" s="12"/>
      <c r="AG3857" s="12"/>
      <c r="AH3857" s="12"/>
      <c r="AI3857"/>
      <c r="AK3857"/>
      <c r="AL3857"/>
      <c r="AM3857"/>
      <c r="AN3857"/>
      <c r="AO3857"/>
      <c r="AP3857"/>
      <c r="AQ3857"/>
      <c r="AR3857"/>
      <c r="AS3857"/>
      <c r="AT3857"/>
      <c r="AU3857"/>
      <c r="AV3857"/>
    </row>
    <row r="3858" spans="1:48" x14ac:dyDescent="0.25">
      <c r="A3858" s="86"/>
      <c r="B3858" s="86"/>
      <c r="U3858" s="85"/>
      <c r="V3858"/>
      <c r="W3858"/>
      <c r="X3858"/>
      <c r="Y3858" s="12"/>
      <c r="Z3858" s="12"/>
      <c r="AA3858" s="12"/>
      <c r="AB3858" s="12"/>
      <c r="AD3858" s="12"/>
      <c r="AE3858" s="12"/>
      <c r="AF3858" s="12"/>
      <c r="AG3858" s="12"/>
      <c r="AH3858" s="12"/>
      <c r="AI3858"/>
      <c r="AK3858"/>
      <c r="AL3858"/>
      <c r="AM3858"/>
      <c r="AN3858"/>
      <c r="AO3858"/>
      <c r="AP3858"/>
      <c r="AQ3858"/>
      <c r="AR3858"/>
      <c r="AS3858"/>
      <c r="AT3858"/>
      <c r="AU3858"/>
      <c r="AV3858"/>
    </row>
    <row r="3859" spans="1:48" x14ac:dyDescent="0.25">
      <c r="A3859" s="86"/>
      <c r="B3859" s="86"/>
      <c r="U3859" s="85"/>
      <c r="V3859"/>
      <c r="W3859"/>
      <c r="X3859"/>
      <c r="Y3859" s="12"/>
      <c r="Z3859" s="12"/>
      <c r="AA3859" s="12"/>
      <c r="AB3859" s="12"/>
      <c r="AD3859" s="12"/>
      <c r="AE3859" s="12"/>
      <c r="AF3859" s="12"/>
      <c r="AG3859" s="12"/>
      <c r="AH3859" s="12"/>
      <c r="AI3859"/>
      <c r="AK3859"/>
      <c r="AL3859"/>
      <c r="AM3859"/>
      <c r="AN3859"/>
      <c r="AO3859"/>
      <c r="AP3859"/>
      <c r="AQ3859"/>
      <c r="AR3859"/>
      <c r="AS3859"/>
      <c r="AT3859"/>
      <c r="AU3859"/>
      <c r="AV3859"/>
    </row>
    <row r="3860" spans="1:48" x14ac:dyDescent="0.25">
      <c r="A3860" s="86"/>
      <c r="B3860" s="86"/>
      <c r="U3860" s="85"/>
      <c r="V3860"/>
      <c r="W3860"/>
      <c r="X3860"/>
      <c r="Y3860" s="12"/>
      <c r="Z3860" s="12"/>
      <c r="AA3860" s="12"/>
      <c r="AB3860" s="12"/>
      <c r="AD3860" s="12"/>
      <c r="AE3860" s="12"/>
      <c r="AF3860" s="12"/>
      <c r="AG3860" s="12"/>
      <c r="AH3860" s="12"/>
      <c r="AI3860"/>
      <c r="AK3860"/>
      <c r="AL3860"/>
      <c r="AM3860"/>
      <c r="AN3860"/>
      <c r="AO3860"/>
      <c r="AP3860"/>
      <c r="AQ3860"/>
      <c r="AR3860"/>
      <c r="AS3860"/>
      <c r="AT3860"/>
      <c r="AU3860"/>
      <c r="AV3860"/>
    </row>
    <row r="3861" spans="1:48" x14ac:dyDescent="0.25">
      <c r="A3861" s="86"/>
      <c r="B3861" s="86"/>
      <c r="U3861" s="85"/>
      <c r="V3861"/>
      <c r="W3861"/>
      <c r="X3861"/>
      <c r="Y3861" s="12"/>
      <c r="Z3861" s="12"/>
      <c r="AA3861" s="12"/>
      <c r="AB3861" s="12"/>
      <c r="AD3861" s="12"/>
      <c r="AE3861" s="12"/>
      <c r="AF3861" s="12"/>
      <c r="AG3861" s="12"/>
      <c r="AH3861" s="12"/>
      <c r="AI3861"/>
      <c r="AK3861"/>
      <c r="AL3861"/>
      <c r="AM3861"/>
      <c r="AN3861"/>
      <c r="AO3861"/>
      <c r="AP3861"/>
      <c r="AQ3861"/>
      <c r="AR3861"/>
      <c r="AS3861"/>
      <c r="AT3861"/>
      <c r="AU3861"/>
      <c r="AV3861"/>
    </row>
    <row r="3862" spans="1:48" x14ac:dyDescent="0.25">
      <c r="A3862" s="86"/>
      <c r="B3862" s="86"/>
      <c r="U3862" s="85"/>
      <c r="V3862"/>
      <c r="W3862"/>
      <c r="X3862"/>
      <c r="Y3862" s="12"/>
      <c r="Z3862" s="12"/>
      <c r="AA3862" s="12"/>
      <c r="AB3862" s="12"/>
      <c r="AD3862" s="12"/>
      <c r="AE3862" s="12"/>
      <c r="AF3862" s="12"/>
      <c r="AG3862" s="12"/>
      <c r="AH3862" s="12"/>
      <c r="AI3862"/>
      <c r="AK3862"/>
      <c r="AL3862"/>
      <c r="AM3862"/>
      <c r="AN3862"/>
      <c r="AO3862"/>
      <c r="AP3862"/>
      <c r="AQ3862"/>
      <c r="AR3862"/>
      <c r="AS3862"/>
      <c r="AT3862"/>
      <c r="AU3862"/>
      <c r="AV3862"/>
    </row>
    <row r="3863" spans="1:48" x14ac:dyDescent="0.25">
      <c r="A3863" s="86"/>
      <c r="B3863" s="86"/>
      <c r="U3863" s="85"/>
      <c r="V3863"/>
      <c r="W3863"/>
      <c r="X3863"/>
      <c r="Y3863" s="12"/>
      <c r="Z3863" s="12"/>
      <c r="AA3863" s="12"/>
      <c r="AB3863" s="12"/>
      <c r="AD3863" s="12"/>
      <c r="AE3863" s="12"/>
      <c r="AF3863" s="12"/>
      <c r="AG3863" s="12"/>
      <c r="AH3863" s="12"/>
      <c r="AI3863"/>
      <c r="AK3863"/>
      <c r="AL3863"/>
      <c r="AM3863"/>
      <c r="AN3863"/>
      <c r="AO3863"/>
      <c r="AP3863"/>
      <c r="AQ3863"/>
      <c r="AR3863"/>
      <c r="AS3863"/>
      <c r="AT3863"/>
      <c r="AU3863"/>
      <c r="AV3863"/>
    </row>
    <row r="3864" spans="1:48" x14ac:dyDescent="0.25">
      <c r="A3864" s="86"/>
      <c r="B3864" s="86"/>
      <c r="U3864" s="85"/>
      <c r="V3864"/>
      <c r="W3864"/>
      <c r="X3864"/>
      <c r="Y3864" s="12"/>
      <c r="Z3864" s="12"/>
      <c r="AA3864" s="12"/>
      <c r="AB3864" s="12"/>
      <c r="AD3864" s="12"/>
      <c r="AE3864" s="12"/>
      <c r="AF3864" s="12"/>
      <c r="AG3864" s="12"/>
      <c r="AH3864" s="12"/>
      <c r="AI3864"/>
      <c r="AK3864"/>
      <c r="AL3864"/>
      <c r="AM3864"/>
      <c r="AN3864"/>
      <c r="AO3864"/>
      <c r="AP3864"/>
      <c r="AQ3864"/>
      <c r="AR3864"/>
      <c r="AS3864"/>
      <c r="AT3864"/>
      <c r="AU3864"/>
      <c r="AV3864"/>
    </row>
    <row r="3865" spans="1:48" x14ac:dyDescent="0.25">
      <c r="A3865" s="86"/>
      <c r="B3865" s="86"/>
      <c r="U3865" s="85"/>
      <c r="V3865"/>
      <c r="W3865"/>
      <c r="X3865"/>
      <c r="Y3865" s="12"/>
      <c r="Z3865" s="12"/>
      <c r="AA3865" s="12"/>
      <c r="AB3865" s="12"/>
      <c r="AD3865" s="12"/>
      <c r="AE3865" s="12"/>
      <c r="AF3865" s="12"/>
      <c r="AG3865" s="12"/>
      <c r="AH3865" s="12"/>
      <c r="AI3865"/>
      <c r="AK3865"/>
      <c r="AL3865"/>
      <c r="AM3865"/>
      <c r="AN3865"/>
      <c r="AO3865"/>
      <c r="AP3865"/>
      <c r="AQ3865"/>
      <c r="AR3865"/>
      <c r="AS3865"/>
      <c r="AT3865"/>
      <c r="AU3865"/>
      <c r="AV3865"/>
    </row>
    <row r="3866" spans="1:48" x14ac:dyDescent="0.25">
      <c r="A3866" s="86"/>
      <c r="B3866" s="86"/>
      <c r="U3866" s="85"/>
      <c r="V3866"/>
      <c r="W3866"/>
      <c r="X3866"/>
      <c r="Y3866" s="12"/>
      <c r="Z3866" s="12"/>
      <c r="AA3866" s="12"/>
      <c r="AB3866" s="12"/>
      <c r="AD3866" s="12"/>
      <c r="AE3866" s="12"/>
      <c r="AF3866" s="12"/>
      <c r="AG3866" s="12"/>
      <c r="AH3866" s="12"/>
      <c r="AI3866"/>
      <c r="AK3866"/>
      <c r="AL3866"/>
      <c r="AM3866"/>
      <c r="AN3866"/>
      <c r="AO3866"/>
      <c r="AP3866"/>
      <c r="AQ3866"/>
      <c r="AR3866"/>
      <c r="AS3866"/>
      <c r="AT3866"/>
      <c r="AU3866"/>
      <c r="AV3866"/>
    </row>
    <row r="3867" spans="1:48" x14ac:dyDescent="0.25">
      <c r="A3867" s="86"/>
      <c r="B3867" s="86"/>
      <c r="U3867" s="85"/>
      <c r="V3867"/>
      <c r="W3867"/>
      <c r="X3867"/>
      <c r="Y3867" s="12"/>
      <c r="Z3867" s="12"/>
      <c r="AA3867" s="12"/>
      <c r="AB3867" s="12"/>
      <c r="AD3867" s="12"/>
      <c r="AE3867" s="12"/>
      <c r="AF3867" s="12"/>
      <c r="AG3867" s="12"/>
      <c r="AH3867" s="12"/>
      <c r="AI3867"/>
      <c r="AK3867"/>
      <c r="AL3867"/>
      <c r="AM3867"/>
      <c r="AN3867"/>
      <c r="AO3867"/>
      <c r="AP3867"/>
      <c r="AQ3867"/>
      <c r="AR3867"/>
      <c r="AS3867"/>
      <c r="AT3867"/>
      <c r="AU3867"/>
      <c r="AV3867"/>
    </row>
    <row r="3868" spans="1:48" x14ac:dyDescent="0.25">
      <c r="A3868" s="86"/>
      <c r="B3868" s="86"/>
      <c r="U3868" s="85"/>
      <c r="V3868"/>
      <c r="W3868"/>
      <c r="X3868"/>
      <c r="Y3868" s="12"/>
      <c r="Z3868" s="12"/>
      <c r="AA3868" s="12"/>
      <c r="AB3868" s="12"/>
      <c r="AD3868" s="12"/>
      <c r="AE3868" s="12"/>
      <c r="AF3868" s="12"/>
      <c r="AG3868" s="12"/>
      <c r="AH3868" s="12"/>
      <c r="AI3868"/>
      <c r="AK3868"/>
      <c r="AL3868"/>
      <c r="AM3868"/>
      <c r="AN3868"/>
      <c r="AO3868"/>
      <c r="AP3868"/>
      <c r="AQ3868"/>
      <c r="AR3868"/>
      <c r="AS3868"/>
      <c r="AT3868"/>
      <c r="AU3868"/>
      <c r="AV3868"/>
    </row>
    <row r="3869" spans="1:48" x14ac:dyDescent="0.25">
      <c r="A3869" s="86"/>
      <c r="B3869" s="86"/>
      <c r="U3869" s="85"/>
      <c r="V3869"/>
      <c r="W3869"/>
      <c r="X3869"/>
      <c r="Y3869" s="12"/>
      <c r="Z3869" s="12"/>
      <c r="AA3869" s="12"/>
      <c r="AB3869" s="12"/>
      <c r="AD3869" s="12"/>
      <c r="AE3869" s="12"/>
      <c r="AF3869" s="12"/>
      <c r="AG3869" s="12"/>
      <c r="AH3869" s="12"/>
      <c r="AI3869"/>
      <c r="AK3869"/>
      <c r="AL3869"/>
      <c r="AM3869"/>
      <c r="AN3869"/>
      <c r="AO3869"/>
      <c r="AP3869"/>
      <c r="AQ3869"/>
      <c r="AR3869"/>
      <c r="AS3869"/>
      <c r="AT3869"/>
      <c r="AU3869"/>
      <c r="AV3869"/>
    </row>
    <row r="3870" spans="1:48" x14ac:dyDescent="0.25">
      <c r="A3870" s="86"/>
      <c r="B3870" s="86"/>
      <c r="U3870" s="85"/>
      <c r="V3870"/>
      <c r="W3870"/>
      <c r="X3870"/>
      <c r="Y3870" s="12"/>
      <c r="Z3870" s="12"/>
      <c r="AA3870" s="12"/>
      <c r="AB3870" s="12"/>
      <c r="AD3870" s="12"/>
      <c r="AE3870" s="12"/>
      <c r="AF3870" s="12"/>
      <c r="AG3870" s="12"/>
      <c r="AH3870" s="12"/>
      <c r="AI3870"/>
      <c r="AK3870"/>
      <c r="AL3870"/>
      <c r="AM3870"/>
      <c r="AN3870"/>
      <c r="AO3870"/>
      <c r="AP3870"/>
      <c r="AQ3870"/>
      <c r="AR3870"/>
      <c r="AS3870"/>
      <c r="AT3870"/>
      <c r="AU3870"/>
      <c r="AV3870"/>
    </row>
    <row r="3871" spans="1:48" x14ac:dyDescent="0.25">
      <c r="A3871" s="86"/>
      <c r="B3871" s="86"/>
      <c r="U3871" s="85"/>
      <c r="V3871"/>
      <c r="W3871"/>
      <c r="X3871"/>
      <c r="Y3871" s="12"/>
      <c r="Z3871" s="12"/>
      <c r="AA3871" s="12"/>
      <c r="AB3871" s="12"/>
      <c r="AD3871" s="12"/>
      <c r="AE3871" s="12"/>
      <c r="AF3871" s="12"/>
      <c r="AG3871" s="12"/>
      <c r="AH3871" s="12"/>
      <c r="AI3871"/>
      <c r="AK3871"/>
      <c r="AL3871"/>
      <c r="AM3871"/>
      <c r="AN3871"/>
      <c r="AO3871"/>
      <c r="AP3871"/>
      <c r="AQ3871"/>
      <c r="AR3871"/>
      <c r="AS3871"/>
      <c r="AT3871"/>
      <c r="AU3871"/>
      <c r="AV3871"/>
    </row>
    <row r="3872" spans="1:48" x14ac:dyDescent="0.25">
      <c r="A3872" s="86"/>
      <c r="B3872" s="86"/>
      <c r="U3872" s="85"/>
      <c r="V3872"/>
      <c r="W3872"/>
      <c r="X3872"/>
      <c r="Y3872" s="12"/>
      <c r="Z3872" s="12"/>
      <c r="AA3872" s="12"/>
      <c r="AB3872" s="12"/>
      <c r="AD3872" s="12"/>
      <c r="AE3872" s="12"/>
      <c r="AF3872" s="12"/>
      <c r="AG3872" s="12"/>
      <c r="AH3872" s="12"/>
      <c r="AI3872"/>
      <c r="AK3872"/>
      <c r="AL3872"/>
      <c r="AM3872"/>
      <c r="AN3872"/>
      <c r="AO3872"/>
      <c r="AP3872"/>
      <c r="AQ3872"/>
      <c r="AR3872"/>
      <c r="AS3872"/>
      <c r="AT3872"/>
      <c r="AU3872"/>
      <c r="AV3872"/>
    </row>
    <row r="3873" spans="1:48" x14ac:dyDescent="0.25">
      <c r="A3873" s="86"/>
      <c r="B3873" s="86"/>
      <c r="U3873" s="85"/>
      <c r="V3873"/>
      <c r="W3873"/>
      <c r="X3873"/>
      <c r="Y3873" s="12"/>
      <c r="Z3873" s="12"/>
      <c r="AA3873" s="12"/>
      <c r="AB3873" s="12"/>
      <c r="AD3873" s="12"/>
      <c r="AE3873" s="12"/>
      <c r="AF3873" s="12"/>
      <c r="AG3873" s="12"/>
      <c r="AH3873" s="12"/>
      <c r="AI3873"/>
      <c r="AK3873"/>
      <c r="AL3873"/>
      <c r="AM3873"/>
      <c r="AN3873"/>
      <c r="AO3873"/>
      <c r="AP3873"/>
      <c r="AQ3873"/>
      <c r="AR3873"/>
      <c r="AS3873"/>
      <c r="AT3873"/>
      <c r="AU3873"/>
      <c r="AV3873"/>
    </row>
    <row r="3874" spans="1:48" x14ac:dyDescent="0.25">
      <c r="A3874" s="86"/>
      <c r="B3874" s="86"/>
      <c r="U3874" s="85"/>
      <c r="V3874"/>
      <c r="W3874"/>
      <c r="X3874"/>
      <c r="Y3874" s="12"/>
      <c r="Z3874" s="12"/>
      <c r="AA3874" s="12"/>
      <c r="AB3874" s="12"/>
      <c r="AD3874" s="12"/>
      <c r="AE3874" s="12"/>
      <c r="AF3874" s="12"/>
      <c r="AG3874" s="12"/>
      <c r="AH3874" s="12"/>
      <c r="AI3874"/>
      <c r="AK3874"/>
      <c r="AL3874"/>
      <c r="AM3874"/>
      <c r="AN3874"/>
      <c r="AO3874"/>
      <c r="AP3874"/>
      <c r="AQ3874"/>
      <c r="AR3874"/>
      <c r="AS3874"/>
      <c r="AT3874"/>
      <c r="AU3874"/>
      <c r="AV3874"/>
    </row>
    <row r="3875" spans="1:48" x14ac:dyDescent="0.25">
      <c r="A3875" s="86"/>
      <c r="B3875" s="86"/>
      <c r="U3875" s="85"/>
      <c r="V3875"/>
      <c r="W3875"/>
      <c r="X3875"/>
      <c r="Y3875" s="12"/>
      <c r="Z3875" s="12"/>
      <c r="AA3875" s="12"/>
      <c r="AB3875" s="12"/>
      <c r="AD3875" s="12"/>
      <c r="AE3875" s="12"/>
      <c r="AF3875" s="12"/>
      <c r="AG3875" s="12"/>
      <c r="AH3875" s="12"/>
      <c r="AI3875"/>
      <c r="AK3875"/>
      <c r="AL3875"/>
      <c r="AM3875"/>
      <c r="AN3875"/>
      <c r="AO3875"/>
      <c r="AP3875"/>
      <c r="AQ3875"/>
      <c r="AR3875"/>
      <c r="AS3875"/>
      <c r="AT3875"/>
      <c r="AU3875"/>
      <c r="AV3875"/>
    </row>
    <row r="3876" spans="1:48" x14ac:dyDescent="0.25">
      <c r="A3876" s="86"/>
      <c r="B3876" s="86"/>
      <c r="U3876" s="85"/>
      <c r="V3876"/>
      <c r="W3876"/>
      <c r="X3876"/>
      <c r="Y3876" s="12"/>
      <c r="Z3876" s="12"/>
      <c r="AA3876" s="12"/>
      <c r="AB3876" s="12"/>
      <c r="AD3876" s="12"/>
      <c r="AE3876" s="12"/>
      <c r="AF3876" s="12"/>
      <c r="AG3876" s="12"/>
      <c r="AH3876" s="12"/>
      <c r="AI3876"/>
      <c r="AK3876"/>
      <c r="AL3876"/>
      <c r="AM3876"/>
      <c r="AN3876"/>
      <c r="AO3876"/>
      <c r="AP3876"/>
      <c r="AQ3876"/>
      <c r="AR3876"/>
      <c r="AS3876"/>
      <c r="AT3876"/>
      <c r="AU3876"/>
      <c r="AV3876"/>
    </row>
    <row r="3877" spans="1:48" x14ac:dyDescent="0.25">
      <c r="A3877" s="86"/>
      <c r="B3877" s="86"/>
      <c r="U3877" s="85"/>
      <c r="V3877"/>
      <c r="W3877"/>
      <c r="X3877"/>
      <c r="Y3877" s="12"/>
      <c r="Z3877" s="12"/>
      <c r="AA3877" s="12"/>
      <c r="AB3877" s="12"/>
      <c r="AD3877" s="12"/>
      <c r="AE3877" s="12"/>
      <c r="AF3877" s="12"/>
      <c r="AG3877" s="12"/>
      <c r="AH3877" s="12"/>
      <c r="AI3877"/>
      <c r="AK3877"/>
      <c r="AL3877"/>
      <c r="AM3877"/>
      <c r="AN3877"/>
      <c r="AO3877"/>
      <c r="AP3877"/>
      <c r="AQ3877"/>
      <c r="AR3877"/>
      <c r="AS3877"/>
      <c r="AT3877"/>
      <c r="AU3877"/>
      <c r="AV3877"/>
    </row>
    <row r="3878" spans="1:48" x14ac:dyDescent="0.25">
      <c r="A3878" s="86"/>
      <c r="B3878" s="86"/>
      <c r="U3878" s="85"/>
      <c r="V3878"/>
      <c r="W3878"/>
      <c r="X3878"/>
      <c r="Y3878" s="12"/>
      <c r="Z3878" s="12"/>
      <c r="AA3878" s="12"/>
      <c r="AB3878" s="12"/>
      <c r="AD3878" s="12"/>
      <c r="AE3878" s="12"/>
      <c r="AF3878" s="12"/>
      <c r="AG3878" s="12"/>
      <c r="AH3878" s="12"/>
      <c r="AI3878"/>
      <c r="AK3878"/>
      <c r="AL3878"/>
      <c r="AM3878"/>
      <c r="AN3878"/>
      <c r="AO3878"/>
      <c r="AP3878"/>
      <c r="AQ3878"/>
      <c r="AR3878"/>
      <c r="AS3878"/>
      <c r="AT3878"/>
      <c r="AU3878"/>
      <c r="AV3878"/>
    </row>
    <row r="3879" spans="1:48" x14ac:dyDescent="0.25">
      <c r="A3879" s="86"/>
      <c r="B3879" s="86"/>
      <c r="U3879" s="85"/>
      <c r="V3879"/>
      <c r="W3879"/>
      <c r="X3879"/>
      <c r="Y3879" s="12"/>
      <c r="Z3879" s="12"/>
      <c r="AA3879" s="12"/>
      <c r="AB3879" s="12"/>
      <c r="AD3879" s="12"/>
      <c r="AE3879" s="12"/>
      <c r="AF3879" s="12"/>
      <c r="AG3879" s="12"/>
      <c r="AH3879" s="12"/>
      <c r="AI3879"/>
      <c r="AK3879"/>
      <c r="AL3879"/>
      <c r="AM3879"/>
      <c r="AN3879"/>
      <c r="AO3879"/>
      <c r="AP3879"/>
      <c r="AQ3879"/>
      <c r="AR3879"/>
      <c r="AS3879"/>
      <c r="AT3879"/>
      <c r="AU3879"/>
      <c r="AV3879"/>
    </row>
    <row r="3880" spans="1:48" x14ac:dyDescent="0.25">
      <c r="A3880" s="86"/>
      <c r="B3880" s="86"/>
      <c r="U3880" s="85"/>
      <c r="V3880"/>
      <c r="W3880"/>
      <c r="X3880"/>
      <c r="Y3880" s="12"/>
      <c r="Z3880" s="12"/>
      <c r="AA3880" s="12"/>
      <c r="AB3880" s="12"/>
      <c r="AD3880" s="12"/>
      <c r="AE3880" s="12"/>
      <c r="AF3880" s="12"/>
      <c r="AG3880" s="12"/>
      <c r="AH3880" s="12"/>
      <c r="AI3880"/>
      <c r="AK3880"/>
      <c r="AL3880"/>
      <c r="AM3880"/>
      <c r="AN3880"/>
      <c r="AO3880"/>
      <c r="AP3880"/>
      <c r="AQ3880"/>
      <c r="AR3880"/>
      <c r="AS3880"/>
      <c r="AT3880"/>
      <c r="AU3880"/>
      <c r="AV3880"/>
    </row>
    <row r="3881" spans="1:48" x14ac:dyDescent="0.25">
      <c r="A3881" s="86"/>
      <c r="B3881" s="86"/>
      <c r="U3881" s="85"/>
      <c r="V3881"/>
      <c r="W3881"/>
      <c r="X3881"/>
      <c r="Y3881" s="12"/>
      <c r="Z3881" s="12"/>
      <c r="AA3881" s="12"/>
      <c r="AB3881" s="12"/>
      <c r="AD3881" s="12"/>
      <c r="AE3881" s="12"/>
      <c r="AF3881" s="12"/>
      <c r="AG3881" s="12"/>
      <c r="AH3881" s="12"/>
      <c r="AI3881"/>
      <c r="AK3881"/>
      <c r="AL3881"/>
      <c r="AM3881"/>
      <c r="AN3881"/>
      <c r="AO3881"/>
      <c r="AP3881"/>
      <c r="AQ3881"/>
      <c r="AR3881"/>
      <c r="AS3881"/>
      <c r="AT3881"/>
      <c r="AU3881"/>
      <c r="AV3881"/>
    </row>
    <row r="3882" spans="1:48" x14ac:dyDescent="0.25">
      <c r="A3882" s="86"/>
      <c r="B3882" s="86"/>
      <c r="U3882" s="85"/>
      <c r="V3882"/>
      <c r="W3882"/>
      <c r="X3882"/>
      <c r="Y3882" s="12"/>
      <c r="Z3882" s="12"/>
      <c r="AA3882" s="12"/>
      <c r="AB3882" s="12"/>
      <c r="AD3882" s="12"/>
      <c r="AE3882" s="12"/>
      <c r="AF3882" s="12"/>
      <c r="AG3882" s="12"/>
      <c r="AH3882" s="12"/>
      <c r="AI3882"/>
      <c r="AK3882"/>
      <c r="AL3882"/>
      <c r="AM3882"/>
      <c r="AN3882"/>
      <c r="AO3882"/>
      <c r="AP3882"/>
      <c r="AQ3882"/>
      <c r="AR3882"/>
      <c r="AS3882"/>
      <c r="AT3882"/>
      <c r="AU3882"/>
      <c r="AV3882"/>
    </row>
    <row r="3883" spans="1:48" x14ac:dyDescent="0.25">
      <c r="A3883" s="86"/>
      <c r="B3883" s="86"/>
      <c r="U3883" s="85"/>
      <c r="V3883"/>
      <c r="W3883"/>
      <c r="X3883"/>
      <c r="Y3883" s="12"/>
      <c r="Z3883" s="12"/>
      <c r="AA3883" s="12"/>
      <c r="AB3883" s="12"/>
      <c r="AD3883" s="12"/>
      <c r="AE3883" s="12"/>
      <c r="AF3883" s="12"/>
      <c r="AG3883" s="12"/>
      <c r="AH3883" s="12"/>
      <c r="AI3883"/>
      <c r="AK3883"/>
      <c r="AL3883"/>
      <c r="AM3883"/>
      <c r="AN3883"/>
      <c r="AO3883"/>
      <c r="AP3883"/>
      <c r="AQ3883"/>
      <c r="AR3883"/>
      <c r="AS3883"/>
      <c r="AT3883"/>
      <c r="AU3883"/>
      <c r="AV3883"/>
    </row>
    <row r="3884" spans="1:48" x14ac:dyDescent="0.25">
      <c r="A3884" s="86"/>
      <c r="B3884" s="86"/>
      <c r="U3884" s="85"/>
      <c r="V3884"/>
      <c r="W3884"/>
      <c r="X3884"/>
      <c r="Y3884" s="12"/>
      <c r="Z3884" s="12"/>
      <c r="AA3884" s="12"/>
      <c r="AB3884" s="12"/>
      <c r="AD3884" s="12"/>
      <c r="AE3884" s="12"/>
      <c r="AF3884" s="12"/>
      <c r="AG3884" s="12"/>
      <c r="AH3884" s="12"/>
      <c r="AI3884"/>
      <c r="AK3884"/>
      <c r="AL3884"/>
      <c r="AM3884"/>
      <c r="AN3884"/>
      <c r="AO3884"/>
      <c r="AP3884"/>
      <c r="AQ3884"/>
      <c r="AR3884"/>
      <c r="AS3884"/>
      <c r="AT3884"/>
      <c r="AU3884"/>
      <c r="AV3884"/>
    </row>
    <row r="3885" spans="1:48" x14ac:dyDescent="0.25">
      <c r="A3885" s="86"/>
      <c r="B3885" s="86"/>
      <c r="U3885" s="85"/>
      <c r="V3885"/>
      <c r="W3885"/>
      <c r="X3885"/>
      <c r="Y3885" s="12"/>
      <c r="Z3885" s="12"/>
      <c r="AA3885" s="12"/>
      <c r="AB3885" s="12"/>
      <c r="AD3885" s="12"/>
      <c r="AE3885" s="12"/>
      <c r="AF3885" s="12"/>
      <c r="AG3885" s="12"/>
      <c r="AH3885" s="12"/>
      <c r="AI3885"/>
      <c r="AK3885"/>
      <c r="AL3885"/>
      <c r="AM3885"/>
      <c r="AN3885"/>
      <c r="AO3885"/>
      <c r="AP3885"/>
      <c r="AQ3885"/>
      <c r="AR3885"/>
      <c r="AS3885"/>
      <c r="AT3885"/>
      <c r="AU3885"/>
      <c r="AV3885"/>
    </row>
    <row r="3886" spans="1:48" x14ac:dyDescent="0.25">
      <c r="A3886" s="86"/>
      <c r="B3886" s="86"/>
      <c r="U3886" s="85"/>
      <c r="V3886"/>
      <c r="W3886"/>
      <c r="X3886"/>
      <c r="Y3886" s="12"/>
      <c r="Z3886" s="12"/>
      <c r="AA3886" s="12"/>
      <c r="AB3886" s="12"/>
      <c r="AD3886" s="12"/>
      <c r="AE3886" s="12"/>
      <c r="AF3886" s="12"/>
      <c r="AG3886" s="12"/>
      <c r="AH3886" s="12"/>
      <c r="AI3886"/>
      <c r="AK3886"/>
      <c r="AL3886"/>
      <c r="AM3886"/>
      <c r="AN3886"/>
      <c r="AO3886"/>
      <c r="AP3886"/>
      <c r="AQ3886"/>
      <c r="AR3886"/>
      <c r="AS3886"/>
      <c r="AT3886"/>
      <c r="AU3886"/>
      <c r="AV3886"/>
    </row>
    <row r="3887" spans="1:48" x14ac:dyDescent="0.25">
      <c r="A3887" s="86"/>
      <c r="B3887" s="86"/>
      <c r="U3887" s="85"/>
      <c r="V3887"/>
      <c r="W3887"/>
      <c r="X3887"/>
      <c r="Y3887" s="12"/>
      <c r="Z3887" s="12"/>
      <c r="AA3887" s="12"/>
      <c r="AB3887" s="12"/>
      <c r="AD3887" s="12"/>
      <c r="AE3887" s="12"/>
      <c r="AF3887" s="12"/>
      <c r="AG3887" s="12"/>
      <c r="AH3887" s="12"/>
      <c r="AI3887"/>
      <c r="AK3887"/>
      <c r="AL3887"/>
      <c r="AM3887"/>
      <c r="AN3887"/>
      <c r="AO3887"/>
      <c r="AP3887"/>
      <c r="AQ3887"/>
      <c r="AR3887"/>
      <c r="AS3887"/>
      <c r="AT3887"/>
      <c r="AU3887"/>
      <c r="AV3887"/>
    </row>
    <row r="3888" spans="1:48" x14ac:dyDescent="0.25">
      <c r="A3888" s="86"/>
      <c r="B3888" s="86"/>
      <c r="U3888" s="85"/>
      <c r="V3888"/>
      <c r="W3888"/>
      <c r="X3888"/>
      <c r="Y3888" s="12"/>
      <c r="Z3888" s="12"/>
      <c r="AA3888" s="12"/>
      <c r="AB3888" s="12"/>
      <c r="AD3888" s="12"/>
      <c r="AE3888" s="12"/>
      <c r="AF3888" s="12"/>
      <c r="AG3888" s="12"/>
      <c r="AH3888" s="12"/>
      <c r="AI3888"/>
      <c r="AK3888"/>
      <c r="AL3888"/>
      <c r="AM3888"/>
      <c r="AN3888"/>
      <c r="AO3888"/>
      <c r="AP3888"/>
      <c r="AQ3888"/>
      <c r="AR3888"/>
      <c r="AS3888"/>
      <c r="AT3888"/>
      <c r="AU3888"/>
      <c r="AV3888"/>
    </row>
    <row r="3889" spans="1:48" x14ac:dyDescent="0.25">
      <c r="A3889" s="86"/>
      <c r="B3889" s="86"/>
      <c r="U3889" s="85"/>
      <c r="V3889"/>
      <c r="W3889"/>
      <c r="X3889"/>
      <c r="Y3889" s="12"/>
      <c r="Z3889" s="12"/>
      <c r="AA3889" s="12"/>
      <c r="AB3889" s="12"/>
      <c r="AD3889" s="12"/>
      <c r="AE3889" s="12"/>
      <c r="AF3889" s="12"/>
      <c r="AG3889" s="12"/>
      <c r="AH3889" s="12"/>
      <c r="AI3889"/>
      <c r="AK3889"/>
      <c r="AL3889"/>
      <c r="AM3889"/>
      <c r="AN3889"/>
      <c r="AO3889"/>
      <c r="AP3889"/>
      <c r="AQ3889"/>
      <c r="AR3889"/>
      <c r="AS3889"/>
      <c r="AT3889"/>
      <c r="AU3889"/>
      <c r="AV3889"/>
    </row>
    <row r="3890" spans="1:48" x14ac:dyDescent="0.25">
      <c r="A3890" s="86"/>
      <c r="B3890" s="86"/>
      <c r="U3890" s="85"/>
      <c r="V3890"/>
      <c r="W3890"/>
      <c r="X3890"/>
      <c r="Y3890" s="12"/>
      <c r="Z3890" s="12"/>
      <c r="AA3890" s="12"/>
      <c r="AB3890" s="12"/>
      <c r="AD3890" s="12"/>
      <c r="AE3890" s="12"/>
      <c r="AF3890" s="12"/>
      <c r="AG3890" s="12"/>
      <c r="AH3890" s="12"/>
      <c r="AI3890"/>
      <c r="AK3890"/>
      <c r="AL3890"/>
      <c r="AM3890"/>
      <c r="AN3890"/>
      <c r="AO3890"/>
      <c r="AP3890"/>
      <c r="AQ3890"/>
      <c r="AR3890"/>
      <c r="AS3890"/>
      <c r="AT3890"/>
      <c r="AU3890"/>
      <c r="AV3890"/>
    </row>
    <row r="3891" spans="1:48" x14ac:dyDescent="0.25">
      <c r="A3891" s="86"/>
      <c r="B3891" s="86"/>
      <c r="U3891" s="85"/>
      <c r="V3891"/>
      <c r="W3891"/>
      <c r="X3891"/>
      <c r="Y3891" s="12"/>
      <c r="Z3891" s="12"/>
      <c r="AA3891" s="12"/>
      <c r="AB3891" s="12"/>
      <c r="AD3891" s="12"/>
      <c r="AE3891" s="12"/>
      <c r="AF3891" s="12"/>
      <c r="AG3891" s="12"/>
      <c r="AH3891" s="12"/>
      <c r="AI3891"/>
      <c r="AK3891"/>
      <c r="AL3891"/>
      <c r="AM3891"/>
      <c r="AN3891"/>
      <c r="AO3891"/>
      <c r="AP3891"/>
      <c r="AQ3891"/>
      <c r="AR3891"/>
      <c r="AS3891"/>
      <c r="AT3891"/>
      <c r="AU3891"/>
      <c r="AV3891"/>
    </row>
    <row r="3892" spans="1:48" x14ac:dyDescent="0.25">
      <c r="A3892" s="86"/>
      <c r="B3892" s="86"/>
      <c r="U3892" s="85"/>
      <c r="V3892"/>
      <c r="W3892"/>
      <c r="X3892"/>
      <c r="Y3892" s="12"/>
      <c r="Z3892" s="12"/>
      <c r="AA3892" s="12"/>
      <c r="AB3892" s="12"/>
      <c r="AD3892" s="12"/>
      <c r="AE3892" s="12"/>
      <c r="AF3892" s="12"/>
      <c r="AG3892" s="12"/>
      <c r="AH3892" s="12"/>
      <c r="AI3892"/>
      <c r="AK3892"/>
      <c r="AL3892"/>
      <c r="AM3892"/>
      <c r="AN3892"/>
      <c r="AO3892"/>
      <c r="AP3892"/>
      <c r="AQ3892"/>
      <c r="AR3892"/>
      <c r="AS3892"/>
      <c r="AT3892"/>
      <c r="AU3892"/>
      <c r="AV3892"/>
    </row>
    <row r="3893" spans="1:48" x14ac:dyDescent="0.25">
      <c r="A3893" s="86"/>
      <c r="B3893" s="86"/>
      <c r="U3893" s="85"/>
      <c r="V3893"/>
      <c r="W3893"/>
      <c r="X3893"/>
      <c r="Y3893" s="12"/>
      <c r="Z3893" s="12"/>
      <c r="AA3893" s="12"/>
      <c r="AB3893" s="12"/>
      <c r="AD3893" s="12"/>
      <c r="AE3893" s="12"/>
      <c r="AF3893" s="12"/>
      <c r="AG3893" s="12"/>
      <c r="AH3893" s="12"/>
      <c r="AI3893"/>
      <c r="AK3893"/>
      <c r="AL3893"/>
      <c r="AM3893"/>
      <c r="AN3893"/>
      <c r="AO3893"/>
      <c r="AP3893"/>
      <c r="AQ3893"/>
      <c r="AR3893"/>
      <c r="AS3893"/>
      <c r="AT3893"/>
      <c r="AU3893"/>
      <c r="AV3893"/>
    </row>
    <row r="3894" spans="1:48" x14ac:dyDescent="0.25">
      <c r="A3894" s="86"/>
      <c r="B3894" s="86"/>
      <c r="U3894" s="85"/>
      <c r="V3894"/>
      <c r="W3894"/>
      <c r="X3894"/>
      <c r="Y3894" s="12"/>
      <c r="Z3894" s="12"/>
      <c r="AA3894" s="12"/>
      <c r="AB3894" s="12"/>
      <c r="AD3894" s="12"/>
      <c r="AE3894" s="12"/>
      <c r="AF3894" s="12"/>
      <c r="AG3894" s="12"/>
      <c r="AH3894" s="12"/>
      <c r="AI3894"/>
      <c r="AK3894"/>
      <c r="AL3894"/>
      <c r="AM3894"/>
      <c r="AN3894"/>
      <c r="AO3894"/>
      <c r="AP3894"/>
      <c r="AQ3894"/>
      <c r="AR3894"/>
      <c r="AS3894"/>
      <c r="AT3894"/>
      <c r="AU3894"/>
      <c r="AV3894"/>
    </row>
    <row r="3895" spans="1:48" x14ac:dyDescent="0.25">
      <c r="A3895" s="86"/>
      <c r="B3895" s="86"/>
      <c r="U3895" s="85"/>
      <c r="V3895"/>
      <c r="W3895"/>
      <c r="X3895"/>
      <c r="Y3895" s="12"/>
      <c r="Z3895" s="12"/>
      <c r="AA3895" s="12"/>
      <c r="AB3895" s="12"/>
      <c r="AD3895" s="12"/>
      <c r="AE3895" s="12"/>
      <c r="AF3895" s="12"/>
      <c r="AG3895" s="12"/>
      <c r="AH3895" s="12"/>
      <c r="AI3895"/>
      <c r="AK3895"/>
      <c r="AL3895"/>
      <c r="AM3895"/>
      <c r="AN3895"/>
      <c r="AO3895"/>
      <c r="AP3895"/>
      <c r="AQ3895"/>
      <c r="AR3895"/>
      <c r="AS3895"/>
      <c r="AT3895"/>
      <c r="AU3895"/>
      <c r="AV3895"/>
    </row>
    <row r="3896" spans="1:48" x14ac:dyDescent="0.25">
      <c r="A3896" s="86"/>
      <c r="B3896" s="86"/>
      <c r="U3896" s="85"/>
      <c r="V3896"/>
      <c r="W3896"/>
      <c r="X3896"/>
      <c r="Y3896" s="12"/>
      <c r="Z3896" s="12"/>
      <c r="AA3896" s="12"/>
      <c r="AB3896" s="12"/>
      <c r="AD3896" s="12"/>
      <c r="AE3896" s="12"/>
      <c r="AF3896" s="12"/>
      <c r="AG3896" s="12"/>
      <c r="AH3896" s="12"/>
      <c r="AI3896"/>
      <c r="AK3896"/>
      <c r="AL3896"/>
      <c r="AM3896"/>
      <c r="AN3896"/>
      <c r="AO3896"/>
      <c r="AP3896"/>
      <c r="AQ3896"/>
      <c r="AR3896"/>
      <c r="AS3896"/>
      <c r="AT3896"/>
      <c r="AU3896"/>
      <c r="AV3896"/>
    </row>
    <row r="3897" spans="1:48" x14ac:dyDescent="0.25">
      <c r="A3897" s="86"/>
      <c r="B3897" s="86"/>
      <c r="U3897" s="85"/>
      <c r="V3897"/>
      <c r="W3897"/>
      <c r="X3897"/>
      <c r="Y3897" s="12"/>
      <c r="Z3897" s="12"/>
      <c r="AA3897" s="12"/>
      <c r="AB3897" s="12"/>
      <c r="AD3897" s="12"/>
      <c r="AE3897" s="12"/>
      <c r="AF3897" s="12"/>
      <c r="AG3897" s="12"/>
      <c r="AH3897" s="12"/>
      <c r="AI3897"/>
      <c r="AK3897"/>
      <c r="AL3897"/>
      <c r="AM3897"/>
      <c r="AN3897"/>
      <c r="AO3897"/>
      <c r="AP3897"/>
      <c r="AQ3897"/>
      <c r="AR3897"/>
      <c r="AS3897"/>
      <c r="AT3897"/>
      <c r="AU3897"/>
      <c r="AV3897"/>
    </row>
    <row r="3898" spans="1:48" x14ac:dyDescent="0.25">
      <c r="A3898" s="86"/>
      <c r="B3898" s="86"/>
      <c r="U3898" s="85"/>
      <c r="V3898"/>
      <c r="W3898"/>
      <c r="X3898"/>
      <c r="Y3898" s="12"/>
      <c r="Z3898" s="12"/>
      <c r="AA3898" s="12"/>
      <c r="AB3898" s="12"/>
      <c r="AD3898" s="12"/>
      <c r="AE3898" s="12"/>
      <c r="AF3898" s="12"/>
      <c r="AG3898" s="12"/>
      <c r="AH3898" s="12"/>
      <c r="AI3898"/>
      <c r="AK3898"/>
      <c r="AL3898"/>
      <c r="AM3898"/>
      <c r="AN3898"/>
      <c r="AO3898"/>
      <c r="AP3898"/>
      <c r="AQ3898"/>
      <c r="AR3898"/>
      <c r="AS3898"/>
      <c r="AT3898"/>
      <c r="AU3898"/>
      <c r="AV3898"/>
    </row>
    <row r="3899" spans="1:48" x14ac:dyDescent="0.25">
      <c r="A3899" s="86"/>
      <c r="B3899" s="86"/>
      <c r="U3899" s="85"/>
      <c r="V3899"/>
      <c r="W3899"/>
      <c r="X3899"/>
      <c r="Y3899" s="12"/>
      <c r="Z3899" s="12"/>
      <c r="AA3899" s="12"/>
      <c r="AB3899" s="12"/>
      <c r="AD3899" s="12"/>
      <c r="AE3899" s="12"/>
      <c r="AF3899" s="12"/>
      <c r="AG3899" s="12"/>
      <c r="AH3899" s="12"/>
      <c r="AI3899"/>
      <c r="AK3899"/>
      <c r="AL3899"/>
      <c r="AM3899"/>
      <c r="AN3899"/>
      <c r="AO3899"/>
      <c r="AP3899"/>
      <c r="AQ3899"/>
      <c r="AR3899"/>
      <c r="AS3899"/>
      <c r="AT3899"/>
      <c r="AU3899"/>
      <c r="AV3899"/>
    </row>
    <row r="3900" spans="1:48" x14ac:dyDescent="0.25">
      <c r="A3900" s="86"/>
      <c r="B3900" s="86"/>
      <c r="U3900" s="85"/>
      <c r="V3900"/>
      <c r="W3900"/>
      <c r="X3900"/>
      <c r="Y3900" s="12"/>
      <c r="Z3900" s="12"/>
      <c r="AA3900" s="12"/>
      <c r="AB3900" s="12"/>
      <c r="AD3900" s="12"/>
      <c r="AE3900" s="12"/>
      <c r="AF3900" s="12"/>
      <c r="AG3900" s="12"/>
      <c r="AH3900" s="12"/>
      <c r="AI3900"/>
      <c r="AK3900"/>
      <c r="AL3900"/>
      <c r="AM3900"/>
      <c r="AN3900"/>
      <c r="AO3900"/>
      <c r="AP3900"/>
      <c r="AQ3900"/>
      <c r="AR3900"/>
      <c r="AS3900"/>
      <c r="AT3900"/>
      <c r="AU3900"/>
      <c r="AV3900"/>
    </row>
    <row r="3901" spans="1:48" x14ac:dyDescent="0.25">
      <c r="A3901" s="86"/>
      <c r="B3901" s="86"/>
      <c r="U3901" s="85"/>
      <c r="V3901"/>
      <c r="W3901"/>
      <c r="X3901"/>
      <c r="Y3901" s="12"/>
      <c r="Z3901" s="12"/>
      <c r="AA3901" s="12"/>
      <c r="AB3901" s="12"/>
      <c r="AD3901" s="12"/>
      <c r="AE3901" s="12"/>
      <c r="AF3901" s="12"/>
      <c r="AG3901" s="12"/>
      <c r="AH3901" s="12"/>
      <c r="AI3901"/>
      <c r="AK3901"/>
      <c r="AL3901"/>
      <c r="AM3901"/>
      <c r="AN3901"/>
      <c r="AO3901"/>
      <c r="AP3901"/>
      <c r="AQ3901"/>
      <c r="AR3901"/>
      <c r="AS3901"/>
      <c r="AT3901"/>
      <c r="AU3901"/>
      <c r="AV3901"/>
    </row>
    <row r="3902" spans="1:48" x14ac:dyDescent="0.25">
      <c r="A3902" s="86"/>
      <c r="B3902" s="86"/>
      <c r="U3902" s="85"/>
      <c r="V3902"/>
      <c r="W3902"/>
      <c r="X3902"/>
      <c r="Y3902" s="12"/>
      <c r="Z3902" s="12"/>
      <c r="AA3902" s="12"/>
      <c r="AB3902" s="12"/>
      <c r="AD3902" s="12"/>
      <c r="AE3902" s="12"/>
      <c r="AF3902" s="12"/>
      <c r="AG3902" s="12"/>
      <c r="AH3902" s="12"/>
      <c r="AI3902"/>
      <c r="AK3902"/>
      <c r="AL3902"/>
      <c r="AM3902"/>
      <c r="AN3902"/>
      <c r="AO3902"/>
      <c r="AP3902"/>
      <c r="AQ3902"/>
      <c r="AR3902"/>
      <c r="AS3902"/>
      <c r="AT3902"/>
      <c r="AU3902"/>
      <c r="AV3902"/>
    </row>
    <row r="3903" spans="1:48" x14ac:dyDescent="0.25">
      <c r="A3903" s="86"/>
      <c r="B3903" s="86"/>
      <c r="U3903" s="85"/>
      <c r="V3903"/>
      <c r="W3903"/>
      <c r="X3903"/>
      <c r="Y3903" s="12"/>
      <c r="Z3903" s="12"/>
      <c r="AA3903" s="12"/>
      <c r="AB3903" s="12"/>
      <c r="AD3903" s="12"/>
      <c r="AE3903" s="12"/>
      <c r="AF3903" s="12"/>
      <c r="AG3903" s="12"/>
      <c r="AH3903" s="12"/>
      <c r="AI3903"/>
      <c r="AK3903"/>
      <c r="AL3903"/>
      <c r="AM3903"/>
      <c r="AN3903"/>
      <c r="AO3903"/>
      <c r="AP3903"/>
      <c r="AQ3903"/>
      <c r="AR3903"/>
      <c r="AS3903"/>
      <c r="AT3903"/>
      <c r="AU3903"/>
      <c r="AV3903"/>
    </row>
    <row r="3904" spans="1:48" x14ac:dyDescent="0.25">
      <c r="A3904" s="86"/>
      <c r="B3904" s="86"/>
      <c r="U3904" s="85"/>
      <c r="V3904"/>
      <c r="W3904"/>
      <c r="X3904"/>
      <c r="Y3904" s="12"/>
      <c r="Z3904" s="12"/>
      <c r="AA3904" s="12"/>
      <c r="AB3904" s="12"/>
      <c r="AD3904" s="12"/>
      <c r="AE3904" s="12"/>
      <c r="AF3904" s="12"/>
      <c r="AG3904" s="12"/>
      <c r="AH3904" s="12"/>
      <c r="AI3904"/>
      <c r="AK3904"/>
      <c r="AL3904"/>
      <c r="AM3904"/>
      <c r="AN3904"/>
      <c r="AO3904"/>
      <c r="AP3904"/>
      <c r="AQ3904"/>
      <c r="AR3904"/>
      <c r="AS3904"/>
      <c r="AT3904"/>
      <c r="AU3904"/>
      <c r="AV3904"/>
    </row>
    <row r="3905" spans="1:48" x14ac:dyDescent="0.25">
      <c r="A3905" s="86"/>
      <c r="B3905" s="86"/>
      <c r="U3905" s="85"/>
      <c r="V3905"/>
      <c r="W3905"/>
      <c r="X3905"/>
      <c r="Y3905" s="12"/>
      <c r="Z3905" s="12"/>
      <c r="AA3905" s="12"/>
      <c r="AB3905" s="12"/>
      <c r="AD3905" s="12"/>
      <c r="AE3905" s="12"/>
      <c r="AF3905" s="12"/>
      <c r="AG3905" s="12"/>
      <c r="AH3905" s="12"/>
      <c r="AI3905"/>
      <c r="AK3905"/>
      <c r="AL3905"/>
      <c r="AM3905"/>
      <c r="AN3905"/>
      <c r="AO3905"/>
      <c r="AP3905"/>
      <c r="AQ3905"/>
      <c r="AR3905"/>
      <c r="AS3905"/>
      <c r="AT3905"/>
      <c r="AU3905"/>
      <c r="AV3905"/>
    </row>
    <row r="3906" spans="1:48" x14ac:dyDescent="0.25">
      <c r="A3906" s="86"/>
      <c r="B3906" s="86"/>
      <c r="U3906" s="85"/>
      <c r="V3906"/>
      <c r="W3906"/>
      <c r="X3906"/>
      <c r="Y3906" s="12"/>
      <c r="Z3906" s="12"/>
      <c r="AA3906" s="12"/>
      <c r="AB3906" s="12"/>
      <c r="AD3906" s="12"/>
      <c r="AE3906" s="12"/>
      <c r="AF3906" s="12"/>
      <c r="AG3906" s="12"/>
      <c r="AH3906" s="12"/>
      <c r="AI3906"/>
      <c r="AK3906"/>
      <c r="AL3906"/>
      <c r="AM3906"/>
      <c r="AN3906"/>
      <c r="AO3906"/>
      <c r="AP3906"/>
      <c r="AQ3906"/>
      <c r="AR3906"/>
      <c r="AS3906"/>
      <c r="AT3906"/>
      <c r="AU3906"/>
      <c r="AV3906"/>
    </row>
    <row r="3907" spans="1:48" x14ac:dyDescent="0.25">
      <c r="A3907" s="86"/>
      <c r="B3907" s="86"/>
      <c r="U3907" s="85"/>
      <c r="V3907"/>
      <c r="W3907"/>
      <c r="X3907"/>
      <c r="Y3907" s="12"/>
      <c r="Z3907" s="12"/>
      <c r="AA3907" s="12"/>
      <c r="AB3907" s="12"/>
      <c r="AD3907" s="12"/>
      <c r="AE3907" s="12"/>
      <c r="AF3907" s="12"/>
      <c r="AG3907" s="12"/>
      <c r="AH3907" s="12"/>
      <c r="AI3907"/>
      <c r="AK3907"/>
      <c r="AL3907"/>
      <c r="AM3907"/>
      <c r="AN3907"/>
      <c r="AO3907"/>
      <c r="AP3907"/>
      <c r="AQ3907"/>
      <c r="AR3907"/>
      <c r="AS3907"/>
      <c r="AT3907"/>
      <c r="AU3907"/>
      <c r="AV3907"/>
    </row>
    <row r="3908" spans="1:48" x14ac:dyDescent="0.25">
      <c r="A3908" s="86"/>
      <c r="B3908" s="86"/>
      <c r="U3908" s="85"/>
      <c r="V3908"/>
      <c r="W3908"/>
      <c r="X3908"/>
      <c r="Y3908" s="12"/>
      <c r="Z3908" s="12"/>
      <c r="AA3908" s="12"/>
      <c r="AB3908" s="12"/>
      <c r="AD3908" s="12"/>
      <c r="AE3908" s="12"/>
      <c r="AF3908" s="12"/>
      <c r="AG3908" s="12"/>
      <c r="AH3908" s="12"/>
      <c r="AI3908"/>
      <c r="AK3908"/>
      <c r="AL3908"/>
      <c r="AM3908"/>
      <c r="AN3908"/>
      <c r="AO3908"/>
      <c r="AP3908"/>
      <c r="AQ3908"/>
      <c r="AR3908"/>
      <c r="AS3908"/>
      <c r="AT3908"/>
      <c r="AU3908"/>
      <c r="AV3908"/>
    </row>
    <row r="3909" spans="1:48" x14ac:dyDescent="0.25">
      <c r="A3909" s="86"/>
      <c r="B3909" s="86"/>
      <c r="U3909" s="85"/>
      <c r="V3909"/>
      <c r="W3909"/>
      <c r="X3909"/>
      <c r="Y3909" s="12"/>
      <c r="Z3909" s="12"/>
      <c r="AA3909" s="12"/>
      <c r="AB3909" s="12"/>
      <c r="AD3909" s="12"/>
      <c r="AE3909" s="12"/>
      <c r="AF3909" s="12"/>
      <c r="AG3909" s="12"/>
      <c r="AH3909" s="12"/>
      <c r="AI3909"/>
      <c r="AK3909"/>
      <c r="AL3909"/>
      <c r="AM3909"/>
      <c r="AN3909"/>
      <c r="AO3909"/>
      <c r="AP3909"/>
      <c r="AQ3909"/>
      <c r="AR3909"/>
      <c r="AS3909"/>
      <c r="AT3909"/>
      <c r="AU3909"/>
      <c r="AV3909"/>
    </row>
    <row r="3910" spans="1:48" x14ac:dyDescent="0.25">
      <c r="A3910" s="86"/>
      <c r="B3910" s="86"/>
      <c r="U3910" s="85"/>
      <c r="V3910"/>
      <c r="W3910"/>
      <c r="X3910"/>
      <c r="Y3910" s="12"/>
      <c r="Z3910" s="12"/>
      <c r="AA3910" s="12"/>
      <c r="AB3910" s="12"/>
      <c r="AD3910" s="12"/>
      <c r="AE3910" s="12"/>
      <c r="AF3910" s="12"/>
      <c r="AG3910" s="12"/>
      <c r="AH3910" s="12"/>
      <c r="AI3910"/>
      <c r="AK3910"/>
      <c r="AL3910"/>
      <c r="AM3910"/>
      <c r="AN3910"/>
      <c r="AO3910"/>
      <c r="AP3910"/>
      <c r="AQ3910"/>
      <c r="AR3910"/>
      <c r="AS3910"/>
      <c r="AT3910"/>
      <c r="AU3910"/>
      <c r="AV3910"/>
    </row>
    <row r="3911" spans="1:48" x14ac:dyDescent="0.25">
      <c r="A3911" s="86"/>
      <c r="B3911" s="86"/>
      <c r="U3911" s="85"/>
      <c r="V3911"/>
      <c r="W3911"/>
      <c r="X3911"/>
      <c r="Y3911" s="12"/>
      <c r="Z3911" s="12"/>
      <c r="AA3911" s="12"/>
      <c r="AB3911" s="12"/>
      <c r="AD3911" s="12"/>
      <c r="AE3911" s="12"/>
      <c r="AF3911" s="12"/>
      <c r="AG3911" s="12"/>
      <c r="AH3911" s="12"/>
      <c r="AI3911"/>
      <c r="AK3911"/>
      <c r="AL3911"/>
      <c r="AM3911"/>
      <c r="AN3911"/>
      <c r="AO3911"/>
      <c r="AP3911"/>
      <c r="AQ3911"/>
      <c r="AR3911"/>
      <c r="AS3911"/>
      <c r="AT3911"/>
      <c r="AU3911"/>
      <c r="AV3911"/>
    </row>
    <row r="3912" spans="1:48" x14ac:dyDescent="0.25">
      <c r="A3912" s="86"/>
      <c r="B3912" s="86"/>
      <c r="U3912" s="85"/>
      <c r="V3912"/>
      <c r="W3912"/>
      <c r="X3912"/>
      <c r="Y3912" s="12"/>
      <c r="Z3912" s="12"/>
      <c r="AA3912" s="12"/>
      <c r="AB3912" s="12"/>
      <c r="AD3912" s="12"/>
      <c r="AE3912" s="12"/>
      <c r="AF3912" s="12"/>
      <c r="AG3912" s="12"/>
      <c r="AH3912" s="12"/>
      <c r="AI3912"/>
      <c r="AK3912"/>
      <c r="AL3912"/>
      <c r="AM3912"/>
      <c r="AN3912"/>
      <c r="AO3912"/>
      <c r="AP3912"/>
      <c r="AQ3912"/>
      <c r="AR3912"/>
      <c r="AS3912"/>
      <c r="AT3912"/>
      <c r="AU3912"/>
      <c r="AV3912"/>
    </row>
    <row r="3913" spans="1:48" x14ac:dyDescent="0.25">
      <c r="A3913" s="86"/>
      <c r="B3913" s="86"/>
      <c r="U3913" s="85"/>
      <c r="V3913"/>
      <c r="W3913"/>
      <c r="X3913"/>
      <c r="Y3913" s="12"/>
      <c r="Z3913" s="12"/>
      <c r="AA3913" s="12"/>
      <c r="AB3913" s="12"/>
      <c r="AD3913" s="12"/>
      <c r="AE3913" s="12"/>
      <c r="AF3913" s="12"/>
      <c r="AG3913" s="12"/>
      <c r="AH3913" s="12"/>
      <c r="AI3913"/>
      <c r="AK3913"/>
      <c r="AL3913"/>
      <c r="AM3913"/>
      <c r="AN3913"/>
      <c r="AO3913"/>
      <c r="AP3913"/>
      <c r="AQ3913"/>
      <c r="AR3913"/>
      <c r="AS3913"/>
      <c r="AT3913"/>
      <c r="AU3913"/>
      <c r="AV3913"/>
    </row>
    <row r="3914" spans="1:48" x14ac:dyDescent="0.25">
      <c r="A3914" s="86"/>
      <c r="B3914" s="86"/>
      <c r="U3914" s="85"/>
      <c r="V3914"/>
      <c r="W3914"/>
      <c r="X3914"/>
      <c r="Y3914" s="12"/>
      <c r="Z3914" s="12"/>
      <c r="AA3914" s="12"/>
      <c r="AB3914" s="12"/>
      <c r="AD3914" s="12"/>
      <c r="AE3914" s="12"/>
      <c r="AF3914" s="12"/>
      <c r="AG3914" s="12"/>
      <c r="AH3914" s="12"/>
      <c r="AI3914"/>
      <c r="AK3914"/>
      <c r="AL3914"/>
      <c r="AM3914"/>
      <c r="AN3914"/>
      <c r="AO3914"/>
      <c r="AP3914"/>
      <c r="AQ3914"/>
      <c r="AR3914"/>
      <c r="AS3914"/>
      <c r="AT3914"/>
      <c r="AU3914"/>
      <c r="AV3914"/>
    </row>
    <row r="3915" spans="1:48" x14ac:dyDescent="0.25">
      <c r="A3915" s="86"/>
      <c r="B3915" s="86"/>
      <c r="U3915" s="85"/>
      <c r="V3915"/>
      <c r="W3915"/>
      <c r="X3915"/>
      <c r="Y3915" s="12"/>
      <c r="Z3915" s="12"/>
      <c r="AA3915" s="12"/>
      <c r="AB3915" s="12"/>
      <c r="AD3915" s="12"/>
      <c r="AE3915" s="12"/>
      <c r="AF3915" s="12"/>
      <c r="AG3915" s="12"/>
      <c r="AH3915" s="12"/>
      <c r="AI3915"/>
      <c r="AK3915"/>
      <c r="AL3915"/>
      <c r="AM3915"/>
      <c r="AN3915"/>
      <c r="AO3915"/>
      <c r="AP3915"/>
      <c r="AQ3915"/>
      <c r="AR3915"/>
      <c r="AS3915"/>
      <c r="AT3915"/>
      <c r="AU3915"/>
      <c r="AV3915"/>
    </row>
    <row r="3916" spans="1:48" x14ac:dyDescent="0.25">
      <c r="A3916" s="86"/>
      <c r="B3916" s="86"/>
      <c r="U3916" s="85"/>
      <c r="V3916"/>
      <c r="W3916"/>
      <c r="X3916"/>
      <c r="Y3916" s="12"/>
      <c r="Z3916" s="12"/>
      <c r="AA3916" s="12"/>
      <c r="AB3916" s="12"/>
      <c r="AD3916" s="12"/>
      <c r="AE3916" s="12"/>
      <c r="AF3916" s="12"/>
      <c r="AG3916" s="12"/>
      <c r="AH3916" s="12"/>
      <c r="AI3916"/>
      <c r="AK3916"/>
      <c r="AL3916"/>
      <c r="AM3916"/>
      <c r="AN3916"/>
      <c r="AO3916"/>
      <c r="AP3916"/>
      <c r="AQ3916"/>
      <c r="AR3916"/>
      <c r="AS3916"/>
      <c r="AT3916"/>
      <c r="AU3916"/>
      <c r="AV3916"/>
    </row>
    <row r="3917" spans="1:48" x14ac:dyDescent="0.25">
      <c r="A3917" s="86"/>
      <c r="B3917" s="86"/>
      <c r="U3917" s="85"/>
      <c r="V3917"/>
      <c r="W3917"/>
      <c r="X3917"/>
      <c r="Y3917" s="12"/>
      <c r="Z3917" s="12"/>
      <c r="AA3917" s="12"/>
      <c r="AB3917" s="12"/>
      <c r="AD3917" s="12"/>
      <c r="AE3917" s="12"/>
      <c r="AF3917" s="12"/>
      <c r="AG3917" s="12"/>
      <c r="AH3917" s="12"/>
      <c r="AI3917"/>
      <c r="AK3917"/>
      <c r="AL3917"/>
      <c r="AM3917"/>
      <c r="AN3917"/>
      <c r="AO3917"/>
      <c r="AP3917"/>
      <c r="AQ3917"/>
      <c r="AR3917"/>
      <c r="AS3917"/>
      <c r="AT3917"/>
      <c r="AU3917"/>
      <c r="AV3917"/>
    </row>
    <row r="3918" spans="1:48" x14ac:dyDescent="0.25">
      <c r="A3918" s="86"/>
      <c r="B3918" s="86"/>
      <c r="U3918" s="85"/>
      <c r="V3918"/>
      <c r="W3918"/>
      <c r="X3918"/>
      <c r="Y3918" s="12"/>
      <c r="Z3918" s="12"/>
      <c r="AA3918" s="12"/>
      <c r="AB3918" s="12"/>
      <c r="AD3918" s="12"/>
      <c r="AE3918" s="12"/>
      <c r="AF3918" s="12"/>
      <c r="AG3918" s="12"/>
      <c r="AH3918" s="12"/>
      <c r="AI3918"/>
      <c r="AK3918"/>
      <c r="AL3918"/>
      <c r="AM3918"/>
      <c r="AN3918"/>
      <c r="AO3918"/>
      <c r="AP3918"/>
      <c r="AQ3918"/>
      <c r="AR3918"/>
      <c r="AS3918"/>
      <c r="AT3918"/>
      <c r="AU3918"/>
      <c r="AV3918"/>
    </row>
    <row r="3919" spans="1:48" x14ac:dyDescent="0.25">
      <c r="A3919" s="86"/>
      <c r="B3919" s="86"/>
      <c r="U3919" s="85"/>
      <c r="V3919"/>
      <c r="W3919"/>
      <c r="X3919"/>
      <c r="Y3919" s="12"/>
      <c r="Z3919" s="12"/>
      <c r="AA3919" s="12"/>
      <c r="AB3919" s="12"/>
      <c r="AD3919" s="12"/>
      <c r="AE3919" s="12"/>
      <c r="AF3919" s="12"/>
      <c r="AG3919" s="12"/>
      <c r="AH3919" s="12"/>
      <c r="AI3919"/>
      <c r="AK3919"/>
      <c r="AL3919"/>
      <c r="AM3919"/>
      <c r="AN3919"/>
      <c r="AO3919"/>
      <c r="AP3919"/>
      <c r="AQ3919"/>
      <c r="AR3919"/>
      <c r="AS3919"/>
      <c r="AT3919"/>
      <c r="AU3919"/>
      <c r="AV3919"/>
    </row>
    <row r="3920" spans="1:48" x14ac:dyDescent="0.25">
      <c r="A3920" s="86"/>
      <c r="B3920" s="86"/>
      <c r="U3920" s="85"/>
      <c r="V3920"/>
      <c r="W3920"/>
      <c r="X3920"/>
      <c r="Y3920" s="12"/>
      <c r="Z3920" s="12"/>
      <c r="AA3920" s="12"/>
      <c r="AB3920" s="12"/>
      <c r="AD3920" s="12"/>
      <c r="AE3920" s="12"/>
      <c r="AF3920" s="12"/>
      <c r="AG3920" s="12"/>
      <c r="AH3920" s="12"/>
      <c r="AI3920"/>
      <c r="AK3920"/>
      <c r="AL3920"/>
      <c r="AM3920"/>
      <c r="AN3920"/>
      <c r="AO3920"/>
      <c r="AP3920"/>
      <c r="AQ3920"/>
      <c r="AR3920"/>
      <c r="AS3920"/>
      <c r="AT3920"/>
      <c r="AU3920"/>
      <c r="AV3920"/>
    </row>
    <row r="3921" spans="1:48" x14ac:dyDescent="0.25">
      <c r="A3921" s="86"/>
      <c r="B3921" s="86"/>
      <c r="U3921" s="85"/>
      <c r="V3921"/>
      <c r="W3921"/>
      <c r="X3921"/>
      <c r="Y3921" s="12"/>
      <c r="Z3921" s="12"/>
      <c r="AA3921" s="12"/>
      <c r="AB3921" s="12"/>
      <c r="AD3921" s="12"/>
      <c r="AE3921" s="12"/>
      <c r="AF3921" s="12"/>
      <c r="AG3921" s="12"/>
      <c r="AH3921" s="12"/>
      <c r="AI3921"/>
      <c r="AK3921"/>
      <c r="AL3921"/>
      <c r="AM3921"/>
      <c r="AN3921"/>
      <c r="AO3921"/>
      <c r="AP3921"/>
      <c r="AQ3921"/>
      <c r="AR3921"/>
      <c r="AS3921"/>
      <c r="AT3921"/>
      <c r="AU3921"/>
      <c r="AV3921"/>
    </row>
    <row r="3922" spans="1:48" x14ac:dyDescent="0.25">
      <c r="A3922" s="86"/>
      <c r="B3922" s="86"/>
      <c r="U3922" s="85"/>
      <c r="V3922"/>
      <c r="W3922"/>
      <c r="X3922"/>
      <c r="Y3922" s="12"/>
      <c r="Z3922" s="12"/>
      <c r="AA3922" s="12"/>
      <c r="AB3922" s="12"/>
      <c r="AD3922" s="12"/>
      <c r="AE3922" s="12"/>
      <c r="AF3922" s="12"/>
      <c r="AG3922" s="12"/>
      <c r="AH3922" s="12"/>
      <c r="AI3922"/>
      <c r="AK3922"/>
      <c r="AL3922"/>
      <c r="AM3922"/>
      <c r="AN3922"/>
      <c r="AO3922"/>
      <c r="AP3922"/>
      <c r="AQ3922"/>
      <c r="AR3922"/>
      <c r="AS3922"/>
      <c r="AT3922"/>
      <c r="AU3922"/>
      <c r="AV3922"/>
    </row>
    <row r="3923" spans="1:48" x14ac:dyDescent="0.25">
      <c r="A3923" s="86"/>
      <c r="B3923" s="86"/>
      <c r="U3923" s="85"/>
      <c r="V3923"/>
      <c r="W3923"/>
      <c r="X3923"/>
      <c r="Y3923" s="12"/>
      <c r="Z3923" s="12"/>
      <c r="AA3923" s="12"/>
      <c r="AB3923" s="12"/>
      <c r="AD3923" s="12"/>
      <c r="AE3923" s="12"/>
      <c r="AF3923" s="12"/>
      <c r="AG3923" s="12"/>
      <c r="AH3923" s="12"/>
      <c r="AI3923"/>
      <c r="AK3923"/>
      <c r="AL3923"/>
      <c r="AM3923"/>
      <c r="AN3923"/>
      <c r="AO3923"/>
      <c r="AP3923"/>
      <c r="AQ3923"/>
      <c r="AR3923"/>
      <c r="AS3923"/>
      <c r="AT3923"/>
      <c r="AU3923"/>
      <c r="AV3923"/>
    </row>
    <row r="3924" spans="1:48" x14ac:dyDescent="0.25">
      <c r="A3924" s="86"/>
      <c r="B3924" s="86"/>
      <c r="U3924" s="85"/>
      <c r="V3924"/>
      <c r="W3924"/>
      <c r="X3924"/>
      <c r="Y3924" s="12"/>
      <c r="Z3924" s="12"/>
      <c r="AA3924" s="12"/>
      <c r="AB3924" s="12"/>
      <c r="AD3924" s="12"/>
      <c r="AE3924" s="12"/>
      <c r="AF3924" s="12"/>
      <c r="AG3924" s="12"/>
      <c r="AH3924" s="12"/>
      <c r="AI3924"/>
      <c r="AK3924"/>
      <c r="AL3924"/>
      <c r="AM3924"/>
      <c r="AN3924"/>
      <c r="AO3924"/>
      <c r="AP3924"/>
      <c r="AQ3924"/>
      <c r="AR3924"/>
      <c r="AS3924"/>
      <c r="AT3924"/>
      <c r="AU3924"/>
      <c r="AV3924"/>
    </row>
    <row r="3925" spans="1:48" x14ac:dyDescent="0.25">
      <c r="A3925" s="86"/>
      <c r="B3925" s="86"/>
      <c r="U3925" s="85"/>
      <c r="V3925"/>
      <c r="W3925"/>
      <c r="X3925"/>
      <c r="Y3925" s="12"/>
      <c r="Z3925" s="12"/>
      <c r="AA3925" s="12"/>
      <c r="AB3925" s="12"/>
      <c r="AD3925" s="12"/>
      <c r="AE3925" s="12"/>
      <c r="AF3925" s="12"/>
      <c r="AG3925" s="12"/>
      <c r="AH3925" s="12"/>
      <c r="AI3925"/>
      <c r="AK3925"/>
      <c r="AL3925"/>
      <c r="AM3925"/>
      <c r="AN3925"/>
      <c r="AO3925"/>
      <c r="AP3925"/>
      <c r="AQ3925"/>
      <c r="AR3925"/>
      <c r="AS3925"/>
      <c r="AT3925"/>
      <c r="AU3925"/>
      <c r="AV3925"/>
    </row>
    <row r="3926" spans="1:48" x14ac:dyDescent="0.25">
      <c r="A3926" s="86"/>
      <c r="B3926" s="86"/>
      <c r="U3926" s="85"/>
      <c r="V3926"/>
      <c r="W3926"/>
      <c r="X3926"/>
      <c r="Y3926" s="12"/>
      <c r="Z3926" s="12"/>
      <c r="AA3926" s="12"/>
      <c r="AB3926" s="12"/>
      <c r="AD3926" s="12"/>
      <c r="AE3926" s="12"/>
      <c r="AF3926" s="12"/>
      <c r="AG3926" s="12"/>
      <c r="AH3926" s="12"/>
      <c r="AI3926"/>
      <c r="AK3926"/>
      <c r="AL3926"/>
      <c r="AM3926"/>
      <c r="AN3926"/>
      <c r="AO3926"/>
      <c r="AP3926"/>
      <c r="AQ3926"/>
      <c r="AR3926"/>
      <c r="AS3926"/>
      <c r="AT3926"/>
      <c r="AU3926"/>
      <c r="AV3926"/>
    </row>
    <row r="3927" spans="1:48" x14ac:dyDescent="0.25">
      <c r="A3927" s="86"/>
      <c r="B3927" s="86"/>
      <c r="U3927" s="85"/>
      <c r="V3927"/>
      <c r="W3927"/>
      <c r="X3927"/>
      <c r="Y3927" s="12"/>
      <c r="Z3927" s="12"/>
      <c r="AA3927" s="12"/>
      <c r="AB3927" s="12"/>
      <c r="AD3927" s="12"/>
      <c r="AE3927" s="12"/>
      <c r="AF3927" s="12"/>
      <c r="AG3927" s="12"/>
      <c r="AH3927" s="12"/>
      <c r="AI3927"/>
      <c r="AK3927"/>
      <c r="AL3927"/>
      <c r="AM3927"/>
      <c r="AN3927"/>
      <c r="AO3927"/>
      <c r="AP3927"/>
      <c r="AQ3927"/>
      <c r="AR3927"/>
      <c r="AS3927"/>
      <c r="AT3927"/>
      <c r="AU3927"/>
      <c r="AV3927"/>
    </row>
    <row r="3928" spans="1:48" x14ac:dyDescent="0.25">
      <c r="A3928" s="86"/>
      <c r="B3928" s="86"/>
      <c r="U3928" s="85"/>
      <c r="V3928"/>
      <c r="W3928"/>
      <c r="X3928"/>
      <c r="Y3928" s="12"/>
      <c r="Z3928" s="12"/>
      <c r="AA3928" s="12"/>
      <c r="AB3928" s="12"/>
      <c r="AD3928" s="12"/>
      <c r="AE3928" s="12"/>
      <c r="AF3928" s="12"/>
      <c r="AG3928" s="12"/>
      <c r="AH3928" s="12"/>
      <c r="AI3928"/>
      <c r="AK3928"/>
      <c r="AL3928"/>
      <c r="AM3928"/>
      <c r="AN3928"/>
      <c r="AO3928"/>
      <c r="AP3928"/>
      <c r="AQ3928"/>
      <c r="AR3928"/>
      <c r="AS3928"/>
      <c r="AT3928"/>
      <c r="AU3928"/>
      <c r="AV3928"/>
    </row>
    <row r="3929" spans="1:48" x14ac:dyDescent="0.25">
      <c r="A3929" s="86"/>
      <c r="B3929" s="86"/>
      <c r="U3929" s="85"/>
      <c r="V3929"/>
      <c r="W3929"/>
      <c r="X3929"/>
      <c r="Y3929" s="12"/>
      <c r="Z3929" s="12"/>
      <c r="AA3929" s="12"/>
      <c r="AB3929" s="12"/>
      <c r="AD3929" s="12"/>
      <c r="AE3929" s="12"/>
      <c r="AF3929" s="12"/>
      <c r="AG3929" s="12"/>
      <c r="AH3929" s="12"/>
      <c r="AI3929"/>
      <c r="AK3929"/>
      <c r="AL3929"/>
      <c r="AM3929"/>
      <c r="AN3929"/>
      <c r="AO3929"/>
      <c r="AP3929"/>
      <c r="AQ3929"/>
      <c r="AR3929"/>
      <c r="AS3929"/>
      <c r="AT3929"/>
      <c r="AU3929"/>
      <c r="AV3929"/>
    </row>
    <row r="3930" spans="1:48" x14ac:dyDescent="0.25">
      <c r="A3930" s="86"/>
      <c r="B3930" s="86"/>
      <c r="U3930" s="85"/>
      <c r="V3930"/>
      <c r="W3930"/>
      <c r="X3930"/>
      <c r="Y3930" s="12"/>
      <c r="Z3930" s="12"/>
      <c r="AA3930" s="12"/>
      <c r="AB3930" s="12"/>
      <c r="AD3930" s="12"/>
      <c r="AE3930" s="12"/>
      <c r="AF3930" s="12"/>
      <c r="AG3930" s="12"/>
      <c r="AH3930" s="12"/>
      <c r="AI3930"/>
      <c r="AK3930"/>
      <c r="AL3930"/>
      <c r="AM3930"/>
      <c r="AN3930"/>
      <c r="AO3930"/>
      <c r="AP3930"/>
      <c r="AQ3930"/>
      <c r="AR3930"/>
      <c r="AS3930"/>
      <c r="AT3930"/>
      <c r="AU3930"/>
      <c r="AV3930"/>
    </row>
    <row r="3931" spans="1:48" x14ac:dyDescent="0.25">
      <c r="A3931" s="86"/>
      <c r="B3931" s="86"/>
      <c r="U3931" s="85"/>
      <c r="V3931"/>
      <c r="W3931"/>
      <c r="X3931"/>
      <c r="Y3931" s="12"/>
      <c r="Z3931" s="12"/>
      <c r="AA3931" s="12"/>
      <c r="AB3931" s="12"/>
      <c r="AD3931" s="12"/>
      <c r="AE3931" s="12"/>
      <c r="AF3931" s="12"/>
      <c r="AG3931" s="12"/>
      <c r="AH3931" s="12"/>
      <c r="AI3931"/>
      <c r="AK3931"/>
      <c r="AL3931"/>
      <c r="AM3931"/>
      <c r="AN3931"/>
      <c r="AO3931"/>
      <c r="AP3931"/>
      <c r="AQ3931"/>
      <c r="AR3931"/>
      <c r="AS3931"/>
      <c r="AT3931"/>
      <c r="AU3931"/>
      <c r="AV3931"/>
    </row>
    <row r="3932" spans="1:48" x14ac:dyDescent="0.25">
      <c r="A3932" s="86"/>
      <c r="B3932" s="86"/>
      <c r="U3932" s="85"/>
      <c r="V3932"/>
      <c r="W3932"/>
      <c r="X3932"/>
      <c r="Y3932" s="12"/>
      <c r="Z3932" s="12"/>
      <c r="AA3932" s="12"/>
      <c r="AB3932" s="12"/>
      <c r="AD3932" s="12"/>
      <c r="AE3932" s="12"/>
      <c r="AF3932" s="12"/>
      <c r="AG3932" s="12"/>
      <c r="AH3932" s="12"/>
      <c r="AI3932"/>
      <c r="AK3932"/>
      <c r="AL3932"/>
      <c r="AM3932"/>
      <c r="AN3932"/>
      <c r="AO3932"/>
      <c r="AP3932"/>
      <c r="AQ3932"/>
      <c r="AR3932"/>
      <c r="AS3932"/>
      <c r="AT3932"/>
      <c r="AU3932"/>
      <c r="AV3932"/>
    </row>
    <row r="3933" spans="1:48" x14ac:dyDescent="0.25">
      <c r="A3933" s="86"/>
      <c r="B3933" s="86"/>
      <c r="U3933" s="85"/>
      <c r="V3933"/>
      <c r="W3933"/>
      <c r="X3933"/>
      <c r="Y3933" s="12"/>
      <c r="Z3933" s="12"/>
      <c r="AA3933" s="12"/>
      <c r="AB3933" s="12"/>
      <c r="AD3933" s="12"/>
      <c r="AE3933" s="12"/>
      <c r="AF3933" s="12"/>
      <c r="AG3933" s="12"/>
      <c r="AH3933" s="12"/>
      <c r="AI3933"/>
      <c r="AK3933"/>
      <c r="AL3933"/>
      <c r="AM3933"/>
      <c r="AN3933"/>
      <c r="AO3933"/>
      <c r="AP3933"/>
      <c r="AQ3933"/>
      <c r="AR3933"/>
      <c r="AS3933"/>
      <c r="AT3933"/>
      <c r="AU3933"/>
      <c r="AV3933"/>
    </row>
    <row r="3934" spans="1:48" x14ac:dyDescent="0.25">
      <c r="A3934" s="86"/>
      <c r="B3934" s="86"/>
      <c r="U3934" s="85"/>
      <c r="V3934"/>
      <c r="W3934"/>
      <c r="X3934"/>
      <c r="Y3934" s="12"/>
      <c r="Z3934" s="12"/>
      <c r="AA3934" s="12"/>
      <c r="AB3934" s="12"/>
      <c r="AD3934" s="12"/>
      <c r="AE3934" s="12"/>
      <c r="AF3934" s="12"/>
      <c r="AG3934" s="12"/>
      <c r="AH3934" s="12"/>
      <c r="AI3934"/>
      <c r="AK3934"/>
      <c r="AL3934"/>
      <c r="AM3934"/>
      <c r="AN3934"/>
      <c r="AO3934"/>
      <c r="AP3934"/>
      <c r="AQ3934"/>
      <c r="AR3934"/>
      <c r="AS3934"/>
      <c r="AT3934"/>
      <c r="AU3934"/>
      <c r="AV3934"/>
    </row>
    <row r="3935" spans="1:48" x14ac:dyDescent="0.25">
      <c r="A3935" s="86"/>
      <c r="B3935" s="86"/>
      <c r="U3935" s="85"/>
      <c r="V3935"/>
      <c r="W3935"/>
      <c r="X3935"/>
      <c r="Y3935" s="12"/>
      <c r="Z3935" s="12"/>
      <c r="AA3935" s="12"/>
      <c r="AB3935" s="12"/>
      <c r="AD3935" s="12"/>
      <c r="AE3935" s="12"/>
      <c r="AF3935" s="12"/>
      <c r="AG3935" s="12"/>
      <c r="AH3935" s="12"/>
      <c r="AI3935"/>
      <c r="AK3935"/>
      <c r="AL3935"/>
      <c r="AM3935"/>
      <c r="AN3935"/>
      <c r="AO3935"/>
      <c r="AP3935"/>
      <c r="AQ3935"/>
      <c r="AR3935"/>
      <c r="AS3935"/>
      <c r="AT3935"/>
      <c r="AU3935"/>
      <c r="AV3935"/>
    </row>
    <row r="3936" spans="1:48" x14ac:dyDescent="0.25">
      <c r="A3936" s="86"/>
      <c r="B3936" s="86"/>
      <c r="U3936" s="85"/>
      <c r="V3936"/>
      <c r="W3936"/>
      <c r="X3936"/>
      <c r="Y3936" s="12"/>
      <c r="Z3936" s="12"/>
      <c r="AA3936" s="12"/>
      <c r="AB3936" s="12"/>
      <c r="AD3936" s="12"/>
      <c r="AE3936" s="12"/>
      <c r="AF3936" s="12"/>
      <c r="AG3936" s="12"/>
      <c r="AH3936" s="12"/>
      <c r="AI3936"/>
      <c r="AK3936"/>
      <c r="AL3936"/>
      <c r="AM3936"/>
      <c r="AN3936"/>
      <c r="AO3936"/>
      <c r="AP3936"/>
      <c r="AQ3936"/>
      <c r="AR3936"/>
      <c r="AS3936"/>
      <c r="AT3936"/>
      <c r="AU3936"/>
      <c r="AV3936"/>
    </row>
    <row r="3937" spans="1:48" x14ac:dyDescent="0.25">
      <c r="A3937" s="86"/>
      <c r="B3937" s="86"/>
      <c r="U3937" s="85"/>
      <c r="V3937"/>
      <c r="W3937"/>
      <c r="X3937"/>
      <c r="Y3937" s="12"/>
      <c r="Z3937" s="12"/>
      <c r="AA3937" s="12"/>
      <c r="AB3937" s="12"/>
      <c r="AD3937" s="12"/>
      <c r="AE3937" s="12"/>
      <c r="AF3937" s="12"/>
      <c r="AG3937" s="12"/>
      <c r="AH3937" s="12"/>
      <c r="AI3937"/>
      <c r="AK3937"/>
      <c r="AL3937"/>
      <c r="AM3937"/>
      <c r="AN3937"/>
      <c r="AO3937"/>
      <c r="AP3937"/>
      <c r="AQ3937"/>
      <c r="AR3937"/>
      <c r="AS3937"/>
      <c r="AT3937"/>
      <c r="AU3937"/>
      <c r="AV3937"/>
    </row>
    <row r="3938" spans="1:48" x14ac:dyDescent="0.25">
      <c r="A3938" s="86"/>
      <c r="B3938" s="86"/>
      <c r="U3938" s="85"/>
      <c r="V3938"/>
      <c r="W3938"/>
      <c r="X3938"/>
      <c r="Y3938" s="12"/>
      <c r="Z3938" s="12"/>
      <c r="AA3938" s="12"/>
      <c r="AB3938" s="12"/>
      <c r="AD3938" s="12"/>
      <c r="AE3938" s="12"/>
      <c r="AF3938" s="12"/>
      <c r="AG3938" s="12"/>
      <c r="AH3938" s="12"/>
      <c r="AI3938"/>
      <c r="AK3938"/>
      <c r="AL3938"/>
      <c r="AM3938"/>
      <c r="AN3938"/>
      <c r="AO3938"/>
      <c r="AP3938"/>
      <c r="AQ3938"/>
      <c r="AR3938"/>
      <c r="AS3938"/>
      <c r="AT3938"/>
      <c r="AU3938"/>
      <c r="AV3938"/>
    </row>
    <row r="3939" spans="1:48" x14ac:dyDescent="0.25">
      <c r="A3939" s="86"/>
      <c r="B3939" s="86"/>
      <c r="U3939" s="85"/>
      <c r="V3939"/>
      <c r="W3939"/>
      <c r="X3939"/>
      <c r="Y3939" s="12"/>
      <c r="Z3939" s="12"/>
      <c r="AA3939" s="12"/>
      <c r="AB3939" s="12"/>
      <c r="AD3939" s="12"/>
      <c r="AE3939" s="12"/>
      <c r="AF3939" s="12"/>
      <c r="AG3939" s="12"/>
      <c r="AH3939" s="12"/>
      <c r="AI3939"/>
      <c r="AK3939"/>
      <c r="AL3939"/>
      <c r="AM3939"/>
      <c r="AN3939"/>
      <c r="AO3939"/>
      <c r="AP3939"/>
      <c r="AQ3939"/>
      <c r="AR3939"/>
      <c r="AS3939"/>
      <c r="AT3939"/>
      <c r="AU3939"/>
      <c r="AV3939"/>
    </row>
    <row r="3940" spans="1:48" x14ac:dyDescent="0.25">
      <c r="A3940" s="86"/>
      <c r="B3940" s="86"/>
      <c r="U3940" s="85"/>
      <c r="V3940"/>
      <c r="W3940"/>
      <c r="X3940"/>
      <c r="Y3940" s="12"/>
      <c r="Z3940" s="12"/>
      <c r="AA3940" s="12"/>
      <c r="AB3940" s="12"/>
      <c r="AD3940" s="12"/>
      <c r="AE3940" s="12"/>
      <c r="AF3940" s="12"/>
      <c r="AG3940" s="12"/>
      <c r="AH3940" s="12"/>
      <c r="AI3940"/>
      <c r="AK3940"/>
      <c r="AL3940"/>
      <c r="AM3940"/>
      <c r="AN3940"/>
      <c r="AO3940"/>
      <c r="AP3940"/>
      <c r="AQ3940"/>
      <c r="AR3940"/>
      <c r="AS3940"/>
      <c r="AT3940"/>
      <c r="AU3940"/>
      <c r="AV3940"/>
    </row>
    <row r="3941" spans="1:48" x14ac:dyDescent="0.25">
      <c r="A3941" s="86"/>
      <c r="B3941" s="86"/>
      <c r="U3941" s="85"/>
      <c r="V3941"/>
      <c r="W3941"/>
      <c r="X3941"/>
      <c r="Y3941" s="12"/>
      <c r="Z3941" s="12"/>
      <c r="AA3941" s="12"/>
      <c r="AB3941" s="12"/>
      <c r="AD3941" s="12"/>
      <c r="AE3941" s="12"/>
      <c r="AF3941" s="12"/>
      <c r="AG3941" s="12"/>
      <c r="AH3941" s="12"/>
      <c r="AI3941"/>
      <c r="AK3941"/>
      <c r="AL3941"/>
      <c r="AM3941"/>
      <c r="AN3941"/>
      <c r="AO3941"/>
      <c r="AP3941"/>
      <c r="AQ3941"/>
      <c r="AR3941"/>
      <c r="AS3941"/>
      <c r="AT3941"/>
      <c r="AU3941"/>
      <c r="AV3941"/>
    </row>
    <row r="3942" spans="1:48" x14ac:dyDescent="0.25">
      <c r="A3942" s="86"/>
      <c r="B3942" s="86"/>
      <c r="U3942" s="85"/>
      <c r="V3942"/>
      <c r="W3942"/>
      <c r="X3942"/>
      <c r="Y3942" s="12"/>
      <c r="Z3942" s="12"/>
      <c r="AA3942" s="12"/>
      <c r="AB3942" s="12"/>
      <c r="AD3942" s="12"/>
      <c r="AE3942" s="12"/>
      <c r="AF3942" s="12"/>
      <c r="AG3942" s="12"/>
      <c r="AH3942" s="12"/>
      <c r="AI3942"/>
      <c r="AK3942"/>
      <c r="AL3942"/>
      <c r="AM3942"/>
      <c r="AN3942"/>
      <c r="AO3942"/>
      <c r="AP3942"/>
      <c r="AQ3942"/>
      <c r="AR3942"/>
      <c r="AS3942"/>
      <c r="AT3942"/>
      <c r="AU3942"/>
      <c r="AV3942"/>
    </row>
    <row r="3943" spans="1:48" x14ac:dyDescent="0.25">
      <c r="A3943" s="86"/>
      <c r="B3943" s="86"/>
      <c r="U3943" s="85"/>
      <c r="V3943"/>
      <c r="W3943"/>
      <c r="X3943"/>
      <c r="Y3943" s="12"/>
      <c r="Z3943" s="12"/>
      <c r="AA3943" s="12"/>
      <c r="AB3943" s="12"/>
      <c r="AD3943" s="12"/>
      <c r="AE3943" s="12"/>
      <c r="AF3943" s="12"/>
      <c r="AG3943" s="12"/>
      <c r="AH3943" s="12"/>
      <c r="AI3943"/>
      <c r="AK3943"/>
      <c r="AL3943"/>
      <c r="AM3943"/>
      <c r="AN3943"/>
      <c r="AO3943"/>
      <c r="AP3943"/>
      <c r="AQ3943"/>
      <c r="AR3943"/>
      <c r="AS3943"/>
      <c r="AT3943"/>
      <c r="AU3943"/>
      <c r="AV3943"/>
    </row>
    <row r="3944" spans="1:48" x14ac:dyDescent="0.25">
      <c r="A3944" s="86"/>
      <c r="B3944" s="86"/>
      <c r="U3944" s="85"/>
      <c r="V3944"/>
      <c r="W3944"/>
      <c r="X3944"/>
      <c r="Y3944" s="12"/>
      <c r="Z3944" s="12"/>
      <c r="AA3944" s="12"/>
      <c r="AB3944" s="12"/>
      <c r="AD3944" s="12"/>
      <c r="AE3944" s="12"/>
      <c r="AF3944" s="12"/>
      <c r="AG3944" s="12"/>
      <c r="AH3944" s="12"/>
      <c r="AI3944"/>
      <c r="AK3944"/>
      <c r="AL3944"/>
      <c r="AM3944"/>
      <c r="AN3944"/>
      <c r="AO3944"/>
      <c r="AP3944"/>
      <c r="AQ3944"/>
      <c r="AR3944"/>
      <c r="AS3944"/>
      <c r="AT3944"/>
      <c r="AU3944"/>
      <c r="AV3944"/>
    </row>
    <row r="3945" spans="1:48" x14ac:dyDescent="0.25">
      <c r="A3945" s="86"/>
      <c r="B3945" s="86"/>
      <c r="U3945" s="85"/>
      <c r="V3945"/>
      <c r="W3945"/>
      <c r="X3945"/>
      <c r="Y3945" s="12"/>
      <c r="Z3945" s="12"/>
      <c r="AA3945" s="12"/>
      <c r="AB3945" s="12"/>
      <c r="AD3945" s="12"/>
      <c r="AE3945" s="12"/>
      <c r="AF3945" s="12"/>
      <c r="AG3945" s="12"/>
      <c r="AH3945" s="12"/>
      <c r="AI3945"/>
      <c r="AK3945"/>
      <c r="AL3945"/>
      <c r="AM3945"/>
      <c r="AN3945"/>
      <c r="AO3945"/>
      <c r="AP3945"/>
      <c r="AQ3945"/>
      <c r="AR3945"/>
      <c r="AS3945"/>
      <c r="AT3945"/>
      <c r="AU3945"/>
      <c r="AV3945"/>
    </row>
    <row r="3946" spans="1:48" x14ac:dyDescent="0.25">
      <c r="A3946" s="86"/>
      <c r="B3946" s="86"/>
      <c r="U3946" s="85"/>
      <c r="V3946"/>
      <c r="W3946"/>
      <c r="X3946"/>
      <c r="Y3946" s="12"/>
      <c r="Z3946" s="12"/>
      <c r="AA3946" s="12"/>
      <c r="AB3946" s="12"/>
      <c r="AD3946" s="12"/>
      <c r="AE3946" s="12"/>
      <c r="AF3946" s="12"/>
      <c r="AG3946" s="12"/>
      <c r="AH3946" s="12"/>
      <c r="AI3946"/>
      <c r="AK3946"/>
      <c r="AL3946"/>
      <c r="AM3946"/>
      <c r="AN3946"/>
      <c r="AO3946"/>
      <c r="AP3946"/>
      <c r="AQ3946"/>
      <c r="AR3946"/>
      <c r="AS3946"/>
      <c r="AT3946"/>
      <c r="AU3946"/>
      <c r="AV3946"/>
    </row>
    <row r="3947" spans="1:48" x14ac:dyDescent="0.25">
      <c r="A3947" s="86"/>
      <c r="B3947" s="86"/>
      <c r="U3947" s="85"/>
      <c r="V3947"/>
      <c r="W3947"/>
      <c r="X3947"/>
      <c r="Y3947" s="12"/>
      <c r="Z3947" s="12"/>
      <c r="AA3947" s="12"/>
      <c r="AB3947" s="12"/>
      <c r="AD3947" s="12"/>
      <c r="AE3947" s="12"/>
      <c r="AF3947" s="12"/>
      <c r="AG3947" s="12"/>
      <c r="AH3947" s="12"/>
      <c r="AI3947"/>
      <c r="AK3947"/>
      <c r="AL3947"/>
      <c r="AM3947"/>
      <c r="AN3947"/>
      <c r="AO3947"/>
      <c r="AP3947"/>
      <c r="AQ3947"/>
      <c r="AR3947"/>
      <c r="AS3947"/>
      <c r="AT3947"/>
      <c r="AU3947"/>
      <c r="AV3947"/>
    </row>
    <row r="3948" spans="1:48" x14ac:dyDescent="0.25">
      <c r="A3948" s="86"/>
      <c r="B3948" s="86"/>
      <c r="U3948" s="85"/>
      <c r="V3948"/>
      <c r="W3948"/>
      <c r="X3948"/>
      <c r="Y3948" s="12"/>
      <c r="Z3948" s="12"/>
      <c r="AA3948" s="12"/>
      <c r="AB3948" s="12"/>
      <c r="AD3948" s="12"/>
      <c r="AE3948" s="12"/>
      <c r="AF3948" s="12"/>
      <c r="AG3948" s="12"/>
      <c r="AH3948" s="12"/>
      <c r="AI3948"/>
      <c r="AK3948"/>
      <c r="AL3948"/>
      <c r="AM3948"/>
      <c r="AN3948"/>
      <c r="AO3948"/>
      <c r="AP3948"/>
      <c r="AQ3948"/>
      <c r="AR3948"/>
      <c r="AS3948"/>
      <c r="AT3948"/>
      <c r="AU3948"/>
      <c r="AV3948"/>
    </row>
    <row r="3949" spans="1:48" x14ac:dyDescent="0.25">
      <c r="A3949" s="86"/>
      <c r="B3949" s="86"/>
      <c r="U3949" s="85"/>
      <c r="V3949"/>
      <c r="W3949"/>
      <c r="X3949"/>
      <c r="Y3949" s="12"/>
      <c r="Z3949" s="12"/>
      <c r="AA3949" s="12"/>
      <c r="AB3949" s="12"/>
      <c r="AD3949" s="12"/>
      <c r="AE3949" s="12"/>
      <c r="AF3949" s="12"/>
      <c r="AG3949" s="12"/>
      <c r="AH3949" s="12"/>
      <c r="AI3949"/>
      <c r="AK3949"/>
      <c r="AL3949"/>
      <c r="AM3949"/>
      <c r="AN3949"/>
      <c r="AO3949"/>
      <c r="AP3949"/>
      <c r="AQ3949"/>
      <c r="AR3949"/>
      <c r="AS3949"/>
      <c r="AT3949"/>
      <c r="AU3949"/>
      <c r="AV3949"/>
    </row>
    <row r="3950" spans="1:48" x14ac:dyDescent="0.25">
      <c r="A3950" s="86"/>
      <c r="B3950" s="86"/>
      <c r="U3950" s="85"/>
      <c r="V3950"/>
      <c r="W3950"/>
      <c r="X3950"/>
      <c r="Y3950" s="12"/>
      <c r="Z3950" s="12"/>
      <c r="AA3950" s="12"/>
      <c r="AB3950" s="12"/>
      <c r="AD3950" s="12"/>
      <c r="AE3950" s="12"/>
      <c r="AF3950" s="12"/>
      <c r="AG3950" s="12"/>
      <c r="AH3950" s="12"/>
      <c r="AI3950"/>
      <c r="AK3950"/>
      <c r="AL3950"/>
      <c r="AM3950"/>
      <c r="AN3950"/>
      <c r="AO3950"/>
      <c r="AP3950"/>
      <c r="AQ3950"/>
      <c r="AR3950"/>
      <c r="AS3950"/>
      <c r="AT3950"/>
      <c r="AU3950"/>
      <c r="AV3950"/>
    </row>
    <row r="3951" spans="1:48" x14ac:dyDescent="0.25">
      <c r="A3951" s="86"/>
      <c r="B3951" s="86"/>
      <c r="U3951" s="85"/>
      <c r="V3951"/>
      <c r="W3951"/>
      <c r="X3951"/>
      <c r="Y3951" s="12"/>
      <c r="Z3951" s="12"/>
      <c r="AA3951" s="12"/>
      <c r="AB3951" s="12"/>
      <c r="AD3951" s="12"/>
      <c r="AE3951" s="12"/>
      <c r="AF3951" s="12"/>
      <c r="AG3951" s="12"/>
      <c r="AH3951" s="12"/>
      <c r="AI3951"/>
      <c r="AK3951"/>
      <c r="AL3951"/>
      <c r="AM3951"/>
      <c r="AN3951"/>
      <c r="AO3951"/>
      <c r="AP3951"/>
      <c r="AQ3951"/>
      <c r="AR3951"/>
      <c r="AS3951"/>
      <c r="AT3951"/>
      <c r="AU3951"/>
      <c r="AV3951"/>
    </row>
    <row r="3952" spans="1:48" x14ac:dyDescent="0.25">
      <c r="A3952" s="86"/>
      <c r="B3952" s="86"/>
      <c r="U3952" s="85"/>
      <c r="V3952"/>
      <c r="W3952"/>
      <c r="X3952"/>
      <c r="Y3952" s="12"/>
      <c r="Z3952" s="12"/>
      <c r="AA3952" s="12"/>
      <c r="AB3952" s="12"/>
      <c r="AD3952" s="12"/>
      <c r="AE3952" s="12"/>
      <c r="AF3952" s="12"/>
      <c r="AG3952" s="12"/>
      <c r="AH3952" s="12"/>
      <c r="AI3952"/>
      <c r="AK3952"/>
      <c r="AL3952"/>
      <c r="AM3952"/>
      <c r="AN3952"/>
      <c r="AO3952"/>
      <c r="AP3952"/>
      <c r="AQ3952"/>
      <c r="AR3952"/>
      <c r="AS3952"/>
      <c r="AT3952"/>
      <c r="AU3952"/>
      <c r="AV3952"/>
    </row>
    <row r="3953" spans="1:48" x14ac:dyDescent="0.25">
      <c r="A3953" s="86"/>
      <c r="B3953" s="86"/>
      <c r="U3953" s="85"/>
      <c r="V3953"/>
      <c r="W3953"/>
      <c r="X3953"/>
      <c r="Y3953" s="12"/>
      <c r="Z3953" s="12"/>
      <c r="AA3953" s="12"/>
      <c r="AB3953" s="12"/>
      <c r="AD3953" s="12"/>
      <c r="AE3953" s="12"/>
      <c r="AF3953" s="12"/>
      <c r="AG3953" s="12"/>
      <c r="AH3953" s="12"/>
      <c r="AI3953"/>
      <c r="AK3953"/>
      <c r="AL3953"/>
      <c r="AM3953"/>
      <c r="AN3953"/>
      <c r="AO3953"/>
      <c r="AP3953"/>
      <c r="AQ3953"/>
      <c r="AR3953"/>
      <c r="AS3953"/>
      <c r="AT3953"/>
      <c r="AU3953"/>
      <c r="AV3953"/>
    </row>
    <row r="3954" spans="1:48" x14ac:dyDescent="0.25">
      <c r="A3954" s="86"/>
      <c r="B3954" s="86"/>
      <c r="U3954" s="85"/>
      <c r="V3954"/>
      <c r="W3954"/>
      <c r="X3954"/>
      <c r="Y3954" s="12"/>
      <c r="Z3954" s="12"/>
      <c r="AA3954" s="12"/>
      <c r="AB3954" s="12"/>
      <c r="AD3954" s="12"/>
      <c r="AE3954" s="12"/>
      <c r="AF3954" s="12"/>
      <c r="AG3954" s="12"/>
      <c r="AH3954" s="12"/>
      <c r="AI3954"/>
      <c r="AK3954"/>
      <c r="AL3954"/>
      <c r="AM3954"/>
      <c r="AN3954"/>
      <c r="AO3954"/>
      <c r="AP3954"/>
      <c r="AQ3954"/>
      <c r="AR3954"/>
      <c r="AS3954"/>
      <c r="AT3954"/>
      <c r="AU3954"/>
      <c r="AV3954"/>
    </row>
    <row r="3955" spans="1:48" x14ac:dyDescent="0.25">
      <c r="A3955" s="86"/>
      <c r="B3955" s="86"/>
      <c r="U3955" s="85"/>
      <c r="V3955"/>
      <c r="W3955"/>
      <c r="X3955"/>
      <c r="Y3955" s="12"/>
      <c r="Z3955" s="12"/>
      <c r="AA3955" s="12"/>
      <c r="AB3955" s="12"/>
      <c r="AD3955" s="12"/>
      <c r="AE3955" s="12"/>
      <c r="AF3955" s="12"/>
      <c r="AG3955" s="12"/>
      <c r="AH3955" s="12"/>
      <c r="AI3955"/>
      <c r="AK3955"/>
      <c r="AL3955"/>
      <c r="AM3955"/>
      <c r="AN3955"/>
      <c r="AO3955"/>
      <c r="AP3955"/>
      <c r="AQ3955"/>
      <c r="AR3955"/>
      <c r="AS3955"/>
      <c r="AT3955"/>
      <c r="AU3955"/>
      <c r="AV3955"/>
    </row>
    <row r="3956" spans="1:48" x14ac:dyDescent="0.25">
      <c r="A3956" s="86"/>
      <c r="B3956" s="86"/>
      <c r="U3956" s="85"/>
      <c r="V3956"/>
      <c r="W3956"/>
      <c r="X3956"/>
      <c r="Y3956" s="12"/>
      <c r="Z3956" s="12"/>
      <c r="AA3956" s="12"/>
      <c r="AB3956" s="12"/>
      <c r="AD3956" s="12"/>
      <c r="AE3956" s="12"/>
      <c r="AF3956" s="12"/>
      <c r="AG3956" s="12"/>
      <c r="AH3956" s="12"/>
      <c r="AI3956"/>
      <c r="AK3956"/>
      <c r="AL3956"/>
      <c r="AM3956"/>
      <c r="AN3956"/>
      <c r="AO3956"/>
      <c r="AP3956"/>
      <c r="AQ3956"/>
      <c r="AR3956"/>
      <c r="AS3956"/>
      <c r="AT3956"/>
      <c r="AU3956"/>
      <c r="AV3956"/>
    </row>
    <row r="3957" spans="1:48" x14ac:dyDescent="0.25">
      <c r="A3957" s="86"/>
      <c r="B3957" s="86"/>
      <c r="U3957" s="85"/>
      <c r="V3957"/>
      <c r="W3957"/>
      <c r="X3957"/>
      <c r="Y3957" s="12"/>
      <c r="Z3957" s="12"/>
      <c r="AA3957" s="12"/>
      <c r="AB3957" s="12"/>
      <c r="AD3957" s="12"/>
      <c r="AE3957" s="12"/>
      <c r="AF3957" s="12"/>
      <c r="AG3957" s="12"/>
      <c r="AH3957" s="12"/>
      <c r="AI3957"/>
      <c r="AK3957"/>
      <c r="AL3957"/>
      <c r="AM3957"/>
      <c r="AN3957"/>
      <c r="AO3957"/>
      <c r="AP3957"/>
      <c r="AQ3957"/>
      <c r="AR3957"/>
      <c r="AS3957"/>
      <c r="AT3957"/>
      <c r="AU3957"/>
      <c r="AV3957"/>
    </row>
    <row r="3958" spans="1:48" x14ac:dyDescent="0.25">
      <c r="A3958" s="86"/>
      <c r="B3958" s="86"/>
      <c r="U3958" s="85"/>
      <c r="V3958"/>
      <c r="W3958"/>
      <c r="X3958"/>
      <c r="Y3958" s="12"/>
      <c r="Z3958" s="12"/>
      <c r="AA3958" s="12"/>
      <c r="AB3958" s="12"/>
      <c r="AD3958" s="12"/>
      <c r="AE3958" s="12"/>
      <c r="AF3958" s="12"/>
      <c r="AG3958" s="12"/>
      <c r="AH3958" s="12"/>
      <c r="AI3958"/>
      <c r="AK3958"/>
      <c r="AL3958"/>
      <c r="AM3958"/>
      <c r="AN3958"/>
      <c r="AO3958"/>
      <c r="AP3958"/>
      <c r="AQ3958"/>
      <c r="AR3958"/>
      <c r="AS3958"/>
      <c r="AT3958"/>
      <c r="AU3958"/>
      <c r="AV3958"/>
    </row>
    <row r="3959" spans="1:48" x14ac:dyDescent="0.25">
      <c r="A3959" s="86"/>
      <c r="B3959" s="86"/>
      <c r="U3959" s="85"/>
      <c r="V3959"/>
      <c r="W3959"/>
      <c r="X3959"/>
      <c r="Y3959" s="12"/>
      <c r="Z3959" s="12"/>
      <c r="AA3959" s="12"/>
      <c r="AB3959" s="12"/>
      <c r="AD3959" s="12"/>
      <c r="AE3959" s="12"/>
      <c r="AF3959" s="12"/>
      <c r="AG3959" s="12"/>
      <c r="AH3959" s="12"/>
      <c r="AI3959"/>
      <c r="AK3959"/>
      <c r="AL3959"/>
      <c r="AM3959"/>
      <c r="AN3959"/>
      <c r="AO3959"/>
      <c r="AP3959"/>
      <c r="AQ3959"/>
      <c r="AR3959"/>
      <c r="AS3959"/>
      <c r="AT3959"/>
      <c r="AU3959"/>
      <c r="AV3959"/>
    </row>
    <row r="3960" spans="1:48" x14ac:dyDescent="0.25">
      <c r="A3960" s="86"/>
      <c r="B3960" s="86"/>
      <c r="U3960" s="85"/>
      <c r="V3960"/>
      <c r="W3960"/>
      <c r="X3960"/>
      <c r="Y3960" s="12"/>
      <c r="Z3960" s="12"/>
      <c r="AA3960" s="12"/>
      <c r="AB3960" s="12"/>
      <c r="AD3960" s="12"/>
      <c r="AE3960" s="12"/>
      <c r="AF3960" s="12"/>
      <c r="AG3960" s="12"/>
      <c r="AH3960" s="12"/>
      <c r="AI3960"/>
      <c r="AK3960"/>
      <c r="AL3960"/>
      <c r="AM3960"/>
      <c r="AN3960"/>
      <c r="AO3960"/>
      <c r="AP3960"/>
      <c r="AQ3960"/>
      <c r="AR3960"/>
      <c r="AS3960"/>
      <c r="AT3960"/>
      <c r="AU3960"/>
      <c r="AV3960"/>
    </row>
    <row r="3961" spans="1:48" x14ac:dyDescent="0.25">
      <c r="A3961" s="86"/>
      <c r="B3961" s="86"/>
      <c r="U3961" s="85"/>
      <c r="V3961"/>
      <c r="W3961"/>
      <c r="X3961"/>
      <c r="Y3961" s="12"/>
      <c r="Z3961" s="12"/>
      <c r="AA3961" s="12"/>
      <c r="AB3961" s="12"/>
      <c r="AD3961" s="12"/>
      <c r="AE3961" s="12"/>
      <c r="AF3961" s="12"/>
      <c r="AG3961" s="12"/>
      <c r="AH3961" s="12"/>
      <c r="AI3961"/>
      <c r="AK3961"/>
      <c r="AL3961"/>
      <c r="AM3961"/>
      <c r="AN3961"/>
      <c r="AO3961"/>
      <c r="AP3961"/>
      <c r="AQ3961"/>
      <c r="AR3961"/>
      <c r="AS3961"/>
      <c r="AT3961"/>
      <c r="AU3961"/>
      <c r="AV3961"/>
    </row>
    <row r="3962" spans="1:48" x14ac:dyDescent="0.25">
      <c r="A3962" s="86"/>
      <c r="B3962" s="86"/>
      <c r="U3962" s="85"/>
      <c r="V3962"/>
      <c r="W3962"/>
      <c r="X3962"/>
      <c r="Y3962" s="12"/>
      <c r="Z3962" s="12"/>
      <c r="AA3962" s="12"/>
      <c r="AB3962" s="12"/>
      <c r="AD3962" s="12"/>
      <c r="AE3962" s="12"/>
      <c r="AF3962" s="12"/>
      <c r="AG3962" s="12"/>
      <c r="AH3962" s="12"/>
      <c r="AI3962"/>
      <c r="AK3962"/>
      <c r="AL3962"/>
      <c r="AM3962"/>
      <c r="AN3962"/>
      <c r="AO3962"/>
      <c r="AP3962"/>
      <c r="AQ3962"/>
      <c r="AR3962"/>
      <c r="AS3962"/>
      <c r="AT3962"/>
      <c r="AU3962"/>
      <c r="AV3962"/>
    </row>
    <row r="3963" spans="1:48" x14ac:dyDescent="0.25">
      <c r="A3963" s="86"/>
      <c r="B3963" s="86"/>
      <c r="U3963" s="85"/>
      <c r="V3963"/>
      <c r="W3963"/>
      <c r="X3963"/>
      <c r="Y3963" s="12"/>
      <c r="Z3963" s="12"/>
      <c r="AA3963" s="12"/>
      <c r="AB3963" s="12"/>
      <c r="AD3963" s="12"/>
      <c r="AE3963" s="12"/>
      <c r="AF3963" s="12"/>
      <c r="AG3963" s="12"/>
      <c r="AH3963" s="12"/>
      <c r="AI3963"/>
      <c r="AK3963"/>
      <c r="AL3963"/>
      <c r="AM3963"/>
      <c r="AN3963"/>
      <c r="AO3963"/>
      <c r="AP3963"/>
      <c r="AQ3963"/>
      <c r="AR3963"/>
      <c r="AS3963"/>
      <c r="AT3963"/>
      <c r="AU3963"/>
      <c r="AV3963"/>
    </row>
    <row r="3964" spans="1:48" x14ac:dyDescent="0.25">
      <c r="A3964" s="86"/>
      <c r="B3964" s="86"/>
      <c r="U3964" s="85"/>
      <c r="V3964"/>
      <c r="W3964"/>
      <c r="X3964"/>
      <c r="Y3964" s="12"/>
      <c r="Z3964" s="12"/>
      <c r="AA3964" s="12"/>
      <c r="AB3964" s="12"/>
      <c r="AD3964" s="12"/>
      <c r="AE3964" s="12"/>
      <c r="AF3964" s="12"/>
      <c r="AG3964" s="12"/>
      <c r="AH3964" s="12"/>
      <c r="AI3964"/>
      <c r="AK3964"/>
      <c r="AL3964"/>
      <c r="AM3964"/>
      <c r="AN3964"/>
      <c r="AO3964"/>
      <c r="AP3964"/>
      <c r="AQ3964"/>
      <c r="AR3964"/>
      <c r="AS3964"/>
      <c r="AT3964"/>
      <c r="AU3964"/>
      <c r="AV3964"/>
    </row>
    <row r="3965" spans="1:48" x14ac:dyDescent="0.25">
      <c r="A3965" s="86"/>
      <c r="B3965" s="86"/>
      <c r="U3965" s="85"/>
      <c r="V3965"/>
      <c r="W3965"/>
      <c r="X3965"/>
      <c r="Y3965" s="12"/>
      <c r="Z3965" s="12"/>
      <c r="AA3965" s="12"/>
      <c r="AB3965" s="12"/>
      <c r="AD3965" s="12"/>
      <c r="AE3965" s="12"/>
      <c r="AF3965" s="12"/>
      <c r="AG3965" s="12"/>
      <c r="AH3965" s="12"/>
      <c r="AI3965"/>
      <c r="AK3965"/>
      <c r="AL3965"/>
      <c r="AM3965"/>
      <c r="AN3965"/>
      <c r="AO3965"/>
      <c r="AP3965"/>
      <c r="AQ3965"/>
      <c r="AR3965"/>
      <c r="AS3965"/>
      <c r="AT3965"/>
      <c r="AU3965"/>
      <c r="AV3965"/>
    </row>
    <row r="3966" spans="1:48" x14ac:dyDescent="0.25">
      <c r="A3966" s="86"/>
      <c r="B3966" s="86"/>
      <c r="U3966" s="85"/>
      <c r="V3966"/>
      <c r="W3966"/>
      <c r="X3966"/>
      <c r="Y3966" s="12"/>
      <c r="Z3966" s="12"/>
      <c r="AA3966" s="12"/>
      <c r="AB3966" s="12"/>
      <c r="AD3966" s="12"/>
      <c r="AE3966" s="12"/>
      <c r="AF3966" s="12"/>
      <c r="AG3966" s="12"/>
      <c r="AH3966" s="12"/>
      <c r="AI3966"/>
      <c r="AK3966"/>
      <c r="AL3966"/>
      <c r="AM3966"/>
      <c r="AN3966"/>
      <c r="AO3966"/>
      <c r="AP3966"/>
      <c r="AQ3966"/>
      <c r="AR3966"/>
      <c r="AS3966"/>
      <c r="AT3966"/>
      <c r="AU3966"/>
      <c r="AV3966"/>
    </row>
    <row r="3967" spans="1:48" x14ac:dyDescent="0.25">
      <c r="A3967" s="86"/>
      <c r="B3967" s="86"/>
      <c r="U3967" s="85"/>
      <c r="V3967"/>
      <c r="W3967"/>
      <c r="X3967"/>
      <c r="Y3967" s="12"/>
      <c r="Z3967" s="12"/>
      <c r="AA3967" s="12"/>
      <c r="AB3967" s="12"/>
      <c r="AD3967" s="12"/>
      <c r="AE3967" s="12"/>
      <c r="AF3967" s="12"/>
      <c r="AG3967" s="12"/>
      <c r="AH3967" s="12"/>
      <c r="AI3967"/>
      <c r="AK3967"/>
      <c r="AL3967"/>
      <c r="AM3967"/>
      <c r="AN3967"/>
      <c r="AO3967"/>
      <c r="AP3967"/>
      <c r="AQ3967"/>
      <c r="AR3967"/>
      <c r="AS3967"/>
      <c r="AT3967"/>
      <c r="AU3967"/>
      <c r="AV3967"/>
    </row>
    <row r="3968" spans="1:48" x14ac:dyDescent="0.25">
      <c r="A3968" s="86"/>
      <c r="B3968" s="86"/>
      <c r="U3968" s="85"/>
      <c r="V3968"/>
      <c r="W3968"/>
      <c r="X3968"/>
      <c r="Y3968" s="12"/>
      <c r="Z3968" s="12"/>
      <c r="AA3968" s="12"/>
      <c r="AB3968" s="12"/>
      <c r="AD3968" s="12"/>
      <c r="AE3968" s="12"/>
      <c r="AF3968" s="12"/>
      <c r="AG3968" s="12"/>
      <c r="AH3968" s="12"/>
      <c r="AI3968"/>
      <c r="AK3968"/>
      <c r="AL3968"/>
      <c r="AM3968"/>
      <c r="AN3968"/>
      <c r="AO3968"/>
      <c r="AP3968"/>
      <c r="AQ3968"/>
      <c r="AR3968"/>
      <c r="AS3968"/>
      <c r="AT3968"/>
      <c r="AU3968"/>
      <c r="AV3968"/>
    </row>
    <row r="3969" spans="1:48" x14ac:dyDescent="0.25">
      <c r="A3969" s="86"/>
      <c r="B3969" s="86"/>
      <c r="U3969" s="85"/>
      <c r="V3969"/>
      <c r="W3969"/>
      <c r="X3969"/>
      <c r="Y3969" s="12"/>
      <c r="Z3969" s="12"/>
      <c r="AA3969" s="12"/>
      <c r="AB3969" s="12"/>
      <c r="AD3969" s="12"/>
      <c r="AE3969" s="12"/>
      <c r="AF3969" s="12"/>
      <c r="AG3969" s="12"/>
      <c r="AH3969" s="12"/>
      <c r="AI3969"/>
      <c r="AK3969"/>
      <c r="AL3969"/>
      <c r="AM3969"/>
      <c r="AN3969"/>
      <c r="AO3969"/>
      <c r="AP3969"/>
      <c r="AQ3969"/>
      <c r="AR3969"/>
      <c r="AS3969"/>
      <c r="AT3969"/>
      <c r="AU3969"/>
      <c r="AV3969"/>
    </row>
    <row r="3970" spans="1:48" x14ac:dyDescent="0.25">
      <c r="A3970" s="86"/>
      <c r="B3970" s="86"/>
      <c r="U3970" s="85"/>
      <c r="V3970"/>
      <c r="W3970"/>
      <c r="X3970"/>
      <c r="Y3970" s="12"/>
      <c r="Z3970" s="12"/>
      <c r="AA3970" s="12"/>
      <c r="AB3970" s="12"/>
      <c r="AD3970" s="12"/>
      <c r="AE3970" s="12"/>
      <c r="AF3970" s="12"/>
      <c r="AG3970" s="12"/>
      <c r="AH3970" s="12"/>
      <c r="AI3970"/>
      <c r="AK3970"/>
      <c r="AL3970"/>
      <c r="AM3970"/>
      <c r="AN3970"/>
      <c r="AO3970"/>
      <c r="AP3970"/>
      <c r="AQ3970"/>
      <c r="AR3970"/>
      <c r="AS3970"/>
      <c r="AT3970"/>
      <c r="AU3970"/>
      <c r="AV3970"/>
    </row>
    <row r="3971" spans="1:48" x14ac:dyDescent="0.25">
      <c r="A3971" s="86"/>
      <c r="B3971" s="86"/>
      <c r="U3971" s="85"/>
      <c r="V3971"/>
      <c r="W3971"/>
      <c r="X3971"/>
      <c r="Y3971" s="12"/>
      <c r="Z3971" s="12"/>
      <c r="AA3971" s="12"/>
      <c r="AB3971" s="12"/>
      <c r="AD3971" s="12"/>
      <c r="AE3971" s="12"/>
      <c r="AF3971" s="12"/>
      <c r="AG3971" s="12"/>
      <c r="AH3971" s="12"/>
      <c r="AI3971"/>
      <c r="AK3971"/>
      <c r="AL3971"/>
      <c r="AM3971"/>
      <c r="AN3971"/>
      <c r="AO3971"/>
      <c r="AP3971"/>
      <c r="AQ3971"/>
      <c r="AR3971"/>
      <c r="AS3971"/>
      <c r="AT3971"/>
      <c r="AU3971"/>
      <c r="AV3971"/>
    </row>
    <row r="3972" spans="1:48" x14ac:dyDescent="0.25">
      <c r="A3972" s="86"/>
      <c r="B3972" s="86"/>
      <c r="U3972" s="85"/>
      <c r="V3972"/>
      <c r="W3972"/>
      <c r="X3972"/>
      <c r="Y3972" s="12"/>
      <c r="Z3972" s="12"/>
      <c r="AA3972" s="12"/>
      <c r="AB3972" s="12"/>
      <c r="AD3972" s="12"/>
      <c r="AE3972" s="12"/>
      <c r="AF3972" s="12"/>
      <c r="AG3972" s="12"/>
      <c r="AH3972" s="12"/>
      <c r="AI3972"/>
      <c r="AK3972"/>
      <c r="AL3972"/>
      <c r="AM3972"/>
      <c r="AN3972"/>
      <c r="AO3972"/>
      <c r="AP3972"/>
      <c r="AQ3972"/>
      <c r="AR3972"/>
      <c r="AS3972"/>
      <c r="AT3972"/>
      <c r="AU3972"/>
      <c r="AV3972"/>
    </row>
    <row r="3973" spans="1:48" x14ac:dyDescent="0.25">
      <c r="A3973" s="86"/>
      <c r="B3973" s="86"/>
      <c r="U3973" s="85"/>
      <c r="V3973"/>
      <c r="W3973"/>
      <c r="X3973"/>
      <c r="Y3973" s="12"/>
      <c r="Z3973" s="12"/>
      <c r="AA3973" s="12"/>
      <c r="AB3973" s="12"/>
      <c r="AD3973" s="12"/>
      <c r="AE3973" s="12"/>
      <c r="AF3973" s="12"/>
      <c r="AG3973" s="12"/>
      <c r="AH3973" s="12"/>
      <c r="AI3973"/>
      <c r="AK3973"/>
      <c r="AL3973"/>
      <c r="AM3973"/>
      <c r="AN3973"/>
      <c r="AO3973"/>
      <c r="AP3973"/>
      <c r="AQ3973"/>
      <c r="AR3973"/>
      <c r="AS3973"/>
      <c r="AT3973"/>
      <c r="AU3973"/>
      <c r="AV3973"/>
    </row>
    <row r="3974" spans="1:48" x14ac:dyDescent="0.25">
      <c r="A3974" s="86"/>
      <c r="B3974" s="86"/>
      <c r="U3974" s="85"/>
      <c r="V3974"/>
      <c r="W3974"/>
      <c r="X3974"/>
      <c r="Y3974" s="12"/>
      <c r="Z3974" s="12"/>
      <c r="AA3974" s="12"/>
      <c r="AB3974" s="12"/>
      <c r="AD3974" s="12"/>
      <c r="AE3974" s="12"/>
      <c r="AF3974" s="12"/>
      <c r="AG3974" s="12"/>
      <c r="AH3974" s="12"/>
      <c r="AI3974"/>
      <c r="AK3974"/>
      <c r="AL3974"/>
      <c r="AM3974"/>
      <c r="AN3974"/>
      <c r="AO3974"/>
      <c r="AP3974"/>
      <c r="AQ3974"/>
      <c r="AR3974"/>
      <c r="AS3974"/>
      <c r="AT3974"/>
      <c r="AU3974"/>
      <c r="AV3974"/>
    </row>
    <row r="3975" spans="1:48" x14ac:dyDescent="0.25">
      <c r="A3975" s="86"/>
      <c r="B3975" s="86"/>
      <c r="U3975" s="85"/>
      <c r="V3975"/>
      <c r="W3975"/>
      <c r="X3975"/>
      <c r="Y3975" s="12"/>
      <c r="Z3975" s="12"/>
      <c r="AA3975" s="12"/>
      <c r="AB3975" s="12"/>
      <c r="AD3975" s="12"/>
      <c r="AE3975" s="12"/>
      <c r="AF3975" s="12"/>
      <c r="AG3975" s="12"/>
      <c r="AH3975" s="12"/>
      <c r="AI3975"/>
      <c r="AK3975"/>
      <c r="AL3975"/>
      <c r="AM3975"/>
      <c r="AN3975"/>
      <c r="AO3975"/>
      <c r="AP3975"/>
      <c r="AQ3975"/>
      <c r="AR3975"/>
      <c r="AS3975"/>
      <c r="AT3975"/>
      <c r="AU3975"/>
      <c r="AV3975"/>
    </row>
    <row r="3976" spans="1:48" x14ac:dyDescent="0.25">
      <c r="A3976" s="86"/>
      <c r="B3976" s="86"/>
      <c r="U3976" s="85"/>
      <c r="V3976"/>
      <c r="W3976"/>
      <c r="X3976"/>
      <c r="Y3976" s="12"/>
      <c r="Z3976" s="12"/>
      <c r="AA3976" s="12"/>
      <c r="AB3976" s="12"/>
      <c r="AD3976" s="12"/>
      <c r="AE3976" s="12"/>
      <c r="AF3976" s="12"/>
      <c r="AG3976" s="12"/>
      <c r="AH3976" s="12"/>
      <c r="AI3976"/>
      <c r="AK3976"/>
      <c r="AL3976"/>
      <c r="AM3976"/>
      <c r="AN3976"/>
      <c r="AO3976"/>
      <c r="AP3976"/>
      <c r="AQ3976"/>
      <c r="AR3976"/>
      <c r="AS3976"/>
      <c r="AT3976"/>
      <c r="AU3976"/>
      <c r="AV3976"/>
    </row>
    <row r="3977" spans="1:48" x14ac:dyDescent="0.25">
      <c r="A3977" s="86"/>
      <c r="B3977" s="86"/>
      <c r="U3977" s="85"/>
      <c r="V3977"/>
      <c r="W3977"/>
      <c r="X3977"/>
      <c r="Y3977" s="12"/>
      <c r="Z3977" s="12"/>
      <c r="AA3977" s="12"/>
      <c r="AB3977" s="12"/>
      <c r="AD3977" s="12"/>
      <c r="AE3977" s="12"/>
      <c r="AF3977" s="12"/>
      <c r="AG3977" s="12"/>
      <c r="AH3977" s="12"/>
      <c r="AI3977"/>
      <c r="AK3977"/>
      <c r="AL3977"/>
      <c r="AM3977"/>
      <c r="AN3977"/>
      <c r="AO3977"/>
      <c r="AP3977"/>
      <c r="AQ3977"/>
      <c r="AR3977"/>
      <c r="AS3977"/>
      <c r="AT3977"/>
      <c r="AU3977"/>
      <c r="AV3977"/>
    </row>
    <row r="3978" spans="1:48" x14ac:dyDescent="0.25">
      <c r="A3978" s="86"/>
      <c r="B3978" s="86"/>
      <c r="U3978" s="85"/>
      <c r="V3978"/>
      <c r="W3978"/>
      <c r="X3978"/>
      <c r="Y3978" s="12"/>
      <c r="Z3978" s="12"/>
      <c r="AA3978" s="12"/>
      <c r="AB3978" s="12"/>
      <c r="AD3978" s="12"/>
      <c r="AE3978" s="12"/>
      <c r="AF3978" s="12"/>
      <c r="AG3978" s="12"/>
      <c r="AH3978" s="12"/>
      <c r="AI3978"/>
      <c r="AK3978"/>
      <c r="AL3978"/>
      <c r="AM3978"/>
      <c r="AN3978"/>
      <c r="AO3978"/>
      <c r="AP3978"/>
      <c r="AQ3978"/>
      <c r="AR3978"/>
      <c r="AS3978"/>
      <c r="AT3978"/>
      <c r="AU3978"/>
      <c r="AV3978"/>
    </row>
    <row r="3979" spans="1:48" x14ac:dyDescent="0.25">
      <c r="A3979" s="86"/>
      <c r="B3979" s="86"/>
      <c r="U3979" s="85"/>
      <c r="V3979"/>
      <c r="W3979"/>
      <c r="X3979"/>
      <c r="Y3979" s="12"/>
      <c r="Z3979" s="12"/>
      <c r="AA3979" s="12"/>
      <c r="AB3979" s="12"/>
      <c r="AD3979" s="12"/>
      <c r="AE3979" s="12"/>
      <c r="AF3979" s="12"/>
      <c r="AG3979" s="12"/>
      <c r="AH3979" s="12"/>
      <c r="AI3979"/>
      <c r="AK3979"/>
      <c r="AL3979"/>
      <c r="AM3979"/>
      <c r="AN3979"/>
      <c r="AO3979"/>
      <c r="AP3979"/>
      <c r="AQ3979"/>
      <c r="AR3979"/>
      <c r="AS3979"/>
      <c r="AT3979"/>
      <c r="AU3979"/>
      <c r="AV3979"/>
    </row>
    <row r="3980" spans="1:48" x14ac:dyDescent="0.25">
      <c r="A3980" s="86"/>
      <c r="B3980" s="86"/>
      <c r="U3980" s="85"/>
      <c r="V3980"/>
      <c r="W3980"/>
      <c r="X3980"/>
      <c r="Y3980" s="12"/>
      <c r="Z3980" s="12"/>
      <c r="AA3980" s="12"/>
      <c r="AB3980" s="12"/>
      <c r="AD3980" s="12"/>
      <c r="AE3980" s="12"/>
      <c r="AF3980" s="12"/>
      <c r="AG3980" s="12"/>
      <c r="AH3980" s="12"/>
      <c r="AI3980"/>
      <c r="AK3980"/>
      <c r="AL3980"/>
      <c r="AM3980"/>
      <c r="AN3980"/>
      <c r="AO3980"/>
      <c r="AP3980"/>
      <c r="AQ3980"/>
      <c r="AR3980"/>
      <c r="AS3980"/>
      <c r="AT3980"/>
      <c r="AU3980"/>
      <c r="AV3980"/>
    </row>
    <row r="3981" spans="1:48" x14ac:dyDescent="0.25">
      <c r="A3981" s="86"/>
      <c r="B3981" s="86"/>
      <c r="U3981" s="85"/>
      <c r="V3981"/>
      <c r="W3981"/>
      <c r="X3981"/>
      <c r="Y3981" s="12"/>
      <c r="Z3981" s="12"/>
      <c r="AA3981" s="12"/>
      <c r="AB3981" s="12"/>
      <c r="AD3981" s="12"/>
      <c r="AE3981" s="12"/>
      <c r="AF3981" s="12"/>
      <c r="AG3981" s="12"/>
      <c r="AH3981" s="12"/>
      <c r="AI3981"/>
      <c r="AK3981"/>
      <c r="AL3981"/>
      <c r="AM3981"/>
      <c r="AN3981"/>
      <c r="AO3981"/>
      <c r="AP3981"/>
      <c r="AQ3981"/>
      <c r="AR3981"/>
      <c r="AS3981"/>
      <c r="AT3981"/>
      <c r="AU3981"/>
      <c r="AV3981"/>
    </row>
    <row r="3982" spans="1:48" x14ac:dyDescent="0.25">
      <c r="A3982" s="86"/>
      <c r="B3982" s="86"/>
      <c r="U3982" s="85"/>
      <c r="V3982"/>
      <c r="W3982"/>
      <c r="X3982"/>
      <c r="Y3982" s="12"/>
      <c r="Z3982" s="12"/>
      <c r="AA3982" s="12"/>
      <c r="AB3982" s="12"/>
      <c r="AD3982" s="12"/>
      <c r="AE3982" s="12"/>
      <c r="AF3982" s="12"/>
      <c r="AG3982" s="12"/>
      <c r="AH3982" s="12"/>
      <c r="AI3982"/>
      <c r="AK3982"/>
      <c r="AL3982"/>
      <c r="AM3982"/>
      <c r="AN3982"/>
      <c r="AO3982"/>
      <c r="AP3982"/>
      <c r="AQ3982"/>
      <c r="AR3982"/>
      <c r="AS3982"/>
      <c r="AT3982"/>
      <c r="AU3982"/>
      <c r="AV3982"/>
    </row>
    <row r="3983" spans="1:48" x14ac:dyDescent="0.25">
      <c r="A3983" s="86"/>
      <c r="B3983" s="86"/>
      <c r="U3983" s="85"/>
      <c r="V3983"/>
      <c r="W3983"/>
      <c r="X3983"/>
      <c r="Y3983" s="12"/>
      <c r="Z3983" s="12"/>
      <c r="AA3983" s="12"/>
      <c r="AB3983" s="12"/>
      <c r="AD3983" s="12"/>
      <c r="AE3983" s="12"/>
      <c r="AF3983" s="12"/>
      <c r="AG3983" s="12"/>
      <c r="AH3983" s="12"/>
      <c r="AI3983"/>
      <c r="AK3983"/>
      <c r="AL3983"/>
      <c r="AM3983"/>
      <c r="AN3983"/>
      <c r="AO3983"/>
      <c r="AP3983"/>
      <c r="AQ3983"/>
      <c r="AR3983"/>
      <c r="AS3983"/>
      <c r="AT3983"/>
      <c r="AU3983"/>
      <c r="AV3983"/>
    </row>
    <row r="3984" spans="1:48" x14ac:dyDescent="0.25">
      <c r="A3984" s="86"/>
      <c r="B3984" s="86"/>
      <c r="U3984" s="85"/>
      <c r="V3984"/>
      <c r="W3984"/>
      <c r="X3984"/>
      <c r="Y3984" s="12"/>
      <c r="Z3984" s="12"/>
      <c r="AA3984" s="12"/>
      <c r="AB3984" s="12"/>
      <c r="AD3984" s="12"/>
      <c r="AE3984" s="12"/>
      <c r="AF3984" s="12"/>
      <c r="AG3984" s="12"/>
      <c r="AH3984" s="12"/>
      <c r="AI3984"/>
      <c r="AK3984"/>
      <c r="AL3984"/>
      <c r="AM3984"/>
      <c r="AN3984"/>
      <c r="AO3984"/>
      <c r="AP3984"/>
      <c r="AQ3984"/>
      <c r="AR3984"/>
      <c r="AS3984"/>
      <c r="AT3984"/>
      <c r="AU3984"/>
      <c r="AV3984"/>
    </row>
    <row r="3985" spans="1:48" x14ac:dyDescent="0.25">
      <c r="A3985" s="86"/>
      <c r="B3985" s="86"/>
      <c r="U3985" s="85"/>
      <c r="V3985"/>
      <c r="W3985"/>
      <c r="X3985"/>
      <c r="Y3985" s="12"/>
      <c r="Z3985" s="12"/>
      <c r="AA3985" s="12"/>
      <c r="AB3985" s="12"/>
      <c r="AD3985" s="12"/>
      <c r="AE3985" s="12"/>
      <c r="AF3985" s="12"/>
      <c r="AG3985" s="12"/>
      <c r="AH3985" s="12"/>
      <c r="AI3985"/>
      <c r="AK3985"/>
      <c r="AL3985"/>
      <c r="AM3985"/>
      <c r="AN3985"/>
      <c r="AO3985"/>
      <c r="AP3985"/>
      <c r="AQ3985"/>
      <c r="AR3985"/>
      <c r="AS3985"/>
      <c r="AT3985"/>
      <c r="AU3985"/>
      <c r="AV3985"/>
    </row>
    <row r="3986" spans="1:48" x14ac:dyDescent="0.25">
      <c r="A3986" s="86"/>
      <c r="B3986" s="86"/>
      <c r="U3986" s="85"/>
      <c r="V3986"/>
      <c r="W3986"/>
      <c r="X3986"/>
      <c r="Y3986" s="12"/>
      <c r="Z3986" s="12"/>
      <c r="AA3986" s="12"/>
      <c r="AB3986" s="12"/>
      <c r="AD3986" s="12"/>
      <c r="AE3986" s="12"/>
      <c r="AF3986" s="12"/>
      <c r="AG3986" s="12"/>
      <c r="AH3986" s="12"/>
      <c r="AI3986"/>
      <c r="AK3986"/>
      <c r="AL3986"/>
      <c r="AM3986"/>
      <c r="AN3986"/>
      <c r="AO3986"/>
      <c r="AP3986"/>
      <c r="AQ3986"/>
      <c r="AR3986"/>
      <c r="AS3986"/>
      <c r="AT3986"/>
      <c r="AU3986"/>
      <c r="AV3986"/>
    </row>
    <row r="3987" spans="1:48" x14ac:dyDescent="0.25">
      <c r="A3987" s="86"/>
      <c r="B3987" s="86"/>
      <c r="U3987" s="85"/>
      <c r="V3987"/>
      <c r="W3987"/>
      <c r="X3987"/>
      <c r="Y3987" s="12"/>
      <c r="Z3987" s="12"/>
      <c r="AA3987" s="12"/>
      <c r="AB3987" s="12"/>
      <c r="AD3987" s="12"/>
      <c r="AE3987" s="12"/>
      <c r="AF3987" s="12"/>
      <c r="AG3987" s="12"/>
      <c r="AH3987" s="12"/>
      <c r="AI3987"/>
      <c r="AK3987"/>
      <c r="AL3987"/>
      <c r="AM3987"/>
      <c r="AN3987"/>
      <c r="AO3987"/>
      <c r="AP3987"/>
      <c r="AQ3987"/>
      <c r="AR3987"/>
      <c r="AS3987"/>
      <c r="AT3987"/>
      <c r="AU3987"/>
      <c r="AV3987"/>
    </row>
    <row r="3988" spans="1:48" x14ac:dyDescent="0.25">
      <c r="A3988" s="86"/>
      <c r="B3988" s="86"/>
      <c r="U3988" s="85"/>
      <c r="V3988"/>
      <c r="W3988"/>
      <c r="X3988"/>
      <c r="Y3988" s="12"/>
      <c r="Z3988" s="12"/>
      <c r="AA3988" s="12"/>
      <c r="AB3988" s="12"/>
      <c r="AD3988" s="12"/>
      <c r="AE3988" s="12"/>
      <c r="AF3988" s="12"/>
      <c r="AG3988" s="12"/>
      <c r="AH3988" s="12"/>
      <c r="AI3988"/>
      <c r="AK3988"/>
      <c r="AL3988"/>
      <c r="AM3988"/>
      <c r="AN3988"/>
      <c r="AO3988"/>
      <c r="AP3988"/>
      <c r="AQ3988"/>
      <c r="AR3988"/>
      <c r="AS3988"/>
      <c r="AT3988"/>
      <c r="AU3988"/>
      <c r="AV3988"/>
    </row>
    <row r="3989" spans="1:48" x14ac:dyDescent="0.25">
      <c r="A3989" s="86"/>
      <c r="B3989" s="86"/>
      <c r="U3989" s="85"/>
      <c r="V3989"/>
      <c r="W3989"/>
      <c r="X3989"/>
      <c r="Y3989" s="12"/>
      <c r="Z3989" s="12"/>
      <c r="AA3989" s="12"/>
      <c r="AB3989" s="12"/>
      <c r="AD3989" s="12"/>
      <c r="AE3989" s="12"/>
      <c r="AF3989" s="12"/>
      <c r="AG3989" s="12"/>
      <c r="AH3989" s="12"/>
      <c r="AI3989"/>
      <c r="AK3989"/>
      <c r="AL3989"/>
      <c r="AM3989"/>
      <c r="AN3989"/>
      <c r="AO3989"/>
      <c r="AP3989"/>
      <c r="AQ3989"/>
      <c r="AR3989"/>
      <c r="AS3989"/>
      <c r="AT3989"/>
      <c r="AU3989"/>
      <c r="AV3989"/>
    </row>
    <row r="3990" spans="1:48" x14ac:dyDescent="0.25">
      <c r="A3990" s="86"/>
      <c r="B3990" s="86"/>
      <c r="U3990" s="85"/>
      <c r="V3990"/>
      <c r="W3990"/>
      <c r="X3990"/>
      <c r="Y3990" s="12"/>
      <c r="Z3990" s="12"/>
      <c r="AA3990" s="12"/>
      <c r="AB3990" s="12"/>
      <c r="AD3990" s="12"/>
      <c r="AE3990" s="12"/>
      <c r="AF3990" s="12"/>
      <c r="AG3990" s="12"/>
      <c r="AH3990" s="12"/>
      <c r="AI3990"/>
      <c r="AK3990"/>
      <c r="AL3990"/>
      <c r="AM3990"/>
      <c r="AN3990"/>
      <c r="AO3990"/>
      <c r="AP3990"/>
      <c r="AQ3990"/>
      <c r="AR3990"/>
      <c r="AS3990"/>
      <c r="AT3990"/>
      <c r="AU3990"/>
      <c r="AV3990"/>
    </row>
    <row r="3991" spans="1:48" x14ac:dyDescent="0.25">
      <c r="A3991" s="86"/>
      <c r="B3991" s="86"/>
      <c r="U3991" s="85"/>
      <c r="V3991"/>
      <c r="W3991"/>
      <c r="X3991"/>
      <c r="Y3991" s="12"/>
      <c r="Z3991" s="12"/>
      <c r="AA3991" s="12"/>
      <c r="AB3991" s="12"/>
      <c r="AD3991" s="12"/>
      <c r="AE3991" s="12"/>
      <c r="AF3991" s="12"/>
      <c r="AG3991" s="12"/>
      <c r="AH3991" s="12"/>
      <c r="AI3991"/>
      <c r="AK3991"/>
      <c r="AL3991"/>
      <c r="AM3991"/>
      <c r="AN3991"/>
      <c r="AO3991"/>
      <c r="AP3991"/>
      <c r="AQ3991"/>
      <c r="AR3991"/>
      <c r="AS3991"/>
      <c r="AT3991"/>
      <c r="AU3991"/>
      <c r="AV3991"/>
    </row>
    <row r="3992" spans="1:48" x14ac:dyDescent="0.25">
      <c r="A3992" s="86"/>
      <c r="B3992" s="86"/>
      <c r="U3992" s="85"/>
      <c r="V3992"/>
      <c r="W3992"/>
      <c r="X3992"/>
      <c r="Y3992" s="12"/>
      <c r="Z3992" s="12"/>
      <c r="AA3992" s="12"/>
      <c r="AB3992" s="12"/>
      <c r="AD3992" s="12"/>
      <c r="AE3992" s="12"/>
      <c r="AF3992" s="12"/>
      <c r="AG3992" s="12"/>
      <c r="AH3992" s="12"/>
      <c r="AI3992"/>
      <c r="AK3992"/>
      <c r="AL3992"/>
      <c r="AM3992"/>
      <c r="AN3992"/>
      <c r="AO3992"/>
      <c r="AP3992"/>
      <c r="AQ3992"/>
      <c r="AR3992"/>
      <c r="AS3992"/>
      <c r="AT3992"/>
      <c r="AU3992"/>
      <c r="AV3992"/>
    </row>
    <row r="3993" spans="1:48" x14ac:dyDescent="0.25">
      <c r="A3993" s="86"/>
      <c r="B3993" s="86"/>
      <c r="U3993" s="85"/>
      <c r="V3993"/>
      <c r="W3993"/>
      <c r="X3993"/>
      <c r="Y3993" s="12"/>
      <c r="Z3993" s="12"/>
      <c r="AA3993" s="12"/>
      <c r="AB3993" s="12"/>
      <c r="AD3993" s="12"/>
      <c r="AE3993" s="12"/>
      <c r="AF3993" s="12"/>
      <c r="AG3993" s="12"/>
      <c r="AH3993" s="12"/>
      <c r="AI3993"/>
      <c r="AK3993"/>
      <c r="AL3993"/>
      <c r="AM3993"/>
      <c r="AN3993"/>
      <c r="AO3993"/>
      <c r="AP3993"/>
      <c r="AQ3993"/>
      <c r="AR3993"/>
      <c r="AS3993"/>
      <c r="AT3993"/>
      <c r="AU3993"/>
      <c r="AV3993"/>
    </row>
    <row r="3994" spans="1:48" x14ac:dyDescent="0.25">
      <c r="A3994" s="86"/>
      <c r="B3994" s="86"/>
      <c r="U3994" s="85"/>
      <c r="V3994"/>
      <c r="W3994"/>
      <c r="X3994"/>
      <c r="Y3994" s="12"/>
      <c r="Z3994" s="12"/>
      <c r="AA3994" s="12"/>
      <c r="AB3994" s="12"/>
      <c r="AD3994" s="12"/>
      <c r="AE3994" s="12"/>
      <c r="AF3994" s="12"/>
      <c r="AG3994" s="12"/>
      <c r="AH3994" s="12"/>
      <c r="AI3994"/>
      <c r="AK3994"/>
      <c r="AL3994"/>
      <c r="AM3994"/>
      <c r="AN3994"/>
      <c r="AO3994"/>
      <c r="AP3994"/>
      <c r="AQ3994"/>
      <c r="AR3994"/>
      <c r="AS3994"/>
      <c r="AT3994"/>
      <c r="AU3994"/>
      <c r="AV3994"/>
    </row>
    <row r="3995" spans="1:48" x14ac:dyDescent="0.25">
      <c r="A3995" s="86"/>
      <c r="B3995" s="86"/>
      <c r="U3995" s="85"/>
      <c r="V3995"/>
      <c r="W3995"/>
      <c r="X3995"/>
      <c r="Y3995" s="12"/>
      <c r="Z3995" s="12"/>
      <c r="AA3995" s="12"/>
      <c r="AB3995" s="12"/>
      <c r="AD3995" s="12"/>
      <c r="AE3995" s="12"/>
      <c r="AF3995" s="12"/>
      <c r="AG3995" s="12"/>
      <c r="AH3995" s="12"/>
      <c r="AI3995"/>
      <c r="AK3995"/>
      <c r="AL3995"/>
      <c r="AM3995"/>
      <c r="AN3995"/>
      <c r="AO3995"/>
      <c r="AP3995"/>
      <c r="AQ3995"/>
      <c r="AR3995"/>
      <c r="AS3995"/>
      <c r="AT3995"/>
      <c r="AU3995"/>
      <c r="AV3995"/>
    </row>
    <row r="3996" spans="1:48" x14ac:dyDescent="0.25">
      <c r="A3996" s="86"/>
      <c r="B3996" s="86"/>
      <c r="U3996" s="85"/>
      <c r="V3996"/>
      <c r="W3996"/>
      <c r="X3996"/>
      <c r="Y3996" s="12"/>
      <c r="Z3996" s="12"/>
      <c r="AA3996" s="12"/>
      <c r="AB3996" s="12"/>
      <c r="AD3996" s="12"/>
      <c r="AE3996" s="12"/>
      <c r="AF3996" s="12"/>
      <c r="AG3996" s="12"/>
      <c r="AH3996" s="12"/>
      <c r="AI3996"/>
      <c r="AK3996"/>
      <c r="AL3996"/>
      <c r="AM3996"/>
      <c r="AN3996"/>
      <c r="AO3996"/>
      <c r="AP3996"/>
      <c r="AQ3996"/>
      <c r="AR3996"/>
      <c r="AS3996"/>
      <c r="AT3996"/>
      <c r="AU3996"/>
      <c r="AV3996"/>
    </row>
    <row r="3997" spans="1:48" x14ac:dyDescent="0.25">
      <c r="A3997" s="86"/>
      <c r="B3997" s="86"/>
      <c r="U3997" s="85"/>
      <c r="V3997"/>
      <c r="W3997"/>
      <c r="X3997"/>
      <c r="Y3997" s="12"/>
      <c r="Z3997" s="12"/>
      <c r="AA3997" s="12"/>
      <c r="AB3997" s="12"/>
      <c r="AD3997" s="12"/>
      <c r="AE3997" s="12"/>
      <c r="AF3997" s="12"/>
      <c r="AG3997" s="12"/>
      <c r="AH3997" s="12"/>
      <c r="AI3997"/>
      <c r="AK3997"/>
      <c r="AL3997"/>
      <c r="AM3997"/>
      <c r="AN3997"/>
      <c r="AO3997"/>
      <c r="AP3997"/>
      <c r="AQ3997"/>
      <c r="AR3997"/>
      <c r="AS3997"/>
      <c r="AT3997"/>
      <c r="AU3997"/>
      <c r="AV3997"/>
    </row>
    <row r="3998" spans="1:48" x14ac:dyDescent="0.25">
      <c r="A3998" s="86"/>
      <c r="B3998" s="86"/>
      <c r="U3998" s="85"/>
      <c r="V3998"/>
      <c r="W3998"/>
      <c r="X3998"/>
      <c r="Y3998" s="12"/>
      <c r="Z3998" s="12"/>
      <c r="AA3998" s="12"/>
      <c r="AB3998" s="12"/>
      <c r="AD3998" s="12"/>
      <c r="AE3998" s="12"/>
      <c r="AF3998" s="12"/>
      <c r="AG3998" s="12"/>
      <c r="AH3998" s="12"/>
      <c r="AI3998"/>
      <c r="AK3998"/>
      <c r="AL3998"/>
      <c r="AM3998"/>
      <c r="AN3998"/>
      <c r="AO3998"/>
      <c r="AP3998"/>
      <c r="AQ3998"/>
      <c r="AR3998"/>
      <c r="AS3998"/>
      <c r="AT3998"/>
      <c r="AU3998"/>
      <c r="AV3998"/>
    </row>
    <row r="3999" spans="1:48" x14ac:dyDescent="0.25">
      <c r="A3999" s="86"/>
      <c r="B3999" s="86"/>
      <c r="U3999" s="85"/>
      <c r="V3999"/>
      <c r="W3999"/>
      <c r="X3999"/>
      <c r="Y3999" s="12"/>
      <c r="Z3999" s="12"/>
      <c r="AA3999" s="12"/>
      <c r="AB3999" s="12"/>
      <c r="AD3999" s="12"/>
      <c r="AE3999" s="12"/>
      <c r="AF3999" s="12"/>
      <c r="AG3999" s="12"/>
      <c r="AH3999" s="12"/>
      <c r="AI3999"/>
      <c r="AK3999"/>
      <c r="AL3999"/>
      <c r="AM3999"/>
      <c r="AN3999"/>
      <c r="AO3999"/>
      <c r="AP3999"/>
      <c r="AQ3999"/>
      <c r="AR3999"/>
      <c r="AS3999"/>
      <c r="AT3999"/>
      <c r="AU3999"/>
      <c r="AV3999"/>
    </row>
    <row r="4000" spans="1:48" x14ac:dyDescent="0.25">
      <c r="A4000" s="86"/>
      <c r="B4000" s="86"/>
      <c r="U4000" s="85"/>
      <c r="V4000"/>
      <c r="W4000"/>
      <c r="X4000"/>
      <c r="Y4000" s="12"/>
      <c r="Z4000" s="12"/>
      <c r="AA4000" s="12"/>
      <c r="AB4000" s="12"/>
      <c r="AD4000" s="12"/>
      <c r="AE4000" s="12"/>
      <c r="AF4000" s="12"/>
      <c r="AG4000" s="12"/>
      <c r="AH4000" s="12"/>
      <c r="AI4000"/>
      <c r="AK4000"/>
      <c r="AL4000"/>
      <c r="AM4000"/>
      <c r="AN4000"/>
      <c r="AO4000"/>
      <c r="AP4000"/>
      <c r="AQ4000"/>
      <c r="AR4000"/>
      <c r="AS4000"/>
      <c r="AT4000"/>
      <c r="AU4000"/>
      <c r="AV4000"/>
    </row>
    <row r="4001" spans="1:48" x14ac:dyDescent="0.25">
      <c r="A4001" s="86"/>
      <c r="B4001" s="86"/>
      <c r="U4001" s="85"/>
      <c r="V4001"/>
      <c r="W4001"/>
      <c r="X4001"/>
      <c r="Y4001" s="12"/>
      <c r="Z4001" s="12"/>
      <c r="AA4001" s="12"/>
      <c r="AB4001" s="12"/>
      <c r="AD4001" s="12"/>
      <c r="AE4001" s="12"/>
      <c r="AF4001" s="12"/>
      <c r="AG4001" s="12"/>
      <c r="AH4001" s="12"/>
      <c r="AI4001"/>
      <c r="AK4001"/>
      <c r="AL4001"/>
      <c r="AM4001"/>
      <c r="AN4001"/>
      <c r="AO4001"/>
      <c r="AP4001"/>
      <c r="AQ4001"/>
      <c r="AR4001"/>
      <c r="AS4001"/>
      <c r="AT4001"/>
      <c r="AU4001"/>
      <c r="AV4001"/>
    </row>
    <row r="4002" spans="1:48" x14ac:dyDescent="0.25">
      <c r="A4002" s="86"/>
      <c r="B4002" s="86"/>
      <c r="U4002" s="85"/>
      <c r="V4002"/>
      <c r="W4002"/>
      <c r="X4002"/>
      <c r="Y4002" s="12"/>
      <c r="Z4002" s="12"/>
      <c r="AA4002" s="12"/>
      <c r="AB4002" s="12"/>
      <c r="AD4002" s="12"/>
      <c r="AE4002" s="12"/>
      <c r="AF4002" s="12"/>
      <c r="AG4002" s="12"/>
      <c r="AH4002" s="12"/>
      <c r="AI4002"/>
      <c r="AK4002"/>
      <c r="AL4002"/>
      <c r="AM4002"/>
      <c r="AN4002"/>
      <c r="AO4002"/>
      <c r="AP4002"/>
      <c r="AQ4002"/>
      <c r="AR4002"/>
      <c r="AS4002"/>
      <c r="AT4002"/>
      <c r="AU4002"/>
      <c r="AV4002"/>
    </row>
    <row r="4003" spans="1:48" x14ac:dyDescent="0.25">
      <c r="A4003" s="86"/>
      <c r="B4003" s="86"/>
      <c r="U4003" s="85"/>
      <c r="V4003"/>
      <c r="W4003"/>
      <c r="X4003"/>
      <c r="Y4003" s="12"/>
      <c r="Z4003" s="12"/>
      <c r="AA4003" s="12"/>
      <c r="AB4003" s="12"/>
      <c r="AD4003" s="12"/>
      <c r="AE4003" s="12"/>
      <c r="AF4003" s="12"/>
      <c r="AG4003" s="12"/>
      <c r="AH4003" s="12"/>
      <c r="AI4003"/>
      <c r="AK4003"/>
      <c r="AL4003"/>
      <c r="AM4003"/>
      <c r="AN4003"/>
      <c r="AO4003"/>
      <c r="AP4003"/>
      <c r="AQ4003"/>
      <c r="AR4003"/>
      <c r="AS4003"/>
      <c r="AT4003"/>
      <c r="AU4003"/>
      <c r="AV4003"/>
    </row>
    <row r="4004" spans="1:48" x14ac:dyDescent="0.25">
      <c r="A4004" s="86"/>
      <c r="B4004" s="86"/>
      <c r="U4004" s="85"/>
      <c r="V4004"/>
      <c r="W4004"/>
      <c r="X4004"/>
      <c r="Y4004" s="12"/>
      <c r="Z4004" s="12"/>
      <c r="AA4004" s="12"/>
      <c r="AB4004" s="12"/>
      <c r="AD4004" s="12"/>
      <c r="AE4004" s="12"/>
      <c r="AF4004" s="12"/>
      <c r="AG4004" s="12"/>
      <c r="AH4004" s="12"/>
      <c r="AI4004"/>
      <c r="AK4004"/>
      <c r="AL4004"/>
      <c r="AM4004"/>
      <c r="AN4004"/>
      <c r="AO4004"/>
      <c r="AP4004"/>
      <c r="AQ4004"/>
      <c r="AR4004"/>
      <c r="AS4004"/>
      <c r="AT4004"/>
      <c r="AU4004"/>
      <c r="AV4004"/>
    </row>
    <row r="4005" spans="1:48" x14ac:dyDescent="0.25">
      <c r="A4005" s="86"/>
      <c r="B4005" s="86"/>
      <c r="U4005" s="85"/>
      <c r="V4005"/>
      <c r="W4005"/>
      <c r="X4005"/>
      <c r="Y4005" s="12"/>
      <c r="Z4005" s="12"/>
      <c r="AA4005" s="12"/>
      <c r="AB4005" s="12"/>
      <c r="AD4005" s="12"/>
      <c r="AE4005" s="12"/>
      <c r="AF4005" s="12"/>
      <c r="AG4005" s="12"/>
      <c r="AH4005" s="12"/>
      <c r="AI4005"/>
      <c r="AK4005"/>
      <c r="AL4005"/>
      <c r="AM4005"/>
      <c r="AN4005"/>
      <c r="AO4005"/>
      <c r="AP4005"/>
      <c r="AQ4005"/>
      <c r="AR4005"/>
      <c r="AS4005"/>
      <c r="AT4005"/>
      <c r="AU4005"/>
      <c r="AV4005"/>
    </row>
    <row r="4006" spans="1:48" x14ac:dyDescent="0.25">
      <c r="A4006" s="86"/>
      <c r="B4006" s="86"/>
      <c r="U4006" s="85"/>
      <c r="V4006"/>
      <c r="W4006"/>
      <c r="X4006"/>
      <c r="Y4006" s="12"/>
      <c r="Z4006" s="12"/>
      <c r="AA4006" s="12"/>
      <c r="AB4006" s="12"/>
      <c r="AD4006" s="12"/>
      <c r="AE4006" s="12"/>
      <c r="AF4006" s="12"/>
      <c r="AG4006" s="12"/>
      <c r="AH4006" s="12"/>
      <c r="AI4006"/>
      <c r="AK4006"/>
      <c r="AL4006"/>
      <c r="AM4006"/>
      <c r="AN4006"/>
      <c r="AO4006"/>
      <c r="AP4006"/>
      <c r="AQ4006"/>
      <c r="AR4006"/>
      <c r="AS4006"/>
      <c r="AT4006"/>
      <c r="AU4006"/>
      <c r="AV4006"/>
    </row>
    <row r="4007" spans="1:48" x14ac:dyDescent="0.25">
      <c r="A4007" s="86"/>
      <c r="B4007" s="86"/>
      <c r="U4007" s="85"/>
      <c r="V4007"/>
      <c r="W4007"/>
      <c r="X4007"/>
      <c r="Y4007" s="12"/>
      <c r="Z4007" s="12"/>
      <c r="AA4007" s="12"/>
      <c r="AB4007" s="12"/>
      <c r="AD4007" s="12"/>
      <c r="AE4007" s="12"/>
      <c r="AF4007" s="12"/>
      <c r="AG4007" s="12"/>
      <c r="AH4007" s="12"/>
      <c r="AI4007"/>
      <c r="AK4007"/>
      <c r="AL4007"/>
      <c r="AM4007"/>
      <c r="AN4007"/>
      <c r="AO4007"/>
      <c r="AP4007"/>
      <c r="AQ4007"/>
      <c r="AR4007"/>
      <c r="AS4007"/>
      <c r="AT4007"/>
      <c r="AU4007"/>
      <c r="AV4007"/>
    </row>
    <row r="4008" spans="1:48" x14ac:dyDescent="0.25">
      <c r="A4008" s="86"/>
      <c r="B4008" s="86"/>
      <c r="U4008" s="85"/>
      <c r="V4008"/>
      <c r="W4008"/>
      <c r="X4008"/>
      <c r="Y4008" s="12"/>
      <c r="Z4008" s="12"/>
      <c r="AA4008" s="12"/>
      <c r="AB4008" s="12"/>
      <c r="AD4008" s="12"/>
      <c r="AE4008" s="12"/>
      <c r="AF4008" s="12"/>
      <c r="AG4008" s="12"/>
      <c r="AH4008" s="12"/>
      <c r="AI4008"/>
      <c r="AK4008"/>
      <c r="AL4008"/>
      <c r="AM4008"/>
      <c r="AN4008"/>
      <c r="AO4008"/>
      <c r="AP4008"/>
      <c r="AQ4008"/>
      <c r="AR4008"/>
      <c r="AS4008"/>
      <c r="AT4008"/>
      <c r="AU4008"/>
      <c r="AV4008"/>
    </row>
    <row r="4009" spans="1:48" x14ac:dyDescent="0.25">
      <c r="A4009" s="86"/>
      <c r="B4009" s="86"/>
      <c r="U4009" s="85"/>
      <c r="V4009"/>
      <c r="W4009"/>
      <c r="X4009"/>
      <c r="Y4009" s="12"/>
      <c r="Z4009" s="12"/>
      <c r="AA4009" s="12"/>
      <c r="AB4009" s="12"/>
      <c r="AD4009" s="12"/>
      <c r="AE4009" s="12"/>
      <c r="AF4009" s="12"/>
      <c r="AG4009" s="12"/>
      <c r="AH4009" s="12"/>
      <c r="AI4009"/>
      <c r="AK4009"/>
      <c r="AL4009"/>
      <c r="AM4009"/>
      <c r="AN4009"/>
      <c r="AO4009"/>
      <c r="AP4009"/>
      <c r="AQ4009"/>
      <c r="AR4009"/>
      <c r="AS4009"/>
      <c r="AT4009"/>
      <c r="AU4009"/>
      <c r="AV4009"/>
    </row>
    <row r="4010" spans="1:48" x14ac:dyDescent="0.25">
      <c r="A4010" s="86"/>
      <c r="B4010" s="86"/>
      <c r="U4010" s="85"/>
      <c r="V4010"/>
      <c r="W4010"/>
      <c r="X4010"/>
      <c r="Y4010" s="12"/>
      <c r="Z4010" s="12"/>
      <c r="AA4010" s="12"/>
      <c r="AB4010" s="12"/>
      <c r="AD4010" s="12"/>
      <c r="AE4010" s="12"/>
      <c r="AF4010" s="12"/>
      <c r="AG4010" s="12"/>
      <c r="AH4010" s="12"/>
      <c r="AI4010"/>
      <c r="AK4010"/>
      <c r="AL4010"/>
      <c r="AM4010"/>
      <c r="AN4010"/>
      <c r="AO4010"/>
      <c r="AP4010"/>
      <c r="AQ4010"/>
      <c r="AR4010"/>
      <c r="AS4010"/>
      <c r="AT4010"/>
      <c r="AU4010"/>
      <c r="AV4010"/>
    </row>
    <row r="4011" spans="1:48" x14ac:dyDescent="0.25">
      <c r="A4011" s="86"/>
      <c r="B4011" s="86"/>
      <c r="U4011" s="85"/>
      <c r="V4011"/>
      <c r="W4011"/>
      <c r="X4011"/>
      <c r="Y4011" s="12"/>
      <c r="Z4011" s="12"/>
      <c r="AA4011" s="12"/>
      <c r="AB4011" s="12"/>
      <c r="AD4011" s="12"/>
      <c r="AE4011" s="12"/>
      <c r="AF4011" s="12"/>
      <c r="AG4011" s="12"/>
      <c r="AH4011" s="12"/>
      <c r="AI4011"/>
      <c r="AK4011"/>
      <c r="AL4011"/>
      <c r="AM4011"/>
      <c r="AN4011"/>
      <c r="AO4011"/>
      <c r="AP4011"/>
      <c r="AQ4011"/>
      <c r="AR4011"/>
      <c r="AS4011"/>
      <c r="AT4011"/>
      <c r="AU4011"/>
      <c r="AV4011"/>
    </row>
    <row r="4012" spans="1:48" x14ac:dyDescent="0.25">
      <c r="A4012" s="86"/>
      <c r="B4012" s="86"/>
      <c r="U4012" s="85"/>
      <c r="V4012"/>
      <c r="W4012"/>
      <c r="X4012"/>
      <c r="Y4012" s="12"/>
      <c r="Z4012" s="12"/>
      <c r="AA4012" s="12"/>
      <c r="AB4012" s="12"/>
      <c r="AD4012" s="12"/>
      <c r="AE4012" s="12"/>
      <c r="AF4012" s="12"/>
      <c r="AG4012" s="12"/>
      <c r="AH4012" s="12"/>
      <c r="AI4012"/>
      <c r="AK4012"/>
      <c r="AL4012"/>
      <c r="AM4012"/>
      <c r="AN4012"/>
      <c r="AO4012"/>
      <c r="AP4012"/>
      <c r="AQ4012"/>
      <c r="AR4012"/>
      <c r="AS4012"/>
      <c r="AT4012"/>
      <c r="AU4012"/>
      <c r="AV4012"/>
    </row>
    <row r="4013" spans="1:48" x14ac:dyDescent="0.25">
      <c r="A4013" s="86"/>
      <c r="B4013" s="86"/>
      <c r="U4013" s="85"/>
      <c r="V4013"/>
      <c r="W4013"/>
      <c r="X4013"/>
      <c r="Y4013" s="12"/>
      <c r="Z4013" s="12"/>
      <c r="AA4013" s="12"/>
      <c r="AB4013" s="12"/>
      <c r="AD4013" s="12"/>
      <c r="AE4013" s="12"/>
      <c r="AF4013" s="12"/>
      <c r="AG4013" s="12"/>
      <c r="AH4013" s="12"/>
      <c r="AI4013"/>
      <c r="AK4013"/>
      <c r="AL4013"/>
      <c r="AM4013"/>
      <c r="AN4013"/>
      <c r="AO4013"/>
      <c r="AP4013"/>
      <c r="AQ4013"/>
      <c r="AR4013"/>
      <c r="AS4013"/>
      <c r="AT4013"/>
      <c r="AU4013"/>
      <c r="AV4013"/>
    </row>
    <row r="4014" spans="1:48" x14ac:dyDescent="0.25">
      <c r="A4014" s="86"/>
      <c r="B4014" s="86"/>
      <c r="U4014" s="85"/>
      <c r="V4014"/>
      <c r="W4014"/>
      <c r="X4014"/>
      <c r="Y4014" s="12"/>
      <c r="Z4014" s="12"/>
      <c r="AA4014" s="12"/>
      <c r="AB4014" s="12"/>
      <c r="AD4014" s="12"/>
      <c r="AE4014" s="12"/>
      <c r="AF4014" s="12"/>
      <c r="AG4014" s="12"/>
      <c r="AH4014" s="12"/>
      <c r="AI4014"/>
      <c r="AK4014"/>
      <c r="AL4014"/>
      <c r="AM4014"/>
      <c r="AN4014"/>
      <c r="AO4014"/>
      <c r="AP4014"/>
      <c r="AQ4014"/>
      <c r="AR4014"/>
      <c r="AS4014"/>
      <c r="AT4014"/>
      <c r="AU4014"/>
      <c r="AV4014"/>
    </row>
    <row r="4015" spans="1:48" x14ac:dyDescent="0.25">
      <c r="A4015" s="86"/>
      <c r="B4015" s="86"/>
      <c r="U4015" s="85"/>
      <c r="V4015"/>
      <c r="W4015"/>
      <c r="X4015"/>
      <c r="Y4015" s="12"/>
      <c r="Z4015" s="12"/>
      <c r="AA4015" s="12"/>
      <c r="AB4015" s="12"/>
      <c r="AD4015" s="12"/>
      <c r="AE4015" s="12"/>
      <c r="AF4015" s="12"/>
      <c r="AG4015" s="12"/>
      <c r="AH4015" s="12"/>
      <c r="AI4015"/>
      <c r="AK4015"/>
      <c r="AL4015"/>
      <c r="AM4015"/>
      <c r="AN4015"/>
      <c r="AO4015"/>
      <c r="AP4015"/>
      <c r="AQ4015"/>
      <c r="AR4015"/>
      <c r="AS4015"/>
      <c r="AT4015"/>
      <c r="AU4015"/>
      <c r="AV4015"/>
    </row>
    <row r="4016" spans="1:48" x14ac:dyDescent="0.25">
      <c r="A4016" s="86"/>
      <c r="B4016" s="86"/>
      <c r="U4016" s="85"/>
      <c r="V4016"/>
      <c r="W4016"/>
      <c r="X4016"/>
      <c r="Y4016" s="12"/>
      <c r="Z4016" s="12"/>
      <c r="AA4016" s="12"/>
      <c r="AB4016" s="12"/>
      <c r="AD4016" s="12"/>
      <c r="AE4016" s="12"/>
      <c r="AF4016" s="12"/>
      <c r="AG4016" s="12"/>
      <c r="AH4016" s="12"/>
      <c r="AI4016"/>
      <c r="AK4016"/>
      <c r="AL4016"/>
      <c r="AM4016"/>
      <c r="AN4016"/>
      <c r="AO4016"/>
      <c r="AP4016"/>
      <c r="AQ4016"/>
      <c r="AR4016"/>
      <c r="AS4016"/>
      <c r="AT4016"/>
      <c r="AU4016"/>
      <c r="AV4016"/>
    </row>
    <row r="4017" spans="1:48" x14ac:dyDescent="0.25">
      <c r="A4017" s="86"/>
      <c r="B4017" s="86"/>
      <c r="U4017" s="85"/>
      <c r="V4017"/>
      <c r="W4017"/>
      <c r="X4017"/>
      <c r="Y4017" s="12"/>
      <c r="Z4017" s="12"/>
      <c r="AA4017" s="12"/>
      <c r="AB4017" s="12"/>
      <c r="AD4017" s="12"/>
      <c r="AE4017" s="12"/>
      <c r="AF4017" s="12"/>
      <c r="AG4017" s="12"/>
      <c r="AH4017" s="12"/>
      <c r="AI4017"/>
      <c r="AK4017"/>
      <c r="AL4017"/>
      <c r="AM4017"/>
      <c r="AN4017"/>
      <c r="AO4017"/>
      <c r="AP4017"/>
      <c r="AQ4017"/>
      <c r="AR4017"/>
      <c r="AS4017"/>
      <c r="AT4017"/>
      <c r="AU4017"/>
      <c r="AV4017"/>
    </row>
    <row r="4018" spans="1:48" x14ac:dyDescent="0.25">
      <c r="A4018" s="86"/>
      <c r="B4018" s="86"/>
      <c r="U4018" s="85"/>
      <c r="V4018"/>
      <c r="W4018"/>
      <c r="X4018"/>
      <c r="Y4018" s="12"/>
      <c r="Z4018" s="12"/>
      <c r="AA4018" s="12"/>
      <c r="AB4018" s="12"/>
      <c r="AD4018" s="12"/>
      <c r="AE4018" s="12"/>
      <c r="AF4018" s="12"/>
      <c r="AG4018" s="12"/>
      <c r="AH4018" s="12"/>
      <c r="AI4018"/>
      <c r="AK4018"/>
      <c r="AL4018"/>
      <c r="AM4018"/>
      <c r="AN4018"/>
      <c r="AO4018"/>
      <c r="AP4018"/>
      <c r="AQ4018"/>
      <c r="AR4018"/>
      <c r="AS4018"/>
      <c r="AT4018"/>
      <c r="AU4018"/>
      <c r="AV4018"/>
    </row>
    <row r="4019" spans="1:48" x14ac:dyDescent="0.25">
      <c r="A4019" s="86"/>
      <c r="B4019" s="86"/>
      <c r="U4019" s="85"/>
      <c r="V4019"/>
      <c r="W4019"/>
      <c r="X4019"/>
      <c r="Y4019" s="12"/>
      <c r="Z4019" s="12"/>
      <c r="AA4019" s="12"/>
      <c r="AB4019" s="12"/>
      <c r="AD4019" s="12"/>
      <c r="AE4019" s="12"/>
      <c r="AF4019" s="12"/>
      <c r="AG4019" s="12"/>
      <c r="AH4019" s="12"/>
      <c r="AI4019"/>
      <c r="AK4019"/>
      <c r="AL4019"/>
      <c r="AM4019"/>
      <c r="AN4019"/>
      <c r="AO4019"/>
      <c r="AP4019"/>
      <c r="AQ4019"/>
      <c r="AR4019"/>
      <c r="AS4019"/>
      <c r="AT4019"/>
      <c r="AU4019"/>
      <c r="AV4019"/>
    </row>
    <row r="4020" spans="1:48" x14ac:dyDescent="0.25">
      <c r="A4020" s="86"/>
      <c r="B4020" s="86"/>
      <c r="U4020" s="85"/>
      <c r="V4020"/>
      <c r="W4020"/>
      <c r="X4020"/>
      <c r="Y4020" s="12"/>
      <c r="Z4020" s="12"/>
      <c r="AA4020" s="12"/>
      <c r="AB4020" s="12"/>
      <c r="AD4020" s="12"/>
      <c r="AE4020" s="12"/>
      <c r="AF4020" s="12"/>
      <c r="AG4020" s="12"/>
      <c r="AH4020" s="12"/>
      <c r="AI4020"/>
      <c r="AK4020"/>
      <c r="AL4020"/>
      <c r="AM4020"/>
      <c r="AN4020"/>
      <c r="AO4020"/>
      <c r="AP4020"/>
      <c r="AQ4020"/>
      <c r="AR4020"/>
      <c r="AS4020"/>
      <c r="AT4020"/>
      <c r="AU4020"/>
      <c r="AV4020"/>
    </row>
    <row r="4021" spans="1:48" x14ac:dyDescent="0.25">
      <c r="A4021" s="86"/>
      <c r="B4021" s="86"/>
      <c r="U4021" s="85"/>
      <c r="V4021"/>
      <c r="W4021"/>
      <c r="X4021"/>
      <c r="Y4021" s="12"/>
      <c r="Z4021" s="12"/>
      <c r="AA4021" s="12"/>
      <c r="AB4021" s="12"/>
      <c r="AD4021" s="12"/>
      <c r="AE4021" s="12"/>
      <c r="AF4021" s="12"/>
      <c r="AG4021" s="12"/>
      <c r="AH4021" s="12"/>
      <c r="AI4021"/>
      <c r="AK4021"/>
      <c r="AL4021"/>
      <c r="AM4021"/>
      <c r="AN4021"/>
      <c r="AO4021"/>
      <c r="AP4021"/>
      <c r="AQ4021"/>
      <c r="AR4021"/>
      <c r="AS4021"/>
      <c r="AT4021"/>
      <c r="AU4021"/>
      <c r="AV4021"/>
    </row>
    <row r="4022" spans="1:48" x14ac:dyDescent="0.25">
      <c r="A4022" s="86"/>
      <c r="B4022" s="86"/>
      <c r="U4022" s="85"/>
      <c r="V4022"/>
      <c r="W4022"/>
      <c r="X4022"/>
      <c r="Y4022" s="12"/>
      <c r="Z4022" s="12"/>
      <c r="AA4022" s="12"/>
      <c r="AB4022" s="12"/>
      <c r="AD4022" s="12"/>
      <c r="AE4022" s="12"/>
      <c r="AF4022" s="12"/>
      <c r="AG4022" s="12"/>
      <c r="AH4022" s="12"/>
      <c r="AI4022"/>
      <c r="AK4022"/>
      <c r="AL4022"/>
      <c r="AM4022"/>
      <c r="AN4022"/>
      <c r="AO4022"/>
      <c r="AP4022"/>
      <c r="AQ4022"/>
      <c r="AR4022"/>
      <c r="AS4022"/>
      <c r="AT4022"/>
      <c r="AU4022"/>
      <c r="AV4022"/>
    </row>
    <row r="4023" spans="1:48" x14ac:dyDescent="0.25">
      <c r="A4023" s="86"/>
      <c r="B4023" s="86"/>
      <c r="U4023" s="85"/>
      <c r="V4023"/>
      <c r="W4023"/>
      <c r="X4023"/>
      <c r="Y4023" s="12"/>
      <c r="Z4023" s="12"/>
      <c r="AA4023" s="12"/>
      <c r="AB4023" s="12"/>
      <c r="AD4023" s="12"/>
      <c r="AE4023" s="12"/>
      <c r="AF4023" s="12"/>
      <c r="AG4023" s="12"/>
      <c r="AH4023" s="12"/>
      <c r="AI4023"/>
      <c r="AK4023"/>
      <c r="AL4023"/>
      <c r="AM4023"/>
      <c r="AN4023"/>
      <c r="AO4023"/>
      <c r="AP4023"/>
      <c r="AQ4023"/>
      <c r="AR4023"/>
      <c r="AS4023"/>
      <c r="AT4023"/>
      <c r="AU4023"/>
      <c r="AV4023"/>
    </row>
    <row r="4024" spans="1:48" x14ac:dyDescent="0.25">
      <c r="A4024" s="86"/>
      <c r="B4024" s="86"/>
      <c r="U4024" s="85"/>
      <c r="V4024"/>
      <c r="W4024"/>
      <c r="X4024"/>
      <c r="Y4024" s="12"/>
      <c r="Z4024" s="12"/>
      <c r="AA4024" s="12"/>
      <c r="AB4024" s="12"/>
      <c r="AD4024" s="12"/>
      <c r="AE4024" s="12"/>
      <c r="AF4024" s="12"/>
      <c r="AG4024" s="12"/>
      <c r="AH4024" s="12"/>
      <c r="AI4024"/>
      <c r="AK4024"/>
      <c r="AL4024"/>
      <c r="AM4024"/>
      <c r="AN4024"/>
      <c r="AO4024"/>
      <c r="AP4024"/>
      <c r="AQ4024"/>
      <c r="AR4024"/>
      <c r="AS4024"/>
      <c r="AT4024"/>
      <c r="AU4024"/>
      <c r="AV4024"/>
    </row>
    <row r="4025" spans="1:48" x14ac:dyDescent="0.25">
      <c r="A4025" s="86"/>
      <c r="B4025" s="86"/>
      <c r="U4025" s="85"/>
      <c r="V4025"/>
      <c r="W4025"/>
      <c r="X4025"/>
      <c r="Y4025" s="12"/>
      <c r="Z4025" s="12"/>
      <c r="AA4025" s="12"/>
      <c r="AB4025" s="12"/>
      <c r="AD4025" s="12"/>
      <c r="AE4025" s="12"/>
      <c r="AF4025" s="12"/>
      <c r="AG4025" s="12"/>
      <c r="AH4025" s="12"/>
      <c r="AI4025"/>
      <c r="AK4025"/>
      <c r="AL4025"/>
      <c r="AM4025"/>
      <c r="AN4025"/>
      <c r="AO4025"/>
      <c r="AP4025"/>
      <c r="AQ4025"/>
      <c r="AR4025"/>
      <c r="AS4025"/>
      <c r="AT4025"/>
      <c r="AU4025"/>
      <c r="AV4025"/>
    </row>
    <row r="4026" spans="1:48" x14ac:dyDescent="0.25">
      <c r="A4026" s="86"/>
      <c r="B4026" s="86"/>
      <c r="U4026" s="85"/>
      <c r="V4026"/>
      <c r="W4026"/>
      <c r="X4026"/>
      <c r="Y4026" s="12"/>
      <c r="Z4026" s="12"/>
      <c r="AA4026" s="12"/>
      <c r="AB4026" s="12"/>
      <c r="AD4026" s="12"/>
      <c r="AE4026" s="12"/>
      <c r="AF4026" s="12"/>
      <c r="AG4026" s="12"/>
      <c r="AH4026" s="12"/>
      <c r="AI4026"/>
      <c r="AK4026"/>
      <c r="AL4026"/>
      <c r="AM4026"/>
      <c r="AN4026"/>
      <c r="AO4026"/>
      <c r="AP4026"/>
      <c r="AQ4026"/>
      <c r="AR4026"/>
      <c r="AS4026"/>
      <c r="AT4026"/>
      <c r="AU4026"/>
      <c r="AV4026"/>
    </row>
    <row r="4027" spans="1:48" x14ac:dyDescent="0.25">
      <c r="A4027" s="86"/>
      <c r="B4027" s="86"/>
      <c r="U4027" s="85"/>
      <c r="V4027"/>
      <c r="W4027"/>
      <c r="X4027"/>
      <c r="Y4027" s="12"/>
      <c r="Z4027" s="12"/>
      <c r="AA4027" s="12"/>
      <c r="AB4027" s="12"/>
      <c r="AD4027" s="12"/>
      <c r="AE4027" s="12"/>
      <c r="AF4027" s="12"/>
      <c r="AG4027" s="12"/>
      <c r="AH4027" s="12"/>
      <c r="AI4027"/>
      <c r="AK4027"/>
      <c r="AL4027"/>
      <c r="AM4027"/>
      <c r="AN4027"/>
      <c r="AO4027"/>
      <c r="AP4027"/>
      <c r="AQ4027"/>
      <c r="AR4027"/>
      <c r="AS4027"/>
      <c r="AT4027"/>
      <c r="AU4027"/>
      <c r="AV4027"/>
    </row>
    <row r="4028" spans="1:48" x14ac:dyDescent="0.25">
      <c r="A4028" s="86"/>
      <c r="B4028" s="86"/>
      <c r="U4028" s="85"/>
      <c r="V4028"/>
      <c r="W4028"/>
      <c r="X4028"/>
      <c r="Y4028" s="12"/>
      <c r="Z4028" s="12"/>
      <c r="AA4028" s="12"/>
      <c r="AB4028" s="12"/>
      <c r="AD4028" s="12"/>
      <c r="AE4028" s="12"/>
      <c r="AF4028" s="12"/>
      <c r="AG4028" s="12"/>
      <c r="AH4028" s="12"/>
      <c r="AI4028"/>
      <c r="AK4028"/>
      <c r="AL4028"/>
      <c r="AM4028"/>
      <c r="AN4028"/>
      <c r="AO4028"/>
      <c r="AP4028"/>
      <c r="AQ4028"/>
      <c r="AR4028"/>
      <c r="AS4028"/>
      <c r="AT4028"/>
      <c r="AU4028"/>
      <c r="AV4028"/>
    </row>
    <row r="4029" spans="1:48" x14ac:dyDescent="0.25">
      <c r="A4029" s="86"/>
      <c r="B4029" s="86"/>
      <c r="U4029" s="85"/>
      <c r="V4029"/>
      <c r="W4029"/>
      <c r="X4029"/>
      <c r="Y4029" s="12"/>
      <c r="Z4029" s="12"/>
      <c r="AA4029" s="12"/>
      <c r="AB4029" s="12"/>
      <c r="AD4029" s="12"/>
      <c r="AE4029" s="12"/>
      <c r="AF4029" s="12"/>
      <c r="AG4029" s="12"/>
      <c r="AH4029" s="12"/>
      <c r="AI4029"/>
      <c r="AK4029"/>
      <c r="AL4029"/>
      <c r="AM4029"/>
      <c r="AN4029"/>
      <c r="AO4029"/>
      <c r="AP4029"/>
      <c r="AQ4029"/>
      <c r="AR4029"/>
      <c r="AS4029"/>
      <c r="AT4029"/>
      <c r="AU4029"/>
      <c r="AV4029"/>
    </row>
    <row r="4030" spans="1:48" x14ac:dyDescent="0.25">
      <c r="A4030" s="86"/>
      <c r="B4030" s="86"/>
      <c r="U4030" s="85"/>
      <c r="V4030"/>
      <c r="W4030"/>
      <c r="X4030"/>
      <c r="Y4030" s="12"/>
      <c r="Z4030" s="12"/>
      <c r="AA4030" s="12"/>
      <c r="AB4030" s="12"/>
      <c r="AD4030" s="12"/>
      <c r="AE4030" s="12"/>
      <c r="AF4030" s="12"/>
      <c r="AG4030" s="12"/>
      <c r="AH4030" s="12"/>
      <c r="AI4030"/>
      <c r="AK4030"/>
      <c r="AL4030"/>
      <c r="AM4030"/>
      <c r="AN4030"/>
      <c r="AO4030"/>
      <c r="AP4030"/>
      <c r="AQ4030"/>
      <c r="AR4030"/>
      <c r="AS4030"/>
      <c r="AT4030"/>
      <c r="AU4030"/>
      <c r="AV4030"/>
    </row>
    <row r="4031" spans="1:48" x14ac:dyDescent="0.25">
      <c r="A4031" s="86"/>
      <c r="B4031" s="86"/>
      <c r="U4031" s="85"/>
      <c r="V4031"/>
      <c r="W4031"/>
      <c r="X4031"/>
      <c r="Y4031" s="12"/>
      <c r="Z4031" s="12"/>
      <c r="AA4031" s="12"/>
      <c r="AB4031" s="12"/>
      <c r="AD4031" s="12"/>
      <c r="AE4031" s="12"/>
      <c r="AF4031" s="12"/>
      <c r="AG4031" s="12"/>
      <c r="AH4031" s="12"/>
      <c r="AI4031"/>
      <c r="AK4031"/>
      <c r="AL4031"/>
      <c r="AM4031"/>
      <c r="AN4031"/>
      <c r="AO4031"/>
      <c r="AP4031"/>
      <c r="AQ4031"/>
      <c r="AR4031"/>
      <c r="AS4031"/>
      <c r="AT4031"/>
      <c r="AU4031"/>
      <c r="AV4031"/>
    </row>
    <row r="4032" spans="1:48" x14ac:dyDescent="0.25">
      <c r="A4032" s="86"/>
      <c r="B4032" s="86"/>
      <c r="U4032" s="85"/>
      <c r="V4032"/>
      <c r="W4032"/>
      <c r="X4032"/>
      <c r="Y4032" s="12"/>
      <c r="Z4032" s="12"/>
      <c r="AA4032" s="12"/>
      <c r="AB4032" s="12"/>
      <c r="AD4032" s="12"/>
      <c r="AE4032" s="12"/>
      <c r="AF4032" s="12"/>
      <c r="AG4032" s="12"/>
      <c r="AH4032" s="12"/>
      <c r="AI4032"/>
      <c r="AK4032"/>
      <c r="AL4032"/>
      <c r="AM4032"/>
      <c r="AN4032"/>
      <c r="AO4032"/>
      <c r="AP4032"/>
      <c r="AQ4032"/>
      <c r="AR4032"/>
      <c r="AS4032"/>
      <c r="AT4032"/>
      <c r="AU4032"/>
      <c r="AV4032"/>
    </row>
    <row r="4033" spans="1:48" x14ac:dyDescent="0.25">
      <c r="A4033" s="86"/>
      <c r="B4033" s="86"/>
      <c r="U4033" s="85"/>
      <c r="V4033"/>
      <c r="W4033"/>
      <c r="X4033"/>
      <c r="Y4033" s="12"/>
      <c r="Z4033" s="12"/>
      <c r="AA4033" s="12"/>
      <c r="AB4033" s="12"/>
      <c r="AD4033" s="12"/>
      <c r="AE4033" s="12"/>
      <c r="AF4033" s="12"/>
      <c r="AG4033" s="12"/>
      <c r="AH4033" s="12"/>
      <c r="AI4033"/>
      <c r="AK4033"/>
      <c r="AL4033"/>
      <c r="AM4033"/>
      <c r="AN4033"/>
      <c r="AO4033"/>
      <c r="AP4033"/>
      <c r="AQ4033"/>
      <c r="AR4033"/>
      <c r="AS4033"/>
      <c r="AT4033"/>
      <c r="AU4033"/>
      <c r="AV4033"/>
    </row>
    <row r="4034" spans="1:48" x14ac:dyDescent="0.25">
      <c r="A4034" s="86"/>
      <c r="B4034" s="86"/>
      <c r="U4034" s="85"/>
      <c r="V4034"/>
      <c r="W4034"/>
      <c r="X4034"/>
      <c r="Y4034" s="12"/>
      <c r="Z4034" s="12"/>
      <c r="AA4034" s="12"/>
      <c r="AB4034" s="12"/>
      <c r="AD4034" s="12"/>
      <c r="AE4034" s="12"/>
      <c r="AF4034" s="12"/>
      <c r="AG4034" s="12"/>
      <c r="AH4034" s="12"/>
      <c r="AI4034"/>
      <c r="AK4034"/>
      <c r="AL4034"/>
      <c r="AM4034"/>
      <c r="AN4034"/>
      <c r="AO4034"/>
      <c r="AP4034"/>
      <c r="AQ4034"/>
      <c r="AR4034"/>
      <c r="AS4034"/>
      <c r="AT4034"/>
      <c r="AU4034"/>
      <c r="AV4034"/>
    </row>
    <row r="4035" spans="1:48" x14ac:dyDescent="0.25">
      <c r="A4035" s="86"/>
      <c r="B4035" s="86"/>
      <c r="U4035" s="85"/>
      <c r="V4035"/>
      <c r="W4035"/>
      <c r="X4035"/>
      <c r="Y4035" s="12"/>
      <c r="Z4035" s="12"/>
      <c r="AA4035" s="12"/>
      <c r="AB4035" s="12"/>
      <c r="AD4035" s="12"/>
      <c r="AE4035" s="12"/>
      <c r="AF4035" s="12"/>
      <c r="AG4035" s="12"/>
      <c r="AH4035" s="12"/>
      <c r="AI4035"/>
      <c r="AK4035"/>
      <c r="AL4035"/>
      <c r="AM4035"/>
      <c r="AN4035"/>
      <c r="AO4035"/>
      <c r="AP4035"/>
      <c r="AQ4035"/>
      <c r="AR4035"/>
      <c r="AS4035"/>
      <c r="AT4035"/>
      <c r="AU4035"/>
      <c r="AV4035"/>
    </row>
    <row r="4036" spans="1:48" x14ac:dyDescent="0.25">
      <c r="A4036" s="86"/>
      <c r="B4036" s="86"/>
      <c r="U4036" s="85"/>
      <c r="V4036"/>
      <c r="W4036"/>
      <c r="X4036"/>
      <c r="Y4036" s="12"/>
      <c r="Z4036" s="12"/>
      <c r="AA4036" s="12"/>
      <c r="AB4036" s="12"/>
      <c r="AD4036" s="12"/>
      <c r="AE4036" s="12"/>
      <c r="AF4036" s="12"/>
      <c r="AG4036" s="12"/>
      <c r="AH4036" s="12"/>
      <c r="AI4036"/>
      <c r="AK4036"/>
      <c r="AL4036"/>
      <c r="AM4036"/>
      <c r="AN4036"/>
      <c r="AO4036"/>
      <c r="AP4036"/>
      <c r="AQ4036"/>
      <c r="AR4036"/>
      <c r="AS4036"/>
      <c r="AT4036"/>
      <c r="AU4036"/>
      <c r="AV4036"/>
    </row>
    <row r="4037" spans="1:48" x14ac:dyDescent="0.25">
      <c r="A4037" s="86"/>
      <c r="B4037" s="86"/>
      <c r="U4037" s="85"/>
      <c r="V4037"/>
      <c r="W4037"/>
      <c r="X4037"/>
      <c r="Y4037" s="12"/>
      <c r="Z4037" s="12"/>
      <c r="AA4037" s="12"/>
      <c r="AB4037" s="12"/>
      <c r="AD4037" s="12"/>
      <c r="AE4037" s="12"/>
      <c r="AF4037" s="12"/>
      <c r="AG4037" s="12"/>
      <c r="AH4037" s="12"/>
      <c r="AI4037"/>
      <c r="AK4037"/>
      <c r="AL4037"/>
      <c r="AM4037"/>
      <c r="AN4037"/>
      <c r="AO4037"/>
      <c r="AP4037"/>
      <c r="AQ4037"/>
      <c r="AR4037"/>
      <c r="AS4037"/>
      <c r="AT4037"/>
      <c r="AU4037"/>
      <c r="AV4037"/>
    </row>
    <row r="4038" spans="1:48" x14ac:dyDescent="0.25">
      <c r="A4038" s="86"/>
      <c r="B4038" s="86"/>
      <c r="U4038" s="85"/>
      <c r="V4038"/>
      <c r="W4038"/>
      <c r="X4038"/>
      <c r="Y4038" s="12"/>
      <c r="Z4038" s="12"/>
      <c r="AA4038" s="12"/>
      <c r="AB4038" s="12"/>
      <c r="AD4038" s="12"/>
      <c r="AE4038" s="12"/>
      <c r="AF4038" s="12"/>
      <c r="AG4038" s="12"/>
      <c r="AH4038" s="12"/>
      <c r="AI4038"/>
      <c r="AK4038"/>
      <c r="AL4038"/>
      <c r="AM4038"/>
      <c r="AN4038"/>
      <c r="AO4038"/>
      <c r="AP4038"/>
      <c r="AQ4038"/>
      <c r="AR4038"/>
      <c r="AS4038"/>
      <c r="AT4038"/>
      <c r="AU4038"/>
      <c r="AV4038"/>
    </row>
    <row r="4039" spans="1:48" x14ac:dyDescent="0.25">
      <c r="A4039" s="86"/>
      <c r="B4039" s="86"/>
      <c r="U4039" s="85"/>
      <c r="V4039"/>
      <c r="W4039"/>
      <c r="X4039"/>
      <c r="Y4039" s="12"/>
      <c r="Z4039" s="12"/>
      <c r="AA4039" s="12"/>
      <c r="AB4039" s="12"/>
      <c r="AD4039" s="12"/>
      <c r="AE4039" s="12"/>
      <c r="AF4039" s="12"/>
      <c r="AG4039" s="12"/>
      <c r="AH4039" s="12"/>
      <c r="AI4039"/>
      <c r="AK4039"/>
      <c r="AL4039"/>
      <c r="AM4039"/>
      <c r="AN4039"/>
      <c r="AO4039"/>
      <c r="AP4039"/>
      <c r="AQ4039"/>
      <c r="AR4039"/>
      <c r="AS4039"/>
      <c r="AT4039"/>
      <c r="AU4039"/>
      <c r="AV4039"/>
    </row>
    <row r="4040" spans="1:48" x14ac:dyDescent="0.25">
      <c r="A4040" s="86"/>
      <c r="B4040" s="86"/>
      <c r="U4040" s="85"/>
      <c r="V4040"/>
      <c r="W4040"/>
      <c r="X4040"/>
      <c r="Y4040" s="12"/>
      <c r="Z4040" s="12"/>
      <c r="AA4040" s="12"/>
      <c r="AB4040" s="12"/>
      <c r="AD4040" s="12"/>
      <c r="AE4040" s="12"/>
      <c r="AF4040" s="12"/>
      <c r="AG4040" s="12"/>
      <c r="AH4040" s="12"/>
      <c r="AI4040"/>
      <c r="AK4040"/>
      <c r="AL4040"/>
      <c r="AM4040"/>
      <c r="AN4040"/>
      <c r="AO4040"/>
      <c r="AP4040"/>
      <c r="AQ4040"/>
      <c r="AR4040"/>
      <c r="AS4040"/>
      <c r="AT4040"/>
      <c r="AU4040"/>
      <c r="AV4040"/>
    </row>
    <row r="4041" spans="1:48" x14ac:dyDescent="0.25">
      <c r="A4041" s="86"/>
      <c r="B4041" s="86"/>
      <c r="U4041" s="85"/>
      <c r="V4041"/>
      <c r="W4041"/>
      <c r="X4041"/>
      <c r="Y4041" s="12"/>
      <c r="Z4041" s="12"/>
      <c r="AA4041" s="12"/>
      <c r="AB4041" s="12"/>
      <c r="AD4041" s="12"/>
      <c r="AE4041" s="12"/>
      <c r="AF4041" s="12"/>
      <c r="AG4041" s="12"/>
      <c r="AH4041" s="12"/>
      <c r="AI4041"/>
      <c r="AK4041"/>
      <c r="AL4041"/>
      <c r="AM4041"/>
      <c r="AN4041"/>
      <c r="AO4041"/>
      <c r="AP4041"/>
      <c r="AQ4041"/>
      <c r="AR4041"/>
      <c r="AS4041"/>
      <c r="AT4041"/>
      <c r="AU4041"/>
      <c r="AV4041"/>
    </row>
    <row r="4042" spans="1:48" x14ac:dyDescent="0.25">
      <c r="A4042" s="86"/>
      <c r="B4042" s="86"/>
      <c r="U4042" s="85"/>
      <c r="V4042"/>
      <c r="W4042"/>
      <c r="X4042"/>
      <c r="Y4042" s="12"/>
      <c r="Z4042" s="12"/>
      <c r="AA4042" s="12"/>
      <c r="AB4042" s="12"/>
      <c r="AD4042" s="12"/>
      <c r="AE4042" s="12"/>
      <c r="AF4042" s="12"/>
      <c r="AG4042" s="12"/>
      <c r="AH4042" s="12"/>
      <c r="AI4042"/>
      <c r="AK4042"/>
      <c r="AL4042"/>
      <c r="AM4042"/>
      <c r="AN4042"/>
      <c r="AO4042"/>
      <c r="AP4042"/>
      <c r="AQ4042"/>
      <c r="AR4042"/>
      <c r="AS4042"/>
      <c r="AT4042"/>
      <c r="AU4042"/>
      <c r="AV4042"/>
    </row>
    <row r="4043" spans="1:48" x14ac:dyDescent="0.25">
      <c r="A4043" s="86"/>
      <c r="B4043" s="86"/>
      <c r="U4043" s="85"/>
      <c r="V4043"/>
      <c r="W4043"/>
      <c r="X4043"/>
      <c r="Y4043" s="12"/>
      <c r="Z4043" s="12"/>
      <c r="AA4043" s="12"/>
      <c r="AB4043" s="12"/>
      <c r="AD4043" s="12"/>
      <c r="AE4043" s="12"/>
      <c r="AF4043" s="12"/>
      <c r="AG4043" s="12"/>
      <c r="AH4043" s="12"/>
      <c r="AI4043"/>
      <c r="AK4043"/>
      <c r="AL4043"/>
      <c r="AM4043"/>
      <c r="AN4043"/>
      <c r="AO4043"/>
      <c r="AP4043"/>
      <c r="AQ4043"/>
      <c r="AR4043"/>
      <c r="AS4043"/>
      <c r="AT4043"/>
      <c r="AU4043"/>
      <c r="AV4043"/>
    </row>
    <row r="4044" spans="1:48" x14ac:dyDescent="0.25">
      <c r="A4044" s="86"/>
      <c r="B4044" s="86"/>
      <c r="U4044" s="85"/>
      <c r="V4044"/>
      <c r="W4044"/>
      <c r="X4044"/>
      <c r="Y4044" s="12"/>
      <c r="Z4044" s="12"/>
      <c r="AA4044" s="12"/>
      <c r="AB4044" s="12"/>
      <c r="AD4044" s="12"/>
      <c r="AE4044" s="12"/>
      <c r="AF4044" s="12"/>
      <c r="AG4044" s="12"/>
      <c r="AH4044" s="12"/>
      <c r="AI4044"/>
      <c r="AK4044"/>
      <c r="AL4044"/>
      <c r="AM4044"/>
      <c r="AN4044"/>
      <c r="AO4044"/>
      <c r="AP4044"/>
      <c r="AQ4044"/>
      <c r="AR4044"/>
      <c r="AS4044"/>
      <c r="AT4044"/>
      <c r="AU4044"/>
      <c r="AV4044"/>
    </row>
    <row r="4045" spans="1:48" x14ac:dyDescent="0.25">
      <c r="A4045" s="86"/>
      <c r="B4045" s="86"/>
      <c r="U4045" s="85"/>
      <c r="V4045"/>
      <c r="W4045"/>
      <c r="X4045"/>
      <c r="Y4045" s="12"/>
      <c r="Z4045" s="12"/>
      <c r="AA4045" s="12"/>
      <c r="AB4045" s="12"/>
      <c r="AD4045" s="12"/>
      <c r="AE4045" s="12"/>
      <c r="AF4045" s="12"/>
      <c r="AG4045" s="12"/>
      <c r="AH4045" s="12"/>
      <c r="AI4045"/>
      <c r="AK4045"/>
      <c r="AL4045"/>
      <c r="AM4045"/>
      <c r="AN4045"/>
      <c r="AO4045"/>
      <c r="AP4045"/>
      <c r="AQ4045"/>
      <c r="AR4045"/>
      <c r="AS4045"/>
      <c r="AT4045"/>
      <c r="AU4045"/>
      <c r="AV4045"/>
    </row>
    <row r="4046" spans="1:48" x14ac:dyDescent="0.25">
      <c r="A4046" s="86"/>
      <c r="B4046" s="86"/>
      <c r="U4046" s="85"/>
      <c r="V4046"/>
      <c r="W4046"/>
      <c r="X4046"/>
      <c r="Y4046" s="12"/>
      <c r="Z4046" s="12"/>
      <c r="AA4046" s="12"/>
      <c r="AB4046" s="12"/>
      <c r="AD4046" s="12"/>
      <c r="AE4046" s="12"/>
      <c r="AF4046" s="12"/>
      <c r="AG4046" s="12"/>
      <c r="AH4046" s="12"/>
      <c r="AI4046"/>
      <c r="AK4046"/>
      <c r="AL4046"/>
      <c r="AM4046"/>
      <c r="AN4046"/>
      <c r="AO4046"/>
      <c r="AP4046"/>
      <c r="AQ4046"/>
      <c r="AR4046"/>
      <c r="AS4046"/>
      <c r="AT4046"/>
      <c r="AU4046"/>
      <c r="AV4046"/>
    </row>
    <row r="4047" spans="1:48" x14ac:dyDescent="0.25">
      <c r="A4047" s="86"/>
      <c r="B4047" s="86"/>
      <c r="U4047" s="85"/>
      <c r="V4047"/>
      <c r="W4047"/>
      <c r="X4047"/>
      <c r="Y4047" s="12"/>
      <c r="Z4047" s="12"/>
      <c r="AA4047" s="12"/>
      <c r="AB4047" s="12"/>
      <c r="AD4047" s="12"/>
      <c r="AE4047" s="12"/>
      <c r="AF4047" s="12"/>
      <c r="AG4047" s="12"/>
      <c r="AH4047" s="12"/>
      <c r="AI4047"/>
      <c r="AK4047"/>
      <c r="AL4047"/>
      <c r="AM4047"/>
      <c r="AN4047"/>
      <c r="AO4047"/>
      <c r="AP4047"/>
      <c r="AQ4047"/>
      <c r="AR4047"/>
      <c r="AS4047"/>
      <c r="AT4047"/>
      <c r="AU4047"/>
      <c r="AV4047"/>
    </row>
    <row r="4048" spans="1:48" x14ac:dyDescent="0.25">
      <c r="A4048" s="86"/>
      <c r="B4048" s="86"/>
      <c r="U4048" s="85"/>
      <c r="V4048"/>
      <c r="W4048"/>
      <c r="X4048"/>
      <c r="Y4048" s="12"/>
      <c r="Z4048" s="12"/>
      <c r="AA4048" s="12"/>
      <c r="AB4048" s="12"/>
      <c r="AD4048" s="12"/>
      <c r="AE4048" s="12"/>
      <c r="AF4048" s="12"/>
      <c r="AG4048" s="12"/>
      <c r="AH4048" s="12"/>
      <c r="AI4048"/>
      <c r="AK4048"/>
      <c r="AL4048"/>
      <c r="AM4048"/>
      <c r="AN4048"/>
      <c r="AO4048"/>
      <c r="AP4048"/>
      <c r="AQ4048"/>
      <c r="AR4048"/>
      <c r="AS4048"/>
      <c r="AT4048"/>
      <c r="AU4048"/>
      <c r="AV4048"/>
    </row>
    <row r="4049" spans="1:48" x14ac:dyDescent="0.25">
      <c r="A4049" s="86"/>
      <c r="B4049" s="86"/>
      <c r="U4049" s="85"/>
      <c r="V4049"/>
      <c r="W4049"/>
      <c r="X4049"/>
      <c r="Y4049" s="12"/>
      <c r="Z4049" s="12"/>
      <c r="AA4049" s="12"/>
      <c r="AB4049" s="12"/>
      <c r="AD4049" s="12"/>
      <c r="AE4049" s="12"/>
      <c r="AF4049" s="12"/>
      <c r="AG4049" s="12"/>
      <c r="AH4049" s="12"/>
      <c r="AI4049"/>
      <c r="AK4049"/>
      <c r="AL4049"/>
      <c r="AM4049"/>
      <c r="AN4049"/>
      <c r="AO4049"/>
      <c r="AP4049"/>
      <c r="AQ4049"/>
      <c r="AR4049"/>
      <c r="AS4049"/>
      <c r="AT4049"/>
      <c r="AU4049"/>
      <c r="AV4049"/>
    </row>
    <row r="4050" spans="1:48" x14ac:dyDescent="0.25">
      <c r="A4050" s="86"/>
      <c r="B4050" s="86"/>
      <c r="U4050" s="85"/>
      <c r="V4050"/>
      <c r="W4050"/>
      <c r="X4050"/>
      <c r="Y4050" s="12"/>
      <c r="Z4050" s="12"/>
      <c r="AA4050" s="12"/>
      <c r="AB4050" s="12"/>
      <c r="AD4050" s="12"/>
      <c r="AE4050" s="12"/>
      <c r="AF4050" s="12"/>
      <c r="AG4050" s="12"/>
      <c r="AH4050" s="12"/>
      <c r="AI4050"/>
      <c r="AK4050"/>
      <c r="AL4050"/>
      <c r="AM4050"/>
      <c r="AN4050"/>
      <c r="AO4050"/>
      <c r="AP4050"/>
      <c r="AQ4050"/>
      <c r="AR4050"/>
      <c r="AS4050"/>
      <c r="AT4050"/>
      <c r="AU4050"/>
      <c r="AV4050"/>
    </row>
    <row r="4051" spans="1:48" x14ac:dyDescent="0.25">
      <c r="A4051" s="86"/>
      <c r="B4051" s="86"/>
      <c r="U4051" s="85"/>
      <c r="V4051"/>
      <c r="W4051"/>
      <c r="X4051"/>
      <c r="Y4051" s="12"/>
      <c r="Z4051" s="12"/>
      <c r="AA4051" s="12"/>
      <c r="AB4051" s="12"/>
      <c r="AD4051" s="12"/>
      <c r="AE4051" s="12"/>
      <c r="AF4051" s="12"/>
      <c r="AG4051" s="12"/>
      <c r="AH4051" s="12"/>
      <c r="AI4051"/>
      <c r="AK4051"/>
      <c r="AL4051"/>
      <c r="AM4051"/>
      <c r="AN4051"/>
      <c r="AO4051"/>
      <c r="AP4051"/>
      <c r="AQ4051"/>
      <c r="AR4051"/>
      <c r="AS4051"/>
      <c r="AT4051"/>
      <c r="AU4051"/>
      <c r="AV4051"/>
    </row>
    <row r="4052" spans="1:48" x14ac:dyDescent="0.25">
      <c r="A4052" s="86"/>
      <c r="B4052" s="86"/>
      <c r="U4052" s="85"/>
      <c r="V4052"/>
      <c r="W4052"/>
      <c r="X4052"/>
      <c r="Y4052" s="12"/>
      <c r="Z4052" s="12"/>
      <c r="AA4052" s="12"/>
      <c r="AB4052" s="12"/>
      <c r="AD4052" s="12"/>
      <c r="AE4052" s="12"/>
      <c r="AF4052" s="12"/>
      <c r="AG4052" s="12"/>
      <c r="AH4052" s="12"/>
      <c r="AI4052"/>
      <c r="AK4052"/>
      <c r="AL4052"/>
      <c r="AM4052"/>
      <c r="AN4052"/>
      <c r="AO4052"/>
      <c r="AP4052"/>
      <c r="AQ4052"/>
      <c r="AR4052"/>
      <c r="AS4052"/>
      <c r="AT4052"/>
      <c r="AU4052"/>
      <c r="AV4052"/>
    </row>
    <row r="4053" spans="1:48" x14ac:dyDescent="0.25">
      <c r="A4053" s="86"/>
      <c r="B4053" s="86"/>
      <c r="U4053" s="85"/>
      <c r="V4053"/>
      <c r="W4053"/>
      <c r="X4053"/>
      <c r="Y4053" s="12"/>
      <c r="Z4053" s="12"/>
      <c r="AA4053" s="12"/>
      <c r="AB4053" s="12"/>
      <c r="AD4053" s="12"/>
      <c r="AE4053" s="12"/>
      <c r="AF4053" s="12"/>
      <c r="AG4053" s="12"/>
      <c r="AH4053" s="12"/>
      <c r="AI4053"/>
      <c r="AK4053"/>
      <c r="AL4053"/>
      <c r="AM4053"/>
      <c r="AN4053"/>
      <c r="AO4053"/>
      <c r="AP4053"/>
      <c r="AQ4053"/>
      <c r="AR4053"/>
      <c r="AS4053"/>
      <c r="AT4053"/>
      <c r="AU4053"/>
      <c r="AV4053"/>
    </row>
    <row r="4054" spans="1:48" x14ac:dyDescent="0.25">
      <c r="A4054" s="86"/>
      <c r="B4054" s="86"/>
      <c r="U4054" s="85"/>
      <c r="V4054"/>
      <c r="W4054"/>
      <c r="X4054"/>
      <c r="Y4054" s="12"/>
      <c r="Z4054" s="12"/>
      <c r="AA4054" s="12"/>
      <c r="AB4054" s="12"/>
      <c r="AD4054" s="12"/>
      <c r="AE4054" s="12"/>
      <c r="AF4054" s="12"/>
      <c r="AG4054" s="12"/>
      <c r="AH4054" s="12"/>
      <c r="AI4054"/>
      <c r="AK4054"/>
      <c r="AL4054"/>
      <c r="AM4054"/>
      <c r="AN4054"/>
      <c r="AO4054"/>
      <c r="AP4054"/>
      <c r="AQ4054"/>
      <c r="AR4054"/>
      <c r="AS4054"/>
      <c r="AT4054"/>
      <c r="AU4054"/>
      <c r="AV4054"/>
    </row>
    <row r="4055" spans="1:48" x14ac:dyDescent="0.25">
      <c r="A4055" s="86"/>
      <c r="B4055" s="86"/>
      <c r="U4055" s="85"/>
      <c r="V4055"/>
      <c r="W4055"/>
      <c r="X4055"/>
      <c r="Y4055" s="12"/>
      <c r="Z4055" s="12"/>
      <c r="AA4055" s="12"/>
      <c r="AB4055" s="12"/>
      <c r="AD4055" s="12"/>
      <c r="AE4055" s="12"/>
      <c r="AF4055" s="12"/>
      <c r="AG4055" s="12"/>
      <c r="AH4055" s="12"/>
      <c r="AI4055"/>
      <c r="AK4055"/>
      <c r="AL4055"/>
      <c r="AM4055"/>
      <c r="AN4055"/>
      <c r="AO4055"/>
      <c r="AP4055"/>
      <c r="AQ4055"/>
      <c r="AR4055"/>
      <c r="AS4055"/>
      <c r="AT4055"/>
      <c r="AU4055"/>
      <c r="AV4055"/>
    </row>
    <row r="4056" spans="1:48" x14ac:dyDescent="0.25">
      <c r="A4056" s="86"/>
      <c r="B4056" s="86"/>
      <c r="U4056" s="85"/>
      <c r="V4056"/>
      <c r="W4056"/>
      <c r="X4056"/>
      <c r="Y4056" s="12"/>
      <c r="Z4056" s="12"/>
      <c r="AA4056" s="12"/>
      <c r="AB4056" s="12"/>
      <c r="AD4056" s="12"/>
      <c r="AE4056" s="12"/>
      <c r="AF4056" s="12"/>
      <c r="AG4056" s="12"/>
      <c r="AH4056" s="12"/>
      <c r="AI4056"/>
      <c r="AK4056"/>
      <c r="AL4056"/>
      <c r="AM4056"/>
      <c r="AN4056"/>
      <c r="AO4056"/>
      <c r="AP4056"/>
      <c r="AQ4056"/>
      <c r="AR4056"/>
      <c r="AS4056"/>
      <c r="AT4056"/>
      <c r="AU4056"/>
      <c r="AV4056"/>
    </row>
    <row r="4057" spans="1:48" x14ac:dyDescent="0.25">
      <c r="A4057" s="86"/>
      <c r="B4057" s="86"/>
      <c r="U4057" s="85"/>
      <c r="V4057"/>
      <c r="W4057"/>
      <c r="X4057"/>
      <c r="Y4057" s="12"/>
      <c r="Z4057" s="12"/>
      <c r="AA4057" s="12"/>
      <c r="AB4057" s="12"/>
      <c r="AD4057" s="12"/>
      <c r="AE4057" s="12"/>
      <c r="AF4057" s="12"/>
      <c r="AG4057" s="12"/>
      <c r="AH4057" s="12"/>
      <c r="AI4057"/>
      <c r="AK4057"/>
      <c r="AL4057"/>
      <c r="AM4057"/>
      <c r="AN4057"/>
      <c r="AO4057"/>
      <c r="AP4057"/>
      <c r="AQ4057"/>
      <c r="AR4057"/>
      <c r="AS4057"/>
      <c r="AT4057"/>
      <c r="AU4057"/>
      <c r="AV4057"/>
    </row>
    <row r="4058" spans="1:48" x14ac:dyDescent="0.25">
      <c r="A4058" s="86"/>
      <c r="B4058" s="86"/>
      <c r="U4058" s="85"/>
      <c r="V4058"/>
      <c r="W4058"/>
      <c r="X4058"/>
      <c r="Y4058" s="12"/>
      <c r="Z4058" s="12"/>
      <c r="AA4058" s="12"/>
      <c r="AB4058" s="12"/>
      <c r="AD4058" s="12"/>
      <c r="AE4058" s="12"/>
      <c r="AF4058" s="12"/>
      <c r="AG4058" s="12"/>
      <c r="AH4058" s="12"/>
      <c r="AI4058"/>
      <c r="AK4058"/>
      <c r="AL4058"/>
      <c r="AM4058"/>
      <c r="AN4058"/>
      <c r="AO4058"/>
      <c r="AP4058"/>
      <c r="AQ4058"/>
      <c r="AR4058"/>
      <c r="AS4058"/>
      <c r="AT4058"/>
      <c r="AU4058"/>
      <c r="AV4058"/>
    </row>
    <row r="4059" spans="1:48" x14ac:dyDescent="0.25">
      <c r="A4059" s="86"/>
      <c r="B4059" s="86"/>
      <c r="U4059" s="85"/>
      <c r="V4059"/>
      <c r="W4059"/>
      <c r="X4059"/>
      <c r="Y4059" s="12"/>
      <c r="Z4059" s="12"/>
      <c r="AA4059" s="12"/>
      <c r="AB4059" s="12"/>
      <c r="AD4059" s="12"/>
      <c r="AE4059" s="12"/>
      <c r="AF4059" s="12"/>
      <c r="AG4059" s="12"/>
      <c r="AH4059" s="12"/>
      <c r="AI4059"/>
      <c r="AK4059"/>
      <c r="AL4059"/>
      <c r="AM4059"/>
      <c r="AN4059"/>
      <c r="AO4059"/>
      <c r="AP4059"/>
      <c r="AQ4059"/>
      <c r="AR4059"/>
      <c r="AS4059"/>
      <c r="AT4059"/>
      <c r="AU4059"/>
      <c r="AV4059"/>
    </row>
    <row r="4060" spans="1:48" x14ac:dyDescent="0.25">
      <c r="A4060" s="86"/>
      <c r="B4060" s="86"/>
      <c r="U4060" s="85"/>
      <c r="V4060"/>
      <c r="W4060"/>
      <c r="X4060"/>
      <c r="Y4060" s="12"/>
      <c r="Z4060" s="12"/>
      <c r="AA4060" s="12"/>
      <c r="AB4060" s="12"/>
      <c r="AD4060" s="12"/>
      <c r="AE4060" s="12"/>
      <c r="AF4060" s="12"/>
      <c r="AG4060" s="12"/>
      <c r="AH4060" s="12"/>
      <c r="AI4060"/>
      <c r="AK4060"/>
      <c r="AL4060"/>
      <c r="AM4060"/>
      <c r="AN4060"/>
      <c r="AO4060"/>
      <c r="AP4060"/>
      <c r="AQ4060"/>
      <c r="AR4060"/>
      <c r="AS4060"/>
      <c r="AT4060"/>
      <c r="AU4060"/>
      <c r="AV4060"/>
    </row>
    <row r="4061" spans="1:48" x14ac:dyDescent="0.25">
      <c r="A4061" s="86"/>
      <c r="B4061" s="86"/>
      <c r="U4061" s="85"/>
      <c r="V4061"/>
      <c r="W4061"/>
      <c r="X4061"/>
      <c r="Y4061" s="12"/>
      <c r="Z4061" s="12"/>
      <c r="AA4061" s="12"/>
      <c r="AB4061" s="12"/>
      <c r="AD4061" s="12"/>
      <c r="AE4061" s="12"/>
      <c r="AF4061" s="12"/>
      <c r="AG4061" s="12"/>
      <c r="AH4061" s="12"/>
      <c r="AI4061"/>
      <c r="AK4061"/>
      <c r="AL4061"/>
      <c r="AM4061"/>
      <c r="AN4061"/>
      <c r="AO4061"/>
      <c r="AP4061"/>
      <c r="AQ4061"/>
      <c r="AR4061"/>
      <c r="AS4061"/>
      <c r="AT4061"/>
      <c r="AU4061"/>
      <c r="AV4061"/>
    </row>
    <row r="4062" spans="1:48" x14ac:dyDescent="0.25">
      <c r="A4062" s="86"/>
      <c r="B4062" s="86"/>
      <c r="U4062" s="85"/>
      <c r="V4062"/>
      <c r="W4062"/>
      <c r="X4062"/>
      <c r="Y4062" s="12"/>
      <c r="Z4062" s="12"/>
      <c r="AA4062" s="12"/>
      <c r="AB4062" s="12"/>
      <c r="AD4062" s="12"/>
      <c r="AE4062" s="12"/>
      <c r="AF4062" s="12"/>
      <c r="AG4062" s="12"/>
      <c r="AH4062" s="12"/>
      <c r="AI4062"/>
      <c r="AK4062"/>
      <c r="AL4062"/>
      <c r="AM4062"/>
      <c r="AN4062"/>
      <c r="AO4062"/>
      <c r="AP4062"/>
      <c r="AQ4062"/>
      <c r="AR4062"/>
      <c r="AS4062"/>
      <c r="AT4062"/>
      <c r="AU4062"/>
      <c r="AV4062"/>
    </row>
    <row r="4063" spans="1:48" x14ac:dyDescent="0.25">
      <c r="A4063" s="86"/>
      <c r="B4063" s="86"/>
      <c r="U4063" s="85"/>
      <c r="V4063"/>
      <c r="W4063"/>
      <c r="X4063"/>
      <c r="Y4063" s="12"/>
      <c r="Z4063" s="12"/>
      <c r="AA4063" s="12"/>
      <c r="AB4063" s="12"/>
      <c r="AD4063" s="12"/>
      <c r="AE4063" s="12"/>
      <c r="AF4063" s="12"/>
      <c r="AG4063" s="12"/>
      <c r="AH4063" s="12"/>
      <c r="AI4063"/>
      <c r="AK4063"/>
      <c r="AL4063"/>
      <c r="AM4063"/>
      <c r="AN4063"/>
      <c r="AO4063"/>
      <c r="AP4063"/>
      <c r="AQ4063"/>
      <c r="AR4063"/>
      <c r="AS4063"/>
      <c r="AT4063"/>
      <c r="AU4063"/>
      <c r="AV4063"/>
    </row>
    <row r="4064" spans="1:48" x14ac:dyDescent="0.25">
      <c r="A4064" s="86"/>
      <c r="B4064" s="86"/>
      <c r="U4064" s="85"/>
      <c r="V4064"/>
      <c r="W4064"/>
      <c r="X4064"/>
      <c r="Y4064" s="12"/>
      <c r="Z4064" s="12"/>
      <c r="AA4064" s="12"/>
      <c r="AB4064" s="12"/>
      <c r="AD4064" s="12"/>
      <c r="AE4064" s="12"/>
      <c r="AF4064" s="12"/>
      <c r="AG4064" s="12"/>
      <c r="AH4064" s="12"/>
      <c r="AI4064"/>
      <c r="AK4064"/>
      <c r="AL4064"/>
      <c r="AM4064"/>
      <c r="AN4064"/>
      <c r="AO4064"/>
      <c r="AP4064"/>
      <c r="AQ4064"/>
      <c r="AR4064"/>
      <c r="AS4064"/>
      <c r="AT4064"/>
      <c r="AU4064"/>
      <c r="AV4064"/>
    </row>
    <row r="4065" spans="1:48" x14ac:dyDescent="0.25">
      <c r="A4065" s="86"/>
      <c r="B4065" s="86"/>
      <c r="U4065" s="85"/>
      <c r="V4065"/>
      <c r="W4065"/>
      <c r="X4065"/>
      <c r="Y4065" s="12"/>
      <c r="Z4065" s="12"/>
      <c r="AA4065" s="12"/>
      <c r="AB4065" s="12"/>
      <c r="AD4065" s="12"/>
      <c r="AE4065" s="12"/>
      <c r="AF4065" s="12"/>
      <c r="AG4065" s="12"/>
      <c r="AH4065" s="12"/>
      <c r="AI4065"/>
      <c r="AK4065"/>
      <c r="AL4065"/>
      <c r="AM4065"/>
      <c r="AN4065"/>
      <c r="AO4065"/>
      <c r="AP4065"/>
      <c r="AQ4065"/>
      <c r="AR4065"/>
      <c r="AS4065"/>
      <c r="AT4065"/>
      <c r="AU4065"/>
      <c r="AV4065"/>
    </row>
    <row r="4066" spans="1:48" x14ac:dyDescent="0.25">
      <c r="A4066" s="86"/>
      <c r="B4066" s="86"/>
      <c r="U4066" s="85"/>
      <c r="V4066"/>
      <c r="W4066"/>
      <c r="X4066"/>
      <c r="Y4066" s="12"/>
      <c r="Z4066" s="12"/>
      <c r="AA4066" s="12"/>
      <c r="AB4066" s="12"/>
      <c r="AD4066" s="12"/>
      <c r="AE4066" s="12"/>
      <c r="AF4066" s="12"/>
      <c r="AG4066" s="12"/>
      <c r="AH4066" s="12"/>
      <c r="AI4066"/>
      <c r="AK4066"/>
      <c r="AL4066"/>
      <c r="AM4066"/>
      <c r="AN4066"/>
      <c r="AO4066"/>
      <c r="AP4066"/>
      <c r="AQ4066"/>
      <c r="AR4066"/>
      <c r="AS4066"/>
      <c r="AT4066"/>
      <c r="AU4066"/>
      <c r="AV4066"/>
    </row>
    <row r="4067" spans="1:48" x14ac:dyDescent="0.25">
      <c r="A4067" s="86"/>
      <c r="B4067" s="86"/>
      <c r="U4067" s="85"/>
      <c r="V4067"/>
      <c r="W4067"/>
      <c r="X4067"/>
      <c r="Y4067" s="12"/>
      <c r="Z4067" s="12"/>
      <c r="AA4067" s="12"/>
      <c r="AB4067" s="12"/>
      <c r="AD4067" s="12"/>
      <c r="AE4067" s="12"/>
      <c r="AF4067" s="12"/>
      <c r="AG4067" s="12"/>
      <c r="AH4067" s="12"/>
      <c r="AI4067"/>
      <c r="AK4067"/>
      <c r="AL4067"/>
      <c r="AM4067"/>
      <c r="AN4067"/>
      <c r="AO4067"/>
      <c r="AP4067"/>
      <c r="AQ4067"/>
      <c r="AR4067"/>
      <c r="AS4067"/>
      <c r="AT4067"/>
      <c r="AU4067"/>
      <c r="AV4067"/>
    </row>
    <row r="4068" spans="1:48" x14ac:dyDescent="0.25">
      <c r="A4068" s="86"/>
      <c r="B4068" s="86"/>
      <c r="U4068" s="85"/>
      <c r="V4068"/>
      <c r="W4068"/>
      <c r="X4068"/>
      <c r="Y4068" s="12"/>
      <c r="Z4068" s="12"/>
      <c r="AA4068" s="12"/>
      <c r="AB4068" s="12"/>
      <c r="AD4068" s="12"/>
      <c r="AE4068" s="12"/>
      <c r="AF4068" s="12"/>
      <c r="AG4068" s="12"/>
      <c r="AH4068" s="12"/>
      <c r="AI4068"/>
      <c r="AK4068"/>
      <c r="AL4068"/>
      <c r="AM4068"/>
      <c r="AN4068"/>
      <c r="AO4068"/>
      <c r="AP4068"/>
      <c r="AQ4068"/>
      <c r="AR4068"/>
      <c r="AS4068"/>
      <c r="AT4068"/>
      <c r="AU4068"/>
      <c r="AV4068"/>
    </row>
    <row r="4069" spans="1:48" x14ac:dyDescent="0.25">
      <c r="A4069" s="86"/>
      <c r="B4069" s="86"/>
      <c r="U4069" s="85"/>
      <c r="V4069"/>
      <c r="W4069"/>
      <c r="X4069"/>
      <c r="Y4069" s="12"/>
      <c r="Z4069" s="12"/>
      <c r="AA4069" s="12"/>
      <c r="AB4069" s="12"/>
      <c r="AD4069" s="12"/>
      <c r="AE4069" s="12"/>
      <c r="AF4069" s="12"/>
      <c r="AG4069" s="12"/>
      <c r="AH4069" s="12"/>
      <c r="AI4069"/>
      <c r="AK4069"/>
      <c r="AL4069"/>
      <c r="AM4069"/>
      <c r="AN4069"/>
      <c r="AO4069"/>
      <c r="AP4069"/>
      <c r="AQ4069"/>
      <c r="AR4069"/>
      <c r="AS4069"/>
      <c r="AT4069"/>
      <c r="AU4069"/>
      <c r="AV4069"/>
    </row>
    <row r="4070" spans="1:48" x14ac:dyDescent="0.25">
      <c r="A4070" s="86"/>
      <c r="B4070" s="86"/>
      <c r="U4070" s="85"/>
      <c r="V4070"/>
      <c r="W4070"/>
      <c r="X4070"/>
      <c r="Y4070" s="12"/>
      <c r="Z4070" s="12"/>
      <c r="AA4070" s="12"/>
      <c r="AB4070" s="12"/>
      <c r="AD4070" s="12"/>
      <c r="AE4070" s="12"/>
      <c r="AF4070" s="12"/>
      <c r="AG4070" s="12"/>
      <c r="AH4070" s="12"/>
      <c r="AI4070"/>
      <c r="AK4070"/>
      <c r="AL4070"/>
      <c r="AM4070"/>
      <c r="AN4070"/>
      <c r="AO4070"/>
      <c r="AP4070"/>
      <c r="AQ4070"/>
      <c r="AR4070"/>
      <c r="AS4070"/>
      <c r="AT4070"/>
      <c r="AU4070"/>
      <c r="AV4070"/>
    </row>
    <row r="4071" spans="1:48" x14ac:dyDescent="0.25">
      <c r="A4071" s="86"/>
      <c r="B4071" s="86"/>
      <c r="U4071" s="85"/>
      <c r="V4071"/>
      <c r="W4071"/>
      <c r="X4071"/>
      <c r="Y4071" s="12"/>
      <c r="Z4071" s="12"/>
      <c r="AA4071" s="12"/>
      <c r="AB4071" s="12"/>
      <c r="AD4071" s="12"/>
      <c r="AE4071" s="12"/>
      <c r="AF4071" s="12"/>
      <c r="AG4071" s="12"/>
      <c r="AH4071" s="12"/>
      <c r="AI4071"/>
      <c r="AK4071"/>
      <c r="AL4071"/>
      <c r="AM4071"/>
      <c r="AN4071"/>
      <c r="AO4071"/>
      <c r="AP4071"/>
      <c r="AQ4071"/>
      <c r="AR4071"/>
      <c r="AS4071"/>
      <c r="AT4071"/>
      <c r="AU4071"/>
      <c r="AV4071"/>
    </row>
    <row r="4072" spans="1:48" x14ac:dyDescent="0.25">
      <c r="A4072" s="86"/>
      <c r="B4072" s="86"/>
      <c r="U4072" s="85"/>
      <c r="V4072"/>
      <c r="W4072"/>
      <c r="X4072"/>
      <c r="Y4072" s="12"/>
      <c r="Z4072" s="12"/>
      <c r="AA4072" s="12"/>
      <c r="AB4072" s="12"/>
      <c r="AD4072" s="12"/>
      <c r="AE4072" s="12"/>
      <c r="AF4072" s="12"/>
      <c r="AG4072" s="12"/>
      <c r="AH4072" s="12"/>
      <c r="AI4072"/>
      <c r="AK4072"/>
      <c r="AL4072"/>
      <c r="AM4072"/>
      <c r="AN4072"/>
      <c r="AO4072"/>
      <c r="AP4072"/>
      <c r="AQ4072"/>
      <c r="AR4072"/>
      <c r="AS4072"/>
      <c r="AT4072"/>
      <c r="AU4072"/>
      <c r="AV4072"/>
    </row>
    <row r="4073" spans="1:48" x14ac:dyDescent="0.25">
      <c r="A4073" s="86"/>
      <c r="B4073" s="86"/>
      <c r="U4073" s="85"/>
      <c r="V4073"/>
      <c r="W4073"/>
      <c r="X4073"/>
      <c r="Y4073" s="12"/>
      <c r="Z4073" s="12"/>
      <c r="AA4073" s="12"/>
      <c r="AB4073" s="12"/>
      <c r="AD4073" s="12"/>
      <c r="AE4073" s="12"/>
      <c r="AF4073" s="12"/>
      <c r="AG4073" s="12"/>
      <c r="AH4073" s="12"/>
      <c r="AI4073"/>
      <c r="AK4073"/>
      <c r="AL4073"/>
      <c r="AM4073"/>
      <c r="AN4073"/>
      <c r="AO4073"/>
      <c r="AP4073"/>
      <c r="AQ4073"/>
      <c r="AR4073"/>
      <c r="AS4073"/>
      <c r="AT4073"/>
      <c r="AU4073"/>
      <c r="AV4073"/>
    </row>
    <row r="4074" spans="1:48" x14ac:dyDescent="0.25">
      <c r="A4074" s="86"/>
      <c r="B4074" s="86"/>
      <c r="U4074" s="85"/>
      <c r="V4074"/>
      <c r="W4074"/>
      <c r="X4074"/>
      <c r="Y4074" s="12"/>
      <c r="Z4074" s="12"/>
      <c r="AA4074" s="12"/>
      <c r="AB4074" s="12"/>
      <c r="AD4074" s="12"/>
      <c r="AE4074" s="12"/>
      <c r="AF4074" s="12"/>
      <c r="AG4074" s="12"/>
      <c r="AH4074" s="12"/>
      <c r="AI4074"/>
      <c r="AK4074"/>
      <c r="AL4074"/>
      <c r="AM4074"/>
      <c r="AN4074"/>
      <c r="AO4074"/>
      <c r="AP4074"/>
      <c r="AQ4074"/>
      <c r="AR4074"/>
      <c r="AS4074"/>
      <c r="AT4074"/>
      <c r="AU4074"/>
      <c r="AV4074"/>
    </row>
    <row r="4075" spans="1:48" x14ac:dyDescent="0.25">
      <c r="A4075" s="86"/>
      <c r="B4075" s="86"/>
      <c r="U4075" s="85"/>
      <c r="V4075"/>
      <c r="W4075"/>
      <c r="X4075"/>
      <c r="Y4075" s="12"/>
      <c r="Z4075" s="12"/>
      <c r="AA4075" s="12"/>
      <c r="AB4075" s="12"/>
      <c r="AD4075" s="12"/>
      <c r="AE4075" s="12"/>
      <c r="AF4075" s="12"/>
      <c r="AG4075" s="12"/>
      <c r="AH4075" s="12"/>
      <c r="AI4075"/>
      <c r="AK4075"/>
      <c r="AL4075"/>
      <c r="AM4075"/>
      <c r="AN4075"/>
      <c r="AO4075"/>
      <c r="AP4075"/>
      <c r="AQ4075"/>
      <c r="AR4075"/>
      <c r="AS4075"/>
      <c r="AT4075"/>
      <c r="AU4075"/>
      <c r="AV4075"/>
    </row>
    <row r="4076" spans="1:48" x14ac:dyDescent="0.25">
      <c r="A4076" s="86"/>
      <c r="B4076" s="86"/>
      <c r="U4076" s="85"/>
      <c r="V4076"/>
      <c r="W4076"/>
      <c r="X4076"/>
      <c r="Y4076" s="12"/>
      <c r="Z4076" s="12"/>
      <c r="AA4076" s="12"/>
      <c r="AB4076" s="12"/>
      <c r="AD4076" s="12"/>
      <c r="AE4076" s="12"/>
      <c r="AF4076" s="12"/>
      <c r="AG4076" s="12"/>
      <c r="AH4076" s="12"/>
      <c r="AI4076"/>
      <c r="AK4076"/>
      <c r="AL4076"/>
      <c r="AM4076"/>
      <c r="AN4076"/>
      <c r="AO4076"/>
      <c r="AP4076"/>
      <c r="AQ4076"/>
      <c r="AR4076"/>
      <c r="AS4076"/>
      <c r="AT4076"/>
      <c r="AU4076"/>
      <c r="AV4076"/>
    </row>
    <row r="4077" spans="1:48" x14ac:dyDescent="0.25">
      <c r="A4077" s="86"/>
      <c r="B4077" s="86"/>
      <c r="U4077" s="85"/>
      <c r="V4077"/>
      <c r="W4077"/>
      <c r="X4077"/>
      <c r="Y4077" s="12"/>
      <c r="Z4077" s="12"/>
      <c r="AA4077" s="12"/>
      <c r="AB4077" s="12"/>
      <c r="AD4077" s="12"/>
      <c r="AE4077" s="12"/>
      <c r="AF4077" s="12"/>
      <c r="AG4077" s="12"/>
      <c r="AH4077" s="12"/>
      <c r="AI4077"/>
      <c r="AK4077"/>
      <c r="AL4077"/>
      <c r="AM4077"/>
      <c r="AN4077"/>
      <c r="AO4077"/>
      <c r="AP4077"/>
      <c r="AQ4077"/>
      <c r="AR4077"/>
      <c r="AS4077"/>
      <c r="AT4077"/>
      <c r="AU4077"/>
      <c r="AV4077"/>
    </row>
    <row r="4078" spans="1:48" x14ac:dyDescent="0.25">
      <c r="A4078" s="86"/>
      <c r="B4078" s="86"/>
      <c r="U4078" s="85"/>
      <c r="V4078"/>
      <c r="W4078"/>
      <c r="X4078"/>
      <c r="Y4078" s="12"/>
      <c r="Z4078" s="12"/>
      <c r="AA4078" s="12"/>
      <c r="AB4078" s="12"/>
      <c r="AD4078" s="12"/>
      <c r="AE4078" s="12"/>
      <c r="AF4078" s="12"/>
      <c r="AG4078" s="12"/>
      <c r="AH4078" s="12"/>
      <c r="AI4078"/>
      <c r="AK4078"/>
      <c r="AL4078"/>
      <c r="AM4078"/>
      <c r="AN4078"/>
      <c r="AO4078"/>
      <c r="AP4078"/>
      <c r="AQ4078"/>
      <c r="AR4078"/>
      <c r="AS4078"/>
      <c r="AT4078"/>
      <c r="AU4078"/>
      <c r="AV4078"/>
    </row>
    <row r="4079" spans="1:48" x14ac:dyDescent="0.25">
      <c r="A4079" s="86"/>
      <c r="B4079" s="86"/>
      <c r="U4079" s="85"/>
      <c r="V4079"/>
      <c r="W4079"/>
      <c r="X4079"/>
      <c r="Y4079" s="12"/>
      <c r="Z4079" s="12"/>
      <c r="AA4079" s="12"/>
      <c r="AB4079" s="12"/>
      <c r="AD4079" s="12"/>
      <c r="AE4079" s="12"/>
      <c r="AF4079" s="12"/>
      <c r="AG4079" s="12"/>
      <c r="AH4079" s="12"/>
      <c r="AI4079"/>
      <c r="AK4079"/>
      <c r="AL4079"/>
      <c r="AM4079"/>
      <c r="AN4079"/>
      <c r="AO4079"/>
      <c r="AP4079"/>
      <c r="AQ4079"/>
      <c r="AR4079"/>
      <c r="AS4079"/>
      <c r="AT4079"/>
      <c r="AU4079"/>
      <c r="AV4079"/>
    </row>
    <row r="4080" spans="1:48" x14ac:dyDescent="0.25">
      <c r="A4080" s="86"/>
      <c r="B4080" s="86"/>
      <c r="U4080" s="85"/>
      <c r="V4080"/>
      <c r="W4080"/>
      <c r="X4080"/>
      <c r="Y4080" s="12"/>
      <c r="Z4080" s="12"/>
      <c r="AA4080" s="12"/>
      <c r="AB4080" s="12"/>
      <c r="AD4080" s="12"/>
      <c r="AE4080" s="12"/>
      <c r="AF4080" s="12"/>
      <c r="AG4080" s="12"/>
      <c r="AH4080" s="12"/>
      <c r="AI4080"/>
      <c r="AK4080"/>
      <c r="AL4080"/>
      <c r="AM4080"/>
      <c r="AN4080"/>
      <c r="AO4080"/>
      <c r="AP4080"/>
      <c r="AQ4080"/>
      <c r="AR4080"/>
      <c r="AS4080"/>
      <c r="AT4080"/>
      <c r="AU4080"/>
      <c r="AV4080"/>
    </row>
    <row r="4081" spans="1:48" x14ac:dyDescent="0.25">
      <c r="A4081" s="86"/>
      <c r="B4081" s="86"/>
      <c r="U4081" s="85"/>
      <c r="V4081"/>
      <c r="W4081"/>
      <c r="X4081"/>
      <c r="Y4081" s="12"/>
      <c r="Z4081" s="12"/>
      <c r="AA4081" s="12"/>
      <c r="AB4081" s="12"/>
      <c r="AD4081" s="12"/>
      <c r="AE4081" s="12"/>
      <c r="AF4081" s="12"/>
      <c r="AG4081" s="12"/>
      <c r="AH4081" s="12"/>
      <c r="AI4081"/>
      <c r="AK4081"/>
      <c r="AL4081"/>
      <c r="AM4081"/>
      <c r="AN4081"/>
      <c r="AO4081"/>
      <c r="AP4081"/>
      <c r="AQ4081"/>
      <c r="AR4081"/>
      <c r="AS4081"/>
      <c r="AT4081"/>
      <c r="AU4081"/>
      <c r="AV4081"/>
    </row>
    <row r="4082" spans="1:48" x14ac:dyDescent="0.25">
      <c r="A4082" s="86"/>
      <c r="B4082" s="86"/>
      <c r="U4082" s="85"/>
      <c r="V4082"/>
      <c r="W4082"/>
      <c r="X4082"/>
      <c r="Y4082" s="12"/>
      <c r="Z4082" s="12"/>
      <c r="AA4082" s="12"/>
      <c r="AB4082" s="12"/>
      <c r="AD4082" s="12"/>
      <c r="AE4082" s="12"/>
      <c r="AF4082" s="12"/>
      <c r="AG4082" s="12"/>
      <c r="AH4082" s="12"/>
      <c r="AI4082"/>
      <c r="AK4082"/>
      <c r="AL4082"/>
      <c r="AM4082"/>
      <c r="AN4082"/>
      <c r="AO4082"/>
      <c r="AP4082"/>
      <c r="AQ4082"/>
      <c r="AR4082"/>
      <c r="AS4082"/>
      <c r="AT4082"/>
      <c r="AU4082"/>
      <c r="AV4082"/>
    </row>
    <row r="4083" spans="1:48" x14ac:dyDescent="0.25">
      <c r="A4083" s="86"/>
      <c r="B4083" s="86"/>
      <c r="U4083" s="85"/>
      <c r="V4083"/>
      <c r="W4083"/>
      <c r="X4083"/>
      <c r="Y4083" s="12"/>
      <c r="Z4083" s="12"/>
      <c r="AA4083" s="12"/>
      <c r="AB4083" s="12"/>
      <c r="AD4083" s="12"/>
      <c r="AE4083" s="12"/>
      <c r="AF4083" s="12"/>
      <c r="AG4083" s="12"/>
      <c r="AH4083" s="12"/>
      <c r="AI4083"/>
      <c r="AK4083"/>
      <c r="AL4083"/>
      <c r="AM4083"/>
      <c r="AN4083"/>
      <c r="AO4083"/>
      <c r="AP4083"/>
      <c r="AQ4083"/>
      <c r="AR4083"/>
      <c r="AS4083"/>
      <c r="AT4083"/>
      <c r="AU4083"/>
      <c r="AV4083"/>
    </row>
    <row r="4084" spans="1:48" x14ac:dyDescent="0.25">
      <c r="A4084" s="86"/>
      <c r="B4084" s="86"/>
      <c r="U4084" s="85"/>
      <c r="V4084"/>
      <c r="W4084"/>
      <c r="X4084"/>
      <c r="Y4084" s="12"/>
      <c r="Z4084" s="12"/>
      <c r="AA4084" s="12"/>
      <c r="AB4084" s="12"/>
      <c r="AD4084" s="12"/>
      <c r="AE4084" s="12"/>
      <c r="AF4084" s="12"/>
      <c r="AG4084" s="12"/>
      <c r="AH4084" s="12"/>
      <c r="AI4084"/>
      <c r="AK4084"/>
      <c r="AL4084"/>
      <c r="AM4084"/>
      <c r="AN4084"/>
      <c r="AO4084"/>
      <c r="AP4084"/>
      <c r="AQ4084"/>
      <c r="AR4084"/>
      <c r="AS4084"/>
      <c r="AT4084"/>
      <c r="AU4084"/>
      <c r="AV4084"/>
    </row>
    <row r="4085" spans="1:48" x14ac:dyDescent="0.25">
      <c r="A4085" s="86"/>
      <c r="B4085" s="86"/>
      <c r="U4085" s="85"/>
      <c r="V4085"/>
      <c r="W4085"/>
      <c r="X4085"/>
      <c r="Y4085" s="12"/>
      <c r="Z4085" s="12"/>
      <c r="AA4085" s="12"/>
      <c r="AB4085" s="12"/>
      <c r="AD4085" s="12"/>
      <c r="AE4085" s="12"/>
      <c r="AF4085" s="12"/>
      <c r="AG4085" s="12"/>
      <c r="AH4085" s="12"/>
      <c r="AI4085"/>
      <c r="AK4085"/>
      <c r="AL4085"/>
      <c r="AM4085"/>
      <c r="AN4085"/>
      <c r="AO4085"/>
      <c r="AP4085"/>
      <c r="AQ4085"/>
      <c r="AR4085"/>
      <c r="AS4085"/>
      <c r="AT4085"/>
      <c r="AU4085"/>
      <c r="AV4085"/>
    </row>
    <row r="4086" spans="1:48" x14ac:dyDescent="0.25">
      <c r="A4086" s="86"/>
      <c r="B4086" s="86"/>
      <c r="U4086" s="85"/>
      <c r="V4086"/>
      <c r="W4086"/>
      <c r="X4086"/>
      <c r="Y4086" s="12"/>
      <c r="Z4086" s="12"/>
      <c r="AA4086" s="12"/>
      <c r="AB4086" s="12"/>
      <c r="AD4086" s="12"/>
      <c r="AE4086" s="12"/>
      <c r="AF4086" s="12"/>
      <c r="AG4086" s="12"/>
      <c r="AH4086" s="12"/>
      <c r="AI4086"/>
      <c r="AK4086"/>
      <c r="AL4086"/>
      <c r="AM4086"/>
      <c r="AN4086"/>
      <c r="AO4086"/>
      <c r="AP4086"/>
      <c r="AQ4086"/>
      <c r="AR4086"/>
      <c r="AS4086"/>
      <c r="AT4086"/>
      <c r="AU4086"/>
      <c r="AV4086"/>
    </row>
    <row r="4087" spans="1:48" x14ac:dyDescent="0.25">
      <c r="A4087" s="86"/>
      <c r="B4087" s="86"/>
      <c r="U4087" s="85"/>
      <c r="V4087"/>
      <c r="W4087"/>
      <c r="X4087"/>
      <c r="Y4087" s="12"/>
      <c r="Z4087" s="12"/>
      <c r="AA4087" s="12"/>
      <c r="AB4087" s="12"/>
      <c r="AD4087" s="12"/>
      <c r="AE4087" s="12"/>
      <c r="AF4087" s="12"/>
      <c r="AG4087" s="12"/>
      <c r="AH4087" s="12"/>
      <c r="AI4087"/>
      <c r="AK4087"/>
      <c r="AL4087"/>
      <c r="AM4087"/>
      <c r="AN4087"/>
      <c r="AO4087"/>
      <c r="AP4087"/>
      <c r="AQ4087"/>
      <c r="AR4087"/>
      <c r="AS4087"/>
      <c r="AT4087"/>
      <c r="AU4087"/>
      <c r="AV4087"/>
    </row>
    <row r="4088" spans="1:48" x14ac:dyDescent="0.25">
      <c r="A4088" s="86"/>
      <c r="B4088" s="86"/>
      <c r="U4088" s="85"/>
      <c r="V4088"/>
      <c r="W4088"/>
      <c r="X4088"/>
      <c r="Y4088" s="12"/>
      <c r="Z4088" s="12"/>
      <c r="AA4088" s="12"/>
      <c r="AB4088" s="12"/>
      <c r="AD4088" s="12"/>
      <c r="AE4088" s="12"/>
      <c r="AF4088" s="12"/>
      <c r="AG4088" s="12"/>
      <c r="AH4088" s="12"/>
      <c r="AI4088"/>
      <c r="AK4088"/>
      <c r="AL4088"/>
      <c r="AM4088"/>
      <c r="AN4088"/>
      <c r="AO4088"/>
      <c r="AP4088"/>
      <c r="AQ4088"/>
      <c r="AR4088"/>
      <c r="AS4088"/>
      <c r="AT4088"/>
      <c r="AU4088"/>
      <c r="AV4088"/>
    </row>
    <row r="4089" spans="1:48" x14ac:dyDescent="0.25">
      <c r="A4089" s="86"/>
      <c r="B4089" s="86"/>
      <c r="U4089" s="85"/>
      <c r="V4089"/>
      <c r="W4089"/>
      <c r="X4089"/>
      <c r="Y4089" s="12"/>
      <c r="Z4089" s="12"/>
      <c r="AA4089" s="12"/>
      <c r="AB4089" s="12"/>
      <c r="AD4089" s="12"/>
      <c r="AE4089" s="12"/>
      <c r="AF4089" s="12"/>
      <c r="AG4089" s="12"/>
      <c r="AH4089" s="12"/>
      <c r="AI4089"/>
      <c r="AK4089"/>
      <c r="AL4089"/>
      <c r="AM4089"/>
      <c r="AN4089"/>
      <c r="AO4089"/>
      <c r="AP4089"/>
      <c r="AQ4089"/>
      <c r="AR4089"/>
      <c r="AS4089"/>
      <c r="AT4089"/>
      <c r="AU4089"/>
      <c r="AV4089"/>
    </row>
    <row r="4090" spans="1:48" x14ac:dyDescent="0.25">
      <c r="A4090" s="86"/>
      <c r="B4090" s="86"/>
      <c r="U4090" s="85"/>
      <c r="V4090"/>
      <c r="W4090"/>
      <c r="X4090"/>
      <c r="Y4090" s="12"/>
      <c r="Z4090" s="12"/>
      <c r="AA4090" s="12"/>
      <c r="AB4090" s="12"/>
      <c r="AD4090" s="12"/>
      <c r="AE4090" s="12"/>
      <c r="AF4090" s="12"/>
      <c r="AG4090" s="12"/>
      <c r="AH4090" s="12"/>
      <c r="AI4090"/>
      <c r="AK4090"/>
      <c r="AL4090"/>
      <c r="AM4090"/>
      <c r="AN4090"/>
      <c r="AO4090"/>
      <c r="AP4090"/>
      <c r="AQ4090"/>
      <c r="AR4090"/>
      <c r="AS4090"/>
      <c r="AT4090"/>
      <c r="AU4090"/>
      <c r="AV4090"/>
    </row>
    <row r="4091" spans="1:48" x14ac:dyDescent="0.25">
      <c r="A4091" s="86"/>
      <c r="B4091" s="86"/>
      <c r="U4091" s="85"/>
      <c r="V4091"/>
      <c r="W4091"/>
      <c r="X4091"/>
      <c r="Y4091" s="12"/>
      <c r="Z4091" s="12"/>
      <c r="AA4091" s="12"/>
      <c r="AB4091" s="12"/>
      <c r="AD4091" s="12"/>
      <c r="AE4091" s="12"/>
      <c r="AF4091" s="12"/>
      <c r="AG4091" s="12"/>
      <c r="AH4091" s="12"/>
      <c r="AI4091"/>
      <c r="AK4091"/>
      <c r="AL4091"/>
      <c r="AM4091"/>
      <c r="AN4091"/>
      <c r="AO4091"/>
      <c r="AP4091"/>
      <c r="AQ4091"/>
      <c r="AR4091"/>
      <c r="AS4091"/>
      <c r="AT4091"/>
      <c r="AU4091"/>
      <c r="AV4091"/>
    </row>
    <row r="4092" spans="1:48" x14ac:dyDescent="0.25">
      <c r="A4092" s="86"/>
      <c r="B4092" s="86"/>
      <c r="U4092" s="85"/>
      <c r="V4092"/>
      <c r="W4092"/>
      <c r="X4092"/>
      <c r="Y4092" s="12"/>
      <c r="Z4092" s="12"/>
      <c r="AA4092" s="12"/>
      <c r="AB4092" s="12"/>
      <c r="AD4092" s="12"/>
      <c r="AE4092" s="12"/>
      <c r="AF4092" s="12"/>
      <c r="AG4092" s="12"/>
      <c r="AH4092" s="12"/>
      <c r="AI4092"/>
      <c r="AK4092"/>
      <c r="AL4092"/>
      <c r="AM4092"/>
      <c r="AN4092"/>
      <c r="AO4092"/>
      <c r="AP4092"/>
      <c r="AQ4092"/>
      <c r="AR4092"/>
      <c r="AS4092"/>
      <c r="AT4092"/>
      <c r="AU4092"/>
      <c r="AV4092"/>
    </row>
    <row r="4093" spans="1:48" x14ac:dyDescent="0.25">
      <c r="A4093" s="86"/>
      <c r="B4093" s="86"/>
      <c r="U4093" s="85"/>
      <c r="V4093"/>
      <c r="W4093"/>
      <c r="X4093"/>
      <c r="Y4093" s="12"/>
      <c r="Z4093" s="12"/>
      <c r="AA4093" s="12"/>
      <c r="AB4093" s="12"/>
      <c r="AD4093" s="12"/>
      <c r="AE4093" s="12"/>
      <c r="AF4093" s="12"/>
      <c r="AG4093" s="12"/>
      <c r="AH4093" s="12"/>
      <c r="AI4093"/>
      <c r="AK4093"/>
      <c r="AL4093"/>
      <c r="AM4093"/>
      <c r="AN4093"/>
      <c r="AO4093"/>
      <c r="AP4093"/>
      <c r="AQ4093"/>
      <c r="AR4093"/>
      <c r="AS4093"/>
      <c r="AT4093"/>
      <c r="AU4093"/>
      <c r="AV4093"/>
    </row>
    <row r="4094" spans="1:48" x14ac:dyDescent="0.25">
      <c r="A4094" s="86"/>
      <c r="B4094" s="86"/>
      <c r="U4094" s="85"/>
      <c r="V4094"/>
      <c r="W4094"/>
      <c r="X4094"/>
      <c r="Y4094" s="12"/>
      <c r="Z4094" s="12"/>
      <c r="AA4094" s="12"/>
      <c r="AB4094" s="12"/>
      <c r="AD4094" s="12"/>
      <c r="AE4094" s="12"/>
      <c r="AF4094" s="12"/>
      <c r="AG4094" s="12"/>
      <c r="AH4094" s="12"/>
      <c r="AI4094"/>
      <c r="AK4094"/>
      <c r="AL4094"/>
      <c r="AM4094"/>
      <c r="AN4094"/>
      <c r="AO4094"/>
      <c r="AP4094"/>
      <c r="AQ4094"/>
      <c r="AR4094"/>
      <c r="AS4094"/>
      <c r="AT4094"/>
      <c r="AU4094"/>
      <c r="AV4094"/>
    </row>
    <row r="4095" spans="1:48" x14ac:dyDescent="0.25">
      <c r="A4095" s="86"/>
      <c r="B4095" s="86"/>
      <c r="U4095" s="85"/>
      <c r="V4095"/>
      <c r="W4095"/>
      <c r="X4095"/>
      <c r="Y4095" s="12"/>
      <c r="Z4095" s="12"/>
      <c r="AA4095" s="12"/>
      <c r="AB4095" s="12"/>
      <c r="AD4095" s="12"/>
      <c r="AE4095" s="12"/>
      <c r="AF4095" s="12"/>
      <c r="AG4095" s="12"/>
      <c r="AH4095" s="12"/>
      <c r="AI4095"/>
      <c r="AK4095"/>
      <c r="AL4095"/>
      <c r="AM4095"/>
      <c r="AN4095"/>
      <c r="AO4095"/>
      <c r="AP4095"/>
      <c r="AQ4095"/>
      <c r="AR4095"/>
      <c r="AS4095"/>
      <c r="AT4095"/>
      <c r="AU4095"/>
      <c r="AV4095"/>
    </row>
    <row r="4096" spans="1:48" x14ac:dyDescent="0.25">
      <c r="A4096" s="86"/>
      <c r="B4096" s="86"/>
      <c r="U4096" s="85"/>
      <c r="V4096"/>
      <c r="W4096"/>
      <c r="X4096"/>
      <c r="Y4096" s="12"/>
      <c r="Z4096" s="12"/>
      <c r="AA4096" s="12"/>
      <c r="AB4096" s="12"/>
      <c r="AD4096" s="12"/>
      <c r="AE4096" s="12"/>
      <c r="AF4096" s="12"/>
      <c r="AG4096" s="12"/>
      <c r="AH4096" s="12"/>
      <c r="AI4096"/>
      <c r="AK4096"/>
      <c r="AL4096"/>
      <c r="AM4096"/>
      <c r="AN4096"/>
      <c r="AO4096"/>
      <c r="AP4096"/>
      <c r="AQ4096"/>
      <c r="AR4096"/>
      <c r="AS4096"/>
      <c r="AT4096"/>
      <c r="AU4096"/>
      <c r="AV4096"/>
    </row>
    <row r="4097" spans="1:48" x14ac:dyDescent="0.25">
      <c r="A4097" s="86"/>
      <c r="B4097" s="86"/>
      <c r="U4097" s="85"/>
      <c r="V4097"/>
      <c r="W4097"/>
      <c r="X4097"/>
      <c r="Y4097" s="12"/>
      <c r="Z4097" s="12"/>
      <c r="AA4097" s="12"/>
      <c r="AB4097" s="12"/>
      <c r="AD4097" s="12"/>
      <c r="AE4097" s="12"/>
      <c r="AF4097" s="12"/>
      <c r="AG4097" s="12"/>
      <c r="AH4097" s="12"/>
      <c r="AI4097"/>
      <c r="AK4097"/>
      <c r="AL4097"/>
      <c r="AM4097"/>
      <c r="AN4097"/>
      <c r="AO4097"/>
      <c r="AP4097"/>
      <c r="AQ4097"/>
      <c r="AR4097"/>
      <c r="AS4097"/>
      <c r="AT4097"/>
      <c r="AU4097"/>
      <c r="AV4097"/>
    </row>
    <row r="4098" spans="1:48" x14ac:dyDescent="0.25">
      <c r="A4098" s="86"/>
      <c r="B4098" s="86"/>
      <c r="U4098" s="85"/>
      <c r="V4098"/>
      <c r="W4098"/>
      <c r="X4098"/>
      <c r="Y4098" s="12"/>
      <c r="Z4098" s="12"/>
      <c r="AA4098" s="12"/>
      <c r="AB4098" s="12"/>
      <c r="AD4098" s="12"/>
      <c r="AE4098" s="12"/>
      <c r="AF4098" s="12"/>
      <c r="AG4098" s="12"/>
      <c r="AH4098" s="12"/>
      <c r="AI4098"/>
      <c r="AK4098"/>
      <c r="AL4098"/>
      <c r="AM4098"/>
      <c r="AN4098"/>
      <c r="AO4098"/>
      <c r="AP4098"/>
      <c r="AQ4098"/>
      <c r="AR4098"/>
      <c r="AS4098"/>
      <c r="AT4098"/>
      <c r="AU4098"/>
      <c r="AV4098"/>
    </row>
    <row r="4099" spans="1:48" x14ac:dyDescent="0.25">
      <c r="A4099" s="86"/>
      <c r="B4099" s="86"/>
      <c r="U4099" s="85"/>
      <c r="V4099"/>
      <c r="W4099"/>
      <c r="X4099"/>
      <c r="Y4099" s="12"/>
      <c r="Z4099" s="12"/>
      <c r="AA4099" s="12"/>
      <c r="AB4099" s="12"/>
      <c r="AD4099" s="12"/>
      <c r="AE4099" s="12"/>
      <c r="AF4099" s="12"/>
      <c r="AG4099" s="12"/>
      <c r="AH4099" s="12"/>
      <c r="AI4099"/>
      <c r="AK4099"/>
      <c r="AL4099"/>
      <c r="AM4099"/>
      <c r="AN4099"/>
      <c r="AO4099"/>
      <c r="AP4099"/>
      <c r="AQ4099"/>
      <c r="AR4099"/>
      <c r="AS4099"/>
      <c r="AT4099"/>
      <c r="AU4099"/>
      <c r="AV4099"/>
    </row>
    <row r="4100" spans="1:48" x14ac:dyDescent="0.25">
      <c r="A4100" s="86"/>
      <c r="B4100" s="86"/>
      <c r="U4100" s="85"/>
      <c r="V4100"/>
      <c r="W4100"/>
      <c r="X4100"/>
      <c r="Y4100" s="12"/>
      <c r="Z4100" s="12"/>
      <c r="AA4100" s="12"/>
      <c r="AB4100" s="12"/>
      <c r="AD4100" s="12"/>
      <c r="AE4100" s="12"/>
      <c r="AF4100" s="12"/>
      <c r="AG4100" s="12"/>
      <c r="AH4100" s="12"/>
      <c r="AI4100"/>
      <c r="AK4100"/>
      <c r="AL4100"/>
      <c r="AM4100"/>
      <c r="AN4100"/>
      <c r="AO4100"/>
      <c r="AP4100"/>
      <c r="AQ4100"/>
      <c r="AR4100"/>
      <c r="AS4100"/>
      <c r="AT4100"/>
      <c r="AU4100"/>
      <c r="AV4100"/>
    </row>
    <row r="4101" spans="1:48" x14ac:dyDescent="0.25">
      <c r="A4101" s="86"/>
      <c r="B4101" s="86"/>
      <c r="U4101" s="85"/>
      <c r="V4101"/>
      <c r="W4101"/>
      <c r="X4101"/>
      <c r="Y4101" s="12"/>
      <c r="Z4101" s="12"/>
      <c r="AA4101" s="12"/>
      <c r="AB4101" s="12"/>
      <c r="AD4101" s="12"/>
      <c r="AE4101" s="12"/>
      <c r="AF4101" s="12"/>
      <c r="AG4101" s="12"/>
      <c r="AH4101" s="12"/>
      <c r="AI4101"/>
      <c r="AK4101"/>
      <c r="AL4101"/>
      <c r="AM4101"/>
      <c r="AN4101"/>
      <c r="AO4101"/>
      <c r="AP4101"/>
      <c r="AQ4101"/>
      <c r="AR4101"/>
      <c r="AS4101"/>
      <c r="AT4101"/>
      <c r="AU4101"/>
      <c r="AV4101"/>
    </row>
    <row r="4102" spans="1:48" x14ac:dyDescent="0.25">
      <c r="A4102" s="86"/>
      <c r="B4102" s="86"/>
      <c r="U4102" s="85"/>
      <c r="V4102"/>
      <c r="W4102"/>
      <c r="X4102"/>
      <c r="Y4102" s="12"/>
      <c r="Z4102" s="12"/>
      <c r="AA4102" s="12"/>
      <c r="AB4102" s="12"/>
      <c r="AD4102" s="12"/>
      <c r="AE4102" s="12"/>
      <c r="AF4102" s="12"/>
      <c r="AG4102" s="12"/>
      <c r="AH4102" s="12"/>
      <c r="AI4102"/>
      <c r="AK4102"/>
      <c r="AL4102"/>
      <c r="AM4102"/>
      <c r="AN4102"/>
      <c r="AO4102"/>
      <c r="AP4102"/>
      <c r="AQ4102"/>
      <c r="AR4102"/>
      <c r="AS4102"/>
      <c r="AT4102"/>
      <c r="AU4102"/>
      <c r="AV4102"/>
    </row>
    <row r="4103" spans="1:48" x14ac:dyDescent="0.25">
      <c r="A4103" s="86"/>
      <c r="B4103" s="86"/>
      <c r="U4103" s="85"/>
      <c r="V4103"/>
      <c r="W4103"/>
      <c r="X4103"/>
      <c r="Y4103" s="12"/>
      <c r="Z4103" s="12"/>
      <c r="AA4103" s="12"/>
      <c r="AB4103" s="12"/>
      <c r="AD4103" s="12"/>
      <c r="AE4103" s="12"/>
      <c r="AF4103" s="12"/>
      <c r="AG4103" s="12"/>
      <c r="AH4103" s="12"/>
      <c r="AI4103"/>
      <c r="AK4103"/>
      <c r="AL4103"/>
      <c r="AM4103"/>
      <c r="AN4103"/>
      <c r="AO4103"/>
      <c r="AP4103"/>
      <c r="AQ4103"/>
      <c r="AR4103"/>
      <c r="AS4103"/>
      <c r="AT4103"/>
      <c r="AU4103"/>
      <c r="AV4103"/>
    </row>
    <row r="4104" spans="1:48" x14ac:dyDescent="0.25">
      <c r="A4104" s="86"/>
      <c r="B4104" s="86"/>
      <c r="U4104" s="85"/>
      <c r="V4104"/>
      <c r="W4104"/>
      <c r="X4104"/>
      <c r="Y4104" s="12"/>
      <c r="Z4104" s="12"/>
      <c r="AA4104" s="12"/>
      <c r="AB4104" s="12"/>
      <c r="AD4104" s="12"/>
      <c r="AE4104" s="12"/>
      <c r="AF4104" s="12"/>
      <c r="AG4104" s="12"/>
      <c r="AH4104" s="12"/>
      <c r="AI4104"/>
      <c r="AK4104"/>
      <c r="AL4104"/>
      <c r="AM4104"/>
      <c r="AN4104"/>
      <c r="AO4104"/>
      <c r="AP4104"/>
      <c r="AQ4104"/>
      <c r="AR4104"/>
      <c r="AS4104"/>
      <c r="AT4104"/>
      <c r="AU4104"/>
      <c r="AV4104"/>
    </row>
    <row r="4105" spans="1:48" x14ac:dyDescent="0.25">
      <c r="A4105" s="86"/>
      <c r="B4105" s="86"/>
      <c r="U4105" s="85"/>
      <c r="V4105"/>
      <c r="W4105"/>
      <c r="X4105"/>
      <c r="Y4105" s="12"/>
      <c r="Z4105" s="12"/>
      <c r="AA4105" s="12"/>
      <c r="AB4105" s="12"/>
      <c r="AD4105" s="12"/>
      <c r="AE4105" s="12"/>
      <c r="AF4105" s="12"/>
      <c r="AG4105" s="12"/>
      <c r="AH4105" s="12"/>
      <c r="AI4105"/>
      <c r="AK4105"/>
      <c r="AL4105"/>
      <c r="AM4105"/>
      <c r="AN4105"/>
      <c r="AO4105"/>
      <c r="AP4105"/>
      <c r="AQ4105"/>
      <c r="AR4105"/>
      <c r="AS4105"/>
      <c r="AT4105"/>
      <c r="AU4105"/>
      <c r="AV4105"/>
    </row>
    <row r="4106" spans="1:48" x14ac:dyDescent="0.25">
      <c r="A4106" s="86"/>
      <c r="B4106" s="86"/>
      <c r="U4106" s="85"/>
      <c r="V4106"/>
      <c r="W4106"/>
      <c r="X4106"/>
      <c r="Y4106" s="12"/>
      <c r="Z4106" s="12"/>
      <c r="AA4106" s="12"/>
      <c r="AB4106" s="12"/>
      <c r="AD4106" s="12"/>
      <c r="AE4106" s="12"/>
      <c r="AF4106" s="12"/>
      <c r="AG4106" s="12"/>
      <c r="AH4106" s="12"/>
      <c r="AI4106"/>
      <c r="AK4106"/>
      <c r="AL4106"/>
      <c r="AM4106"/>
      <c r="AN4106"/>
      <c r="AO4106"/>
      <c r="AP4106"/>
      <c r="AQ4106"/>
      <c r="AR4106"/>
      <c r="AS4106"/>
      <c r="AT4106"/>
      <c r="AU4106"/>
      <c r="AV4106"/>
    </row>
    <row r="4107" spans="1:48" x14ac:dyDescent="0.25">
      <c r="A4107" s="86"/>
      <c r="B4107" s="86"/>
      <c r="U4107" s="85"/>
      <c r="V4107"/>
      <c r="W4107"/>
      <c r="X4107"/>
      <c r="Y4107" s="12"/>
      <c r="Z4107" s="12"/>
      <c r="AA4107" s="12"/>
      <c r="AB4107" s="12"/>
      <c r="AD4107" s="12"/>
      <c r="AE4107" s="12"/>
      <c r="AF4107" s="12"/>
      <c r="AG4107" s="12"/>
      <c r="AH4107" s="12"/>
      <c r="AI4107"/>
      <c r="AK4107"/>
      <c r="AL4107"/>
      <c r="AM4107"/>
      <c r="AN4107"/>
      <c r="AO4107"/>
      <c r="AP4107"/>
      <c r="AQ4107"/>
      <c r="AR4107"/>
      <c r="AS4107"/>
      <c r="AT4107"/>
      <c r="AU4107"/>
      <c r="AV4107"/>
    </row>
    <row r="4108" spans="1:48" x14ac:dyDescent="0.25">
      <c r="A4108" s="86"/>
      <c r="B4108" s="86"/>
      <c r="U4108" s="85"/>
      <c r="V4108"/>
      <c r="W4108"/>
      <c r="X4108"/>
      <c r="Y4108" s="12"/>
      <c r="Z4108" s="12"/>
      <c r="AA4108" s="12"/>
      <c r="AB4108" s="12"/>
      <c r="AD4108" s="12"/>
      <c r="AE4108" s="12"/>
      <c r="AF4108" s="12"/>
      <c r="AG4108" s="12"/>
      <c r="AH4108" s="12"/>
      <c r="AI4108"/>
      <c r="AK4108"/>
      <c r="AL4108"/>
      <c r="AM4108"/>
      <c r="AN4108"/>
      <c r="AO4108"/>
      <c r="AP4108"/>
      <c r="AQ4108"/>
      <c r="AR4108"/>
      <c r="AS4108"/>
      <c r="AT4108"/>
      <c r="AU4108"/>
      <c r="AV4108"/>
    </row>
    <row r="4109" spans="1:48" x14ac:dyDescent="0.25">
      <c r="A4109" s="86"/>
      <c r="B4109" s="86"/>
      <c r="U4109" s="85"/>
      <c r="V4109"/>
      <c r="W4109"/>
      <c r="X4109"/>
      <c r="Y4109" s="12"/>
      <c r="Z4109" s="12"/>
      <c r="AA4109" s="12"/>
      <c r="AB4109" s="12"/>
      <c r="AD4109" s="12"/>
      <c r="AE4109" s="12"/>
      <c r="AF4109" s="12"/>
      <c r="AG4109" s="12"/>
      <c r="AH4109" s="12"/>
      <c r="AI4109"/>
      <c r="AK4109"/>
      <c r="AL4109"/>
      <c r="AM4109"/>
      <c r="AN4109"/>
      <c r="AO4109"/>
      <c r="AP4109"/>
      <c r="AQ4109"/>
      <c r="AR4109"/>
      <c r="AS4109"/>
      <c r="AT4109"/>
      <c r="AU4109"/>
      <c r="AV4109"/>
    </row>
    <row r="4110" spans="1:48" x14ac:dyDescent="0.25">
      <c r="A4110" s="86"/>
      <c r="B4110" s="86"/>
      <c r="U4110" s="85"/>
      <c r="V4110"/>
      <c r="W4110"/>
      <c r="X4110"/>
      <c r="Y4110" s="12"/>
      <c r="Z4110" s="12"/>
      <c r="AA4110" s="12"/>
      <c r="AB4110" s="12"/>
      <c r="AD4110" s="12"/>
      <c r="AE4110" s="12"/>
      <c r="AF4110" s="12"/>
      <c r="AG4110" s="12"/>
      <c r="AH4110" s="12"/>
      <c r="AI4110"/>
      <c r="AK4110"/>
      <c r="AL4110"/>
      <c r="AM4110"/>
      <c r="AN4110"/>
      <c r="AO4110"/>
      <c r="AP4110"/>
      <c r="AQ4110"/>
      <c r="AR4110"/>
      <c r="AS4110"/>
      <c r="AT4110"/>
      <c r="AU4110"/>
      <c r="AV4110"/>
    </row>
    <row r="4111" spans="1:48" x14ac:dyDescent="0.25">
      <c r="A4111" s="86"/>
      <c r="B4111" s="86"/>
      <c r="U4111" s="85"/>
      <c r="V4111"/>
      <c r="W4111"/>
      <c r="X4111"/>
      <c r="Y4111" s="12"/>
      <c r="Z4111" s="12"/>
      <c r="AA4111" s="12"/>
      <c r="AB4111" s="12"/>
      <c r="AD4111" s="12"/>
      <c r="AE4111" s="12"/>
      <c r="AF4111" s="12"/>
      <c r="AG4111" s="12"/>
      <c r="AH4111" s="12"/>
      <c r="AI4111"/>
      <c r="AK4111"/>
      <c r="AL4111"/>
      <c r="AM4111"/>
      <c r="AN4111"/>
      <c r="AO4111"/>
      <c r="AP4111"/>
      <c r="AQ4111"/>
      <c r="AR4111"/>
      <c r="AS4111"/>
      <c r="AT4111"/>
      <c r="AU4111"/>
      <c r="AV4111"/>
    </row>
    <row r="4112" spans="1:48" x14ac:dyDescent="0.25">
      <c r="A4112" s="86"/>
      <c r="B4112" s="86"/>
      <c r="U4112" s="85"/>
      <c r="V4112"/>
      <c r="W4112"/>
      <c r="X4112"/>
      <c r="Y4112" s="12"/>
      <c r="Z4112" s="12"/>
      <c r="AA4112" s="12"/>
      <c r="AB4112" s="12"/>
      <c r="AD4112" s="12"/>
      <c r="AE4112" s="12"/>
      <c r="AF4112" s="12"/>
      <c r="AG4112" s="12"/>
      <c r="AH4112" s="12"/>
      <c r="AI4112"/>
      <c r="AK4112"/>
      <c r="AL4112"/>
      <c r="AM4112"/>
      <c r="AN4112"/>
      <c r="AO4112"/>
      <c r="AP4112"/>
      <c r="AQ4112"/>
      <c r="AR4112"/>
      <c r="AS4112"/>
      <c r="AT4112"/>
      <c r="AU4112"/>
      <c r="AV4112"/>
    </row>
    <row r="4113" spans="1:48" x14ac:dyDescent="0.25">
      <c r="A4113" s="86"/>
      <c r="B4113" s="86"/>
      <c r="U4113" s="85"/>
      <c r="V4113"/>
      <c r="W4113"/>
      <c r="X4113"/>
      <c r="Y4113" s="12"/>
      <c r="Z4113" s="12"/>
      <c r="AA4113" s="12"/>
      <c r="AB4113" s="12"/>
      <c r="AD4113" s="12"/>
      <c r="AE4113" s="12"/>
      <c r="AF4113" s="12"/>
      <c r="AG4113" s="12"/>
      <c r="AH4113" s="12"/>
      <c r="AI4113"/>
      <c r="AK4113"/>
      <c r="AL4113"/>
      <c r="AM4113"/>
      <c r="AN4113"/>
      <c r="AO4113"/>
      <c r="AP4113"/>
      <c r="AQ4113"/>
      <c r="AR4113"/>
      <c r="AS4113"/>
      <c r="AT4113"/>
      <c r="AU4113"/>
      <c r="AV4113"/>
    </row>
    <row r="4114" spans="1:48" x14ac:dyDescent="0.25">
      <c r="A4114" s="86"/>
      <c r="B4114" s="86"/>
      <c r="U4114" s="85"/>
      <c r="V4114"/>
      <c r="W4114"/>
      <c r="X4114"/>
      <c r="Y4114" s="12"/>
      <c r="Z4114" s="12"/>
      <c r="AA4114" s="12"/>
      <c r="AB4114" s="12"/>
      <c r="AD4114" s="12"/>
      <c r="AE4114" s="12"/>
      <c r="AF4114" s="12"/>
      <c r="AG4114" s="12"/>
      <c r="AH4114" s="12"/>
      <c r="AI4114"/>
      <c r="AK4114"/>
      <c r="AL4114"/>
      <c r="AM4114"/>
      <c r="AN4114"/>
      <c r="AO4114"/>
      <c r="AP4114"/>
      <c r="AQ4114"/>
      <c r="AR4114"/>
      <c r="AS4114"/>
      <c r="AT4114"/>
      <c r="AU4114"/>
      <c r="AV4114"/>
    </row>
    <row r="4115" spans="1:48" x14ac:dyDescent="0.25">
      <c r="A4115" s="86"/>
      <c r="B4115" s="86"/>
      <c r="U4115" s="85"/>
      <c r="V4115"/>
      <c r="W4115"/>
      <c r="X4115"/>
      <c r="Y4115" s="12"/>
      <c r="Z4115" s="12"/>
      <c r="AA4115" s="12"/>
      <c r="AB4115" s="12"/>
      <c r="AD4115" s="12"/>
      <c r="AE4115" s="12"/>
      <c r="AF4115" s="12"/>
      <c r="AG4115" s="12"/>
      <c r="AH4115" s="12"/>
      <c r="AI4115"/>
      <c r="AK4115"/>
      <c r="AL4115"/>
      <c r="AM4115"/>
      <c r="AN4115"/>
      <c r="AO4115"/>
      <c r="AP4115"/>
      <c r="AQ4115"/>
      <c r="AR4115"/>
      <c r="AS4115"/>
      <c r="AT4115"/>
      <c r="AU4115"/>
      <c r="AV4115"/>
    </row>
    <row r="4116" spans="1:48" x14ac:dyDescent="0.25">
      <c r="A4116" s="86"/>
      <c r="B4116" s="86"/>
      <c r="U4116" s="85"/>
      <c r="V4116"/>
      <c r="W4116"/>
      <c r="X4116"/>
      <c r="Y4116" s="12"/>
      <c r="Z4116" s="12"/>
      <c r="AA4116" s="12"/>
      <c r="AB4116" s="12"/>
      <c r="AD4116" s="12"/>
      <c r="AE4116" s="12"/>
      <c r="AF4116" s="12"/>
      <c r="AG4116" s="12"/>
      <c r="AH4116" s="12"/>
      <c r="AI4116"/>
      <c r="AK4116"/>
      <c r="AL4116"/>
      <c r="AM4116"/>
      <c r="AN4116"/>
      <c r="AO4116"/>
      <c r="AP4116"/>
      <c r="AQ4116"/>
      <c r="AR4116"/>
      <c r="AS4116"/>
      <c r="AT4116"/>
      <c r="AU4116"/>
      <c r="AV4116"/>
    </row>
    <row r="4117" spans="1:48" x14ac:dyDescent="0.25">
      <c r="A4117" s="86"/>
      <c r="B4117" s="86"/>
      <c r="U4117" s="85"/>
      <c r="V4117"/>
      <c r="W4117"/>
      <c r="X4117"/>
      <c r="Y4117" s="12"/>
      <c r="Z4117" s="12"/>
      <c r="AA4117" s="12"/>
      <c r="AB4117" s="12"/>
      <c r="AD4117" s="12"/>
      <c r="AE4117" s="12"/>
      <c r="AF4117" s="12"/>
      <c r="AG4117" s="12"/>
      <c r="AH4117" s="12"/>
      <c r="AI4117"/>
      <c r="AK4117"/>
      <c r="AL4117"/>
      <c r="AM4117"/>
      <c r="AN4117"/>
      <c r="AO4117"/>
      <c r="AP4117"/>
      <c r="AQ4117"/>
      <c r="AR4117"/>
      <c r="AS4117"/>
      <c r="AT4117"/>
      <c r="AU4117"/>
      <c r="AV4117"/>
    </row>
    <row r="4118" spans="1:48" x14ac:dyDescent="0.25">
      <c r="A4118" s="86"/>
      <c r="B4118" s="86"/>
      <c r="U4118" s="85"/>
      <c r="V4118"/>
      <c r="W4118"/>
      <c r="X4118"/>
      <c r="Y4118" s="12"/>
      <c r="Z4118" s="12"/>
      <c r="AA4118" s="12"/>
      <c r="AB4118" s="12"/>
      <c r="AD4118" s="12"/>
      <c r="AE4118" s="12"/>
      <c r="AF4118" s="12"/>
      <c r="AG4118" s="12"/>
      <c r="AH4118" s="12"/>
      <c r="AI4118"/>
      <c r="AK4118"/>
      <c r="AL4118"/>
      <c r="AM4118"/>
      <c r="AN4118"/>
      <c r="AO4118"/>
      <c r="AP4118"/>
      <c r="AQ4118"/>
      <c r="AR4118"/>
      <c r="AS4118"/>
      <c r="AT4118"/>
      <c r="AU4118"/>
      <c r="AV4118"/>
    </row>
    <row r="4119" spans="1:48" x14ac:dyDescent="0.25">
      <c r="A4119" s="86"/>
      <c r="B4119" s="86"/>
      <c r="U4119" s="85"/>
      <c r="V4119"/>
      <c r="W4119"/>
      <c r="X4119"/>
      <c r="Y4119" s="12"/>
      <c r="Z4119" s="12"/>
      <c r="AA4119" s="12"/>
      <c r="AB4119" s="12"/>
      <c r="AD4119" s="12"/>
      <c r="AE4119" s="12"/>
      <c r="AF4119" s="12"/>
      <c r="AG4119" s="12"/>
      <c r="AH4119" s="12"/>
      <c r="AI4119"/>
      <c r="AK4119"/>
      <c r="AL4119"/>
      <c r="AM4119"/>
      <c r="AN4119"/>
      <c r="AO4119"/>
      <c r="AP4119"/>
      <c r="AQ4119"/>
      <c r="AR4119"/>
      <c r="AS4119"/>
      <c r="AT4119"/>
      <c r="AU4119"/>
      <c r="AV4119"/>
    </row>
    <row r="4120" spans="1:48" x14ac:dyDescent="0.25">
      <c r="A4120" s="86"/>
      <c r="B4120" s="86"/>
      <c r="U4120" s="85"/>
      <c r="V4120"/>
      <c r="W4120"/>
      <c r="X4120"/>
      <c r="Y4120" s="12"/>
      <c r="Z4120" s="12"/>
      <c r="AA4120" s="12"/>
      <c r="AB4120" s="12"/>
      <c r="AD4120" s="12"/>
      <c r="AE4120" s="12"/>
      <c r="AF4120" s="12"/>
      <c r="AG4120" s="12"/>
      <c r="AH4120" s="12"/>
      <c r="AI4120"/>
      <c r="AK4120"/>
      <c r="AL4120"/>
      <c r="AM4120"/>
      <c r="AN4120"/>
      <c r="AO4120"/>
      <c r="AP4120"/>
      <c r="AQ4120"/>
      <c r="AR4120"/>
      <c r="AS4120"/>
      <c r="AT4120"/>
      <c r="AU4120"/>
      <c r="AV4120"/>
    </row>
    <row r="4121" spans="1:48" x14ac:dyDescent="0.25">
      <c r="A4121" s="86"/>
      <c r="B4121" s="86"/>
      <c r="U4121" s="85"/>
      <c r="V4121"/>
      <c r="W4121"/>
      <c r="X4121"/>
      <c r="Y4121" s="12"/>
      <c r="Z4121" s="12"/>
      <c r="AA4121" s="12"/>
      <c r="AB4121" s="12"/>
      <c r="AD4121" s="12"/>
      <c r="AE4121" s="12"/>
      <c r="AF4121" s="12"/>
      <c r="AG4121" s="12"/>
      <c r="AH4121" s="12"/>
      <c r="AI4121"/>
      <c r="AK4121"/>
      <c r="AL4121"/>
      <c r="AM4121"/>
      <c r="AN4121"/>
      <c r="AO4121"/>
      <c r="AP4121"/>
      <c r="AQ4121"/>
      <c r="AR4121"/>
      <c r="AS4121"/>
      <c r="AT4121"/>
      <c r="AU4121"/>
      <c r="AV4121"/>
    </row>
    <row r="4122" spans="1:48" x14ac:dyDescent="0.25">
      <c r="A4122" s="86"/>
      <c r="B4122" s="86"/>
      <c r="U4122" s="85"/>
      <c r="V4122"/>
      <c r="W4122"/>
      <c r="X4122"/>
      <c r="Y4122" s="12"/>
      <c r="Z4122" s="12"/>
      <c r="AA4122" s="12"/>
      <c r="AB4122" s="12"/>
      <c r="AD4122" s="12"/>
      <c r="AE4122" s="12"/>
      <c r="AF4122" s="12"/>
      <c r="AG4122" s="12"/>
      <c r="AH4122" s="12"/>
      <c r="AI4122"/>
      <c r="AK4122"/>
      <c r="AL4122"/>
      <c r="AM4122"/>
      <c r="AN4122"/>
      <c r="AO4122"/>
      <c r="AP4122"/>
      <c r="AQ4122"/>
      <c r="AR4122"/>
      <c r="AS4122"/>
      <c r="AT4122"/>
      <c r="AU4122"/>
      <c r="AV4122"/>
    </row>
    <row r="4123" spans="1:48" x14ac:dyDescent="0.25">
      <c r="A4123" s="86"/>
      <c r="B4123" s="86"/>
      <c r="U4123" s="85"/>
      <c r="V4123"/>
      <c r="W4123"/>
      <c r="X4123"/>
      <c r="Y4123" s="12"/>
      <c r="Z4123" s="12"/>
      <c r="AA4123" s="12"/>
      <c r="AB4123" s="12"/>
      <c r="AD4123" s="12"/>
      <c r="AE4123" s="12"/>
      <c r="AF4123" s="12"/>
      <c r="AG4123" s="12"/>
      <c r="AH4123" s="12"/>
      <c r="AI4123"/>
      <c r="AK4123"/>
      <c r="AL4123"/>
      <c r="AM4123"/>
      <c r="AN4123"/>
      <c r="AO4123"/>
      <c r="AP4123"/>
      <c r="AQ4123"/>
      <c r="AR4123"/>
      <c r="AS4123"/>
      <c r="AT4123"/>
      <c r="AU4123"/>
      <c r="AV4123"/>
    </row>
    <row r="4124" spans="1:48" x14ac:dyDescent="0.25">
      <c r="A4124" s="86"/>
      <c r="B4124" s="86"/>
      <c r="U4124" s="85"/>
      <c r="V4124"/>
      <c r="W4124"/>
      <c r="X4124"/>
      <c r="Y4124" s="12"/>
      <c r="Z4124" s="12"/>
      <c r="AA4124" s="12"/>
      <c r="AB4124" s="12"/>
      <c r="AD4124" s="12"/>
      <c r="AE4124" s="12"/>
      <c r="AF4124" s="12"/>
      <c r="AG4124" s="12"/>
      <c r="AH4124" s="12"/>
      <c r="AI4124"/>
      <c r="AK4124"/>
      <c r="AL4124"/>
      <c r="AM4124"/>
      <c r="AN4124"/>
      <c r="AO4124"/>
      <c r="AP4124"/>
      <c r="AQ4124"/>
      <c r="AR4124"/>
      <c r="AS4124"/>
      <c r="AT4124"/>
      <c r="AU4124"/>
      <c r="AV4124"/>
    </row>
    <row r="4125" spans="1:48" x14ac:dyDescent="0.25">
      <c r="A4125" s="86"/>
      <c r="B4125" s="86"/>
      <c r="U4125" s="85"/>
      <c r="V4125"/>
      <c r="W4125"/>
      <c r="X4125"/>
      <c r="Y4125" s="12"/>
      <c r="Z4125" s="12"/>
      <c r="AA4125" s="12"/>
      <c r="AB4125" s="12"/>
      <c r="AD4125" s="12"/>
      <c r="AE4125" s="12"/>
      <c r="AF4125" s="12"/>
      <c r="AG4125" s="12"/>
      <c r="AH4125" s="12"/>
      <c r="AI4125"/>
      <c r="AK4125"/>
      <c r="AL4125"/>
      <c r="AM4125"/>
      <c r="AN4125"/>
      <c r="AO4125"/>
      <c r="AP4125"/>
      <c r="AQ4125"/>
      <c r="AR4125"/>
      <c r="AS4125"/>
      <c r="AT4125"/>
      <c r="AU4125"/>
      <c r="AV4125"/>
    </row>
    <row r="4126" spans="1:48" x14ac:dyDescent="0.25">
      <c r="A4126" s="86"/>
      <c r="B4126" s="86"/>
      <c r="U4126" s="85"/>
      <c r="V4126"/>
      <c r="W4126"/>
      <c r="X4126"/>
      <c r="Y4126" s="12"/>
      <c r="Z4126" s="12"/>
      <c r="AA4126" s="12"/>
      <c r="AB4126" s="12"/>
      <c r="AD4126" s="12"/>
      <c r="AE4126" s="12"/>
      <c r="AF4126" s="12"/>
      <c r="AG4126" s="12"/>
      <c r="AH4126" s="12"/>
      <c r="AI4126"/>
      <c r="AK4126"/>
      <c r="AL4126"/>
      <c r="AM4126"/>
      <c r="AN4126"/>
      <c r="AO4126"/>
      <c r="AP4126"/>
      <c r="AQ4126"/>
      <c r="AR4126"/>
      <c r="AS4126"/>
      <c r="AT4126"/>
      <c r="AU4126"/>
      <c r="AV4126"/>
    </row>
    <row r="4127" spans="1:48" x14ac:dyDescent="0.25">
      <c r="A4127" s="86"/>
      <c r="B4127" s="86"/>
      <c r="U4127" s="85"/>
      <c r="V4127"/>
      <c r="W4127"/>
      <c r="X4127"/>
      <c r="Y4127" s="12"/>
      <c r="Z4127" s="12"/>
      <c r="AA4127" s="12"/>
      <c r="AB4127" s="12"/>
      <c r="AD4127" s="12"/>
      <c r="AE4127" s="12"/>
      <c r="AF4127" s="12"/>
      <c r="AG4127" s="12"/>
      <c r="AH4127" s="12"/>
      <c r="AI4127"/>
      <c r="AK4127"/>
      <c r="AL4127"/>
      <c r="AM4127"/>
      <c r="AN4127"/>
      <c r="AO4127"/>
      <c r="AP4127"/>
      <c r="AQ4127"/>
      <c r="AR4127"/>
      <c r="AS4127"/>
      <c r="AT4127"/>
      <c r="AU4127"/>
      <c r="AV4127"/>
    </row>
    <row r="4128" spans="1:48" x14ac:dyDescent="0.25">
      <c r="A4128" s="86"/>
      <c r="B4128" s="86"/>
      <c r="U4128" s="85"/>
      <c r="V4128"/>
      <c r="W4128"/>
      <c r="X4128"/>
      <c r="Y4128" s="12"/>
      <c r="Z4128" s="12"/>
      <c r="AA4128" s="12"/>
      <c r="AB4128" s="12"/>
      <c r="AD4128" s="12"/>
      <c r="AE4128" s="12"/>
      <c r="AF4128" s="12"/>
      <c r="AG4128" s="12"/>
      <c r="AH4128" s="12"/>
      <c r="AI4128"/>
      <c r="AK4128"/>
      <c r="AL4128"/>
      <c r="AM4128"/>
      <c r="AN4128"/>
      <c r="AO4128"/>
      <c r="AP4128"/>
      <c r="AQ4128"/>
      <c r="AR4128"/>
      <c r="AS4128"/>
      <c r="AT4128"/>
      <c r="AU4128"/>
      <c r="AV4128"/>
    </row>
    <row r="4129" spans="1:48" x14ac:dyDescent="0.25">
      <c r="A4129" s="86"/>
      <c r="B4129" s="86"/>
      <c r="U4129" s="85"/>
      <c r="V4129"/>
      <c r="W4129"/>
      <c r="X4129"/>
      <c r="Y4129" s="12"/>
      <c r="Z4129" s="12"/>
      <c r="AA4129" s="12"/>
      <c r="AB4129" s="12"/>
      <c r="AD4129" s="12"/>
      <c r="AE4129" s="12"/>
      <c r="AF4129" s="12"/>
      <c r="AG4129" s="12"/>
      <c r="AH4129" s="12"/>
      <c r="AI4129"/>
      <c r="AK4129"/>
      <c r="AL4129"/>
      <c r="AM4129"/>
      <c r="AN4129"/>
      <c r="AO4129"/>
      <c r="AP4129"/>
      <c r="AQ4129"/>
      <c r="AR4129"/>
      <c r="AS4129"/>
      <c r="AT4129"/>
      <c r="AU4129"/>
      <c r="AV4129"/>
    </row>
    <row r="4130" spans="1:48" x14ac:dyDescent="0.25">
      <c r="A4130" s="86"/>
      <c r="B4130" s="86"/>
      <c r="U4130" s="85"/>
      <c r="V4130"/>
      <c r="W4130"/>
      <c r="X4130"/>
      <c r="Y4130" s="12"/>
      <c r="Z4130" s="12"/>
      <c r="AA4130" s="12"/>
      <c r="AB4130" s="12"/>
      <c r="AD4130" s="12"/>
      <c r="AE4130" s="12"/>
      <c r="AF4130" s="12"/>
      <c r="AG4130" s="12"/>
      <c r="AH4130" s="12"/>
      <c r="AI4130"/>
      <c r="AK4130"/>
      <c r="AL4130"/>
      <c r="AM4130"/>
      <c r="AN4130"/>
      <c r="AO4130"/>
      <c r="AP4130"/>
      <c r="AQ4130"/>
      <c r="AR4130"/>
      <c r="AS4130"/>
      <c r="AT4130"/>
      <c r="AU4130"/>
      <c r="AV4130"/>
    </row>
    <row r="4131" spans="1:48" x14ac:dyDescent="0.25">
      <c r="A4131" s="86"/>
      <c r="B4131" s="86"/>
      <c r="U4131" s="85"/>
      <c r="V4131"/>
      <c r="W4131"/>
      <c r="X4131"/>
      <c r="Y4131" s="12"/>
      <c r="Z4131" s="12"/>
      <c r="AA4131" s="12"/>
      <c r="AB4131" s="12"/>
      <c r="AD4131" s="12"/>
      <c r="AE4131" s="12"/>
      <c r="AF4131" s="12"/>
      <c r="AG4131" s="12"/>
      <c r="AH4131" s="12"/>
      <c r="AI4131"/>
      <c r="AK4131"/>
      <c r="AL4131"/>
      <c r="AM4131"/>
      <c r="AN4131"/>
      <c r="AO4131"/>
      <c r="AP4131"/>
      <c r="AQ4131"/>
      <c r="AR4131"/>
      <c r="AS4131"/>
      <c r="AT4131"/>
      <c r="AU4131"/>
      <c r="AV4131"/>
    </row>
    <row r="4132" spans="1:48" x14ac:dyDescent="0.25">
      <c r="A4132" s="86"/>
      <c r="B4132" s="86"/>
      <c r="U4132" s="85"/>
      <c r="V4132"/>
      <c r="W4132"/>
      <c r="X4132"/>
      <c r="Y4132" s="12"/>
      <c r="Z4132" s="12"/>
      <c r="AA4132" s="12"/>
      <c r="AB4132" s="12"/>
      <c r="AD4132" s="12"/>
      <c r="AE4132" s="12"/>
      <c r="AF4132" s="12"/>
      <c r="AG4132" s="12"/>
      <c r="AH4132" s="12"/>
      <c r="AI4132"/>
      <c r="AK4132"/>
      <c r="AL4132"/>
      <c r="AM4132"/>
      <c r="AN4132"/>
      <c r="AO4132"/>
      <c r="AP4132"/>
      <c r="AQ4132"/>
      <c r="AR4132"/>
      <c r="AS4132"/>
      <c r="AT4132"/>
      <c r="AU4132"/>
      <c r="AV4132"/>
    </row>
    <row r="4133" spans="1:48" x14ac:dyDescent="0.25">
      <c r="A4133" s="86"/>
      <c r="B4133" s="86"/>
      <c r="U4133" s="85"/>
      <c r="V4133"/>
      <c r="W4133"/>
      <c r="X4133"/>
      <c r="Y4133" s="12"/>
      <c r="Z4133" s="12"/>
      <c r="AA4133" s="12"/>
      <c r="AB4133" s="12"/>
      <c r="AD4133" s="12"/>
      <c r="AE4133" s="12"/>
      <c r="AF4133" s="12"/>
      <c r="AG4133" s="12"/>
      <c r="AH4133" s="12"/>
      <c r="AI4133"/>
      <c r="AK4133"/>
      <c r="AL4133"/>
      <c r="AM4133"/>
      <c r="AN4133"/>
      <c r="AO4133"/>
      <c r="AP4133"/>
      <c r="AQ4133"/>
      <c r="AR4133"/>
      <c r="AS4133"/>
      <c r="AT4133"/>
      <c r="AU4133"/>
      <c r="AV4133"/>
    </row>
    <row r="4134" spans="1:48" x14ac:dyDescent="0.25">
      <c r="A4134" s="86"/>
      <c r="B4134" s="86"/>
      <c r="U4134" s="85"/>
      <c r="V4134"/>
      <c r="W4134"/>
      <c r="X4134"/>
      <c r="Y4134" s="12"/>
      <c r="Z4134" s="12"/>
      <c r="AA4134" s="12"/>
      <c r="AB4134" s="12"/>
      <c r="AD4134" s="12"/>
      <c r="AE4134" s="12"/>
      <c r="AF4134" s="12"/>
      <c r="AG4134" s="12"/>
      <c r="AH4134" s="12"/>
      <c r="AI4134"/>
      <c r="AK4134"/>
      <c r="AL4134"/>
      <c r="AM4134"/>
      <c r="AN4134"/>
      <c r="AO4134"/>
      <c r="AP4134"/>
      <c r="AQ4134"/>
      <c r="AR4134"/>
      <c r="AS4134"/>
      <c r="AT4134"/>
      <c r="AU4134"/>
      <c r="AV4134"/>
    </row>
    <row r="4135" spans="1:48" x14ac:dyDescent="0.25">
      <c r="A4135" s="86"/>
      <c r="B4135" s="86"/>
      <c r="U4135" s="85"/>
      <c r="V4135"/>
      <c r="W4135"/>
      <c r="X4135"/>
      <c r="Y4135" s="12"/>
      <c r="Z4135" s="12"/>
      <c r="AA4135" s="12"/>
      <c r="AB4135" s="12"/>
      <c r="AD4135" s="12"/>
      <c r="AE4135" s="12"/>
      <c r="AF4135" s="12"/>
      <c r="AG4135" s="12"/>
      <c r="AH4135" s="12"/>
      <c r="AI4135"/>
      <c r="AK4135"/>
      <c r="AL4135"/>
      <c r="AM4135"/>
      <c r="AN4135"/>
      <c r="AO4135"/>
      <c r="AP4135"/>
      <c r="AQ4135"/>
      <c r="AR4135"/>
      <c r="AS4135"/>
      <c r="AT4135"/>
      <c r="AU4135"/>
      <c r="AV4135"/>
    </row>
    <row r="4136" spans="1:48" x14ac:dyDescent="0.25">
      <c r="A4136" s="86"/>
      <c r="B4136" s="86"/>
      <c r="U4136" s="85"/>
      <c r="V4136"/>
      <c r="W4136"/>
      <c r="X4136"/>
      <c r="Y4136" s="12"/>
      <c r="Z4136" s="12"/>
      <c r="AA4136" s="12"/>
      <c r="AB4136" s="12"/>
      <c r="AD4136" s="12"/>
      <c r="AE4136" s="12"/>
      <c r="AF4136" s="12"/>
      <c r="AG4136" s="12"/>
      <c r="AH4136" s="12"/>
      <c r="AI4136"/>
      <c r="AK4136"/>
      <c r="AL4136"/>
      <c r="AM4136"/>
      <c r="AN4136"/>
      <c r="AO4136"/>
      <c r="AP4136"/>
      <c r="AQ4136"/>
      <c r="AR4136"/>
      <c r="AS4136"/>
      <c r="AT4136"/>
      <c r="AU4136"/>
      <c r="AV4136"/>
    </row>
    <row r="4137" spans="1:48" x14ac:dyDescent="0.25">
      <c r="A4137" s="86"/>
      <c r="B4137" s="86"/>
      <c r="U4137" s="85"/>
      <c r="V4137"/>
      <c r="W4137"/>
      <c r="X4137"/>
      <c r="Y4137" s="12"/>
      <c r="Z4137" s="12"/>
      <c r="AA4137" s="12"/>
      <c r="AB4137" s="12"/>
      <c r="AD4137" s="12"/>
      <c r="AE4137" s="12"/>
      <c r="AF4137" s="12"/>
      <c r="AG4137" s="12"/>
      <c r="AH4137" s="12"/>
      <c r="AI4137"/>
      <c r="AK4137"/>
      <c r="AL4137"/>
      <c r="AM4137"/>
      <c r="AN4137"/>
      <c r="AO4137"/>
      <c r="AP4137"/>
      <c r="AQ4137"/>
      <c r="AR4137"/>
      <c r="AS4137"/>
      <c r="AT4137"/>
      <c r="AU4137"/>
      <c r="AV4137"/>
    </row>
    <row r="4138" spans="1:48" x14ac:dyDescent="0.25">
      <c r="A4138" s="86"/>
      <c r="B4138" s="86"/>
      <c r="U4138" s="85"/>
      <c r="V4138"/>
      <c r="W4138"/>
      <c r="X4138"/>
      <c r="Y4138" s="12"/>
      <c r="Z4138" s="12"/>
      <c r="AA4138" s="12"/>
      <c r="AB4138" s="12"/>
      <c r="AD4138" s="12"/>
      <c r="AE4138" s="12"/>
      <c r="AF4138" s="12"/>
      <c r="AG4138" s="12"/>
      <c r="AH4138" s="12"/>
      <c r="AI4138"/>
      <c r="AK4138"/>
      <c r="AL4138"/>
      <c r="AM4138"/>
      <c r="AN4138"/>
      <c r="AO4138"/>
      <c r="AP4138"/>
      <c r="AQ4138"/>
      <c r="AR4138"/>
      <c r="AS4138"/>
      <c r="AT4138"/>
      <c r="AU4138"/>
      <c r="AV4138"/>
    </row>
    <row r="4139" spans="1:48" x14ac:dyDescent="0.25">
      <c r="A4139" s="86"/>
      <c r="B4139" s="86"/>
      <c r="U4139" s="85"/>
      <c r="V4139"/>
      <c r="W4139"/>
      <c r="X4139"/>
      <c r="Y4139" s="12"/>
      <c r="Z4139" s="12"/>
      <c r="AA4139" s="12"/>
      <c r="AB4139" s="12"/>
      <c r="AD4139" s="12"/>
      <c r="AE4139" s="12"/>
      <c r="AF4139" s="12"/>
      <c r="AG4139" s="12"/>
      <c r="AH4139" s="12"/>
      <c r="AI4139"/>
      <c r="AK4139"/>
      <c r="AL4139"/>
      <c r="AM4139"/>
      <c r="AN4139"/>
      <c r="AO4139"/>
      <c r="AP4139"/>
      <c r="AQ4139"/>
      <c r="AR4139"/>
      <c r="AS4139"/>
      <c r="AT4139"/>
      <c r="AU4139"/>
      <c r="AV4139"/>
    </row>
    <row r="4140" spans="1:48" x14ac:dyDescent="0.25">
      <c r="A4140" s="86"/>
      <c r="B4140" s="86"/>
      <c r="U4140" s="85"/>
      <c r="V4140"/>
      <c r="W4140"/>
      <c r="X4140"/>
      <c r="Y4140" s="12"/>
      <c r="Z4140" s="12"/>
      <c r="AA4140" s="12"/>
      <c r="AB4140" s="12"/>
      <c r="AD4140" s="12"/>
      <c r="AE4140" s="12"/>
      <c r="AF4140" s="12"/>
      <c r="AG4140" s="12"/>
      <c r="AH4140" s="12"/>
      <c r="AI4140"/>
      <c r="AK4140"/>
      <c r="AL4140"/>
      <c r="AM4140"/>
      <c r="AN4140"/>
      <c r="AO4140"/>
      <c r="AP4140"/>
      <c r="AQ4140"/>
      <c r="AR4140"/>
      <c r="AS4140"/>
      <c r="AT4140"/>
      <c r="AU4140"/>
      <c r="AV4140"/>
    </row>
    <row r="4141" spans="1:48" x14ac:dyDescent="0.25">
      <c r="A4141" s="86"/>
      <c r="B4141" s="86"/>
      <c r="U4141" s="85"/>
      <c r="V4141"/>
      <c r="W4141"/>
      <c r="X4141"/>
      <c r="Y4141" s="12"/>
      <c r="Z4141" s="12"/>
      <c r="AA4141" s="12"/>
      <c r="AB4141" s="12"/>
      <c r="AD4141" s="12"/>
      <c r="AE4141" s="12"/>
      <c r="AF4141" s="12"/>
      <c r="AG4141" s="12"/>
      <c r="AH4141" s="12"/>
      <c r="AI4141"/>
      <c r="AK4141"/>
      <c r="AL4141"/>
      <c r="AM4141"/>
      <c r="AN4141"/>
      <c r="AO4141"/>
      <c r="AP4141"/>
      <c r="AQ4141"/>
      <c r="AR4141"/>
      <c r="AS4141"/>
      <c r="AT4141"/>
      <c r="AU4141"/>
      <c r="AV4141"/>
    </row>
    <row r="4142" spans="1:48" x14ac:dyDescent="0.25">
      <c r="A4142" s="86"/>
      <c r="B4142" s="86"/>
      <c r="U4142" s="85"/>
      <c r="V4142"/>
      <c r="W4142"/>
      <c r="X4142"/>
      <c r="Y4142" s="12"/>
      <c r="Z4142" s="12"/>
      <c r="AA4142" s="12"/>
      <c r="AB4142" s="12"/>
      <c r="AD4142" s="12"/>
      <c r="AE4142" s="12"/>
      <c r="AF4142" s="12"/>
      <c r="AG4142" s="12"/>
      <c r="AH4142" s="12"/>
      <c r="AI4142"/>
      <c r="AK4142"/>
      <c r="AL4142"/>
      <c r="AM4142"/>
      <c r="AN4142"/>
      <c r="AO4142"/>
      <c r="AP4142"/>
      <c r="AQ4142"/>
      <c r="AR4142"/>
      <c r="AS4142"/>
      <c r="AT4142"/>
      <c r="AU4142"/>
      <c r="AV4142"/>
    </row>
    <row r="4143" spans="1:48" x14ac:dyDescent="0.25">
      <c r="A4143" s="86"/>
      <c r="B4143" s="86"/>
      <c r="U4143" s="85"/>
      <c r="V4143"/>
      <c r="W4143"/>
      <c r="X4143"/>
      <c r="Y4143" s="12"/>
      <c r="Z4143" s="12"/>
      <c r="AA4143" s="12"/>
      <c r="AB4143" s="12"/>
      <c r="AD4143" s="12"/>
      <c r="AE4143" s="12"/>
      <c r="AF4143" s="12"/>
      <c r="AG4143" s="12"/>
      <c r="AH4143" s="12"/>
      <c r="AI4143"/>
      <c r="AK4143"/>
      <c r="AL4143"/>
      <c r="AM4143"/>
      <c r="AN4143"/>
      <c r="AO4143"/>
      <c r="AP4143"/>
      <c r="AQ4143"/>
      <c r="AR4143"/>
      <c r="AS4143"/>
      <c r="AT4143"/>
      <c r="AU4143"/>
      <c r="AV4143"/>
    </row>
    <row r="4144" spans="1:48" x14ac:dyDescent="0.25">
      <c r="A4144" s="86"/>
      <c r="B4144" s="86"/>
      <c r="U4144" s="85"/>
      <c r="V4144"/>
      <c r="W4144"/>
      <c r="X4144"/>
      <c r="Y4144" s="12"/>
      <c r="Z4144" s="12"/>
      <c r="AA4144" s="12"/>
      <c r="AB4144" s="12"/>
      <c r="AD4144" s="12"/>
      <c r="AE4144" s="12"/>
      <c r="AF4144" s="12"/>
      <c r="AG4144" s="12"/>
      <c r="AH4144" s="12"/>
      <c r="AI4144"/>
      <c r="AK4144"/>
      <c r="AL4144"/>
      <c r="AM4144"/>
      <c r="AN4144"/>
      <c r="AO4144"/>
      <c r="AP4144"/>
      <c r="AQ4144"/>
      <c r="AR4144"/>
      <c r="AS4144"/>
      <c r="AT4144"/>
      <c r="AU4144"/>
      <c r="AV4144"/>
    </row>
    <row r="4145" spans="1:48" x14ac:dyDescent="0.25">
      <c r="A4145" s="86"/>
      <c r="B4145" s="86"/>
      <c r="U4145" s="85"/>
      <c r="V4145"/>
      <c r="W4145"/>
      <c r="X4145"/>
      <c r="Y4145" s="12"/>
      <c r="Z4145" s="12"/>
      <c r="AA4145" s="12"/>
      <c r="AB4145" s="12"/>
      <c r="AD4145" s="12"/>
      <c r="AE4145" s="12"/>
      <c r="AF4145" s="12"/>
      <c r="AG4145" s="12"/>
      <c r="AH4145" s="12"/>
      <c r="AI4145"/>
      <c r="AK4145"/>
      <c r="AL4145"/>
      <c r="AM4145"/>
      <c r="AN4145"/>
      <c r="AO4145"/>
      <c r="AP4145"/>
      <c r="AQ4145"/>
      <c r="AR4145"/>
      <c r="AS4145"/>
      <c r="AT4145"/>
      <c r="AU4145"/>
      <c r="AV4145"/>
    </row>
    <row r="4146" spans="1:48" x14ac:dyDescent="0.25">
      <c r="A4146" s="86"/>
      <c r="B4146" s="86"/>
      <c r="U4146" s="85"/>
      <c r="V4146"/>
      <c r="W4146"/>
      <c r="X4146"/>
      <c r="Y4146" s="12"/>
      <c r="Z4146" s="12"/>
      <c r="AA4146" s="12"/>
      <c r="AB4146" s="12"/>
      <c r="AD4146" s="12"/>
      <c r="AE4146" s="12"/>
      <c r="AF4146" s="12"/>
      <c r="AG4146" s="12"/>
      <c r="AH4146" s="12"/>
      <c r="AI4146"/>
      <c r="AK4146"/>
      <c r="AL4146"/>
      <c r="AM4146"/>
      <c r="AN4146"/>
      <c r="AO4146"/>
      <c r="AP4146"/>
      <c r="AQ4146"/>
      <c r="AR4146"/>
      <c r="AS4146"/>
      <c r="AT4146"/>
      <c r="AU4146"/>
      <c r="AV4146"/>
    </row>
    <row r="4147" spans="1:48" x14ac:dyDescent="0.25">
      <c r="A4147" s="86"/>
      <c r="B4147" s="86"/>
      <c r="U4147" s="85"/>
      <c r="V4147"/>
      <c r="W4147"/>
      <c r="X4147"/>
      <c r="Y4147" s="12"/>
      <c r="Z4147" s="12"/>
      <c r="AA4147" s="12"/>
      <c r="AB4147" s="12"/>
      <c r="AD4147" s="12"/>
      <c r="AE4147" s="12"/>
      <c r="AF4147" s="12"/>
      <c r="AG4147" s="12"/>
      <c r="AH4147" s="12"/>
      <c r="AI4147"/>
      <c r="AK4147"/>
      <c r="AL4147"/>
      <c r="AM4147"/>
      <c r="AN4147"/>
      <c r="AO4147"/>
      <c r="AP4147"/>
      <c r="AQ4147"/>
      <c r="AR4147"/>
      <c r="AS4147"/>
      <c r="AT4147"/>
      <c r="AU4147"/>
      <c r="AV4147"/>
    </row>
    <row r="4148" spans="1:48" x14ac:dyDescent="0.25">
      <c r="A4148" s="86"/>
      <c r="B4148" s="86"/>
      <c r="U4148" s="85"/>
      <c r="V4148"/>
      <c r="W4148"/>
      <c r="X4148"/>
      <c r="Y4148" s="12"/>
      <c r="Z4148" s="12"/>
      <c r="AA4148" s="12"/>
      <c r="AB4148" s="12"/>
      <c r="AD4148" s="12"/>
      <c r="AE4148" s="12"/>
      <c r="AF4148" s="12"/>
      <c r="AG4148" s="12"/>
      <c r="AH4148" s="12"/>
      <c r="AI4148"/>
      <c r="AK4148"/>
      <c r="AL4148"/>
      <c r="AM4148"/>
      <c r="AN4148"/>
      <c r="AO4148"/>
      <c r="AP4148"/>
      <c r="AQ4148"/>
      <c r="AR4148"/>
      <c r="AS4148"/>
      <c r="AT4148"/>
      <c r="AU4148"/>
      <c r="AV4148"/>
    </row>
    <row r="4149" spans="1:48" x14ac:dyDescent="0.25">
      <c r="A4149" s="86"/>
      <c r="B4149" s="86"/>
      <c r="U4149" s="85"/>
      <c r="V4149"/>
      <c r="W4149"/>
      <c r="X4149"/>
      <c r="Y4149" s="12"/>
      <c r="Z4149" s="12"/>
      <c r="AA4149" s="12"/>
      <c r="AB4149" s="12"/>
      <c r="AD4149" s="12"/>
      <c r="AE4149" s="12"/>
      <c r="AF4149" s="12"/>
      <c r="AG4149" s="12"/>
      <c r="AH4149" s="12"/>
      <c r="AI4149"/>
      <c r="AK4149"/>
      <c r="AL4149"/>
      <c r="AM4149"/>
      <c r="AN4149"/>
      <c r="AO4149"/>
      <c r="AP4149"/>
      <c r="AQ4149"/>
      <c r="AR4149"/>
      <c r="AS4149"/>
      <c r="AT4149"/>
      <c r="AU4149"/>
      <c r="AV4149"/>
    </row>
    <row r="4150" spans="1:48" x14ac:dyDescent="0.25">
      <c r="A4150" s="86"/>
      <c r="B4150" s="86"/>
      <c r="U4150" s="85"/>
      <c r="V4150"/>
      <c r="W4150"/>
      <c r="X4150"/>
      <c r="Y4150" s="12"/>
      <c r="Z4150" s="12"/>
      <c r="AA4150" s="12"/>
      <c r="AB4150" s="12"/>
      <c r="AD4150" s="12"/>
      <c r="AE4150" s="12"/>
      <c r="AF4150" s="12"/>
      <c r="AG4150" s="12"/>
      <c r="AH4150" s="12"/>
      <c r="AI4150"/>
      <c r="AK4150"/>
      <c r="AL4150"/>
      <c r="AM4150"/>
      <c r="AN4150"/>
      <c r="AO4150"/>
      <c r="AP4150"/>
      <c r="AQ4150"/>
      <c r="AR4150"/>
      <c r="AS4150"/>
      <c r="AT4150"/>
      <c r="AU4150"/>
      <c r="AV4150"/>
    </row>
    <row r="4151" spans="1:48" x14ac:dyDescent="0.25">
      <c r="A4151" s="86"/>
      <c r="B4151" s="86"/>
      <c r="U4151" s="85"/>
      <c r="V4151"/>
      <c r="W4151"/>
      <c r="X4151"/>
      <c r="Y4151" s="12"/>
      <c r="Z4151" s="12"/>
      <c r="AA4151" s="12"/>
      <c r="AB4151" s="12"/>
      <c r="AD4151" s="12"/>
      <c r="AE4151" s="12"/>
      <c r="AF4151" s="12"/>
      <c r="AG4151" s="12"/>
      <c r="AH4151" s="12"/>
      <c r="AI4151"/>
      <c r="AK4151"/>
      <c r="AL4151"/>
      <c r="AM4151"/>
      <c r="AN4151"/>
      <c r="AO4151"/>
      <c r="AP4151"/>
      <c r="AQ4151"/>
      <c r="AR4151"/>
      <c r="AS4151"/>
      <c r="AT4151"/>
      <c r="AU4151"/>
      <c r="AV4151"/>
    </row>
    <row r="4152" spans="1:48" x14ac:dyDescent="0.25">
      <c r="A4152" s="86"/>
      <c r="B4152" s="86"/>
      <c r="U4152" s="85"/>
      <c r="V4152"/>
      <c r="W4152"/>
      <c r="X4152"/>
      <c r="Y4152" s="12"/>
      <c r="Z4152" s="12"/>
      <c r="AA4152" s="12"/>
      <c r="AB4152" s="12"/>
      <c r="AD4152" s="12"/>
      <c r="AE4152" s="12"/>
      <c r="AF4152" s="12"/>
      <c r="AG4152" s="12"/>
      <c r="AH4152" s="12"/>
      <c r="AI4152"/>
      <c r="AK4152"/>
      <c r="AL4152"/>
      <c r="AM4152"/>
      <c r="AN4152"/>
      <c r="AO4152"/>
      <c r="AP4152"/>
      <c r="AQ4152"/>
      <c r="AR4152"/>
      <c r="AS4152"/>
      <c r="AT4152"/>
      <c r="AU4152"/>
      <c r="AV4152"/>
    </row>
    <row r="4153" spans="1:48" x14ac:dyDescent="0.25">
      <c r="A4153" s="86"/>
      <c r="B4153" s="86"/>
      <c r="U4153" s="85"/>
      <c r="V4153"/>
      <c r="W4153"/>
      <c r="X4153"/>
      <c r="Y4153" s="12"/>
      <c r="Z4153" s="12"/>
      <c r="AA4153" s="12"/>
      <c r="AB4153" s="12"/>
      <c r="AD4153" s="12"/>
      <c r="AE4153" s="12"/>
      <c r="AF4153" s="12"/>
      <c r="AG4153" s="12"/>
      <c r="AH4153" s="12"/>
      <c r="AI4153"/>
      <c r="AK4153"/>
      <c r="AL4153"/>
      <c r="AM4153"/>
      <c r="AN4153"/>
      <c r="AO4153"/>
      <c r="AP4153"/>
      <c r="AQ4153"/>
      <c r="AR4153"/>
      <c r="AS4153"/>
      <c r="AT4153"/>
      <c r="AU4153"/>
      <c r="AV4153"/>
    </row>
    <row r="4154" spans="1:48" x14ac:dyDescent="0.25">
      <c r="A4154" s="86"/>
      <c r="B4154" s="86"/>
      <c r="U4154" s="85"/>
      <c r="V4154"/>
      <c r="W4154"/>
      <c r="X4154"/>
      <c r="Y4154" s="12"/>
      <c r="Z4154" s="12"/>
      <c r="AA4154" s="12"/>
      <c r="AB4154" s="12"/>
      <c r="AD4154" s="12"/>
      <c r="AE4154" s="12"/>
      <c r="AF4154" s="12"/>
      <c r="AG4154" s="12"/>
      <c r="AH4154" s="12"/>
      <c r="AI4154"/>
      <c r="AK4154"/>
      <c r="AL4154"/>
      <c r="AM4154"/>
      <c r="AN4154"/>
      <c r="AO4154"/>
      <c r="AP4154"/>
      <c r="AQ4154"/>
      <c r="AR4154"/>
      <c r="AS4154"/>
      <c r="AT4154"/>
      <c r="AU4154"/>
      <c r="AV4154"/>
    </row>
    <row r="4155" spans="1:48" x14ac:dyDescent="0.25">
      <c r="A4155" s="86"/>
      <c r="B4155" s="86"/>
      <c r="U4155" s="85"/>
      <c r="V4155"/>
      <c r="W4155"/>
      <c r="X4155"/>
      <c r="Y4155" s="12"/>
      <c r="Z4155" s="12"/>
      <c r="AA4155" s="12"/>
      <c r="AB4155" s="12"/>
      <c r="AD4155" s="12"/>
      <c r="AE4155" s="12"/>
      <c r="AF4155" s="12"/>
      <c r="AG4155" s="12"/>
      <c r="AH4155" s="12"/>
      <c r="AI4155"/>
      <c r="AK4155"/>
      <c r="AL4155"/>
      <c r="AM4155"/>
      <c r="AN4155"/>
      <c r="AO4155"/>
      <c r="AP4155"/>
      <c r="AQ4155"/>
      <c r="AR4155"/>
      <c r="AS4155"/>
      <c r="AT4155"/>
      <c r="AU4155"/>
      <c r="AV4155"/>
    </row>
    <row r="4156" spans="1:48" x14ac:dyDescent="0.25">
      <c r="A4156" s="86"/>
      <c r="B4156" s="86"/>
      <c r="U4156" s="85"/>
      <c r="V4156"/>
      <c r="W4156"/>
      <c r="X4156"/>
      <c r="Y4156" s="12"/>
      <c r="Z4156" s="12"/>
      <c r="AA4156" s="12"/>
      <c r="AB4156" s="12"/>
      <c r="AD4156" s="12"/>
      <c r="AE4156" s="12"/>
      <c r="AF4156" s="12"/>
      <c r="AG4156" s="12"/>
      <c r="AH4156" s="12"/>
      <c r="AI4156"/>
      <c r="AK4156"/>
      <c r="AL4156"/>
      <c r="AM4156"/>
      <c r="AN4156"/>
      <c r="AO4156"/>
      <c r="AP4156"/>
      <c r="AQ4156"/>
      <c r="AR4156"/>
      <c r="AS4156"/>
      <c r="AT4156"/>
      <c r="AU4156"/>
      <c r="AV4156"/>
    </row>
    <row r="4157" spans="1:48" x14ac:dyDescent="0.25">
      <c r="A4157" s="86"/>
      <c r="B4157" s="86"/>
      <c r="U4157" s="85"/>
      <c r="V4157"/>
      <c r="W4157"/>
      <c r="X4157"/>
      <c r="Y4157" s="12"/>
      <c r="Z4157" s="12"/>
      <c r="AA4157" s="12"/>
      <c r="AB4157" s="12"/>
      <c r="AD4157" s="12"/>
      <c r="AE4157" s="12"/>
      <c r="AF4157" s="12"/>
      <c r="AG4157" s="12"/>
      <c r="AH4157" s="12"/>
      <c r="AI4157"/>
      <c r="AK4157"/>
      <c r="AL4157"/>
      <c r="AM4157"/>
      <c r="AN4157"/>
      <c r="AO4157"/>
      <c r="AP4157"/>
      <c r="AQ4157"/>
      <c r="AR4157"/>
      <c r="AS4157"/>
      <c r="AT4157"/>
      <c r="AU4157"/>
      <c r="AV4157"/>
    </row>
    <row r="4158" spans="1:48" x14ac:dyDescent="0.25">
      <c r="A4158" s="86"/>
      <c r="B4158" s="86"/>
      <c r="U4158" s="85"/>
      <c r="V4158"/>
      <c r="W4158"/>
      <c r="X4158"/>
      <c r="Y4158" s="12"/>
      <c r="Z4158" s="12"/>
      <c r="AA4158" s="12"/>
      <c r="AB4158" s="12"/>
      <c r="AD4158" s="12"/>
      <c r="AE4158" s="12"/>
      <c r="AF4158" s="12"/>
      <c r="AG4158" s="12"/>
      <c r="AH4158" s="12"/>
      <c r="AI4158"/>
      <c r="AK4158"/>
      <c r="AL4158"/>
      <c r="AM4158"/>
      <c r="AN4158"/>
      <c r="AO4158"/>
      <c r="AP4158"/>
      <c r="AQ4158"/>
      <c r="AR4158"/>
      <c r="AS4158"/>
      <c r="AT4158"/>
      <c r="AU4158"/>
      <c r="AV4158"/>
    </row>
    <row r="4159" spans="1:48" x14ac:dyDescent="0.25">
      <c r="A4159" s="86"/>
      <c r="B4159" s="86"/>
      <c r="U4159" s="85"/>
      <c r="V4159"/>
      <c r="W4159"/>
      <c r="X4159"/>
      <c r="Y4159" s="12"/>
      <c r="Z4159" s="12"/>
      <c r="AA4159" s="12"/>
      <c r="AB4159" s="12"/>
      <c r="AD4159" s="12"/>
      <c r="AE4159" s="12"/>
      <c r="AF4159" s="12"/>
      <c r="AG4159" s="12"/>
      <c r="AH4159" s="12"/>
      <c r="AI4159"/>
      <c r="AK4159"/>
      <c r="AL4159"/>
      <c r="AM4159"/>
      <c r="AN4159"/>
      <c r="AO4159"/>
      <c r="AP4159"/>
      <c r="AQ4159"/>
      <c r="AR4159"/>
      <c r="AS4159"/>
      <c r="AT4159"/>
      <c r="AU4159"/>
      <c r="AV4159"/>
    </row>
    <row r="4160" spans="1:48" x14ac:dyDescent="0.25">
      <c r="A4160" s="86"/>
      <c r="B4160" s="86"/>
      <c r="U4160" s="85"/>
      <c r="V4160"/>
      <c r="W4160"/>
      <c r="X4160"/>
      <c r="Y4160" s="12"/>
      <c r="Z4160" s="12"/>
      <c r="AA4160" s="12"/>
      <c r="AB4160" s="12"/>
      <c r="AD4160" s="12"/>
      <c r="AE4160" s="12"/>
      <c r="AF4160" s="12"/>
      <c r="AG4160" s="12"/>
      <c r="AH4160" s="12"/>
      <c r="AI4160"/>
      <c r="AK4160"/>
      <c r="AL4160"/>
      <c r="AM4160"/>
      <c r="AN4160"/>
      <c r="AO4160"/>
      <c r="AP4160"/>
      <c r="AQ4160"/>
      <c r="AR4160"/>
      <c r="AS4160"/>
      <c r="AT4160"/>
      <c r="AU4160"/>
      <c r="AV4160"/>
    </row>
    <row r="4161" spans="1:48" x14ac:dyDescent="0.25">
      <c r="A4161" s="86"/>
      <c r="B4161" s="86"/>
      <c r="U4161" s="85"/>
      <c r="V4161"/>
      <c r="W4161"/>
      <c r="X4161"/>
      <c r="Y4161" s="12"/>
      <c r="Z4161" s="12"/>
      <c r="AA4161" s="12"/>
      <c r="AB4161" s="12"/>
      <c r="AD4161" s="12"/>
      <c r="AE4161" s="12"/>
      <c r="AF4161" s="12"/>
      <c r="AG4161" s="12"/>
      <c r="AH4161" s="12"/>
      <c r="AI4161"/>
      <c r="AK4161"/>
      <c r="AL4161"/>
      <c r="AM4161"/>
      <c r="AN4161"/>
      <c r="AO4161"/>
      <c r="AP4161"/>
      <c r="AQ4161"/>
      <c r="AR4161"/>
      <c r="AS4161"/>
      <c r="AT4161"/>
      <c r="AU4161"/>
      <c r="AV4161"/>
    </row>
    <row r="4162" spans="1:48" x14ac:dyDescent="0.25">
      <c r="A4162" s="86"/>
      <c r="B4162" s="86"/>
      <c r="U4162" s="85"/>
      <c r="V4162"/>
      <c r="W4162"/>
      <c r="X4162"/>
      <c r="Y4162" s="12"/>
      <c r="Z4162" s="12"/>
      <c r="AA4162" s="12"/>
      <c r="AB4162" s="12"/>
      <c r="AD4162" s="12"/>
      <c r="AE4162" s="12"/>
      <c r="AF4162" s="12"/>
      <c r="AG4162" s="12"/>
      <c r="AH4162" s="12"/>
      <c r="AI4162"/>
      <c r="AK4162"/>
      <c r="AL4162"/>
      <c r="AM4162"/>
      <c r="AN4162"/>
      <c r="AO4162"/>
      <c r="AP4162"/>
      <c r="AQ4162"/>
      <c r="AR4162"/>
      <c r="AS4162"/>
      <c r="AT4162"/>
      <c r="AU4162"/>
      <c r="AV4162"/>
    </row>
    <row r="4163" spans="1:48" x14ac:dyDescent="0.25">
      <c r="A4163" s="86"/>
      <c r="B4163" s="86"/>
      <c r="U4163" s="85"/>
      <c r="V4163"/>
      <c r="W4163"/>
      <c r="X4163"/>
      <c r="Y4163" s="12"/>
      <c r="Z4163" s="12"/>
      <c r="AA4163" s="12"/>
      <c r="AB4163" s="12"/>
      <c r="AD4163" s="12"/>
      <c r="AE4163" s="12"/>
      <c r="AF4163" s="12"/>
      <c r="AG4163" s="12"/>
      <c r="AH4163" s="12"/>
      <c r="AI4163"/>
      <c r="AK4163"/>
      <c r="AL4163"/>
      <c r="AM4163"/>
      <c r="AN4163"/>
      <c r="AO4163"/>
      <c r="AP4163"/>
      <c r="AQ4163"/>
      <c r="AR4163"/>
      <c r="AS4163"/>
      <c r="AT4163"/>
      <c r="AU4163"/>
      <c r="AV4163"/>
    </row>
    <row r="4164" spans="1:48" x14ac:dyDescent="0.25">
      <c r="A4164" s="86"/>
      <c r="B4164" s="86"/>
      <c r="U4164" s="85"/>
      <c r="V4164"/>
      <c r="W4164"/>
      <c r="X4164"/>
      <c r="Y4164" s="12"/>
      <c r="Z4164" s="12"/>
      <c r="AA4164" s="12"/>
      <c r="AB4164" s="12"/>
      <c r="AD4164" s="12"/>
      <c r="AE4164" s="12"/>
      <c r="AF4164" s="12"/>
      <c r="AG4164" s="12"/>
      <c r="AH4164" s="12"/>
      <c r="AI4164"/>
      <c r="AK4164"/>
      <c r="AL4164"/>
      <c r="AM4164"/>
      <c r="AN4164"/>
      <c r="AO4164"/>
      <c r="AP4164"/>
      <c r="AQ4164"/>
      <c r="AR4164"/>
      <c r="AS4164"/>
      <c r="AT4164"/>
      <c r="AU4164"/>
      <c r="AV4164"/>
    </row>
    <row r="4165" spans="1:48" x14ac:dyDescent="0.25">
      <c r="A4165" s="86"/>
      <c r="B4165" s="86"/>
      <c r="U4165" s="85"/>
      <c r="V4165"/>
      <c r="W4165"/>
      <c r="X4165"/>
      <c r="Y4165" s="12"/>
      <c r="Z4165" s="12"/>
      <c r="AA4165" s="12"/>
      <c r="AB4165" s="12"/>
      <c r="AD4165" s="12"/>
      <c r="AE4165" s="12"/>
      <c r="AF4165" s="12"/>
      <c r="AG4165" s="12"/>
      <c r="AH4165" s="12"/>
      <c r="AI4165"/>
      <c r="AK4165"/>
      <c r="AL4165"/>
      <c r="AM4165"/>
      <c r="AN4165"/>
      <c r="AO4165"/>
      <c r="AP4165"/>
      <c r="AQ4165"/>
      <c r="AR4165"/>
      <c r="AS4165"/>
      <c r="AT4165"/>
      <c r="AU4165"/>
      <c r="AV4165"/>
    </row>
    <row r="4166" spans="1:48" x14ac:dyDescent="0.25">
      <c r="A4166" s="86"/>
      <c r="B4166" s="86"/>
      <c r="U4166" s="85"/>
      <c r="V4166"/>
      <c r="W4166"/>
      <c r="X4166"/>
      <c r="Y4166" s="12"/>
      <c r="Z4166" s="12"/>
      <c r="AA4166" s="12"/>
      <c r="AB4166" s="12"/>
      <c r="AD4166" s="12"/>
      <c r="AE4166" s="12"/>
      <c r="AF4166" s="12"/>
      <c r="AG4166" s="12"/>
      <c r="AH4166" s="12"/>
      <c r="AI4166"/>
      <c r="AK4166"/>
      <c r="AL4166"/>
      <c r="AM4166"/>
      <c r="AN4166"/>
      <c r="AO4166"/>
      <c r="AP4166"/>
      <c r="AQ4166"/>
      <c r="AR4166"/>
      <c r="AS4166"/>
      <c r="AT4166"/>
      <c r="AU4166"/>
      <c r="AV4166"/>
    </row>
    <row r="4167" spans="1:48" x14ac:dyDescent="0.25">
      <c r="A4167" s="86"/>
      <c r="B4167" s="86"/>
      <c r="U4167" s="85"/>
      <c r="V4167"/>
      <c r="W4167"/>
      <c r="X4167"/>
      <c r="Y4167" s="12"/>
      <c r="Z4167" s="12"/>
      <c r="AA4167" s="12"/>
      <c r="AB4167" s="12"/>
      <c r="AD4167" s="12"/>
      <c r="AE4167" s="12"/>
      <c r="AF4167" s="12"/>
      <c r="AG4167" s="12"/>
      <c r="AH4167" s="12"/>
      <c r="AI4167"/>
      <c r="AK4167"/>
      <c r="AL4167"/>
      <c r="AM4167"/>
      <c r="AN4167"/>
      <c r="AO4167"/>
      <c r="AP4167"/>
      <c r="AQ4167"/>
      <c r="AR4167"/>
      <c r="AS4167"/>
      <c r="AT4167"/>
      <c r="AU4167"/>
      <c r="AV4167"/>
    </row>
    <row r="4168" spans="1:48" x14ac:dyDescent="0.25">
      <c r="A4168" s="86"/>
      <c r="B4168" s="86"/>
      <c r="U4168" s="85"/>
      <c r="V4168"/>
      <c r="W4168"/>
      <c r="X4168"/>
      <c r="Y4168" s="12"/>
      <c r="Z4168" s="12"/>
      <c r="AA4168" s="12"/>
      <c r="AB4168" s="12"/>
      <c r="AD4168" s="12"/>
      <c r="AE4168" s="12"/>
      <c r="AF4168" s="12"/>
      <c r="AG4168" s="12"/>
      <c r="AH4168" s="12"/>
      <c r="AI4168"/>
      <c r="AK4168"/>
      <c r="AL4168"/>
      <c r="AM4168"/>
      <c r="AN4168"/>
      <c r="AO4168"/>
      <c r="AP4168"/>
      <c r="AQ4168"/>
      <c r="AR4168"/>
      <c r="AS4168"/>
      <c r="AT4168"/>
      <c r="AU4168"/>
      <c r="AV4168"/>
    </row>
    <row r="4169" spans="1:48" x14ac:dyDescent="0.25">
      <c r="A4169" s="86"/>
      <c r="B4169" s="86"/>
      <c r="U4169" s="85"/>
      <c r="V4169"/>
      <c r="W4169"/>
      <c r="X4169"/>
      <c r="Y4169" s="12"/>
      <c r="Z4169" s="12"/>
      <c r="AA4169" s="12"/>
      <c r="AB4169" s="12"/>
      <c r="AD4169" s="12"/>
      <c r="AE4169" s="12"/>
      <c r="AF4169" s="12"/>
      <c r="AG4169" s="12"/>
      <c r="AH4169" s="12"/>
      <c r="AI4169"/>
      <c r="AK4169"/>
      <c r="AL4169"/>
      <c r="AM4169"/>
      <c r="AN4169"/>
      <c r="AO4169"/>
      <c r="AP4169"/>
      <c r="AQ4169"/>
      <c r="AR4169"/>
      <c r="AS4169"/>
      <c r="AT4169"/>
      <c r="AU4169"/>
      <c r="AV4169"/>
    </row>
    <row r="4170" spans="1:48" x14ac:dyDescent="0.25">
      <c r="A4170" s="86"/>
      <c r="B4170" s="86"/>
      <c r="U4170" s="85"/>
      <c r="V4170"/>
      <c r="W4170"/>
      <c r="X4170"/>
      <c r="Y4170" s="12"/>
      <c r="Z4170" s="12"/>
      <c r="AA4170" s="12"/>
      <c r="AB4170" s="12"/>
      <c r="AD4170" s="12"/>
      <c r="AE4170" s="12"/>
      <c r="AF4170" s="12"/>
      <c r="AG4170" s="12"/>
      <c r="AH4170" s="12"/>
      <c r="AI4170"/>
      <c r="AK4170"/>
      <c r="AL4170"/>
      <c r="AM4170"/>
      <c r="AN4170"/>
      <c r="AO4170"/>
      <c r="AP4170"/>
      <c r="AQ4170"/>
      <c r="AR4170"/>
      <c r="AS4170"/>
      <c r="AT4170"/>
      <c r="AU4170"/>
      <c r="AV4170"/>
    </row>
    <row r="4171" spans="1:48" x14ac:dyDescent="0.25">
      <c r="A4171" s="86"/>
      <c r="B4171" s="86"/>
      <c r="U4171" s="85"/>
      <c r="V4171"/>
      <c r="W4171"/>
      <c r="X4171"/>
      <c r="Y4171" s="12"/>
      <c r="Z4171" s="12"/>
      <c r="AA4171" s="12"/>
      <c r="AB4171" s="12"/>
      <c r="AD4171" s="12"/>
      <c r="AE4171" s="12"/>
      <c r="AF4171" s="12"/>
      <c r="AG4171" s="12"/>
      <c r="AH4171" s="12"/>
      <c r="AI4171"/>
      <c r="AK4171"/>
      <c r="AL4171"/>
      <c r="AM4171"/>
      <c r="AN4171"/>
      <c r="AO4171"/>
      <c r="AP4171"/>
      <c r="AQ4171"/>
      <c r="AR4171"/>
      <c r="AS4171"/>
      <c r="AT4171"/>
      <c r="AU4171"/>
      <c r="AV4171"/>
    </row>
    <row r="4172" spans="1:48" x14ac:dyDescent="0.25">
      <c r="A4172" s="86"/>
      <c r="B4172" s="86"/>
      <c r="U4172" s="85"/>
      <c r="V4172"/>
      <c r="W4172"/>
      <c r="X4172"/>
      <c r="Y4172" s="12"/>
      <c r="Z4172" s="12"/>
      <c r="AA4172" s="12"/>
      <c r="AB4172" s="12"/>
      <c r="AD4172" s="12"/>
      <c r="AE4172" s="12"/>
      <c r="AF4172" s="12"/>
      <c r="AG4172" s="12"/>
      <c r="AH4172" s="12"/>
      <c r="AI4172"/>
      <c r="AK4172"/>
      <c r="AL4172"/>
      <c r="AM4172"/>
      <c r="AN4172"/>
      <c r="AO4172"/>
      <c r="AP4172"/>
      <c r="AQ4172"/>
      <c r="AR4172"/>
      <c r="AS4172"/>
      <c r="AT4172"/>
      <c r="AU4172"/>
      <c r="AV4172"/>
    </row>
    <row r="4173" spans="1:48" x14ac:dyDescent="0.25">
      <c r="A4173" s="86"/>
      <c r="B4173" s="86"/>
      <c r="U4173" s="85"/>
      <c r="V4173"/>
      <c r="W4173"/>
      <c r="X4173"/>
      <c r="Y4173" s="12"/>
      <c r="Z4173" s="12"/>
      <c r="AA4173" s="12"/>
      <c r="AB4173" s="12"/>
      <c r="AD4173" s="12"/>
      <c r="AE4173" s="12"/>
      <c r="AF4173" s="12"/>
      <c r="AG4173" s="12"/>
      <c r="AH4173" s="12"/>
      <c r="AI4173"/>
      <c r="AK4173"/>
      <c r="AL4173"/>
      <c r="AM4173"/>
      <c r="AN4173"/>
      <c r="AO4173"/>
      <c r="AP4173"/>
      <c r="AQ4173"/>
      <c r="AR4173"/>
      <c r="AS4173"/>
      <c r="AT4173"/>
      <c r="AU4173"/>
      <c r="AV4173"/>
    </row>
    <row r="4174" spans="1:48" x14ac:dyDescent="0.25">
      <c r="A4174" s="86"/>
      <c r="B4174" s="86"/>
      <c r="U4174" s="85"/>
      <c r="V4174"/>
      <c r="W4174"/>
      <c r="X4174"/>
      <c r="Y4174" s="12"/>
      <c r="Z4174" s="12"/>
      <c r="AA4174" s="12"/>
      <c r="AB4174" s="12"/>
      <c r="AD4174" s="12"/>
      <c r="AE4174" s="12"/>
      <c r="AF4174" s="12"/>
      <c r="AG4174" s="12"/>
      <c r="AH4174" s="12"/>
      <c r="AI4174"/>
      <c r="AK4174"/>
      <c r="AL4174"/>
      <c r="AM4174"/>
      <c r="AN4174"/>
      <c r="AO4174"/>
      <c r="AP4174"/>
      <c r="AQ4174"/>
      <c r="AR4174"/>
      <c r="AS4174"/>
      <c r="AT4174"/>
      <c r="AU4174"/>
      <c r="AV4174"/>
    </row>
    <row r="4175" spans="1:48" x14ac:dyDescent="0.25">
      <c r="A4175" s="86"/>
      <c r="B4175" s="86"/>
      <c r="U4175" s="85"/>
      <c r="V4175"/>
      <c r="W4175"/>
      <c r="X4175"/>
      <c r="Y4175" s="12"/>
      <c r="Z4175" s="12"/>
      <c r="AA4175" s="12"/>
      <c r="AB4175" s="12"/>
      <c r="AD4175" s="12"/>
      <c r="AE4175" s="12"/>
      <c r="AF4175" s="12"/>
      <c r="AG4175" s="12"/>
      <c r="AH4175" s="12"/>
      <c r="AI4175"/>
      <c r="AK4175"/>
      <c r="AL4175"/>
      <c r="AM4175"/>
      <c r="AN4175"/>
      <c r="AO4175"/>
      <c r="AP4175"/>
      <c r="AQ4175"/>
      <c r="AR4175"/>
      <c r="AS4175"/>
      <c r="AT4175"/>
      <c r="AU4175"/>
      <c r="AV4175"/>
    </row>
    <row r="4176" spans="1:48" x14ac:dyDescent="0.25">
      <c r="A4176" s="86"/>
      <c r="B4176" s="86"/>
      <c r="U4176" s="85"/>
      <c r="V4176"/>
      <c r="W4176"/>
      <c r="X4176"/>
      <c r="Y4176" s="12"/>
      <c r="Z4176" s="12"/>
      <c r="AA4176" s="12"/>
      <c r="AB4176" s="12"/>
      <c r="AD4176" s="12"/>
      <c r="AE4176" s="12"/>
      <c r="AF4176" s="12"/>
      <c r="AG4176" s="12"/>
      <c r="AH4176" s="12"/>
      <c r="AI4176"/>
      <c r="AK4176"/>
      <c r="AL4176"/>
      <c r="AM4176"/>
      <c r="AN4176"/>
      <c r="AO4176"/>
      <c r="AP4176"/>
      <c r="AQ4176"/>
      <c r="AR4176"/>
      <c r="AS4176"/>
      <c r="AT4176"/>
      <c r="AU4176"/>
      <c r="AV4176"/>
    </row>
    <row r="4177" spans="1:48" x14ac:dyDescent="0.25">
      <c r="A4177" s="86"/>
      <c r="B4177" s="86"/>
      <c r="U4177" s="85"/>
      <c r="V4177"/>
      <c r="W4177"/>
      <c r="X4177"/>
      <c r="Y4177" s="12"/>
      <c r="Z4177" s="12"/>
      <c r="AA4177" s="12"/>
      <c r="AB4177" s="12"/>
      <c r="AD4177" s="12"/>
      <c r="AE4177" s="12"/>
      <c r="AF4177" s="12"/>
      <c r="AG4177" s="12"/>
      <c r="AH4177" s="12"/>
      <c r="AI4177"/>
      <c r="AK4177"/>
      <c r="AL4177"/>
      <c r="AM4177"/>
      <c r="AN4177"/>
      <c r="AO4177"/>
      <c r="AP4177"/>
      <c r="AQ4177"/>
      <c r="AR4177"/>
      <c r="AS4177"/>
      <c r="AT4177"/>
      <c r="AU4177"/>
      <c r="AV4177"/>
    </row>
    <row r="4178" spans="1:48" x14ac:dyDescent="0.25">
      <c r="A4178" s="86"/>
      <c r="B4178" s="86"/>
      <c r="U4178" s="85"/>
      <c r="V4178"/>
      <c r="W4178"/>
      <c r="X4178"/>
      <c r="Y4178" s="12"/>
      <c r="Z4178" s="12"/>
      <c r="AA4178" s="12"/>
      <c r="AB4178" s="12"/>
      <c r="AD4178" s="12"/>
      <c r="AE4178" s="12"/>
      <c r="AF4178" s="12"/>
      <c r="AG4178" s="12"/>
      <c r="AH4178" s="12"/>
      <c r="AI4178"/>
      <c r="AK4178"/>
      <c r="AL4178"/>
      <c r="AM4178"/>
      <c r="AN4178"/>
      <c r="AO4178"/>
      <c r="AP4178"/>
      <c r="AQ4178"/>
      <c r="AR4178"/>
      <c r="AS4178"/>
      <c r="AT4178"/>
      <c r="AU4178"/>
      <c r="AV4178"/>
    </row>
    <row r="4179" spans="1:48" x14ac:dyDescent="0.25">
      <c r="A4179" s="86"/>
      <c r="B4179" s="86"/>
      <c r="U4179" s="85"/>
      <c r="V4179"/>
      <c r="W4179"/>
      <c r="X4179"/>
      <c r="Y4179" s="12"/>
      <c r="Z4179" s="12"/>
      <c r="AA4179" s="12"/>
      <c r="AB4179" s="12"/>
      <c r="AD4179" s="12"/>
      <c r="AE4179" s="12"/>
      <c r="AF4179" s="12"/>
      <c r="AG4179" s="12"/>
      <c r="AH4179" s="12"/>
      <c r="AI4179"/>
      <c r="AK4179"/>
      <c r="AL4179"/>
      <c r="AM4179"/>
      <c r="AN4179"/>
      <c r="AO4179"/>
      <c r="AP4179"/>
      <c r="AQ4179"/>
      <c r="AR4179"/>
      <c r="AS4179"/>
      <c r="AT4179"/>
      <c r="AU4179"/>
      <c r="AV4179"/>
    </row>
    <row r="4180" spans="1:48" x14ac:dyDescent="0.25">
      <c r="A4180" s="86"/>
      <c r="B4180" s="86"/>
      <c r="U4180" s="85"/>
      <c r="V4180"/>
      <c r="W4180"/>
      <c r="X4180"/>
      <c r="Y4180" s="12"/>
      <c r="Z4180" s="12"/>
      <c r="AA4180" s="12"/>
      <c r="AB4180" s="12"/>
      <c r="AD4180" s="12"/>
      <c r="AE4180" s="12"/>
      <c r="AF4180" s="12"/>
      <c r="AG4180" s="12"/>
      <c r="AH4180" s="12"/>
      <c r="AI4180"/>
      <c r="AK4180"/>
      <c r="AL4180"/>
      <c r="AM4180"/>
      <c r="AN4180"/>
      <c r="AO4180"/>
      <c r="AP4180"/>
      <c r="AQ4180"/>
      <c r="AR4180"/>
      <c r="AS4180"/>
      <c r="AT4180"/>
      <c r="AU4180"/>
      <c r="AV4180"/>
    </row>
    <row r="4181" spans="1:48" x14ac:dyDescent="0.25">
      <c r="A4181" s="86"/>
      <c r="B4181" s="86"/>
      <c r="U4181" s="85"/>
      <c r="V4181"/>
      <c r="W4181"/>
      <c r="X4181"/>
      <c r="Y4181" s="12"/>
      <c r="Z4181" s="12"/>
      <c r="AA4181" s="12"/>
      <c r="AB4181" s="12"/>
      <c r="AD4181" s="12"/>
      <c r="AE4181" s="12"/>
      <c r="AF4181" s="12"/>
      <c r="AG4181" s="12"/>
      <c r="AH4181" s="12"/>
      <c r="AI4181"/>
      <c r="AK4181"/>
      <c r="AL4181"/>
      <c r="AM4181"/>
      <c r="AN4181"/>
      <c r="AO4181"/>
      <c r="AP4181"/>
      <c r="AQ4181"/>
      <c r="AR4181"/>
      <c r="AS4181"/>
      <c r="AT4181"/>
      <c r="AU4181"/>
      <c r="AV4181"/>
    </row>
    <row r="4182" spans="1:48" x14ac:dyDescent="0.25">
      <c r="A4182" s="86"/>
      <c r="B4182" s="86"/>
      <c r="U4182" s="85"/>
      <c r="V4182"/>
      <c r="W4182"/>
      <c r="X4182"/>
      <c r="Y4182" s="12"/>
      <c r="Z4182" s="12"/>
      <c r="AA4182" s="12"/>
      <c r="AB4182" s="12"/>
      <c r="AD4182" s="12"/>
      <c r="AE4182" s="12"/>
      <c r="AF4182" s="12"/>
      <c r="AG4182" s="12"/>
      <c r="AH4182" s="12"/>
      <c r="AI4182"/>
      <c r="AK4182"/>
      <c r="AL4182"/>
      <c r="AM4182"/>
      <c r="AN4182"/>
      <c r="AO4182"/>
      <c r="AP4182"/>
      <c r="AQ4182"/>
      <c r="AR4182"/>
      <c r="AS4182"/>
      <c r="AT4182"/>
      <c r="AU4182"/>
      <c r="AV4182"/>
    </row>
    <row r="4183" spans="1:48" x14ac:dyDescent="0.25">
      <c r="A4183" s="86"/>
      <c r="B4183" s="86"/>
      <c r="U4183" s="85"/>
      <c r="V4183"/>
      <c r="W4183"/>
      <c r="X4183"/>
      <c r="Y4183" s="12"/>
      <c r="Z4183" s="12"/>
      <c r="AA4183" s="12"/>
      <c r="AB4183" s="12"/>
      <c r="AD4183" s="12"/>
      <c r="AE4183" s="12"/>
      <c r="AF4183" s="12"/>
      <c r="AG4183" s="12"/>
      <c r="AH4183" s="12"/>
      <c r="AI4183"/>
      <c r="AK4183"/>
      <c r="AL4183"/>
      <c r="AM4183"/>
      <c r="AN4183"/>
      <c r="AO4183"/>
      <c r="AP4183"/>
      <c r="AQ4183"/>
      <c r="AR4183"/>
      <c r="AS4183"/>
      <c r="AT4183"/>
      <c r="AU4183"/>
      <c r="AV4183"/>
    </row>
    <row r="4184" spans="1:48" x14ac:dyDescent="0.25">
      <c r="A4184" s="86"/>
      <c r="B4184" s="86"/>
      <c r="U4184" s="85"/>
      <c r="V4184"/>
      <c r="W4184"/>
      <c r="X4184"/>
      <c r="Y4184" s="12"/>
      <c r="Z4184" s="12"/>
      <c r="AA4184" s="12"/>
      <c r="AB4184" s="12"/>
      <c r="AD4184" s="12"/>
      <c r="AE4184" s="12"/>
      <c r="AF4184" s="12"/>
      <c r="AG4184" s="12"/>
      <c r="AH4184" s="12"/>
      <c r="AI4184"/>
      <c r="AK4184"/>
      <c r="AL4184"/>
      <c r="AM4184"/>
      <c r="AN4184"/>
      <c r="AO4184"/>
      <c r="AP4184"/>
      <c r="AQ4184"/>
      <c r="AR4184"/>
      <c r="AS4184"/>
      <c r="AT4184"/>
      <c r="AU4184"/>
      <c r="AV4184"/>
    </row>
    <row r="4185" spans="1:48" x14ac:dyDescent="0.25">
      <c r="A4185" s="86"/>
      <c r="B4185" s="86"/>
      <c r="U4185" s="85"/>
      <c r="V4185"/>
      <c r="W4185"/>
      <c r="X4185"/>
      <c r="Y4185" s="12"/>
      <c r="Z4185" s="12"/>
      <c r="AA4185" s="12"/>
      <c r="AB4185" s="12"/>
      <c r="AD4185" s="12"/>
      <c r="AE4185" s="12"/>
      <c r="AF4185" s="12"/>
      <c r="AG4185" s="12"/>
      <c r="AH4185" s="12"/>
      <c r="AI4185"/>
      <c r="AK4185"/>
      <c r="AL4185"/>
      <c r="AM4185"/>
      <c r="AN4185"/>
      <c r="AO4185"/>
      <c r="AP4185"/>
      <c r="AQ4185"/>
      <c r="AR4185"/>
      <c r="AS4185"/>
      <c r="AT4185"/>
      <c r="AU4185"/>
      <c r="AV4185"/>
    </row>
    <row r="4186" spans="1:48" x14ac:dyDescent="0.25">
      <c r="A4186" s="86"/>
      <c r="B4186" s="86"/>
      <c r="U4186" s="85"/>
      <c r="V4186"/>
      <c r="W4186"/>
      <c r="X4186"/>
      <c r="Y4186" s="12"/>
      <c r="Z4186" s="12"/>
      <c r="AA4186" s="12"/>
      <c r="AB4186" s="12"/>
      <c r="AD4186" s="12"/>
      <c r="AE4186" s="12"/>
      <c r="AF4186" s="12"/>
      <c r="AG4186" s="12"/>
      <c r="AH4186" s="12"/>
      <c r="AI4186"/>
      <c r="AK4186"/>
      <c r="AL4186"/>
      <c r="AM4186"/>
      <c r="AN4186"/>
      <c r="AO4186"/>
      <c r="AP4186"/>
      <c r="AQ4186"/>
      <c r="AR4186"/>
      <c r="AS4186"/>
      <c r="AT4186"/>
      <c r="AU4186"/>
      <c r="AV4186"/>
    </row>
    <row r="4187" spans="1:48" x14ac:dyDescent="0.25">
      <c r="A4187" s="86"/>
      <c r="B4187" s="86"/>
      <c r="U4187" s="85"/>
      <c r="V4187"/>
      <c r="W4187"/>
      <c r="X4187"/>
      <c r="Y4187" s="12"/>
      <c r="Z4187" s="12"/>
      <c r="AA4187" s="12"/>
      <c r="AB4187" s="12"/>
      <c r="AD4187" s="12"/>
      <c r="AE4187" s="12"/>
      <c r="AF4187" s="12"/>
      <c r="AG4187" s="12"/>
      <c r="AH4187" s="12"/>
      <c r="AI4187"/>
      <c r="AK4187"/>
      <c r="AL4187"/>
      <c r="AM4187"/>
      <c r="AN4187"/>
      <c r="AO4187"/>
      <c r="AP4187"/>
      <c r="AQ4187"/>
      <c r="AR4187"/>
      <c r="AS4187"/>
      <c r="AT4187"/>
      <c r="AU4187"/>
      <c r="AV4187"/>
    </row>
    <row r="4188" spans="1:48" x14ac:dyDescent="0.25">
      <c r="A4188" s="86"/>
      <c r="B4188" s="86"/>
      <c r="U4188" s="85"/>
      <c r="V4188"/>
      <c r="W4188"/>
      <c r="X4188"/>
      <c r="Y4188" s="12"/>
      <c r="Z4188" s="12"/>
      <c r="AA4188" s="12"/>
      <c r="AB4188" s="12"/>
      <c r="AD4188" s="12"/>
      <c r="AE4188" s="12"/>
      <c r="AF4188" s="12"/>
      <c r="AG4188" s="12"/>
      <c r="AH4188" s="12"/>
      <c r="AI4188"/>
      <c r="AK4188"/>
      <c r="AL4188"/>
      <c r="AM4188"/>
      <c r="AN4188"/>
      <c r="AO4188"/>
      <c r="AP4188"/>
      <c r="AQ4188"/>
      <c r="AR4188"/>
      <c r="AS4188"/>
      <c r="AT4188"/>
      <c r="AU4188"/>
      <c r="AV4188"/>
    </row>
    <row r="4189" spans="1:48" x14ac:dyDescent="0.25">
      <c r="A4189" s="86"/>
      <c r="B4189" s="86"/>
      <c r="U4189" s="85"/>
      <c r="V4189"/>
      <c r="W4189"/>
      <c r="X4189"/>
      <c r="Y4189" s="12"/>
      <c r="Z4189" s="12"/>
      <c r="AA4189" s="12"/>
      <c r="AB4189" s="12"/>
      <c r="AD4189" s="12"/>
      <c r="AE4189" s="12"/>
      <c r="AF4189" s="12"/>
      <c r="AG4189" s="12"/>
      <c r="AH4189" s="12"/>
      <c r="AI4189"/>
      <c r="AK4189"/>
      <c r="AL4189"/>
      <c r="AM4189"/>
      <c r="AN4189"/>
      <c r="AO4189"/>
      <c r="AP4189"/>
      <c r="AQ4189"/>
      <c r="AR4189"/>
      <c r="AS4189"/>
      <c r="AT4189"/>
      <c r="AU4189"/>
      <c r="AV4189"/>
    </row>
    <row r="4190" spans="1:48" x14ac:dyDescent="0.25">
      <c r="A4190" s="86"/>
      <c r="B4190" s="86"/>
      <c r="U4190" s="85"/>
      <c r="V4190"/>
      <c r="W4190"/>
      <c r="X4190"/>
      <c r="Y4190" s="12"/>
      <c r="Z4190" s="12"/>
      <c r="AA4190" s="12"/>
      <c r="AB4190" s="12"/>
      <c r="AD4190" s="12"/>
      <c r="AE4190" s="12"/>
      <c r="AF4190" s="12"/>
      <c r="AG4190" s="12"/>
      <c r="AH4190" s="12"/>
      <c r="AI4190"/>
      <c r="AK4190"/>
      <c r="AL4190"/>
      <c r="AM4190"/>
      <c r="AN4190"/>
      <c r="AO4190"/>
      <c r="AP4190"/>
      <c r="AQ4190"/>
      <c r="AR4190"/>
      <c r="AS4190"/>
      <c r="AT4190"/>
      <c r="AU4190"/>
      <c r="AV4190"/>
    </row>
    <row r="4191" spans="1:48" x14ac:dyDescent="0.25">
      <c r="A4191" s="86"/>
      <c r="B4191" s="86"/>
      <c r="U4191" s="85"/>
      <c r="V4191"/>
      <c r="W4191"/>
      <c r="X4191"/>
      <c r="Y4191" s="12"/>
      <c r="Z4191" s="12"/>
      <c r="AA4191" s="12"/>
      <c r="AB4191" s="12"/>
      <c r="AD4191" s="12"/>
      <c r="AE4191" s="12"/>
      <c r="AF4191" s="12"/>
      <c r="AG4191" s="12"/>
      <c r="AH4191" s="12"/>
      <c r="AI4191"/>
      <c r="AK4191"/>
      <c r="AL4191"/>
      <c r="AM4191"/>
      <c r="AN4191"/>
      <c r="AO4191"/>
      <c r="AP4191"/>
      <c r="AQ4191"/>
      <c r="AR4191"/>
      <c r="AS4191"/>
      <c r="AT4191"/>
      <c r="AU4191"/>
      <c r="AV4191"/>
    </row>
    <row r="4192" spans="1:48" x14ac:dyDescent="0.25">
      <c r="A4192" s="86"/>
      <c r="B4192" s="86"/>
      <c r="U4192" s="85"/>
      <c r="V4192"/>
      <c r="W4192"/>
      <c r="X4192"/>
      <c r="Y4192" s="12"/>
      <c r="Z4192" s="12"/>
      <c r="AA4192" s="12"/>
      <c r="AB4192" s="12"/>
      <c r="AD4192" s="12"/>
      <c r="AE4192" s="12"/>
      <c r="AF4192" s="12"/>
      <c r="AG4192" s="12"/>
      <c r="AH4192" s="12"/>
      <c r="AI4192"/>
      <c r="AK4192"/>
      <c r="AL4192"/>
      <c r="AM4192"/>
      <c r="AN4192"/>
      <c r="AO4192"/>
      <c r="AP4192"/>
      <c r="AQ4192"/>
      <c r="AR4192"/>
      <c r="AS4192"/>
      <c r="AT4192"/>
      <c r="AU4192"/>
      <c r="AV4192"/>
    </row>
    <row r="4193" spans="1:48" x14ac:dyDescent="0.25">
      <c r="A4193" s="86"/>
      <c r="B4193" s="86"/>
      <c r="U4193" s="85"/>
      <c r="V4193"/>
      <c r="W4193"/>
      <c r="X4193"/>
      <c r="Y4193" s="12"/>
      <c r="Z4193" s="12"/>
      <c r="AA4193" s="12"/>
      <c r="AB4193" s="12"/>
      <c r="AD4193" s="12"/>
      <c r="AE4193" s="12"/>
      <c r="AF4193" s="12"/>
      <c r="AG4193" s="12"/>
      <c r="AH4193" s="12"/>
      <c r="AI4193"/>
      <c r="AK4193"/>
      <c r="AL4193"/>
      <c r="AM4193"/>
      <c r="AN4193"/>
      <c r="AO4193"/>
      <c r="AP4193"/>
      <c r="AQ4193"/>
      <c r="AR4193"/>
      <c r="AS4193"/>
      <c r="AT4193"/>
      <c r="AU4193"/>
      <c r="AV4193"/>
    </row>
    <row r="4194" spans="1:48" x14ac:dyDescent="0.25">
      <c r="A4194" s="86"/>
      <c r="B4194" s="86"/>
      <c r="U4194" s="85"/>
      <c r="V4194"/>
      <c r="W4194"/>
      <c r="X4194"/>
      <c r="Y4194" s="12"/>
      <c r="Z4194" s="12"/>
      <c r="AA4194" s="12"/>
      <c r="AB4194" s="12"/>
      <c r="AD4194" s="12"/>
      <c r="AE4194" s="12"/>
      <c r="AF4194" s="12"/>
      <c r="AG4194" s="12"/>
      <c r="AH4194" s="12"/>
      <c r="AI4194"/>
      <c r="AK4194"/>
      <c r="AL4194"/>
      <c r="AM4194"/>
      <c r="AN4194"/>
      <c r="AO4194"/>
      <c r="AP4194"/>
      <c r="AQ4194"/>
      <c r="AR4194"/>
      <c r="AS4194"/>
      <c r="AT4194"/>
      <c r="AU4194"/>
      <c r="AV4194"/>
    </row>
    <row r="4195" spans="1:48" x14ac:dyDescent="0.25">
      <c r="A4195" s="86"/>
      <c r="B4195" s="86"/>
      <c r="U4195" s="85"/>
      <c r="V4195"/>
      <c r="W4195"/>
      <c r="X4195"/>
      <c r="Y4195" s="12"/>
      <c r="Z4195" s="12"/>
      <c r="AA4195" s="12"/>
      <c r="AB4195" s="12"/>
      <c r="AD4195" s="12"/>
      <c r="AE4195" s="12"/>
      <c r="AF4195" s="12"/>
      <c r="AG4195" s="12"/>
      <c r="AH4195" s="12"/>
      <c r="AI4195"/>
      <c r="AK4195"/>
      <c r="AL4195"/>
      <c r="AM4195"/>
      <c r="AN4195"/>
      <c r="AO4195"/>
      <c r="AP4195"/>
      <c r="AQ4195"/>
      <c r="AR4195"/>
      <c r="AS4195"/>
      <c r="AT4195"/>
      <c r="AU4195"/>
      <c r="AV4195"/>
    </row>
    <row r="4196" spans="1:48" x14ac:dyDescent="0.25">
      <c r="A4196" s="86"/>
      <c r="B4196" s="86"/>
      <c r="U4196" s="85"/>
      <c r="V4196"/>
      <c r="W4196"/>
      <c r="X4196"/>
      <c r="Y4196" s="12"/>
      <c r="Z4196" s="12"/>
      <c r="AA4196" s="12"/>
      <c r="AB4196" s="12"/>
      <c r="AD4196" s="12"/>
      <c r="AE4196" s="12"/>
      <c r="AF4196" s="12"/>
      <c r="AG4196" s="12"/>
      <c r="AH4196" s="12"/>
      <c r="AI4196"/>
      <c r="AK4196"/>
      <c r="AL4196"/>
      <c r="AM4196"/>
      <c r="AN4196"/>
      <c r="AO4196"/>
      <c r="AP4196"/>
      <c r="AQ4196"/>
      <c r="AR4196"/>
      <c r="AS4196"/>
      <c r="AT4196"/>
      <c r="AU4196"/>
      <c r="AV4196"/>
    </row>
    <row r="4197" spans="1:48" x14ac:dyDescent="0.25">
      <c r="A4197" s="86"/>
      <c r="B4197" s="86"/>
      <c r="U4197" s="85"/>
      <c r="V4197"/>
      <c r="W4197"/>
      <c r="X4197"/>
      <c r="Y4197" s="12"/>
      <c r="Z4197" s="12"/>
      <c r="AA4197" s="12"/>
      <c r="AB4197" s="12"/>
      <c r="AD4197" s="12"/>
      <c r="AE4197" s="12"/>
      <c r="AF4197" s="12"/>
      <c r="AG4197" s="12"/>
      <c r="AH4197" s="12"/>
      <c r="AI4197"/>
      <c r="AK4197"/>
      <c r="AL4197"/>
      <c r="AM4197"/>
      <c r="AN4197"/>
      <c r="AO4197"/>
      <c r="AP4197"/>
      <c r="AQ4197"/>
      <c r="AR4197"/>
      <c r="AS4197"/>
      <c r="AT4197"/>
      <c r="AU4197"/>
      <c r="AV4197"/>
    </row>
    <row r="4198" spans="1:48" x14ac:dyDescent="0.25">
      <c r="A4198" s="86"/>
      <c r="B4198" s="86"/>
      <c r="U4198" s="85"/>
      <c r="V4198"/>
      <c r="W4198"/>
      <c r="X4198"/>
      <c r="Y4198" s="12"/>
      <c r="Z4198" s="12"/>
      <c r="AA4198" s="12"/>
      <c r="AB4198" s="12"/>
      <c r="AD4198" s="12"/>
      <c r="AE4198" s="12"/>
      <c r="AF4198" s="12"/>
      <c r="AG4198" s="12"/>
      <c r="AH4198" s="12"/>
      <c r="AI4198"/>
      <c r="AK4198"/>
      <c r="AL4198"/>
      <c r="AM4198"/>
      <c r="AN4198"/>
      <c r="AO4198"/>
      <c r="AP4198"/>
      <c r="AQ4198"/>
      <c r="AR4198"/>
      <c r="AS4198"/>
      <c r="AT4198"/>
      <c r="AU4198"/>
      <c r="AV4198"/>
    </row>
    <row r="4199" spans="1:48" x14ac:dyDescent="0.25">
      <c r="A4199" s="86"/>
      <c r="B4199" s="86"/>
      <c r="U4199" s="85"/>
      <c r="V4199"/>
      <c r="W4199"/>
      <c r="X4199"/>
      <c r="Y4199" s="12"/>
      <c r="Z4199" s="12"/>
      <c r="AA4199" s="12"/>
      <c r="AB4199" s="12"/>
      <c r="AD4199" s="12"/>
      <c r="AE4199" s="12"/>
      <c r="AF4199" s="12"/>
      <c r="AG4199" s="12"/>
      <c r="AH4199" s="12"/>
      <c r="AI4199"/>
      <c r="AK4199"/>
      <c r="AL4199"/>
      <c r="AM4199"/>
      <c r="AN4199"/>
      <c r="AO4199"/>
      <c r="AP4199"/>
      <c r="AQ4199"/>
      <c r="AR4199"/>
      <c r="AS4199"/>
      <c r="AT4199"/>
      <c r="AU4199"/>
      <c r="AV4199"/>
    </row>
    <row r="4200" spans="1:48" x14ac:dyDescent="0.25">
      <c r="A4200" s="86"/>
      <c r="B4200" s="86"/>
      <c r="U4200" s="85"/>
      <c r="V4200"/>
      <c r="W4200"/>
      <c r="X4200"/>
      <c r="Y4200" s="12"/>
      <c r="Z4200" s="12"/>
      <c r="AA4200" s="12"/>
      <c r="AB4200" s="12"/>
      <c r="AD4200" s="12"/>
      <c r="AE4200" s="12"/>
      <c r="AF4200" s="12"/>
      <c r="AG4200" s="12"/>
      <c r="AH4200" s="12"/>
      <c r="AI4200"/>
      <c r="AK4200"/>
      <c r="AL4200"/>
      <c r="AM4200"/>
      <c r="AN4200"/>
      <c r="AO4200"/>
      <c r="AP4200"/>
      <c r="AQ4200"/>
      <c r="AR4200"/>
      <c r="AS4200"/>
      <c r="AT4200"/>
      <c r="AU4200"/>
      <c r="AV4200"/>
    </row>
    <row r="4201" spans="1:48" x14ac:dyDescent="0.25">
      <c r="A4201" s="86"/>
      <c r="B4201" s="86"/>
      <c r="U4201" s="85"/>
      <c r="V4201"/>
      <c r="W4201"/>
      <c r="X4201"/>
      <c r="Y4201" s="12"/>
      <c r="Z4201" s="12"/>
      <c r="AA4201" s="12"/>
      <c r="AB4201" s="12"/>
      <c r="AD4201" s="12"/>
      <c r="AE4201" s="12"/>
      <c r="AF4201" s="12"/>
      <c r="AG4201" s="12"/>
      <c r="AH4201" s="12"/>
      <c r="AI4201"/>
      <c r="AK4201"/>
      <c r="AL4201"/>
      <c r="AM4201"/>
      <c r="AN4201"/>
      <c r="AO4201"/>
      <c r="AP4201"/>
      <c r="AQ4201"/>
      <c r="AR4201"/>
      <c r="AS4201"/>
      <c r="AT4201"/>
      <c r="AU4201"/>
      <c r="AV4201"/>
    </row>
    <row r="4202" spans="1:48" x14ac:dyDescent="0.25">
      <c r="A4202" s="86"/>
      <c r="B4202" s="86"/>
      <c r="U4202" s="85"/>
      <c r="V4202"/>
      <c r="W4202"/>
      <c r="X4202"/>
      <c r="Y4202" s="12"/>
      <c r="Z4202" s="12"/>
      <c r="AA4202" s="12"/>
      <c r="AB4202" s="12"/>
      <c r="AD4202" s="12"/>
      <c r="AE4202" s="12"/>
      <c r="AF4202" s="12"/>
      <c r="AG4202" s="12"/>
      <c r="AH4202" s="12"/>
      <c r="AI4202"/>
      <c r="AK4202"/>
      <c r="AL4202"/>
      <c r="AM4202"/>
      <c r="AN4202"/>
      <c r="AO4202"/>
      <c r="AP4202"/>
      <c r="AQ4202"/>
      <c r="AR4202"/>
      <c r="AS4202"/>
      <c r="AT4202"/>
      <c r="AU4202"/>
      <c r="AV4202"/>
    </row>
    <row r="4203" spans="1:48" x14ac:dyDescent="0.25">
      <c r="A4203" s="86"/>
      <c r="B4203" s="86"/>
      <c r="U4203" s="85"/>
      <c r="V4203"/>
      <c r="W4203"/>
      <c r="X4203"/>
      <c r="Y4203" s="12"/>
      <c r="Z4203" s="12"/>
      <c r="AA4203" s="12"/>
      <c r="AB4203" s="12"/>
      <c r="AD4203" s="12"/>
      <c r="AE4203" s="12"/>
      <c r="AF4203" s="12"/>
      <c r="AG4203" s="12"/>
      <c r="AH4203" s="12"/>
      <c r="AI4203"/>
      <c r="AK4203"/>
      <c r="AL4203"/>
      <c r="AM4203"/>
      <c r="AN4203"/>
      <c r="AO4203"/>
      <c r="AP4203"/>
      <c r="AQ4203"/>
      <c r="AR4203"/>
      <c r="AS4203"/>
      <c r="AT4203"/>
      <c r="AU4203"/>
      <c r="AV4203"/>
    </row>
    <row r="4204" spans="1:48" x14ac:dyDescent="0.25">
      <c r="A4204" s="86"/>
      <c r="B4204" s="86"/>
      <c r="U4204" s="85"/>
      <c r="V4204"/>
      <c r="W4204"/>
      <c r="X4204"/>
      <c r="Y4204" s="12"/>
      <c r="Z4204" s="12"/>
      <c r="AA4204" s="12"/>
      <c r="AB4204" s="12"/>
      <c r="AD4204" s="12"/>
      <c r="AE4204" s="12"/>
      <c r="AF4204" s="12"/>
      <c r="AG4204" s="12"/>
      <c r="AH4204" s="12"/>
      <c r="AI4204"/>
      <c r="AK4204"/>
      <c r="AL4204"/>
      <c r="AM4204"/>
      <c r="AN4204"/>
      <c r="AO4204"/>
      <c r="AP4204"/>
      <c r="AQ4204"/>
      <c r="AR4204"/>
      <c r="AS4204"/>
      <c r="AT4204"/>
      <c r="AU4204"/>
      <c r="AV4204"/>
    </row>
    <row r="4205" spans="1:48" x14ac:dyDescent="0.25">
      <c r="A4205" s="86"/>
      <c r="B4205" s="86"/>
      <c r="U4205" s="85"/>
      <c r="V4205"/>
      <c r="W4205"/>
      <c r="X4205"/>
      <c r="Y4205" s="12"/>
      <c r="Z4205" s="12"/>
      <c r="AA4205" s="12"/>
      <c r="AB4205" s="12"/>
      <c r="AD4205" s="12"/>
      <c r="AE4205" s="12"/>
      <c r="AF4205" s="12"/>
      <c r="AG4205" s="12"/>
      <c r="AH4205" s="12"/>
      <c r="AI4205"/>
      <c r="AK4205"/>
      <c r="AL4205"/>
      <c r="AM4205"/>
      <c r="AN4205"/>
      <c r="AO4205"/>
      <c r="AP4205"/>
      <c r="AQ4205"/>
      <c r="AR4205"/>
      <c r="AS4205"/>
      <c r="AT4205"/>
      <c r="AU4205"/>
      <c r="AV4205"/>
    </row>
    <row r="4206" spans="1:48" x14ac:dyDescent="0.25">
      <c r="A4206" s="86"/>
      <c r="B4206" s="86"/>
      <c r="U4206" s="85"/>
      <c r="V4206"/>
      <c r="W4206"/>
      <c r="X4206"/>
      <c r="Y4206" s="12"/>
      <c r="Z4206" s="12"/>
      <c r="AA4206" s="12"/>
      <c r="AB4206" s="12"/>
      <c r="AD4206" s="12"/>
      <c r="AE4206" s="12"/>
      <c r="AF4206" s="12"/>
      <c r="AG4206" s="12"/>
      <c r="AH4206" s="12"/>
      <c r="AI4206"/>
      <c r="AK4206"/>
      <c r="AL4206"/>
      <c r="AM4206"/>
      <c r="AN4206"/>
      <c r="AO4206"/>
      <c r="AP4206"/>
      <c r="AQ4206"/>
      <c r="AR4206"/>
      <c r="AS4206"/>
      <c r="AT4206"/>
      <c r="AU4206"/>
      <c r="AV4206"/>
    </row>
    <row r="4207" spans="1:48" x14ac:dyDescent="0.25">
      <c r="A4207" s="86"/>
      <c r="B4207" s="86"/>
      <c r="U4207" s="85"/>
      <c r="V4207"/>
      <c r="W4207"/>
      <c r="X4207"/>
      <c r="Y4207" s="12"/>
      <c r="Z4207" s="12"/>
      <c r="AA4207" s="12"/>
      <c r="AB4207" s="12"/>
      <c r="AD4207" s="12"/>
      <c r="AE4207" s="12"/>
      <c r="AF4207" s="12"/>
      <c r="AG4207" s="12"/>
      <c r="AH4207" s="12"/>
      <c r="AI4207"/>
      <c r="AK4207"/>
      <c r="AL4207"/>
      <c r="AM4207"/>
      <c r="AN4207"/>
      <c r="AO4207"/>
      <c r="AP4207"/>
      <c r="AQ4207"/>
      <c r="AR4207"/>
      <c r="AS4207"/>
      <c r="AT4207"/>
      <c r="AU4207"/>
      <c r="AV4207"/>
    </row>
    <row r="4208" spans="1:48" x14ac:dyDescent="0.25">
      <c r="A4208" s="86"/>
      <c r="B4208" s="86"/>
      <c r="U4208" s="85"/>
      <c r="V4208"/>
      <c r="W4208"/>
      <c r="X4208"/>
      <c r="Y4208" s="12"/>
      <c r="Z4208" s="12"/>
      <c r="AA4208" s="12"/>
      <c r="AB4208" s="12"/>
      <c r="AD4208" s="12"/>
      <c r="AE4208" s="12"/>
      <c r="AF4208" s="12"/>
      <c r="AG4208" s="12"/>
      <c r="AH4208" s="12"/>
      <c r="AI4208"/>
      <c r="AK4208"/>
      <c r="AL4208"/>
      <c r="AM4208"/>
      <c r="AN4208"/>
      <c r="AO4208"/>
      <c r="AP4208"/>
      <c r="AQ4208"/>
      <c r="AR4208"/>
      <c r="AS4208"/>
      <c r="AT4208"/>
      <c r="AU4208"/>
      <c r="AV4208"/>
    </row>
    <row r="4209" spans="1:48" x14ac:dyDescent="0.25">
      <c r="A4209" s="86"/>
      <c r="B4209" s="86"/>
      <c r="U4209" s="85"/>
      <c r="V4209"/>
      <c r="W4209"/>
      <c r="X4209"/>
      <c r="Y4209" s="12"/>
      <c r="Z4209" s="12"/>
      <c r="AA4209" s="12"/>
      <c r="AB4209" s="12"/>
      <c r="AD4209" s="12"/>
      <c r="AE4209" s="12"/>
      <c r="AF4209" s="12"/>
      <c r="AG4209" s="12"/>
      <c r="AH4209" s="12"/>
      <c r="AI4209"/>
      <c r="AK4209"/>
      <c r="AL4209"/>
      <c r="AM4209"/>
      <c r="AN4209"/>
      <c r="AO4209"/>
      <c r="AP4209"/>
      <c r="AQ4209"/>
      <c r="AR4209"/>
      <c r="AS4209"/>
      <c r="AT4209"/>
      <c r="AU4209"/>
      <c r="AV4209"/>
    </row>
    <row r="4210" spans="1:48" x14ac:dyDescent="0.25">
      <c r="A4210" s="86"/>
      <c r="B4210" s="86"/>
      <c r="U4210" s="85"/>
      <c r="V4210"/>
      <c r="W4210"/>
      <c r="X4210"/>
      <c r="Y4210" s="12"/>
      <c r="Z4210" s="12"/>
      <c r="AA4210" s="12"/>
      <c r="AB4210" s="12"/>
      <c r="AD4210" s="12"/>
      <c r="AE4210" s="12"/>
      <c r="AF4210" s="12"/>
      <c r="AG4210" s="12"/>
      <c r="AH4210" s="12"/>
      <c r="AI4210"/>
      <c r="AK4210"/>
      <c r="AL4210"/>
      <c r="AM4210"/>
      <c r="AN4210"/>
      <c r="AO4210"/>
      <c r="AP4210"/>
      <c r="AQ4210"/>
      <c r="AR4210"/>
      <c r="AS4210"/>
      <c r="AT4210"/>
      <c r="AU4210"/>
      <c r="AV4210"/>
    </row>
    <row r="4211" spans="1:48" x14ac:dyDescent="0.25">
      <c r="A4211" s="86"/>
      <c r="B4211" s="86"/>
      <c r="U4211" s="85"/>
      <c r="V4211"/>
      <c r="W4211"/>
      <c r="X4211"/>
      <c r="Y4211" s="12"/>
      <c r="Z4211" s="12"/>
      <c r="AA4211" s="12"/>
      <c r="AB4211" s="12"/>
      <c r="AD4211" s="12"/>
      <c r="AE4211" s="12"/>
      <c r="AF4211" s="12"/>
      <c r="AG4211" s="12"/>
      <c r="AH4211" s="12"/>
      <c r="AI4211"/>
      <c r="AK4211"/>
      <c r="AL4211"/>
      <c r="AM4211"/>
      <c r="AN4211"/>
      <c r="AO4211"/>
      <c r="AP4211"/>
      <c r="AQ4211"/>
      <c r="AR4211"/>
      <c r="AS4211"/>
      <c r="AT4211"/>
      <c r="AU4211"/>
      <c r="AV4211"/>
    </row>
    <row r="4212" spans="1:48" x14ac:dyDescent="0.25">
      <c r="A4212" s="86"/>
      <c r="B4212" s="86"/>
      <c r="U4212" s="85"/>
      <c r="V4212"/>
      <c r="W4212"/>
      <c r="X4212"/>
      <c r="Y4212" s="12"/>
      <c r="Z4212" s="12"/>
      <c r="AA4212" s="12"/>
      <c r="AB4212" s="12"/>
      <c r="AD4212" s="12"/>
      <c r="AE4212" s="12"/>
      <c r="AF4212" s="12"/>
      <c r="AG4212" s="12"/>
      <c r="AH4212" s="12"/>
      <c r="AI4212"/>
      <c r="AK4212"/>
      <c r="AL4212"/>
      <c r="AM4212"/>
      <c r="AN4212"/>
      <c r="AO4212"/>
      <c r="AP4212"/>
      <c r="AQ4212"/>
      <c r="AR4212"/>
      <c r="AS4212"/>
      <c r="AT4212"/>
      <c r="AU4212"/>
      <c r="AV4212"/>
    </row>
    <row r="4213" spans="1:48" x14ac:dyDescent="0.25">
      <c r="A4213" s="86"/>
      <c r="B4213" s="86"/>
      <c r="U4213" s="85"/>
      <c r="V4213"/>
      <c r="W4213"/>
      <c r="X4213"/>
      <c r="Y4213" s="12"/>
      <c r="Z4213" s="12"/>
      <c r="AA4213" s="12"/>
      <c r="AB4213" s="12"/>
      <c r="AD4213" s="12"/>
      <c r="AE4213" s="12"/>
      <c r="AF4213" s="12"/>
      <c r="AG4213" s="12"/>
      <c r="AH4213" s="12"/>
      <c r="AI4213"/>
      <c r="AK4213"/>
      <c r="AL4213"/>
      <c r="AM4213"/>
      <c r="AN4213"/>
      <c r="AO4213"/>
      <c r="AP4213"/>
      <c r="AQ4213"/>
      <c r="AR4213"/>
      <c r="AS4213"/>
      <c r="AT4213"/>
      <c r="AU4213"/>
      <c r="AV4213"/>
    </row>
    <row r="4214" spans="1:48" x14ac:dyDescent="0.25">
      <c r="A4214" s="86"/>
      <c r="B4214" s="86"/>
      <c r="U4214" s="85"/>
      <c r="V4214"/>
      <c r="W4214"/>
      <c r="X4214"/>
      <c r="Y4214" s="12"/>
      <c r="Z4214" s="12"/>
      <c r="AA4214" s="12"/>
      <c r="AB4214" s="12"/>
      <c r="AD4214" s="12"/>
      <c r="AE4214" s="12"/>
      <c r="AF4214" s="12"/>
      <c r="AG4214" s="12"/>
      <c r="AH4214" s="12"/>
      <c r="AI4214"/>
      <c r="AK4214"/>
      <c r="AL4214"/>
      <c r="AM4214"/>
      <c r="AN4214"/>
      <c r="AO4214"/>
      <c r="AP4214"/>
      <c r="AQ4214"/>
      <c r="AR4214"/>
      <c r="AS4214"/>
      <c r="AT4214"/>
      <c r="AU4214"/>
      <c r="AV4214"/>
    </row>
    <row r="4215" spans="1:48" x14ac:dyDescent="0.25">
      <c r="A4215" s="86"/>
      <c r="B4215" s="86"/>
      <c r="U4215" s="85"/>
      <c r="V4215"/>
      <c r="W4215"/>
      <c r="X4215"/>
      <c r="Y4215" s="12"/>
      <c r="Z4215" s="12"/>
      <c r="AA4215" s="12"/>
      <c r="AB4215" s="12"/>
      <c r="AD4215" s="12"/>
      <c r="AE4215" s="12"/>
      <c r="AF4215" s="12"/>
      <c r="AG4215" s="12"/>
      <c r="AH4215" s="12"/>
      <c r="AI4215"/>
      <c r="AK4215"/>
      <c r="AL4215"/>
      <c r="AM4215"/>
      <c r="AN4215"/>
      <c r="AO4215"/>
      <c r="AP4215"/>
      <c r="AQ4215"/>
      <c r="AR4215"/>
      <c r="AS4215"/>
      <c r="AT4215"/>
      <c r="AU4215"/>
      <c r="AV4215"/>
    </row>
    <row r="4216" spans="1:48" x14ac:dyDescent="0.25">
      <c r="A4216" s="86"/>
      <c r="B4216" s="86"/>
      <c r="U4216" s="85"/>
      <c r="V4216"/>
      <c r="W4216"/>
      <c r="X4216"/>
      <c r="Y4216" s="12"/>
      <c r="Z4216" s="12"/>
      <c r="AA4216" s="12"/>
      <c r="AB4216" s="12"/>
      <c r="AD4216" s="12"/>
      <c r="AE4216" s="12"/>
      <c r="AF4216" s="12"/>
      <c r="AG4216" s="12"/>
      <c r="AH4216" s="12"/>
      <c r="AI4216"/>
      <c r="AK4216"/>
      <c r="AL4216"/>
      <c r="AM4216"/>
      <c r="AN4216"/>
      <c r="AO4216"/>
      <c r="AP4216"/>
      <c r="AQ4216"/>
      <c r="AR4216"/>
      <c r="AS4216"/>
      <c r="AT4216"/>
      <c r="AU4216"/>
      <c r="AV4216"/>
    </row>
    <row r="4217" spans="1:48" x14ac:dyDescent="0.25">
      <c r="A4217" s="86"/>
      <c r="B4217" s="86"/>
      <c r="U4217" s="85"/>
      <c r="V4217"/>
      <c r="W4217"/>
      <c r="X4217"/>
      <c r="Y4217" s="12"/>
      <c r="Z4217" s="12"/>
      <c r="AA4217" s="12"/>
      <c r="AB4217" s="12"/>
      <c r="AD4217" s="12"/>
      <c r="AE4217" s="12"/>
      <c r="AF4217" s="12"/>
      <c r="AG4217" s="12"/>
      <c r="AH4217" s="12"/>
      <c r="AI4217"/>
      <c r="AK4217"/>
      <c r="AL4217"/>
      <c r="AM4217"/>
      <c r="AN4217"/>
      <c r="AO4217"/>
      <c r="AP4217"/>
      <c r="AQ4217"/>
      <c r="AR4217"/>
      <c r="AS4217"/>
      <c r="AT4217"/>
      <c r="AU4217"/>
      <c r="AV4217"/>
    </row>
    <row r="4218" spans="1:48" x14ac:dyDescent="0.25">
      <c r="A4218" s="86"/>
      <c r="B4218" s="86"/>
      <c r="U4218" s="85"/>
      <c r="V4218"/>
      <c r="W4218"/>
      <c r="X4218"/>
      <c r="Y4218" s="12"/>
      <c r="Z4218" s="12"/>
      <c r="AA4218" s="12"/>
      <c r="AB4218" s="12"/>
      <c r="AD4218" s="12"/>
      <c r="AE4218" s="12"/>
      <c r="AF4218" s="12"/>
      <c r="AG4218" s="12"/>
      <c r="AH4218" s="12"/>
      <c r="AI4218"/>
      <c r="AK4218"/>
      <c r="AL4218"/>
      <c r="AM4218"/>
      <c r="AN4218"/>
      <c r="AO4218"/>
      <c r="AP4218"/>
      <c r="AQ4218"/>
      <c r="AR4218"/>
      <c r="AS4218"/>
      <c r="AT4218"/>
      <c r="AU4218"/>
      <c r="AV4218"/>
    </row>
    <row r="4219" spans="1:48" x14ac:dyDescent="0.25">
      <c r="A4219" s="86"/>
      <c r="B4219" s="86"/>
      <c r="U4219" s="85"/>
      <c r="V4219"/>
      <c r="W4219"/>
      <c r="X4219"/>
      <c r="Y4219" s="12"/>
      <c r="Z4219" s="12"/>
      <c r="AA4219" s="12"/>
      <c r="AB4219" s="12"/>
      <c r="AD4219" s="12"/>
      <c r="AE4219" s="12"/>
      <c r="AF4219" s="12"/>
      <c r="AG4219" s="12"/>
      <c r="AH4219" s="12"/>
      <c r="AI4219"/>
      <c r="AK4219"/>
      <c r="AL4219"/>
      <c r="AM4219"/>
      <c r="AN4219"/>
      <c r="AO4219"/>
      <c r="AP4219"/>
      <c r="AQ4219"/>
      <c r="AR4219"/>
      <c r="AS4219"/>
      <c r="AT4219"/>
      <c r="AU4219"/>
      <c r="AV4219"/>
    </row>
    <row r="4220" spans="1:48" x14ac:dyDescent="0.25">
      <c r="A4220" s="86"/>
      <c r="B4220" s="86"/>
      <c r="U4220" s="85"/>
      <c r="V4220"/>
      <c r="W4220"/>
      <c r="X4220"/>
      <c r="Y4220" s="12"/>
      <c r="Z4220" s="12"/>
      <c r="AA4220" s="12"/>
      <c r="AB4220" s="12"/>
      <c r="AD4220" s="12"/>
      <c r="AE4220" s="12"/>
      <c r="AF4220" s="12"/>
      <c r="AG4220" s="12"/>
      <c r="AH4220" s="12"/>
      <c r="AI4220"/>
      <c r="AK4220"/>
      <c r="AL4220"/>
      <c r="AM4220"/>
      <c r="AN4220"/>
      <c r="AO4220"/>
      <c r="AP4220"/>
      <c r="AQ4220"/>
      <c r="AR4220"/>
      <c r="AS4220"/>
      <c r="AT4220"/>
      <c r="AU4220"/>
      <c r="AV4220"/>
    </row>
    <row r="4221" spans="1:48" x14ac:dyDescent="0.25">
      <c r="A4221" s="86"/>
      <c r="B4221" s="86"/>
      <c r="U4221" s="85"/>
      <c r="V4221"/>
      <c r="W4221"/>
      <c r="X4221"/>
      <c r="Y4221" s="12"/>
      <c r="Z4221" s="12"/>
      <c r="AA4221" s="12"/>
      <c r="AB4221" s="12"/>
      <c r="AD4221" s="12"/>
      <c r="AE4221" s="12"/>
      <c r="AF4221" s="12"/>
      <c r="AG4221" s="12"/>
      <c r="AH4221" s="12"/>
      <c r="AI4221"/>
      <c r="AK4221"/>
      <c r="AL4221"/>
      <c r="AM4221"/>
      <c r="AN4221"/>
      <c r="AO4221"/>
      <c r="AP4221"/>
      <c r="AQ4221"/>
      <c r="AR4221"/>
      <c r="AS4221"/>
      <c r="AT4221"/>
      <c r="AU4221"/>
      <c r="AV4221"/>
    </row>
    <row r="4222" spans="1:48" x14ac:dyDescent="0.25">
      <c r="A4222" s="86"/>
      <c r="B4222" s="86"/>
      <c r="U4222" s="85"/>
      <c r="V4222"/>
      <c r="W4222"/>
      <c r="X4222"/>
      <c r="Y4222" s="12"/>
      <c r="Z4222" s="12"/>
      <c r="AA4222" s="12"/>
      <c r="AB4222" s="12"/>
      <c r="AD4222" s="12"/>
      <c r="AE4222" s="12"/>
      <c r="AF4222" s="12"/>
      <c r="AG4222" s="12"/>
      <c r="AH4222" s="12"/>
      <c r="AI4222"/>
      <c r="AK4222"/>
      <c r="AL4222"/>
      <c r="AM4222"/>
      <c r="AN4222"/>
      <c r="AO4222"/>
      <c r="AP4222"/>
      <c r="AQ4222"/>
      <c r="AR4222"/>
      <c r="AS4222"/>
      <c r="AT4222"/>
      <c r="AU4222"/>
      <c r="AV4222"/>
    </row>
    <row r="4223" spans="1:48" x14ac:dyDescent="0.25">
      <c r="A4223" s="86"/>
      <c r="B4223" s="86"/>
      <c r="U4223" s="85"/>
      <c r="V4223"/>
      <c r="W4223"/>
      <c r="X4223"/>
      <c r="Y4223" s="12"/>
      <c r="Z4223" s="12"/>
      <c r="AA4223" s="12"/>
      <c r="AB4223" s="12"/>
      <c r="AD4223" s="12"/>
      <c r="AE4223" s="12"/>
      <c r="AF4223" s="12"/>
      <c r="AG4223" s="12"/>
      <c r="AH4223" s="12"/>
      <c r="AI4223"/>
      <c r="AK4223"/>
      <c r="AL4223"/>
      <c r="AM4223"/>
      <c r="AN4223"/>
      <c r="AO4223"/>
      <c r="AP4223"/>
      <c r="AQ4223"/>
      <c r="AR4223"/>
      <c r="AS4223"/>
      <c r="AT4223"/>
      <c r="AU4223"/>
      <c r="AV4223"/>
    </row>
    <row r="4224" spans="1:48" x14ac:dyDescent="0.25">
      <c r="A4224" s="86"/>
      <c r="B4224" s="86"/>
      <c r="U4224" s="85"/>
      <c r="V4224"/>
      <c r="W4224"/>
      <c r="X4224"/>
      <c r="Y4224" s="12"/>
      <c r="Z4224" s="12"/>
      <c r="AA4224" s="12"/>
      <c r="AB4224" s="12"/>
      <c r="AD4224" s="12"/>
      <c r="AE4224" s="12"/>
      <c r="AF4224" s="12"/>
      <c r="AG4224" s="12"/>
      <c r="AH4224" s="12"/>
      <c r="AI4224"/>
      <c r="AK4224"/>
      <c r="AL4224"/>
      <c r="AM4224"/>
      <c r="AN4224"/>
      <c r="AO4224"/>
      <c r="AP4224"/>
      <c r="AQ4224"/>
      <c r="AR4224"/>
      <c r="AS4224"/>
      <c r="AT4224"/>
      <c r="AU4224"/>
      <c r="AV4224"/>
    </row>
    <row r="4225" spans="1:48" x14ac:dyDescent="0.25">
      <c r="A4225" s="86"/>
      <c r="B4225" s="86"/>
      <c r="U4225" s="85"/>
      <c r="V4225"/>
      <c r="W4225"/>
      <c r="X4225"/>
      <c r="Y4225" s="12"/>
      <c r="Z4225" s="12"/>
      <c r="AA4225" s="12"/>
      <c r="AB4225" s="12"/>
      <c r="AD4225" s="12"/>
      <c r="AE4225" s="12"/>
      <c r="AF4225" s="12"/>
      <c r="AG4225" s="12"/>
      <c r="AH4225" s="12"/>
      <c r="AI4225"/>
      <c r="AK4225"/>
      <c r="AL4225"/>
      <c r="AM4225"/>
      <c r="AN4225"/>
      <c r="AO4225"/>
      <c r="AP4225"/>
      <c r="AQ4225"/>
      <c r="AR4225"/>
      <c r="AS4225"/>
      <c r="AT4225"/>
      <c r="AU4225"/>
      <c r="AV4225"/>
    </row>
    <row r="4226" spans="1:48" x14ac:dyDescent="0.25">
      <c r="A4226" s="86"/>
      <c r="B4226" s="86"/>
      <c r="U4226" s="85"/>
      <c r="V4226"/>
      <c r="W4226"/>
      <c r="X4226"/>
      <c r="Y4226" s="12"/>
      <c r="Z4226" s="12"/>
      <c r="AA4226" s="12"/>
      <c r="AB4226" s="12"/>
      <c r="AD4226" s="12"/>
      <c r="AE4226" s="12"/>
      <c r="AF4226" s="12"/>
      <c r="AG4226" s="12"/>
      <c r="AH4226" s="12"/>
      <c r="AI4226"/>
      <c r="AK4226"/>
      <c r="AL4226"/>
      <c r="AM4226"/>
      <c r="AN4226"/>
      <c r="AO4226"/>
      <c r="AP4226"/>
      <c r="AQ4226"/>
      <c r="AR4226"/>
      <c r="AS4226"/>
      <c r="AT4226"/>
      <c r="AU4226"/>
      <c r="AV4226"/>
    </row>
    <row r="4227" spans="1:48" x14ac:dyDescent="0.25">
      <c r="A4227" s="86"/>
      <c r="B4227" s="86"/>
      <c r="U4227" s="85"/>
      <c r="V4227"/>
      <c r="W4227"/>
      <c r="X4227"/>
      <c r="Y4227" s="12"/>
      <c r="Z4227" s="12"/>
      <c r="AA4227" s="12"/>
      <c r="AB4227" s="12"/>
      <c r="AD4227" s="12"/>
      <c r="AE4227" s="12"/>
      <c r="AF4227" s="12"/>
      <c r="AG4227" s="12"/>
      <c r="AH4227" s="12"/>
      <c r="AI4227"/>
      <c r="AK4227"/>
      <c r="AL4227"/>
      <c r="AM4227"/>
      <c r="AN4227"/>
      <c r="AO4227"/>
      <c r="AP4227"/>
      <c r="AQ4227"/>
      <c r="AR4227"/>
      <c r="AS4227"/>
      <c r="AT4227"/>
      <c r="AU4227"/>
      <c r="AV4227"/>
    </row>
    <row r="4228" spans="1:48" x14ac:dyDescent="0.25">
      <c r="A4228" s="86"/>
      <c r="B4228" s="86"/>
      <c r="U4228" s="85"/>
      <c r="V4228"/>
      <c r="W4228"/>
      <c r="X4228"/>
      <c r="Y4228" s="12"/>
      <c r="Z4228" s="12"/>
      <c r="AA4228" s="12"/>
      <c r="AB4228" s="12"/>
      <c r="AD4228" s="12"/>
      <c r="AE4228" s="12"/>
      <c r="AF4228" s="12"/>
      <c r="AG4228" s="12"/>
      <c r="AH4228" s="12"/>
      <c r="AI4228"/>
      <c r="AK4228"/>
      <c r="AL4228"/>
      <c r="AM4228"/>
      <c r="AN4228"/>
      <c r="AO4228"/>
      <c r="AP4228"/>
      <c r="AQ4228"/>
      <c r="AR4228"/>
      <c r="AS4228"/>
      <c r="AT4228"/>
      <c r="AU4228"/>
      <c r="AV4228"/>
    </row>
    <row r="4229" spans="1:48" x14ac:dyDescent="0.25">
      <c r="A4229" s="86"/>
      <c r="B4229" s="86"/>
      <c r="U4229" s="85"/>
      <c r="V4229"/>
      <c r="W4229"/>
      <c r="X4229"/>
      <c r="Y4229" s="12"/>
      <c r="Z4229" s="12"/>
      <c r="AA4229" s="12"/>
      <c r="AB4229" s="12"/>
      <c r="AD4229" s="12"/>
      <c r="AE4229" s="12"/>
      <c r="AF4229" s="12"/>
      <c r="AG4229" s="12"/>
      <c r="AH4229" s="12"/>
      <c r="AI4229"/>
      <c r="AK4229"/>
      <c r="AL4229"/>
      <c r="AM4229"/>
      <c r="AN4229"/>
      <c r="AO4229"/>
      <c r="AP4229"/>
      <c r="AQ4229"/>
      <c r="AR4229"/>
      <c r="AS4229"/>
      <c r="AT4229"/>
      <c r="AU4229"/>
      <c r="AV4229"/>
    </row>
    <row r="4230" spans="1:48" x14ac:dyDescent="0.25">
      <c r="A4230" s="86"/>
      <c r="B4230" s="86"/>
      <c r="U4230" s="85"/>
      <c r="V4230"/>
      <c r="W4230"/>
      <c r="X4230"/>
      <c r="Y4230" s="12"/>
      <c r="Z4230" s="12"/>
      <c r="AA4230" s="12"/>
      <c r="AB4230" s="12"/>
      <c r="AD4230" s="12"/>
      <c r="AE4230" s="12"/>
      <c r="AF4230" s="12"/>
      <c r="AG4230" s="12"/>
      <c r="AH4230" s="12"/>
      <c r="AI4230"/>
      <c r="AK4230"/>
      <c r="AL4230"/>
      <c r="AM4230"/>
      <c r="AN4230"/>
      <c r="AO4230"/>
      <c r="AP4230"/>
      <c r="AQ4230"/>
      <c r="AR4230"/>
      <c r="AS4230"/>
      <c r="AT4230"/>
      <c r="AU4230"/>
      <c r="AV4230"/>
    </row>
    <row r="4231" spans="1:48" x14ac:dyDescent="0.25">
      <c r="A4231" s="86"/>
      <c r="B4231" s="86"/>
      <c r="U4231" s="85"/>
      <c r="V4231"/>
      <c r="W4231"/>
      <c r="X4231"/>
      <c r="Y4231" s="12"/>
      <c r="Z4231" s="12"/>
      <c r="AA4231" s="12"/>
      <c r="AB4231" s="12"/>
      <c r="AD4231" s="12"/>
      <c r="AE4231" s="12"/>
      <c r="AF4231" s="12"/>
      <c r="AG4231" s="12"/>
      <c r="AH4231" s="12"/>
      <c r="AI4231"/>
      <c r="AK4231"/>
      <c r="AL4231"/>
      <c r="AM4231"/>
      <c r="AN4231"/>
      <c r="AO4231"/>
      <c r="AP4231"/>
      <c r="AQ4231"/>
      <c r="AR4231"/>
      <c r="AS4231"/>
      <c r="AT4231"/>
      <c r="AU4231"/>
      <c r="AV4231"/>
    </row>
    <row r="4232" spans="1:48" x14ac:dyDescent="0.25">
      <c r="A4232" s="86"/>
      <c r="B4232" s="86"/>
      <c r="U4232" s="85"/>
      <c r="V4232"/>
      <c r="W4232"/>
      <c r="X4232"/>
      <c r="Y4232" s="12"/>
      <c r="Z4232" s="12"/>
      <c r="AA4232" s="12"/>
      <c r="AB4232" s="12"/>
      <c r="AD4232" s="12"/>
      <c r="AE4232" s="12"/>
      <c r="AF4232" s="12"/>
      <c r="AG4232" s="12"/>
      <c r="AH4232" s="12"/>
      <c r="AI4232"/>
      <c r="AK4232"/>
      <c r="AL4232"/>
      <c r="AM4232"/>
      <c r="AN4232"/>
      <c r="AO4232"/>
      <c r="AP4232"/>
      <c r="AQ4232"/>
      <c r="AR4232"/>
      <c r="AS4232"/>
      <c r="AT4232"/>
      <c r="AU4232"/>
      <c r="AV4232"/>
    </row>
    <row r="4233" spans="1:48" x14ac:dyDescent="0.25">
      <c r="A4233" s="86"/>
      <c r="B4233" s="86"/>
      <c r="U4233" s="85"/>
      <c r="V4233"/>
      <c r="W4233"/>
      <c r="X4233"/>
      <c r="Y4233" s="12"/>
      <c r="Z4233" s="12"/>
      <c r="AA4233" s="12"/>
      <c r="AB4233" s="12"/>
      <c r="AD4233" s="12"/>
      <c r="AE4233" s="12"/>
      <c r="AF4233" s="12"/>
      <c r="AG4233" s="12"/>
      <c r="AH4233" s="12"/>
      <c r="AI4233"/>
      <c r="AK4233"/>
      <c r="AL4233"/>
      <c r="AM4233"/>
      <c r="AN4233"/>
      <c r="AO4233"/>
      <c r="AP4233"/>
      <c r="AQ4233"/>
      <c r="AR4233"/>
      <c r="AS4233"/>
      <c r="AT4233"/>
      <c r="AU4233"/>
      <c r="AV4233"/>
    </row>
    <row r="4234" spans="1:48" x14ac:dyDescent="0.25">
      <c r="A4234" s="86"/>
      <c r="B4234" s="86"/>
      <c r="U4234" s="85"/>
      <c r="V4234"/>
      <c r="W4234"/>
      <c r="X4234"/>
      <c r="Y4234" s="12"/>
      <c r="Z4234" s="12"/>
      <c r="AA4234" s="12"/>
      <c r="AB4234" s="12"/>
      <c r="AD4234" s="12"/>
      <c r="AE4234" s="12"/>
      <c r="AF4234" s="12"/>
      <c r="AG4234" s="12"/>
      <c r="AH4234" s="12"/>
      <c r="AI4234"/>
      <c r="AK4234"/>
      <c r="AL4234"/>
      <c r="AM4234"/>
      <c r="AN4234"/>
      <c r="AO4234"/>
      <c r="AP4234"/>
      <c r="AQ4234"/>
      <c r="AR4234"/>
      <c r="AS4234"/>
      <c r="AT4234"/>
      <c r="AU4234"/>
      <c r="AV4234"/>
    </row>
    <row r="4235" spans="1:48" x14ac:dyDescent="0.25">
      <c r="A4235" s="86"/>
      <c r="B4235" s="86"/>
      <c r="U4235" s="85"/>
      <c r="V4235"/>
      <c r="W4235"/>
      <c r="X4235"/>
      <c r="Y4235" s="12"/>
      <c r="Z4235" s="12"/>
      <c r="AA4235" s="12"/>
      <c r="AB4235" s="12"/>
      <c r="AD4235" s="12"/>
      <c r="AE4235" s="12"/>
      <c r="AF4235" s="12"/>
      <c r="AG4235" s="12"/>
      <c r="AH4235" s="12"/>
      <c r="AI4235"/>
      <c r="AK4235"/>
      <c r="AL4235"/>
      <c r="AM4235"/>
      <c r="AN4235"/>
      <c r="AO4235"/>
      <c r="AP4235"/>
      <c r="AQ4235"/>
      <c r="AR4235"/>
      <c r="AS4235"/>
      <c r="AT4235"/>
      <c r="AU4235"/>
      <c r="AV4235"/>
    </row>
    <row r="4236" spans="1:48" x14ac:dyDescent="0.25">
      <c r="A4236" s="86"/>
      <c r="B4236" s="86"/>
      <c r="U4236" s="85"/>
      <c r="V4236"/>
      <c r="W4236"/>
      <c r="X4236"/>
      <c r="Y4236" s="12"/>
      <c r="Z4236" s="12"/>
      <c r="AA4236" s="12"/>
      <c r="AB4236" s="12"/>
      <c r="AD4236" s="12"/>
      <c r="AE4236" s="12"/>
      <c r="AF4236" s="12"/>
      <c r="AG4236" s="12"/>
      <c r="AH4236" s="12"/>
      <c r="AI4236"/>
      <c r="AK4236"/>
      <c r="AL4236"/>
      <c r="AM4236"/>
      <c r="AN4236"/>
      <c r="AO4236"/>
      <c r="AP4236"/>
      <c r="AQ4236"/>
      <c r="AR4236"/>
      <c r="AS4236"/>
      <c r="AT4236"/>
      <c r="AU4236"/>
      <c r="AV4236"/>
    </row>
    <row r="4237" spans="1:48" x14ac:dyDescent="0.25">
      <c r="A4237" s="86"/>
      <c r="B4237" s="86"/>
      <c r="U4237" s="85"/>
      <c r="V4237"/>
      <c r="W4237"/>
      <c r="X4237"/>
      <c r="Y4237" s="12"/>
      <c r="Z4237" s="12"/>
      <c r="AA4237" s="12"/>
      <c r="AB4237" s="12"/>
      <c r="AD4237" s="12"/>
      <c r="AE4237" s="12"/>
      <c r="AF4237" s="12"/>
      <c r="AG4237" s="12"/>
      <c r="AH4237" s="12"/>
      <c r="AI4237"/>
      <c r="AK4237"/>
      <c r="AL4237"/>
      <c r="AM4237"/>
      <c r="AN4237"/>
      <c r="AO4237"/>
      <c r="AP4237"/>
      <c r="AQ4237"/>
      <c r="AR4237"/>
      <c r="AS4237"/>
      <c r="AT4237"/>
      <c r="AU4237"/>
      <c r="AV4237"/>
    </row>
    <row r="4238" spans="1:48" x14ac:dyDescent="0.25">
      <c r="A4238" s="86"/>
      <c r="B4238" s="86"/>
      <c r="U4238" s="85"/>
      <c r="V4238"/>
      <c r="W4238"/>
      <c r="X4238"/>
      <c r="Y4238" s="12"/>
      <c r="Z4238" s="12"/>
      <c r="AA4238" s="12"/>
      <c r="AB4238" s="12"/>
      <c r="AD4238" s="12"/>
      <c r="AE4238" s="12"/>
      <c r="AF4238" s="12"/>
      <c r="AG4238" s="12"/>
      <c r="AH4238" s="12"/>
      <c r="AI4238"/>
      <c r="AK4238"/>
      <c r="AL4238"/>
      <c r="AM4238"/>
      <c r="AN4238"/>
      <c r="AO4238"/>
      <c r="AP4238"/>
      <c r="AQ4238"/>
      <c r="AR4238"/>
      <c r="AS4238"/>
      <c r="AT4238"/>
      <c r="AU4238"/>
      <c r="AV4238"/>
    </row>
    <row r="4239" spans="1:48" x14ac:dyDescent="0.25">
      <c r="A4239" s="86"/>
      <c r="B4239" s="86"/>
      <c r="U4239" s="85"/>
      <c r="V4239"/>
      <c r="W4239"/>
      <c r="X4239"/>
      <c r="Y4239" s="12"/>
      <c r="Z4239" s="12"/>
      <c r="AA4239" s="12"/>
      <c r="AB4239" s="12"/>
      <c r="AD4239" s="12"/>
      <c r="AE4239" s="12"/>
      <c r="AF4239" s="12"/>
      <c r="AG4239" s="12"/>
      <c r="AH4239" s="12"/>
      <c r="AI4239"/>
      <c r="AK4239"/>
      <c r="AL4239"/>
      <c r="AM4239"/>
      <c r="AN4239"/>
      <c r="AO4239"/>
      <c r="AP4239"/>
      <c r="AQ4239"/>
      <c r="AR4239"/>
      <c r="AS4239"/>
      <c r="AT4239"/>
      <c r="AU4239"/>
      <c r="AV4239"/>
    </row>
    <row r="4240" spans="1:48" x14ac:dyDescent="0.25">
      <c r="A4240" s="86"/>
      <c r="B4240" s="86"/>
      <c r="U4240" s="85"/>
      <c r="V4240"/>
      <c r="W4240"/>
      <c r="X4240"/>
      <c r="Y4240" s="12"/>
      <c r="Z4240" s="12"/>
      <c r="AA4240" s="12"/>
      <c r="AB4240" s="12"/>
      <c r="AD4240" s="12"/>
      <c r="AE4240" s="12"/>
      <c r="AF4240" s="12"/>
      <c r="AG4240" s="12"/>
      <c r="AH4240" s="12"/>
      <c r="AI4240"/>
      <c r="AK4240"/>
      <c r="AL4240"/>
      <c r="AM4240"/>
      <c r="AN4240"/>
      <c r="AO4240"/>
      <c r="AP4240"/>
      <c r="AQ4240"/>
      <c r="AR4240"/>
      <c r="AS4240"/>
      <c r="AT4240"/>
      <c r="AU4240"/>
      <c r="AV4240"/>
    </row>
    <row r="4241" spans="1:48" x14ac:dyDescent="0.25">
      <c r="A4241" s="86"/>
      <c r="B4241" s="86"/>
      <c r="U4241" s="85"/>
      <c r="V4241"/>
      <c r="W4241"/>
      <c r="X4241"/>
      <c r="Y4241" s="12"/>
      <c r="Z4241" s="12"/>
      <c r="AA4241" s="12"/>
      <c r="AB4241" s="12"/>
      <c r="AD4241" s="12"/>
      <c r="AE4241" s="12"/>
      <c r="AF4241" s="12"/>
      <c r="AG4241" s="12"/>
      <c r="AH4241" s="12"/>
      <c r="AI4241"/>
      <c r="AK4241"/>
      <c r="AL4241"/>
      <c r="AM4241"/>
      <c r="AN4241"/>
      <c r="AO4241"/>
      <c r="AP4241"/>
      <c r="AQ4241"/>
      <c r="AR4241"/>
      <c r="AS4241"/>
      <c r="AT4241"/>
      <c r="AU4241"/>
      <c r="AV4241"/>
    </row>
    <row r="4242" spans="1:48" x14ac:dyDescent="0.25">
      <c r="A4242" s="86"/>
      <c r="B4242" s="86"/>
      <c r="U4242" s="85"/>
      <c r="V4242"/>
      <c r="W4242"/>
      <c r="X4242"/>
      <c r="Y4242" s="12"/>
      <c r="Z4242" s="12"/>
      <c r="AA4242" s="12"/>
      <c r="AB4242" s="12"/>
      <c r="AD4242" s="12"/>
      <c r="AE4242" s="12"/>
      <c r="AF4242" s="12"/>
      <c r="AG4242" s="12"/>
      <c r="AH4242" s="12"/>
      <c r="AI4242"/>
      <c r="AK4242"/>
      <c r="AL4242"/>
      <c r="AM4242"/>
      <c r="AN4242"/>
      <c r="AO4242"/>
      <c r="AP4242"/>
      <c r="AQ4242"/>
      <c r="AR4242"/>
      <c r="AS4242"/>
      <c r="AT4242"/>
      <c r="AU4242"/>
      <c r="AV4242"/>
    </row>
    <row r="4243" spans="1:48" x14ac:dyDescent="0.25">
      <c r="A4243" s="86"/>
      <c r="B4243" s="86"/>
      <c r="U4243" s="85"/>
      <c r="V4243"/>
      <c r="W4243"/>
      <c r="X4243"/>
      <c r="Y4243" s="12"/>
      <c r="Z4243" s="12"/>
      <c r="AA4243" s="12"/>
      <c r="AB4243" s="12"/>
      <c r="AD4243" s="12"/>
      <c r="AE4243" s="12"/>
      <c r="AF4243" s="12"/>
      <c r="AG4243" s="12"/>
      <c r="AH4243" s="12"/>
      <c r="AI4243"/>
      <c r="AK4243"/>
      <c r="AL4243"/>
      <c r="AM4243"/>
      <c r="AN4243"/>
      <c r="AO4243"/>
      <c r="AP4243"/>
      <c r="AQ4243"/>
      <c r="AR4243"/>
      <c r="AS4243"/>
      <c r="AT4243"/>
      <c r="AU4243"/>
      <c r="AV4243"/>
    </row>
    <row r="4244" spans="1:48" x14ac:dyDescent="0.25">
      <c r="A4244" s="86"/>
      <c r="B4244" s="86"/>
      <c r="U4244" s="85"/>
      <c r="V4244"/>
      <c r="W4244"/>
      <c r="X4244"/>
      <c r="Y4244" s="12"/>
      <c r="Z4244" s="12"/>
      <c r="AA4244" s="12"/>
      <c r="AB4244" s="12"/>
      <c r="AD4244" s="12"/>
      <c r="AE4244" s="12"/>
      <c r="AF4244" s="12"/>
      <c r="AG4244" s="12"/>
      <c r="AH4244" s="12"/>
      <c r="AI4244"/>
      <c r="AK4244"/>
      <c r="AL4244"/>
      <c r="AM4244"/>
      <c r="AN4244"/>
      <c r="AO4244"/>
      <c r="AP4244"/>
      <c r="AQ4244"/>
      <c r="AR4244"/>
      <c r="AS4244"/>
      <c r="AT4244"/>
      <c r="AU4244"/>
      <c r="AV4244"/>
    </row>
    <row r="4245" spans="1:48" x14ac:dyDescent="0.25">
      <c r="A4245" s="86"/>
      <c r="B4245" s="86"/>
      <c r="U4245" s="85"/>
      <c r="V4245"/>
      <c r="W4245"/>
      <c r="X4245"/>
      <c r="Y4245" s="12"/>
      <c r="Z4245" s="12"/>
      <c r="AA4245" s="12"/>
      <c r="AB4245" s="12"/>
      <c r="AD4245" s="12"/>
      <c r="AE4245" s="12"/>
      <c r="AF4245" s="12"/>
      <c r="AG4245" s="12"/>
      <c r="AH4245" s="12"/>
      <c r="AI4245"/>
      <c r="AK4245"/>
      <c r="AL4245"/>
      <c r="AM4245"/>
      <c r="AN4245"/>
      <c r="AO4245"/>
      <c r="AP4245"/>
      <c r="AQ4245"/>
      <c r="AR4245"/>
      <c r="AS4245"/>
      <c r="AT4245"/>
      <c r="AU4245"/>
      <c r="AV4245"/>
    </row>
    <row r="4246" spans="1:48" x14ac:dyDescent="0.25">
      <c r="A4246" s="86"/>
      <c r="B4246" s="86"/>
      <c r="U4246" s="85"/>
      <c r="V4246"/>
      <c r="W4246"/>
      <c r="X4246"/>
      <c r="Y4246" s="12"/>
      <c r="Z4246" s="12"/>
      <c r="AA4246" s="12"/>
      <c r="AB4246" s="12"/>
      <c r="AD4246" s="12"/>
      <c r="AE4246" s="12"/>
      <c r="AF4246" s="12"/>
      <c r="AG4246" s="12"/>
      <c r="AH4246" s="12"/>
      <c r="AI4246"/>
      <c r="AK4246"/>
      <c r="AL4246"/>
      <c r="AM4246"/>
      <c r="AN4246"/>
      <c r="AO4246"/>
      <c r="AP4246"/>
      <c r="AQ4246"/>
      <c r="AR4246"/>
      <c r="AS4246"/>
      <c r="AT4246"/>
      <c r="AU4246"/>
      <c r="AV4246"/>
    </row>
    <row r="4247" spans="1:48" x14ac:dyDescent="0.25">
      <c r="A4247" s="86"/>
      <c r="B4247" s="86"/>
      <c r="U4247" s="85"/>
      <c r="V4247"/>
      <c r="W4247"/>
      <c r="X4247"/>
      <c r="Y4247" s="12"/>
      <c r="Z4247" s="12"/>
      <c r="AA4247" s="12"/>
      <c r="AB4247" s="12"/>
      <c r="AD4247" s="12"/>
      <c r="AE4247" s="12"/>
      <c r="AF4247" s="12"/>
      <c r="AG4247" s="12"/>
      <c r="AH4247" s="12"/>
      <c r="AI4247"/>
      <c r="AK4247"/>
      <c r="AL4247"/>
      <c r="AM4247"/>
      <c r="AN4247"/>
      <c r="AO4247"/>
      <c r="AP4247"/>
      <c r="AQ4247"/>
      <c r="AR4247"/>
      <c r="AS4247"/>
      <c r="AT4247"/>
      <c r="AU4247"/>
      <c r="AV4247"/>
    </row>
    <row r="4248" spans="1:48" x14ac:dyDescent="0.25">
      <c r="A4248" s="86"/>
      <c r="B4248" s="86"/>
      <c r="U4248" s="85"/>
      <c r="V4248"/>
      <c r="W4248"/>
      <c r="X4248"/>
      <c r="Y4248" s="12"/>
      <c r="Z4248" s="12"/>
      <c r="AA4248" s="12"/>
      <c r="AB4248" s="12"/>
      <c r="AD4248" s="12"/>
      <c r="AE4248" s="12"/>
      <c r="AF4248" s="12"/>
      <c r="AG4248" s="12"/>
      <c r="AH4248" s="12"/>
      <c r="AI4248"/>
      <c r="AK4248"/>
      <c r="AL4248"/>
      <c r="AM4248"/>
      <c r="AN4248"/>
      <c r="AO4248"/>
      <c r="AP4248"/>
      <c r="AQ4248"/>
      <c r="AR4248"/>
      <c r="AS4248"/>
      <c r="AT4248"/>
      <c r="AU4248"/>
      <c r="AV4248"/>
    </row>
    <row r="4249" spans="1:48" x14ac:dyDescent="0.25">
      <c r="A4249" s="86"/>
      <c r="B4249" s="86"/>
      <c r="U4249" s="85"/>
      <c r="V4249"/>
      <c r="W4249"/>
      <c r="X4249"/>
      <c r="Y4249" s="12"/>
      <c r="Z4249" s="12"/>
      <c r="AA4249" s="12"/>
      <c r="AB4249" s="12"/>
      <c r="AD4249" s="12"/>
      <c r="AE4249" s="12"/>
      <c r="AF4249" s="12"/>
      <c r="AG4249" s="12"/>
      <c r="AH4249" s="12"/>
      <c r="AI4249"/>
      <c r="AK4249"/>
      <c r="AL4249"/>
      <c r="AM4249"/>
      <c r="AN4249"/>
      <c r="AO4249"/>
      <c r="AP4249"/>
      <c r="AQ4249"/>
      <c r="AR4249"/>
      <c r="AS4249"/>
      <c r="AT4249"/>
      <c r="AU4249"/>
      <c r="AV4249"/>
    </row>
    <row r="4250" spans="1:48" x14ac:dyDescent="0.25">
      <c r="A4250" s="86"/>
      <c r="B4250" s="86"/>
      <c r="U4250" s="85"/>
      <c r="V4250"/>
      <c r="W4250"/>
      <c r="X4250"/>
      <c r="Y4250" s="12"/>
      <c r="Z4250" s="12"/>
      <c r="AA4250" s="12"/>
      <c r="AB4250" s="12"/>
      <c r="AD4250" s="12"/>
      <c r="AE4250" s="12"/>
      <c r="AF4250" s="12"/>
      <c r="AG4250" s="12"/>
      <c r="AH4250" s="12"/>
      <c r="AI4250"/>
      <c r="AK4250"/>
      <c r="AL4250"/>
      <c r="AM4250"/>
      <c r="AN4250"/>
      <c r="AO4250"/>
      <c r="AP4250"/>
      <c r="AQ4250"/>
      <c r="AR4250"/>
      <c r="AS4250"/>
      <c r="AT4250"/>
      <c r="AU4250"/>
      <c r="AV4250"/>
    </row>
    <row r="4251" spans="1:48" x14ac:dyDescent="0.25">
      <c r="A4251" s="86"/>
      <c r="B4251" s="86"/>
      <c r="U4251" s="85"/>
      <c r="V4251"/>
      <c r="W4251"/>
      <c r="X4251"/>
      <c r="Y4251" s="12"/>
      <c r="Z4251" s="12"/>
      <c r="AA4251" s="12"/>
      <c r="AB4251" s="12"/>
      <c r="AD4251" s="12"/>
      <c r="AE4251" s="12"/>
      <c r="AF4251" s="12"/>
      <c r="AG4251" s="12"/>
      <c r="AH4251" s="12"/>
      <c r="AI4251"/>
      <c r="AK4251"/>
      <c r="AL4251"/>
      <c r="AM4251"/>
      <c r="AN4251"/>
      <c r="AO4251"/>
      <c r="AP4251"/>
      <c r="AQ4251"/>
      <c r="AR4251"/>
      <c r="AS4251"/>
      <c r="AT4251"/>
      <c r="AU4251"/>
      <c r="AV4251"/>
    </row>
    <row r="4252" spans="1:48" x14ac:dyDescent="0.25">
      <c r="A4252" s="86"/>
      <c r="B4252" s="86"/>
      <c r="U4252" s="85"/>
      <c r="V4252"/>
      <c r="W4252"/>
      <c r="X4252"/>
      <c r="Y4252" s="12"/>
      <c r="Z4252" s="12"/>
      <c r="AA4252" s="12"/>
      <c r="AB4252" s="12"/>
      <c r="AD4252" s="12"/>
      <c r="AE4252" s="12"/>
      <c r="AF4252" s="12"/>
      <c r="AG4252" s="12"/>
      <c r="AH4252" s="12"/>
      <c r="AI4252"/>
      <c r="AK4252"/>
      <c r="AL4252"/>
      <c r="AM4252"/>
      <c r="AN4252"/>
      <c r="AO4252"/>
      <c r="AP4252"/>
      <c r="AQ4252"/>
      <c r="AR4252"/>
      <c r="AS4252"/>
      <c r="AT4252"/>
      <c r="AU4252"/>
      <c r="AV4252"/>
    </row>
    <row r="4253" spans="1:48" x14ac:dyDescent="0.25">
      <c r="A4253" s="86"/>
      <c r="B4253" s="86"/>
      <c r="U4253" s="85"/>
      <c r="V4253"/>
      <c r="W4253"/>
      <c r="X4253"/>
      <c r="Y4253" s="12"/>
      <c r="Z4253" s="12"/>
      <c r="AA4253" s="12"/>
      <c r="AB4253" s="12"/>
      <c r="AD4253" s="12"/>
      <c r="AE4253" s="12"/>
      <c r="AF4253" s="12"/>
      <c r="AG4253" s="12"/>
      <c r="AH4253" s="12"/>
      <c r="AI4253"/>
      <c r="AK4253"/>
      <c r="AL4253"/>
      <c r="AM4253"/>
      <c r="AN4253"/>
      <c r="AO4253"/>
      <c r="AP4253"/>
      <c r="AQ4253"/>
      <c r="AR4253"/>
      <c r="AS4253"/>
      <c r="AT4253"/>
      <c r="AU4253"/>
      <c r="AV4253"/>
    </row>
    <row r="4254" spans="1:48" x14ac:dyDescent="0.25">
      <c r="A4254" s="86"/>
      <c r="B4254" s="86"/>
      <c r="U4254" s="85"/>
      <c r="V4254"/>
      <c r="W4254"/>
      <c r="X4254"/>
      <c r="Y4254" s="12"/>
      <c r="Z4254" s="12"/>
      <c r="AA4254" s="12"/>
      <c r="AB4254" s="12"/>
      <c r="AD4254" s="12"/>
      <c r="AE4254" s="12"/>
      <c r="AF4254" s="12"/>
      <c r="AG4254" s="12"/>
      <c r="AH4254" s="12"/>
      <c r="AI4254"/>
      <c r="AK4254"/>
      <c r="AL4254"/>
      <c r="AM4254"/>
      <c r="AN4254"/>
      <c r="AO4254"/>
      <c r="AP4254"/>
      <c r="AQ4254"/>
      <c r="AR4254"/>
      <c r="AS4254"/>
      <c r="AT4254"/>
      <c r="AU4254"/>
      <c r="AV4254"/>
    </row>
    <row r="4255" spans="1:48" x14ac:dyDescent="0.25">
      <c r="A4255" s="86"/>
      <c r="B4255" s="86"/>
      <c r="U4255" s="85"/>
      <c r="V4255"/>
      <c r="W4255"/>
      <c r="X4255"/>
      <c r="Y4255" s="12"/>
      <c r="Z4255" s="12"/>
      <c r="AA4255" s="12"/>
      <c r="AB4255" s="12"/>
      <c r="AD4255" s="12"/>
      <c r="AE4255" s="12"/>
      <c r="AF4255" s="12"/>
      <c r="AG4255" s="12"/>
      <c r="AH4255" s="12"/>
      <c r="AI4255"/>
      <c r="AK4255"/>
      <c r="AL4255"/>
      <c r="AM4255"/>
      <c r="AN4255"/>
      <c r="AO4255"/>
      <c r="AP4255"/>
      <c r="AQ4255"/>
      <c r="AR4255"/>
      <c r="AS4255"/>
      <c r="AT4255"/>
      <c r="AU4255"/>
      <c r="AV4255"/>
    </row>
    <row r="4256" spans="1:48" x14ac:dyDescent="0.25">
      <c r="A4256" s="86"/>
      <c r="B4256" s="86"/>
      <c r="U4256" s="85"/>
      <c r="V4256"/>
      <c r="W4256"/>
      <c r="X4256"/>
      <c r="Y4256" s="12"/>
      <c r="Z4256" s="12"/>
      <c r="AA4256" s="12"/>
      <c r="AB4256" s="12"/>
      <c r="AD4256" s="12"/>
      <c r="AE4256" s="12"/>
      <c r="AF4256" s="12"/>
      <c r="AG4256" s="12"/>
      <c r="AH4256" s="12"/>
      <c r="AI4256"/>
      <c r="AK4256"/>
      <c r="AL4256"/>
      <c r="AM4256"/>
      <c r="AN4256"/>
      <c r="AO4256"/>
      <c r="AP4256"/>
      <c r="AQ4256"/>
      <c r="AR4256"/>
      <c r="AS4256"/>
      <c r="AT4256"/>
      <c r="AU4256"/>
      <c r="AV4256"/>
    </row>
    <row r="4257" spans="1:48" x14ac:dyDescent="0.25">
      <c r="A4257" s="86"/>
      <c r="B4257" s="86"/>
      <c r="U4257" s="85"/>
      <c r="V4257"/>
      <c r="W4257"/>
      <c r="X4257"/>
      <c r="Y4257" s="12"/>
      <c r="Z4257" s="12"/>
      <c r="AA4257" s="12"/>
      <c r="AB4257" s="12"/>
      <c r="AD4257" s="12"/>
      <c r="AE4257" s="12"/>
      <c r="AF4257" s="12"/>
      <c r="AG4257" s="12"/>
      <c r="AH4257" s="12"/>
      <c r="AI4257"/>
      <c r="AK4257"/>
      <c r="AL4257"/>
      <c r="AM4257"/>
      <c r="AN4257"/>
      <c r="AO4257"/>
      <c r="AP4257"/>
      <c r="AQ4257"/>
      <c r="AR4257"/>
      <c r="AS4257"/>
      <c r="AT4257"/>
      <c r="AU4257"/>
      <c r="AV4257"/>
    </row>
    <row r="4258" spans="1:48" x14ac:dyDescent="0.25">
      <c r="A4258" s="86"/>
      <c r="B4258" s="86"/>
      <c r="U4258" s="85"/>
      <c r="V4258"/>
      <c r="W4258"/>
      <c r="X4258"/>
      <c r="Y4258" s="12"/>
      <c r="Z4258" s="12"/>
      <c r="AA4258" s="12"/>
      <c r="AB4258" s="12"/>
      <c r="AD4258" s="12"/>
      <c r="AE4258" s="12"/>
      <c r="AF4258" s="12"/>
      <c r="AG4258" s="12"/>
      <c r="AH4258" s="12"/>
      <c r="AI4258"/>
      <c r="AK4258"/>
      <c r="AL4258"/>
      <c r="AM4258"/>
      <c r="AN4258"/>
      <c r="AO4258"/>
      <c r="AP4258"/>
      <c r="AQ4258"/>
      <c r="AR4258"/>
      <c r="AS4258"/>
      <c r="AT4258"/>
      <c r="AU4258"/>
      <c r="AV4258"/>
    </row>
    <row r="4259" spans="1:48" x14ac:dyDescent="0.25">
      <c r="A4259" s="86"/>
      <c r="B4259" s="86"/>
      <c r="U4259" s="85"/>
      <c r="V4259"/>
      <c r="W4259"/>
      <c r="X4259"/>
      <c r="Y4259" s="12"/>
      <c r="Z4259" s="12"/>
      <c r="AA4259" s="12"/>
      <c r="AB4259" s="12"/>
      <c r="AD4259" s="12"/>
      <c r="AE4259" s="12"/>
      <c r="AF4259" s="12"/>
      <c r="AG4259" s="12"/>
      <c r="AH4259" s="12"/>
      <c r="AI4259"/>
      <c r="AK4259"/>
      <c r="AL4259"/>
      <c r="AM4259"/>
      <c r="AN4259"/>
      <c r="AO4259"/>
      <c r="AP4259"/>
      <c r="AQ4259"/>
      <c r="AR4259"/>
      <c r="AS4259"/>
      <c r="AT4259"/>
      <c r="AU4259"/>
      <c r="AV4259"/>
    </row>
    <row r="4260" spans="1:48" x14ac:dyDescent="0.25">
      <c r="A4260" s="86"/>
      <c r="B4260" s="86"/>
      <c r="U4260" s="85"/>
      <c r="V4260"/>
      <c r="W4260"/>
      <c r="X4260"/>
      <c r="Y4260" s="12"/>
      <c r="Z4260" s="12"/>
      <c r="AA4260" s="12"/>
      <c r="AB4260" s="12"/>
      <c r="AD4260" s="12"/>
      <c r="AE4260" s="12"/>
      <c r="AF4260" s="12"/>
      <c r="AG4260" s="12"/>
      <c r="AH4260" s="12"/>
      <c r="AI4260"/>
      <c r="AK4260"/>
      <c r="AL4260"/>
      <c r="AM4260"/>
      <c r="AN4260"/>
      <c r="AO4260"/>
      <c r="AP4260"/>
      <c r="AQ4260"/>
      <c r="AR4260"/>
      <c r="AS4260"/>
      <c r="AT4260"/>
      <c r="AU4260"/>
      <c r="AV4260"/>
    </row>
    <row r="4261" spans="1:48" x14ac:dyDescent="0.25">
      <c r="A4261" s="86"/>
      <c r="B4261" s="86"/>
      <c r="U4261" s="85"/>
      <c r="V4261"/>
      <c r="W4261"/>
      <c r="X4261"/>
      <c r="Y4261" s="12"/>
      <c r="Z4261" s="12"/>
      <c r="AA4261" s="12"/>
      <c r="AB4261" s="12"/>
      <c r="AD4261" s="12"/>
      <c r="AE4261" s="12"/>
      <c r="AF4261" s="12"/>
      <c r="AG4261" s="12"/>
      <c r="AH4261" s="12"/>
      <c r="AI4261"/>
      <c r="AK4261"/>
      <c r="AL4261"/>
      <c r="AM4261"/>
      <c r="AN4261"/>
      <c r="AO4261"/>
      <c r="AP4261"/>
      <c r="AQ4261"/>
      <c r="AR4261"/>
      <c r="AS4261"/>
      <c r="AT4261"/>
      <c r="AU4261"/>
      <c r="AV4261"/>
    </row>
    <row r="4262" spans="1:48" x14ac:dyDescent="0.25">
      <c r="A4262" s="86"/>
      <c r="B4262" s="86"/>
      <c r="U4262" s="85"/>
      <c r="V4262"/>
      <c r="W4262"/>
      <c r="X4262"/>
      <c r="Y4262" s="12"/>
      <c r="Z4262" s="12"/>
      <c r="AA4262" s="12"/>
      <c r="AB4262" s="12"/>
      <c r="AD4262" s="12"/>
      <c r="AE4262" s="12"/>
      <c r="AF4262" s="12"/>
      <c r="AG4262" s="12"/>
      <c r="AH4262" s="12"/>
      <c r="AI4262"/>
      <c r="AK4262"/>
      <c r="AL4262"/>
      <c r="AM4262"/>
      <c r="AN4262"/>
      <c r="AO4262"/>
      <c r="AP4262"/>
      <c r="AQ4262"/>
      <c r="AR4262"/>
      <c r="AS4262"/>
      <c r="AT4262"/>
      <c r="AU4262"/>
      <c r="AV4262"/>
    </row>
    <row r="4263" spans="1:48" x14ac:dyDescent="0.25">
      <c r="A4263" s="86"/>
      <c r="B4263" s="86"/>
      <c r="U4263" s="85"/>
      <c r="V4263"/>
      <c r="W4263"/>
      <c r="X4263"/>
      <c r="Y4263" s="12"/>
      <c r="Z4263" s="12"/>
      <c r="AA4263" s="12"/>
      <c r="AB4263" s="12"/>
      <c r="AD4263" s="12"/>
      <c r="AE4263" s="12"/>
      <c r="AF4263" s="12"/>
      <c r="AG4263" s="12"/>
      <c r="AH4263" s="12"/>
      <c r="AI4263"/>
      <c r="AK4263"/>
      <c r="AL4263"/>
      <c r="AM4263"/>
      <c r="AN4263"/>
      <c r="AO4263"/>
      <c r="AP4263"/>
      <c r="AQ4263"/>
      <c r="AR4263"/>
      <c r="AS4263"/>
      <c r="AT4263"/>
      <c r="AU4263"/>
      <c r="AV4263"/>
    </row>
    <row r="4264" spans="1:48" x14ac:dyDescent="0.25">
      <c r="A4264" s="86"/>
      <c r="B4264" s="86"/>
      <c r="U4264" s="85"/>
      <c r="V4264"/>
      <c r="W4264"/>
      <c r="X4264"/>
      <c r="Y4264" s="12"/>
      <c r="Z4264" s="12"/>
      <c r="AA4264" s="12"/>
      <c r="AB4264" s="12"/>
      <c r="AD4264" s="12"/>
      <c r="AE4264" s="12"/>
      <c r="AF4264" s="12"/>
      <c r="AG4264" s="12"/>
      <c r="AH4264" s="12"/>
      <c r="AI4264"/>
      <c r="AK4264"/>
      <c r="AL4264"/>
      <c r="AM4264"/>
      <c r="AN4264"/>
      <c r="AO4264"/>
      <c r="AP4264"/>
      <c r="AQ4264"/>
      <c r="AR4264"/>
      <c r="AS4264"/>
      <c r="AT4264"/>
      <c r="AU4264"/>
      <c r="AV4264"/>
    </row>
    <row r="4265" spans="1:48" x14ac:dyDescent="0.25">
      <c r="A4265" s="86"/>
      <c r="B4265" s="86"/>
      <c r="U4265" s="85"/>
      <c r="V4265"/>
      <c r="W4265"/>
      <c r="X4265"/>
      <c r="Y4265" s="12"/>
      <c r="Z4265" s="12"/>
      <c r="AA4265" s="12"/>
      <c r="AB4265" s="12"/>
      <c r="AD4265" s="12"/>
      <c r="AE4265" s="12"/>
      <c r="AF4265" s="12"/>
      <c r="AG4265" s="12"/>
      <c r="AH4265" s="12"/>
      <c r="AI4265"/>
      <c r="AK4265"/>
      <c r="AL4265"/>
      <c r="AM4265"/>
      <c r="AN4265"/>
      <c r="AO4265"/>
      <c r="AP4265"/>
      <c r="AQ4265"/>
      <c r="AR4265"/>
      <c r="AS4265"/>
      <c r="AT4265"/>
      <c r="AU4265"/>
      <c r="AV4265"/>
    </row>
    <row r="4266" spans="1:48" x14ac:dyDescent="0.25">
      <c r="A4266" s="86"/>
      <c r="B4266" s="86"/>
      <c r="U4266" s="85"/>
      <c r="V4266"/>
      <c r="W4266"/>
      <c r="X4266"/>
      <c r="Y4266" s="12"/>
      <c r="Z4266" s="12"/>
      <c r="AA4266" s="12"/>
      <c r="AB4266" s="12"/>
      <c r="AD4266" s="12"/>
      <c r="AE4266" s="12"/>
      <c r="AF4266" s="12"/>
      <c r="AG4266" s="12"/>
      <c r="AH4266" s="12"/>
      <c r="AI4266"/>
      <c r="AK4266"/>
      <c r="AL4266"/>
      <c r="AM4266"/>
      <c r="AN4266"/>
      <c r="AO4266"/>
      <c r="AP4266"/>
      <c r="AQ4266"/>
      <c r="AR4266"/>
      <c r="AS4266"/>
      <c r="AT4266"/>
      <c r="AU4266"/>
      <c r="AV4266"/>
    </row>
    <row r="4267" spans="1:48" x14ac:dyDescent="0.25">
      <c r="A4267" s="86"/>
      <c r="B4267" s="86"/>
      <c r="U4267" s="85"/>
      <c r="V4267"/>
      <c r="W4267"/>
      <c r="X4267"/>
      <c r="Y4267" s="12"/>
      <c r="Z4267" s="12"/>
      <c r="AA4267" s="12"/>
      <c r="AB4267" s="12"/>
      <c r="AD4267" s="12"/>
      <c r="AE4267" s="12"/>
      <c r="AF4267" s="12"/>
      <c r="AG4267" s="12"/>
      <c r="AH4267" s="12"/>
      <c r="AI4267"/>
      <c r="AK4267"/>
      <c r="AL4267"/>
      <c r="AM4267"/>
      <c r="AN4267"/>
      <c r="AO4267"/>
      <c r="AP4267"/>
      <c r="AQ4267"/>
      <c r="AR4267"/>
      <c r="AS4267"/>
      <c r="AT4267"/>
      <c r="AU4267"/>
      <c r="AV4267"/>
    </row>
    <row r="4268" spans="1:48" x14ac:dyDescent="0.25">
      <c r="A4268" s="86"/>
      <c r="B4268" s="86"/>
      <c r="U4268" s="85"/>
      <c r="V4268"/>
      <c r="W4268"/>
      <c r="X4268"/>
      <c r="Y4268" s="12"/>
      <c r="Z4268" s="12"/>
      <c r="AA4268" s="12"/>
      <c r="AB4268" s="12"/>
      <c r="AD4268" s="12"/>
      <c r="AE4268" s="12"/>
      <c r="AF4268" s="12"/>
      <c r="AG4268" s="12"/>
      <c r="AH4268" s="12"/>
      <c r="AI4268"/>
      <c r="AK4268"/>
      <c r="AL4268"/>
      <c r="AM4268"/>
      <c r="AN4268"/>
      <c r="AO4268"/>
      <c r="AP4268"/>
      <c r="AQ4268"/>
      <c r="AR4268"/>
      <c r="AS4268"/>
      <c r="AT4268"/>
      <c r="AU4268"/>
      <c r="AV4268"/>
    </row>
    <row r="4269" spans="1:48" x14ac:dyDescent="0.25">
      <c r="A4269" s="86"/>
      <c r="B4269" s="86"/>
      <c r="U4269" s="85"/>
      <c r="V4269"/>
      <c r="W4269"/>
      <c r="X4269"/>
      <c r="Y4269" s="12"/>
      <c r="Z4269" s="12"/>
      <c r="AA4269" s="12"/>
      <c r="AB4269" s="12"/>
      <c r="AD4269" s="12"/>
      <c r="AE4269" s="12"/>
      <c r="AF4269" s="12"/>
      <c r="AG4269" s="12"/>
      <c r="AH4269" s="12"/>
      <c r="AI4269"/>
      <c r="AK4269"/>
      <c r="AL4269"/>
      <c r="AM4269"/>
      <c r="AN4269"/>
      <c r="AO4269"/>
      <c r="AP4269"/>
      <c r="AQ4269"/>
      <c r="AR4269"/>
      <c r="AS4269"/>
      <c r="AT4269"/>
      <c r="AU4269"/>
      <c r="AV4269"/>
    </row>
    <row r="4270" spans="1:48" x14ac:dyDescent="0.25">
      <c r="A4270" s="86"/>
      <c r="B4270" s="86"/>
      <c r="U4270" s="85"/>
      <c r="V4270"/>
      <c r="W4270"/>
      <c r="X4270"/>
      <c r="Y4270" s="12"/>
      <c r="Z4270" s="12"/>
      <c r="AA4270" s="12"/>
      <c r="AB4270" s="12"/>
      <c r="AD4270" s="12"/>
      <c r="AE4270" s="12"/>
      <c r="AF4270" s="12"/>
      <c r="AG4270" s="12"/>
      <c r="AH4270" s="12"/>
      <c r="AI4270"/>
      <c r="AK4270"/>
      <c r="AL4270"/>
      <c r="AM4270"/>
      <c r="AN4270"/>
      <c r="AO4270"/>
      <c r="AP4270"/>
      <c r="AQ4270"/>
      <c r="AR4270"/>
      <c r="AS4270"/>
      <c r="AT4270"/>
      <c r="AU4270"/>
      <c r="AV4270"/>
    </row>
    <row r="4271" spans="1:48" x14ac:dyDescent="0.25">
      <c r="A4271" s="86"/>
      <c r="B4271" s="86"/>
      <c r="U4271" s="85"/>
      <c r="V4271"/>
      <c r="W4271"/>
      <c r="X4271"/>
      <c r="Y4271" s="12"/>
      <c r="Z4271" s="12"/>
      <c r="AA4271" s="12"/>
      <c r="AB4271" s="12"/>
      <c r="AD4271" s="12"/>
      <c r="AE4271" s="12"/>
      <c r="AF4271" s="12"/>
      <c r="AG4271" s="12"/>
      <c r="AH4271" s="12"/>
      <c r="AI4271"/>
      <c r="AK4271"/>
      <c r="AL4271"/>
      <c r="AM4271"/>
      <c r="AN4271"/>
      <c r="AO4271"/>
      <c r="AP4271"/>
      <c r="AQ4271"/>
      <c r="AR4271"/>
      <c r="AS4271"/>
      <c r="AT4271"/>
      <c r="AU4271"/>
      <c r="AV4271"/>
    </row>
    <row r="4272" spans="1:48" x14ac:dyDescent="0.25">
      <c r="A4272" s="86"/>
      <c r="B4272" s="86"/>
      <c r="U4272" s="85"/>
      <c r="V4272"/>
      <c r="W4272"/>
      <c r="X4272"/>
      <c r="Y4272" s="12"/>
      <c r="Z4272" s="12"/>
      <c r="AA4272" s="12"/>
      <c r="AB4272" s="12"/>
      <c r="AD4272" s="12"/>
      <c r="AE4272" s="12"/>
      <c r="AF4272" s="12"/>
      <c r="AG4272" s="12"/>
      <c r="AH4272" s="12"/>
      <c r="AI4272"/>
      <c r="AK4272"/>
      <c r="AL4272"/>
      <c r="AM4272"/>
      <c r="AN4272"/>
      <c r="AO4272"/>
      <c r="AP4272"/>
      <c r="AQ4272"/>
      <c r="AR4272"/>
      <c r="AS4272"/>
      <c r="AT4272"/>
      <c r="AU4272"/>
      <c r="AV4272"/>
    </row>
    <row r="4273" spans="1:48" x14ac:dyDescent="0.25">
      <c r="A4273" s="86"/>
      <c r="B4273" s="86"/>
      <c r="U4273" s="85"/>
      <c r="V4273"/>
      <c r="W4273"/>
      <c r="X4273"/>
      <c r="Y4273" s="12"/>
      <c r="Z4273" s="12"/>
      <c r="AA4273" s="12"/>
      <c r="AB4273" s="12"/>
      <c r="AD4273" s="12"/>
      <c r="AE4273" s="12"/>
      <c r="AF4273" s="12"/>
      <c r="AG4273" s="12"/>
      <c r="AH4273" s="12"/>
      <c r="AI4273"/>
      <c r="AK4273"/>
      <c r="AL4273"/>
      <c r="AM4273"/>
      <c r="AN4273"/>
      <c r="AO4273"/>
      <c r="AP4273"/>
      <c r="AQ4273"/>
      <c r="AR4273"/>
      <c r="AS4273"/>
      <c r="AT4273"/>
      <c r="AU4273"/>
      <c r="AV4273"/>
    </row>
    <row r="4274" spans="1:48" x14ac:dyDescent="0.25">
      <c r="A4274" s="86"/>
      <c r="B4274" s="86"/>
      <c r="U4274" s="85"/>
      <c r="V4274"/>
      <c r="W4274"/>
      <c r="X4274"/>
      <c r="Y4274" s="12"/>
      <c r="Z4274" s="12"/>
      <c r="AA4274" s="12"/>
      <c r="AB4274" s="12"/>
      <c r="AD4274" s="12"/>
      <c r="AE4274" s="12"/>
      <c r="AF4274" s="12"/>
      <c r="AG4274" s="12"/>
      <c r="AH4274" s="12"/>
      <c r="AI4274"/>
      <c r="AK4274"/>
      <c r="AL4274"/>
      <c r="AM4274"/>
      <c r="AN4274"/>
      <c r="AO4274"/>
      <c r="AP4274"/>
      <c r="AQ4274"/>
      <c r="AR4274"/>
      <c r="AS4274"/>
      <c r="AT4274"/>
      <c r="AU4274"/>
      <c r="AV4274"/>
    </row>
    <row r="4275" spans="1:48" x14ac:dyDescent="0.25">
      <c r="A4275" s="86"/>
      <c r="B4275" s="86"/>
      <c r="U4275" s="85"/>
      <c r="V4275"/>
      <c r="W4275"/>
      <c r="X4275"/>
      <c r="Y4275" s="12"/>
      <c r="Z4275" s="12"/>
      <c r="AA4275" s="12"/>
      <c r="AB4275" s="12"/>
      <c r="AD4275" s="12"/>
      <c r="AE4275" s="12"/>
      <c r="AF4275" s="12"/>
      <c r="AG4275" s="12"/>
      <c r="AH4275" s="12"/>
      <c r="AI4275"/>
      <c r="AK4275"/>
      <c r="AL4275"/>
      <c r="AM4275"/>
      <c r="AN4275"/>
      <c r="AO4275"/>
      <c r="AP4275"/>
      <c r="AQ4275"/>
      <c r="AR4275"/>
      <c r="AS4275"/>
      <c r="AT4275"/>
      <c r="AU4275"/>
      <c r="AV4275"/>
    </row>
    <row r="4276" spans="1:48" x14ac:dyDescent="0.25">
      <c r="A4276" s="86"/>
      <c r="B4276" s="86"/>
      <c r="U4276" s="85"/>
      <c r="V4276"/>
      <c r="W4276"/>
      <c r="X4276"/>
      <c r="Y4276" s="12"/>
      <c r="Z4276" s="12"/>
      <c r="AA4276" s="12"/>
      <c r="AB4276" s="12"/>
      <c r="AD4276" s="12"/>
      <c r="AE4276" s="12"/>
      <c r="AF4276" s="12"/>
      <c r="AG4276" s="12"/>
      <c r="AH4276" s="12"/>
      <c r="AI4276"/>
      <c r="AK4276"/>
      <c r="AL4276"/>
      <c r="AM4276"/>
      <c r="AN4276"/>
      <c r="AO4276"/>
      <c r="AP4276"/>
      <c r="AQ4276"/>
      <c r="AR4276"/>
      <c r="AS4276"/>
      <c r="AT4276"/>
      <c r="AU4276"/>
      <c r="AV4276"/>
    </row>
    <row r="4277" spans="1:48" x14ac:dyDescent="0.25">
      <c r="A4277" s="86"/>
      <c r="B4277" s="86"/>
      <c r="U4277" s="85"/>
      <c r="V4277"/>
      <c r="W4277"/>
      <c r="X4277"/>
      <c r="Y4277" s="12"/>
      <c r="Z4277" s="12"/>
      <c r="AA4277" s="12"/>
      <c r="AB4277" s="12"/>
      <c r="AD4277" s="12"/>
      <c r="AE4277" s="12"/>
      <c r="AF4277" s="12"/>
      <c r="AG4277" s="12"/>
      <c r="AH4277" s="12"/>
      <c r="AI4277"/>
      <c r="AK4277"/>
      <c r="AL4277"/>
      <c r="AM4277"/>
      <c r="AN4277"/>
      <c r="AO4277"/>
      <c r="AP4277"/>
      <c r="AQ4277"/>
      <c r="AR4277"/>
      <c r="AS4277"/>
      <c r="AT4277"/>
      <c r="AU4277"/>
      <c r="AV4277"/>
    </row>
    <row r="4278" spans="1:48" x14ac:dyDescent="0.25">
      <c r="A4278" s="86"/>
      <c r="B4278" s="86"/>
      <c r="U4278" s="85"/>
      <c r="V4278"/>
      <c r="W4278"/>
      <c r="X4278"/>
      <c r="Y4278" s="12"/>
      <c r="Z4278" s="12"/>
      <c r="AA4278" s="12"/>
      <c r="AB4278" s="12"/>
      <c r="AD4278" s="12"/>
      <c r="AE4278" s="12"/>
      <c r="AF4278" s="12"/>
      <c r="AG4278" s="12"/>
      <c r="AH4278" s="12"/>
      <c r="AI4278"/>
      <c r="AK4278"/>
      <c r="AL4278"/>
      <c r="AM4278"/>
      <c r="AN4278"/>
      <c r="AO4278"/>
      <c r="AP4278"/>
      <c r="AQ4278"/>
      <c r="AR4278"/>
      <c r="AS4278"/>
      <c r="AT4278"/>
      <c r="AU4278"/>
      <c r="AV4278"/>
    </row>
    <row r="4279" spans="1:48" x14ac:dyDescent="0.25">
      <c r="A4279" s="86"/>
      <c r="B4279" s="86"/>
      <c r="U4279" s="85"/>
      <c r="V4279"/>
      <c r="W4279"/>
      <c r="X4279"/>
      <c r="Y4279" s="12"/>
      <c r="Z4279" s="12"/>
      <c r="AA4279" s="12"/>
      <c r="AB4279" s="12"/>
      <c r="AD4279" s="12"/>
      <c r="AE4279" s="12"/>
      <c r="AF4279" s="12"/>
      <c r="AG4279" s="12"/>
      <c r="AH4279" s="12"/>
      <c r="AI4279"/>
      <c r="AK4279"/>
      <c r="AL4279"/>
      <c r="AM4279"/>
      <c r="AN4279"/>
      <c r="AO4279"/>
      <c r="AP4279"/>
      <c r="AQ4279"/>
      <c r="AR4279"/>
      <c r="AS4279"/>
      <c r="AT4279"/>
      <c r="AU4279"/>
      <c r="AV4279"/>
    </row>
    <row r="4280" spans="1:48" x14ac:dyDescent="0.25">
      <c r="A4280" s="86"/>
      <c r="B4280" s="86"/>
      <c r="U4280" s="85"/>
      <c r="V4280"/>
      <c r="W4280"/>
      <c r="X4280"/>
      <c r="Y4280" s="12"/>
      <c r="Z4280" s="12"/>
      <c r="AA4280" s="12"/>
      <c r="AB4280" s="12"/>
      <c r="AD4280" s="12"/>
      <c r="AE4280" s="12"/>
      <c r="AF4280" s="12"/>
      <c r="AG4280" s="12"/>
      <c r="AH4280" s="12"/>
      <c r="AI4280"/>
      <c r="AK4280"/>
      <c r="AL4280"/>
      <c r="AM4280"/>
      <c r="AN4280"/>
      <c r="AO4280"/>
      <c r="AP4280"/>
      <c r="AQ4280"/>
      <c r="AR4280"/>
      <c r="AS4280"/>
      <c r="AT4280"/>
      <c r="AU4280"/>
      <c r="AV4280"/>
    </row>
    <row r="4281" spans="1:48" x14ac:dyDescent="0.25">
      <c r="A4281" s="86"/>
      <c r="B4281" s="86"/>
      <c r="U4281" s="85"/>
      <c r="V4281"/>
      <c r="W4281"/>
      <c r="X4281"/>
      <c r="Y4281" s="12"/>
      <c r="Z4281" s="12"/>
      <c r="AA4281" s="12"/>
      <c r="AB4281" s="12"/>
      <c r="AD4281" s="12"/>
      <c r="AE4281" s="12"/>
      <c r="AF4281" s="12"/>
      <c r="AG4281" s="12"/>
      <c r="AH4281" s="12"/>
      <c r="AI4281"/>
      <c r="AK4281"/>
      <c r="AL4281"/>
      <c r="AM4281"/>
      <c r="AN4281"/>
      <c r="AO4281"/>
      <c r="AP4281"/>
      <c r="AQ4281"/>
      <c r="AR4281"/>
      <c r="AS4281"/>
      <c r="AT4281"/>
      <c r="AU4281"/>
      <c r="AV4281"/>
    </row>
    <row r="4282" spans="1:48" x14ac:dyDescent="0.25">
      <c r="A4282" s="86"/>
      <c r="B4282" s="86"/>
      <c r="U4282" s="85"/>
      <c r="V4282"/>
      <c r="W4282"/>
      <c r="X4282"/>
      <c r="Y4282" s="12"/>
      <c r="Z4282" s="12"/>
      <c r="AA4282" s="12"/>
      <c r="AB4282" s="12"/>
      <c r="AD4282" s="12"/>
      <c r="AE4282" s="12"/>
      <c r="AF4282" s="12"/>
      <c r="AG4282" s="12"/>
      <c r="AH4282" s="12"/>
      <c r="AI4282"/>
      <c r="AK4282"/>
      <c r="AL4282"/>
      <c r="AM4282"/>
      <c r="AN4282"/>
      <c r="AO4282"/>
      <c r="AP4282"/>
      <c r="AQ4282"/>
      <c r="AR4282"/>
      <c r="AS4282"/>
      <c r="AT4282"/>
      <c r="AU4282"/>
      <c r="AV4282"/>
    </row>
    <row r="4283" spans="1:48" x14ac:dyDescent="0.25">
      <c r="A4283" s="86"/>
      <c r="B4283" s="86"/>
      <c r="U4283" s="85"/>
      <c r="V4283"/>
      <c r="W4283"/>
      <c r="X4283"/>
      <c r="Y4283" s="12"/>
      <c r="Z4283" s="12"/>
      <c r="AA4283" s="12"/>
      <c r="AB4283" s="12"/>
      <c r="AD4283" s="12"/>
      <c r="AE4283" s="12"/>
      <c r="AF4283" s="12"/>
      <c r="AG4283" s="12"/>
      <c r="AH4283" s="12"/>
      <c r="AI4283"/>
      <c r="AK4283"/>
      <c r="AL4283"/>
      <c r="AM4283"/>
      <c r="AN4283"/>
      <c r="AO4283"/>
      <c r="AP4283"/>
      <c r="AQ4283"/>
      <c r="AR4283"/>
      <c r="AS4283"/>
      <c r="AT4283"/>
      <c r="AU4283"/>
      <c r="AV4283"/>
    </row>
    <row r="4284" spans="1:48" x14ac:dyDescent="0.25">
      <c r="A4284" s="86"/>
      <c r="B4284" s="86"/>
      <c r="U4284" s="85"/>
      <c r="V4284"/>
      <c r="W4284"/>
      <c r="X4284"/>
      <c r="Y4284" s="12"/>
      <c r="Z4284" s="12"/>
      <c r="AA4284" s="12"/>
      <c r="AB4284" s="12"/>
      <c r="AD4284" s="12"/>
      <c r="AE4284" s="12"/>
      <c r="AF4284" s="12"/>
      <c r="AG4284" s="12"/>
      <c r="AH4284" s="12"/>
      <c r="AI4284"/>
      <c r="AK4284"/>
      <c r="AL4284"/>
      <c r="AM4284"/>
      <c r="AN4284"/>
      <c r="AO4284"/>
      <c r="AP4284"/>
      <c r="AQ4284"/>
      <c r="AR4284"/>
      <c r="AS4284"/>
      <c r="AT4284"/>
      <c r="AU4284"/>
      <c r="AV4284"/>
    </row>
    <row r="4285" spans="1:48" x14ac:dyDescent="0.25">
      <c r="A4285" s="86"/>
      <c r="B4285" s="86"/>
      <c r="U4285" s="85"/>
      <c r="V4285"/>
      <c r="W4285"/>
      <c r="X4285"/>
      <c r="Y4285" s="12"/>
      <c r="Z4285" s="12"/>
      <c r="AA4285" s="12"/>
      <c r="AB4285" s="12"/>
      <c r="AD4285" s="12"/>
      <c r="AE4285" s="12"/>
      <c r="AF4285" s="12"/>
      <c r="AG4285" s="12"/>
      <c r="AH4285" s="12"/>
      <c r="AI4285"/>
      <c r="AK4285"/>
      <c r="AL4285"/>
      <c r="AM4285"/>
      <c r="AN4285"/>
      <c r="AO4285"/>
      <c r="AP4285"/>
      <c r="AQ4285"/>
      <c r="AR4285"/>
      <c r="AS4285"/>
      <c r="AT4285"/>
      <c r="AU4285"/>
      <c r="AV4285"/>
    </row>
    <row r="4286" spans="1:48" x14ac:dyDescent="0.25">
      <c r="A4286" s="86"/>
      <c r="B4286" s="86"/>
      <c r="U4286" s="85"/>
      <c r="V4286"/>
      <c r="W4286"/>
      <c r="X4286"/>
      <c r="Y4286" s="12"/>
      <c r="Z4286" s="12"/>
      <c r="AA4286" s="12"/>
      <c r="AB4286" s="12"/>
      <c r="AD4286" s="12"/>
      <c r="AE4286" s="12"/>
      <c r="AF4286" s="12"/>
      <c r="AG4286" s="12"/>
      <c r="AH4286" s="12"/>
      <c r="AI4286"/>
      <c r="AK4286"/>
      <c r="AL4286"/>
      <c r="AM4286"/>
      <c r="AN4286"/>
      <c r="AO4286"/>
      <c r="AP4286"/>
      <c r="AQ4286"/>
      <c r="AR4286"/>
      <c r="AS4286"/>
      <c r="AT4286"/>
      <c r="AU4286"/>
      <c r="AV4286"/>
    </row>
    <row r="4287" spans="1:48" x14ac:dyDescent="0.25">
      <c r="A4287" s="86"/>
      <c r="B4287" s="86"/>
      <c r="U4287" s="85"/>
      <c r="V4287"/>
      <c r="W4287"/>
      <c r="X4287"/>
      <c r="Y4287" s="12"/>
      <c r="Z4287" s="12"/>
      <c r="AA4287" s="12"/>
      <c r="AB4287" s="12"/>
      <c r="AD4287" s="12"/>
      <c r="AE4287" s="12"/>
      <c r="AF4287" s="12"/>
      <c r="AG4287" s="12"/>
      <c r="AH4287" s="12"/>
      <c r="AI4287"/>
      <c r="AK4287"/>
      <c r="AL4287"/>
      <c r="AM4287"/>
      <c r="AN4287"/>
      <c r="AO4287"/>
      <c r="AP4287"/>
      <c r="AQ4287"/>
      <c r="AR4287"/>
      <c r="AS4287"/>
      <c r="AT4287"/>
      <c r="AU4287"/>
      <c r="AV4287"/>
    </row>
    <row r="4288" spans="1:48" x14ac:dyDescent="0.25">
      <c r="A4288" s="86"/>
      <c r="B4288" s="86"/>
      <c r="U4288" s="85"/>
      <c r="V4288"/>
      <c r="W4288"/>
      <c r="X4288"/>
      <c r="Y4288" s="12"/>
      <c r="Z4288" s="12"/>
      <c r="AA4288" s="12"/>
      <c r="AB4288" s="12"/>
      <c r="AD4288" s="12"/>
      <c r="AE4288" s="12"/>
      <c r="AF4288" s="12"/>
      <c r="AG4288" s="12"/>
      <c r="AH4288" s="12"/>
      <c r="AI4288"/>
      <c r="AK4288"/>
      <c r="AL4288"/>
      <c r="AM4288"/>
      <c r="AN4288"/>
      <c r="AO4288"/>
      <c r="AP4288"/>
      <c r="AQ4288"/>
      <c r="AR4288"/>
      <c r="AS4288"/>
      <c r="AT4288"/>
      <c r="AU4288"/>
      <c r="AV4288"/>
    </row>
    <row r="4289" spans="1:48" x14ac:dyDescent="0.25">
      <c r="A4289" s="86"/>
      <c r="B4289" s="86"/>
      <c r="U4289" s="85"/>
      <c r="V4289"/>
      <c r="W4289"/>
      <c r="X4289"/>
      <c r="Y4289" s="12"/>
      <c r="Z4289" s="12"/>
      <c r="AA4289" s="12"/>
      <c r="AB4289" s="12"/>
      <c r="AD4289" s="12"/>
      <c r="AE4289" s="12"/>
      <c r="AF4289" s="12"/>
      <c r="AG4289" s="12"/>
      <c r="AH4289" s="12"/>
      <c r="AI4289"/>
      <c r="AK4289"/>
      <c r="AL4289"/>
      <c r="AM4289"/>
      <c r="AN4289"/>
      <c r="AO4289"/>
      <c r="AP4289"/>
      <c r="AQ4289"/>
      <c r="AR4289"/>
      <c r="AS4289"/>
      <c r="AT4289"/>
      <c r="AU4289"/>
      <c r="AV4289"/>
    </row>
    <row r="4290" spans="1:48" x14ac:dyDescent="0.25">
      <c r="A4290" s="86"/>
      <c r="B4290" s="86"/>
      <c r="U4290" s="85"/>
      <c r="V4290"/>
      <c r="W4290"/>
      <c r="X4290"/>
      <c r="Y4290" s="12"/>
      <c r="Z4290" s="12"/>
      <c r="AA4290" s="12"/>
      <c r="AB4290" s="12"/>
      <c r="AD4290" s="12"/>
      <c r="AE4290" s="12"/>
      <c r="AF4290" s="12"/>
      <c r="AG4290" s="12"/>
      <c r="AH4290" s="12"/>
      <c r="AI4290"/>
      <c r="AK4290"/>
      <c r="AL4290"/>
      <c r="AM4290"/>
      <c r="AN4290"/>
      <c r="AO4290"/>
      <c r="AP4290"/>
      <c r="AQ4290"/>
      <c r="AR4290"/>
      <c r="AS4290"/>
      <c r="AT4290"/>
      <c r="AU4290"/>
      <c r="AV4290"/>
    </row>
    <row r="4291" spans="1:48" x14ac:dyDescent="0.25">
      <c r="A4291" s="86"/>
      <c r="B4291" s="86"/>
      <c r="U4291" s="85"/>
      <c r="V4291"/>
      <c r="W4291"/>
      <c r="X4291"/>
      <c r="Y4291" s="12"/>
      <c r="Z4291" s="12"/>
      <c r="AA4291" s="12"/>
      <c r="AB4291" s="12"/>
      <c r="AD4291" s="12"/>
      <c r="AE4291" s="12"/>
      <c r="AF4291" s="12"/>
      <c r="AG4291" s="12"/>
      <c r="AH4291" s="12"/>
      <c r="AI4291"/>
      <c r="AK4291"/>
      <c r="AL4291"/>
      <c r="AM4291"/>
      <c r="AN4291"/>
      <c r="AO4291"/>
      <c r="AP4291"/>
      <c r="AQ4291"/>
      <c r="AR4291"/>
      <c r="AS4291"/>
      <c r="AT4291"/>
      <c r="AU4291"/>
      <c r="AV4291"/>
    </row>
    <row r="4292" spans="1:48" x14ac:dyDescent="0.25">
      <c r="A4292" s="86"/>
      <c r="B4292" s="86"/>
      <c r="U4292" s="85"/>
      <c r="V4292"/>
      <c r="W4292"/>
      <c r="X4292"/>
      <c r="Y4292" s="12"/>
      <c r="Z4292" s="12"/>
      <c r="AA4292" s="12"/>
      <c r="AB4292" s="12"/>
      <c r="AD4292" s="12"/>
      <c r="AE4292" s="12"/>
      <c r="AF4292" s="12"/>
      <c r="AG4292" s="12"/>
      <c r="AH4292" s="12"/>
      <c r="AI4292"/>
      <c r="AK4292"/>
      <c r="AL4292"/>
      <c r="AM4292"/>
      <c r="AN4292"/>
      <c r="AO4292"/>
      <c r="AP4292"/>
      <c r="AQ4292"/>
      <c r="AR4292"/>
      <c r="AS4292"/>
      <c r="AT4292"/>
      <c r="AU4292"/>
      <c r="AV4292"/>
    </row>
    <row r="4293" spans="1:48" x14ac:dyDescent="0.25">
      <c r="A4293" s="86"/>
      <c r="B4293" s="86"/>
      <c r="U4293" s="85"/>
      <c r="V4293"/>
      <c r="W4293"/>
      <c r="X4293"/>
      <c r="Y4293" s="12"/>
      <c r="Z4293" s="12"/>
      <c r="AA4293" s="12"/>
      <c r="AB4293" s="12"/>
      <c r="AD4293" s="12"/>
      <c r="AE4293" s="12"/>
      <c r="AF4293" s="12"/>
      <c r="AG4293" s="12"/>
      <c r="AH4293" s="12"/>
      <c r="AI4293"/>
      <c r="AK4293"/>
      <c r="AL4293"/>
      <c r="AM4293"/>
      <c r="AN4293"/>
      <c r="AO4293"/>
      <c r="AP4293"/>
      <c r="AQ4293"/>
      <c r="AR4293"/>
      <c r="AS4293"/>
      <c r="AT4293"/>
      <c r="AU4293"/>
      <c r="AV4293"/>
    </row>
    <row r="4294" spans="1:48" x14ac:dyDescent="0.25">
      <c r="A4294" s="86"/>
      <c r="B4294" s="86"/>
      <c r="U4294" s="85"/>
      <c r="V4294"/>
      <c r="W4294"/>
      <c r="X4294"/>
      <c r="Y4294" s="12"/>
      <c r="Z4294" s="12"/>
      <c r="AA4294" s="12"/>
      <c r="AB4294" s="12"/>
      <c r="AD4294" s="12"/>
      <c r="AE4294" s="12"/>
      <c r="AF4294" s="12"/>
      <c r="AG4294" s="12"/>
      <c r="AH4294" s="12"/>
      <c r="AI4294"/>
      <c r="AK4294"/>
      <c r="AL4294"/>
      <c r="AM4294"/>
      <c r="AN4294"/>
      <c r="AO4294"/>
      <c r="AP4294"/>
      <c r="AQ4294"/>
      <c r="AR4294"/>
      <c r="AS4294"/>
      <c r="AT4294"/>
      <c r="AU4294"/>
      <c r="AV4294"/>
    </row>
    <row r="4295" spans="1:48" x14ac:dyDescent="0.25">
      <c r="A4295" s="86"/>
      <c r="B4295" s="86"/>
      <c r="U4295" s="85"/>
      <c r="V4295"/>
      <c r="W4295"/>
      <c r="X4295"/>
      <c r="Y4295" s="12"/>
      <c r="Z4295" s="12"/>
      <c r="AA4295" s="12"/>
      <c r="AB4295" s="12"/>
      <c r="AD4295" s="12"/>
      <c r="AE4295" s="12"/>
      <c r="AF4295" s="12"/>
      <c r="AG4295" s="12"/>
      <c r="AH4295" s="12"/>
      <c r="AI4295"/>
      <c r="AK4295"/>
      <c r="AL4295"/>
      <c r="AM4295"/>
      <c r="AN4295"/>
      <c r="AO4295"/>
      <c r="AP4295"/>
      <c r="AQ4295"/>
      <c r="AR4295"/>
      <c r="AS4295"/>
      <c r="AT4295"/>
      <c r="AU4295"/>
      <c r="AV4295"/>
    </row>
    <row r="4296" spans="1:48" x14ac:dyDescent="0.25">
      <c r="A4296" s="86"/>
      <c r="B4296" s="86"/>
      <c r="U4296" s="85"/>
      <c r="V4296"/>
      <c r="W4296"/>
      <c r="X4296"/>
      <c r="Y4296" s="12"/>
      <c r="Z4296" s="12"/>
      <c r="AA4296" s="12"/>
      <c r="AB4296" s="12"/>
      <c r="AD4296" s="12"/>
      <c r="AE4296" s="12"/>
      <c r="AF4296" s="12"/>
      <c r="AG4296" s="12"/>
      <c r="AH4296" s="12"/>
      <c r="AI4296"/>
      <c r="AK4296"/>
      <c r="AL4296"/>
      <c r="AM4296"/>
      <c r="AN4296"/>
      <c r="AO4296"/>
      <c r="AP4296"/>
      <c r="AQ4296"/>
      <c r="AR4296"/>
      <c r="AS4296"/>
      <c r="AT4296"/>
      <c r="AU4296"/>
      <c r="AV4296"/>
    </row>
    <row r="4297" spans="1:48" x14ac:dyDescent="0.25">
      <c r="A4297" s="86"/>
      <c r="B4297" s="86"/>
      <c r="U4297" s="85"/>
      <c r="V4297"/>
      <c r="W4297"/>
      <c r="X4297"/>
      <c r="Y4297" s="12"/>
      <c r="Z4297" s="12"/>
      <c r="AA4297" s="12"/>
      <c r="AB4297" s="12"/>
      <c r="AD4297" s="12"/>
      <c r="AE4297" s="12"/>
      <c r="AF4297" s="12"/>
      <c r="AG4297" s="12"/>
      <c r="AH4297" s="12"/>
      <c r="AI4297"/>
      <c r="AK4297"/>
      <c r="AL4297"/>
      <c r="AM4297"/>
      <c r="AN4297"/>
      <c r="AO4297"/>
      <c r="AP4297"/>
      <c r="AQ4297"/>
      <c r="AR4297"/>
      <c r="AS4297"/>
      <c r="AT4297"/>
      <c r="AU4297"/>
      <c r="AV4297"/>
    </row>
    <row r="4298" spans="1:48" x14ac:dyDescent="0.25">
      <c r="A4298" s="86"/>
      <c r="B4298" s="86"/>
      <c r="U4298" s="85"/>
      <c r="V4298"/>
      <c r="W4298"/>
      <c r="X4298"/>
      <c r="Y4298" s="12"/>
      <c r="Z4298" s="12"/>
      <c r="AA4298" s="12"/>
      <c r="AB4298" s="12"/>
      <c r="AD4298" s="12"/>
      <c r="AE4298" s="12"/>
      <c r="AF4298" s="12"/>
      <c r="AG4298" s="12"/>
      <c r="AH4298" s="12"/>
      <c r="AI4298"/>
      <c r="AK4298"/>
      <c r="AL4298"/>
      <c r="AM4298"/>
      <c r="AN4298"/>
      <c r="AO4298"/>
      <c r="AP4298"/>
      <c r="AQ4298"/>
      <c r="AR4298"/>
      <c r="AS4298"/>
      <c r="AT4298"/>
      <c r="AU4298"/>
      <c r="AV4298"/>
    </row>
    <row r="4299" spans="1:48" x14ac:dyDescent="0.25">
      <c r="A4299" s="86"/>
      <c r="B4299" s="86"/>
      <c r="U4299" s="85"/>
      <c r="V4299"/>
      <c r="W4299"/>
      <c r="X4299"/>
      <c r="Y4299" s="12"/>
      <c r="Z4299" s="12"/>
      <c r="AA4299" s="12"/>
      <c r="AB4299" s="12"/>
      <c r="AD4299" s="12"/>
      <c r="AE4299" s="12"/>
      <c r="AF4299" s="12"/>
      <c r="AG4299" s="12"/>
      <c r="AH4299" s="12"/>
      <c r="AI4299"/>
      <c r="AK4299"/>
      <c r="AL4299"/>
      <c r="AM4299"/>
      <c r="AN4299"/>
      <c r="AO4299"/>
      <c r="AP4299"/>
      <c r="AQ4299"/>
      <c r="AR4299"/>
      <c r="AS4299"/>
      <c r="AT4299"/>
      <c r="AU4299"/>
      <c r="AV4299"/>
    </row>
    <row r="4300" spans="1:48" x14ac:dyDescent="0.25">
      <c r="A4300" s="86"/>
      <c r="B4300" s="86"/>
      <c r="U4300" s="85"/>
      <c r="V4300"/>
      <c r="W4300"/>
      <c r="X4300"/>
      <c r="Y4300" s="12"/>
      <c r="Z4300" s="12"/>
      <c r="AA4300" s="12"/>
      <c r="AB4300" s="12"/>
      <c r="AD4300" s="12"/>
      <c r="AE4300" s="12"/>
      <c r="AF4300" s="12"/>
      <c r="AG4300" s="12"/>
      <c r="AH4300" s="12"/>
      <c r="AI4300"/>
      <c r="AK4300"/>
      <c r="AL4300"/>
      <c r="AM4300"/>
      <c r="AN4300"/>
      <c r="AO4300"/>
      <c r="AP4300"/>
      <c r="AQ4300"/>
      <c r="AR4300"/>
      <c r="AS4300"/>
      <c r="AT4300"/>
      <c r="AU4300"/>
      <c r="AV4300"/>
    </row>
    <row r="4301" spans="1:48" x14ac:dyDescent="0.25">
      <c r="A4301" s="86"/>
      <c r="B4301" s="86"/>
      <c r="U4301" s="85"/>
      <c r="V4301"/>
      <c r="W4301"/>
      <c r="X4301"/>
      <c r="Y4301" s="12"/>
      <c r="Z4301" s="12"/>
      <c r="AA4301" s="12"/>
      <c r="AB4301" s="12"/>
      <c r="AD4301" s="12"/>
      <c r="AE4301" s="12"/>
      <c r="AF4301" s="12"/>
      <c r="AG4301" s="12"/>
      <c r="AH4301" s="12"/>
      <c r="AI4301"/>
      <c r="AK4301"/>
      <c r="AL4301"/>
      <c r="AM4301"/>
      <c r="AN4301"/>
      <c r="AO4301"/>
      <c r="AP4301"/>
      <c r="AQ4301"/>
      <c r="AR4301"/>
      <c r="AS4301"/>
      <c r="AT4301"/>
      <c r="AU4301"/>
      <c r="AV4301"/>
    </row>
    <row r="4302" spans="1:48" x14ac:dyDescent="0.25">
      <c r="A4302" s="86"/>
      <c r="B4302" s="86"/>
      <c r="U4302" s="85"/>
      <c r="V4302"/>
      <c r="W4302"/>
      <c r="X4302"/>
      <c r="Y4302" s="12"/>
      <c r="Z4302" s="12"/>
      <c r="AA4302" s="12"/>
      <c r="AB4302" s="12"/>
      <c r="AD4302" s="12"/>
      <c r="AE4302" s="12"/>
      <c r="AF4302" s="12"/>
      <c r="AG4302" s="12"/>
      <c r="AH4302" s="12"/>
      <c r="AI4302"/>
      <c r="AK4302"/>
      <c r="AL4302"/>
      <c r="AM4302"/>
      <c r="AN4302"/>
      <c r="AO4302"/>
      <c r="AP4302"/>
      <c r="AQ4302"/>
      <c r="AR4302"/>
      <c r="AS4302"/>
      <c r="AT4302"/>
      <c r="AU4302"/>
      <c r="AV4302"/>
    </row>
    <row r="4303" spans="1:48" x14ac:dyDescent="0.25">
      <c r="A4303" s="86"/>
      <c r="B4303" s="86"/>
      <c r="U4303" s="85"/>
      <c r="V4303"/>
      <c r="W4303"/>
      <c r="X4303"/>
      <c r="Y4303" s="12"/>
      <c r="Z4303" s="12"/>
      <c r="AA4303" s="12"/>
      <c r="AB4303" s="12"/>
      <c r="AD4303" s="12"/>
      <c r="AE4303" s="12"/>
      <c r="AF4303" s="12"/>
      <c r="AG4303" s="12"/>
      <c r="AH4303" s="12"/>
      <c r="AI4303"/>
      <c r="AK4303"/>
      <c r="AL4303"/>
      <c r="AM4303"/>
      <c r="AN4303"/>
      <c r="AO4303"/>
      <c r="AP4303"/>
      <c r="AQ4303"/>
      <c r="AR4303"/>
      <c r="AS4303"/>
      <c r="AT4303"/>
      <c r="AU4303"/>
      <c r="AV4303"/>
    </row>
    <row r="4304" spans="1:48" x14ac:dyDescent="0.25">
      <c r="A4304" s="86"/>
      <c r="B4304" s="86"/>
      <c r="U4304" s="85"/>
      <c r="V4304"/>
      <c r="W4304"/>
      <c r="X4304"/>
      <c r="Y4304" s="12"/>
      <c r="Z4304" s="12"/>
      <c r="AA4304" s="12"/>
      <c r="AB4304" s="12"/>
      <c r="AD4304" s="12"/>
      <c r="AE4304" s="12"/>
      <c r="AF4304" s="12"/>
      <c r="AG4304" s="12"/>
      <c r="AH4304" s="12"/>
      <c r="AI4304"/>
      <c r="AK4304"/>
      <c r="AL4304"/>
      <c r="AM4304"/>
      <c r="AN4304"/>
      <c r="AO4304"/>
      <c r="AP4304"/>
      <c r="AQ4304"/>
      <c r="AR4304"/>
      <c r="AS4304"/>
      <c r="AT4304"/>
      <c r="AU4304"/>
      <c r="AV4304"/>
    </row>
    <row r="4305" spans="1:48" x14ac:dyDescent="0.25">
      <c r="A4305" s="86"/>
      <c r="B4305" s="86"/>
      <c r="U4305" s="85"/>
      <c r="V4305"/>
      <c r="W4305"/>
      <c r="X4305"/>
      <c r="Y4305" s="12"/>
      <c r="Z4305" s="12"/>
      <c r="AA4305" s="12"/>
      <c r="AB4305" s="12"/>
      <c r="AD4305" s="12"/>
      <c r="AE4305" s="12"/>
      <c r="AF4305" s="12"/>
      <c r="AG4305" s="12"/>
      <c r="AH4305" s="12"/>
      <c r="AI4305"/>
      <c r="AK4305"/>
      <c r="AL4305"/>
      <c r="AM4305"/>
      <c r="AN4305"/>
      <c r="AO4305"/>
      <c r="AP4305"/>
      <c r="AQ4305"/>
      <c r="AR4305"/>
      <c r="AS4305"/>
      <c r="AT4305"/>
      <c r="AU4305"/>
      <c r="AV4305"/>
    </row>
    <row r="4306" spans="1:48" x14ac:dyDescent="0.25">
      <c r="A4306" s="86"/>
      <c r="B4306" s="86"/>
      <c r="U4306" s="85"/>
      <c r="V4306"/>
      <c r="W4306"/>
      <c r="X4306"/>
      <c r="Y4306" s="12"/>
      <c r="Z4306" s="12"/>
      <c r="AA4306" s="12"/>
      <c r="AB4306" s="12"/>
      <c r="AD4306" s="12"/>
      <c r="AE4306" s="12"/>
      <c r="AF4306" s="12"/>
      <c r="AG4306" s="12"/>
      <c r="AH4306" s="12"/>
      <c r="AI4306"/>
      <c r="AK4306"/>
      <c r="AL4306"/>
      <c r="AM4306"/>
      <c r="AN4306"/>
      <c r="AO4306"/>
      <c r="AP4306"/>
      <c r="AQ4306"/>
      <c r="AR4306"/>
      <c r="AS4306"/>
      <c r="AT4306"/>
      <c r="AU4306"/>
      <c r="AV4306"/>
    </row>
    <row r="4307" spans="1:48" x14ac:dyDescent="0.25">
      <c r="A4307" s="86"/>
      <c r="B4307" s="86"/>
      <c r="U4307" s="85"/>
      <c r="V4307"/>
      <c r="W4307"/>
      <c r="X4307"/>
      <c r="Y4307" s="12"/>
      <c r="Z4307" s="12"/>
      <c r="AA4307" s="12"/>
      <c r="AB4307" s="12"/>
      <c r="AD4307" s="12"/>
      <c r="AE4307" s="12"/>
      <c r="AF4307" s="12"/>
      <c r="AG4307" s="12"/>
      <c r="AH4307" s="12"/>
      <c r="AI4307"/>
      <c r="AK4307"/>
      <c r="AL4307"/>
      <c r="AM4307"/>
      <c r="AN4307"/>
      <c r="AO4307"/>
      <c r="AP4307"/>
      <c r="AQ4307"/>
      <c r="AR4307"/>
      <c r="AS4307"/>
      <c r="AT4307"/>
      <c r="AU4307"/>
      <c r="AV4307"/>
    </row>
    <row r="4308" spans="1:48" x14ac:dyDescent="0.25">
      <c r="A4308" s="86"/>
      <c r="B4308" s="86"/>
      <c r="U4308" s="85"/>
      <c r="V4308"/>
      <c r="W4308"/>
      <c r="X4308"/>
      <c r="Y4308" s="12"/>
      <c r="Z4308" s="12"/>
      <c r="AA4308" s="12"/>
      <c r="AB4308" s="12"/>
      <c r="AD4308" s="12"/>
      <c r="AE4308" s="12"/>
      <c r="AF4308" s="12"/>
      <c r="AG4308" s="12"/>
      <c r="AH4308" s="12"/>
      <c r="AI4308"/>
      <c r="AK4308"/>
      <c r="AL4308"/>
      <c r="AM4308"/>
      <c r="AN4308"/>
      <c r="AO4308"/>
      <c r="AP4308"/>
      <c r="AQ4308"/>
      <c r="AR4308"/>
      <c r="AS4308"/>
      <c r="AT4308"/>
      <c r="AU4308"/>
      <c r="AV4308"/>
    </row>
    <row r="4309" spans="1:48" x14ac:dyDescent="0.25">
      <c r="A4309" s="86"/>
      <c r="B4309" s="86"/>
      <c r="U4309" s="85"/>
      <c r="V4309"/>
      <c r="W4309"/>
      <c r="X4309"/>
      <c r="Y4309" s="12"/>
      <c r="Z4309" s="12"/>
      <c r="AA4309" s="12"/>
      <c r="AB4309" s="12"/>
      <c r="AD4309" s="12"/>
      <c r="AE4309" s="12"/>
      <c r="AF4309" s="12"/>
      <c r="AG4309" s="12"/>
      <c r="AH4309" s="12"/>
      <c r="AI4309"/>
      <c r="AK4309"/>
      <c r="AL4309"/>
      <c r="AM4309"/>
      <c r="AN4309"/>
      <c r="AO4309"/>
      <c r="AP4309"/>
      <c r="AQ4309"/>
      <c r="AR4309"/>
      <c r="AS4309"/>
      <c r="AT4309"/>
      <c r="AU4309"/>
      <c r="AV4309"/>
    </row>
    <row r="4310" spans="1:48" x14ac:dyDescent="0.25">
      <c r="A4310" s="86"/>
      <c r="B4310" s="86"/>
      <c r="U4310" s="85"/>
      <c r="V4310"/>
      <c r="W4310"/>
      <c r="X4310"/>
      <c r="Y4310" s="12"/>
      <c r="Z4310" s="12"/>
      <c r="AA4310" s="12"/>
      <c r="AB4310" s="12"/>
      <c r="AD4310" s="12"/>
      <c r="AE4310" s="12"/>
      <c r="AF4310" s="12"/>
      <c r="AG4310" s="12"/>
      <c r="AH4310" s="12"/>
      <c r="AI4310"/>
      <c r="AK4310"/>
      <c r="AL4310"/>
      <c r="AM4310"/>
      <c r="AN4310"/>
      <c r="AO4310"/>
      <c r="AP4310"/>
      <c r="AQ4310"/>
      <c r="AR4310"/>
      <c r="AS4310"/>
      <c r="AT4310"/>
      <c r="AU4310"/>
      <c r="AV4310"/>
    </row>
    <row r="4311" spans="1:48" x14ac:dyDescent="0.25">
      <c r="A4311" s="86"/>
      <c r="B4311" s="86"/>
      <c r="U4311" s="85"/>
      <c r="V4311"/>
      <c r="W4311"/>
      <c r="X4311"/>
      <c r="Y4311" s="12"/>
      <c r="Z4311" s="12"/>
      <c r="AA4311" s="12"/>
      <c r="AB4311" s="12"/>
      <c r="AD4311" s="12"/>
      <c r="AE4311" s="12"/>
      <c r="AF4311" s="12"/>
      <c r="AG4311" s="12"/>
      <c r="AH4311" s="12"/>
      <c r="AI4311"/>
      <c r="AK4311"/>
      <c r="AL4311"/>
      <c r="AM4311"/>
      <c r="AN4311"/>
      <c r="AO4311"/>
      <c r="AP4311"/>
      <c r="AQ4311"/>
      <c r="AR4311"/>
      <c r="AS4311"/>
      <c r="AT4311"/>
      <c r="AU4311"/>
      <c r="AV4311"/>
    </row>
    <row r="4312" spans="1:48" x14ac:dyDescent="0.25">
      <c r="A4312" s="86"/>
      <c r="B4312" s="86"/>
      <c r="U4312" s="85"/>
      <c r="V4312"/>
      <c r="W4312"/>
      <c r="X4312"/>
      <c r="Y4312" s="12"/>
      <c r="Z4312" s="12"/>
      <c r="AA4312" s="12"/>
      <c r="AB4312" s="12"/>
      <c r="AD4312" s="12"/>
      <c r="AE4312" s="12"/>
      <c r="AF4312" s="12"/>
      <c r="AG4312" s="12"/>
      <c r="AH4312" s="12"/>
      <c r="AI4312"/>
      <c r="AK4312"/>
      <c r="AL4312"/>
      <c r="AM4312"/>
      <c r="AN4312"/>
      <c r="AO4312"/>
      <c r="AP4312"/>
      <c r="AQ4312"/>
      <c r="AR4312"/>
      <c r="AS4312"/>
      <c r="AT4312"/>
      <c r="AU4312"/>
      <c r="AV4312"/>
    </row>
    <row r="4313" spans="1:48" x14ac:dyDescent="0.25">
      <c r="A4313" s="86"/>
      <c r="B4313" s="86"/>
      <c r="U4313" s="85"/>
      <c r="V4313"/>
      <c r="W4313"/>
      <c r="X4313"/>
      <c r="Y4313" s="12"/>
      <c r="Z4313" s="12"/>
      <c r="AA4313" s="12"/>
      <c r="AB4313" s="12"/>
      <c r="AD4313" s="12"/>
      <c r="AE4313" s="12"/>
      <c r="AF4313" s="12"/>
      <c r="AG4313" s="12"/>
      <c r="AH4313" s="12"/>
      <c r="AI4313"/>
      <c r="AK4313"/>
      <c r="AL4313"/>
      <c r="AM4313"/>
      <c r="AN4313"/>
      <c r="AO4313"/>
      <c r="AP4313"/>
      <c r="AQ4313"/>
      <c r="AR4313"/>
      <c r="AS4313"/>
      <c r="AT4313"/>
      <c r="AU4313"/>
      <c r="AV4313"/>
    </row>
    <row r="4314" spans="1:48" x14ac:dyDescent="0.25">
      <c r="A4314" s="86"/>
      <c r="B4314" s="86"/>
      <c r="U4314" s="85"/>
      <c r="V4314"/>
      <c r="W4314"/>
      <c r="X4314"/>
      <c r="Y4314" s="12"/>
      <c r="Z4314" s="12"/>
      <c r="AA4314" s="12"/>
      <c r="AB4314" s="12"/>
      <c r="AD4314" s="12"/>
      <c r="AE4314" s="12"/>
      <c r="AF4314" s="12"/>
      <c r="AG4314" s="12"/>
      <c r="AH4314" s="12"/>
      <c r="AI4314"/>
      <c r="AK4314"/>
      <c r="AL4314"/>
      <c r="AM4314"/>
      <c r="AN4314"/>
      <c r="AO4314"/>
      <c r="AP4314"/>
      <c r="AQ4314"/>
      <c r="AR4314"/>
      <c r="AS4314"/>
      <c r="AT4314"/>
      <c r="AU4314"/>
      <c r="AV4314"/>
    </row>
    <row r="4315" spans="1:48" x14ac:dyDescent="0.25">
      <c r="A4315" s="86"/>
      <c r="B4315" s="86"/>
      <c r="U4315" s="85"/>
      <c r="V4315"/>
      <c r="W4315"/>
      <c r="X4315"/>
      <c r="Y4315" s="12"/>
      <c r="Z4315" s="12"/>
      <c r="AA4315" s="12"/>
      <c r="AB4315" s="12"/>
      <c r="AD4315" s="12"/>
      <c r="AE4315" s="12"/>
      <c r="AF4315" s="12"/>
      <c r="AG4315" s="12"/>
      <c r="AH4315" s="12"/>
      <c r="AI4315"/>
      <c r="AK4315"/>
      <c r="AL4315"/>
      <c r="AM4315"/>
      <c r="AN4315"/>
      <c r="AO4315"/>
      <c r="AP4315"/>
      <c r="AQ4315"/>
      <c r="AR4315"/>
      <c r="AS4315"/>
      <c r="AT4315"/>
      <c r="AU4315"/>
      <c r="AV4315"/>
    </row>
    <row r="4316" spans="1:48" x14ac:dyDescent="0.25">
      <c r="A4316" s="86"/>
      <c r="B4316" s="86"/>
      <c r="U4316" s="85"/>
      <c r="V4316"/>
      <c r="W4316"/>
      <c r="X4316"/>
      <c r="Y4316" s="12"/>
      <c r="Z4316" s="12"/>
      <c r="AA4316" s="12"/>
      <c r="AB4316" s="12"/>
      <c r="AD4316" s="12"/>
      <c r="AE4316" s="12"/>
      <c r="AF4316" s="12"/>
      <c r="AG4316" s="12"/>
      <c r="AH4316" s="12"/>
      <c r="AI4316"/>
      <c r="AK4316"/>
      <c r="AL4316"/>
      <c r="AM4316"/>
      <c r="AN4316"/>
      <c r="AO4316"/>
      <c r="AP4316"/>
      <c r="AQ4316"/>
      <c r="AR4316"/>
      <c r="AS4316"/>
      <c r="AT4316"/>
      <c r="AU4316"/>
      <c r="AV4316"/>
    </row>
    <row r="4317" spans="1:48" x14ac:dyDescent="0.25">
      <c r="A4317" s="86"/>
      <c r="B4317" s="86"/>
      <c r="U4317" s="85"/>
      <c r="V4317"/>
      <c r="W4317"/>
      <c r="X4317"/>
      <c r="Y4317" s="12"/>
      <c r="Z4317" s="12"/>
      <c r="AA4317" s="12"/>
      <c r="AB4317" s="12"/>
      <c r="AD4317" s="12"/>
      <c r="AE4317" s="12"/>
      <c r="AF4317" s="12"/>
      <c r="AG4317" s="12"/>
      <c r="AH4317" s="12"/>
      <c r="AI4317"/>
      <c r="AK4317"/>
      <c r="AL4317"/>
      <c r="AM4317"/>
      <c r="AN4317"/>
      <c r="AO4317"/>
      <c r="AP4317"/>
      <c r="AQ4317"/>
      <c r="AR4317"/>
      <c r="AS4317"/>
      <c r="AT4317"/>
      <c r="AU4317"/>
      <c r="AV4317"/>
    </row>
    <row r="4318" spans="1:48" x14ac:dyDescent="0.25">
      <c r="A4318" s="86"/>
      <c r="B4318" s="86"/>
      <c r="U4318" s="85"/>
      <c r="V4318"/>
      <c r="W4318"/>
      <c r="X4318"/>
      <c r="Y4318" s="12"/>
      <c r="Z4318" s="12"/>
      <c r="AA4318" s="12"/>
      <c r="AB4318" s="12"/>
      <c r="AD4318" s="12"/>
      <c r="AE4318" s="12"/>
      <c r="AF4318" s="12"/>
      <c r="AG4318" s="12"/>
      <c r="AH4318" s="12"/>
      <c r="AI4318"/>
      <c r="AK4318"/>
      <c r="AL4318"/>
      <c r="AM4318"/>
      <c r="AN4318"/>
      <c r="AO4318"/>
      <c r="AP4318"/>
      <c r="AQ4318"/>
      <c r="AR4318"/>
      <c r="AS4318"/>
      <c r="AT4318"/>
      <c r="AU4318"/>
      <c r="AV4318"/>
    </row>
    <row r="4319" spans="1:48" x14ac:dyDescent="0.25">
      <c r="A4319" s="86"/>
      <c r="B4319" s="86"/>
      <c r="U4319" s="85"/>
      <c r="V4319"/>
      <c r="W4319"/>
      <c r="X4319"/>
      <c r="Y4319" s="12"/>
      <c r="Z4319" s="12"/>
      <c r="AA4319" s="12"/>
      <c r="AB4319" s="12"/>
      <c r="AD4319" s="12"/>
      <c r="AE4319" s="12"/>
      <c r="AF4319" s="12"/>
      <c r="AG4319" s="12"/>
      <c r="AH4319" s="12"/>
      <c r="AI4319"/>
      <c r="AK4319"/>
      <c r="AL4319"/>
      <c r="AM4319"/>
      <c r="AN4319"/>
      <c r="AO4319"/>
      <c r="AP4319"/>
      <c r="AQ4319"/>
      <c r="AR4319"/>
      <c r="AS4319"/>
      <c r="AT4319"/>
      <c r="AU4319"/>
      <c r="AV4319"/>
    </row>
    <row r="4320" spans="1:48" x14ac:dyDescent="0.25">
      <c r="A4320" s="86"/>
      <c r="B4320" s="86"/>
      <c r="U4320" s="85"/>
      <c r="V4320"/>
      <c r="W4320"/>
      <c r="X4320"/>
      <c r="Y4320" s="12"/>
      <c r="Z4320" s="12"/>
      <c r="AA4320" s="12"/>
      <c r="AB4320" s="12"/>
      <c r="AD4320" s="12"/>
      <c r="AE4320" s="12"/>
      <c r="AF4320" s="12"/>
      <c r="AG4320" s="12"/>
      <c r="AH4320" s="12"/>
      <c r="AI4320"/>
      <c r="AK4320"/>
      <c r="AL4320"/>
      <c r="AM4320"/>
      <c r="AN4320"/>
      <c r="AO4320"/>
      <c r="AP4320"/>
      <c r="AQ4320"/>
      <c r="AR4320"/>
      <c r="AS4320"/>
      <c r="AT4320"/>
      <c r="AU4320"/>
      <c r="AV4320"/>
    </row>
    <row r="4321" spans="1:48" x14ac:dyDescent="0.25">
      <c r="A4321" s="86"/>
      <c r="B4321" s="86"/>
      <c r="U4321" s="85"/>
      <c r="V4321"/>
      <c r="W4321"/>
      <c r="X4321"/>
      <c r="Y4321" s="12"/>
      <c r="Z4321" s="12"/>
      <c r="AA4321" s="12"/>
      <c r="AB4321" s="12"/>
      <c r="AD4321" s="12"/>
      <c r="AE4321" s="12"/>
      <c r="AF4321" s="12"/>
      <c r="AG4321" s="12"/>
      <c r="AH4321" s="12"/>
      <c r="AI4321"/>
      <c r="AK4321"/>
      <c r="AL4321"/>
      <c r="AM4321"/>
      <c r="AN4321"/>
      <c r="AO4321"/>
      <c r="AP4321"/>
      <c r="AQ4321"/>
      <c r="AR4321"/>
      <c r="AS4321"/>
      <c r="AT4321"/>
      <c r="AU4321"/>
      <c r="AV4321"/>
    </row>
    <row r="4322" spans="1:48" x14ac:dyDescent="0.25">
      <c r="A4322" s="86"/>
      <c r="B4322" s="86"/>
      <c r="U4322" s="85"/>
      <c r="V4322"/>
      <c r="W4322"/>
      <c r="X4322"/>
      <c r="Y4322" s="12"/>
      <c r="Z4322" s="12"/>
      <c r="AA4322" s="12"/>
      <c r="AB4322" s="12"/>
      <c r="AD4322" s="12"/>
      <c r="AE4322" s="12"/>
      <c r="AF4322" s="12"/>
      <c r="AG4322" s="12"/>
      <c r="AH4322" s="12"/>
      <c r="AI4322"/>
      <c r="AK4322"/>
      <c r="AL4322"/>
      <c r="AM4322"/>
      <c r="AN4322"/>
      <c r="AO4322"/>
      <c r="AP4322"/>
      <c r="AQ4322"/>
      <c r="AR4322"/>
      <c r="AS4322"/>
      <c r="AT4322"/>
      <c r="AU4322"/>
      <c r="AV4322"/>
    </row>
    <row r="4323" spans="1:48" x14ac:dyDescent="0.25">
      <c r="A4323" s="86"/>
      <c r="B4323" s="86"/>
      <c r="U4323" s="85"/>
      <c r="V4323"/>
      <c r="W4323"/>
      <c r="X4323"/>
      <c r="Y4323" s="12"/>
      <c r="Z4323" s="12"/>
      <c r="AA4323" s="12"/>
      <c r="AB4323" s="12"/>
      <c r="AD4323" s="12"/>
      <c r="AE4323" s="12"/>
      <c r="AF4323" s="12"/>
      <c r="AG4323" s="12"/>
      <c r="AH4323" s="12"/>
      <c r="AI4323"/>
      <c r="AK4323"/>
      <c r="AL4323"/>
      <c r="AM4323"/>
      <c r="AN4323"/>
      <c r="AO4323"/>
      <c r="AP4323"/>
      <c r="AQ4323"/>
      <c r="AR4323"/>
      <c r="AS4323"/>
      <c r="AT4323"/>
      <c r="AU4323"/>
      <c r="AV4323"/>
    </row>
    <row r="4324" spans="1:48" x14ac:dyDescent="0.25">
      <c r="A4324" s="86"/>
      <c r="B4324" s="86"/>
      <c r="U4324" s="85"/>
      <c r="V4324"/>
      <c r="W4324"/>
      <c r="X4324"/>
      <c r="Y4324" s="12"/>
      <c r="Z4324" s="12"/>
      <c r="AA4324" s="12"/>
      <c r="AB4324" s="12"/>
      <c r="AD4324" s="12"/>
      <c r="AE4324" s="12"/>
      <c r="AF4324" s="12"/>
      <c r="AG4324" s="12"/>
      <c r="AH4324" s="12"/>
      <c r="AI4324"/>
      <c r="AK4324"/>
      <c r="AL4324"/>
      <c r="AM4324"/>
      <c r="AN4324"/>
      <c r="AO4324"/>
      <c r="AP4324"/>
      <c r="AQ4324"/>
      <c r="AR4324"/>
      <c r="AS4324"/>
      <c r="AT4324"/>
      <c r="AU4324"/>
      <c r="AV4324"/>
    </row>
    <row r="4325" spans="1:48" x14ac:dyDescent="0.25">
      <c r="A4325" s="86"/>
      <c r="B4325" s="86"/>
      <c r="U4325" s="85"/>
      <c r="V4325"/>
      <c r="W4325"/>
      <c r="X4325"/>
      <c r="Y4325" s="12"/>
      <c r="Z4325" s="12"/>
      <c r="AA4325" s="12"/>
      <c r="AB4325" s="12"/>
      <c r="AD4325" s="12"/>
      <c r="AE4325" s="12"/>
      <c r="AF4325" s="12"/>
      <c r="AG4325" s="12"/>
      <c r="AH4325" s="12"/>
      <c r="AI4325"/>
      <c r="AK4325"/>
      <c r="AL4325"/>
      <c r="AM4325"/>
      <c r="AN4325"/>
      <c r="AO4325"/>
      <c r="AP4325"/>
      <c r="AQ4325"/>
      <c r="AR4325"/>
      <c r="AS4325"/>
      <c r="AT4325"/>
      <c r="AU4325"/>
      <c r="AV4325"/>
    </row>
    <row r="4326" spans="1:48" x14ac:dyDescent="0.25">
      <c r="A4326" s="86"/>
      <c r="B4326" s="86"/>
      <c r="U4326" s="85"/>
      <c r="V4326"/>
      <c r="W4326"/>
      <c r="X4326"/>
      <c r="Y4326" s="12"/>
      <c r="Z4326" s="12"/>
      <c r="AA4326" s="12"/>
      <c r="AB4326" s="12"/>
      <c r="AD4326" s="12"/>
      <c r="AE4326" s="12"/>
      <c r="AF4326" s="12"/>
      <c r="AG4326" s="12"/>
      <c r="AH4326" s="12"/>
      <c r="AI4326"/>
      <c r="AK4326"/>
      <c r="AL4326"/>
      <c r="AM4326"/>
      <c r="AN4326"/>
      <c r="AO4326"/>
      <c r="AP4326"/>
      <c r="AQ4326"/>
      <c r="AR4326"/>
      <c r="AS4326"/>
      <c r="AT4326"/>
      <c r="AU4326"/>
      <c r="AV4326"/>
    </row>
    <row r="4327" spans="1:48" x14ac:dyDescent="0.25">
      <c r="A4327" s="86"/>
      <c r="B4327" s="86"/>
      <c r="U4327" s="85"/>
      <c r="V4327"/>
      <c r="W4327"/>
      <c r="X4327"/>
      <c r="Y4327" s="12"/>
      <c r="Z4327" s="12"/>
      <c r="AA4327" s="12"/>
      <c r="AB4327" s="12"/>
      <c r="AD4327" s="12"/>
      <c r="AE4327" s="12"/>
      <c r="AF4327" s="12"/>
      <c r="AG4327" s="12"/>
      <c r="AH4327" s="12"/>
      <c r="AI4327"/>
      <c r="AK4327"/>
      <c r="AL4327"/>
      <c r="AM4327"/>
      <c r="AN4327"/>
      <c r="AO4327"/>
      <c r="AP4327"/>
      <c r="AQ4327"/>
      <c r="AR4327"/>
      <c r="AS4327"/>
      <c r="AT4327"/>
      <c r="AU4327"/>
      <c r="AV4327"/>
    </row>
    <row r="4328" spans="1:48" x14ac:dyDescent="0.25">
      <c r="A4328" s="86"/>
      <c r="B4328" s="86"/>
      <c r="U4328" s="85"/>
      <c r="V4328"/>
      <c r="W4328"/>
      <c r="X4328"/>
      <c r="Y4328" s="12"/>
      <c r="Z4328" s="12"/>
      <c r="AA4328" s="12"/>
      <c r="AB4328" s="12"/>
      <c r="AD4328" s="12"/>
      <c r="AE4328" s="12"/>
      <c r="AF4328" s="12"/>
      <c r="AG4328" s="12"/>
      <c r="AH4328" s="12"/>
      <c r="AI4328"/>
      <c r="AK4328"/>
      <c r="AL4328"/>
      <c r="AM4328"/>
      <c r="AN4328"/>
      <c r="AO4328"/>
      <c r="AP4328"/>
      <c r="AQ4328"/>
      <c r="AR4328"/>
      <c r="AS4328"/>
      <c r="AT4328"/>
      <c r="AU4328"/>
      <c r="AV4328"/>
    </row>
    <row r="4329" spans="1:48" x14ac:dyDescent="0.25">
      <c r="A4329" s="86"/>
      <c r="B4329" s="86"/>
      <c r="U4329" s="85"/>
      <c r="V4329"/>
      <c r="W4329"/>
      <c r="X4329"/>
      <c r="Y4329" s="12"/>
      <c r="Z4329" s="12"/>
      <c r="AA4329" s="12"/>
      <c r="AB4329" s="12"/>
      <c r="AD4329" s="12"/>
      <c r="AE4329" s="12"/>
      <c r="AF4329" s="12"/>
      <c r="AG4329" s="12"/>
      <c r="AH4329" s="12"/>
      <c r="AI4329"/>
      <c r="AK4329"/>
      <c r="AL4329"/>
      <c r="AM4329"/>
      <c r="AN4329"/>
      <c r="AO4329"/>
      <c r="AP4329"/>
      <c r="AQ4329"/>
      <c r="AR4329"/>
      <c r="AS4329"/>
      <c r="AT4329"/>
      <c r="AU4329"/>
      <c r="AV4329"/>
    </row>
    <row r="4330" spans="1:48" x14ac:dyDescent="0.25">
      <c r="A4330" s="86"/>
      <c r="B4330" s="86"/>
      <c r="U4330" s="85"/>
      <c r="V4330"/>
      <c r="W4330"/>
      <c r="X4330"/>
      <c r="Y4330" s="12"/>
      <c r="Z4330" s="12"/>
      <c r="AA4330" s="12"/>
      <c r="AB4330" s="12"/>
      <c r="AD4330" s="12"/>
      <c r="AE4330" s="12"/>
      <c r="AF4330" s="12"/>
      <c r="AG4330" s="12"/>
      <c r="AH4330" s="12"/>
      <c r="AI4330"/>
      <c r="AK4330"/>
      <c r="AL4330"/>
      <c r="AM4330"/>
      <c r="AN4330"/>
      <c r="AO4330"/>
      <c r="AP4330"/>
      <c r="AQ4330"/>
      <c r="AR4330"/>
      <c r="AS4330"/>
      <c r="AT4330"/>
      <c r="AU4330"/>
      <c r="AV4330"/>
    </row>
    <row r="4331" spans="1:48" x14ac:dyDescent="0.25">
      <c r="A4331" s="86"/>
      <c r="B4331" s="86"/>
      <c r="U4331" s="85"/>
      <c r="V4331"/>
      <c r="W4331"/>
      <c r="X4331"/>
      <c r="Y4331" s="12"/>
      <c r="Z4331" s="12"/>
      <c r="AA4331" s="12"/>
      <c r="AB4331" s="12"/>
      <c r="AD4331" s="12"/>
      <c r="AE4331" s="12"/>
      <c r="AF4331" s="12"/>
      <c r="AG4331" s="12"/>
      <c r="AH4331" s="12"/>
      <c r="AI4331"/>
      <c r="AK4331"/>
      <c r="AL4331"/>
      <c r="AM4331"/>
      <c r="AN4331"/>
      <c r="AO4331"/>
      <c r="AP4331"/>
      <c r="AQ4331"/>
      <c r="AR4331"/>
      <c r="AS4331"/>
      <c r="AT4331"/>
      <c r="AU4331"/>
      <c r="AV4331"/>
    </row>
    <row r="4332" spans="1:48" x14ac:dyDescent="0.25">
      <c r="A4332" s="86"/>
      <c r="B4332" s="86"/>
      <c r="U4332" s="85"/>
      <c r="V4332"/>
      <c r="W4332"/>
      <c r="X4332"/>
      <c r="Y4332" s="12"/>
      <c r="Z4332" s="12"/>
      <c r="AA4332" s="12"/>
      <c r="AB4332" s="12"/>
      <c r="AD4332" s="12"/>
      <c r="AE4332" s="12"/>
      <c r="AF4332" s="12"/>
      <c r="AG4332" s="12"/>
      <c r="AH4332" s="12"/>
      <c r="AI4332"/>
      <c r="AK4332"/>
      <c r="AL4332"/>
      <c r="AM4332"/>
      <c r="AN4332"/>
      <c r="AO4332"/>
      <c r="AP4332"/>
      <c r="AQ4332"/>
      <c r="AR4332"/>
      <c r="AS4332"/>
      <c r="AT4332"/>
      <c r="AU4332"/>
      <c r="AV4332"/>
    </row>
    <row r="4333" spans="1:48" x14ac:dyDescent="0.25">
      <c r="A4333" s="86"/>
      <c r="B4333" s="86"/>
      <c r="U4333" s="85"/>
      <c r="V4333"/>
      <c r="W4333"/>
      <c r="X4333"/>
      <c r="Y4333" s="12"/>
      <c r="Z4333" s="12"/>
      <c r="AA4333" s="12"/>
      <c r="AB4333" s="12"/>
      <c r="AD4333" s="12"/>
      <c r="AE4333" s="12"/>
      <c r="AF4333" s="12"/>
      <c r="AG4333" s="12"/>
      <c r="AH4333" s="12"/>
      <c r="AI4333"/>
      <c r="AK4333"/>
      <c r="AL4333"/>
      <c r="AM4333"/>
      <c r="AN4333"/>
      <c r="AO4333"/>
      <c r="AP4333"/>
      <c r="AQ4333"/>
      <c r="AR4333"/>
      <c r="AS4333"/>
      <c r="AT4333"/>
      <c r="AU4333"/>
      <c r="AV4333"/>
    </row>
    <row r="4334" spans="1:48" x14ac:dyDescent="0.25">
      <c r="A4334" s="86"/>
      <c r="B4334" s="86"/>
      <c r="U4334" s="85"/>
      <c r="V4334"/>
      <c r="W4334"/>
      <c r="X4334"/>
      <c r="Y4334" s="12"/>
      <c r="Z4334" s="12"/>
      <c r="AA4334" s="12"/>
      <c r="AB4334" s="12"/>
      <c r="AD4334" s="12"/>
      <c r="AE4334" s="12"/>
      <c r="AF4334" s="12"/>
      <c r="AG4334" s="12"/>
      <c r="AH4334" s="12"/>
      <c r="AI4334"/>
      <c r="AK4334"/>
      <c r="AL4334"/>
      <c r="AM4334"/>
      <c r="AN4334"/>
      <c r="AO4334"/>
      <c r="AP4334"/>
      <c r="AQ4334"/>
      <c r="AR4334"/>
      <c r="AS4334"/>
      <c r="AT4334"/>
      <c r="AU4334"/>
      <c r="AV4334"/>
    </row>
    <row r="4335" spans="1:48" x14ac:dyDescent="0.25">
      <c r="A4335" s="86"/>
      <c r="B4335" s="86"/>
      <c r="U4335" s="85"/>
      <c r="V4335"/>
      <c r="W4335"/>
      <c r="X4335"/>
      <c r="Y4335" s="12"/>
      <c r="Z4335" s="12"/>
      <c r="AA4335" s="12"/>
      <c r="AB4335" s="12"/>
      <c r="AD4335" s="12"/>
      <c r="AE4335" s="12"/>
      <c r="AF4335" s="12"/>
      <c r="AG4335" s="12"/>
      <c r="AH4335" s="12"/>
      <c r="AI4335"/>
      <c r="AK4335"/>
      <c r="AL4335"/>
      <c r="AM4335"/>
      <c r="AN4335"/>
      <c r="AO4335"/>
      <c r="AP4335"/>
      <c r="AQ4335"/>
      <c r="AR4335"/>
      <c r="AS4335"/>
      <c r="AT4335"/>
      <c r="AU4335"/>
      <c r="AV4335"/>
    </row>
    <row r="4336" spans="1:48" x14ac:dyDescent="0.25">
      <c r="A4336" s="86"/>
      <c r="B4336" s="86"/>
      <c r="U4336" s="85"/>
      <c r="V4336"/>
      <c r="W4336"/>
      <c r="X4336"/>
      <c r="Y4336" s="12"/>
      <c r="Z4336" s="12"/>
      <c r="AA4336" s="12"/>
      <c r="AB4336" s="12"/>
      <c r="AD4336" s="12"/>
      <c r="AE4336" s="12"/>
      <c r="AF4336" s="12"/>
      <c r="AG4336" s="12"/>
      <c r="AH4336" s="12"/>
      <c r="AI4336"/>
      <c r="AK4336"/>
      <c r="AL4336"/>
      <c r="AM4336"/>
      <c r="AN4336"/>
      <c r="AO4336"/>
      <c r="AP4336"/>
      <c r="AQ4336"/>
      <c r="AR4336"/>
      <c r="AS4336"/>
      <c r="AT4336"/>
      <c r="AU4336"/>
      <c r="AV4336"/>
    </row>
    <row r="4337" spans="1:48" x14ac:dyDescent="0.25">
      <c r="A4337" s="86"/>
      <c r="B4337" s="86"/>
      <c r="U4337" s="85"/>
      <c r="V4337"/>
      <c r="W4337"/>
      <c r="X4337"/>
      <c r="Y4337" s="12"/>
      <c r="Z4337" s="12"/>
      <c r="AA4337" s="12"/>
      <c r="AB4337" s="12"/>
      <c r="AD4337" s="12"/>
      <c r="AE4337" s="12"/>
      <c r="AF4337" s="12"/>
      <c r="AG4337" s="12"/>
      <c r="AH4337" s="12"/>
      <c r="AI4337"/>
      <c r="AK4337"/>
      <c r="AL4337"/>
      <c r="AM4337"/>
      <c r="AN4337"/>
      <c r="AO4337"/>
      <c r="AP4337"/>
      <c r="AQ4337"/>
      <c r="AR4337"/>
      <c r="AS4337"/>
      <c r="AT4337"/>
      <c r="AU4337"/>
      <c r="AV4337"/>
    </row>
    <row r="4338" spans="1:48" x14ac:dyDescent="0.25">
      <c r="A4338" s="86"/>
      <c r="B4338" s="86"/>
      <c r="U4338" s="85"/>
      <c r="V4338"/>
      <c r="W4338"/>
      <c r="X4338"/>
      <c r="Y4338" s="12"/>
      <c r="Z4338" s="12"/>
      <c r="AA4338" s="12"/>
      <c r="AB4338" s="12"/>
      <c r="AD4338" s="12"/>
      <c r="AE4338" s="12"/>
      <c r="AF4338" s="12"/>
      <c r="AG4338" s="12"/>
      <c r="AH4338" s="12"/>
      <c r="AI4338"/>
      <c r="AK4338"/>
      <c r="AL4338"/>
      <c r="AM4338"/>
      <c r="AN4338"/>
      <c r="AO4338"/>
      <c r="AP4338"/>
      <c r="AQ4338"/>
      <c r="AR4338"/>
      <c r="AS4338"/>
      <c r="AT4338"/>
      <c r="AU4338"/>
      <c r="AV4338"/>
    </row>
    <row r="4339" spans="1:48" x14ac:dyDescent="0.25">
      <c r="A4339" s="86"/>
      <c r="B4339" s="86"/>
      <c r="U4339" s="85"/>
      <c r="V4339"/>
      <c r="W4339"/>
      <c r="X4339"/>
      <c r="Y4339" s="12"/>
      <c r="Z4339" s="12"/>
      <c r="AA4339" s="12"/>
      <c r="AB4339" s="12"/>
      <c r="AD4339" s="12"/>
      <c r="AE4339" s="12"/>
      <c r="AF4339" s="12"/>
      <c r="AG4339" s="12"/>
      <c r="AH4339" s="12"/>
      <c r="AI4339"/>
      <c r="AK4339"/>
      <c r="AL4339"/>
      <c r="AM4339"/>
      <c r="AN4339"/>
      <c r="AO4339"/>
      <c r="AP4339"/>
      <c r="AQ4339"/>
      <c r="AR4339"/>
      <c r="AS4339"/>
      <c r="AT4339"/>
      <c r="AU4339"/>
      <c r="AV4339"/>
    </row>
    <row r="4340" spans="1:48" x14ac:dyDescent="0.25">
      <c r="A4340" s="86"/>
      <c r="B4340" s="86"/>
      <c r="U4340" s="85"/>
      <c r="V4340"/>
      <c r="W4340"/>
      <c r="X4340"/>
      <c r="Y4340" s="12"/>
      <c r="Z4340" s="12"/>
      <c r="AA4340" s="12"/>
      <c r="AB4340" s="12"/>
      <c r="AD4340" s="12"/>
      <c r="AE4340" s="12"/>
      <c r="AF4340" s="12"/>
      <c r="AG4340" s="12"/>
      <c r="AH4340" s="12"/>
      <c r="AI4340"/>
      <c r="AK4340"/>
      <c r="AL4340"/>
      <c r="AM4340"/>
      <c r="AN4340"/>
      <c r="AO4340"/>
      <c r="AP4340"/>
      <c r="AQ4340"/>
      <c r="AR4340"/>
      <c r="AS4340"/>
      <c r="AT4340"/>
      <c r="AU4340"/>
      <c r="AV4340"/>
    </row>
    <row r="4341" spans="1:48" x14ac:dyDescent="0.25">
      <c r="A4341" s="86"/>
      <c r="B4341" s="86"/>
      <c r="U4341" s="85"/>
      <c r="V4341"/>
      <c r="W4341"/>
      <c r="X4341"/>
      <c r="Y4341" s="12"/>
      <c r="Z4341" s="12"/>
      <c r="AA4341" s="12"/>
      <c r="AB4341" s="12"/>
      <c r="AD4341" s="12"/>
      <c r="AE4341" s="12"/>
      <c r="AF4341" s="12"/>
      <c r="AG4341" s="12"/>
      <c r="AH4341" s="12"/>
      <c r="AI4341"/>
      <c r="AK4341"/>
      <c r="AL4341"/>
      <c r="AM4341"/>
      <c r="AN4341"/>
      <c r="AO4341"/>
      <c r="AP4341"/>
      <c r="AQ4341"/>
      <c r="AR4341"/>
      <c r="AS4341"/>
      <c r="AT4341"/>
      <c r="AU4341"/>
      <c r="AV4341"/>
    </row>
    <row r="4342" spans="1:48" x14ac:dyDescent="0.25">
      <c r="A4342" s="86"/>
      <c r="B4342" s="86"/>
      <c r="U4342" s="85"/>
      <c r="V4342"/>
      <c r="W4342"/>
      <c r="X4342"/>
      <c r="Y4342" s="12"/>
      <c r="Z4342" s="12"/>
      <c r="AA4342" s="12"/>
      <c r="AB4342" s="12"/>
      <c r="AD4342" s="12"/>
      <c r="AE4342" s="12"/>
      <c r="AF4342" s="12"/>
      <c r="AG4342" s="12"/>
      <c r="AH4342" s="12"/>
      <c r="AI4342"/>
      <c r="AK4342"/>
      <c r="AL4342"/>
      <c r="AM4342"/>
      <c r="AN4342"/>
      <c r="AO4342"/>
      <c r="AP4342"/>
      <c r="AQ4342"/>
      <c r="AR4342"/>
      <c r="AS4342"/>
      <c r="AT4342"/>
      <c r="AU4342"/>
      <c r="AV4342"/>
    </row>
    <row r="4343" spans="1:48" x14ac:dyDescent="0.25">
      <c r="A4343" s="86"/>
      <c r="B4343" s="86"/>
      <c r="U4343" s="85"/>
      <c r="V4343"/>
      <c r="W4343"/>
      <c r="X4343"/>
      <c r="Y4343" s="12"/>
      <c r="Z4343" s="12"/>
      <c r="AA4343" s="12"/>
      <c r="AB4343" s="12"/>
      <c r="AD4343" s="12"/>
      <c r="AE4343" s="12"/>
      <c r="AF4343" s="12"/>
      <c r="AG4343" s="12"/>
      <c r="AH4343" s="12"/>
      <c r="AI4343"/>
      <c r="AK4343"/>
      <c r="AL4343"/>
      <c r="AM4343"/>
      <c r="AN4343"/>
      <c r="AO4343"/>
      <c r="AP4343"/>
      <c r="AQ4343"/>
      <c r="AR4343"/>
      <c r="AS4343"/>
      <c r="AT4343"/>
      <c r="AU4343"/>
      <c r="AV4343"/>
    </row>
    <row r="4344" spans="1:48" x14ac:dyDescent="0.25">
      <c r="A4344" s="86"/>
      <c r="B4344" s="86"/>
      <c r="U4344" s="85"/>
      <c r="V4344"/>
      <c r="W4344"/>
      <c r="X4344"/>
      <c r="Y4344" s="12"/>
      <c r="Z4344" s="12"/>
      <c r="AA4344" s="12"/>
      <c r="AB4344" s="12"/>
      <c r="AD4344" s="12"/>
      <c r="AE4344" s="12"/>
      <c r="AF4344" s="12"/>
      <c r="AG4344" s="12"/>
      <c r="AH4344" s="12"/>
      <c r="AI4344"/>
      <c r="AK4344"/>
      <c r="AL4344"/>
      <c r="AM4344"/>
      <c r="AN4344"/>
      <c r="AO4344"/>
      <c r="AP4344"/>
      <c r="AQ4344"/>
      <c r="AR4344"/>
      <c r="AS4344"/>
      <c r="AT4344"/>
      <c r="AU4344"/>
      <c r="AV4344"/>
    </row>
    <row r="4345" spans="1:48" x14ac:dyDescent="0.25">
      <c r="A4345" s="86"/>
      <c r="B4345" s="86"/>
      <c r="U4345" s="85"/>
      <c r="V4345"/>
      <c r="W4345"/>
      <c r="X4345"/>
      <c r="Y4345" s="12"/>
      <c r="Z4345" s="12"/>
      <c r="AA4345" s="12"/>
      <c r="AB4345" s="12"/>
      <c r="AD4345" s="12"/>
      <c r="AE4345" s="12"/>
      <c r="AF4345" s="12"/>
      <c r="AG4345" s="12"/>
      <c r="AH4345" s="12"/>
      <c r="AI4345"/>
      <c r="AK4345"/>
      <c r="AL4345"/>
      <c r="AM4345"/>
      <c r="AN4345"/>
      <c r="AO4345"/>
      <c r="AP4345"/>
      <c r="AQ4345"/>
      <c r="AR4345"/>
      <c r="AS4345"/>
      <c r="AT4345"/>
      <c r="AU4345"/>
      <c r="AV4345"/>
    </row>
    <row r="4346" spans="1:48" x14ac:dyDescent="0.25">
      <c r="A4346" s="86"/>
      <c r="B4346" s="86"/>
      <c r="U4346" s="85"/>
      <c r="V4346"/>
      <c r="W4346"/>
      <c r="X4346"/>
      <c r="Y4346" s="12"/>
      <c r="Z4346" s="12"/>
      <c r="AA4346" s="12"/>
      <c r="AB4346" s="12"/>
      <c r="AD4346" s="12"/>
      <c r="AE4346" s="12"/>
      <c r="AF4346" s="12"/>
      <c r="AG4346" s="12"/>
      <c r="AH4346" s="12"/>
      <c r="AI4346"/>
      <c r="AK4346"/>
      <c r="AL4346"/>
      <c r="AM4346"/>
      <c r="AN4346"/>
      <c r="AO4346"/>
      <c r="AP4346"/>
      <c r="AQ4346"/>
      <c r="AR4346"/>
      <c r="AS4346"/>
      <c r="AT4346"/>
      <c r="AU4346"/>
      <c r="AV4346"/>
    </row>
    <row r="4347" spans="1:48" x14ac:dyDescent="0.25">
      <c r="A4347" s="86"/>
      <c r="B4347" s="86"/>
      <c r="U4347" s="85"/>
      <c r="V4347"/>
      <c r="W4347"/>
      <c r="X4347"/>
      <c r="Y4347" s="12"/>
      <c r="Z4347" s="12"/>
      <c r="AA4347" s="12"/>
      <c r="AB4347" s="12"/>
      <c r="AD4347" s="12"/>
      <c r="AE4347" s="12"/>
      <c r="AF4347" s="12"/>
      <c r="AG4347" s="12"/>
      <c r="AH4347" s="12"/>
      <c r="AI4347"/>
      <c r="AK4347"/>
      <c r="AL4347"/>
      <c r="AM4347"/>
      <c r="AN4347"/>
      <c r="AO4347"/>
      <c r="AP4347"/>
      <c r="AQ4347"/>
      <c r="AR4347"/>
      <c r="AS4347"/>
      <c r="AT4347"/>
      <c r="AU4347"/>
      <c r="AV4347"/>
    </row>
    <row r="4348" spans="1:48" x14ac:dyDescent="0.25">
      <c r="A4348" s="86"/>
      <c r="B4348" s="86"/>
      <c r="U4348" s="85"/>
      <c r="V4348"/>
      <c r="W4348"/>
      <c r="X4348"/>
      <c r="Y4348" s="12"/>
      <c r="Z4348" s="12"/>
      <c r="AA4348" s="12"/>
      <c r="AB4348" s="12"/>
      <c r="AD4348" s="12"/>
      <c r="AE4348" s="12"/>
      <c r="AF4348" s="12"/>
      <c r="AG4348" s="12"/>
      <c r="AH4348" s="12"/>
      <c r="AI4348"/>
      <c r="AK4348"/>
      <c r="AL4348"/>
      <c r="AM4348"/>
      <c r="AN4348"/>
      <c r="AO4348"/>
      <c r="AP4348"/>
      <c r="AQ4348"/>
      <c r="AR4348"/>
      <c r="AS4348"/>
      <c r="AT4348"/>
      <c r="AU4348"/>
      <c r="AV4348"/>
    </row>
    <row r="4349" spans="1:48" x14ac:dyDescent="0.25">
      <c r="A4349" s="86"/>
      <c r="B4349" s="86"/>
      <c r="U4349" s="85"/>
      <c r="V4349"/>
      <c r="W4349"/>
      <c r="X4349"/>
      <c r="Y4349" s="12"/>
      <c r="Z4349" s="12"/>
      <c r="AA4349" s="12"/>
      <c r="AB4349" s="12"/>
      <c r="AD4349" s="12"/>
      <c r="AE4349" s="12"/>
      <c r="AF4349" s="12"/>
      <c r="AG4349" s="12"/>
      <c r="AH4349" s="12"/>
      <c r="AI4349"/>
      <c r="AK4349"/>
      <c r="AL4349"/>
      <c r="AM4349"/>
      <c r="AN4349"/>
      <c r="AO4349"/>
      <c r="AP4349"/>
      <c r="AQ4349"/>
      <c r="AR4349"/>
      <c r="AS4349"/>
      <c r="AT4349"/>
      <c r="AU4349"/>
      <c r="AV4349"/>
    </row>
    <row r="4350" spans="1:48" x14ac:dyDescent="0.25">
      <c r="A4350" s="86"/>
      <c r="B4350" s="86"/>
      <c r="U4350" s="85"/>
      <c r="V4350"/>
      <c r="W4350"/>
      <c r="X4350"/>
      <c r="Y4350" s="12"/>
      <c r="Z4350" s="12"/>
      <c r="AA4350" s="12"/>
      <c r="AB4350" s="12"/>
      <c r="AD4350" s="12"/>
      <c r="AE4350" s="12"/>
      <c r="AF4350" s="12"/>
      <c r="AG4350" s="12"/>
      <c r="AH4350" s="12"/>
      <c r="AI4350"/>
      <c r="AK4350"/>
      <c r="AL4350"/>
      <c r="AM4350"/>
      <c r="AN4350"/>
      <c r="AO4350"/>
      <c r="AP4350"/>
      <c r="AQ4350"/>
      <c r="AR4350"/>
      <c r="AS4350"/>
      <c r="AT4350"/>
      <c r="AU4350"/>
      <c r="AV4350"/>
    </row>
    <row r="4351" spans="1:48" x14ac:dyDescent="0.25">
      <c r="A4351" s="86"/>
      <c r="B4351" s="86"/>
      <c r="U4351" s="85"/>
      <c r="V4351"/>
      <c r="W4351"/>
      <c r="X4351"/>
      <c r="Y4351" s="12"/>
      <c r="Z4351" s="12"/>
      <c r="AA4351" s="12"/>
      <c r="AB4351" s="12"/>
      <c r="AD4351" s="12"/>
      <c r="AE4351" s="12"/>
      <c r="AF4351" s="12"/>
      <c r="AG4351" s="12"/>
      <c r="AH4351" s="12"/>
      <c r="AI4351"/>
      <c r="AK4351"/>
      <c r="AL4351"/>
      <c r="AM4351"/>
      <c r="AN4351"/>
      <c r="AO4351"/>
      <c r="AP4351"/>
      <c r="AQ4351"/>
      <c r="AR4351"/>
      <c r="AS4351"/>
      <c r="AT4351"/>
      <c r="AU4351"/>
      <c r="AV4351"/>
    </row>
    <row r="4352" spans="1:48" x14ac:dyDescent="0.25">
      <c r="A4352" s="86"/>
      <c r="B4352" s="86"/>
      <c r="U4352" s="85"/>
      <c r="V4352"/>
      <c r="W4352"/>
      <c r="X4352"/>
      <c r="Y4352" s="12"/>
      <c r="Z4352" s="12"/>
      <c r="AA4352" s="12"/>
      <c r="AB4352" s="12"/>
      <c r="AD4352" s="12"/>
      <c r="AE4352" s="12"/>
      <c r="AF4352" s="12"/>
      <c r="AG4352" s="12"/>
      <c r="AH4352" s="12"/>
      <c r="AI4352"/>
      <c r="AK4352"/>
      <c r="AL4352"/>
      <c r="AM4352"/>
      <c r="AN4352"/>
      <c r="AO4352"/>
      <c r="AP4352"/>
      <c r="AQ4352"/>
      <c r="AR4352"/>
      <c r="AS4352"/>
      <c r="AT4352"/>
      <c r="AU4352"/>
      <c r="AV4352"/>
    </row>
    <row r="4353" spans="1:48" x14ac:dyDescent="0.25">
      <c r="A4353" s="86"/>
      <c r="B4353" s="86"/>
      <c r="U4353" s="85"/>
      <c r="V4353"/>
      <c r="W4353"/>
      <c r="X4353"/>
      <c r="Y4353" s="12"/>
      <c r="Z4353" s="12"/>
      <c r="AA4353" s="12"/>
      <c r="AB4353" s="12"/>
      <c r="AD4353" s="12"/>
      <c r="AE4353" s="12"/>
      <c r="AF4353" s="12"/>
      <c r="AG4353" s="12"/>
      <c r="AH4353" s="12"/>
      <c r="AI4353"/>
      <c r="AK4353"/>
      <c r="AL4353"/>
      <c r="AM4353"/>
      <c r="AN4353"/>
      <c r="AO4353"/>
      <c r="AP4353"/>
      <c r="AQ4353"/>
      <c r="AR4353"/>
      <c r="AS4353"/>
      <c r="AT4353"/>
      <c r="AU4353"/>
      <c r="AV4353"/>
    </row>
    <row r="4354" spans="1:48" x14ac:dyDescent="0.25">
      <c r="A4354" s="86"/>
      <c r="B4354" s="86"/>
      <c r="U4354" s="85"/>
      <c r="V4354"/>
      <c r="W4354"/>
      <c r="X4354"/>
      <c r="Y4354" s="12"/>
      <c r="Z4354" s="12"/>
      <c r="AA4354" s="12"/>
      <c r="AB4354" s="12"/>
      <c r="AD4354" s="12"/>
      <c r="AE4354" s="12"/>
      <c r="AF4354" s="12"/>
      <c r="AG4354" s="12"/>
      <c r="AH4354" s="12"/>
      <c r="AI4354"/>
      <c r="AK4354"/>
      <c r="AL4354"/>
      <c r="AM4354"/>
      <c r="AN4354"/>
      <c r="AO4354"/>
      <c r="AP4354"/>
      <c r="AQ4354"/>
      <c r="AR4354"/>
      <c r="AS4354"/>
      <c r="AT4354"/>
      <c r="AU4354"/>
      <c r="AV4354"/>
    </row>
    <row r="4355" spans="1:48" x14ac:dyDescent="0.25">
      <c r="A4355" s="86"/>
      <c r="B4355" s="86"/>
      <c r="U4355" s="85"/>
      <c r="V4355"/>
      <c r="W4355"/>
      <c r="X4355"/>
      <c r="Y4355" s="12"/>
      <c r="Z4355" s="12"/>
      <c r="AA4355" s="12"/>
      <c r="AB4355" s="12"/>
      <c r="AD4355" s="12"/>
      <c r="AE4355" s="12"/>
      <c r="AF4355" s="12"/>
      <c r="AG4355" s="12"/>
      <c r="AH4355" s="12"/>
      <c r="AI4355"/>
      <c r="AK4355"/>
      <c r="AL4355"/>
      <c r="AM4355"/>
      <c r="AN4355"/>
      <c r="AO4355"/>
      <c r="AP4355"/>
      <c r="AQ4355"/>
      <c r="AR4355"/>
      <c r="AS4355"/>
      <c r="AT4355"/>
      <c r="AU4355"/>
      <c r="AV4355"/>
    </row>
    <row r="4356" spans="1:48" x14ac:dyDescent="0.25">
      <c r="A4356" s="86"/>
      <c r="B4356" s="86"/>
      <c r="U4356" s="85"/>
      <c r="V4356"/>
      <c r="W4356"/>
      <c r="X4356"/>
      <c r="Y4356" s="12"/>
      <c r="Z4356" s="12"/>
      <c r="AA4356" s="12"/>
      <c r="AB4356" s="12"/>
      <c r="AD4356" s="12"/>
      <c r="AE4356" s="12"/>
      <c r="AF4356" s="12"/>
      <c r="AG4356" s="12"/>
      <c r="AH4356" s="12"/>
      <c r="AI4356"/>
      <c r="AK4356"/>
      <c r="AL4356"/>
      <c r="AM4356"/>
      <c r="AN4356"/>
      <c r="AO4356"/>
      <c r="AP4356"/>
      <c r="AQ4356"/>
      <c r="AR4356"/>
      <c r="AS4356"/>
      <c r="AT4356"/>
      <c r="AU4356"/>
      <c r="AV4356"/>
    </row>
    <row r="4357" spans="1:48" x14ac:dyDescent="0.25">
      <c r="A4357" s="86"/>
      <c r="B4357" s="86"/>
      <c r="U4357" s="85"/>
      <c r="V4357"/>
      <c r="W4357"/>
      <c r="X4357"/>
      <c r="Y4357" s="12"/>
      <c r="Z4357" s="12"/>
      <c r="AA4357" s="12"/>
      <c r="AB4357" s="12"/>
      <c r="AD4357" s="12"/>
      <c r="AE4357" s="12"/>
      <c r="AF4357" s="12"/>
      <c r="AG4357" s="12"/>
      <c r="AH4357" s="12"/>
      <c r="AI4357"/>
      <c r="AK4357"/>
      <c r="AL4357"/>
      <c r="AM4357"/>
      <c r="AN4357"/>
      <c r="AO4357"/>
      <c r="AP4357"/>
      <c r="AQ4357"/>
      <c r="AR4357"/>
      <c r="AS4357"/>
      <c r="AT4357"/>
      <c r="AU4357"/>
      <c r="AV4357"/>
    </row>
    <row r="4358" spans="1:48" x14ac:dyDescent="0.25">
      <c r="A4358" s="86"/>
      <c r="B4358" s="86"/>
      <c r="U4358" s="85"/>
      <c r="V4358"/>
      <c r="W4358"/>
      <c r="X4358"/>
      <c r="Y4358" s="12"/>
      <c r="Z4358" s="12"/>
      <c r="AA4358" s="12"/>
      <c r="AB4358" s="12"/>
      <c r="AD4358" s="12"/>
      <c r="AE4358" s="12"/>
      <c r="AF4358" s="12"/>
      <c r="AG4358" s="12"/>
      <c r="AH4358" s="12"/>
      <c r="AI4358"/>
      <c r="AK4358"/>
      <c r="AL4358"/>
      <c r="AM4358"/>
      <c r="AN4358"/>
      <c r="AO4358"/>
      <c r="AP4358"/>
      <c r="AQ4358"/>
      <c r="AR4358"/>
      <c r="AS4358"/>
      <c r="AT4358"/>
      <c r="AU4358"/>
      <c r="AV4358"/>
    </row>
    <row r="4359" spans="1:48" x14ac:dyDescent="0.25">
      <c r="A4359" s="86"/>
      <c r="B4359" s="86"/>
      <c r="U4359" s="85"/>
      <c r="V4359"/>
      <c r="W4359"/>
      <c r="X4359"/>
      <c r="Y4359" s="12"/>
      <c r="Z4359" s="12"/>
      <c r="AA4359" s="12"/>
      <c r="AB4359" s="12"/>
      <c r="AD4359" s="12"/>
      <c r="AE4359" s="12"/>
      <c r="AF4359" s="12"/>
      <c r="AG4359" s="12"/>
      <c r="AH4359" s="12"/>
      <c r="AI4359"/>
      <c r="AK4359"/>
      <c r="AL4359"/>
      <c r="AM4359"/>
      <c r="AN4359"/>
      <c r="AO4359"/>
      <c r="AP4359"/>
      <c r="AQ4359"/>
      <c r="AR4359"/>
      <c r="AS4359"/>
      <c r="AT4359"/>
      <c r="AU4359"/>
      <c r="AV4359"/>
    </row>
    <row r="4360" spans="1:48" x14ac:dyDescent="0.25">
      <c r="A4360" s="86"/>
      <c r="B4360" s="86"/>
      <c r="U4360" s="85"/>
      <c r="V4360"/>
      <c r="W4360"/>
      <c r="X4360"/>
      <c r="Y4360" s="12"/>
      <c r="Z4360" s="12"/>
      <c r="AA4360" s="12"/>
      <c r="AB4360" s="12"/>
      <c r="AD4360" s="12"/>
      <c r="AE4360" s="12"/>
      <c r="AF4360" s="12"/>
      <c r="AG4360" s="12"/>
      <c r="AH4360" s="12"/>
      <c r="AI4360"/>
      <c r="AK4360"/>
      <c r="AL4360"/>
      <c r="AM4360"/>
      <c r="AN4360"/>
      <c r="AO4360"/>
      <c r="AP4360"/>
      <c r="AQ4360"/>
      <c r="AR4360"/>
      <c r="AS4360"/>
      <c r="AT4360"/>
      <c r="AU4360"/>
      <c r="AV4360"/>
    </row>
    <row r="4361" spans="1:48" x14ac:dyDescent="0.25">
      <c r="A4361" s="86"/>
      <c r="B4361" s="86"/>
      <c r="U4361" s="85"/>
      <c r="V4361"/>
      <c r="W4361"/>
      <c r="X4361"/>
      <c r="Y4361" s="12"/>
      <c r="Z4361" s="12"/>
      <c r="AA4361" s="12"/>
      <c r="AB4361" s="12"/>
      <c r="AD4361" s="12"/>
      <c r="AE4361" s="12"/>
      <c r="AF4361" s="12"/>
      <c r="AG4361" s="12"/>
      <c r="AH4361" s="12"/>
      <c r="AI4361"/>
      <c r="AK4361"/>
      <c r="AL4361"/>
      <c r="AM4361"/>
      <c r="AN4361"/>
      <c r="AO4361"/>
      <c r="AP4361"/>
      <c r="AQ4361"/>
      <c r="AR4361"/>
      <c r="AS4361"/>
      <c r="AT4361"/>
      <c r="AU4361"/>
      <c r="AV4361"/>
    </row>
    <row r="4362" spans="1:48" x14ac:dyDescent="0.25">
      <c r="A4362" s="86"/>
      <c r="B4362" s="86"/>
      <c r="U4362" s="85"/>
      <c r="V4362"/>
      <c r="W4362"/>
      <c r="X4362"/>
      <c r="Y4362" s="12"/>
      <c r="Z4362" s="12"/>
      <c r="AA4362" s="12"/>
      <c r="AB4362" s="12"/>
      <c r="AD4362" s="12"/>
      <c r="AE4362" s="12"/>
      <c r="AF4362" s="12"/>
      <c r="AG4362" s="12"/>
      <c r="AH4362" s="12"/>
      <c r="AI4362"/>
      <c r="AK4362"/>
      <c r="AL4362"/>
      <c r="AM4362"/>
      <c r="AN4362"/>
      <c r="AO4362"/>
      <c r="AP4362"/>
      <c r="AQ4362"/>
      <c r="AR4362"/>
      <c r="AS4362"/>
      <c r="AT4362"/>
      <c r="AU4362"/>
      <c r="AV4362"/>
    </row>
    <row r="4363" spans="1:48" x14ac:dyDescent="0.25">
      <c r="A4363" s="86"/>
      <c r="B4363" s="86"/>
      <c r="U4363" s="85"/>
      <c r="V4363"/>
      <c r="W4363"/>
      <c r="X4363"/>
      <c r="Y4363" s="12"/>
      <c r="Z4363" s="12"/>
      <c r="AA4363" s="12"/>
      <c r="AB4363" s="12"/>
      <c r="AD4363" s="12"/>
      <c r="AE4363" s="12"/>
      <c r="AF4363" s="12"/>
      <c r="AG4363" s="12"/>
      <c r="AH4363" s="12"/>
      <c r="AI4363"/>
      <c r="AK4363"/>
      <c r="AL4363"/>
      <c r="AM4363"/>
      <c r="AN4363"/>
      <c r="AO4363"/>
      <c r="AP4363"/>
      <c r="AQ4363"/>
      <c r="AR4363"/>
      <c r="AS4363"/>
      <c r="AT4363"/>
      <c r="AU4363"/>
      <c r="AV4363"/>
    </row>
    <row r="4364" spans="1:48" x14ac:dyDescent="0.25">
      <c r="A4364" s="86"/>
      <c r="B4364" s="86"/>
      <c r="U4364" s="85"/>
      <c r="V4364"/>
      <c r="W4364"/>
      <c r="X4364"/>
      <c r="Y4364" s="12"/>
      <c r="Z4364" s="12"/>
      <c r="AA4364" s="12"/>
      <c r="AB4364" s="12"/>
      <c r="AD4364" s="12"/>
      <c r="AE4364" s="12"/>
      <c r="AF4364" s="12"/>
      <c r="AG4364" s="12"/>
      <c r="AH4364" s="12"/>
      <c r="AI4364"/>
      <c r="AK4364"/>
      <c r="AL4364"/>
      <c r="AM4364"/>
      <c r="AN4364"/>
      <c r="AO4364"/>
      <c r="AP4364"/>
      <c r="AQ4364"/>
      <c r="AR4364"/>
      <c r="AS4364"/>
      <c r="AT4364"/>
      <c r="AU4364"/>
      <c r="AV4364"/>
    </row>
    <row r="4365" spans="1:48" x14ac:dyDescent="0.25">
      <c r="A4365" s="86"/>
      <c r="B4365" s="86"/>
      <c r="U4365" s="85"/>
      <c r="V4365"/>
      <c r="W4365"/>
      <c r="X4365"/>
      <c r="Y4365" s="12"/>
      <c r="Z4365" s="12"/>
      <c r="AA4365" s="12"/>
      <c r="AB4365" s="12"/>
      <c r="AD4365" s="12"/>
      <c r="AE4365" s="12"/>
      <c r="AF4365" s="12"/>
      <c r="AG4365" s="12"/>
      <c r="AH4365" s="12"/>
      <c r="AI4365"/>
      <c r="AK4365"/>
      <c r="AL4365"/>
      <c r="AM4365"/>
      <c r="AN4365"/>
      <c r="AO4365"/>
      <c r="AP4365"/>
      <c r="AQ4365"/>
      <c r="AR4365"/>
      <c r="AS4365"/>
      <c r="AT4365"/>
      <c r="AU4365"/>
      <c r="AV4365"/>
    </row>
    <row r="4366" spans="1:48" x14ac:dyDescent="0.25">
      <c r="A4366" s="86"/>
      <c r="B4366" s="86"/>
      <c r="U4366" s="85"/>
      <c r="V4366"/>
      <c r="W4366"/>
      <c r="X4366"/>
      <c r="Y4366" s="12"/>
      <c r="Z4366" s="12"/>
      <c r="AA4366" s="12"/>
      <c r="AB4366" s="12"/>
      <c r="AD4366" s="12"/>
      <c r="AE4366" s="12"/>
      <c r="AF4366" s="12"/>
      <c r="AG4366" s="12"/>
      <c r="AH4366" s="12"/>
      <c r="AI4366"/>
      <c r="AK4366"/>
      <c r="AL4366"/>
      <c r="AM4366"/>
      <c r="AN4366"/>
      <c r="AO4366"/>
      <c r="AP4366"/>
      <c r="AQ4366"/>
      <c r="AR4366"/>
      <c r="AS4366"/>
      <c r="AT4366"/>
      <c r="AU4366"/>
      <c r="AV4366"/>
    </row>
    <row r="4367" spans="1:48" x14ac:dyDescent="0.25">
      <c r="A4367" s="86"/>
      <c r="B4367" s="86"/>
      <c r="U4367" s="85"/>
      <c r="V4367"/>
      <c r="W4367"/>
      <c r="X4367"/>
      <c r="Y4367" s="12"/>
      <c r="Z4367" s="12"/>
      <c r="AA4367" s="12"/>
      <c r="AB4367" s="12"/>
      <c r="AD4367" s="12"/>
      <c r="AE4367" s="12"/>
      <c r="AF4367" s="12"/>
      <c r="AG4367" s="12"/>
      <c r="AH4367" s="12"/>
      <c r="AI4367"/>
      <c r="AK4367"/>
      <c r="AL4367"/>
      <c r="AM4367"/>
      <c r="AN4367"/>
      <c r="AO4367"/>
      <c r="AP4367"/>
      <c r="AQ4367"/>
      <c r="AR4367"/>
      <c r="AS4367"/>
      <c r="AT4367"/>
      <c r="AU4367"/>
      <c r="AV4367"/>
    </row>
    <row r="4368" spans="1:48" x14ac:dyDescent="0.25">
      <c r="A4368" s="86"/>
      <c r="B4368" s="86"/>
      <c r="U4368" s="85"/>
      <c r="V4368"/>
      <c r="W4368"/>
      <c r="X4368"/>
      <c r="Y4368" s="12"/>
      <c r="Z4368" s="12"/>
      <c r="AA4368" s="12"/>
      <c r="AB4368" s="12"/>
      <c r="AD4368" s="12"/>
      <c r="AE4368" s="12"/>
      <c r="AF4368" s="12"/>
      <c r="AG4368" s="12"/>
      <c r="AH4368" s="12"/>
      <c r="AI4368"/>
      <c r="AK4368"/>
      <c r="AL4368"/>
      <c r="AM4368"/>
      <c r="AN4368"/>
      <c r="AO4368"/>
      <c r="AP4368"/>
      <c r="AQ4368"/>
      <c r="AR4368"/>
      <c r="AS4368"/>
      <c r="AT4368"/>
      <c r="AU4368"/>
      <c r="AV4368"/>
    </row>
    <row r="4369" spans="1:48" x14ac:dyDescent="0.25">
      <c r="A4369" s="86"/>
      <c r="B4369" s="86"/>
      <c r="U4369" s="85"/>
      <c r="V4369"/>
      <c r="W4369"/>
      <c r="X4369"/>
      <c r="Y4369" s="12"/>
      <c r="Z4369" s="12"/>
      <c r="AA4369" s="12"/>
      <c r="AB4369" s="12"/>
      <c r="AD4369" s="12"/>
      <c r="AE4369" s="12"/>
      <c r="AF4369" s="12"/>
      <c r="AG4369" s="12"/>
      <c r="AH4369" s="12"/>
      <c r="AI4369"/>
      <c r="AK4369"/>
      <c r="AL4369"/>
      <c r="AM4369"/>
      <c r="AN4369"/>
      <c r="AO4369"/>
      <c r="AP4369"/>
      <c r="AQ4369"/>
      <c r="AR4369"/>
      <c r="AS4369"/>
      <c r="AT4369"/>
      <c r="AU4369"/>
      <c r="AV4369"/>
    </row>
    <row r="4370" spans="1:48" x14ac:dyDescent="0.25">
      <c r="A4370" s="86"/>
      <c r="B4370" s="86"/>
      <c r="U4370" s="85"/>
      <c r="V4370"/>
      <c r="W4370"/>
      <c r="X4370"/>
      <c r="Y4370" s="12"/>
      <c r="Z4370" s="12"/>
      <c r="AA4370" s="12"/>
      <c r="AB4370" s="12"/>
      <c r="AD4370" s="12"/>
      <c r="AE4370" s="12"/>
      <c r="AF4370" s="12"/>
      <c r="AG4370" s="12"/>
      <c r="AH4370" s="12"/>
      <c r="AI4370"/>
      <c r="AK4370"/>
      <c r="AL4370"/>
      <c r="AM4370"/>
      <c r="AN4370"/>
      <c r="AO4370"/>
      <c r="AP4370"/>
      <c r="AQ4370"/>
      <c r="AR4370"/>
      <c r="AS4370"/>
      <c r="AT4370"/>
      <c r="AU4370"/>
      <c r="AV4370"/>
    </row>
    <row r="4371" spans="1:48" x14ac:dyDescent="0.25">
      <c r="A4371" s="86"/>
      <c r="B4371" s="86"/>
      <c r="U4371" s="85"/>
      <c r="V4371"/>
      <c r="W4371"/>
      <c r="X4371"/>
      <c r="Y4371" s="12"/>
      <c r="Z4371" s="12"/>
      <c r="AA4371" s="12"/>
      <c r="AB4371" s="12"/>
      <c r="AD4371" s="12"/>
      <c r="AE4371" s="12"/>
      <c r="AF4371" s="12"/>
      <c r="AG4371" s="12"/>
      <c r="AH4371" s="12"/>
      <c r="AI4371"/>
      <c r="AK4371"/>
      <c r="AL4371"/>
      <c r="AM4371"/>
      <c r="AN4371"/>
      <c r="AO4371"/>
      <c r="AP4371"/>
      <c r="AQ4371"/>
      <c r="AR4371"/>
      <c r="AS4371"/>
      <c r="AT4371"/>
      <c r="AU4371"/>
      <c r="AV4371"/>
    </row>
    <row r="4372" spans="1:48" x14ac:dyDescent="0.25">
      <c r="A4372" s="86"/>
      <c r="B4372" s="86"/>
      <c r="U4372" s="85"/>
      <c r="V4372"/>
      <c r="W4372"/>
      <c r="X4372"/>
      <c r="Y4372" s="12"/>
      <c r="Z4372" s="12"/>
      <c r="AA4372" s="12"/>
      <c r="AB4372" s="12"/>
      <c r="AD4372" s="12"/>
      <c r="AE4372" s="12"/>
      <c r="AF4372" s="12"/>
      <c r="AG4372" s="12"/>
      <c r="AH4372" s="12"/>
      <c r="AI4372"/>
      <c r="AK4372"/>
      <c r="AL4372"/>
      <c r="AM4372"/>
      <c r="AN4372"/>
      <c r="AO4372"/>
      <c r="AP4372"/>
      <c r="AQ4372"/>
      <c r="AR4372"/>
      <c r="AS4372"/>
      <c r="AT4372"/>
      <c r="AU4372"/>
      <c r="AV4372"/>
    </row>
    <row r="4373" spans="1:48" x14ac:dyDescent="0.25">
      <c r="A4373" s="86"/>
      <c r="B4373" s="86"/>
      <c r="U4373" s="85"/>
      <c r="V4373"/>
      <c r="W4373"/>
      <c r="X4373"/>
      <c r="Y4373" s="12"/>
      <c r="Z4373" s="12"/>
      <c r="AA4373" s="12"/>
      <c r="AB4373" s="12"/>
      <c r="AD4373" s="12"/>
      <c r="AE4373" s="12"/>
      <c r="AF4373" s="12"/>
      <c r="AG4373" s="12"/>
      <c r="AH4373" s="12"/>
      <c r="AI4373"/>
      <c r="AK4373"/>
      <c r="AL4373"/>
      <c r="AM4373"/>
      <c r="AN4373"/>
      <c r="AO4373"/>
      <c r="AP4373"/>
      <c r="AQ4373"/>
      <c r="AR4373"/>
      <c r="AS4373"/>
      <c r="AT4373"/>
      <c r="AU4373"/>
      <c r="AV4373"/>
    </row>
    <row r="4374" spans="1:48" x14ac:dyDescent="0.25">
      <c r="A4374" s="86"/>
      <c r="B4374" s="86"/>
      <c r="U4374" s="85"/>
      <c r="V4374"/>
      <c r="W4374"/>
      <c r="X4374"/>
      <c r="Y4374" s="12"/>
      <c r="Z4374" s="12"/>
      <c r="AA4374" s="12"/>
      <c r="AB4374" s="12"/>
      <c r="AD4374" s="12"/>
      <c r="AE4374" s="12"/>
      <c r="AF4374" s="12"/>
      <c r="AG4374" s="12"/>
      <c r="AH4374" s="12"/>
      <c r="AI4374"/>
      <c r="AK4374"/>
      <c r="AL4374"/>
      <c r="AM4374"/>
      <c r="AN4374"/>
      <c r="AO4374"/>
      <c r="AP4374"/>
      <c r="AQ4374"/>
      <c r="AR4374"/>
      <c r="AS4374"/>
      <c r="AT4374"/>
      <c r="AU4374"/>
      <c r="AV4374"/>
    </row>
    <row r="4375" spans="1:48" x14ac:dyDescent="0.25">
      <c r="A4375" s="86"/>
      <c r="B4375" s="86"/>
      <c r="U4375" s="85"/>
      <c r="V4375"/>
      <c r="W4375"/>
      <c r="X4375"/>
      <c r="Y4375" s="12"/>
      <c r="Z4375" s="12"/>
      <c r="AA4375" s="12"/>
      <c r="AB4375" s="12"/>
      <c r="AD4375" s="12"/>
      <c r="AE4375" s="12"/>
      <c r="AF4375" s="12"/>
      <c r="AG4375" s="12"/>
      <c r="AH4375" s="12"/>
      <c r="AI4375"/>
      <c r="AK4375"/>
      <c r="AL4375"/>
      <c r="AM4375"/>
      <c r="AN4375"/>
      <c r="AO4375"/>
      <c r="AP4375"/>
      <c r="AQ4375"/>
      <c r="AR4375"/>
      <c r="AS4375"/>
      <c r="AT4375"/>
      <c r="AU4375"/>
      <c r="AV4375"/>
    </row>
    <row r="4376" spans="1:48" x14ac:dyDescent="0.25">
      <c r="A4376" s="86"/>
      <c r="B4376" s="86"/>
      <c r="U4376" s="85"/>
      <c r="V4376"/>
      <c r="W4376"/>
      <c r="X4376"/>
      <c r="Y4376" s="12"/>
      <c r="Z4376" s="12"/>
      <c r="AA4376" s="12"/>
      <c r="AB4376" s="12"/>
      <c r="AD4376" s="12"/>
      <c r="AE4376" s="12"/>
      <c r="AF4376" s="12"/>
      <c r="AG4376" s="12"/>
      <c r="AH4376" s="12"/>
      <c r="AI4376"/>
      <c r="AK4376"/>
      <c r="AL4376"/>
      <c r="AM4376"/>
      <c r="AN4376"/>
      <c r="AO4376"/>
      <c r="AP4376"/>
      <c r="AQ4376"/>
      <c r="AR4376"/>
      <c r="AS4376"/>
      <c r="AT4376"/>
      <c r="AU4376"/>
      <c r="AV4376"/>
    </row>
    <row r="4377" spans="1:48" x14ac:dyDescent="0.25">
      <c r="A4377" s="86"/>
      <c r="B4377" s="86"/>
      <c r="U4377" s="85"/>
      <c r="V4377"/>
      <c r="W4377"/>
      <c r="X4377"/>
      <c r="Y4377" s="12"/>
      <c r="Z4377" s="12"/>
      <c r="AA4377" s="12"/>
      <c r="AB4377" s="12"/>
      <c r="AD4377" s="12"/>
      <c r="AE4377" s="12"/>
      <c r="AF4377" s="12"/>
      <c r="AG4377" s="12"/>
      <c r="AH4377" s="12"/>
      <c r="AI4377"/>
      <c r="AK4377"/>
      <c r="AL4377"/>
      <c r="AM4377"/>
      <c r="AN4377"/>
      <c r="AO4377"/>
      <c r="AP4377"/>
      <c r="AQ4377"/>
      <c r="AR4377"/>
      <c r="AS4377"/>
      <c r="AT4377"/>
      <c r="AU4377"/>
      <c r="AV4377"/>
    </row>
    <row r="4378" spans="1:48" x14ac:dyDescent="0.25">
      <c r="A4378" s="86"/>
      <c r="B4378" s="86"/>
      <c r="U4378" s="85"/>
      <c r="V4378"/>
      <c r="W4378"/>
      <c r="X4378"/>
      <c r="Y4378" s="12"/>
      <c r="Z4378" s="12"/>
      <c r="AA4378" s="12"/>
      <c r="AB4378" s="12"/>
      <c r="AD4378" s="12"/>
      <c r="AE4378" s="12"/>
      <c r="AF4378" s="12"/>
      <c r="AG4378" s="12"/>
      <c r="AH4378" s="12"/>
      <c r="AI4378"/>
      <c r="AK4378"/>
      <c r="AL4378"/>
      <c r="AM4378"/>
      <c r="AN4378"/>
      <c r="AO4378"/>
      <c r="AP4378"/>
      <c r="AQ4378"/>
      <c r="AR4378"/>
      <c r="AS4378"/>
      <c r="AT4378"/>
      <c r="AU4378"/>
      <c r="AV4378"/>
    </row>
    <row r="4379" spans="1:48" x14ac:dyDescent="0.25">
      <c r="A4379" s="86"/>
      <c r="B4379" s="86"/>
      <c r="U4379" s="85"/>
      <c r="V4379"/>
      <c r="W4379"/>
      <c r="X4379"/>
      <c r="Y4379" s="12"/>
      <c r="Z4379" s="12"/>
      <c r="AA4379" s="12"/>
      <c r="AB4379" s="12"/>
      <c r="AD4379" s="12"/>
      <c r="AE4379" s="12"/>
      <c r="AF4379" s="12"/>
      <c r="AG4379" s="12"/>
      <c r="AH4379" s="12"/>
      <c r="AI4379"/>
      <c r="AK4379"/>
      <c r="AL4379"/>
      <c r="AM4379"/>
      <c r="AN4379"/>
      <c r="AO4379"/>
      <c r="AP4379"/>
      <c r="AQ4379"/>
      <c r="AR4379"/>
      <c r="AS4379"/>
      <c r="AT4379"/>
      <c r="AU4379"/>
      <c r="AV4379"/>
    </row>
    <row r="4380" spans="1:48" x14ac:dyDescent="0.25">
      <c r="A4380" s="86"/>
      <c r="B4380" s="86"/>
      <c r="U4380" s="85"/>
      <c r="V4380"/>
      <c r="W4380"/>
      <c r="X4380"/>
      <c r="Y4380" s="12"/>
      <c r="Z4380" s="12"/>
      <c r="AA4380" s="12"/>
      <c r="AB4380" s="12"/>
      <c r="AD4380" s="12"/>
      <c r="AE4380" s="12"/>
      <c r="AF4380" s="12"/>
      <c r="AG4380" s="12"/>
      <c r="AH4380" s="12"/>
      <c r="AI4380"/>
      <c r="AK4380"/>
      <c r="AL4380"/>
      <c r="AM4380"/>
      <c r="AN4380"/>
      <c r="AO4380"/>
      <c r="AP4380"/>
      <c r="AQ4380"/>
      <c r="AR4380"/>
      <c r="AS4380"/>
      <c r="AT4380"/>
      <c r="AU4380"/>
      <c r="AV4380"/>
    </row>
    <row r="4381" spans="1:48" x14ac:dyDescent="0.25">
      <c r="A4381" s="86"/>
      <c r="B4381" s="86"/>
      <c r="U4381" s="85"/>
      <c r="V4381"/>
      <c r="W4381"/>
      <c r="X4381"/>
      <c r="Y4381" s="12"/>
      <c r="Z4381" s="12"/>
      <c r="AA4381" s="12"/>
      <c r="AB4381" s="12"/>
      <c r="AD4381" s="12"/>
      <c r="AE4381" s="12"/>
      <c r="AF4381" s="12"/>
      <c r="AG4381" s="12"/>
      <c r="AH4381" s="12"/>
      <c r="AI4381"/>
      <c r="AK4381"/>
      <c r="AL4381"/>
      <c r="AM4381"/>
      <c r="AN4381"/>
      <c r="AO4381"/>
      <c r="AP4381"/>
      <c r="AQ4381"/>
      <c r="AR4381"/>
      <c r="AS4381"/>
      <c r="AT4381"/>
      <c r="AU4381"/>
      <c r="AV4381"/>
    </row>
    <row r="4382" spans="1:48" x14ac:dyDescent="0.25">
      <c r="A4382" s="86"/>
      <c r="B4382" s="86"/>
      <c r="U4382" s="85"/>
      <c r="V4382"/>
      <c r="W4382"/>
      <c r="X4382"/>
      <c r="Y4382" s="12"/>
      <c r="Z4382" s="12"/>
      <c r="AA4382" s="12"/>
      <c r="AB4382" s="12"/>
      <c r="AD4382" s="12"/>
      <c r="AE4382" s="12"/>
      <c r="AF4382" s="12"/>
      <c r="AG4382" s="12"/>
      <c r="AH4382" s="12"/>
      <c r="AI4382"/>
      <c r="AK4382"/>
      <c r="AL4382"/>
      <c r="AM4382"/>
      <c r="AN4382"/>
      <c r="AO4382"/>
      <c r="AP4382"/>
      <c r="AQ4382"/>
      <c r="AR4382"/>
      <c r="AS4382"/>
      <c r="AT4382"/>
      <c r="AU4382"/>
      <c r="AV4382"/>
    </row>
    <row r="4383" spans="1:48" x14ac:dyDescent="0.25">
      <c r="A4383" s="86"/>
      <c r="B4383" s="86"/>
      <c r="U4383" s="85"/>
      <c r="V4383"/>
      <c r="W4383"/>
      <c r="X4383"/>
      <c r="Y4383" s="12"/>
      <c r="Z4383" s="12"/>
      <c r="AA4383" s="12"/>
      <c r="AB4383" s="12"/>
      <c r="AD4383" s="12"/>
      <c r="AE4383" s="12"/>
      <c r="AF4383" s="12"/>
      <c r="AG4383" s="12"/>
      <c r="AH4383" s="12"/>
      <c r="AI4383"/>
      <c r="AK4383"/>
      <c r="AL4383"/>
      <c r="AM4383"/>
      <c r="AN4383"/>
      <c r="AO4383"/>
      <c r="AP4383"/>
      <c r="AQ4383"/>
      <c r="AR4383"/>
      <c r="AS4383"/>
      <c r="AT4383"/>
      <c r="AU4383"/>
      <c r="AV4383"/>
    </row>
    <row r="4384" spans="1:48" x14ac:dyDescent="0.25">
      <c r="A4384" s="86"/>
      <c r="B4384" s="86"/>
      <c r="U4384" s="85"/>
      <c r="V4384"/>
      <c r="W4384"/>
      <c r="X4384"/>
      <c r="Y4384" s="12"/>
      <c r="Z4384" s="12"/>
      <c r="AA4384" s="12"/>
      <c r="AB4384" s="12"/>
      <c r="AD4384" s="12"/>
      <c r="AE4384" s="12"/>
      <c r="AF4384" s="12"/>
      <c r="AG4384" s="12"/>
      <c r="AH4384" s="12"/>
      <c r="AI4384"/>
      <c r="AK4384"/>
      <c r="AL4384"/>
      <c r="AM4384"/>
      <c r="AN4384"/>
      <c r="AO4384"/>
      <c r="AP4384"/>
      <c r="AQ4384"/>
      <c r="AR4384"/>
      <c r="AS4384"/>
      <c r="AT4384"/>
      <c r="AU4384"/>
      <c r="AV4384"/>
    </row>
    <row r="4385" spans="1:48" x14ac:dyDescent="0.25">
      <c r="A4385" s="86"/>
      <c r="B4385" s="86"/>
      <c r="U4385" s="85"/>
      <c r="V4385"/>
      <c r="W4385"/>
      <c r="X4385"/>
      <c r="Y4385" s="12"/>
      <c r="Z4385" s="12"/>
      <c r="AA4385" s="12"/>
      <c r="AB4385" s="12"/>
      <c r="AD4385" s="12"/>
      <c r="AE4385" s="12"/>
      <c r="AF4385" s="12"/>
      <c r="AG4385" s="12"/>
      <c r="AH4385" s="12"/>
      <c r="AI4385"/>
      <c r="AK4385"/>
      <c r="AL4385"/>
      <c r="AM4385"/>
      <c r="AN4385"/>
      <c r="AO4385"/>
      <c r="AP4385"/>
      <c r="AQ4385"/>
      <c r="AR4385"/>
      <c r="AS4385"/>
      <c r="AT4385"/>
      <c r="AU4385"/>
      <c r="AV4385"/>
    </row>
    <row r="4386" spans="1:48" x14ac:dyDescent="0.25">
      <c r="A4386" s="86"/>
      <c r="B4386" s="86"/>
      <c r="U4386" s="85"/>
      <c r="V4386"/>
      <c r="W4386"/>
      <c r="X4386"/>
      <c r="Y4386" s="12"/>
      <c r="Z4386" s="12"/>
      <c r="AA4386" s="12"/>
      <c r="AB4386" s="12"/>
      <c r="AD4386" s="12"/>
      <c r="AE4386" s="12"/>
      <c r="AF4386" s="12"/>
      <c r="AG4386" s="12"/>
      <c r="AH4386" s="12"/>
      <c r="AI4386"/>
      <c r="AK4386"/>
      <c r="AL4386"/>
      <c r="AM4386"/>
      <c r="AN4386"/>
      <c r="AO4386"/>
      <c r="AP4386"/>
      <c r="AQ4386"/>
      <c r="AR4386"/>
      <c r="AS4386"/>
      <c r="AT4386"/>
      <c r="AU4386"/>
      <c r="AV4386"/>
    </row>
    <row r="4387" spans="1:48" x14ac:dyDescent="0.25">
      <c r="A4387" s="86"/>
      <c r="B4387" s="86"/>
      <c r="U4387" s="85"/>
      <c r="V4387"/>
      <c r="W4387"/>
      <c r="X4387"/>
      <c r="Y4387" s="12"/>
      <c r="Z4387" s="12"/>
      <c r="AA4387" s="12"/>
      <c r="AB4387" s="12"/>
      <c r="AD4387" s="12"/>
      <c r="AE4387" s="12"/>
      <c r="AF4387" s="12"/>
      <c r="AG4387" s="12"/>
      <c r="AH4387" s="12"/>
      <c r="AI4387"/>
      <c r="AK4387"/>
      <c r="AL4387"/>
      <c r="AM4387"/>
      <c r="AN4387"/>
      <c r="AO4387"/>
      <c r="AP4387"/>
      <c r="AQ4387"/>
      <c r="AR4387"/>
      <c r="AS4387"/>
      <c r="AT4387"/>
      <c r="AU4387"/>
      <c r="AV4387"/>
    </row>
    <row r="4388" spans="1:48" x14ac:dyDescent="0.25">
      <c r="A4388" s="86"/>
      <c r="B4388" s="86"/>
      <c r="U4388" s="85"/>
      <c r="V4388"/>
      <c r="W4388"/>
      <c r="X4388"/>
      <c r="Y4388" s="12"/>
      <c r="Z4388" s="12"/>
      <c r="AA4388" s="12"/>
      <c r="AB4388" s="12"/>
      <c r="AD4388" s="12"/>
      <c r="AE4388" s="12"/>
      <c r="AF4388" s="12"/>
      <c r="AG4388" s="12"/>
      <c r="AH4388" s="12"/>
      <c r="AI4388"/>
      <c r="AK4388"/>
      <c r="AL4388"/>
      <c r="AM4388"/>
      <c r="AN4388"/>
      <c r="AO4388"/>
      <c r="AP4388"/>
      <c r="AQ4388"/>
      <c r="AR4388"/>
      <c r="AS4388"/>
      <c r="AT4388"/>
      <c r="AU4388"/>
      <c r="AV4388"/>
    </row>
    <row r="4389" spans="1:48" x14ac:dyDescent="0.25">
      <c r="A4389" s="86"/>
      <c r="B4389" s="86"/>
      <c r="U4389" s="85"/>
      <c r="V4389"/>
      <c r="W4389"/>
      <c r="X4389"/>
      <c r="Y4389" s="12"/>
      <c r="Z4389" s="12"/>
      <c r="AA4389" s="12"/>
      <c r="AB4389" s="12"/>
      <c r="AD4389" s="12"/>
      <c r="AE4389" s="12"/>
      <c r="AF4389" s="12"/>
      <c r="AG4389" s="12"/>
      <c r="AH4389" s="12"/>
      <c r="AI4389"/>
      <c r="AK4389"/>
      <c r="AL4389"/>
      <c r="AM4389"/>
      <c r="AN4389"/>
      <c r="AO4389"/>
      <c r="AP4389"/>
      <c r="AQ4389"/>
      <c r="AR4389"/>
      <c r="AS4389"/>
      <c r="AT4389"/>
      <c r="AU4389"/>
      <c r="AV4389"/>
    </row>
    <row r="4390" spans="1:48" x14ac:dyDescent="0.25">
      <c r="A4390" s="86"/>
      <c r="B4390" s="86"/>
      <c r="U4390" s="85"/>
      <c r="V4390"/>
      <c r="W4390"/>
      <c r="X4390"/>
      <c r="Y4390" s="12"/>
      <c r="Z4390" s="12"/>
      <c r="AA4390" s="12"/>
      <c r="AB4390" s="12"/>
      <c r="AD4390" s="12"/>
      <c r="AE4390" s="12"/>
      <c r="AF4390" s="12"/>
      <c r="AG4390" s="12"/>
      <c r="AH4390" s="12"/>
      <c r="AI4390"/>
      <c r="AK4390"/>
      <c r="AL4390"/>
      <c r="AM4390"/>
      <c r="AN4390"/>
      <c r="AO4390"/>
      <c r="AP4390"/>
      <c r="AQ4390"/>
      <c r="AR4390"/>
      <c r="AS4390"/>
      <c r="AT4390"/>
      <c r="AU4390"/>
      <c r="AV4390"/>
    </row>
    <row r="4391" spans="1:48" x14ac:dyDescent="0.25">
      <c r="A4391" s="86"/>
      <c r="B4391" s="86"/>
      <c r="U4391" s="85"/>
      <c r="V4391"/>
      <c r="W4391"/>
      <c r="X4391"/>
      <c r="Y4391" s="12"/>
      <c r="Z4391" s="12"/>
      <c r="AA4391" s="12"/>
      <c r="AB4391" s="12"/>
      <c r="AD4391" s="12"/>
      <c r="AE4391" s="12"/>
      <c r="AF4391" s="12"/>
      <c r="AG4391" s="12"/>
      <c r="AH4391" s="12"/>
      <c r="AI4391"/>
      <c r="AK4391"/>
      <c r="AL4391"/>
      <c r="AM4391"/>
      <c r="AN4391"/>
      <c r="AO4391"/>
      <c r="AP4391"/>
      <c r="AQ4391"/>
      <c r="AR4391"/>
      <c r="AS4391"/>
      <c r="AT4391"/>
      <c r="AU4391"/>
      <c r="AV4391"/>
    </row>
    <row r="4392" spans="1:48" x14ac:dyDescent="0.25">
      <c r="A4392" s="86"/>
      <c r="B4392" s="86"/>
      <c r="U4392" s="85"/>
      <c r="V4392"/>
      <c r="W4392"/>
      <c r="X4392"/>
      <c r="Y4392" s="12"/>
      <c r="Z4392" s="12"/>
      <c r="AA4392" s="12"/>
      <c r="AB4392" s="12"/>
      <c r="AD4392" s="12"/>
      <c r="AE4392" s="12"/>
      <c r="AF4392" s="12"/>
      <c r="AG4392" s="12"/>
      <c r="AH4392" s="12"/>
      <c r="AI4392"/>
      <c r="AK4392"/>
      <c r="AL4392"/>
      <c r="AM4392"/>
      <c r="AN4392"/>
      <c r="AO4392"/>
      <c r="AP4392"/>
      <c r="AQ4392"/>
      <c r="AR4392"/>
      <c r="AS4392"/>
      <c r="AT4392"/>
      <c r="AU4392"/>
      <c r="AV4392"/>
    </row>
    <row r="4393" spans="1:48" x14ac:dyDescent="0.25">
      <c r="A4393" s="86"/>
      <c r="B4393" s="86"/>
      <c r="U4393" s="85"/>
      <c r="V4393"/>
      <c r="W4393"/>
      <c r="X4393"/>
      <c r="Y4393" s="12"/>
      <c r="Z4393" s="12"/>
      <c r="AA4393" s="12"/>
      <c r="AB4393" s="12"/>
      <c r="AD4393" s="12"/>
      <c r="AE4393" s="12"/>
      <c r="AF4393" s="12"/>
      <c r="AG4393" s="12"/>
      <c r="AH4393" s="12"/>
      <c r="AI4393"/>
      <c r="AK4393"/>
      <c r="AL4393"/>
      <c r="AM4393"/>
      <c r="AN4393"/>
      <c r="AO4393"/>
      <c r="AP4393"/>
      <c r="AQ4393"/>
      <c r="AR4393"/>
      <c r="AS4393"/>
      <c r="AT4393"/>
      <c r="AU4393"/>
      <c r="AV4393"/>
    </row>
    <row r="4394" spans="1:48" x14ac:dyDescent="0.25">
      <c r="A4394" s="86"/>
      <c r="B4394" s="86"/>
      <c r="U4394" s="85"/>
      <c r="V4394"/>
      <c r="W4394"/>
      <c r="X4394"/>
      <c r="Y4394" s="12"/>
      <c r="Z4394" s="12"/>
      <c r="AA4394" s="12"/>
      <c r="AB4394" s="12"/>
      <c r="AD4394" s="12"/>
      <c r="AE4394" s="12"/>
      <c r="AF4394" s="12"/>
      <c r="AG4394" s="12"/>
      <c r="AH4394" s="12"/>
      <c r="AI4394"/>
      <c r="AK4394"/>
      <c r="AL4394"/>
      <c r="AM4394"/>
      <c r="AN4394"/>
      <c r="AO4394"/>
      <c r="AP4394"/>
      <c r="AQ4394"/>
      <c r="AR4394"/>
      <c r="AS4394"/>
      <c r="AT4394"/>
      <c r="AU4394"/>
      <c r="AV4394"/>
    </row>
    <row r="4395" spans="1:48" x14ac:dyDescent="0.25">
      <c r="A4395" s="86"/>
      <c r="B4395" s="86"/>
      <c r="U4395" s="85"/>
      <c r="V4395"/>
      <c r="W4395"/>
      <c r="X4395"/>
      <c r="Y4395" s="12"/>
      <c r="Z4395" s="12"/>
      <c r="AA4395" s="12"/>
      <c r="AB4395" s="12"/>
      <c r="AD4395" s="12"/>
      <c r="AE4395" s="12"/>
      <c r="AF4395" s="12"/>
      <c r="AG4395" s="12"/>
      <c r="AH4395" s="12"/>
      <c r="AI4395"/>
      <c r="AK4395"/>
      <c r="AL4395"/>
      <c r="AM4395"/>
      <c r="AN4395"/>
      <c r="AO4395"/>
      <c r="AP4395"/>
      <c r="AQ4395"/>
      <c r="AR4395"/>
      <c r="AS4395"/>
      <c r="AT4395"/>
      <c r="AU4395"/>
      <c r="AV4395"/>
    </row>
    <row r="4396" spans="1:48" x14ac:dyDescent="0.25">
      <c r="A4396" s="86"/>
      <c r="B4396" s="86"/>
      <c r="U4396" s="85"/>
      <c r="V4396"/>
      <c r="W4396"/>
      <c r="X4396"/>
      <c r="Y4396" s="12"/>
      <c r="Z4396" s="12"/>
      <c r="AA4396" s="12"/>
      <c r="AB4396" s="12"/>
      <c r="AD4396" s="12"/>
      <c r="AE4396" s="12"/>
      <c r="AF4396" s="12"/>
      <c r="AG4396" s="12"/>
      <c r="AH4396" s="12"/>
      <c r="AI4396"/>
      <c r="AK4396"/>
      <c r="AL4396"/>
      <c r="AM4396"/>
      <c r="AN4396"/>
      <c r="AO4396"/>
      <c r="AP4396"/>
      <c r="AQ4396"/>
      <c r="AR4396"/>
      <c r="AS4396"/>
      <c r="AT4396"/>
      <c r="AU4396"/>
      <c r="AV4396"/>
    </row>
    <row r="4397" spans="1:48" x14ac:dyDescent="0.25">
      <c r="A4397" s="86"/>
      <c r="B4397" s="86"/>
      <c r="U4397" s="85"/>
      <c r="V4397"/>
      <c r="W4397"/>
      <c r="X4397"/>
      <c r="Y4397" s="12"/>
      <c r="Z4397" s="12"/>
      <c r="AA4397" s="12"/>
      <c r="AB4397" s="12"/>
      <c r="AD4397" s="12"/>
      <c r="AE4397" s="12"/>
      <c r="AF4397" s="12"/>
      <c r="AG4397" s="12"/>
      <c r="AH4397" s="12"/>
      <c r="AI4397"/>
      <c r="AK4397"/>
      <c r="AL4397"/>
      <c r="AM4397"/>
      <c r="AN4397"/>
      <c r="AO4397"/>
      <c r="AP4397"/>
      <c r="AQ4397"/>
      <c r="AR4397"/>
      <c r="AS4397"/>
      <c r="AT4397"/>
      <c r="AU4397"/>
      <c r="AV4397"/>
    </row>
    <row r="4398" spans="1:48" x14ac:dyDescent="0.25">
      <c r="A4398" s="86"/>
      <c r="B4398" s="86"/>
      <c r="U4398" s="85"/>
      <c r="V4398"/>
      <c r="W4398"/>
      <c r="X4398"/>
      <c r="Y4398" s="12"/>
      <c r="Z4398" s="12"/>
      <c r="AA4398" s="12"/>
      <c r="AB4398" s="12"/>
      <c r="AD4398" s="12"/>
      <c r="AE4398" s="12"/>
      <c r="AF4398" s="12"/>
      <c r="AG4398" s="12"/>
      <c r="AH4398" s="12"/>
      <c r="AI4398"/>
      <c r="AK4398"/>
      <c r="AL4398"/>
      <c r="AM4398"/>
      <c r="AN4398"/>
      <c r="AO4398"/>
      <c r="AP4398"/>
      <c r="AQ4398"/>
      <c r="AR4398"/>
      <c r="AS4398"/>
      <c r="AT4398"/>
      <c r="AU4398"/>
      <c r="AV4398"/>
    </row>
    <row r="4399" spans="1:48" x14ac:dyDescent="0.25">
      <c r="A4399" s="86"/>
      <c r="B4399" s="86"/>
      <c r="U4399" s="85"/>
      <c r="V4399"/>
      <c r="W4399"/>
      <c r="X4399"/>
      <c r="Y4399" s="12"/>
      <c r="Z4399" s="12"/>
      <c r="AA4399" s="12"/>
      <c r="AB4399" s="12"/>
      <c r="AD4399" s="12"/>
      <c r="AE4399" s="12"/>
      <c r="AF4399" s="12"/>
      <c r="AG4399" s="12"/>
      <c r="AH4399" s="12"/>
      <c r="AI4399"/>
      <c r="AK4399"/>
      <c r="AL4399"/>
      <c r="AM4399"/>
      <c r="AN4399"/>
      <c r="AO4399"/>
      <c r="AP4399"/>
      <c r="AQ4399"/>
      <c r="AR4399"/>
      <c r="AS4399"/>
      <c r="AT4399"/>
      <c r="AU4399"/>
      <c r="AV4399"/>
    </row>
    <row r="4400" spans="1:48" x14ac:dyDescent="0.25">
      <c r="A4400" s="86"/>
      <c r="B4400" s="86"/>
      <c r="U4400" s="85"/>
      <c r="V4400"/>
      <c r="W4400"/>
      <c r="X4400"/>
      <c r="Y4400" s="12"/>
      <c r="Z4400" s="12"/>
      <c r="AA4400" s="12"/>
      <c r="AB4400" s="12"/>
      <c r="AD4400" s="12"/>
      <c r="AE4400" s="12"/>
      <c r="AF4400" s="12"/>
      <c r="AG4400" s="12"/>
      <c r="AH4400" s="12"/>
      <c r="AI4400"/>
      <c r="AK4400"/>
      <c r="AL4400"/>
      <c r="AM4400"/>
      <c r="AN4400"/>
      <c r="AO4400"/>
      <c r="AP4400"/>
      <c r="AQ4400"/>
      <c r="AR4400"/>
      <c r="AS4400"/>
      <c r="AT4400"/>
      <c r="AU4400"/>
      <c r="AV4400"/>
    </row>
    <row r="4401" spans="1:48" x14ac:dyDescent="0.25">
      <c r="A4401" s="86"/>
      <c r="B4401" s="86"/>
      <c r="U4401" s="85"/>
      <c r="V4401"/>
      <c r="W4401"/>
      <c r="X4401"/>
      <c r="Y4401" s="12"/>
      <c r="Z4401" s="12"/>
      <c r="AA4401" s="12"/>
      <c r="AB4401" s="12"/>
      <c r="AD4401" s="12"/>
      <c r="AE4401" s="12"/>
      <c r="AF4401" s="12"/>
      <c r="AG4401" s="12"/>
      <c r="AH4401" s="12"/>
      <c r="AI4401"/>
      <c r="AK4401"/>
      <c r="AL4401"/>
      <c r="AM4401"/>
      <c r="AN4401"/>
      <c r="AO4401"/>
      <c r="AP4401"/>
      <c r="AQ4401"/>
      <c r="AR4401"/>
      <c r="AS4401"/>
      <c r="AT4401"/>
      <c r="AU4401"/>
      <c r="AV4401"/>
    </row>
    <row r="4402" spans="1:48" x14ac:dyDescent="0.25">
      <c r="A4402" s="86"/>
      <c r="B4402" s="86"/>
      <c r="U4402" s="85"/>
      <c r="V4402"/>
      <c r="W4402"/>
      <c r="X4402"/>
      <c r="Y4402" s="12"/>
      <c r="Z4402" s="12"/>
      <c r="AA4402" s="12"/>
      <c r="AB4402" s="12"/>
      <c r="AD4402" s="12"/>
      <c r="AE4402" s="12"/>
      <c r="AF4402" s="12"/>
      <c r="AG4402" s="12"/>
      <c r="AH4402" s="12"/>
      <c r="AI4402"/>
      <c r="AK4402"/>
      <c r="AL4402"/>
      <c r="AM4402"/>
      <c r="AN4402"/>
      <c r="AO4402"/>
      <c r="AP4402"/>
      <c r="AQ4402"/>
      <c r="AR4402"/>
      <c r="AS4402"/>
      <c r="AT4402"/>
      <c r="AU4402"/>
      <c r="AV4402"/>
    </row>
    <row r="4403" spans="1:48" x14ac:dyDescent="0.25">
      <c r="A4403" s="86"/>
      <c r="B4403" s="86"/>
      <c r="U4403" s="85"/>
      <c r="V4403"/>
      <c r="W4403"/>
      <c r="X4403"/>
      <c r="Y4403" s="12"/>
      <c r="Z4403" s="12"/>
      <c r="AA4403" s="12"/>
      <c r="AB4403" s="12"/>
      <c r="AD4403" s="12"/>
      <c r="AE4403" s="12"/>
      <c r="AF4403" s="12"/>
      <c r="AG4403" s="12"/>
      <c r="AH4403" s="12"/>
      <c r="AI4403"/>
      <c r="AK4403"/>
      <c r="AL4403"/>
      <c r="AM4403"/>
      <c r="AN4403"/>
      <c r="AO4403"/>
      <c r="AP4403"/>
      <c r="AQ4403"/>
      <c r="AR4403"/>
      <c r="AS4403"/>
      <c r="AT4403"/>
      <c r="AU4403"/>
      <c r="AV4403"/>
    </row>
    <row r="4404" spans="1:48" x14ac:dyDescent="0.25">
      <c r="A4404" s="86"/>
      <c r="B4404" s="86"/>
      <c r="U4404" s="85"/>
      <c r="V4404"/>
      <c r="W4404"/>
      <c r="X4404"/>
      <c r="Y4404" s="12"/>
      <c r="Z4404" s="12"/>
      <c r="AA4404" s="12"/>
      <c r="AB4404" s="12"/>
      <c r="AD4404" s="12"/>
      <c r="AE4404" s="12"/>
      <c r="AF4404" s="12"/>
      <c r="AG4404" s="12"/>
      <c r="AH4404" s="12"/>
      <c r="AI4404"/>
      <c r="AK4404"/>
      <c r="AL4404"/>
      <c r="AM4404"/>
      <c r="AN4404"/>
      <c r="AO4404"/>
      <c r="AP4404"/>
      <c r="AQ4404"/>
      <c r="AR4404"/>
      <c r="AS4404"/>
      <c r="AT4404"/>
      <c r="AU4404"/>
      <c r="AV4404"/>
    </row>
    <row r="4405" spans="1:48" x14ac:dyDescent="0.25">
      <c r="A4405" s="86"/>
      <c r="B4405" s="86"/>
      <c r="U4405" s="85"/>
      <c r="V4405"/>
      <c r="W4405"/>
      <c r="X4405"/>
      <c r="Y4405" s="12"/>
      <c r="Z4405" s="12"/>
      <c r="AA4405" s="12"/>
      <c r="AB4405" s="12"/>
      <c r="AD4405" s="12"/>
      <c r="AE4405" s="12"/>
      <c r="AF4405" s="12"/>
      <c r="AG4405" s="12"/>
      <c r="AH4405" s="12"/>
      <c r="AI4405"/>
      <c r="AK4405"/>
      <c r="AL4405"/>
      <c r="AM4405"/>
      <c r="AN4405"/>
      <c r="AO4405"/>
      <c r="AP4405"/>
      <c r="AQ4405"/>
      <c r="AR4405"/>
      <c r="AS4405"/>
      <c r="AT4405"/>
      <c r="AU4405"/>
      <c r="AV4405"/>
    </row>
    <row r="4406" spans="1:48" x14ac:dyDescent="0.25">
      <c r="A4406" s="86"/>
      <c r="B4406" s="86"/>
      <c r="U4406" s="85"/>
      <c r="V4406"/>
      <c r="W4406"/>
      <c r="X4406"/>
      <c r="Y4406" s="12"/>
      <c r="Z4406" s="12"/>
      <c r="AA4406" s="12"/>
      <c r="AB4406" s="12"/>
      <c r="AD4406" s="12"/>
      <c r="AE4406" s="12"/>
      <c r="AF4406" s="12"/>
      <c r="AG4406" s="12"/>
      <c r="AH4406" s="12"/>
      <c r="AI4406"/>
      <c r="AK4406"/>
      <c r="AL4406"/>
      <c r="AM4406"/>
      <c r="AN4406"/>
      <c r="AO4406"/>
      <c r="AP4406"/>
      <c r="AQ4406"/>
      <c r="AR4406"/>
      <c r="AS4406"/>
      <c r="AT4406"/>
      <c r="AU4406"/>
      <c r="AV4406"/>
    </row>
    <row r="4407" spans="1:48" x14ac:dyDescent="0.25">
      <c r="A4407" s="86"/>
      <c r="B4407" s="86"/>
      <c r="U4407" s="85"/>
      <c r="V4407"/>
      <c r="W4407"/>
      <c r="X4407"/>
      <c r="Y4407" s="12"/>
      <c r="Z4407" s="12"/>
      <c r="AA4407" s="12"/>
      <c r="AB4407" s="12"/>
      <c r="AD4407" s="12"/>
      <c r="AE4407" s="12"/>
      <c r="AF4407" s="12"/>
      <c r="AG4407" s="12"/>
      <c r="AH4407" s="12"/>
      <c r="AI4407"/>
      <c r="AK4407"/>
      <c r="AL4407"/>
      <c r="AM4407"/>
      <c r="AN4407"/>
      <c r="AO4407"/>
      <c r="AP4407"/>
      <c r="AQ4407"/>
      <c r="AR4407"/>
      <c r="AS4407"/>
      <c r="AT4407"/>
      <c r="AU4407"/>
      <c r="AV4407"/>
    </row>
    <row r="4408" spans="1:48" x14ac:dyDescent="0.25">
      <c r="A4408" s="86"/>
      <c r="B4408" s="86"/>
      <c r="U4408" s="85"/>
      <c r="V4408"/>
      <c r="W4408"/>
      <c r="X4408"/>
      <c r="Y4408" s="12"/>
      <c r="Z4408" s="12"/>
      <c r="AA4408" s="12"/>
      <c r="AB4408" s="12"/>
      <c r="AD4408" s="12"/>
      <c r="AE4408" s="12"/>
      <c r="AF4408" s="12"/>
      <c r="AG4408" s="12"/>
      <c r="AH4408" s="12"/>
      <c r="AI4408"/>
      <c r="AK4408"/>
      <c r="AL4408"/>
      <c r="AM4408"/>
      <c r="AN4408"/>
      <c r="AO4408"/>
      <c r="AP4408"/>
      <c r="AQ4408"/>
      <c r="AR4408"/>
      <c r="AS4408"/>
      <c r="AT4408"/>
      <c r="AU4408"/>
      <c r="AV4408"/>
    </row>
    <row r="4409" spans="1:48" x14ac:dyDescent="0.25">
      <c r="A4409" s="86"/>
      <c r="B4409" s="86"/>
      <c r="U4409" s="85"/>
      <c r="V4409"/>
      <c r="W4409"/>
      <c r="X4409"/>
      <c r="Y4409" s="12"/>
      <c r="Z4409" s="12"/>
      <c r="AA4409" s="12"/>
      <c r="AB4409" s="12"/>
      <c r="AD4409" s="12"/>
      <c r="AE4409" s="12"/>
      <c r="AF4409" s="12"/>
      <c r="AG4409" s="12"/>
      <c r="AH4409" s="12"/>
      <c r="AI4409"/>
      <c r="AK4409"/>
      <c r="AL4409"/>
      <c r="AM4409"/>
      <c r="AN4409"/>
      <c r="AO4409"/>
      <c r="AP4409"/>
      <c r="AQ4409"/>
      <c r="AR4409"/>
      <c r="AS4409"/>
      <c r="AT4409"/>
      <c r="AU4409"/>
      <c r="AV4409"/>
    </row>
    <row r="4410" spans="1:48" x14ac:dyDescent="0.25">
      <c r="A4410" s="86"/>
      <c r="B4410" s="86"/>
      <c r="U4410" s="85"/>
      <c r="V4410"/>
      <c r="W4410"/>
      <c r="X4410"/>
      <c r="Y4410" s="12"/>
      <c r="Z4410" s="12"/>
      <c r="AA4410" s="12"/>
      <c r="AB4410" s="12"/>
      <c r="AD4410" s="12"/>
      <c r="AE4410" s="12"/>
      <c r="AF4410" s="12"/>
      <c r="AG4410" s="12"/>
      <c r="AH4410" s="12"/>
      <c r="AI4410"/>
      <c r="AK4410"/>
      <c r="AL4410"/>
      <c r="AM4410"/>
      <c r="AN4410"/>
      <c r="AO4410"/>
      <c r="AP4410"/>
      <c r="AQ4410"/>
      <c r="AR4410"/>
      <c r="AS4410"/>
      <c r="AT4410"/>
      <c r="AU4410"/>
      <c r="AV4410"/>
    </row>
    <row r="4411" spans="1:48" x14ac:dyDescent="0.25">
      <c r="A4411" s="86"/>
      <c r="B4411" s="86"/>
      <c r="U4411" s="85"/>
      <c r="V4411"/>
      <c r="W4411"/>
      <c r="X4411"/>
      <c r="Y4411" s="12"/>
      <c r="Z4411" s="12"/>
      <c r="AA4411" s="12"/>
      <c r="AB4411" s="12"/>
      <c r="AD4411" s="12"/>
      <c r="AE4411" s="12"/>
      <c r="AF4411" s="12"/>
      <c r="AG4411" s="12"/>
      <c r="AH4411" s="12"/>
      <c r="AI4411"/>
      <c r="AK4411"/>
      <c r="AL4411"/>
      <c r="AM4411"/>
      <c r="AN4411"/>
      <c r="AO4411"/>
      <c r="AP4411"/>
      <c r="AQ4411"/>
      <c r="AR4411"/>
      <c r="AS4411"/>
      <c r="AT4411"/>
      <c r="AU4411"/>
      <c r="AV4411"/>
    </row>
    <row r="4412" spans="1:48" x14ac:dyDescent="0.25">
      <c r="A4412" s="86"/>
      <c r="B4412" s="86"/>
      <c r="U4412" s="85"/>
      <c r="V4412"/>
      <c r="W4412"/>
      <c r="X4412"/>
      <c r="Y4412" s="12"/>
      <c r="Z4412" s="12"/>
      <c r="AA4412" s="12"/>
      <c r="AB4412" s="12"/>
      <c r="AD4412" s="12"/>
      <c r="AE4412" s="12"/>
      <c r="AF4412" s="12"/>
      <c r="AG4412" s="12"/>
      <c r="AH4412" s="12"/>
      <c r="AI4412"/>
      <c r="AK4412"/>
      <c r="AL4412"/>
      <c r="AM4412"/>
      <c r="AN4412"/>
      <c r="AO4412"/>
      <c r="AP4412"/>
      <c r="AQ4412"/>
      <c r="AR4412"/>
      <c r="AS4412"/>
      <c r="AT4412"/>
      <c r="AU4412"/>
      <c r="AV4412"/>
    </row>
    <row r="4413" spans="1:48" x14ac:dyDescent="0.25">
      <c r="A4413" s="86"/>
      <c r="B4413" s="86"/>
      <c r="U4413" s="85"/>
      <c r="V4413"/>
      <c r="W4413"/>
      <c r="X4413"/>
      <c r="Y4413" s="12"/>
      <c r="Z4413" s="12"/>
      <c r="AA4413" s="12"/>
      <c r="AB4413" s="12"/>
      <c r="AD4413" s="12"/>
      <c r="AE4413" s="12"/>
      <c r="AF4413" s="12"/>
      <c r="AG4413" s="12"/>
      <c r="AH4413" s="12"/>
      <c r="AI4413"/>
      <c r="AK4413"/>
      <c r="AL4413"/>
      <c r="AM4413"/>
      <c r="AN4413"/>
      <c r="AO4413"/>
      <c r="AP4413"/>
      <c r="AQ4413"/>
      <c r="AR4413"/>
      <c r="AS4413"/>
      <c r="AT4413"/>
      <c r="AU4413"/>
      <c r="AV4413"/>
    </row>
    <row r="4414" spans="1:48" x14ac:dyDescent="0.25">
      <c r="A4414" s="86"/>
      <c r="B4414" s="86"/>
      <c r="U4414" s="85"/>
      <c r="V4414"/>
      <c r="W4414"/>
      <c r="X4414"/>
      <c r="Y4414" s="12"/>
      <c r="Z4414" s="12"/>
      <c r="AA4414" s="12"/>
      <c r="AB4414" s="12"/>
      <c r="AD4414" s="12"/>
      <c r="AE4414" s="12"/>
      <c r="AF4414" s="12"/>
      <c r="AG4414" s="12"/>
      <c r="AH4414" s="12"/>
      <c r="AI4414"/>
      <c r="AK4414"/>
      <c r="AL4414"/>
      <c r="AM4414"/>
      <c r="AN4414"/>
      <c r="AO4414"/>
      <c r="AP4414"/>
      <c r="AQ4414"/>
      <c r="AR4414"/>
      <c r="AS4414"/>
      <c r="AT4414"/>
      <c r="AU4414"/>
      <c r="AV4414"/>
    </row>
    <row r="4415" spans="1:48" x14ac:dyDescent="0.25">
      <c r="A4415" s="86"/>
      <c r="B4415" s="86"/>
      <c r="U4415" s="85"/>
      <c r="V4415"/>
      <c r="W4415"/>
      <c r="X4415"/>
      <c r="Y4415" s="12"/>
      <c r="Z4415" s="12"/>
      <c r="AA4415" s="12"/>
      <c r="AB4415" s="12"/>
      <c r="AD4415" s="12"/>
      <c r="AE4415" s="12"/>
      <c r="AF4415" s="12"/>
      <c r="AG4415" s="12"/>
      <c r="AH4415" s="12"/>
      <c r="AI4415"/>
      <c r="AK4415"/>
      <c r="AL4415"/>
      <c r="AM4415"/>
      <c r="AN4415"/>
      <c r="AO4415"/>
      <c r="AP4415"/>
      <c r="AQ4415"/>
      <c r="AR4415"/>
      <c r="AS4415"/>
      <c r="AT4415"/>
      <c r="AU4415"/>
      <c r="AV4415"/>
    </row>
    <row r="4416" spans="1:48" x14ac:dyDescent="0.25">
      <c r="A4416" s="86"/>
      <c r="B4416" s="86"/>
      <c r="U4416" s="85"/>
      <c r="V4416"/>
      <c r="W4416"/>
      <c r="X4416"/>
      <c r="Y4416" s="12"/>
      <c r="Z4416" s="12"/>
      <c r="AA4416" s="12"/>
      <c r="AB4416" s="12"/>
      <c r="AD4416" s="12"/>
      <c r="AE4416" s="12"/>
      <c r="AF4416" s="12"/>
      <c r="AG4416" s="12"/>
      <c r="AH4416" s="12"/>
      <c r="AI4416"/>
      <c r="AK4416"/>
      <c r="AL4416"/>
      <c r="AM4416"/>
      <c r="AN4416"/>
      <c r="AO4416"/>
      <c r="AP4416"/>
      <c r="AQ4416"/>
      <c r="AR4416"/>
      <c r="AS4416"/>
      <c r="AT4416"/>
      <c r="AU4416"/>
      <c r="AV4416"/>
    </row>
    <row r="4417" spans="1:48" x14ac:dyDescent="0.25">
      <c r="A4417" s="86"/>
      <c r="B4417" s="86"/>
      <c r="U4417" s="85"/>
      <c r="V4417"/>
      <c r="W4417"/>
      <c r="X4417"/>
      <c r="Y4417" s="12"/>
      <c r="Z4417" s="12"/>
      <c r="AA4417" s="12"/>
      <c r="AB4417" s="12"/>
      <c r="AD4417" s="12"/>
      <c r="AE4417" s="12"/>
      <c r="AF4417" s="12"/>
      <c r="AG4417" s="12"/>
      <c r="AH4417" s="12"/>
      <c r="AI4417"/>
      <c r="AK4417"/>
      <c r="AL4417"/>
      <c r="AM4417"/>
      <c r="AN4417"/>
      <c r="AO4417"/>
      <c r="AP4417"/>
      <c r="AQ4417"/>
      <c r="AR4417"/>
      <c r="AS4417"/>
      <c r="AT4417"/>
      <c r="AU4417"/>
      <c r="AV4417"/>
    </row>
    <row r="4418" spans="1:48" x14ac:dyDescent="0.25">
      <c r="A4418" s="86"/>
      <c r="B4418" s="86"/>
      <c r="U4418" s="85"/>
      <c r="V4418"/>
      <c r="W4418"/>
      <c r="X4418"/>
      <c r="Y4418" s="12"/>
      <c r="Z4418" s="12"/>
      <c r="AA4418" s="12"/>
      <c r="AB4418" s="12"/>
      <c r="AD4418" s="12"/>
      <c r="AE4418" s="12"/>
      <c r="AF4418" s="12"/>
      <c r="AG4418" s="12"/>
      <c r="AH4418" s="12"/>
      <c r="AI4418"/>
      <c r="AK4418"/>
      <c r="AL4418"/>
      <c r="AM4418"/>
      <c r="AN4418"/>
      <c r="AO4418"/>
      <c r="AP4418"/>
      <c r="AQ4418"/>
      <c r="AR4418"/>
      <c r="AS4418"/>
      <c r="AT4418"/>
      <c r="AU4418"/>
      <c r="AV4418"/>
    </row>
    <row r="4419" spans="1:48" x14ac:dyDescent="0.25">
      <c r="A4419" s="86"/>
      <c r="B4419" s="86"/>
      <c r="U4419" s="85"/>
      <c r="V4419"/>
      <c r="W4419"/>
      <c r="X4419"/>
      <c r="Y4419" s="12"/>
      <c r="Z4419" s="12"/>
      <c r="AA4419" s="12"/>
      <c r="AB4419" s="12"/>
      <c r="AD4419" s="12"/>
      <c r="AE4419" s="12"/>
      <c r="AF4419" s="12"/>
      <c r="AG4419" s="12"/>
      <c r="AH4419" s="12"/>
      <c r="AI4419"/>
      <c r="AK4419"/>
      <c r="AL4419"/>
      <c r="AM4419"/>
      <c r="AN4419"/>
      <c r="AO4419"/>
      <c r="AP4419"/>
      <c r="AQ4419"/>
      <c r="AR4419"/>
      <c r="AS4419"/>
      <c r="AT4419"/>
      <c r="AU4419"/>
      <c r="AV4419"/>
    </row>
    <row r="4420" spans="1:48" x14ac:dyDescent="0.25">
      <c r="A4420" s="86"/>
      <c r="B4420" s="86"/>
      <c r="U4420" s="85"/>
      <c r="V4420"/>
      <c r="W4420"/>
      <c r="X4420"/>
      <c r="Y4420" s="12"/>
      <c r="Z4420" s="12"/>
      <c r="AA4420" s="12"/>
      <c r="AB4420" s="12"/>
      <c r="AD4420" s="12"/>
      <c r="AE4420" s="12"/>
      <c r="AF4420" s="12"/>
      <c r="AG4420" s="12"/>
      <c r="AH4420" s="12"/>
      <c r="AI4420"/>
      <c r="AK4420"/>
      <c r="AL4420"/>
      <c r="AM4420"/>
      <c r="AN4420"/>
      <c r="AO4420"/>
      <c r="AP4420"/>
      <c r="AQ4420"/>
      <c r="AR4420"/>
      <c r="AS4420"/>
      <c r="AT4420"/>
      <c r="AU4420"/>
      <c r="AV4420"/>
    </row>
    <row r="4421" spans="1:48" x14ac:dyDescent="0.25">
      <c r="A4421" s="86"/>
      <c r="B4421" s="86"/>
      <c r="U4421" s="85"/>
      <c r="V4421"/>
      <c r="W4421"/>
      <c r="X4421"/>
      <c r="Y4421" s="12"/>
      <c r="Z4421" s="12"/>
      <c r="AA4421" s="12"/>
      <c r="AB4421" s="12"/>
      <c r="AD4421" s="12"/>
      <c r="AE4421" s="12"/>
      <c r="AF4421" s="12"/>
      <c r="AG4421" s="12"/>
      <c r="AH4421" s="12"/>
      <c r="AI4421"/>
      <c r="AK4421"/>
      <c r="AL4421"/>
      <c r="AM4421"/>
      <c r="AN4421"/>
      <c r="AO4421"/>
      <c r="AP4421"/>
      <c r="AQ4421"/>
      <c r="AR4421"/>
      <c r="AS4421"/>
      <c r="AT4421"/>
      <c r="AU4421"/>
      <c r="AV4421"/>
    </row>
    <row r="4422" spans="1:48" x14ac:dyDescent="0.25">
      <c r="A4422" s="86"/>
      <c r="B4422" s="86"/>
      <c r="U4422" s="85"/>
      <c r="V4422"/>
      <c r="W4422"/>
      <c r="X4422"/>
      <c r="Y4422" s="12"/>
      <c r="Z4422" s="12"/>
      <c r="AA4422" s="12"/>
      <c r="AB4422" s="12"/>
      <c r="AD4422" s="12"/>
      <c r="AE4422" s="12"/>
      <c r="AF4422" s="12"/>
      <c r="AG4422" s="12"/>
      <c r="AH4422" s="12"/>
      <c r="AI4422"/>
      <c r="AK4422"/>
      <c r="AL4422"/>
      <c r="AM4422"/>
      <c r="AN4422"/>
      <c r="AO4422"/>
      <c r="AP4422"/>
      <c r="AQ4422"/>
      <c r="AR4422"/>
      <c r="AS4422"/>
      <c r="AT4422"/>
      <c r="AU4422"/>
      <c r="AV4422"/>
    </row>
    <row r="4423" spans="1:48" x14ac:dyDescent="0.25">
      <c r="A4423" s="86"/>
      <c r="B4423" s="86"/>
      <c r="U4423" s="85"/>
      <c r="V4423"/>
      <c r="W4423"/>
      <c r="X4423"/>
      <c r="Y4423" s="12"/>
      <c r="Z4423" s="12"/>
      <c r="AA4423" s="12"/>
      <c r="AB4423" s="12"/>
      <c r="AD4423" s="12"/>
      <c r="AE4423" s="12"/>
      <c r="AF4423" s="12"/>
      <c r="AG4423" s="12"/>
      <c r="AH4423" s="12"/>
      <c r="AI4423"/>
      <c r="AK4423"/>
      <c r="AL4423"/>
      <c r="AM4423"/>
      <c r="AN4423"/>
      <c r="AO4423"/>
      <c r="AP4423"/>
      <c r="AQ4423"/>
      <c r="AR4423"/>
      <c r="AS4423"/>
      <c r="AT4423"/>
      <c r="AU4423"/>
      <c r="AV4423"/>
    </row>
    <row r="4424" spans="1:48" x14ac:dyDescent="0.25">
      <c r="A4424" s="86"/>
      <c r="B4424" s="86"/>
      <c r="U4424" s="85"/>
      <c r="V4424"/>
      <c r="W4424"/>
      <c r="X4424"/>
      <c r="Y4424" s="12"/>
      <c r="Z4424" s="12"/>
      <c r="AA4424" s="12"/>
      <c r="AB4424" s="12"/>
      <c r="AD4424" s="12"/>
      <c r="AE4424" s="12"/>
      <c r="AF4424" s="12"/>
      <c r="AG4424" s="12"/>
      <c r="AH4424" s="12"/>
      <c r="AI4424"/>
      <c r="AK4424"/>
      <c r="AL4424"/>
      <c r="AM4424"/>
      <c r="AN4424"/>
      <c r="AO4424"/>
      <c r="AP4424"/>
      <c r="AQ4424"/>
      <c r="AR4424"/>
      <c r="AS4424"/>
      <c r="AT4424"/>
      <c r="AU4424"/>
      <c r="AV4424"/>
    </row>
    <row r="4425" spans="1:48" x14ac:dyDescent="0.25">
      <c r="A4425" s="86"/>
      <c r="B4425" s="86"/>
      <c r="U4425" s="85"/>
      <c r="V4425"/>
      <c r="W4425"/>
      <c r="X4425"/>
      <c r="Y4425" s="12"/>
      <c r="Z4425" s="12"/>
      <c r="AA4425" s="12"/>
      <c r="AB4425" s="12"/>
      <c r="AD4425" s="12"/>
      <c r="AE4425" s="12"/>
      <c r="AF4425" s="12"/>
      <c r="AG4425" s="12"/>
      <c r="AH4425" s="12"/>
      <c r="AI4425"/>
      <c r="AK4425"/>
      <c r="AL4425"/>
      <c r="AM4425"/>
      <c r="AN4425"/>
      <c r="AO4425"/>
      <c r="AP4425"/>
      <c r="AQ4425"/>
      <c r="AR4425"/>
      <c r="AS4425"/>
      <c r="AT4425"/>
      <c r="AU4425"/>
      <c r="AV4425"/>
    </row>
    <row r="4426" spans="1:48" x14ac:dyDescent="0.25">
      <c r="A4426" s="86"/>
      <c r="B4426" s="86"/>
      <c r="U4426" s="85"/>
      <c r="V4426"/>
      <c r="W4426"/>
      <c r="X4426"/>
      <c r="Y4426" s="12"/>
      <c r="Z4426" s="12"/>
      <c r="AA4426" s="12"/>
      <c r="AB4426" s="12"/>
      <c r="AD4426" s="12"/>
      <c r="AE4426" s="12"/>
      <c r="AF4426" s="12"/>
      <c r="AG4426" s="12"/>
      <c r="AH4426" s="12"/>
      <c r="AI4426"/>
      <c r="AK4426"/>
      <c r="AL4426"/>
      <c r="AM4426"/>
      <c r="AN4426"/>
      <c r="AO4426"/>
      <c r="AP4426"/>
      <c r="AQ4426"/>
      <c r="AR4426"/>
      <c r="AS4426"/>
      <c r="AT4426"/>
      <c r="AU4426"/>
      <c r="AV4426"/>
    </row>
    <row r="4427" spans="1:48" x14ac:dyDescent="0.25">
      <c r="A4427" s="86"/>
      <c r="B4427" s="86"/>
      <c r="U4427" s="85"/>
      <c r="V4427"/>
      <c r="W4427"/>
      <c r="X4427"/>
      <c r="Y4427" s="12"/>
      <c r="Z4427" s="12"/>
      <c r="AA4427" s="12"/>
      <c r="AB4427" s="12"/>
      <c r="AD4427" s="12"/>
      <c r="AE4427" s="12"/>
      <c r="AF4427" s="12"/>
      <c r="AG4427" s="12"/>
      <c r="AH4427" s="12"/>
      <c r="AI4427"/>
      <c r="AK4427"/>
      <c r="AL4427"/>
      <c r="AM4427"/>
      <c r="AN4427"/>
      <c r="AO4427"/>
      <c r="AP4427"/>
      <c r="AQ4427"/>
      <c r="AR4427"/>
      <c r="AS4427"/>
      <c r="AT4427"/>
      <c r="AU4427"/>
      <c r="AV4427"/>
    </row>
    <row r="4428" spans="1:48" x14ac:dyDescent="0.25">
      <c r="A4428" s="86"/>
      <c r="B4428" s="86"/>
      <c r="U4428" s="85"/>
      <c r="V4428"/>
      <c r="W4428"/>
      <c r="X4428"/>
      <c r="Y4428" s="12"/>
      <c r="Z4428" s="12"/>
      <c r="AA4428" s="12"/>
      <c r="AB4428" s="12"/>
      <c r="AD4428" s="12"/>
      <c r="AE4428" s="12"/>
      <c r="AF4428" s="12"/>
      <c r="AG4428" s="12"/>
      <c r="AH4428" s="12"/>
      <c r="AI4428"/>
      <c r="AK4428"/>
      <c r="AL4428"/>
      <c r="AM4428"/>
      <c r="AN4428"/>
      <c r="AO4428"/>
      <c r="AP4428"/>
      <c r="AQ4428"/>
      <c r="AR4428"/>
      <c r="AS4428"/>
      <c r="AT4428"/>
      <c r="AU4428"/>
      <c r="AV4428"/>
    </row>
    <row r="4429" spans="1:48" x14ac:dyDescent="0.25">
      <c r="A4429" s="86"/>
      <c r="B4429" s="86"/>
      <c r="U4429" s="85"/>
      <c r="V4429"/>
      <c r="W4429"/>
      <c r="X4429"/>
      <c r="Y4429" s="12"/>
      <c r="Z4429" s="12"/>
      <c r="AA4429" s="12"/>
      <c r="AB4429" s="12"/>
      <c r="AD4429" s="12"/>
      <c r="AE4429" s="12"/>
      <c r="AF4429" s="12"/>
      <c r="AG4429" s="12"/>
      <c r="AH4429" s="12"/>
      <c r="AI4429"/>
      <c r="AK4429"/>
      <c r="AL4429"/>
      <c r="AM4429"/>
      <c r="AN4429"/>
      <c r="AO4429"/>
      <c r="AP4429"/>
      <c r="AQ4429"/>
      <c r="AR4429"/>
      <c r="AS4429"/>
      <c r="AT4429"/>
      <c r="AU4429"/>
      <c r="AV4429"/>
    </row>
    <row r="4430" spans="1:48" x14ac:dyDescent="0.25">
      <c r="A4430" s="86"/>
      <c r="B4430" s="86"/>
      <c r="U4430" s="85"/>
      <c r="V4430"/>
      <c r="W4430"/>
      <c r="X4430"/>
      <c r="Y4430" s="12"/>
      <c r="Z4430" s="12"/>
      <c r="AA4430" s="12"/>
      <c r="AB4430" s="12"/>
      <c r="AD4430" s="12"/>
      <c r="AE4430" s="12"/>
      <c r="AF4430" s="12"/>
      <c r="AG4430" s="12"/>
      <c r="AH4430" s="12"/>
      <c r="AI4430"/>
      <c r="AK4430"/>
      <c r="AL4430"/>
      <c r="AM4430"/>
      <c r="AN4430"/>
      <c r="AO4430"/>
      <c r="AP4430"/>
      <c r="AQ4430"/>
      <c r="AR4430"/>
      <c r="AS4430"/>
      <c r="AT4430"/>
      <c r="AU4430"/>
      <c r="AV4430"/>
    </row>
    <row r="4431" spans="1:48" x14ac:dyDescent="0.25">
      <c r="A4431" s="86"/>
      <c r="B4431" s="86"/>
      <c r="U4431" s="85"/>
      <c r="V4431"/>
      <c r="W4431"/>
      <c r="X4431"/>
      <c r="Y4431" s="12"/>
      <c r="Z4431" s="12"/>
      <c r="AA4431" s="12"/>
      <c r="AB4431" s="12"/>
      <c r="AD4431" s="12"/>
      <c r="AE4431" s="12"/>
      <c r="AF4431" s="12"/>
      <c r="AG4431" s="12"/>
      <c r="AH4431" s="12"/>
      <c r="AI4431"/>
      <c r="AK4431"/>
      <c r="AL4431"/>
      <c r="AM4431"/>
      <c r="AN4431"/>
      <c r="AO4431"/>
      <c r="AP4431"/>
      <c r="AQ4431"/>
      <c r="AR4431"/>
      <c r="AS4431"/>
      <c r="AT4431"/>
      <c r="AU4431"/>
      <c r="AV4431"/>
    </row>
    <row r="4432" spans="1:48" x14ac:dyDescent="0.25">
      <c r="A4432" s="86"/>
      <c r="B4432" s="86"/>
      <c r="U4432" s="85"/>
      <c r="V4432"/>
      <c r="W4432"/>
      <c r="X4432"/>
      <c r="Y4432" s="12"/>
      <c r="Z4432" s="12"/>
      <c r="AA4432" s="12"/>
      <c r="AB4432" s="12"/>
      <c r="AD4432" s="12"/>
      <c r="AE4432" s="12"/>
      <c r="AF4432" s="12"/>
      <c r="AG4432" s="12"/>
      <c r="AH4432" s="12"/>
      <c r="AI4432"/>
      <c r="AK4432"/>
      <c r="AL4432"/>
      <c r="AM4432"/>
      <c r="AN4432"/>
      <c r="AO4432"/>
      <c r="AP4432"/>
      <c r="AQ4432"/>
      <c r="AR4432"/>
      <c r="AS4432"/>
      <c r="AT4432"/>
      <c r="AU4432"/>
      <c r="AV4432"/>
    </row>
    <row r="4433" spans="1:48" x14ac:dyDescent="0.25">
      <c r="A4433" s="86"/>
      <c r="B4433" s="86"/>
      <c r="U4433" s="85"/>
      <c r="V4433"/>
      <c r="W4433"/>
      <c r="X4433"/>
      <c r="Y4433" s="12"/>
      <c r="Z4433" s="12"/>
      <c r="AA4433" s="12"/>
      <c r="AB4433" s="12"/>
      <c r="AD4433" s="12"/>
      <c r="AE4433" s="12"/>
      <c r="AF4433" s="12"/>
      <c r="AG4433" s="12"/>
      <c r="AH4433" s="12"/>
      <c r="AI4433"/>
      <c r="AK4433"/>
      <c r="AL4433"/>
      <c r="AM4433"/>
      <c r="AN4433"/>
      <c r="AO4433"/>
      <c r="AP4433"/>
      <c r="AQ4433"/>
      <c r="AR4433"/>
      <c r="AS4433"/>
      <c r="AT4433"/>
      <c r="AU4433"/>
      <c r="AV4433"/>
    </row>
    <row r="4434" spans="1:48" x14ac:dyDescent="0.25">
      <c r="A4434" s="86"/>
      <c r="B4434" s="86"/>
      <c r="U4434" s="85"/>
      <c r="V4434"/>
      <c r="W4434"/>
      <c r="X4434"/>
      <c r="Y4434" s="12"/>
      <c r="Z4434" s="12"/>
      <c r="AA4434" s="12"/>
      <c r="AB4434" s="12"/>
      <c r="AD4434" s="12"/>
      <c r="AE4434" s="12"/>
      <c r="AF4434" s="12"/>
      <c r="AG4434" s="12"/>
      <c r="AH4434" s="12"/>
      <c r="AI4434"/>
      <c r="AK4434"/>
      <c r="AL4434"/>
      <c r="AM4434"/>
      <c r="AN4434"/>
      <c r="AO4434"/>
      <c r="AP4434"/>
      <c r="AQ4434"/>
      <c r="AR4434"/>
      <c r="AS4434"/>
      <c r="AT4434"/>
      <c r="AU4434"/>
      <c r="AV4434"/>
    </row>
    <row r="4435" spans="1:48" x14ac:dyDescent="0.25">
      <c r="A4435" s="86"/>
      <c r="B4435" s="86"/>
      <c r="U4435" s="85"/>
      <c r="V4435"/>
      <c r="W4435"/>
      <c r="X4435"/>
      <c r="Y4435" s="12"/>
      <c r="Z4435" s="12"/>
      <c r="AA4435" s="12"/>
      <c r="AB4435" s="12"/>
      <c r="AD4435" s="12"/>
      <c r="AE4435" s="12"/>
      <c r="AF4435" s="12"/>
      <c r="AG4435" s="12"/>
      <c r="AH4435" s="12"/>
      <c r="AI4435"/>
      <c r="AK4435"/>
      <c r="AL4435"/>
      <c r="AM4435"/>
      <c r="AN4435"/>
      <c r="AO4435"/>
      <c r="AP4435"/>
      <c r="AQ4435"/>
      <c r="AR4435"/>
      <c r="AS4435"/>
      <c r="AT4435"/>
      <c r="AU4435"/>
      <c r="AV4435"/>
    </row>
    <row r="4436" spans="1:48" x14ac:dyDescent="0.25">
      <c r="A4436" s="86"/>
      <c r="B4436" s="86"/>
      <c r="U4436" s="85"/>
      <c r="V4436"/>
      <c r="W4436"/>
      <c r="X4436"/>
      <c r="Y4436" s="12"/>
      <c r="Z4436" s="12"/>
      <c r="AA4436" s="12"/>
      <c r="AB4436" s="12"/>
      <c r="AD4436" s="12"/>
      <c r="AE4436" s="12"/>
      <c r="AF4436" s="12"/>
      <c r="AG4436" s="12"/>
      <c r="AH4436" s="12"/>
      <c r="AI4436"/>
      <c r="AK4436"/>
      <c r="AL4436"/>
      <c r="AM4436"/>
      <c r="AN4436"/>
      <c r="AO4436"/>
      <c r="AP4436"/>
      <c r="AQ4436"/>
      <c r="AR4436"/>
      <c r="AS4436"/>
      <c r="AT4436"/>
      <c r="AU4436"/>
      <c r="AV4436"/>
    </row>
    <row r="4437" spans="1:48" x14ac:dyDescent="0.25">
      <c r="A4437" s="86"/>
      <c r="B4437" s="86"/>
      <c r="U4437" s="85"/>
      <c r="V4437"/>
      <c r="W4437"/>
      <c r="X4437"/>
      <c r="Y4437" s="12"/>
      <c r="Z4437" s="12"/>
      <c r="AA4437" s="12"/>
      <c r="AB4437" s="12"/>
      <c r="AD4437" s="12"/>
      <c r="AE4437" s="12"/>
      <c r="AF4437" s="12"/>
      <c r="AG4437" s="12"/>
      <c r="AH4437" s="12"/>
      <c r="AI4437"/>
      <c r="AK4437"/>
      <c r="AL4437"/>
      <c r="AM4437"/>
      <c r="AN4437"/>
      <c r="AO4437"/>
      <c r="AP4437"/>
      <c r="AQ4437"/>
      <c r="AR4437"/>
      <c r="AS4437"/>
      <c r="AT4437"/>
      <c r="AU4437"/>
      <c r="AV4437"/>
    </row>
    <row r="4438" spans="1:48" x14ac:dyDescent="0.25">
      <c r="A4438" s="86"/>
      <c r="B4438" s="86"/>
      <c r="U4438" s="85"/>
      <c r="V4438"/>
      <c r="W4438"/>
      <c r="X4438"/>
      <c r="Y4438" s="12"/>
      <c r="Z4438" s="12"/>
      <c r="AA4438" s="12"/>
      <c r="AB4438" s="12"/>
      <c r="AD4438" s="12"/>
      <c r="AE4438" s="12"/>
      <c r="AF4438" s="12"/>
      <c r="AG4438" s="12"/>
      <c r="AH4438" s="12"/>
      <c r="AI4438"/>
      <c r="AK4438"/>
      <c r="AL4438"/>
      <c r="AM4438"/>
      <c r="AN4438"/>
      <c r="AO4438"/>
      <c r="AP4438"/>
      <c r="AQ4438"/>
      <c r="AR4438"/>
      <c r="AS4438"/>
      <c r="AT4438"/>
      <c r="AU4438"/>
      <c r="AV4438"/>
    </row>
    <row r="4439" spans="1:48" x14ac:dyDescent="0.25">
      <c r="A4439" s="86"/>
      <c r="B4439" s="86"/>
      <c r="U4439" s="85"/>
      <c r="V4439"/>
      <c r="W4439"/>
      <c r="X4439"/>
      <c r="Y4439" s="12"/>
      <c r="Z4439" s="12"/>
      <c r="AA4439" s="12"/>
      <c r="AB4439" s="12"/>
      <c r="AD4439" s="12"/>
      <c r="AE4439" s="12"/>
      <c r="AF4439" s="12"/>
      <c r="AG4439" s="12"/>
      <c r="AH4439" s="12"/>
      <c r="AI4439"/>
      <c r="AK4439"/>
      <c r="AL4439"/>
      <c r="AM4439"/>
      <c r="AN4439"/>
      <c r="AO4439"/>
      <c r="AP4439"/>
      <c r="AQ4439"/>
      <c r="AR4439"/>
      <c r="AS4439"/>
      <c r="AT4439"/>
      <c r="AU4439"/>
      <c r="AV4439"/>
    </row>
    <row r="4440" spans="1:48" x14ac:dyDescent="0.25">
      <c r="A4440" s="86"/>
      <c r="B4440" s="86"/>
      <c r="U4440" s="85"/>
      <c r="V4440"/>
      <c r="W4440"/>
      <c r="X4440"/>
      <c r="Y4440" s="12"/>
      <c r="Z4440" s="12"/>
      <c r="AA4440" s="12"/>
      <c r="AB4440" s="12"/>
      <c r="AD4440" s="12"/>
      <c r="AE4440" s="12"/>
      <c r="AF4440" s="12"/>
      <c r="AG4440" s="12"/>
      <c r="AH4440" s="12"/>
      <c r="AI4440"/>
      <c r="AK4440"/>
      <c r="AL4440"/>
      <c r="AM4440"/>
      <c r="AN4440"/>
      <c r="AO4440"/>
      <c r="AP4440"/>
      <c r="AQ4440"/>
      <c r="AR4440"/>
      <c r="AS4440"/>
      <c r="AT4440"/>
      <c r="AU4440"/>
      <c r="AV4440"/>
    </row>
    <row r="4441" spans="1:48" x14ac:dyDescent="0.25">
      <c r="A4441" s="86"/>
      <c r="B4441" s="86"/>
      <c r="U4441" s="85"/>
      <c r="V4441"/>
      <c r="W4441"/>
      <c r="X4441"/>
      <c r="Y4441" s="12"/>
      <c r="Z4441" s="12"/>
      <c r="AA4441" s="12"/>
      <c r="AB4441" s="12"/>
      <c r="AD4441" s="12"/>
      <c r="AE4441" s="12"/>
      <c r="AF4441" s="12"/>
      <c r="AG4441" s="12"/>
      <c r="AH4441" s="12"/>
      <c r="AI4441"/>
      <c r="AK4441"/>
      <c r="AL4441"/>
      <c r="AM4441"/>
      <c r="AN4441"/>
      <c r="AO4441"/>
      <c r="AP4441"/>
      <c r="AQ4441"/>
      <c r="AR4441"/>
      <c r="AS4441"/>
      <c r="AT4441"/>
      <c r="AU4441"/>
      <c r="AV4441"/>
    </row>
    <row r="4442" spans="1:48" x14ac:dyDescent="0.25">
      <c r="A4442" s="86"/>
      <c r="B4442" s="86"/>
      <c r="U4442" s="85"/>
      <c r="V4442"/>
      <c r="W4442"/>
      <c r="X4442"/>
      <c r="Y4442" s="12"/>
      <c r="Z4442" s="12"/>
      <c r="AA4442" s="12"/>
      <c r="AB4442" s="12"/>
      <c r="AD4442" s="12"/>
      <c r="AE4442" s="12"/>
      <c r="AF4442" s="12"/>
      <c r="AG4442" s="12"/>
      <c r="AH4442" s="12"/>
      <c r="AI4442"/>
      <c r="AK4442"/>
      <c r="AL4442"/>
      <c r="AM4442"/>
      <c r="AN4442"/>
      <c r="AO4442"/>
      <c r="AP4442"/>
      <c r="AQ4442"/>
      <c r="AR4442"/>
      <c r="AS4442"/>
      <c r="AT4442"/>
      <c r="AU4442"/>
      <c r="AV4442"/>
    </row>
    <row r="4443" spans="1:48" x14ac:dyDescent="0.25">
      <c r="A4443" s="86"/>
      <c r="B4443" s="86"/>
      <c r="U4443" s="85"/>
      <c r="V4443"/>
      <c r="W4443"/>
      <c r="X4443"/>
      <c r="Y4443" s="12"/>
      <c r="Z4443" s="12"/>
      <c r="AA4443" s="12"/>
      <c r="AB4443" s="12"/>
      <c r="AD4443" s="12"/>
      <c r="AE4443" s="12"/>
      <c r="AF4443" s="12"/>
      <c r="AG4443" s="12"/>
      <c r="AH4443" s="12"/>
      <c r="AI4443"/>
      <c r="AK4443"/>
      <c r="AL4443"/>
      <c r="AM4443"/>
      <c r="AN4443"/>
      <c r="AO4443"/>
      <c r="AP4443"/>
      <c r="AQ4443"/>
      <c r="AR4443"/>
      <c r="AS4443"/>
      <c r="AT4443"/>
      <c r="AU4443"/>
      <c r="AV4443"/>
    </row>
    <row r="4444" spans="1:48" x14ac:dyDescent="0.25">
      <c r="A4444" s="86"/>
      <c r="B4444" s="86"/>
      <c r="U4444" s="85"/>
      <c r="V4444"/>
      <c r="W4444"/>
      <c r="X4444"/>
      <c r="Y4444" s="12"/>
      <c r="Z4444" s="12"/>
      <c r="AA4444" s="12"/>
      <c r="AB4444" s="12"/>
      <c r="AD4444" s="12"/>
      <c r="AE4444" s="12"/>
      <c r="AF4444" s="12"/>
      <c r="AG4444" s="12"/>
      <c r="AH4444" s="12"/>
      <c r="AI4444"/>
      <c r="AK4444"/>
      <c r="AL4444"/>
      <c r="AM4444"/>
      <c r="AN4444"/>
      <c r="AO4444"/>
      <c r="AP4444"/>
      <c r="AQ4444"/>
      <c r="AR4444"/>
      <c r="AS4444"/>
      <c r="AT4444"/>
      <c r="AU4444"/>
      <c r="AV4444"/>
    </row>
    <row r="4445" spans="1:48" x14ac:dyDescent="0.25">
      <c r="A4445" s="86"/>
      <c r="B4445" s="86"/>
      <c r="U4445" s="85"/>
      <c r="V4445"/>
      <c r="W4445"/>
      <c r="X4445"/>
      <c r="Y4445" s="12"/>
      <c r="Z4445" s="12"/>
      <c r="AA4445" s="12"/>
      <c r="AB4445" s="12"/>
      <c r="AD4445" s="12"/>
      <c r="AE4445" s="12"/>
      <c r="AF4445" s="12"/>
      <c r="AG4445" s="12"/>
      <c r="AH4445" s="12"/>
      <c r="AI4445"/>
      <c r="AK4445"/>
      <c r="AL4445"/>
      <c r="AM4445"/>
      <c r="AN4445"/>
      <c r="AO4445"/>
      <c r="AP4445"/>
      <c r="AQ4445"/>
      <c r="AR4445"/>
      <c r="AS4445"/>
      <c r="AT4445"/>
      <c r="AU4445"/>
      <c r="AV4445"/>
    </row>
    <row r="4446" spans="1:48" x14ac:dyDescent="0.25">
      <c r="A4446" s="86"/>
      <c r="B4446" s="86"/>
      <c r="U4446" s="85"/>
      <c r="V4446"/>
      <c r="W4446"/>
      <c r="X4446"/>
      <c r="Y4446" s="12"/>
      <c r="Z4446" s="12"/>
      <c r="AA4446" s="12"/>
      <c r="AB4446" s="12"/>
      <c r="AD4446" s="12"/>
      <c r="AE4446" s="12"/>
      <c r="AF4446" s="12"/>
      <c r="AG4446" s="12"/>
      <c r="AH4446" s="12"/>
      <c r="AI4446"/>
      <c r="AK4446"/>
      <c r="AL4446"/>
      <c r="AM4446"/>
      <c r="AN4446"/>
      <c r="AO4446"/>
      <c r="AP4446"/>
      <c r="AQ4446"/>
      <c r="AR4446"/>
      <c r="AS4446"/>
      <c r="AT4446"/>
      <c r="AU4446"/>
      <c r="AV4446"/>
    </row>
    <row r="4447" spans="1:48" x14ac:dyDescent="0.25">
      <c r="A4447" s="86"/>
      <c r="B4447" s="86"/>
      <c r="U4447" s="85"/>
      <c r="V4447"/>
      <c r="W4447"/>
      <c r="X4447"/>
      <c r="Y4447" s="12"/>
      <c r="Z4447" s="12"/>
      <c r="AA4447" s="12"/>
      <c r="AB4447" s="12"/>
      <c r="AD4447" s="12"/>
      <c r="AE4447" s="12"/>
      <c r="AF4447" s="12"/>
      <c r="AG4447" s="12"/>
      <c r="AH4447" s="12"/>
      <c r="AI4447"/>
      <c r="AK4447"/>
      <c r="AL4447"/>
      <c r="AM4447"/>
      <c r="AN4447"/>
      <c r="AO4447"/>
      <c r="AP4447"/>
      <c r="AQ4447"/>
      <c r="AR4447"/>
      <c r="AS4447"/>
      <c r="AT4447"/>
      <c r="AU4447"/>
      <c r="AV4447"/>
    </row>
    <row r="4448" spans="1:48" x14ac:dyDescent="0.25">
      <c r="A4448" s="86"/>
      <c r="B4448" s="86"/>
      <c r="U4448" s="85"/>
      <c r="V4448"/>
      <c r="W4448"/>
      <c r="X4448"/>
      <c r="Y4448" s="12"/>
      <c r="Z4448" s="12"/>
      <c r="AA4448" s="12"/>
      <c r="AB4448" s="12"/>
      <c r="AD4448" s="12"/>
      <c r="AE4448" s="12"/>
      <c r="AF4448" s="12"/>
      <c r="AG4448" s="12"/>
      <c r="AH4448" s="12"/>
      <c r="AI4448"/>
      <c r="AK4448"/>
      <c r="AL4448"/>
      <c r="AM4448"/>
      <c r="AN4448"/>
      <c r="AO4448"/>
      <c r="AP4448"/>
      <c r="AQ4448"/>
      <c r="AR4448"/>
      <c r="AS4448"/>
      <c r="AT4448"/>
      <c r="AU4448"/>
      <c r="AV4448"/>
    </row>
    <row r="4449" spans="1:48" x14ac:dyDescent="0.25">
      <c r="A4449" s="86"/>
      <c r="B4449" s="86"/>
      <c r="U4449" s="85"/>
      <c r="V4449"/>
      <c r="W4449"/>
      <c r="X4449"/>
      <c r="Y4449" s="12"/>
      <c r="Z4449" s="12"/>
      <c r="AA4449" s="12"/>
      <c r="AB4449" s="12"/>
      <c r="AD4449" s="12"/>
      <c r="AE4449" s="12"/>
      <c r="AF4449" s="12"/>
      <c r="AG4449" s="12"/>
      <c r="AH4449" s="12"/>
      <c r="AI4449"/>
      <c r="AK4449"/>
      <c r="AL4449"/>
      <c r="AM4449"/>
      <c r="AN4449"/>
      <c r="AO4449"/>
      <c r="AP4449"/>
      <c r="AQ4449"/>
      <c r="AR4449"/>
      <c r="AS4449"/>
      <c r="AT4449"/>
      <c r="AU4449"/>
      <c r="AV4449"/>
    </row>
    <row r="4450" spans="1:48" x14ac:dyDescent="0.25">
      <c r="A4450" s="86"/>
      <c r="B4450" s="86"/>
      <c r="U4450" s="85"/>
      <c r="V4450"/>
      <c r="W4450"/>
      <c r="X4450"/>
      <c r="Y4450" s="12"/>
      <c r="Z4450" s="12"/>
      <c r="AA4450" s="12"/>
      <c r="AB4450" s="12"/>
      <c r="AD4450" s="12"/>
      <c r="AE4450" s="12"/>
      <c r="AF4450" s="12"/>
      <c r="AG4450" s="12"/>
      <c r="AH4450" s="12"/>
      <c r="AI4450"/>
      <c r="AK4450"/>
      <c r="AL4450"/>
      <c r="AM4450"/>
      <c r="AN4450"/>
      <c r="AO4450"/>
      <c r="AP4450"/>
      <c r="AQ4450"/>
      <c r="AR4450"/>
      <c r="AS4450"/>
      <c r="AT4450"/>
      <c r="AU4450"/>
      <c r="AV4450"/>
    </row>
    <row r="4451" spans="1:48" x14ac:dyDescent="0.25">
      <c r="A4451" s="86"/>
      <c r="B4451" s="86"/>
      <c r="U4451" s="85"/>
      <c r="V4451"/>
      <c r="W4451"/>
      <c r="X4451"/>
      <c r="Y4451" s="12"/>
      <c r="Z4451" s="12"/>
      <c r="AA4451" s="12"/>
      <c r="AB4451" s="12"/>
      <c r="AD4451" s="12"/>
      <c r="AE4451" s="12"/>
      <c r="AF4451" s="12"/>
      <c r="AG4451" s="12"/>
      <c r="AH4451" s="12"/>
      <c r="AI4451"/>
      <c r="AK4451"/>
      <c r="AL4451"/>
      <c r="AM4451"/>
      <c r="AN4451"/>
      <c r="AO4451"/>
      <c r="AP4451"/>
      <c r="AQ4451"/>
      <c r="AR4451"/>
      <c r="AS4451"/>
      <c r="AT4451"/>
      <c r="AU4451"/>
      <c r="AV4451"/>
    </row>
    <row r="4452" spans="1:48" x14ac:dyDescent="0.25">
      <c r="A4452" s="86"/>
      <c r="B4452" s="86"/>
      <c r="U4452" s="85"/>
      <c r="V4452"/>
      <c r="W4452"/>
      <c r="X4452"/>
      <c r="Y4452" s="12"/>
      <c r="Z4452" s="12"/>
      <c r="AA4452" s="12"/>
      <c r="AB4452" s="12"/>
      <c r="AD4452" s="12"/>
      <c r="AE4452" s="12"/>
      <c r="AF4452" s="12"/>
      <c r="AG4452" s="12"/>
      <c r="AH4452" s="12"/>
      <c r="AI4452"/>
      <c r="AK4452"/>
      <c r="AL4452"/>
      <c r="AM4452"/>
      <c r="AN4452"/>
      <c r="AO4452"/>
      <c r="AP4452"/>
      <c r="AQ4452"/>
      <c r="AR4452"/>
      <c r="AS4452"/>
      <c r="AT4452"/>
      <c r="AU4452"/>
      <c r="AV4452"/>
    </row>
    <row r="4453" spans="1:48" x14ac:dyDescent="0.25">
      <c r="A4453" s="86"/>
      <c r="B4453" s="86"/>
      <c r="U4453" s="85"/>
      <c r="V4453"/>
      <c r="W4453"/>
      <c r="X4453"/>
      <c r="Y4453" s="12"/>
      <c r="Z4453" s="12"/>
      <c r="AA4453" s="12"/>
      <c r="AB4453" s="12"/>
      <c r="AD4453" s="12"/>
      <c r="AE4453" s="12"/>
      <c r="AF4453" s="12"/>
      <c r="AG4453" s="12"/>
      <c r="AH4453" s="12"/>
      <c r="AI4453"/>
      <c r="AK4453"/>
      <c r="AL4453"/>
      <c r="AM4453"/>
      <c r="AN4453"/>
      <c r="AO4453"/>
      <c r="AP4453"/>
      <c r="AQ4453"/>
      <c r="AR4453"/>
      <c r="AS4453"/>
      <c r="AT4453"/>
      <c r="AU4453"/>
      <c r="AV4453"/>
    </row>
    <row r="4454" spans="1:48" x14ac:dyDescent="0.25">
      <c r="A4454" s="86"/>
      <c r="B4454" s="86"/>
      <c r="U4454" s="85"/>
      <c r="V4454"/>
      <c r="W4454"/>
      <c r="X4454"/>
      <c r="Y4454" s="12"/>
      <c r="Z4454" s="12"/>
      <c r="AA4454" s="12"/>
      <c r="AB4454" s="12"/>
      <c r="AD4454" s="12"/>
      <c r="AE4454" s="12"/>
      <c r="AF4454" s="12"/>
      <c r="AG4454" s="12"/>
      <c r="AH4454" s="12"/>
      <c r="AI4454"/>
      <c r="AK4454"/>
      <c r="AL4454"/>
      <c r="AM4454"/>
      <c r="AN4454"/>
      <c r="AO4454"/>
      <c r="AP4454"/>
      <c r="AQ4454"/>
      <c r="AR4454"/>
      <c r="AS4454"/>
      <c r="AT4454"/>
      <c r="AU4454"/>
      <c r="AV4454"/>
    </row>
    <row r="4455" spans="1:48" x14ac:dyDescent="0.25">
      <c r="A4455" s="86"/>
      <c r="B4455" s="86"/>
      <c r="U4455" s="85"/>
      <c r="V4455"/>
      <c r="W4455"/>
      <c r="X4455"/>
      <c r="Y4455" s="12"/>
      <c r="Z4455" s="12"/>
      <c r="AA4455" s="12"/>
      <c r="AB4455" s="12"/>
      <c r="AD4455" s="12"/>
      <c r="AE4455" s="12"/>
      <c r="AF4455" s="12"/>
      <c r="AG4455" s="12"/>
      <c r="AH4455" s="12"/>
      <c r="AI4455"/>
      <c r="AK4455"/>
      <c r="AL4455"/>
      <c r="AM4455"/>
      <c r="AN4455"/>
      <c r="AO4455"/>
      <c r="AP4455"/>
      <c r="AQ4455"/>
      <c r="AR4455"/>
      <c r="AS4455"/>
      <c r="AT4455"/>
      <c r="AU4455"/>
      <c r="AV4455"/>
    </row>
    <row r="4456" spans="1:48" x14ac:dyDescent="0.25">
      <c r="A4456" s="86"/>
      <c r="B4456" s="86"/>
      <c r="U4456" s="85"/>
      <c r="V4456"/>
      <c r="W4456"/>
      <c r="X4456"/>
      <c r="Y4456" s="12"/>
      <c r="Z4456" s="12"/>
      <c r="AA4456" s="12"/>
      <c r="AB4456" s="12"/>
      <c r="AD4456" s="12"/>
      <c r="AE4456" s="12"/>
      <c r="AF4456" s="12"/>
      <c r="AG4456" s="12"/>
      <c r="AH4456" s="12"/>
      <c r="AI4456"/>
      <c r="AK4456"/>
      <c r="AL4456"/>
      <c r="AM4456"/>
      <c r="AN4456"/>
      <c r="AO4456"/>
      <c r="AP4456"/>
      <c r="AQ4456"/>
      <c r="AR4456"/>
      <c r="AS4456"/>
      <c r="AT4456"/>
      <c r="AU4456"/>
      <c r="AV4456"/>
    </row>
    <row r="4457" spans="1:48" x14ac:dyDescent="0.25">
      <c r="A4457" s="86"/>
      <c r="B4457" s="86"/>
      <c r="U4457" s="85"/>
      <c r="V4457"/>
      <c r="W4457"/>
      <c r="X4457"/>
      <c r="Y4457" s="12"/>
      <c r="Z4457" s="12"/>
      <c r="AA4457" s="12"/>
      <c r="AB4457" s="12"/>
      <c r="AD4457" s="12"/>
      <c r="AE4457" s="12"/>
      <c r="AF4457" s="12"/>
      <c r="AG4457" s="12"/>
      <c r="AH4457" s="12"/>
      <c r="AI4457"/>
      <c r="AK4457"/>
      <c r="AL4457"/>
      <c r="AM4457"/>
      <c r="AN4457"/>
      <c r="AO4457"/>
      <c r="AP4457"/>
      <c r="AQ4457"/>
      <c r="AR4457"/>
      <c r="AS4457"/>
      <c r="AT4457"/>
      <c r="AU4457"/>
      <c r="AV4457"/>
    </row>
    <row r="4458" spans="1:48" x14ac:dyDescent="0.25">
      <c r="A4458" s="86"/>
      <c r="B4458" s="86"/>
      <c r="U4458" s="85"/>
      <c r="V4458"/>
      <c r="W4458"/>
      <c r="X4458"/>
      <c r="Y4458" s="12"/>
      <c r="Z4458" s="12"/>
      <c r="AA4458" s="12"/>
      <c r="AB4458" s="12"/>
      <c r="AD4458" s="12"/>
      <c r="AE4458" s="12"/>
      <c r="AF4458" s="12"/>
      <c r="AG4458" s="12"/>
      <c r="AH4458" s="12"/>
      <c r="AI4458"/>
      <c r="AK4458"/>
      <c r="AL4458"/>
      <c r="AM4458"/>
      <c r="AN4458"/>
      <c r="AO4458"/>
      <c r="AP4458"/>
      <c r="AQ4458"/>
      <c r="AR4458"/>
      <c r="AS4458"/>
      <c r="AT4458"/>
      <c r="AU4458"/>
      <c r="AV4458"/>
    </row>
    <row r="4459" spans="1:48" x14ac:dyDescent="0.25">
      <c r="A4459" s="86"/>
      <c r="B4459" s="86"/>
      <c r="U4459" s="85"/>
      <c r="V4459"/>
      <c r="W4459"/>
      <c r="X4459"/>
      <c r="Y4459" s="12"/>
      <c r="Z4459" s="12"/>
      <c r="AA4459" s="12"/>
      <c r="AB4459" s="12"/>
      <c r="AD4459" s="12"/>
      <c r="AE4459" s="12"/>
      <c r="AF4459" s="12"/>
      <c r="AG4459" s="12"/>
      <c r="AH4459" s="12"/>
      <c r="AI4459"/>
      <c r="AK4459"/>
      <c r="AL4459"/>
      <c r="AM4459"/>
      <c r="AN4459"/>
      <c r="AO4459"/>
      <c r="AP4459"/>
      <c r="AQ4459"/>
      <c r="AR4459"/>
      <c r="AS4459"/>
      <c r="AT4459"/>
      <c r="AU4459"/>
      <c r="AV4459"/>
    </row>
    <row r="4460" spans="1:48" x14ac:dyDescent="0.25">
      <c r="A4460" s="86"/>
      <c r="B4460" s="86"/>
      <c r="U4460" s="85"/>
      <c r="V4460"/>
      <c r="W4460"/>
      <c r="X4460"/>
      <c r="Y4460" s="12"/>
      <c r="Z4460" s="12"/>
      <c r="AA4460" s="12"/>
      <c r="AB4460" s="12"/>
      <c r="AD4460" s="12"/>
      <c r="AE4460" s="12"/>
      <c r="AF4460" s="12"/>
      <c r="AG4460" s="12"/>
      <c r="AH4460" s="12"/>
      <c r="AI4460"/>
      <c r="AK4460"/>
      <c r="AL4460"/>
      <c r="AM4460"/>
      <c r="AN4460"/>
      <c r="AO4460"/>
      <c r="AP4460"/>
      <c r="AQ4460"/>
      <c r="AR4460"/>
      <c r="AS4460"/>
      <c r="AT4460"/>
      <c r="AU4460"/>
      <c r="AV4460"/>
    </row>
    <row r="4461" spans="1:48" x14ac:dyDescent="0.25">
      <c r="A4461" s="86"/>
      <c r="B4461" s="86"/>
      <c r="U4461" s="85"/>
      <c r="V4461"/>
      <c r="W4461"/>
      <c r="X4461"/>
      <c r="Y4461" s="12"/>
      <c r="Z4461" s="12"/>
      <c r="AA4461" s="12"/>
      <c r="AB4461" s="12"/>
      <c r="AD4461" s="12"/>
      <c r="AE4461" s="12"/>
      <c r="AF4461" s="12"/>
      <c r="AG4461" s="12"/>
      <c r="AH4461" s="12"/>
      <c r="AI4461"/>
      <c r="AK4461"/>
      <c r="AL4461"/>
      <c r="AM4461"/>
      <c r="AN4461"/>
      <c r="AO4461"/>
      <c r="AP4461"/>
      <c r="AQ4461"/>
      <c r="AR4461"/>
      <c r="AS4461"/>
      <c r="AT4461"/>
      <c r="AU4461"/>
      <c r="AV4461"/>
    </row>
    <row r="4462" spans="1:48" x14ac:dyDescent="0.25">
      <c r="A4462" s="86"/>
      <c r="B4462" s="86"/>
      <c r="U4462" s="85"/>
      <c r="V4462"/>
      <c r="W4462"/>
      <c r="X4462"/>
      <c r="Y4462" s="12"/>
      <c r="Z4462" s="12"/>
      <c r="AA4462" s="12"/>
      <c r="AB4462" s="12"/>
      <c r="AD4462" s="12"/>
      <c r="AE4462" s="12"/>
      <c r="AF4462" s="12"/>
      <c r="AG4462" s="12"/>
      <c r="AH4462" s="12"/>
      <c r="AI4462"/>
      <c r="AK4462"/>
      <c r="AL4462"/>
      <c r="AM4462"/>
      <c r="AN4462"/>
      <c r="AO4462"/>
      <c r="AP4462"/>
      <c r="AQ4462"/>
      <c r="AR4462"/>
      <c r="AS4462"/>
      <c r="AT4462"/>
      <c r="AU4462"/>
      <c r="AV4462"/>
    </row>
    <row r="4463" spans="1:48" x14ac:dyDescent="0.25">
      <c r="A4463" s="86"/>
      <c r="B4463" s="86"/>
      <c r="U4463" s="85"/>
      <c r="V4463"/>
      <c r="W4463"/>
      <c r="X4463"/>
      <c r="Y4463" s="12"/>
      <c r="Z4463" s="12"/>
      <c r="AA4463" s="12"/>
      <c r="AB4463" s="12"/>
      <c r="AD4463" s="12"/>
      <c r="AE4463" s="12"/>
      <c r="AF4463" s="12"/>
      <c r="AG4463" s="12"/>
      <c r="AH4463" s="12"/>
      <c r="AI4463"/>
      <c r="AK4463"/>
      <c r="AL4463"/>
      <c r="AM4463"/>
      <c r="AN4463"/>
      <c r="AO4463"/>
      <c r="AP4463"/>
      <c r="AQ4463"/>
      <c r="AR4463"/>
      <c r="AS4463"/>
      <c r="AT4463"/>
      <c r="AU4463"/>
      <c r="AV4463"/>
    </row>
    <row r="4464" spans="1:48" x14ac:dyDescent="0.25">
      <c r="A4464" s="86"/>
      <c r="B4464" s="86"/>
      <c r="U4464" s="85"/>
      <c r="V4464"/>
      <c r="W4464"/>
      <c r="X4464"/>
      <c r="Y4464" s="12"/>
      <c r="Z4464" s="12"/>
      <c r="AA4464" s="12"/>
      <c r="AB4464" s="12"/>
      <c r="AD4464" s="12"/>
      <c r="AE4464" s="12"/>
      <c r="AF4464" s="12"/>
      <c r="AG4464" s="12"/>
      <c r="AH4464" s="12"/>
      <c r="AI4464"/>
      <c r="AK4464"/>
      <c r="AL4464"/>
      <c r="AM4464"/>
      <c r="AN4464"/>
      <c r="AO4464"/>
      <c r="AP4464"/>
      <c r="AQ4464"/>
      <c r="AR4464"/>
      <c r="AS4464"/>
      <c r="AT4464"/>
      <c r="AU4464"/>
      <c r="AV4464"/>
    </row>
    <row r="4465" spans="1:48" x14ac:dyDescent="0.25">
      <c r="A4465" s="86"/>
      <c r="B4465" s="86"/>
      <c r="U4465" s="85"/>
      <c r="V4465"/>
      <c r="W4465"/>
      <c r="X4465"/>
      <c r="Y4465" s="12"/>
      <c r="Z4465" s="12"/>
      <c r="AA4465" s="12"/>
      <c r="AB4465" s="12"/>
      <c r="AD4465" s="12"/>
      <c r="AE4465" s="12"/>
      <c r="AF4465" s="12"/>
      <c r="AG4465" s="12"/>
      <c r="AH4465" s="12"/>
      <c r="AI4465"/>
      <c r="AK4465"/>
      <c r="AL4465"/>
      <c r="AM4465"/>
      <c r="AN4465"/>
      <c r="AO4465"/>
      <c r="AP4465"/>
      <c r="AQ4465"/>
      <c r="AR4465"/>
      <c r="AS4465"/>
      <c r="AT4465"/>
      <c r="AU4465"/>
      <c r="AV4465"/>
    </row>
    <row r="4466" spans="1:48" x14ac:dyDescent="0.25">
      <c r="A4466" s="86"/>
      <c r="B4466" s="86"/>
      <c r="U4466" s="85"/>
      <c r="V4466"/>
      <c r="W4466"/>
      <c r="X4466"/>
      <c r="Y4466" s="12"/>
      <c r="Z4466" s="12"/>
      <c r="AA4466" s="12"/>
      <c r="AB4466" s="12"/>
      <c r="AD4466" s="12"/>
      <c r="AE4466" s="12"/>
      <c r="AF4466" s="12"/>
      <c r="AG4466" s="12"/>
      <c r="AH4466" s="12"/>
      <c r="AI4466"/>
      <c r="AK4466"/>
      <c r="AL4466"/>
      <c r="AM4466"/>
      <c r="AN4466"/>
      <c r="AO4466"/>
      <c r="AP4466"/>
      <c r="AQ4466"/>
      <c r="AR4466"/>
      <c r="AS4466"/>
      <c r="AT4466"/>
      <c r="AU4466"/>
      <c r="AV4466"/>
    </row>
    <row r="4467" spans="1:48" x14ac:dyDescent="0.25">
      <c r="A4467" s="86"/>
      <c r="B4467" s="86"/>
      <c r="U4467" s="85"/>
      <c r="V4467"/>
      <c r="W4467"/>
      <c r="X4467"/>
      <c r="Y4467" s="12"/>
      <c r="Z4467" s="12"/>
      <c r="AA4467" s="12"/>
      <c r="AB4467" s="12"/>
      <c r="AD4467" s="12"/>
      <c r="AE4467" s="12"/>
      <c r="AF4467" s="12"/>
      <c r="AG4467" s="12"/>
      <c r="AH4467" s="12"/>
      <c r="AI4467"/>
      <c r="AK4467"/>
      <c r="AL4467"/>
      <c r="AM4467"/>
      <c r="AN4467"/>
      <c r="AO4467"/>
      <c r="AP4467"/>
      <c r="AQ4467"/>
      <c r="AR4467"/>
      <c r="AS4467"/>
      <c r="AT4467"/>
      <c r="AU4467"/>
      <c r="AV4467"/>
    </row>
    <row r="4468" spans="1:48" x14ac:dyDescent="0.25">
      <c r="A4468" s="86"/>
      <c r="B4468" s="86"/>
      <c r="U4468" s="85"/>
      <c r="V4468"/>
      <c r="W4468"/>
      <c r="X4468"/>
      <c r="Y4468" s="12"/>
      <c r="Z4468" s="12"/>
      <c r="AA4468" s="12"/>
      <c r="AB4468" s="12"/>
      <c r="AD4468" s="12"/>
      <c r="AE4468" s="12"/>
      <c r="AF4468" s="12"/>
      <c r="AG4468" s="12"/>
      <c r="AH4468" s="12"/>
      <c r="AI4468"/>
      <c r="AK4468"/>
      <c r="AL4468"/>
      <c r="AM4468"/>
      <c r="AN4468"/>
      <c r="AO4468"/>
      <c r="AP4468"/>
      <c r="AQ4468"/>
      <c r="AR4468"/>
      <c r="AS4468"/>
      <c r="AT4468"/>
      <c r="AU4468"/>
      <c r="AV4468"/>
    </row>
    <row r="4469" spans="1:48" x14ac:dyDescent="0.25">
      <c r="A4469" s="86"/>
      <c r="B4469" s="86"/>
      <c r="U4469" s="85"/>
      <c r="V4469"/>
      <c r="W4469"/>
      <c r="X4469"/>
      <c r="Y4469" s="12"/>
      <c r="Z4469" s="12"/>
      <c r="AA4469" s="12"/>
      <c r="AB4469" s="12"/>
      <c r="AD4469" s="12"/>
      <c r="AE4469" s="12"/>
      <c r="AF4469" s="12"/>
      <c r="AG4469" s="12"/>
      <c r="AH4469" s="12"/>
      <c r="AI4469"/>
      <c r="AK4469"/>
      <c r="AL4469"/>
      <c r="AM4469"/>
      <c r="AN4469"/>
      <c r="AO4469"/>
      <c r="AP4469"/>
      <c r="AQ4469"/>
      <c r="AR4469"/>
      <c r="AS4469"/>
      <c r="AT4469"/>
      <c r="AU4469"/>
      <c r="AV4469"/>
    </row>
    <row r="4470" spans="1:48" x14ac:dyDescent="0.25">
      <c r="A4470" s="86"/>
      <c r="B4470" s="86"/>
      <c r="U4470" s="85"/>
      <c r="V4470"/>
      <c r="W4470"/>
      <c r="X4470"/>
      <c r="Y4470" s="12"/>
      <c r="Z4470" s="12"/>
      <c r="AA4470" s="12"/>
      <c r="AB4470" s="12"/>
      <c r="AD4470" s="12"/>
      <c r="AE4470" s="12"/>
      <c r="AF4470" s="12"/>
      <c r="AG4470" s="12"/>
      <c r="AH4470" s="12"/>
      <c r="AI4470"/>
      <c r="AK4470"/>
      <c r="AL4470"/>
      <c r="AM4470"/>
      <c r="AN4470"/>
      <c r="AO4470"/>
      <c r="AP4470"/>
      <c r="AQ4470"/>
      <c r="AR4470"/>
      <c r="AS4470"/>
      <c r="AT4470"/>
      <c r="AU4470"/>
      <c r="AV4470"/>
    </row>
    <row r="4471" spans="1:48" x14ac:dyDescent="0.25">
      <c r="A4471" s="86"/>
      <c r="B4471" s="86"/>
      <c r="U4471" s="85"/>
      <c r="V4471"/>
      <c r="W4471"/>
      <c r="X4471"/>
      <c r="Y4471" s="12"/>
      <c r="Z4471" s="12"/>
      <c r="AA4471" s="12"/>
      <c r="AB4471" s="12"/>
      <c r="AD4471" s="12"/>
      <c r="AE4471" s="12"/>
      <c r="AF4471" s="12"/>
      <c r="AG4471" s="12"/>
      <c r="AH4471" s="12"/>
      <c r="AI4471"/>
      <c r="AK4471"/>
      <c r="AL4471"/>
      <c r="AM4471"/>
      <c r="AN4471"/>
      <c r="AO4471"/>
      <c r="AP4471"/>
      <c r="AQ4471"/>
      <c r="AR4471"/>
      <c r="AS4471"/>
      <c r="AT4471"/>
      <c r="AU4471"/>
      <c r="AV4471"/>
    </row>
    <row r="4472" spans="1:48" x14ac:dyDescent="0.25">
      <c r="A4472" s="86"/>
      <c r="B4472" s="86"/>
      <c r="U4472" s="85"/>
      <c r="V4472"/>
      <c r="W4472"/>
      <c r="X4472"/>
      <c r="Y4472" s="12"/>
      <c r="Z4472" s="12"/>
      <c r="AA4472" s="12"/>
      <c r="AB4472" s="12"/>
      <c r="AD4472" s="12"/>
      <c r="AE4472" s="12"/>
      <c r="AF4472" s="12"/>
      <c r="AG4472" s="12"/>
      <c r="AH4472" s="12"/>
      <c r="AI4472"/>
      <c r="AK4472"/>
      <c r="AL4472"/>
      <c r="AM4472"/>
      <c r="AN4472"/>
      <c r="AO4472"/>
      <c r="AP4472"/>
      <c r="AQ4472"/>
      <c r="AR4472"/>
      <c r="AS4472"/>
      <c r="AT4472"/>
      <c r="AU4472"/>
      <c r="AV4472"/>
    </row>
    <row r="4473" spans="1:48" x14ac:dyDescent="0.25">
      <c r="A4473" s="86"/>
      <c r="B4473" s="86"/>
      <c r="U4473" s="85"/>
      <c r="V4473"/>
      <c r="W4473"/>
      <c r="X4473"/>
      <c r="Y4473" s="12"/>
      <c r="Z4473" s="12"/>
      <c r="AA4473" s="12"/>
      <c r="AB4473" s="12"/>
      <c r="AD4473" s="12"/>
      <c r="AE4473" s="12"/>
      <c r="AF4473" s="12"/>
      <c r="AG4473" s="12"/>
      <c r="AH4473" s="12"/>
      <c r="AI4473"/>
      <c r="AK4473"/>
      <c r="AL4473"/>
      <c r="AM4473"/>
      <c r="AN4473"/>
      <c r="AO4473"/>
      <c r="AP4473"/>
      <c r="AQ4473"/>
      <c r="AR4473"/>
      <c r="AS4473"/>
      <c r="AT4473"/>
      <c r="AU4473"/>
      <c r="AV4473"/>
    </row>
    <row r="4474" spans="1:48" x14ac:dyDescent="0.25">
      <c r="A4474" s="86"/>
      <c r="B4474" s="86"/>
      <c r="U4474" s="85"/>
      <c r="V4474"/>
      <c r="W4474"/>
      <c r="X4474"/>
      <c r="Y4474" s="12"/>
      <c r="Z4474" s="12"/>
      <c r="AA4474" s="12"/>
      <c r="AB4474" s="12"/>
      <c r="AD4474" s="12"/>
      <c r="AE4474" s="12"/>
      <c r="AF4474" s="12"/>
      <c r="AG4474" s="12"/>
      <c r="AH4474" s="12"/>
      <c r="AI4474"/>
      <c r="AK4474"/>
      <c r="AL4474"/>
      <c r="AM4474"/>
      <c r="AN4474"/>
      <c r="AO4474"/>
      <c r="AP4474"/>
      <c r="AQ4474"/>
      <c r="AR4474"/>
      <c r="AS4474"/>
      <c r="AT4474"/>
      <c r="AU4474"/>
      <c r="AV4474"/>
    </row>
    <row r="4475" spans="1:48" x14ac:dyDescent="0.25">
      <c r="A4475" s="86"/>
      <c r="B4475" s="86"/>
      <c r="U4475" s="85"/>
      <c r="V4475"/>
      <c r="W4475"/>
      <c r="X4475"/>
      <c r="Y4475" s="12"/>
      <c r="Z4475" s="12"/>
      <c r="AA4475" s="12"/>
      <c r="AB4475" s="12"/>
      <c r="AD4475" s="12"/>
      <c r="AE4475" s="12"/>
      <c r="AF4475" s="12"/>
      <c r="AG4475" s="12"/>
      <c r="AH4475" s="12"/>
      <c r="AI4475"/>
      <c r="AK4475"/>
      <c r="AL4475"/>
      <c r="AM4475"/>
      <c r="AN4475"/>
      <c r="AO4475"/>
      <c r="AP4475"/>
      <c r="AQ4475"/>
      <c r="AR4475"/>
      <c r="AS4475"/>
      <c r="AT4475"/>
      <c r="AU4475"/>
      <c r="AV4475"/>
    </row>
    <row r="4476" spans="1:48" x14ac:dyDescent="0.25">
      <c r="A4476" s="86"/>
      <c r="B4476" s="86"/>
      <c r="U4476" s="85"/>
      <c r="V4476"/>
      <c r="W4476"/>
      <c r="X4476"/>
      <c r="Y4476" s="12"/>
      <c r="Z4476" s="12"/>
      <c r="AA4476" s="12"/>
      <c r="AB4476" s="12"/>
      <c r="AD4476" s="12"/>
      <c r="AE4476" s="12"/>
      <c r="AF4476" s="12"/>
      <c r="AG4476" s="12"/>
      <c r="AH4476" s="12"/>
      <c r="AI4476"/>
      <c r="AK4476"/>
      <c r="AL4476"/>
      <c r="AM4476"/>
      <c r="AN4476"/>
      <c r="AO4476"/>
      <c r="AP4476"/>
      <c r="AQ4476"/>
      <c r="AR4476"/>
      <c r="AS4476"/>
      <c r="AT4476"/>
      <c r="AU4476"/>
      <c r="AV4476"/>
    </row>
    <row r="4477" spans="1:48" x14ac:dyDescent="0.25">
      <c r="A4477" s="86"/>
      <c r="B4477" s="86"/>
      <c r="U4477" s="85"/>
      <c r="V4477"/>
      <c r="W4477"/>
      <c r="X4477"/>
      <c r="Y4477" s="12"/>
      <c r="Z4477" s="12"/>
      <c r="AA4477" s="12"/>
      <c r="AB4477" s="12"/>
      <c r="AD4477" s="12"/>
      <c r="AE4477" s="12"/>
      <c r="AF4477" s="12"/>
      <c r="AG4477" s="12"/>
      <c r="AH4477" s="12"/>
      <c r="AI4477"/>
      <c r="AK4477"/>
      <c r="AL4477"/>
      <c r="AM4477"/>
      <c r="AN4477"/>
      <c r="AO4477"/>
      <c r="AP4477"/>
      <c r="AQ4477"/>
      <c r="AR4477"/>
      <c r="AS4477"/>
      <c r="AT4477"/>
      <c r="AU4477"/>
      <c r="AV4477"/>
    </row>
    <row r="4478" spans="1:48" x14ac:dyDescent="0.25">
      <c r="A4478" s="86"/>
      <c r="B4478" s="86"/>
      <c r="U4478" s="85"/>
      <c r="V4478"/>
      <c r="W4478"/>
      <c r="X4478"/>
      <c r="Y4478" s="12"/>
      <c r="Z4478" s="12"/>
      <c r="AA4478" s="12"/>
      <c r="AB4478" s="12"/>
      <c r="AD4478" s="12"/>
      <c r="AE4478" s="12"/>
      <c r="AF4478" s="12"/>
      <c r="AG4478" s="12"/>
      <c r="AH4478" s="12"/>
      <c r="AI4478"/>
      <c r="AK4478"/>
      <c r="AL4478"/>
      <c r="AM4478"/>
      <c r="AN4478"/>
      <c r="AO4478"/>
      <c r="AP4478"/>
      <c r="AQ4478"/>
      <c r="AR4478"/>
      <c r="AS4478"/>
      <c r="AT4478"/>
      <c r="AU4478"/>
      <c r="AV4478"/>
    </row>
    <row r="4479" spans="1:48" x14ac:dyDescent="0.25">
      <c r="A4479" s="86"/>
      <c r="B4479" s="86"/>
      <c r="U4479" s="85"/>
      <c r="V4479"/>
      <c r="W4479"/>
      <c r="X4479"/>
      <c r="Y4479" s="12"/>
      <c r="Z4479" s="12"/>
      <c r="AA4479" s="12"/>
      <c r="AB4479" s="12"/>
      <c r="AD4479" s="12"/>
      <c r="AE4479" s="12"/>
      <c r="AF4479" s="12"/>
      <c r="AG4479" s="12"/>
      <c r="AH4479" s="12"/>
      <c r="AI4479"/>
      <c r="AK4479"/>
      <c r="AL4479"/>
      <c r="AM4479"/>
      <c r="AN4479"/>
      <c r="AO4479"/>
      <c r="AP4479"/>
      <c r="AQ4479"/>
      <c r="AR4479"/>
      <c r="AS4479"/>
      <c r="AT4479"/>
      <c r="AU4479"/>
      <c r="AV4479"/>
    </row>
    <row r="4480" spans="1:48" x14ac:dyDescent="0.25">
      <c r="A4480" s="86"/>
      <c r="B4480" s="86"/>
      <c r="U4480" s="85"/>
      <c r="V4480"/>
      <c r="W4480"/>
      <c r="X4480"/>
      <c r="Y4480" s="12"/>
      <c r="Z4480" s="12"/>
      <c r="AA4480" s="12"/>
      <c r="AB4480" s="12"/>
      <c r="AD4480" s="12"/>
      <c r="AE4480" s="12"/>
      <c r="AF4480" s="12"/>
      <c r="AG4480" s="12"/>
      <c r="AH4480" s="12"/>
      <c r="AI4480"/>
      <c r="AK4480"/>
      <c r="AL4480"/>
      <c r="AM4480"/>
      <c r="AN4480"/>
      <c r="AO4480"/>
      <c r="AP4480"/>
      <c r="AQ4480"/>
      <c r="AR4480"/>
      <c r="AS4480"/>
      <c r="AT4480"/>
      <c r="AU4480"/>
      <c r="AV4480"/>
    </row>
    <row r="4481" spans="1:48" x14ac:dyDescent="0.25">
      <c r="A4481" s="86"/>
      <c r="B4481" s="86"/>
      <c r="U4481" s="85"/>
      <c r="V4481"/>
      <c r="W4481"/>
      <c r="X4481"/>
      <c r="Y4481" s="12"/>
      <c r="Z4481" s="12"/>
      <c r="AA4481" s="12"/>
      <c r="AB4481" s="12"/>
      <c r="AD4481" s="12"/>
      <c r="AE4481" s="12"/>
      <c r="AF4481" s="12"/>
      <c r="AG4481" s="12"/>
      <c r="AH4481" s="12"/>
      <c r="AI4481"/>
      <c r="AK4481"/>
      <c r="AL4481"/>
      <c r="AM4481"/>
      <c r="AN4481"/>
      <c r="AO4481"/>
      <c r="AP4481"/>
      <c r="AQ4481"/>
      <c r="AR4481"/>
      <c r="AS4481"/>
      <c r="AT4481"/>
      <c r="AU4481"/>
      <c r="AV4481"/>
    </row>
    <row r="4482" spans="1:48" x14ac:dyDescent="0.25">
      <c r="A4482" s="86"/>
      <c r="B4482" s="86"/>
      <c r="U4482" s="85"/>
      <c r="V4482"/>
      <c r="W4482"/>
      <c r="X4482"/>
      <c r="Y4482" s="12"/>
      <c r="Z4482" s="12"/>
      <c r="AA4482" s="12"/>
      <c r="AB4482" s="12"/>
      <c r="AD4482" s="12"/>
      <c r="AE4482" s="12"/>
      <c r="AF4482" s="12"/>
      <c r="AG4482" s="12"/>
      <c r="AH4482" s="12"/>
      <c r="AI4482"/>
      <c r="AK4482"/>
      <c r="AL4482"/>
      <c r="AM4482"/>
      <c r="AN4482"/>
      <c r="AO4482"/>
      <c r="AP4482"/>
      <c r="AQ4482"/>
      <c r="AR4482"/>
      <c r="AS4482"/>
      <c r="AT4482"/>
      <c r="AU4482"/>
      <c r="AV4482"/>
    </row>
    <row r="4483" spans="1:48" x14ac:dyDescent="0.25">
      <c r="A4483" s="86"/>
      <c r="B4483" s="86"/>
      <c r="U4483" s="85"/>
      <c r="V4483"/>
      <c r="W4483"/>
      <c r="X4483"/>
      <c r="Y4483" s="12"/>
      <c r="Z4483" s="12"/>
      <c r="AA4483" s="12"/>
      <c r="AB4483" s="12"/>
      <c r="AD4483" s="12"/>
      <c r="AE4483" s="12"/>
      <c r="AF4483" s="12"/>
      <c r="AG4483" s="12"/>
      <c r="AH4483" s="12"/>
      <c r="AI4483"/>
      <c r="AK4483"/>
      <c r="AL4483"/>
      <c r="AM4483"/>
      <c r="AN4483"/>
      <c r="AO4483"/>
      <c r="AP4483"/>
      <c r="AQ4483"/>
      <c r="AR4483"/>
      <c r="AS4483"/>
      <c r="AT4483"/>
      <c r="AU4483"/>
      <c r="AV4483"/>
    </row>
    <row r="4484" spans="1:48" x14ac:dyDescent="0.25">
      <c r="A4484" s="86"/>
      <c r="B4484" s="86"/>
      <c r="U4484" s="85"/>
      <c r="V4484"/>
      <c r="W4484"/>
      <c r="X4484"/>
      <c r="Y4484" s="12"/>
      <c r="Z4484" s="12"/>
      <c r="AA4484" s="12"/>
      <c r="AB4484" s="12"/>
      <c r="AD4484" s="12"/>
      <c r="AE4484" s="12"/>
      <c r="AF4484" s="12"/>
      <c r="AG4484" s="12"/>
      <c r="AH4484" s="12"/>
      <c r="AI4484"/>
      <c r="AK4484"/>
      <c r="AL4484"/>
      <c r="AM4484"/>
      <c r="AN4484"/>
      <c r="AO4484"/>
      <c r="AP4484"/>
      <c r="AQ4484"/>
      <c r="AR4484"/>
      <c r="AS4484"/>
      <c r="AT4484"/>
      <c r="AU4484"/>
      <c r="AV4484"/>
    </row>
    <row r="4485" spans="1:48" x14ac:dyDescent="0.25">
      <c r="A4485" s="86"/>
      <c r="B4485" s="86"/>
      <c r="U4485" s="85"/>
      <c r="V4485"/>
      <c r="W4485"/>
      <c r="X4485"/>
      <c r="Y4485" s="12"/>
      <c r="Z4485" s="12"/>
      <c r="AA4485" s="12"/>
      <c r="AB4485" s="12"/>
      <c r="AD4485" s="12"/>
      <c r="AE4485" s="12"/>
      <c r="AF4485" s="12"/>
      <c r="AG4485" s="12"/>
      <c r="AH4485" s="12"/>
      <c r="AI4485"/>
      <c r="AK4485"/>
      <c r="AL4485"/>
      <c r="AM4485"/>
      <c r="AN4485"/>
      <c r="AO4485"/>
      <c r="AP4485"/>
      <c r="AQ4485"/>
      <c r="AR4485"/>
      <c r="AS4485"/>
      <c r="AT4485"/>
      <c r="AU4485"/>
      <c r="AV4485"/>
    </row>
    <row r="4486" spans="1:48" x14ac:dyDescent="0.25">
      <c r="A4486" s="86"/>
      <c r="B4486" s="86"/>
      <c r="U4486" s="85"/>
      <c r="V4486"/>
      <c r="W4486"/>
      <c r="X4486"/>
      <c r="Y4486" s="12"/>
      <c r="Z4486" s="12"/>
      <c r="AA4486" s="12"/>
      <c r="AB4486" s="12"/>
      <c r="AD4486" s="12"/>
      <c r="AE4486" s="12"/>
      <c r="AF4486" s="12"/>
      <c r="AG4486" s="12"/>
      <c r="AH4486" s="12"/>
      <c r="AI4486"/>
      <c r="AK4486"/>
      <c r="AL4486"/>
      <c r="AM4486"/>
      <c r="AN4486"/>
      <c r="AO4486"/>
      <c r="AP4486"/>
      <c r="AQ4486"/>
      <c r="AR4486"/>
      <c r="AS4486"/>
      <c r="AT4486"/>
      <c r="AU4486"/>
      <c r="AV4486"/>
    </row>
    <row r="4487" spans="1:48" x14ac:dyDescent="0.25">
      <c r="A4487" s="86"/>
      <c r="B4487" s="86"/>
      <c r="U4487" s="85"/>
      <c r="V4487"/>
      <c r="W4487"/>
      <c r="X4487"/>
      <c r="Y4487" s="12"/>
      <c r="Z4487" s="12"/>
      <c r="AA4487" s="12"/>
      <c r="AB4487" s="12"/>
      <c r="AD4487" s="12"/>
      <c r="AE4487" s="12"/>
      <c r="AF4487" s="12"/>
      <c r="AG4487" s="12"/>
      <c r="AH4487" s="12"/>
      <c r="AI4487"/>
      <c r="AK4487"/>
      <c r="AL4487"/>
      <c r="AM4487"/>
      <c r="AN4487"/>
      <c r="AO4487"/>
      <c r="AP4487"/>
      <c r="AQ4487"/>
      <c r="AR4487"/>
      <c r="AS4487"/>
      <c r="AT4487"/>
      <c r="AU4487"/>
      <c r="AV4487"/>
    </row>
    <row r="4488" spans="1:48" x14ac:dyDescent="0.25">
      <c r="A4488" s="86"/>
      <c r="B4488" s="86"/>
      <c r="U4488" s="85"/>
      <c r="V4488"/>
      <c r="W4488"/>
      <c r="X4488"/>
      <c r="Y4488" s="12"/>
      <c r="Z4488" s="12"/>
      <c r="AA4488" s="12"/>
      <c r="AB4488" s="12"/>
      <c r="AD4488" s="12"/>
      <c r="AE4488" s="12"/>
      <c r="AF4488" s="12"/>
      <c r="AG4488" s="12"/>
      <c r="AH4488" s="12"/>
      <c r="AI4488"/>
      <c r="AK4488"/>
      <c r="AL4488"/>
      <c r="AM4488"/>
      <c r="AN4488"/>
      <c r="AO4488"/>
      <c r="AP4488"/>
      <c r="AQ4488"/>
      <c r="AR4488"/>
      <c r="AS4488"/>
      <c r="AT4488"/>
      <c r="AU4488"/>
      <c r="AV4488"/>
    </row>
    <row r="4489" spans="1:48" x14ac:dyDescent="0.25">
      <c r="A4489" s="86"/>
      <c r="B4489" s="86"/>
      <c r="U4489" s="85"/>
      <c r="V4489"/>
      <c r="W4489"/>
      <c r="X4489"/>
      <c r="Y4489" s="12"/>
      <c r="Z4489" s="12"/>
      <c r="AA4489" s="12"/>
      <c r="AB4489" s="12"/>
      <c r="AD4489" s="12"/>
      <c r="AE4489" s="12"/>
      <c r="AF4489" s="12"/>
      <c r="AG4489" s="12"/>
      <c r="AH4489" s="12"/>
      <c r="AI4489"/>
      <c r="AK4489"/>
      <c r="AL4489"/>
      <c r="AM4489"/>
      <c r="AN4489"/>
      <c r="AO4489"/>
      <c r="AP4489"/>
      <c r="AQ4489"/>
      <c r="AR4489"/>
      <c r="AS4489"/>
      <c r="AT4489"/>
      <c r="AU4489"/>
      <c r="AV4489"/>
    </row>
    <row r="4490" spans="1:48" x14ac:dyDescent="0.25">
      <c r="A4490" s="86"/>
      <c r="B4490" s="86"/>
      <c r="U4490" s="85"/>
      <c r="V4490"/>
      <c r="W4490"/>
      <c r="X4490"/>
      <c r="Y4490" s="12"/>
      <c r="Z4490" s="12"/>
      <c r="AA4490" s="12"/>
      <c r="AB4490" s="12"/>
      <c r="AD4490" s="12"/>
      <c r="AE4490" s="12"/>
      <c r="AF4490" s="12"/>
      <c r="AG4490" s="12"/>
      <c r="AH4490" s="12"/>
      <c r="AI4490"/>
      <c r="AK4490"/>
      <c r="AL4490"/>
      <c r="AM4490"/>
      <c r="AN4490"/>
      <c r="AO4490"/>
      <c r="AP4490"/>
      <c r="AQ4490"/>
      <c r="AR4490"/>
      <c r="AS4490"/>
      <c r="AT4490"/>
      <c r="AU4490"/>
      <c r="AV4490"/>
    </row>
    <row r="4491" spans="1:48" x14ac:dyDescent="0.25">
      <c r="A4491" s="86"/>
      <c r="B4491" s="86"/>
      <c r="U4491" s="85"/>
      <c r="V4491"/>
      <c r="W4491"/>
      <c r="X4491"/>
      <c r="Y4491" s="12"/>
      <c r="Z4491" s="12"/>
      <c r="AA4491" s="12"/>
      <c r="AB4491" s="12"/>
      <c r="AD4491" s="12"/>
      <c r="AE4491" s="12"/>
      <c r="AF4491" s="12"/>
      <c r="AG4491" s="12"/>
      <c r="AH4491" s="12"/>
      <c r="AI4491"/>
      <c r="AK4491"/>
      <c r="AL4491"/>
      <c r="AM4491"/>
      <c r="AN4491"/>
      <c r="AO4491"/>
      <c r="AP4491"/>
      <c r="AQ4491"/>
      <c r="AR4491"/>
      <c r="AS4491"/>
      <c r="AT4491"/>
      <c r="AU4491"/>
      <c r="AV4491"/>
    </row>
    <row r="4492" spans="1:48" x14ac:dyDescent="0.25">
      <c r="A4492" s="86"/>
      <c r="B4492" s="86"/>
      <c r="U4492" s="85"/>
      <c r="V4492"/>
      <c r="W4492"/>
      <c r="X4492"/>
      <c r="Y4492" s="12"/>
      <c r="Z4492" s="12"/>
      <c r="AA4492" s="12"/>
      <c r="AB4492" s="12"/>
      <c r="AD4492" s="12"/>
      <c r="AE4492" s="12"/>
      <c r="AF4492" s="12"/>
      <c r="AG4492" s="12"/>
      <c r="AH4492" s="12"/>
      <c r="AI4492"/>
      <c r="AK4492"/>
      <c r="AL4492"/>
      <c r="AM4492"/>
      <c r="AN4492"/>
      <c r="AO4492"/>
      <c r="AP4492"/>
      <c r="AQ4492"/>
      <c r="AR4492"/>
      <c r="AS4492"/>
      <c r="AT4492"/>
      <c r="AU4492"/>
      <c r="AV4492"/>
    </row>
    <row r="4493" spans="1:48" x14ac:dyDescent="0.25">
      <c r="A4493" s="86"/>
      <c r="B4493" s="86"/>
      <c r="U4493" s="85"/>
      <c r="V4493"/>
      <c r="W4493"/>
      <c r="X4493"/>
      <c r="Y4493" s="12"/>
      <c r="Z4493" s="12"/>
      <c r="AA4493" s="12"/>
      <c r="AB4493" s="12"/>
      <c r="AD4493" s="12"/>
      <c r="AE4493" s="12"/>
      <c r="AF4493" s="12"/>
      <c r="AG4493" s="12"/>
      <c r="AH4493" s="12"/>
      <c r="AI4493"/>
      <c r="AK4493"/>
      <c r="AL4493"/>
      <c r="AM4493"/>
      <c r="AN4493"/>
      <c r="AO4493"/>
      <c r="AP4493"/>
      <c r="AQ4493"/>
      <c r="AR4493"/>
      <c r="AS4493"/>
      <c r="AT4493"/>
      <c r="AU4493"/>
      <c r="AV4493"/>
    </row>
    <row r="4494" spans="1:48" x14ac:dyDescent="0.25">
      <c r="A4494" s="86"/>
      <c r="B4494" s="86"/>
      <c r="U4494" s="85"/>
      <c r="V4494"/>
      <c r="W4494"/>
      <c r="X4494"/>
      <c r="Y4494" s="12"/>
      <c r="Z4494" s="12"/>
      <c r="AA4494" s="12"/>
      <c r="AB4494" s="12"/>
      <c r="AD4494" s="12"/>
      <c r="AE4494" s="12"/>
      <c r="AF4494" s="12"/>
      <c r="AG4494" s="12"/>
      <c r="AH4494" s="12"/>
      <c r="AI4494"/>
      <c r="AK4494"/>
      <c r="AL4494"/>
      <c r="AM4494"/>
      <c r="AN4494"/>
      <c r="AO4494"/>
      <c r="AP4494"/>
      <c r="AQ4494"/>
      <c r="AR4494"/>
      <c r="AS4494"/>
      <c r="AT4494"/>
      <c r="AU4494"/>
      <c r="AV4494"/>
    </row>
    <row r="4495" spans="1:48" x14ac:dyDescent="0.25">
      <c r="A4495" s="86"/>
      <c r="B4495" s="86"/>
      <c r="U4495" s="85"/>
      <c r="V4495"/>
      <c r="W4495"/>
      <c r="X4495"/>
      <c r="Y4495" s="12"/>
      <c r="Z4495" s="12"/>
      <c r="AA4495" s="12"/>
      <c r="AB4495" s="12"/>
      <c r="AD4495" s="12"/>
      <c r="AE4495" s="12"/>
      <c r="AF4495" s="12"/>
      <c r="AG4495" s="12"/>
      <c r="AH4495" s="12"/>
      <c r="AI4495"/>
      <c r="AK4495"/>
      <c r="AL4495"/>
      <c r="AM4495"/>
      <c r="AN4495"/>
      <c r="AO4495"/>
      <c r="AP4495"/>
      <c r="AQ4495"/>
      <c r="AR4495"/>
      <c r="AS4495"/>
      <c r="AT4495"/>
      <c r="AU4495"/>
      <c r="AV4495"/>
    </row>
    <row r="4496" spans="1:48" x14ac:dyDescent="0.25">
      <c r="A4496" s="86"/>
      <c r="B4496" s="86"/>
      <c r="U4496" s="85"/>
      <c r="V4496"/>
      <c r="W4496"/>
      <c r="X4496"/>
      <c r="Y4496" s="12"/>
      <c r="Z4496" s="12"/>
      <c r="AA4496" s="12"/>
      <c r="AB4496" s="12"/>
      <c r="AD4496" s="12"/>
      <c r="AE4496" s="12"/>
      <c r="AF4496" s="12"/>
      <c r="AG4496" s="12"/>
      <c r="AH4496" s="12"/>
      <c r="AI4496"/>
      <c r="AK4496"/>
      <c r="AL4496"/>
      <c r="AM4496"/>
      <c r="AN4496"/>
      <c r="AO4496"/>
      <c r="AP4496"/>
      <c r="AQ4496"/>
      <c r="AR4496"/>
      <c r="AS4496"/>
      <c r="AT4496"/>
      <c r="AU4496"/>
      <c r="AV4496"/>
    </row>
    <row r="4497" spans="1:48" x14ac:dyDescent="0.25">
      <c r="A4497" s="86"/>
      <c r="B4497" s="86"/>
      <c r="U4497" s="85"/>
      <c r="V4497"/>
      <c r="W4497"/>
      <c r="X4497"/>
      <c r="Y4497" s="12"/>
      <c r="Z4497" s="12"/>
      <c r="AA4497" s="12"/>
      <c r="AB4497" s="12"/>
      <c r="AD4497" s="12"/>
      <c r="AE4497" s="12"/>
      <c r="AF4497" s="12"/>
      <c r="AG4497" s="12"/>
      <c r="AH4497" s="12"/>
      <c r="AI4497"/>
      <c r="AK4497"/>
      <c r="AL4497"/>
      <c r="AM4497"/>
      <c r="AN4497"/>
      <c r="AO4497"/>
      <c r="AP4497"/>
      <c r="AQ4497"/>
      <c r="AR4497"/>
      <c r="AS4497"/>
      <c r="AT4497"/>
      <c r="AU4497"/>
      <c r="AV4497"/>
    </row>
    <row r="4498" spans="1:48" x14ac:dyDescent="0.25">
      <c r="A4498" s="86"/>
      <c r="B4498" s="86"/>
      <c r="U4498" s="85"/>
      <c r="V4498"/>
      <c r="W4498"/>
      <c r="X4498"/>
      <c r="Y4498" s="12"/>
      <c r="Z4498" s="12"/>
      <c r="AA4498" s="12"/>
      <c r="AB4498" s="12"/>
      <c r="AD4498" s="12"/>
      <c r="AE4498" s="12"/>
      <c r="AF4498" s="12"/>
      <c r="AG4498" s="12"/>
      <c r="AH4498" s="12"/>
      <c r="AI4498"/>
      <c r="AK4498"/>
      <c r="AL4498"/>
      <c r="AM4498"/>
      <c r="AN4498"/>
      <c r="AO4498"/>
      <c r="AP4498"/>
      <c r="AQ4498"/>
      <c r="AR4498"/>
      <c r="AS4498"/>
      <c r="AT4498"/>
      <c r="AU4498"/>
      <c r="AV4498"/>
    </row>
    <row r="4499" spans="1:48" x14ac:dyDescent="0.25">
      <c r="A4499" s="86"/>
      <c r="B4499" s="86"/>
      <c r="U4499" s="85"/>
      <c r="V4499"/>
      <c r="W4499"/>
      <c r="X4499"/>
      <c r="Y4499" s="12"/>
      <c r="Z4499" s="12"/>
      <c r="AA4499" s="12"/>
      <c r="AB4499" s="12"/>
      <c r="AD4499" s="12"/>
      <c r="AE4499" s="12"/>
      <c r="AF4499" s="12"/>
      <c r="AG4499" s="12"/>
      <c r="AH4499" s="12"/>
      <c r="AI4499"/>
      <c r="AK4499"/>
      <c r="AL4499"/>
      <c r="AM4499"/>
      <c r="AN4499"/>
      <c r="AO4499"/>
      <c r="AP4499"/>
      <c r="AQ4499"/>
      <c r="AR4499"/>
      <c r="AS4499"/>
      <c r="AT4499"/>
      <c r="AU4499"/>
      <c r="AV4499"/>
    </row>
    <row r="4500" spans="1:48" x14ac:dyDescent="0.25">
      <c r="A4500" s="86"/>
      <c r="B4500" s="86"/>
      <c r="U4500" s="85"/>
      <c r="V4500"/>
      <c r="W4500"/>
      <c r="X4500"/>
      <c r="Y4500" s="12"/>
      <c r="Z4500" s="12"/>
      <c r="AA4500" s="12"/>
      <c r="AB4500" s="12"/>
      <c r="AD4500" s="12"/>
      <c r="AE4500" s="12"/>
      <c r="AF4500" s="12"/>
      <c r="AG4500" s="12"/>
      <c r="AH4500" s="12"/>
      <c r="AI4500"/>
      <c r="AK4500"/>
      <c r="AL4500"/>
      <c r="AM4500"/>
      <c r="AN4500"/>
      <c r="AO4500"/>
      <c r="AP4500"/>
      <c r="AQ4500"/>
      <c r="AR4500"/>
      <c r="AS4500"/>
      <c r="AT4500"/>
      <c r="AU4500"/>
      <c r="AV4500"/>
    </row>
    <row r="4501" spans="1:48" x14ac:dyDescent="0.25">
      <c r="A4501" s="86"/>
      <c r="B4501" s="86"/>
      <c r="U4501" s="85"/>
      <c r="V4501"/>
      <c r="W4501"/>
      <c r="X4501"/>
      <c r="Y4501" s="12"/>
      <c r="Z4501" s="12"/>
      <c r="AA4501" s="12"/>
      <c r="AB4501" s="12"/>
      <c r="AD4501" s="12"/>
      <c r="AE4501" s="12"/>
      <c r="AF4501" s="12"/>
      <c r="AG4501" s="12"/>
      <c r="AH4501" s="12"/>
      <c r="AI4501"/>
      <c r="AK4501"/>
      <c r="AL4501"/>
      <c r="AM4501"/>
      <c r="AN4501"/>
      <c r="AO4501"/>
      <c r="AP4501"/>
      <c r="AQ4501"/>
      <c r="AR4501"/>
      <c r="AS4501"/>
      <c r="AT4501"/>
      <c r="AU4501"/>
      <c r="AV4501"/>
    </row>
    <row r="4502" spans="1:48" x14ac:dyDescent="0.25">
      <c r="A4502" s="86"/>
      <c r="B4502" s="86"/>
      <c r="U4502" s="85"/>
      <c r="V4502"/>
      <c r="W4502"/>
      <c r="X4502"/>
      <c r="Y4502" s="12"/>
      <c r="Z4502" s="12"/>
      <c r="AA4502" s="12"/>
      <c r="AB4502" s="12"/>
      <c r="AD4502" s="12"/>
      <c r="AE4502" s="12"/>
      <c r="AF4502" s="12"/>
      <c r="AG4502" s="12"/>
      <c r="AH4502" s="12"/>
      <c r="AI4502"/>
      <c r="AK4502"/>
      <c r="AL4502"/>
      <c r="AM4502"/>
      <c r="AN4502"/>
      <c r="AO4502"/>
      <c r="AP4502"/>
      <c r="AQ4502"/>
      <c r="AR4502"/>
      <c r="AS4502"/>
      <c r="AT4502"/>
      <c r="AU4502"/>
      <c r="AV4502"/>
    </row>
    <row r="4503" spans="1:48" x14ac:dyDescent="0.25">
      <c r="A4503" s="86"/>
      <c r="B4503" s="86"/>
      <c r="U4503" s="85"/>
      <c r="V4503"/>
      <c r="W4503"/>
      <c r="X4503"/>
      <c r="Y4503" s="12"/>
      <c r="Z4503" s="12"/>
      <c r="AA4503" s="12"/>
      <c r="AB4503" s="12"/>
      <c r="AD4503" s="12"/>
      <c r="AE4503" s="12"/>
      <c r="AF4503" s="12"/>
      <c r="AG4503" s="12"/>
      <c r="AH4503" s="12"/>
      <c r="AI4503"/>
      <c r="AK4503"/>
      <c r="AL4503"/>
      <c r="AM4503"/>
      <c r="AN4503"/>
      <c r="AO4503"/>
      <c r="AP4503"/>
      <c r="AQ4503"/>
      <c r="AR4503"/>
      <c r="AS4503"/>
      <c r="AT4503"/>
      <c r="AU4503"/>
      <c r="AV4503"/>
    </row>
    <row r="4504" spans="1:48" x14ac:dyDescent="0.25">
      <c r="A4504" s="86"/>
      <c r="B4504" s="86"/>
      <c r="U4504" s="85"/>
      <c r="V4504"/>
      <c r="W4504"/>
      <c r="X4504"/>
      <c r="Y4504" s="12"/>
      <c r="Z4504" s="12"/>
      <c r="AA4504" s="12"/>
      <c r="AB4504" s="12"/>
      <c r="AD4504" s="12"/>
      <c r="AE4504" s="12"/>
      <c r="AF4504" s="12"/>
      <c r="AG4504" s="12"/>
      <c r="AH4504" s="12"/>
      <c r="AI4504"/>
      <c r="AK4504"/>
      <c r="AL4504"/>
      <c r="AM4504"/>
      <c r="AN4504"/>
      <c r="AO4504"/>
      <c r="AP4504"/>
      <c r="AQ4504"/>
      <c r="AR4504"/>
      <c r="AS4504"/>
      <c r="AT4504"/>
      <c r="AU4504"/>
      <c r="AV4504"/>
    </row>
    <row r="4505" spans="1:48" x14ac:dyDescent="0.25">
      <c r="A4505" s="86"/>
      <c r="B4505" s="86"/>
      <c r="U4505" s="85"/>
      <c r="V4505"/>
      <c r="W4505"/>
      <c r="X4505"/>
      <c r="Y4505" s="12"/>
      <c r="Z4505" s="12"/>
      <c r="AA4505" s="12"/>
      <c r="AB4505" s="12"/>
      <c r="AD4505" s="12"/>
      <c r="AE4505" s="12"/>
      <c r="AF4505" s="12"/>
      <c r="AG4505" s="12"/>
      <c r="AH4505" s="12"/>
      <c r="AI4505"/>
      <c r="AK4505"/>
      <c r="AL4505"/>
      <c r="AM4505"/>
      <c r="AN4505"/>
      <c r="AO4505"/>
      <c r="AP4505"/>
      <c r="AQ4505"/>
      <c r="AR4505"/>
      <c r="AS4505"/>
      <c r="AT4505"/>
      <c r="AU4505"/>
      <c r="AV4505"/>
    </row>
    <row r="4506" spans="1:48" x14ac:dyDescent="0.25">
      <c r="A4506" s="86"/>
      <c r="B4506" s="86"/>
      <c r="U4506" s="85"/>
      <c r="V4506"/>
      <c r="W4506"/>
      <c r="X4506"/>
      <c r="Y4506" s="12"/>
      <c r="Z4506" s="12"/>
      <c r="AA4506" s="12"/>
      <c r="AB4506" s="12"/>
      <c r="AD4506" s="12"/>
      <c r="AE4506" s="12"/>
      <c r="AF4506" s="12"/>
      <c r="AG4506" s="12"/>
      <c r="AH4506" s="12"/>
      <c r="AI4506"/>
      <c r="AK4506"/>
      <c r="AL4506"/>
      <c r="AM4506"/>
      <c r="AN4506"/>
      <c r="AO4506"/>
      <c r="AP4506"/>
      <c r="AQ4506"/>
      <c r="AR4506"/>
      <c r="AS4506"/>
      <c r="AT4506"/>
      <c r="AU4506"/>
      <c r="AV4506"/>
    </row>
    <row r="4507" spans="1:48" x14ac:dyDescent="0.25">
      <c r="A4507" s="86"/>
      <c r="B4507" s="86"/>
      <c r="U4507" s="85"/>
      <c r="V4507"/>
      <c r="W4507"/>
      <c r="X4507"/>
      <c r="Y4507" s="12"/>
      <c r="Z4507" s="12"/>
      <c r="AA4507" s="12"/>
      <c r="AB4507" s="12"/>
      <c r="AD4507" s="12"/>
      <c r="AE4507" s="12"/>
      <c r="AF4507" s="12"/>
      <c r="AG4507" s="12"/>
      <c r="AH4507" s="12"/>
      <c r="AI4507"/>
      <c r="AK4507"/>
      <c r="AL4507"/>
      <c r="AM4507"/>
      <c r="AN4507"/>
      <c r="AO4507"/>
      <c r="AP4507"/>
      <c r="AQ4507"/>
      <c r="AR4507"/>
      <c r="AS4507"/>
      <c r="AT4507"/>
      <c r="AU4507"/>
      <c r="AV4507"/>
    </row>
    <row r="4508" spans="1:48" x14ac:dyDescent="0.25">
      <c r="A4508" s="86"/>
      <c r="B4508" s="86"/>
      <c r="U4508" s="85"/>
      <c r="V4508"/>
      <c r="W4508"/>
      <c r="X4508"/>
      <c r="Y4508" s="12"/>
      <c r="Z4508" s="12"/>
      <c r="AA4508" s="12"/>
      <c r="AB4508" s="12"/>
      <c r="AD4508" s="12"/>
      <c r="AE4508" s="12"/>
      <c r="AF4508" s="12"/>
      <c r="AG4508" s="12"/>
      <c r="AH4508" s="12"/>
      <c r="AI4508"/>
      <c r="AK4508"/>
      <c r="AL4508"/>
      <c r="AM4508"/>
      <c r="AN4508"/>
      <c r="AO4508"/>
      <c r="AP4508"/>
      <c r="AQ4508"/>
      <c r="AR4508"/>
      <c r="AS4508"/>
      <c r="AT4508"/>
      <c r="AU4508"/>
      <c r="AV4508"/>
    </row>
    <row r="4509" spans="1:48" x14ac:dyDescent="0.25">
      <c r="A4509" s="86"/>
      <c r="B4509" s="86"/>
      <c r="U4509" s="85"/>
      <c r="V4509"/>
      <c r="W4509"/>
      <c r="X4509"/>
      <c r="Y4509" s="12"/>
      <c r="Z4509" s="12"/>
      <c r="AA4509" s="12"/>
      <c r="AB4509" s="12"/>
      <c r="AD4509" s="12"/>
      <c r="AE4509" s="12"/>
      <c r="AF4509" s="12"/>
      <c r="AG4509" s="12"/>
      <c r="AH4509" s="12"/>
      <c r="AI4509"/>
      <c r="AK4509"/>
      <c r="AL4509"/>
      <c r="AM4509"/>
      <c r="AN4509"/>
      <c r="AO4509"/>
      <c r="AP4509"/>
      <c r="AQ4509"/>
      <c r="AR4509"/>
      <c r="AS4509"/>
      <c r="AT4509"/>
      <c r="AU4509"/>
      <c r="AV4509"/>
    </row>
    <row r="4510" spans="1:48" x14ac:dyDescent="0.25">
      <c r="A4510" s="86"/>
      <c r="B4510" s="86"/>
      <c r="U4510" s="85"/>
      <c r="V4510"/>
      <c r="W4510"/>
      <c r="X4510"/>
      <c r="Y4510" s="12"/>
      <c r="Z4510" s="12"/>
      <c r="AA4510" s="12"/>
      <c r="AB4510" s="12"/>
      <c r="AD4510" s="12"/>
      <c r="AE4510" s="12"/>
      <c r="AF4510" s="12"/>
      <c r="AG4510" s="12"/>
      <c r="AH4510" s="12"/>
      <c r="AI4510"/>
      <c r="AK4510"/>
      <c r="AL4510"/>
      <c r="AM4510"/>
      <c r="AN4510"/>
      <c r="AO4510"/>
      <c r="AP4510"/>
      <c r="AQ4510"/>
      <c r="AR4510"/>
      <c r="AS4510"/>
      <c r="AT4510"/>
      <c r="AU4510"/>
      <c r="AV4510"/>
    </row>
    <row r="4511" spans="1:48" x14ac:dyDescent="0.25">
      <c r="A4511" s="86"/>
      <c r="B4511" s="86"/>
      <c r="U4511" s="85"/>
      <c r="V4511"/>
      <c r="W4511"/>
      <c r="X4511"/>
      <c r="Y4511" s="12"/>
      <c r="Z4511" s="12"/>
      <c r="AA4511" s="12"/>
      <c r="AB4511" s="12"/>
      <c r="AD4511" s="12"/>
      <c r="AE4511" s="12"/>
      <c r="AF4511" s="12"/>
      <c r="AG4511" s="12"/>
      <c r="AH4511" s="12"/>
      <c r="AI4511"/>
      <c r="AK4511"/>
      <c r="AL4511"/>
      <c r="AM4511"/>
      <c r="AN4511"/>
      <c r="AO4511"/>
      <c r="AP4511"/>
      <c r="AQ4511"/>
      <c r="AR4511"/>
      <c r="AS4511"/>
      <c r="AT4511"/>
      <c r="AU4511"/>
      <c r="AV4511"/>
    </row>
    <row r="4512" spans="1:48" x14ac:dyDescent="0.25">
      <c r="A4512" s="86"/>
      <c r="B4512" s="86"/>
      <c r="U4512" s="85"/>
      <c r="V4512"/>
      <c r="W4512"/>
      <c r="X4512"/>
      <c r="Y4512" s="12"/>
      <c r="Z4512" s="12"/>
      <c r="AA4512" s="12"/>
      <c r="AB4512" s="12"/>
      <c r="AD4512" s="12"/>
      <c r="AE4512" s="12"/>
      <c r="AF4512" s="12"/>
      <c r="AG4512" s="12"/>
      <c r="AH4512" s="12"/>
      <c r="AI4512"/>
      <c r="AK4512"/>
      <c r="AL4512"/>
      <c r="AM4512"/>
      <c r="AN4512"/>
      <c r="AO4512"/>
      <c r="AP4512"/>
      <c r="AQ4512"/>
      <c r="AR4512"/>
      <c r="AS4512"/>
      <c r="AT4512"/>
      <c r="AU4512"/>
      <c r="AV4512"/>
    </row>
    <row r="4513" spans="1:48" x14ac:dyDescent="0.25">
      <c r="A4513" s="86"/>
      <c r="B4513" s="86"/>
      <c r="U4513" s="85"/>
      <c r="V4513"/>
      <c r="W4513"/>
      <c r="X4513"/>
      <c r="Y4513" s="12"/>
      <c r="Z4513" s="12"/>
      <c r="AA4513" s="12"/>
      <c r="AB4513" s="12"/>
      <c r="AD4513" s="12"/>
      <c r="AE4513" s="12"/>
      <c r="AF4513" s="12"/>
      <c r="AG4513" s="12"/>
      <c r="AH4513" s="12"/>
      <c r="AI4513"/>
      <c r="AK4513"/>
      <c r="AL4513"/>
      <c r="AM4513"/>
      <c r="AN4513"/>
      <c r="AO4513"/>
      <c r="AP4513"/>
      <c r="AQ4513"/>
      <c r="AR4513"/>
      <c r="AS4513"/>
      <c r="AT4513"/>
      <c r="AU4513"/>
      <c r="AV4513"/>
    </row>
    <row r="4514" spans="1:48" x14ac:dyDescent="0.25">
      <c r="A4514" s="86"/>
      <c r="B4514" s="86"/>
      <c r="U4514" s="85"/>
      <c r="V4514"/>
      <c r="W4514"/>
      <c r="X4514"/>
      <c r="Y4514" s="12"/>
      <c r="Z4514" s="12"/>
      <c r="AA4514" s="12"/>
      <c r="AB4514" s="12"/>
      <c r="AD4514" s="12"/>
      <c r="AE4514" s="12"/>
      <c r="AF4514" s="12"/>
      <c r="AG4514" s="12"/>
      <c r="AH4514" s="12"/>
      <c r="AI4514"/>
      <c r="AK4514"/>
      <c r="AL4514"/>
      <c r="AM4514"/>
      <c r="AN4514"/>
      <c r="AO4514"/>
      <c r="AP4514"/>
      <c r="AQ4514"/>
      <c r="AR4514"/>
      <c r="AS4514"/>
      <c r="AT4514"/>
      <c r="AU4514"/>
      <c r="AV4514"/>
    </row>
    <row r="4515" spans="1:48" x14ac:dyDescent="0.25">
      <c r="A4515" s="86"/>
      <c r="B4515" s="86"/>
      <c r="U4515" s="85"/>
      <c r="V4515"/>
      <c r="W4515"/>
      <c r="X4515"/>
      <c r="Y4515" s="12"/>
      <c r="Z4515" s="12"/>
      <c r="AA4515" s="12"/>
      <c r="AB4515" s="12"/>
      <c r="AD4515" s="12"/>
      <c r="AE4515" s="12"/>
      <c r="AF4515" s="12"/>
      <c r="AG4515" s="12"/>
      <c r="AH4515" s="12"/>
      <c r="AI4515"/>
      <c r="AK4515"/>
      <c r="AL4515"/>
      <c r="AM4515"/>
      <c r="AN4515"/>
      <c r="AO4515"/>
      <c r="AP4515"/>
      <c r="AQ4515"/>
      <c r="AR4515"/>
      <c r="AS4515"/>
      <c r="AT4515"/>
      <c r="AU4515"/>
      <c r="AV4515"/>
    </row>
    <row r="4516" spans="1:48" x14ac:dyDescent="0.25">
      <c r="A4516" s="86"/>
      <c r="B4516" s="86"/>
      <c r="U4516" s="85"/>
      <c r="V4516"/>
      <c r="W4516"/>
      <c r="X4516"/>
      <c r="Y4516" s="12"/>
      <c r="Z4516" s="12"/>
      <c r="AA4516" s="12"/>
      <c r="AB4516" s="12"/>
      <c r="AD4516" s="12"/>
      <c r="AE4516" s="12"/>
      <c r="AF4516" s="12"/>
      <c r="AG4516" s="12"/>
      <c r="AH4516" s="12"/>
      <c r="AI4516"/>
      <c r="AK4516"/>
      <c r="AL4516"/>
      <c r="AM4516"/>
      <c r="AN4516"/>
      <c r="AO4516"/>
      <c r="AP4516"/>
      <c r="AQ4516"/>
      <c r="AR4516"/>
      <c r="AS4516"/>
      <c r="AT4516"/>
      <c r="AU4516"/>
      <c r="AV4516"/>
    </row>
    <row r="4517" spans="1:48" x14ac:dyDescent="0.25">
      <c r="A4517" s="86"/>
      <c r="B4517" s="86"/>
      <c r="U4517" s="85"/>
      <c r="V4517"/>
      <c r="W4517"/>
      <c r="X4517"/>
      <c r="Y4517" s="12"/>
      <c r="Z4517" s="12"/>
      <c r="AA4517" s="12"/>
      <c r="AB4517" s="12"/>
      <c r="AD4517" s="12"/>
      <c r="AE4517" s="12"/>
      <c r="AF4517" s="12"/>
      <c r="AG4517" s="12"/>
      <c r="AH4517" s="12"/>
      <c r="AI4517"/>
      <c r="AK4517"/>
      <c r="AL4517"/>
      <c r="AM4517"/>
      <c r="AN4517"/>
      <c r="AO4517"/>
      <c r="AP4517"/>
      <c r="AQ4517"/>
      <c r="AR4517"/>
      <c r="AS4517"/>
      <c r="AT4517"/>
      <c r="AU4517"/>
      <c r="AV4517"/>
    </row>
    <row r="4518" spans="1:48" x14ac:dyDescent="0.25">
      <c r="A4518" s="86"/>
      <c r="B4518" s="86"/>
      <c r="U4518" s="85"/>
      <c r="V4518"/>
      <c r="W4518"/>
      <c r="X4518"/>
      <c r="Y4518" s="12"/>
      <c r="Z4518" s="12"/>
      <c r="AA4518" s="12"/>
      <c r="AB4518" s="12"/>
      <c r="AD4518" s="12"/>
      <c r="AE4518" s="12"/>
      <c r="AF4518" s="12"/>
      <c r="AG4518" s="12"/>
      <c r="AH4518" s="12"/>
      <c r="AI4518"/>
      <c r="AK4518"/>
      <c r="AL4518"/>
      <c r="AM4518"/>
      <c r="AN4518"/>
      <c r="AO4518"/>
      <c r="AP4518"/>
      <c r="AQ4518"/>
      <c r="AR4518"/>
      <c r="AS4518"/>
      <c r="AT4518"/>
      <c r="AU4518"/>
      <c r="AV4518"/>
    </row>
    <row r="4519" spans="1:48" x14ac:dyDescent="0.25">
      <c r="A4519" s="86"/>
      <c r="B4519" s="86"/>
      <c r="U4519" s="85"/>
      <c r="V4519"/>
      <c r="W4519"/>
      <c r="X4519"/>
      <c r="Y4519" s="12"/>
      <c r="Z4519" s="12"/>
      <c r="AA4519" s="12"/>
      <c r="AB4519" s="12"/>
      <c r="AD4519" s="12"/>
      <c r="AE4519" s="12"/>
      <c r="AF4519" s="12"/>
      <c r="AG4519" s="12"/>
      <c r="AH4519" s="12"/>
      <c r="AI4519"/>
      <c r="AK4519"/>
      <c r="AL4519"/>
      <c r="AM4519"/>
      <c r="AN4519"/>
      <c r="AO4519"/>
      <c r="AP4519"/>
      <c r="AQ4519"/>
      <c r="AR4519"/>
      <c r="AS4519"/>
      <c r="AT4519"/>
      <c r="AU4519"/>
      <c r="AV4519"/>
    </row>
    <row r="4520" spans="1:48" x14ac:dyDescent="0.25">
      <c r="A4520" s="86"/>
      <c r="B4520" s="86"/>
      <c r="U4520" s="85"/>
      <c r="V4520"/>
      <c r="W4520"/>
      <c r="X4520"/>
      <c r="Y4520" s="12"/>
      <c r="Z4520" s="12"/>
      <c r="AA4520" s="12"/>
      <c r="AB4520" s="12"/>
      <c r="AD4520" s="12"/>
      <c r="AE4520" s="12"/>
      <c r="AF4520" s="12"/>
      <c r="AG4520" s="12"/>
      <c r="AH4520" s="12"/>
      <c r="AI4520"/>
      <c r="AK4520"/>
      <c r="AL4520"/>
      <c r="AM4520"/>
      <c r="AN4520"/>
      <c r="AO4520"/>
      <c r="AP4520"/>
      <c r="AQ4520"/>
      <c r="AR4520"/>
      <c r="AS4520"/>
      <c r="AT4520"/>
      <c r="AU4520"/>
      <c r="AV4520"/>
    </row>
    <row r="4521" spans="1:48" x14ac:dyDescent="0.25">
      <c r="A4521" s="86"/>
      <c r="B4521" s="86"/>
      <c r="U4521" s="85"/>
      <c r="V4521"/>
      <c r="W4521"/>
      <c r="X4521"/>
      <c r="Y4521" s="12"/>
      <c r="Z4521" s="12"/>
      <c r="AA4521" s="12"/>
      <c r="AB4521" s="12"/>
      <c r="AD4521" s="12"/>
      <c r="AE4521" s="12"/>
      <c r="AF4521" s="12"/>
      <c r="AG4521" s="12"/>
      <c r="AH4521" s="12"/>
      <c r="AI4521"/>
      <c r="AK4521"/>
      <c r="AL4521"/>
      <c r="AM4521"/>
      <c r="AN4521"/>
      <c r="AO4521"/>
      <c r="AP4521"/>
      <c r="AQ4521"/>
      <c r="AR4521"/>
      <c r="AS4521"/>
      <c r="AT4521"/>
      <c r="AU4521"/>
      <c r="AV4521"/>
    </row>
    <row r="4522" spans="1:48" x14ac:dyDescent="0.25">
      <c r="A4522" s="86"/>
      <c r="B4522" s="86"/>
      <c r="U4522" s="85"/>
      <c r="V4522"/>
      <c r="W4522"/>
      <c r="X4522"/>
      <c r="Y4522" s="12"/>
      <c r="Z4522" s="12"/>
      <c r="AA4522" s="12"/>
      <c r="AB4522" s="12"/>
      <c r="AD4522" s="12"/>
      <c r="AE4522" s="12"/>
      <c r="AF4522" s="12"/>
      <c r="AG4522" s="12"/>
      <c r="AH4522" s="12"/>
      <c r="AI4522"/>
      <c r="AK4522"/>
      <c r="AL4522"/>
      <c r="AM4522"/>
      <c r="AN4522"/>
      <c r="AO4522"/>
      <c r="AP4522"/>
      <c r="AQ4522"/>
      <c r="AR4522"/>
      <c r="AS4522"/>
      <c r="AT4522"/>
      <c r="AU4522"/>
      <c r="AV4522"/>
    </row>
    <row r="4523" spans="1:48" x14ac:dyDescent="0.25">
      <c r="A4523" s="86"/>
      <c r="B4523" s="86"/>
      <c r="U4523" s="85"/>
      <c r="V4523"/>
      <c r="W4523"/>
      <c r="X4523"/>
      <c r="Y4523" s="12"/>
      <c r="Z4523" s="12"/>
      <c r="AA4523" s="12"/>
      <c r="AB4523" s="12"/>
      <c r="AD4523" s="12"/>
      <c r="AE4523" s="12"/>
      <c r="AF4523" s="12"/>
      <c r="AG4523" s="12"/>
      <c r="AH4523" s="12"/>
      <c r="AI4523"/>
      <c r="AK4523"/>
      <c r="AL4523"/>
      <c r="AM4523"/>
      <c r="AN4523"/>
      <c r="AO4523"/>
      <c r="AP4523"/>
      <c r="AQ4523"/>
      <c r="AR4523"/>
      <c r="AS4523"/>
      <c r="AT4523"/>
      <c r="AU4523"/>
      <c r="AV4523"/>
    </row>
    <row r="4524" spans="1:48" x14ac:dyDescent="0.25">
      <c r="A4524" s="86"/>
      <c r="B4524" s="86"/>
      <c r="U4524" s="85"/>
      <c r="V4524"/>
      <c r="W4524"/>
      <c r="X4524"/>
      <c r="Y4524" s="12"/>
      <c r="Z4524" s="12"/>
      <c r="AA4524" s="12"/>
      <c r="AB4524" s="12"/>
      <c r="AD4524" s="12"/>
      <c r="AE4524" s="12"/>
      <c r="AF4524" s="12"/>
      <c r="AG4524" s="12"/>
      <c r="AH4524" s="12"/>
      <c r="AI4524"/>
      <c r="AK4524"/>
      <c r="AL4524"/>
      <c r="AM4524"/>
      <c r="AN4524"/>
      <c r="AO4524"/>
      <c r="AP4524"/>
      <c r="AQ4524"/>
      <c r="AR4524"/>
      <c r="AS4524"/>
      <c r="AT4524"/>
      <c r="AU4524"/>
      <c r="AV4524"/>
    </row>
    <row r="4525" spans="1:48" x14ac:dyDescent="0.25">
      <c r="A4525" s="86"/>
      <c r="B4525" s="86"/>
      <c r="U4525" s="85"/>
      <c r="V4525"/>
      <c r="W4525"/>
      <c r="X4525"/>
      <c r="Y4525" s="12"/>
      <c r="Z4525" s="12"/>
      <c r="AA4525" s="12"/>
      <c r="AB4525" s="12"/>
      <c r="AD4525" s="12"/>
      <c r="AE4525" s="12"/>
      <c r="AF4525" s="12"/>
      <c r="AG4525" s="12"/>
      <c r="AH4525" s="12"/>
      <c r="AI4525"/>
      <c r="AK4525"/>
      <c r="AL4525"/>
      <c r="AM4525"/>
      <c r="AN4525"/>
      <c r="AO4525"/>
      <c r="AP4525"/>
      <c r="AQ4525"/>
      <c r="AR4525"/>
      <c r="AS4525"/>
      <c r="AT4525"/>
      <c r="AU4525"/>
      <c r="AV4525"/>
    </row>
    <row r="4526" spans="1:48" x14ac:dyDescent="0.25">
      <c r="A4526" s="86"/>
      <c r="B4526" s="86"/>
      <c r="U4526" s="85"/>
      <c r="V4526"/>
      <c r="W4526"/>
      <c r="X4526"/>
      <c r="Y4526" s="12"/>
      <c r="Z4526" s="12"/>
      <c r="AA4526" s="12"/>
      <c r="AB4526" s="12"/>
      <c r="AD4526" s="12"/>
      <c r="AE4526" s="12"/>
      <c r="AF4526" s="12"/>
      <c r="AG4526" s="12"/>
      <c r="AH4526" s="12"/>
      <c r="AI4526"/>
      <c r="AK4526"/>
      <c r="AL4526"/>
      <c r="AM4526"/>
      <c r="AN4526"/>
      <c r="AO4526"/>
      <c r="AP4526"/>
      <c r="AQ4526"/>
      <c r="AR4526"/>
      <c r="AS4526"/>
      <c r="AT4526"/>
      <c r="AU4526"/>
      <c r="AV4526"/>
    </row>
    <row r="4527" spans="1:48" x14ac:dyDescent="0.25">
      <c r="A4527" s="86"/>
      <c r="B4527" s="86"/>
      <c r="U4527" s="85"/>
      <c r="V4527"/>
      <c r="W4527"/>
      <c r="X4527"/>
      <c r="Y4527" s="12"/>
      <c r="Z4527" s="12"/>
      <c r="AA4527" s="12"/>
      <c r="AB4527" s="12"/>
      <c r="AD4527" s="12"/>
      <c r="AE4527" s="12"/>
      <c r="AF4527" s="12"/>
      <c r="AG4527" s="12"/>
      <c r="AH4527" s="12"/>
      <c r="AI4527"/>
      <c r="AK4527"/>
      <c r="AL4527"/>
      <c r="AM4527"/>
      <c r="AN4527"/>
      <c r="AO4527"/>
      <c r="AP4527"/>
      <c r="AQ4527"/>
      <c r="AR4527"/>
      <c r="AS4527"/>
      <c r="AT4527"/>
      <c r="AU4527"/>
      <c r="AV4527"/>
    </row>
    <row r="4528" spans="1:48" x14ac:dyDescent="0.25">
      <c r="A4528" s="86"/>
      <c r="B4528" s="86"/>
      <c r="U4528" s="85"/>
      <c r="V4528"/>
      <c r="W4528"/>
      <c r="X4528"/>
      <c r="Y4528" s="12"/>
      <c r="Z4528" s="12"/>
      <c r="AA4528" s="12"/>
      <c r="AB4528" s="12"/>
      <c r="AD4528" s="12"/>
      <c r="AE4528" s="12"/>
      <c r="AF4528" s="12"/>
      <c r="AG4528" s="12"/>
      <c r="AH4528" s="12"/>
      <c r="AI4528"/>
      <c r="AK4528"/>
      <c r="AL4528"/>
      <c r="AM4528"/>
      <c r="AN4528"/>
      <c r="AO4528"/>
      <c r="AP4528"/>
      <c r="AQ4528"/>
      <c r="AR4528"/>
      <c r="AS4528"/>
      <c r="AT4528"/>
      <c r="AU4528"/>
      <c r="AV4528"/>
    </row>
    <row r="4529" spans="1:48" x14ac:dyDescent="0.25">
      <c r="A4529" s="86"/>
      <c r="B4529" s="86"/>
      <c r="U4529" s="85"/>
      <c r="V4529"/>
      <c r="W4529"/>
      <c r="X4529"/>
      <c r="Y4529" s="12"/>
      <c r="Z4529" s="12"/>
      <c r="AA4529" s="12"/>
      <c r="AB4529" s="12"/>
      <c r="AD4529" s="12"/>
      <c r="AE4529" s="12"/>
      <c r="AF4529" s="12"/>
      <c r="AG4529" s="12"/>
      <c r="AH4529" s="12"/>
      <c r="AI4529"/>
      <c r="AK4529"/>
      <c r="AL4529"/>
      <c r="AM4529"/>
      <c r="AN4529"/>
      <c r="AO4529"/>
      <c r="AP4529"/>
      <c r="AQ4529"/>
      <c r="AR4529"/>
      <c r="AS4529"/>
      <c r="AT4529"/>
      <c r="AU4529"/>
      <c r="AV4529"/>
    </row>
    <row r="4530" spans="1:48" x14ac:dyDescent="0.25">
      <c r="A4530" s="86"/>
      <c r="B4530" s="86"/>
      <c r="U4530" s="85"/>
      <c r="V4530"/>
      <c r="W4530"/>
      <c r="X4530"/>
      <c r="Y4530" s="12"/>
      <c r="Z4530" s="12"/>
      <c r="AA4530" s="12"/>
      <c r="AB4530" s="12"/>
      <c r="AD4530" s="12"/>
      <c r="AE4530" s="12"/>
      <c r="AF4530" s="12"/>
      <c r="AG4530" s="12"/>
      <c r="AH4530" s="12"/>
      <c r="AI4530"/>
      <c r="AK4530"/>
      <c r="AL4530"/>
      <c r="AM4530"/>
      <c r="AN4530"/>
      <c r="AO4530"/>
      <c r="AP4530"/>
      <c r="AQ4530"/>
      <c r="AR4530"/>
      <c r="AS4530"/>
      <c r="AT4530"/>
      <c r="AU4530"/>
      <c r="AV4530"/>
    </row>
    <row r="4531" spans="1:48" x14ac:dyDescent="0.25">
      <c r="A4531" s="86"/>
      <c r="B4531" s="86"/>
      <c r="U4531" s="85"/>
      <c r="V4531"/>
      <c r="W4531"/>
      <c r="X4531"/>
      <c r="Y4531" s="12"/>
      <c r="Z4531" s="12"/>
      <c r="AA4531" s="12"/>
      <c r="AB4531" s="12"/>
      <c r="AD4531" s="12"/>
      <c r="AE4531" s="12"/>
      <c r="AF4531" s="12"/>
      <c r="AG4531" s="12"/>
      <c r="AH4531" s="12"/>
      <c r="AI4531"/>
      <c r="AK4531"/>
      <c r="AL4531"/>
      <c r="AM4531"/>
      <c r="AN4531"/>
      <c r="AO4531"/>
      <c r="AP4531"/>
      <c r="AQ4531"/>
      <c r="AR4531"/>
      <c r="AS4531"/>
      <c r="AT4531"/>
      <c r="AU4531"/>
      <c r="AV4531"/>
    </row>
    <row r="4532" spans="1:48" x14ac:dyDescent="0.25">
      <c r="A4532" s="86"/>
      <c r="B4532" s="86"/>
      <c r="U4532" s="85"/>
      <c r="V4532"/>
      <c r="W4532"/>
      <c r="X4532"/>
      <c r="Y4532" s="12"/>
      <c r="Z4532" s="12"/>
      <c r="AA4532" s="12"/>
      <c r="AB4532" s="12"/>
      <c r="AD4532" s="12"/>
      <c r="AE4532" s="12"/>
      <c r="AF4532" s="12"/>
      <c r="AG4532" s="12"/>
      <c r="AH4532" s="12"/>
      <c r="AI4532"/>
      <c r="AK4532"/>
      <c r="AL4532"/>
      <c r="AM4532"/>
      <c r="AN4532"/>
      <c r="AO4532"/>
      <c r="AP4532"/>
      <c r="AQ4532"/>
      <c r="AR4532"/>
      <c r="AS4532"/>
      <c r="AT4532"/>
      <c r="AU4532"/>
      <c r="AV4532"/>
    </row>
    <row r="4533" spans="1:48" x14ac:dyDescent="0.25">
      <c r="A4533" s="86"/>
      <c r="B4533" s="86"/>
      <c r="U4533" s="85"/>
      <c r="V4533"/>
      <c r="W4533"/>
      <c r="X4533"/>
      <c r="Y4533" s="12"/>
      <c r="Z4533" s="12"/>
      <c r="AA4533" s="12"/>
      <c r="AB4533" s="12"/>
      <c r="AD4533" s="12"/>
      <c r="AE4533" s="12"/>
      <c r="AF4533" s="12"/>
      <c r="AG4533" s="12"/>
      <c r="AH4533" s="12"/>
      <c r="AI4533"/>
      <c r="AK4533"/>
      <c r="AL4533"/>
      <c r="AM4533"/>
      <c r="AN4533"/>
      <c r="AO4533"/>
      <c r="AP4533"/>
      <c r="AQ4533"/>
      <c r="AR4533"/>
      <c r="AS4533"/>
      <c r="AT4533"/>
      <c r="AU4533"/>
      <c r="AV4533"/>
    </row>
    <row r="4534" spans="1:48" x14ac:dyDescent="0.25">
      <c r="A4534" s="86"/>
      <c r="B4534" s="86"/>
      <c r="U4534" s="85"/>
      <c r="V4534"/>
      <c r="W4534"/>
      <c r="X4534"/>
      <c r="Y4534" s="12"/>
      <c r="Z4534" s="12"/>
      <c r="AA4534" s="12"/>
      <c r="AB4534" s="12"/>
      <c r="AD4534" s="12"/>
      <c r="AE4534" s="12"/>
      <c r="AF4534" s="12"/>
      <c r="AG4534" s="12"/>
      <c r="AH4534" s="12"/>
      <c r="AI4534"/>
      <c r="AK4534"/>
      <c r="AL4534"/>
      <c r="AM4534"/>
      <c r="AN4534"/>
      <c r="AO4534"/>
      <c r="AP4534"/>
      <c r="AQ4534"/>
      <c r="AR4534"/>
      <c r="AS4534"/>
      <c r="AT4534"/>
      <c r="AU4534"/>
      <c r="AV4534"/>
    </row>
    <row r="4535" spans="1:48" x14ac:dyDescent="0.25">
      <c r="A4535" s="86"/>
      <c r="B4535" s="86"/>
      <c r="U4535" s="85"/>
      <c r="V4535"/>
      <c r="W4535"/>
      <c r="X4535"/>
      <c r="Y4535" s="12"/>
      <c r="Z4535" s="12"/>
      <c r="AA4535" s="12"/>
      <c r="AB4535" s="12"/>
      <c r="AD4535" s="12"/>
      <c r="AE4535" s="12"/>
      <c r="AF4535" s="12"/>
      <c r="AG4535" s="12"/>
      <c r="AH4535" s="12"/>
      <c r="AI4535"/>
      <c r="AK4535"/>
      <c r="AL4535"/>
      <c r="AM4535"/>
      <c r="AN4535"/>
      <c r="AO4535"/>
      <c r="AP4535"/>
      <c r="AQ4535"/>
      <c r="AR4535"/>
      <c r="AS4535"/>
      <c r="AT4535"/>
      <c r="AU4535"/>
      <c r="AV4535"/>
    </row>
    <row r="4536" spans="1:48" x14ac:dyDescent="0.25">
      <c r="A4536" s="86"/>
      <c r="B4536" s="86"/>
      <c r="U4536" s="85"/>
      <c r="V4536"/>
      <c r="W4536"/>
      <c r="X4536"/>
      <c r="Y4536" s="12"/>
      <c r="Z4536" s="12"/>
      <c r="AA4536" s="12"/>
      <c r="AB4536" s="12"/>
      <c r="AD4536" s="12"/>
      <c r="AE4536" s="12"/>
      <c r="AF4536" s="12"/>
      <c r="AG4536" s="12"/>
      <c r="AH4536" s="12"/>
      <c r="AI4536"/>
      <c r="AK4536"/>
      <c r="AL4536"/>
      <c r="AM4536"/>
      <c r="AN4536"/>
      <c r="AO4536"/>
      <c r="AP4536"/>
      <c r="AQ4536"/>
      <c r="AR4536"/>
      <c r="AS4536"/>
      <c r="AT4536"/>
      <c r="AU4536"/>
      <c r="AV4536"/>
    </row>
    <row r="4537" spans="1:48" x14ac:dyDescent="0.25">
      <c r="A4537" s="86"/>
      <c r="B4537" s="86"/>
      <c r="U4537" s="85"/>
      <c r="V4537"/>
      <c r="W4537"/>
      <c r="X4537"/>
      <c r="Y4537" s="12"/>
      <c r="Z4537" s="12"/>
      <c r="AA4537" s="12"/>
      <c r="AB4537" s="12"/>
      <c r="AD4537" s="12"/>
      <c r="AE4537" s="12"/>
      <c r="AF4537" s="12"/>
      <c r="AG4537" s="12"/>
      <c r="AH4537" s="12"/>
      <c r="AI4537"/>
      <c r="AK4537"/>
      <c r="AL4537"/>
      <c r="AM4537"/>
      <c r="AN4537"/>
      <c r="AO4537"/>
      <c r="AP4537"/>
      <c r="AQ4537"/>
      <c r="AR4537"/>
      <c r="AS4537"/>
      <c r="AT4537"/>
      <c r="AU4537"/>
      <c r="AV4537"/>
    </row>
    <row r="4538" spans="1:48" x14ac:dyDescent="0.25">
      <c r="A4538" s="86"/>
      <c r="B4538" s="86"/>
      <c r="U4538" s="85"/>
      <c r="V4538"/>
      <c r="W4538"/>
      <c r="X4538"/>
      <c r="Y4538" s="12"/>
      <c r="Z4538" s="12"/>
      <c r="AA4538" s="12"/>
      <c r="AB4538" s="12"/>
      <c r="AD4538" s="12"/>
      <c r="AE4538" s="12"/>
      <c r="AF4538" s="12"/>
      <c r="AG4538" s="12"/>
      <c r="AH4538" s="12"/>
      <c r="AI4538"/>
      <c r="AK4538"/>
      <c r="AL4538"/>
      <c r="AM4538"/>
      <c r="AN4538"/>
      <c r="AO4538"/>
      <c r="AP4538"/>
      <c r="AQ4538"/>
      <c r="AR4538"/>
      <c r="AS4538"/>
      <c r="AT4538"/>
      <c r="AU4538"/>
      <c r="AV4538"/>
    </row>
    <row r="4539" spans="1:48" x14ac:dyDescent="0.25">
      <c r="A4539" s="86"/>
      <c r="B4539" s="86"/>
      <c r="U4539" s="85"/>
      <c r="V4539"/>
      <c r="W4539"/>
      <c r="X4539"/>
      <c r="Y4539" s="12"/>
      <c r="Z4539" s="12"/>
      <c r="AA4539" s="12"/>
      <c r="AB4539" s="12"/>
      <c r="AD4539" s="12"/>
      <c r="AE4539" s="12"/>
      <c r="AF4539" s="12"/>
      <c r="AG4539" s="12"/>
      <c r="AH4539" s="12"/>
      <c r="AI4539"/>
      <c r="AK4539"/>
      <c r="AL4539"/>
      <c r="AM4539"/>
      <c r="AN4539"/>
      <c r="AO4539"/>
      <c r="AP4539"/>
      <c r="AQ4539"/>
      <c r="AR4539"/>
      <c r="AS4539"/>
      <c r="AT4539"/>
      <c r="AU4539"/>
      <c r="AV4539"/>
    </row>
    <row r="4540" spans="1:48" x14ac:dyDescent="0.25">
      <c r="A4540" s="86"/>
      <c r="B4540" s="86"/>
      <c r="U4540" s="85"/>
      <c r="V4540"/>
      <c r="W4540"/>
      <c r="X4540"/>
      <c r="Y4540" s="12"/>
      <c r="Z4540" s="12"/>
      <c r="AA4540" s="12"/>
      <c r="AB4540" s="12"/>
      <c r="AD4540" s="12"/>
      <c r="AE4540" s="12"/>
      <c r="AF4540" s="12"/>
      <c r="AG4540" s="12"/>
      <c r="AH4540" s="12"/>
      <c r="AI4540"/>
      <c r="AK4540"/>
      <c r="AL4540"/>
      <c r="AM4540"/>
      <c r="AN4540"/>
      <c r="AO4540"/>
      <c r="AP4540"/>
      <c r="AQ4540"/>
      <c r="AR4540"/>
      <c r="AS4540"/>
      <c r="AT4540"/>
      <c r="AU4540"/>
      <c r="AV4540"/>
    </row>
    <row r="4541" spans="1:48" x14ac:dyDescent="0.25">
      <c r="A4541" s="86"/>
      <c r="B4541" s="86"/>
      <c r="U4541" s="85"/>
      <c r="V4541"/>
      <c r="W4541"/>
      <c r="X4541"/>
      <c r="Y4541" s="12"/>
      <c r="Z4541" s="12"/>
      <c r="AA4541" s="12"/>
      <c r="AB4541" s="12"/>
      <c r="AD4541" s="12"/>
      <c r="AE4541" s="12"/>
      <c r="AF4541" s="12"/>
      <c r="AG4541" s="12"/>
      <c r="AH4541" s="12"/>
      <c r="AI4541"/>
      <c r="AK4541"/>
      <c r="AL4541"/>
      <c r="AM4541"/>
      <c r="AN4541"/>
      <c r="AO4541"/>
      <c r="AP4541"/>
      <c r="AQ4541"/>
      <c r="AR4541"/>
      <c r="AS4541"/>
      <c r="AT4541"/>
      <c r="AU4541"/>
      <c r="AV4541"/>
    </row>
    <row r="4542" spans="1:48" x14ac:dyDescent="0.25">
      <c r="A4542" s="86"/>
      <c r="B4542" s="86"/>
      <c r="U4542" s="85"/>
      <c r="V4542"/>
      <c r="W4542"/>
      <c r="X4542"/>
      <c r="Y4542" s="12"/>
      <c r="Z4542" s="12"/>
      <c r="AA4542" s="12"/>
      <c r="AB4542" s="12"/>
      <c r="AD4542" s="12"/>
      <c r="AE4542" s="12"/>
      <c r="AF4542" s="12"/>
      <c r="AG4542" s="12"/>
      <c r="AH4542" s="12"/>
      <c r="AI4542"/>
      <c r="AK4542"/>
      <c r="AL4542"/>
      <c r="AM4542"/>
      <c r="AN4542"/>
      <c r="AO4542"/>
      <c r="AP4542"/>
      <c r="AQ4542"/>
      <c r="AR4542"/>
      <c r="AS4542"/>
      <c r="AT4542"/>
      <c r="AU4542"/>
      <c r="AV4542"/>
    </row>
    <row r="4543" spans="1:48" x14ac:dyDescent="0.25">
      <c r="A4543" s="86"/>
      <c r="B4543" s="86"/>
      <c r="U4543" s="85"/>
      <c r="V4543"/>
      <c r="W4543"/>
      <c r="X4543"/>
      <c r="Y4543" s="12"/>
      <c r="Z4543" s="12"/>
      <c r="AA4543" s="12"/>
      <c r="AB4543" s="12"/>
      <c r="AD4543" s="12"/>
      <c r="AE4543" s="12"/>
      <c r="AF4543" s="12"/>
      <c r="AG4543" s="12"/>
      <c r="AH4543" s="12"/>
      <c r="AI4543"/>
      <c r="AK4543"/>
      <c r="AL4543"/>
      <c r="AM4543"/>
      <c r="AN4543"/>
      <c r="AO4543"/>
      <c r="AP4543"/>
      <c r="AQ4543"/>
      <c r="AR4543"/>
      <c r="AS4543"/>
      <c r="AT4543"/>
      <c r="AU4543"/>
      <c r="AV4543"/>
    </row>
    <row r="4544" spans="1:48" x14ac:dyDescent="0.25">
      <c r="A4544" s="86"/>
      <c r="B4544" s="86"/>
      <c r="U4544" s="85"/>
      <c r="V4544"/>
      <c r="W4544"/>
      <c r="X4544"/>
      <c r="Y4544" s="12"/>
      <c r="Z4544" s="12"/>
      <c r="AA4544" s="12"/>
      <c r="AB4544" s="12"/>
      <c r="AD4544" s="12"/>
      <c r="AE4544" s="12"/>
      <c r="AF4544" s="12"/>
      <c r="AG4544" s="12"/>
      <c r="AH4544" s="12"/>
      <c r="AI4544"/>
      <c r="AK4544"/>
      <c r="AL4544"/>
      <c r="AM4544"/>
      <c r="AN4544"/>
      <c r="AO4544"/>
      <c r="AP4544"/>
      <c r="AQ4544"/>
      <c r="AR4544"/>
      <c r="AS4544"/>
      <c r="AT4544"/>
      <c r="AU4544"/>
      <c r="AV4544"/>
    </row>
    <row r="4545" spans="1:48" x14ac:dyDescent="0.25">
      <c r="A4545" s="86"/>
      <c r="B4545" s="86"/>
      <c r="U4545" s="85"/>
      <c r="V4545"/>
      <c r="W4545"/>
      <c r="X4545"/>
      <c r="Y4545" s="12"/>
      <c r="Z4545" s="12"/>
      <c r="AA4545" s="12"/>
      <c r="AB4545" s="12"/>
      <c r="AD4545" s="12"/>
      <c r="AE4545" s="12"/>
      <c r="AF4545" s="12"/>
      <c r="AG4545" s="12"/>
      <c r="AH4545" s="12"/>
      <c r="AI4545"/>
      <c r="AK4545"/>
      <c r="AL4545"/>
      <c r="AM4545"/>
      <c r="AN4545"/>
      <c r="AO4545"/>
      <c r="AP4545"/>
      <c r="AQ4545"/>
      <c r="AR4545"/>
      <c r="AS4545"/>
      <c r="AT4545"/>
      <c r="AU4545"/>
      <c r="AV4545"/>
    </row>
    <row r="4546" spans="1:48" x14ac:dyDescent="0.25">
      <c r="A4546" s="86"/>
      <c r="B4546" s="86"/>
      <c r="U4546" s="85"/>
      <c r="V4546"/>
      <c r="W4546"/>
      <c r="X4546"/>
      <c r="Y4546" s="12"/>
      <c r="Z4546" s="12"/>
      <c r="AA4546" s="12"/>
      <c r="AB4546" s="12"/>
      <c r="AD4546" s="12"/>
      <c r="AE4546" s="12"/>
      <c r="AF4546" s="12"/>
      <c r="AG4546" s="12"/>
      <c r="AH4546" s="12"/>
      <c r="AI4546"/>
      <c r="AK4546"/>
      <c r="AL4546"/>
      <c r="AM4546"/>
      <c r="AN4546"/>
      <c r="AO4546"/>
      <c r="AP4546"/>
      <c r="AQ4546"/>
      <c r="AR4546"/>
      <c r="AS4546"/>
      <c r="AT4546"/>
      <c r="AU4546"/>
      <c r="AV4546"/>
    </row>
    <row r="4547" spans="1:48" x14ac:dyDescent="0.25">
      <c r="A4547" s="86"/>
      <c r="B4547" s="86"/>
      <c r="U4547" s="85"/>
      <c r="V4547"/>
      <c r="W4547"/>
      <c r="X4547"/>
      <c r="Y4547" s="12"/>
      <c r="Z4547" s="12"/>
      <c r="AA4547" s="12"/>
      <c r="AB4547" s="12"/>
      <c r="AD4547" s="12"/>
      <c r="AE4547" s="12"/>
      <c r="AF4547" s="12"/>
      <c r="AG4547" s="12"/>
      <c r="AH4547" s="12"/>
      <c r="AI4547"/>
      <c r="AK4547"/>
      <c r="AL4547"/>
      <c r="AM4547"/>
      <c r="AN4547"/>
      <c r="AO4547"/>
      <c r="AP4547"/>
      <c r="AQ4547"/>
      <c r="AR4547"/>
      <c r="AS4547"/>
      <c r="AT4547"/>
      <c r="AU4547"/>
      <c r="AV4547"/>
    </row>
    <row r="4548" spans="1:48" x14ac:dyDescent="0.25">
      <c r="A4548" s="86"/>
      <c r="B4548" s="86"/>
      <c r="U4548" s="85"/>
      <c r="V4548"/>
      <c r="W4548"/>
      <c r="X4548"/>
      <c r="Y4548" s="12"/>
      <c r="Z4548" s="12"/>
      <c r="AA4548" s="12"/>
      <c r="AB4548" s="12"/>
      <c r="AD4548" s="12"/>
      <c r="AE4548" s="12"/>
      <c r="AF4548" s="12"/>
      <c r="AG4548" s="12"/>
      <c r="AH4548" s="12"/>
      <c r="AI4548"/>
      <c r="AK4548"/>
      <c r="AL4548"/>
      <c r="AM4548"/>
      <c r="AN4548"/>
      <c r="AO4548"/>
      <c r="AP4548"/>
      <c r="AQ4548"/>
      <c r="AR4548"/>
      <c r="AS4548"/>
      <c r="AT4548"/>
      <c r="AU4548"/>
      <c r="AV4548"/>
    </row>
    <row r="4549" spans="1:48" x14ac:dyDescent="0.25">
      <c r="A4549" s="86"/>
      <c r="B4549" s="86"/>
      <c r="U4549" s="85"/>
      <c r="V4549"/>
      <c r="W4549"/>
      <c r="X4549"/>
      <c r="Y4549" s="12"/>
      <c r="Z4549" s="12"/>
      <c r="AA4549" s="12"/>
      <c r="AB4549" s="12"/>
      <c r="AD4549" s="12"/>
      <c r="AE4549" s="12"/>
      <c r="AF4549" s="12"/>
      <c r="AG4549" s="12"/>
      <c r="AH4549" s="12"/>
      <c r="AI4549"/>
      <c r="AK4549"/>
      <c r="AL4549"/>
      <c r="AM4549"/>
      <c r="AN4549"/>
      <c r="AO4549"/>
      <c r="AP4549"/>
      <c r="AQ4549"/>
      <c r="AR4549"/>
      <c r="AS4549"/>
      <c r="AT4549"/>
      <c r="AU4549"/>
      <c r="AV4549"/>
    </row>
    <row r="4550" spans="1:48" x14ac:dyDescent="0.25">
      <c r="A4550" s="86"/>
      <c r="B4550" s="86"/>
      <c r="U4550" s="85"/>
      <c r="V4550"/>
      <c r="W4550"/>
      <c r="X4550"/>
      <c r="Y4550" s="12"/>
      <c r="Z4550" s="12"/>
      <c r="AA4550" s="12"/>
      <c r="AB4550" s="12"/>
      <c r="AD4550" s="12"/>
      <c r="AE4550" s="12"/>
      <c r="AF4550" s="12"/>
      <c r="AG4550" s="12"/>
      <c r="AH4550" s="12"/>
      <c r="AI4550"/>
      <c r="AK4550"/>
      <c r="AL4550"/>
      <c r="AM4550"/>
      <c r="AN4550"/>
      <c r="AO4550"/>
      <c r="AP4550"/>
      <c r="AQ4550"/>
      <c r="AR4550"/>
      <c r="AS4550"/>
      <c r="AT4550"/>
      <c r="AU4550"/>
      <c r="AV4550"/>
    </row>
    <row r="4551" spans="1:48" x14ac:dyDescent="0.25">
      <c r="A4551" s="86"/>
      <c r="B4551" s="86"/>
      <c r="U4551" s="85"/>
      <c r="V4551"/>
      <c r="W4551"/>
      <c r="X4551"/>
      <c r="Y4551" s="12"/>
      <c r="Z4551" s="12"/>
      <c r="AA4551" s="12"/>
      <c r="AB4551" s="12"/>
      <c r="AD4551" s="12"/>
      <c r="AE4551" s="12"/>
      <c r="AF4551" s="12"/>
      <c r="AG4551" s="12"/>
      <c r="AH4551" s="12"/>
      <c r="AI4551"/>
      <c r="AK4551"/>
      <c r="AL4551"/>
      <c r="AM4551"/>
      <c r="AN4551"/>
      <c r="AO4551"/>
      <c r="AP4551"/>
      <c r="AQ4551"/>
      <c r="AR4551"/>
      <c r="AS4551"/>
      <c r="AT4551"/>
      <c r="AU4551"/>
      <c r="AV4551"/>
    </row>
    <row r="4552" spans="1:48" x14ac:dyDescent="0.25">
      <c r="A4552" s="86"/>
      <c r="B4552" s="86"/>
      <c r="U4552" s="85"/>
      <c r="V4552"/>
      <c r="W4552"/>
      <c r="X4552"/>
      <c r="Y4552" s="12"/>
      <c r="Z4552" s="12"/>
      <c r="AA4552" s="12"/>
      <c r="AB4552" s="12"/>
      <c r="AD4552" s="12"/>
      <c r="AE4552" s="12"/>
      <c r="AF4552" s="12"/>
      <c r="AG4552" s="12"/>
      <c r="AH4552" s="12"/>
      <c r="AI4552"/>
      <c r="AK4552"/>
      <c r="AL4552"/>
      <c r="AM4552"/>
      <c r="AN4552"/>
      <c r="AO4552"/>
      <c r="AP4552"/>
      <c r="AQ4552"/>
      <c r="AR4552"/>
      <c r="AS4552"/>
      <c r="AT4552"/>
      <c r="AU4552"/>
      <c r="AV4552"/>
    </row>
    <row r="4553" spans="1:48" x14ac:dyDescent="0.25">
      <c r="A4553" s="86"/>
      <c r="B4553" s="86"/>
      <c r="U4553" s="85"/>
      <c r="V4553"/>
      <c r="W4553"/>
      <c r="X4553"/>
      <c r="Y4553" s="12"/>
      <c r="Z4553" s="12"/>
      <c r="AA4553" s="12"/>
      <c r="AB4553" s="12"/>
      <c r="AD4553" s="12"/>
      <c r="AE4553" s="12"/>
      <c r="AF4553" s="12"/>
      <c r="AG4553" s="12"/>
      <c r="AH4553" s="12"/>
      <c r="AI4553"/>
      <c r="AK4553"/>
      <c r="AL4553"/>
      <c r="AM4553"/>
      <c r="AN4553"/>
      <c r="AO4553"/>
      <c r="AP4553"/>
      <c r="AQ4553"/>
      <c r="AR4553"/>
      <c r="AS4553"/>
      <c r="AT4553"/>
      <c r="AU4553"/>
      <c r="AV4553"/>
    </row>
    <row r="4554" spans="1:48" x14ac:dyDescent="0.25">
      <c r="A4554" s="86"/>
      <c r="B4554" s="86"/>
      <c r="U4554" s="85"/>
      <c r="V4554"/>
      <c r="W4554"/>
      <c r="X4554"/>
      <c r="Y4554" s="12"/>
      <c r="Z4554" s="12"/>
      <c r="AA4554" s="12"/>
      <c r="AB4554" s="12"/>
      <c r="AD4554" s="12"/>
      <c r="AE4554" s="12"/>
      <c r="AF4554" s="12"/>
      <c r="AG4554" s="12"/>
      <c r="AH4554" s="12"/>
      <c r="AI4554"/>
      <c r="AK4554"/>
      <c r="AL4554"/>
      <c r="AM4554"/>
      <c r="AN4554"/>
      <c r="AO4554"/>
      <c r="AP4554"/>
      <c r="AQ4554"/>
      <c r="AR4554"/>
      <c r="AS4554"/>
      <c r="AT4554"/>
      <c r="AU4554"/>
      <c r="AV4554"/>
    </row>
    <row r="4555" spans="1:48" x14ac:dyDescent="0.25">
      <c r="A4555" s="86"/>
      <c r="B4555" s="86"/>
      <c r="U4555" s="85"/>
      <c r="V4555"/>
      <c r="W4555"/>
      <c r="X4555"/>
      <c r="Y4555" s="12"/>
      <c r="Z4555" s="12"/>
      <c r="AA4555" s="12"/>
      <c r="AB4555" s="12"/>
      <c r="AD4555" s="12"/>
      <c r="AE4555" s="12"/>
      <c r="AF4555" s="12"/>
      <c r="AG4555" s="12"/>
      <c r="AH4555" s="12"/>
      <c r="AI4555"/>
      <c r="AK4555"/>
      <c r="AL4555"/>
      <c r="AM4555"/>
      <c r="AN4555"/>
      <c r="AO4555"/>
      <c r="AP4555"/>
      <c r="AQ4555"/>
      <c r="AR4555"/>
      <c r="AS4555"/>
      <c r="AT4555"/>
      <c r="AU4555"/>
      <c r="AV4555"/>
    </row>
    <row r="4556" spans="1:48" x14ac:dyDescent="0.25">
      <c r="A4556" s="86"/>
      <c r="B4556" s="86"/>
      <c r="U4556" s="85"/>
      <c r="V4556"/>
      <c r="W4556"/>
      <c r="X4556"/>
      <c r="Y4556" s="12"/>
      <c r="Z4556" s="12"/>
      <c r="AA4556" s="12"/>
      <c r="AB4556" s="12"/>
      <c r="AD4556" s="12"/>
      <c r="AE4556" s="12"/>
      <c r="AF4556" s="12"/>
      <c r="AG4556" s="12"/>
      <c r="AH4556" s="12"/>
      <c r="AI4556"/>
      <c r="AK4556"/>
      <c r="AL4556"/>
      <c r="AM4556"/>
      <c r="AN4556"/>
      <c r="AO4556"/>
      <c r="AP4556"/>
      <c r="AQ4556"/>
      <c r="AR4556"/>
      <c r="AS4556"/>
      <c r="AT4556"/>
      <c r="AU4556"/>
      <c r="AV4556"/>
    </row>
    <row r="4557" spans="1:48" x14ac:dyDescent="0.25">
      <c r="A4557" s="86"/>
      <c r="B4557" s="86"/>
      <c r="U4557" s="85"/>
      <c r="V4557"/>
      <c r="W4557"/>
      <c r="X4557"/>
      <c r="Y4557" s="12"/>
      <c r="Z4557" s="12"/>
      <c r="AA4557" s="12"/>
      <c r="AB4557" s="12"/>
      <c r="AD4557" s="12"/>
      <c r="AE4557" s="12"/>
      <c r="AF4557" s="12"/>
      <c r="AG4557" s="12"/>
      <c r="AH4557" s="12"/>
      <c r="AI4557"/>
      <c r="AK4557"/>
      <c r="AL4557"/>
      <c r="AM4557"/>
      <c r="AN4557"/>
      <c r="AO4557"/>
      <c r="AP4557"/>
      <c r="AQ4557"/>
      <c r="AR4557"/>
      <c r="AS4557"/>
      <c r="AT4557"/>
      <c r="AU4557"/>
      <c r="AV4557"/>
    </row>
    <row r="4558" spans="1:48" x14ac:dyDescent="0.25">
      <c r="A4558" s="86"/>
      <c r="B4558" s="86"/>
      <c r="U4558" s="85"/>
      <c r="V4558"/>
      <c r="W4558"/>
      <c r="X4558"/>
      <c r="Y4558" s="12"/>
      <c r="Z4558" s="12"/>
      <c r="AA4558" s="12"/>
      <c r="AB4558" s="12"/>
      <c r="AD4558" s="12"/>
      <c r="AE4558" s="12"/>
      <c r="AF4558" s="12"/>
      <c r="AG4558" s="12"/>
      <c r="AH4558" s="12"/>
      <c r="AI4558"/>
      <c r="AK4558"/>
      <c r="AL4558"/>
      <c r="AM4558"/>
      <c r="AN4558"/>
      <c r="AO4558"/>
      <c r="AP4558"/>
      <c r="AQ4558"/>
      <c r="AR4558"/>
      <c r="AS4558"/>
      <c r="AT4558"/>
      <c r="AU4558"/>
      <c r="AV4558"/>
    </row>
    <row r="4559" spans="1:48" x14ac:dyDescent="0.25">
      <c r="A4559" s="86"/>
      <c r="B4559" s="86"/>
      <c r="U4559" s="85"/>
      <c r="V4559"/>
      <c r="W4559"/>
      <c r="X4559"/>
      <c r="Y4559" s="12"/>
      <c r="Z4559" s="12"/>
      <c r="AA4559" s="12"/>
      <c r="AB4559" s="12"/>
      <c r="AD4559" s="12"/>
      <c r="AE4559" s="12"/>
      <c r="AF4559" s="12"/>
      <c r="AG4559" s="12"/>
      <c r="AH4559" s="12"/>
      <c r="AI4559"/>
      <c r="AK4559"/>
      <c r="AL4559"/>
      <c r="AM4559"/>
      <c r="AN4559"/>
      <c r="AO4559"/>
      <c r="AP4559"/>
      <c r="AQ4559"/>
      <c r="AR4559"/>
      <c r="AS4559"/>
      <c r="AT4559"/>
      <c r="AU4559"/>
      <c r="AV4559"/>
    </row>
    <row r="4560" spans="1:48" x14ac:dyDescent="0.25">
      <c r="A4560" s="86"/>
      <c r="B4560" s="86"/>
      <c r="U4560" s="85"/>
      <c r="V4560"/>
      <c r="W4560"/>
      <c r="X4560"/>
      <c r="Y4560" s="12"/>
      <c r="Z4560" s="12"/>
      <c r="AA4560" s="12"/>
      <c r="AB4560" s="12"/>
      <c r="AD4560" s="12"/>
      <c r="AE4560" s="12"/>
      <c r="AF4560" s="12"/>
      <c r="AG4560" s="12"/>
      <c r="AH4560" s="12"/>
      <c r="AI4560"/>
      <c r="AK4560"/>
      <c r="AL4560"/>
      <c r="AM4560"/>
      <c r="AN4560"/>
      <c r="AO4560"/>
      <c r="AP4560"/>
      <c r="AQ4560"/>
      <c r="AR4560"/>
      <c r="AS4560"/>
      <c r="AT4560"/>
      <c r="AU4560"/>
      <c r="AV4560"/>
    </row>
    <row r="4561" spans="1:48" x14ac:dyDescent="0.25">
      <c r="A4561" s="86"/>
      <c r="B4561" s="86"/>
      <c r="U4561" s="85"/>
      <c r="V4561"/>
      <c r="W4561"/>
      <c r="X4561"/>
      <c r="Y4561" s="12"/>
      <c r="Z4561" s="12"/>
      <c r="AA4561" s="12"/>
      <c r="AB4561" s="12"/>
      <c r="AD4561" s="12"/>
      <c r="AE4561" s="12"/>
      <c r="AF4561" s="12"/>
      <c r="AG4561" s="12"/>
      <c r="AH4561" s="12"/>
      <c r="AI4561"/>
      <c r="AK4561"/>
      <c r="AL4561"/>
      <c r="AM4561"/>
      <c r="AN4561"/>
      <c r="AO4561"/>
      <c r="AP4561"/>
      <c r="AQ4561"/>
      <c r="AR4561"/>
      <c r="AS4561"/>
      <c r="AT4561"/>
      <c r="AU4561"/>
      <c r="AV4561"/>
    </row>
    <row r="4562" spans="1:48" x14ac:dyDescent="0.25">
      <c r="A4562" s="86"/>
      <c r="B4562" s="86"/>
      <c r="U4562" s="85"/>
      <c r="V4562"/>
      <c r="W4562"/>
      <c r="X4562"/>
      <c r="Y4562" s="12"/>
      <c r="Z4562" s="12"/>
      <c r="AA4562" s="12"/>
      <c r="AB4562" s="12"/>
      <c r="AD4562" s="12"/>
      <c r="AE4562" s="12"/>
      <c r="AF4562" s="12"/>
      <c r="AG4562" s="12"/>
      <c r="AH4562" s="12"/>
      <c r="AI4562"/>
      <c r="AK4562"/>
      <c r="AL4562"/>
      <c r="AM4562"/>
      <c r="AN4562"/>
      <c r="AO4562"/>
      <c r="AP4562"/>
      <c r="AQ4562"/>
      <c r="AR4562"/>
      <c r="AS4562"/>
      <c r="AT4562"/>
      <c r="AU4562"/>
      <c r="AV4562"/>
    </row>
    <row r="4563" spans="1:48" x14ac:dyDescent="0.25">
      <c r="A4563" s="86"/>
      <c r="B4563" s="86"/>
      <c r="U4563" s="85"/>
      <c r="V4563"/>
      <c r="W4563"/>
      <c r="X4563"/>
      <c r="Y4563" s="12"/>
      <c r="Z4563" s="12"/>
      <c r="AA4563" s="12"/>
      <c r="AB4563" s="12"/>
      <c r="AD4563" s="12"/>
      <c r="AE4563" s="12"/>
      <c r="AF4563" s="12"/>
      <c r="AG4563" s="12"/>
      <c r="AH4563" s="12"/>
      <c r="AI4563"/>
      <c r="AK4563"/>
      <c r="AL4563"/>
      <c r="AM4563"/>
      <c r="AN4563"/>
      <c r="AO4563"/>
      <c r="AP4563"/>
      <c r="AQ4563"/>
      <c r="AR4563"/>
      <c r="AS4563"/>
      <c r="AT4563"/>
      <c r="AU4563"/>
      <c r="AV4563"/>
    </row>
    <row r="4564" spans="1:48" x14ac:dyDescent="0.25">
      <c r="A4564" s="86"/>
      <c r="B4564" s="86"/>
      <c r="U4564" s="85"/>
      <c r="V4564"/>
      <c r="W4564"/>
      <c r="X4564"/>
      <c r="Y4564" s="12"/>
      <c r="Z4564" s="12"/>
      <c r="AA4564" s="12"/>
      <c r="AB4564" s="12"/>
      <c r="AD4564" s="12"/>
      <c r="AE4564" s="12"/>
      <c r="AF4564" s="12"/>
      <c r="AG4564" s="12"/>
      <c r="AH4564" s="12"/>
      <c r="AI4564"/>
      <c r="AK4564"/>
      <c r="AL4564"/>
      <c r="AM4564"/>
      <c r="AN4564"/>
      <c r="AO4564"/>
      <c r="AP4564"/>
      <c r="AQ4564"/>
      <c r="AR4564"/>
      <c r="AS4564"/>
      <c r="AT4564"/>
      <c r="AU4564"/>
      <c r="AV4564"/>
    </row>
    <row r="4565" spans="1:48" x14ac:dyDescent="0.25">
      <c r="A4565" s="86"/>
      <c r="B4565" s="86"/>
      <c r="U4565" s="85"/>
      <c r="V4565"/>
      <c r="W4565"/>
      <c r="X4565"/>
      <c r="Y4565" s="12"/>
      <c r="Z4565" s="12"/>
      <c r="AA4565" s="12"/>
      <c r="AB4565" s="12"/>
      <c r="AD4565" s="12"/>
      <c r="AE4565" s="12"/>
      <c r="AF4565" s="12"/>
      <c r="AG4565" s="12"/>
      <c r="AH4565" s="12"/>
      <c r="AI4565"/>
      <c r="AK4565"/>
      <c r="AL4565"/>
      <c r="AM4565"/>
      <c r="AN4565"/>
      <c r="AO4565"/>
      <c r="AP4565"/>
      <c r="AQ4565"/>
      <c r="AR4565"/>
      <c r="AS4565"/>
      <c r="AT4565"/>
      <c r="AU4565"/>
      <c r="AV4565"/>
    </row>
    <row r="4566" spans="1:48" x14ac:dyDescent="0.25">
      <c r="A4566" s="86"/>
      <c r="B4566" s="86"/>
      <c r="U4566" s="85"/>
      <c r="V4566"/>
      <c r="W4566"/>
      <c r="X4566"/>
      <c r="Y4566" s="12"/>
      <c r="Z4566" s="12"/>
      <c r="AA4566" s="12"/>
      <c r="AB4566" s="12"/>
      <c r="AD4566" s="12"/>
      <c r="AE4566" s="12"/>
      <c r="AF4566" s="12"/>
      <c r="AG4566" s="12"/>
      <c r="AH4566" s="12"/>
      <c r="AI4566"/>
      <c r="AK4566"/>
      <c r="AL4566"/>
      <c r="AM4566"/>
      <c r="AN4566"/>
      <c r="AO4566"/>
      <c r="AP4566"/>
      <c r="AQ4566"/>
      <c r="AR4566"/>
      <c r="AS4566"/>
      <c r="AT4566"/>
      <c r="AU4566"/>
      <c r="AV4566"/>
    </row>
    <row r="4567" spans="1:48" x14ac:dyDescent="0.25">
      <c r="A4567" s="86"/>
      <c r="B4567" s="86"/>
      <c r="U4567" s="85"/>
      <c r="V4567"/>
      <c r="W4567"/>
      <c r="X4567"/>
      <c r="Y4567" s="12"/>
      <c r="Z4567" s="12"/>
      <c r="AA4567" s="12"/>
      <c r="AB4567" s="12"/>
      <c r="AD4567" s="12"/>
      <c r="AE4567" s="12"/>
      <c r="AF4567" s="12"/>
      <c r="AG4567" s="12"/>
      <c r="AH4567" s="12"/>
      <c r="AI4567"/>
      <c r="AK4567"/>
      <c r="AL4567"/>
      <c r="AM4567"/>
      <c r="AN4567"/>
      <c r="AO4567"/>
      <c r="AP4567"/>
      <c r="AQ4567"/>
      <c r="AR4567"/>
      <c r="AS4567"/>
      <c r="AT4567"/>
      <c r="AU4567"/>
      <c r="AV4567"/>
    </row>
    <row r="4568" spans="1:48" x14ac:dyDescent="0.25">
      <c r="A4568" s="86"/>
      <c r="B4568" s="86"/>
      <c r="U4568" s="85"/>
      <c r="V4568"/>
      <c r="W4568"/>
      <c r="X4568"/>
      <c r="Y4568" s="12"/>
      <c r="Z4568" s="12"/>
      <c r="AA4568" s="12"/>
      <c r="AB4568" s="12"/>
      <c r="AD4568" s="12"/>
      <c r="AE4568" s="12"/>
      <c r="AF4568" s="12"/>
      <c r="AG4568" s="12"/>
      <c r="AH4568" s="12"/>
      <c r="AI4568"/>
      <c r="AK4568"/>
      <c r="AL4568"/>
      <c r="AM4568"/>
      <c r="AN4568"/>
      <c r="AO4568"/>
      <c r="AP4568"/>
      <c r="AQ4568"/>
      <c r="AR4568"/>
      <c r="AS4568"/>
      <c r="AT4568"/>
      <c r="AU4568"/>
      <c r="AV4568"/>
    </row>
    <row r="4569" spans="1:48" x14ac:dyDescent="0.25">
      <c r="A4569" s="86"/>
      <c r="B4569" s="86"/>
      <c r="U4569" s="85"/>
      <c r="V4569"/>
      <c r="W4569"/>
      <c r="X4569"/>
      <c r="Y4569" s="12"/>
      <c r="Z4569" s="12"/>
      <c r="AA4569" s="12"/>
      <c r="AB4569" s="12"/>
      <c r="AD4569" s="12"/>
      <c r="AE4569" s="12"/>
      <c r="AF4569" s="12"/>
      <c r="AG4569" s="12"/>
      <c r="AH4569" s="12"/>
      <c r="AI4569"/>
      <c r="AK4569"/>
      <c r="AL4569"/>
      <c r="AM4569"/>
      <c r="AN4569"/>
      <c r="AO4569"/>
      <c r="AP4569"/>
      <c r="AQ4569"/>
      <c r="AR4569"/>
      <c r="AS4569"/>
      <c r="AT4569"/>
      <c r="AU4569"/>
      <c r="AV4569"/>
    </row>
    <row r="4570" spans="1:48" x14ac:dyDescent="0.25">
      <c r="A4570" s="86"/>
      <c r="B4570" s="86"/>
      <c r="U4570" s="85"/>
      <c r="V4570"/>
      <c r="W4570"/>
      <c r="X4570"/>
      <c r="Y4570" s="12"/>
      <c r="Z4570" s="12"/>
      <c r="AA4570" s="12"/>
      <c r="AB4570" s="12"/>
      <c r="AD4570" s="12"/>
      <c r="AE4570" s="12"/>
      <c r="AF4570" s="12"/>
      <c r="AG4570" s="12"/>
      <c r="AH4570" s="12"/>
      <c r="AI4570"/>
      <c r="AK4570"/>
      <c r="AL4570"/>
      <c r="AM4570"/>
      <c r="AN4570"/>
      <c r="AO4570"/>
      <c r="AP4570"/>
      <c r="AQ4570"/>
      <c r="AR4570"/>
      <c r="AS4570"/>
      <c r="AT4570"/>
      <c r="AU4570"/>
      <c r="AV4570"/>
    </row>
    <row r="4571" spans="1:48" x14ac:dyDescent="0.25">
      <c r="A4571" s="86"/>
      <c r="B4571" s="86"/>
      <c r="U4571" s="85"/>
      <c r="V4571"/>
      <c r="W4571"/>
      <c r="X4571"/>
      <c r="Y4571" s="12"/>
      <c r="Z4571" s="12"/>
      <c r="AA4571" s="12"/>
      <c r="AB4571" s="12"/>
      <c r="AD4571" s="12"/>
      <c r="AE4571" s="12"/>
      <c r="AF4571" s="12"/>
      <c r="AG4571" s="12"/>
      <c r="AH4571" s="12"/>
      <c r="AI4571"/>
      <c r="AK4571"/>
      <c r="AL4571"/>
      <c r="AM4571"/>
      <c r="AN4571"/>
      <c r="AO4571"/>
      <c r="AP4571"/>
      <c r="AQ4571"/>
      <c r="AR4571"/>
      <c r="AS4571"/>
      <c r="AT4571"/>
      <c r="AU4571"/>
      <c r="AV4571"/>
    </row>
    <row r="4572" spans="1:48" x14ac:dyDescent="0.25">
      <c r="A4572" s="86"/>
      <c r="B4572" s="86"/>
      <c r="U4572" s="85"/>
      <c r="V4572"/>
      <c r="W4572"/>
      <c r="X4572"/>
      <c r="Y4572" s="12"/>
      <c r="Z4572" s="12"/>
      <c r="AA4572" s="12"/>
      <c r="AB4572" s="12"/>
      <c r="AD4572" s="12"/>
      <c r="AE4572" s="12"/>
      <c r="AF4572" s="12"/>
      <c r="AG4572" s="12"/>
      <c r="AH4572" s="12"/>
      <c r="AI4572"/>
      <c r="AK4572"/>
      <c r="AL4572"/>
      <c r="AM4572"/>
      <c r="AN4572"/>
      <c r="AO4572"/>
      <c r="AP4572"/>
      <c r="AQ4572"/>
      <c r="AR4572"/>
      <c r="AS4572"/>
      <c r="AT4572"/>
      <c r="AU4572"/>
      <c r="AV4572"/>
    </row>
    <row r="4573" spans="1:48" x14ac:dyDescent="0.25">
      <c r="A4573" s="86"/>
      <c r="B4573" s="86"/>
      <c r="U4573" s="85"/>
      <c r="V4573"/>
      <c r="W4573"/>
      <c r="X4573"/>
      <c r="Y4573" s="12"/>
      <c r="Z4573" s="12"/>
      <c r="AA4573" s="12"/>
      <c r="AB4573" s="12"/>
      <c r="AD4573" s="12"/>
      <c r="AE4573" s="12"/>
      <c r="AF4573" s="12"/>
      <c r="AG4573" s="12"/>
      <c r="AH4573" s="12"/>
      <c r="AI4573"/>
      <c r="AK4573"/>
      <c r="AL4573"/>
      <c r="AM4573"/>
      <c r="AN4573"/>
      <c r="AO4573"/>
      <c r="AP4573"/>
      <c r="AQ4573"/>
      <c r="AR4573"/>
      <c r="AS4573"/>
      <c r="AT4573"/>
      <c r="AU4573"/>
      <c r="AV4573"/>
    </row>
    <row r="4574" spans="1:48" x14ac:dyDescent="0.25">
      <c r="A4574" s="86"/>
      <c r="B4574" s="86"/>
      <c r="U4574" s="85"/>
      <c r="V4574"/>
      <c r="W4574"/>
      <c r="X4574"/>
      <c r="Y4574" s="12"/>
      <c r="Z4574" s="12"/>
      <c r="AA4574" s="12"/>
      <c r="AB4574" s="12"/>
      <c r="AD4574" s="12"/>
      <c r="AE4574" s="12"/>
      <c r="AF4574" s="12"/>
      <c r="AG4574" s="12"/>
      <c r="AH4574" s="12"/>
      <c r="AI4574"/>
      <c r="AK4574"/>
      <c r="AL4574"/>
      <c r="AM4574"/>
      <c r="AN4574"/>
      <c r="AO4574"/>
      <c r="AP4574"/>
      <c r="AQ4574"/>
      <c r="AR4574"/>
      <c r="AS4574"/>
      <c r="AT4574"/>
      <c r="AU4574"/>
      <c r="AV4574"/>
    </row>
    <row r="4575" spans="1:48" x14ac:dyDescent="0.25">
      <c r="A4575" s="86"/>
      <c r="B4575" s="86"/>
      <c r="U4575" s="85"/>
      <c r="V4575"/>
      <c r="W4575"/>
      <c r="X4575"/>
      <c r="Y4575" s="12"/>
      <c r="Z4575" s="12"/>
      <c r="AA4575" s="12"/>
      <c r="AB4575" s="12"/>
      <c r="AD4575" s="12"/>
      <c r="AE4575" s="12"/>
      <c r="AF4575" s="12"/>
      <c r="AG4575" s="12"/>
      <c r="AH4575" s="12"/>
      <c r="AI4575"/>
      <c r="AK4575"/>
      <c r="AL4575"/>
      <c r="AM4575"/>
      <c r="AN4575"/>
      <c r="AO4575"/>
      <c r="AP4575"/>
      <c r="AQ4575"/>
      <c r="AR4575"/>
      <c r="AS4575"/>
      <c r="AT4575"/>
      <c r="AU4575"/>
      <c r="AV4575"/>
    </row>
    <row r="4576" spans="1:48" x14ac:dyDescent="0.25">
      <c r="A4576" s="86"/>
      <c r="B4576" s="86"/>
      <c r="U4576" s="85"/>
      <c r="V4576"/>
      <c r="W4576"/>
      <c r="X4576"/>
      <c r="Y4576" s="12"/>
      <c r="Z4576" s="12"/>
      <c r="AA4576" s="12"/>
      <c r="AB4576" s="12"/>
      <c r="AD4576" s="12"/>
      <c r="AE4576" s="12"/>
      <c r="AF4576" s="12"/>
      <c r="AG4576" s="12"/>
      <c r="AH4576" s="12"/>
      <c r="AI4576"/>
      <c r="AK4576"/>
      <c r="AL4576"/>
      <c r="AM4576"/>
      <c r="AN4576"/>
      <c r="AO4576"/>
      <c r="AP4576"/>
      <c r="AQ4576"/>
      <c r="AR4576"/>
      <c r="AS4576"/>
      <c r="AT4576"/>
      <c r="AU4576"/>
      <c r="AV4576"/>
    </row>
    <row r="4577" spans="1:48" x14ac:dyDescent="0.25">
      <c r="A4577" s="86"/>
      <c r="B4577" s="86"/>
      <c r="U4577" s="85"/>
      <c r="V4577"/>
      <c r="W4577"/>
      <c r="X4577"/>
      <c r="Y4577" s="12"/>
      <c r="Z4577" s="12"/>
      <c r="AA4577" s="12"/>
      <c r="AB4577" s="12"/>
      <c r="AD4577" s="12"/>
      <c r="AE4577" s="12"/>
      <c r="AF4577" s="12"/>
      <c r="AG4577" s="12"/>
      <c r="AH4577" s="12"/>
      <c r="AI4577"/>
      <c r="AK4577"/>
      <c r="AL4577"/>
      <c r="AM4577"/>
      <c r="AN4577"/>
      <c r="AO4577"/>
      <c r="AP4577"/>
      <c r="AQ4577"/>
      <c r="AR4577"/>
      <c r="AS4577"/>
      <c r="AT4577"/>
      <c r="AU4577"/>
      <c r="AV4577"/>
    </row>
    <row r="4578" spans="1:48" x14ac:dyDescent="0.25">
      <c r="A4578" s="86"/>
      <c r="B4578" s="86"/>
      <c r="U4578" s="85"/>
      <c r="V4578"/>
      <c r="W4578"/>
      <c r="X4578"/>
      <c r="Y4578" s="12"/>
      <c r="Z4578" s="12"/>
      <c r="AA4578" s="12"/>
      <c r="AB4578" s="12"/>
      <c r="AD4578" s="12"/>
      <c r="AE4578" s="12"/>
      <c r="AF4578" s="12"/>
      <c r="AG4578" s="12"/>
      <c r="AH4578" s="12"/>
      <c r="AI4578"/>
      <c r="AK4578"/>
      <c r="AL4578"/>
      <c r="AM4578"/>
      <c r="AN4578"/>
      <c r="AO4578"/>
      <c r="AP4578"/>
      <c r="AQ4578"/>
      <c r="AR4578"/>
      <c r="AS4578"/>
      <c r="AT4578"/>
      <c r="AU4578"/>
      <c r="AV4578"/>
    </row>
    <row r="4579" spans="1:48" x14ac:dyDescent="0.25">
      <c r="A4579" s="86"/>
      <c r="B4579" s="86"/>
      <c r="U4579" s="85"/>
      <c r="V4579"/>
      <c r="W4579"/>
      <c r="X4579"/>
      <c r="Y4579" s="12"/>
      <c r="Z4579" s="12"/>
      <c r="AA4579" s="12"/>
      <c r="AB4579" s="12"/>
      <c r="AD4579" s="12"/>
      <c r="AE4579" s="12"/>
      <c r="AF4579" s="12"/>
      <c r="AG4579" s="12"/>
      <c r="AH4579" s="12"/>
      <c r="AI4579"/>
      <c r="AK4579"/>
      <c r="AL4579"/>
      <c r="AM4579"/>
      <c r="AN4579"/>
      <c r="AO4579"/>
      <c r="AP4579"/>
      <c r="AQ4579"/>
      <c r="AR4579"/>
      <c r="AS4579"/>
      <c r="AT4579"/>
      <c r="AU4579"/>
      <c r="AV4579"/>
    </row>
    <row r="4580" spans="1:48" x14ac:dyDescent="0.25">
      <c r="A4580" s="86"/>
      <c r="B4580" s="86"/>
      <c r="U4580" s="85"/>
      <c r="V4580"/>
      <c r="W4580"/>
      <c r="X4580"/>
      <c r="Y4580" s="12"/>
      <c r="Z4580" s="12"/>
      <c r="AA4580" s="12"/>
      <c r="AB4580" s="12"/>
      <c r="AD4580" s="12"/>
      <c r="AE4580" s="12"/>
      <c r="AF4580" s="12"/>
      <c r="AG4580" s="12"/>
      <c r="AH4580" s="12"/>
      <c r="AI4580"/>
      <c r="AK4580"/>
      <c r="AL4580"/>
      <c r="AM4580"/>
      <c r="AN4580"/>
      <c r="AO4580"/>
      <c r="AP4580"/>
      <c r="AQ4580"/>
      <c r="AR4580"/>
      <c r="AS4580"/>
      <c r="AT4580"/>
      <c r="AU4580"/>
      <c r="AV4580"/>
    </row>
    <row r="4581" spans="1:48" x14ac:dyDescent="0.25">
      <c r="A4581" s="86"/>
      <c r="B4581" s="86"/>
      <c r="U4581" s="85"/>
      <c r="V4581"/>
      <c r="W4581"/>
      <c r="X4581"/>
      <c r="Y4581" s="12"/>
      <c r="Z4581" s="12"/>
      <c r="AA4581" s="12"/>
      <c r="AB4581" s="12"/>
      <c r="AD4581" s="12"/>
      <c r="AE4581" s="12"/>
      <c r="AF4581" s="12"/>
      <c r="AG4581" s="12"/>
      <c r="AH4581" s="12"/>
      <c r="AI4581"/>
      <c r="AK4581"/>
      <c r="AL4581"/>
      <c r="AM4581"/>
      <c r="AN4581"/>
      <c r="AO4581"/>
      <c r="AP4581"/>
      <c r="AQ4581"/>
      <c r="AR4581"/>
      <c r="AS4581"/>
      <c r="AT4581"/>
      <c r="AU4581"/>
      <c r="AV4581"/>
    </row>
    <row r="4582" spans="1:48" x14ac:dyDescent="0.25">
      <c r="A4582" s="86"/>
      <c r="B4582" s="86"/>
      <c r="U4582" s="85"/>
      <c r="V4582"/>
      <c r="W4582"/>
      <c r="X4582"/>
      <c r="Y4582" s="12"/>
      <c r="Z4582" s="12"/>
      <c r="AA4582" s="12"/>
      <c r="AB4582" s="12"/>
      <c r="AD4582" s="12"/>
      <c r="AE4582" s="12"/>
      <c r="AF4582" s="12"/>
      <c r="AG4582" s="12"/>
      <c r="AH4582" s="12"/>
      <c r="AI4582"/>
      <c r="AK4582"/>
      <c r="AL4582"/>
      <c r="AM4582"/>
      <c r="AN4582"/>
      <c r="AO4582"/>
      <c r="AP4582"/>
      <c r="AQ4582"/>
      <c r="AR4582"/>
      <c r="AS4582"/>
      <c r="AT4582"/>
      <c r="AU4582"/>
      <c r="AV4582"/>
    </row>
    <row r="4583" spans="1:48" x14ac:dyDescent="0.25">
      <c r="A4583" s="86"/>
      <c r="B4583" s="86"/>
      <c r="U4583" s="85"/>
      <c r="V4583"/>
      <c r="W4583"/>
      <c r="X4583"/>
      <c r="Y4583" s="12"/>
      <c r="Z4583" s="12"/>
      <c r="AA4583" s="12"/>
      <c r="AB4583" s="12"/>
      <c r="AD4583" s="12"/>
      <c r="AE4583" s="12"/>
      <c r="AF4583" s="12"/>
      <c r="AG4583" s="12"/>
      <c r="AH4583" s="12"/>
      <c r="AI4583"/>
      <c r="AK4583"/>
      <c r="AL4583"/>
      <c r="AM4583"/>
      <c r="AN4583"/>
      <c r="AO4583"/>
      <c r="AP4583"/>
      <c r="AQ4583"/>
      <c r="AR4583"/>
      <c r="AS4583"/>
      <c r="AT4583"/>
      <c r="AU4583"/>
      <c r="AV4583"/>
    </row>
    <row r="4584" spans="1:48" x14ac:dyDescent="0.25">
      <c r="A4584" s="86"/>
      <c r="B4584" s="86"/>
      <c r="U4584" s="85"/>
      <c r="V4584"/>
      <c r="W4584"/>
      <c r="X4584"/>
      <c r="Y4584" s="12"/>
      <c r="Z4584" s="12"/>
      <c r="AA4584" s="12"/>
      <c r="AB4584" s="12"/>
      <c r="AD4584" s="12"/>
      <c r="AE4584" s="12"/>
      <c r="AF4584" s="12"/>
      <c r="AG4584" s="12"/>
      <c r="AH4584" s="12"/>
      <c r="AI4584"/>
      <c r="AK4584"/>
      <c r="AL4584"/>
      <c r="AM4584"/>
      <c r="AN4584"/>
      <c r="AO4584"/>
      <c r="AP4584"/>
      <c r="AQ4584"/>
      <c r="AR4584"/>
      <c r="AS4584"/>
      <c r="AT4584"/>
      <c r="AU4584"/>
      <c r="AV4584"/>
    </row>
    <row r="4585" spans="1:48" x14ac:dyDescent="0.25">
      <c r="A4585" s="86"/>
      <c r="B4585" s="86"/>
      <c r="U4585" s="85"/>
      <c r="V4585"/>
      <c r="W4585"/>
      <c r="X4585"/>
      <c r="Y4585" s="12"/>
      <c r="Z4585" s="12"/>
      <c r="AA4585" s="12"/>
      <c r="AB4585" s="12"/>
      <c r="AD4585" s="12"/>
      <c r="AE4585" s="12"/>
      <c r="AF4585" s="12"/>
      <c r="AG4585" s="12"/>
      <c r="AH4585" s="12"/>
      <c r="AI4585"/>
      <c r="AK4585"/>
      <c r="AL4585"/>
      <c r="AM4585"/>
      <c r="AN4585"/>
      <c r="AO4585"/>
      <c r="AP4585"/>
      <c r="AQ4585"/>
      <c r="AR4585"/>
      <c r="AS4585"/>
      <c r="AT4585"/>
      <c r="AU4585"/>
      <c r="AV4585"/>
    </row>
    <row r="4586" spans="1:48" x14ac:dyDescent="0.25">
      <c r="A4586" s="86"/>
      <c r="B4586" s="86"/>
      <c r="U4586" s="85"/>
      <c r="V4586"/>
      <c r="W4586"/>
      <c r="X4586"/>
      <c r="Y4586" s="12"/>
      <c r="Z4586" s="12"/>
      <c r="AA4586" s="12"/>
      <c r="AB4586" s="12"/>
      <c r="AD4586" s="12"/>
      <c r="AE4586" s="12"/>
      <c r="AF4586" s="12"/>
      <c r="AG4586" s="12"/>
      <c r="AH4586" s="12"/>
      <c r="AI4586"/>
      <c r="AK4586"/>
      <c r="AL4586"/>
      <c r="AM4586"/>
      <c r="AN4586"/>
      <c r="AO4586"/>
      <c r="AP4586"/>
      <c r="AQ4586"/>
      <c r="AR4586"/>
      <c r="AS4586"/>
      <c r="AT4586"/>
      <c r="AU4586"/>
      <c r="AV4586"/>
    </row>
    <row r="4587" spans="1:48" x14ac:dyDescent="0.25">
      <c r="A4587" s="86"/>
      <c r="B4587" s="86"/>
      <c r="U4587" s="85"/>
      <c r="V4587"/>
      <c r="W4587"/>
      <c r="X4587"/>
      <c r="Y4587" s="12"/>
      <c r="Z4587" s="12"/>
      <c r="AA4587" s="12"/>
      <c r="AB4587" s="12"/>
      <c r="AD4587" s="12"/>
      <c r="AE4587" s="12"/>
      <c r="AF4587" s="12"/>
      <c r="AG4587" s="12"/>
      <c r="AH4587" s="12"/>
      <c r="AI4587"/>
      <c r="AK4587"/>
      <c r="AL4587"/>
      <c r="AM4587"/>
      <c r="AN4587"/>
      <c r="AO4587"/>
      <c r="AP4587"/>
      <c r="AQ4587"/>
      <c r="AR4587"/>
      <c r="AS4587"/>
      <c r="AT4587"/>
      <c r="AU4587"/>
      <c r="AV4587"/>
    </row>
    <row r="4588" spans="1:48" x14ac:dyDescent="0.25">
      <c r="A4588" s="86"/>
      <c r="B4588" s="86"/>
      <c r="U4588" s="85"/>
      <c r="V4588"/>
      <c r="W4588"/>
      <c r="X4588"/>
      <c r="Y4588" s="12"/>
      <c r="Z4588" s="12"/>
      <c r="AA4588" s="12"/>
      <c r="AB4588" s="12"/>
      <c r="AD4588" s="12"/>
      <c r="AE4588" s="12"/>
      <c r="AF4588" s="12"/>
      <c r="AG4588" s="12"/>
      <c r="AH4588" s="12"/>
      <c r="AI4588"/>
      <c r="AK4588"/>
      <c r="AL4588"/>
      <c r="AM4588"/>
      <c r="AN4588"/>
      <c r="AO4588"/>
      <c r="AP4588"/>
      <c r="AQ4588"/>
      <c r="AR4588"/>
      <c r="AS4588"/>
      <c r="AT4588"/>
      <c r="AU4588"/>
      <c r="AV4588"/>
    </row>
    <row r="4589" spans="1:48" x14ac:dyDescent="0.25">
      <c r="A4589" s="86"/>
      <c r="B4589" s="86"/>
      <c r="U4589" s="85"/>
      <c r="V4589"/>
      <c r="W4589"/>
      <c r="X4589"/>
      <c r="Y4589" s="12"/>
      <c r="Z4589" s="12"/>
      <c r="AA4589" s="12"/>
      <c r="AB4589" s="12"/>
      <c r="AD4589" s="12"/>
      <c r="AE4589" s="12"/>
      <c r="AF4589" s="12"/>
      <c r="AG4589" s="12"/>
      <c r="AH4589" s="12"/>
      <c r="AI4589"/>
      <c r="AK4589"/>
      <c r="AL4589"/>
      <c r="AM4589"/>
      <c r="AN4589"/>
      <c r="AO4589"/>
      <c r="AP4589"/>
      <c r="AQ4589"/>
      <c r="AR4589"/>
      <c r="AS4589"/>
      <c r="AT4589"/>
      <c r="AU4589"/>
      <c r="AV4589"/>
    </row>
    <row r="4590" spans="1:48" x14ac:dyDescent="0.25">
      <c r="A4590" s="86"/>
      <c r="B4590" s="86"/>
      <c r="U4590" s="85"/>
      <c r="V4590"/>
      <c r="W4590"/>
      <c r="X4590"/>
      <c r="Y4590" s="12"/>
      <c r="Z4590" s="12"/>
      <c r="AA4590" s="12"/>
      <c r="AB4590" s="12"/>
      <c r="AD4590" s="12"/>
      <c r="AE4590" s="12"/>
      <c r="AF4590" s="12"/>
      <c r="AG4590" s="12"/>
      <c r="AH4590" s="12"/>
      <c r="AI4590"/>
      <c r="AK4590"/>
      <c r="AL4590"/>
      <c r="AM4590"/>
      <c r="AN4590"/>
      <c r="AO4590"/>
      <c r="AP4590"/>
      <c r="AQ4590"/>
      <c r="AR4590"/>
      <c r="AS4590"/>
      <c r="AT4590"/>
      <c r="AU4590"/>
      <c r="AV4590"/>
    </row>
    <row r="4591" spans="1:48" x14ac:dyDescent="0.25">
      <c r="A4591" s="86"/>
      <c r="B4591" s="86"/>
      <c r="U4591" s="85"/>
      <c r="V4591"/>
      <c r="W4591"/>
      <c r="X4591"/>
      <c r="Y4591" s="12"/>
      <c r="Z4591" s="12"/>
      <c r="AA4591" s="12"/>
      <c r="AB4591" s="12"/>
      <c r="AD4591" s="12"/>
      <c r="AE4591" s="12"/>
      <c r="AF4591" s="12"/>
      <c r="AG4591" s="12"/>
      <c r="AH4591" s="12"/>
      <c r="AI4591"/>
      <c r="AK4591"/>
      <c r="AL4591"/>
      <c r="AM4591"/>
      <c r="AN4591"/>
      <c r="AO4591"/>
      <c r="AP4591"/>
      <c r="AQ4591"/>
      <c r="AR4591"/>
      <c r="AS4591"/>
      <c r="AT4591"/>
      <c r="AU4591"/>
      <c r="AV4591"/>
    </row>
    <row r="4592" spans="1:48" x14ac:dyDescent="0.25">
      <c r="A4592" s="86"/>
      <c r="B4592" s="86"/>
      <c r="U4592" s="85"/>
      <c r="V4592"/>
      <c r="W4592"/>
      <c r="X4592"/>
      <c r="Y4592" s="12"/>
      <c r="Z4592" s="12"/>
      <c r="AA4592" s="12"/>
      <c r="AB4592" s="12"/>
      <c r="AD4592" s="12"/>
      <c r="AE4592" s="12"/>
      <c r="AF4592" s="12"/>
      <c r="AG4592" s="12"/>
      <c r="AH4592" s="12"/>
      <c r="AI4592"/>
      <c r="AK4592"/>
      <c r="AL4592"/>
      <c r="AM4592"/>
      <c r="AN4592"/>
      <c r="AO4592"/>
      <c r="AP4592"/>
      <c r="AQ4592"/>
      <c r="AR4592"/>
      <c r="AS4592"/>
      <c r="AT4592"/>
      <c r="AU4592"/>
      <c r="AV4592"/>
    </row>
    <row r="4593" spans="1:48" x14ac:dyDescent="0.25">
      <c r="A4593" s="86"/>
      <c r="B4593" s="86"/>
      <c r="U4593" s="85"/>
      <c r="V4593"/>
      <c r="W4593"/>
      <c r="X4593"/>
      <c r="Y4593" s="12"/>
      <c r="Z4593" s="12"/>
      <c r="AA4593" s="12"/>
      <c r="AB4593" s="12"/>
      <c r="AD4593" s="12"/>
      <c r="AE4593" s="12"/>
      <c r="AF4593" s="12"/>
      <c r="AG4593" s="12"/>
      <c r="AH4593" s="12"/>
      <c r="AI4593"/>
      <c r="AK4593"/>
      <c r="AL4593"/>
      <c r="AM4593"/>
      <c r="AN4593"/>
      <c r="AO4593"/>
      <c r="AP4593"/>
      <c r="AQ4593"/>
      <c r="AR4593"/>
      <c r="AS4593"/>
      <c r="AT4593"/>
      <c r="AU4593"/>
      <c r="AV4593"/>
    </row>
    <row r="4594" spans="1:48" x14ac:dyDescent="0.25">
      <c r="A4594" s="86"/>
      <c r="B4594" s="86"/>
      <c r="U4594" s="85"/>
      <c r="V4594"/>
      <c r="W4594"/>
      <c r="X4594"/>
      <c r="Y4594" s="12"/>
      <c r="Z4594" s="12"/>
      <c r="AA4594" s="12"/>
      <c r="AB4594" s="12"/>
      <c r="AD4594" s="12"/>
      <c r="AE4594" s="12"/>
      <c r="AF4594" s="12"/>
      <c r="AG4594" s="12"/>
      <c r="AH4594" s="12"/>
      <c r="AI4594"/>
      <c r="AK4594"/>
      <c r="AL4594"/>
      <c r="AM4594"/>
      <c r="AN4594"/>
      <c r="AO4594"/>
      <c r="AP4594"/>
      <c r="AQ4594"/>
      <c r="AR4594"/>
      <c r="AS4594"/>
      <c r="AT4594"/>
      <c r="AU4594"/>
      <c r="AV4594"/>
    </row>
    <row r="4595" spans="1:48" x14ac:dyDescent="0.25">
      <c r="A4595" s="86"/>
      <c r="B4595" s="86"/>
      <c r="U4595" s="85"/>
      <c r="V4595"/>
      <c r="W4595"/>
      <c r="X4595"/>
      <c r="Y4595" s="12"/>
      <c r="Z4595" s="12"/>
      <c r="AA4595" s="12"/>
      <c r="AB4595" s="12"/>
      <c r="AD4595" s="12"/>
      <c r="AE4595" s="12"/>
      <c r="AF4595" s="12"/>
      <c r="AG4595" s="12"/>
      <c r="AH4595" s="12"/>
      <c r="AI4595"/>
      <c r="AK4595"/>
      <c r="AL4595"/>
      <c r="AM4595"/>
      <c r="AN4595"/>
      <c r="AO4595"/>
      <c r="AP4595"/>
      <c r="AQ4595"/>
      <c r="AR4595"/>
      <c r="AS4595"/>
      <c r="AT4595"/>
      <c r="AU4595"/>
      <c r="AV4595"/>
    </row>
    <row r="4596" spans="1:48" x14ac:dyDescent="0.25">
      <c r="A4596" s="86"/>
      <c r="B4596" s="86"/>
      <c r="U4596" s="85"/>
      <c r="V4596"/>
      <c r="W4596"/>
      <c r="X4596"/>
      <c r="Y4596" s="12"/>
      <c r="Z4596" s="12"/>
      <c r="AA4596" s="12"/>
      <c r="AB4596" s="12"/>
      <c r="AD4596" s="12"/>
      <c r="AE4596" s="12"/>
      <c r="AF4596" s="12"/>
      <c r="AG4596" s="12"/>
      <c r="AH4596" s="12"/>
      <c r="AI4596"/>
      <c r="AK4596"/>
      <c r="AL4596"/>
      <c r="AM4596"/>
      <c r="AN4596"/>
      <c r="AO4596"/>
      <c r="AP4596"/>
      <c r="AQ4596"/>
      <c r="AR4596"/>
      <c r="AS4596"/>
      <c r="AT4596"/>
      <c r="AU4596"/>
      <c r="AV4596"/>
    </row>
    <row r="4597" spans="1:48" x14ac:dyDescent="0.25">
      <c r="A4597" s="86"/>
      <c r="B4597" s="86"/>
      <c r="U4597" s="85"/>
      <c r="V4597"/>
      <c r="W4597"/>
      <c r="X4597"/>
      <c r="Y4597" s="12"/>
      <c r="Z4597" s="12"/>
      <c r="AA4597" s="12"/>
      <c r="AB4597" s="12"/>
      <c r="AD4597" s="12"/>
      <c r="AE4597" s="12"/>
      <c r="AF4597" s="12"/>
      <c r="AG4597" s="12"/>
      <c r="AH4597" s="12"/>
      <c r="AI4597"/>
      <c r="AK4597"/>
      <c r="AL4597"/>
      <c r="AM4597"/>
      <c r="AN4597"/>
      <c r="AO4597"/>
      <c r="AP4597"/>
      <c r="AQ4597"/>
      <c r="AR4597"/>
      <c r="AS4597"/>
      <c r="AT4597"/>
      <c r="AU4597"/>
      <c r="AV4597"/>
    </row>
    <row r="4598" spans="1:48" x14ac:dyDescent="0.25">
      <c r="A4598" s="86"/>
      <c r="B4598" s="86"/>
      <c r="U4598" s="85"/>
      <c r="V4598"/>
      <c r="W4598"/>
      <c r="X4598"/>
      <c r="Y4598" s="12"/>
      <c r="Z4598" s="12"/>
      <c r="AA4598" s="12"/>
      <c r="AB4598" s="12"/>
      <c r="AD4598" s="12"/>
      <c r="AE4598" s="12"/>
      <c r="AF4598" s="12"/>
      <c r="AG4598" s="12"/>
      <c r="AH4598" s="12"/>
      <c r="AI4598"/>
      <c r="AK4598"/>
      <c r="AL4598"/>
      <c r="AM4598"/>
      <c r="AN4598"/>
      <c r="AO4598"/>
      <c r="AP4598"/>
      <c r="AQ4598"/>
      <c r="AR4598"/>
      <c r="AS4598"/>
      <c r="AT4598"/>
      <c r="AU4598"/>
      <c r="AV4598"/>
    </row>
    <row r="4599" spans="1:48" x14ac:dyDescent="0.25">
      <c r="A4599" s="86"/>
      <c r="B4599" s="86"/>
      <c r="U4599" s="85"/>
      <c r="V4599"/>
      <c r="W4599"/>
      <c r="X4599"/>
      <c r="Y4599" s="12"/>
      <c r="Z4599" s="12"/>
      <c r="AA4599" s="12"/>
      <c r="AB4599" s="12"/>
      <c r="AD4599" s="12"/>
      <c r="AE4599" s="12"/>
      <c r="AF4599" s="12"/>
      <c r="AG4599" s="12"/>
      <c r="AH4599" s="12"/>
      <c r="AI4599"/>
      <c r="AK4599"/>
      <c r="AL4599"/>
      <c r="AM4599"/>
      <c r="AN4599"/>
      <c r="AO4599"/>
      <c r="AP4599"/>
      <c r="AQ4599"/>
      <c r="AR4599"/>
      <c r="AS4599"/>
      <c r="AT4599"/>
      <c r="AU4599"/>
      <c r="AV4599"/>
    </row>
    <row r="4600" spans="1:48" x14ac:dyDescent="0.25">
      <c r="A4600" s="86"/>
      <c r="B4600" s="86"/>
      <c r="U4600" s="85"/>
      <c r="V4600"/>
      <c r="W4600"/>
      <c r="X4600"/>
      <c r="Y4600" s="12"/>
      <c r="Z4600" s="12"/>
      <c r="AA4600" s="12"/>
      <c r="AB4600" s="12"/>
      <c r="AD4600" s="12"/>
      <c r="AE4600" s="12"/>
      <c r="AF4600" s="12"/>
      <c r="AG4600" s="12"/>
      <c r="AH4600" s="12"/>
      <c r="AI4600"/>
      <c r="AK4600"/>
      <c r="AL4600"/>
      <c r="AM4600"/>
      <c r="AN4600"/>
      <c r="AO4600"/>
      <c r="AP4600"/>
      <c r="AQ4600"/>
      <c r="AR4600"/>
      <c r="AS4600"/>
      <c r="AT4600"/>
      <c r="AU4600"/>
      <c r="AV4600"/>
    </row>
    <row r="4601" spans="1:48" x14ac:dyDescent="0.25">
      <c r="A4601" s="86"/>
      <c r="B4601" s="86"/>
      <c r="U4601" s="85"/>
      <c r="V4601"/>
      <c r="W4601"/>
      <c r="X4601"/>
      <c r="Y4601" s="12"/>
      <c r="Z4601" s="12"/>
      <c r="AA4601" s="12"/>
      <c r="AB4601" s="12"/>
      <c r="AD4601" s="12"/>
      <c r="AE4601" s="12"/>
      <c r="AF4601" s="12"/>
      <c r="AG4601" s="12"/>
      <c r="AH4601" s="12"/>
      <c r="AI4601"/>
      <c r="AK4601"/>
      <c r="AL4601"/>
      <c r="AM4601"/>
      <c r="AN4601"/>
      <c r="AO4601"/>
      <c r="AP4601"/>
      <c r="AQ4601"/>
      <c r="AR4601"/>
      <c r="AS4601"/>
      <c r="AT4601"/>
      <c r="AU4601"/>
      <c r="AV4601"/>
    </row>
    <row r="4602" spans="1:48" x14ac:dyDescent="0.25">
      <c r="A4602" s="86"/>
      <c r="B4602" s="86"/>
      <c r="U4602" s="85"/>
      <c r="V4602"/>
      <c r="W4602"/>
      <c r="X4602"/>
      <c r="Y4602" s="12"/>
      <c r="Z4602" s="12"/>
      <c r="AA4602" s="12"/>
      <c r="AB4602" s="12"/>
      <c r="AD4602" s="12"/>
      <c r="AE4602" s="12"/>
      <c r="AF4602" s="12"/>
      <c r="AG4602" s="12"/>
      <c r="AH4602" s="12"/>
      <c r="AI4602"/>
      <c r="AK4602"/>
      <c r="AL4602"/>
      <c r="AM4602"/>
      <c r="AN4602"/>
      <c r="AO4602"/>
      <c r="AP4602"/>
      <c r="AQ4602"/>
      <c r="AR4602"/>
      <c r="AS4602"/>
      <c r="AT4602"/>
      <c r="AU4602"/>
      <c r="AV4602"/>
    </row>
    <row r="4603" spans="1:48" x14ac:dyDescent="0.25">
      <c r="A4603" s="86"/>
      <c r="B4603" s="86"/>
      <c r="U4603" s="85"/>
      <c r="V4603"/>
      <c r="W4603"/>
      <c r="X4603"/>
      <c r="Y4603" s="12"/>
      <c r="Z4603" s="12"/>
      <c r="AA4603" s="12"/>
      <c r="AB4603" s="12"/>
      <c r="AD4603" s="12"/>
      <c r="AE4603" s="12"/>
      <c r="AF4603" s="12"/>
      <c r="AG4603" s="12"/>
      <c r="AH4603" s="12"/>
      <c r="AI4603"/>
      <c r="AK4603"/>
      <c r="AL4603"/>
      <c r="AM4603"/>
      <c r="AN4603"/>
      <c r="AO4603"/>
      <c r="AP4603"/>
      <c r="AQ4603"/>
      <c r="AR4603"/>
      <c r="AS4603"/>
      <c r="AT4603"/>
      <c r="AU4603"/>
      <c r="AV4603"/>
    </row>
    <row r="4604" spans="1:48" x14ac:dyDescent="0.25">
      <c r="A4604" s="86"/>
      <c r="B4604" s="86"/>
      <c r="U4604" s="85"/>
      <c r="V4604"/>
      <c r="W4604"/>
      <c r="X4604"/>
      <c r="Y4604" s="12"/>
      <c r="Z4604" s="12"/>
      <c r="AA4604" s="12"/>
      <c r="AB4604" s="12"/>
      <c r="AD4604" s="12"/>
      <c r="AE4604" s="12"/>
      <c r="AF4604" s="12"/>
      <c r="AG4604" s="12"/>
      <c r="AH4604" s="12"/>
      <c r="AI4604"/>
      <c r="AK4604"/>
      <c r="AL4604"/>
      <c r="AM4604"/>
      <c r="AN4604"/>
      <c r="AO4604"/>
      <c r="AP4604"/>
      <c r="AQ4604"/>
      <c r="AR4604"/>
      <c r="AS4604"/>
      <c r="AT4604"/>
      <c r="AU4604"/>
      <c r="AV4604"/>
    </row>
    <row r="4605" spans="1:48" x14ac:dyDescent="0.25">
      <c r="A4605" s="86"/>
      <c r="B4605" s="86"/>
      <c r="U4605" s="85"/>
      <c r="V4605"/>
      <c r="W4605"/>
      <c r="X4605"/>
      <c r="Y4605" s="12"/>
      <c r="Z4605" s="12"/>
      <c r="AA4605" s="12"/>
      <c r="AB4605" s="12"/>
      <c r="AD4605" s="12"/>
      <c r="AE4605" s="12"/>
      <c r="AF4605" s="12"/>
      <c r="AG4605" s="12"/>
      <c r="AH4605" s="12"/>
      <c r="AI4605"/>
      <c r="AK4605"/>
      <c r="AL4605"/>
      <c r="AM4605"/>
      <c r="AN4605"/>
      <c r="AO4605"/>
      <c r="AP4605"/>
      <c r="AQ4605"/>
      <c r="AR4605"/>
      <c r="AS4605"/>
      <c r="AT4605"/>
      <c r="AU4605"/>
      <c r="AV4605"/>
    </row>
    <row r="4606" spans="1:48" x14ac:dyDescent="0.25">
      <c r="A4606" s="86"/>
      <c r="B4606" s="86"/>
      <c r="U4606" s="85"/>
      <c r="V4606"/>
      <c r="W4606"/>
      <c r="X4606"/>
      <c r="Y4606" s="12"/>
      <c r="Z4606" s="12"/>
      <c r="AA4606" s="12"/>
      <c r="AB4606" s="12"/>
      <c r="AD4606" s="12"/>
      <c r="AE4606" s="12"/>
      <c r="AF4606" s="12"/>
      <c r="AG4606" s="12"/>
      <c r="AH4606" s="12"/>
      <c r="AI4606"/>
      <c r="AK4606"/>
      <c r="AL4606"/>
      <c r="AM4606"/>
      <c r="AN4606"/>
      <c r="AO4606"/>
      <c r="AP4606"/>
      <c r="AQ4606"/>
      <c r="AR4606"/>
      <c r="AS4606"/>
      <c r="AT4606"/>
      <c r="AU4606"/>
      <c r="AV4606"/>
    </row>
    <row r="4607" spans="1:48" x14ac:dyDescent="0.25">
      <c r="A4607" s="86"/>
      <c r="B4607" s="86"/>
      <c r="U4607" s="85"/>
      <c r="V4607"/>
      <c r="W4607"/>
      <c r="X4607"/>
      <c r="Y4607" s="12"/>
      <c r="Z4607" s="12"/>
      <c r="AA4607" s="12"/>
      <c r="AB4607" s="12"/>
      <c r="AD4607" s="12"/>
      <c r="AE4607" s="12"/>
      <c r="AF4607" s="12"/>
      <c r="AG4607" s="12"/>
      <c r="AH4607" s="12"/>
      <c r="AI4607"/>
      <c r="AK4607"/>
      <c r="AL4607"/>
      <c r="AM4607"/>
      <c r="AN4607"/>
      <c r="AO4607"/>
      <c r="AP4607"/>
      <c r="AQ4607"/>
      <c r="AR4607"/>
      <c r="AS4607"/>
      <c r="AT4607"/>
      <c r="AU4607"/>
      <c r="AV4607"/>
    </row>
    <row r="4608" spans="1:48" x14ac:dyDescent="0.25">
      <c r="A4608" s="86"/>
      <c r="B4608" s="86"/>
      <c r="U4608" s="85"/>
      <c r="V4608"/>
      <c r="W4608"/>
      <c r="X4608"/>
      <c r="Y4608" s="12"/>
      <c r="Z4608" s="12"/>
      <c r="AA4608" s="12"/>
      <c r="AB4608" s="12"/>
      <c r="AD4608" s="12"/>
      <c r="AE4608" s="12"/>
      <c r="AF4608" s="12"/>
      <c r="AG4608" s="12"/>
      <c r="AH4608" s="12"/>
      <c r="AI4608"/>
      <c r="AK4608"/>
      <c r="AL4608"/>
      <c r="AM4608"/>
      <c r="AN4608"/>
      <c r="AO4608"/>
      <c r="AP4608"/>
      <c r="AQ4608"/>
      <c r="AR4608"/>
      <c r="AS4608"/>
      <c r="AT4608"/>
      <c r="AU4608"/>
      <c r="AV4608"/>
    </row>
    <row r="4609" spans="1:48" x14ac:dyDescent="0.25">
      <c r="A4609" s="86"/>
      <c r="B4609" s="86"/>
      <c r="U4609" s="85"/>
      <c r="V4609"/>
      <c r="W4609"/>
      <c r="X4609"/>
      <c r="Y4609" s="12"/>
      <c r="Z4609" s="12"/>
      <c r="AA4609" s="12"/>
      <c r="AB4609" s="12"/>
      <c r="AD4609" s="12"/>
      <c r="AE4609" s="12"/>
      <c r="AF4609" s="12"/>
      <c r="AG4609" s="12"/>
      <c r="AH4609" s="12"/>
      <c r="AI4609"/>
      <c r="AK4609"/>
      <c r="AL4609"/>
      <c r="AM4609"/>
      <c r="AN4609"/>
      <c r="AO4609"/>
      <c r="AP4609"/>
      <c r="AQ4609"/>
      <c r="AR4609"/>
      <c r="AS4609"/>
      <c r="AT4609"/>
      <c r="AU4609"/>
      <c r="AV4609"/>
    </row>
    <row r="4610" spans="1:48" x14ac:dyDescent="0.25">
      <c r="A4610" s="86"/>
      <c r="B4610" s="86"/>
      <c r="U4610" s="85"/>
      <c r="V4610"/>
      <c r="W4610"/>
      <c r="X4610"/>
      <c r="Y4610" s="12"/>
      <c r="Z4610" s="12"/>
      <c r="AA4610" s="12"/>
      <c r="AB4610" s="12"/>
      <c r="AD4610" s="12"/>
      <c r="AE4610" s="12"/>
      <c r="AF4610" s="12"/>
      <c r="AG4610" s="12"/>
      <c r="AH4610" s="12"/>
      <c r="AI4610"/>
      <c r="AK4610"/>
      <c r="AL4610"/>
      <c r="AM4610"/>
      <c r="AN4610"/>
      <c r="AO4610"/>
      <c r="AP4610"/>
      <c r="AQ4610"/>
      <c r="AR4610"/>
      <c r="AS4610"/>
      <c r="AT4610"/>
      <c r="AU4610"/>
      <c r="AV4610"/>
    </row>
    <row r="4611" spans="1:48" x14ac:dyDescent="0.25">
      <c r="A4611" s="86"/>
      <c r="B4611" s="86"/>
      <c r="U4611" s="85"/>
      <c r="V4611"/>
      <c r="W4611"/>
      <c r="X4611"/>
      <c r="Y4611" s="12"/>
      <c r="Z4611" s="12"/>
      <c r="AA4611" s="12"/>
      <c r="AB4611" s="12"/>
      <c r="AD4611" s="12"/>
      <c r="AE4611" s="12"/>
      <c r="AF4611" s="12"/>
      <c r="AG4611" s="12"/>
      <c r="AH4611" s="12"/>
      <c r="AI4611"/>
      <c r="AK4611"/>
      <c r="AL4611"/>
      <c r="AM4611"/>
      <c r="AN4611"/>
      <c r="AO4611"/>
      <c r="AP4611"/>
      <c r="AQ4611"/>
      <c r="AR4611"/>
      <c r="AS4611"/>
      <c r="AT4611"/>
      <c r="AU4611"/>
      <c r="AV4611"/>
    </row>
    <row r="4612" spans="1:48" x14ac:dyDescent="0.25">
      <c r="A4612" s="86"/>
      <c r="B4612" s="86"/>
      <c r="U4612" s="85"/>
      <c r="V4612"/>
      <c r="W4612"/>
      <c r="X4612"/>
      <c r="Y4612" s="12"/>
      <c r="Z4612" s="12"/>
      <c r="AA4612" s="12"/>
      <c r="AB4612" s="12"/>
      <c r="AD4612" s="12"/>
      <c r="AE4612" s="12"/>
      <c r="AF4612" s="12"/>
      <c r="AG4612" s="12"/>
      <c r="AH4612" s="12"/>
      <c r="AI4612"/>
      <c r="AK4612"/>
      <c r="AL4612"/>
      <c r="AM4612"/>
      <c r="AN4612"/>
      <c r="AO4612"/>
      <c r="AP4612"/>
      <c r="AQ4612"/>
      <c r="AR4612"/>
      <c r="AS4612"/>
      <c r="AT4612"/>
      <c r="AU4612"/>
      <c r="AV4612"/>
    </row>
    <row r="4613" spans="1:48" x14ac:dyDescent="0.25">
      <c r="A4613" s="86"/>
      <c r="B4613" s="86"/>
      <c r="U4613" s="85"/>
      <c r="V4613"/>
      <c r="W4613"/>
      <c r="X4613"/>
      <c r="Y4613" s="12"/>
      <c r="Z4613" s="12"/>
      <c r="AA4613" s="12"/>
      <c r="AB4613" s="12"/>
      <c r="AD4613" s="12"/>
      <c r="AE4613" s="12"/>
      <c r="AF4613" s="12"/>
      <c r="AG4613" s="12"/>
      <c r="AH4613" s="12"/>
      <c r="AI4613"/>
      <c r="AK4613"/>
      <c r="AL4613"/>
      <c r="AM4613"/>
      <c r="AN4613"/>
      <c r="AO4613"/>
      <c r="AP4613"/>
      <c r="AQ4613"/>
      <c r="AR4613"/>
      <c r="AS4613"/>
      <c r="AT4613"/>
      <c r="AU4613"/>
      <c r="AV4613"/>
    </row>
    <row r="4614" spans="1:48" x14ac:dyDescent="0.25">
      <c r="A4614" s="86"/>
      <c r="B4614" s="86"/>
      <c r="U4614" s="85"/>
      <c r="V4614"/>
      <c r="W4614"/>
      <c r="X4614"/>
      <c r="Y4614" s="12"/>
      <c r="Z4614" s="12"/>
      <c r="AA4614" s="12"/>
      <c r="AB4614" s="12"/>
      <c r="AD4614" s="12"/>
      <c r="AE4614" s="12"/>
      <c r="AF4614" s="12"/>
      <c r="AG4614" s="12"/>
      <c r="AH4614" s="12"/>
      <c r="AI4614"/>
      <c r="AK4614"/>
      <c r="AL4614"/>
      <c r="AM4614"/>
      <c r="AN4614"/>
      <c r="AO4614"/>
      <c r="AP4614"/>
      <c r="AQ4614"/>
      <c r="AR4614"/>
      <c r="AS4614"/>
      <c r="AT4614"/>
      <c r="AU4614"/>
      <c r="AV4614"/>
    </row>
    <row r="4615" spans="1:48" x14ac:dyDescent="0.25">
      <c r="A4615" s="86"/>
      <c r="B4615" s="86"/>
      <c r="U4615" s="85"/>
      <c r="V4615"/>
      <c r="W4615"/>
      <c r="X4615"/>
      <c r="Y4615" s="12"/>
      <c r="Z4615" s="12"/>
      <c r="AA4615" s="12"/>
      <c r="AB4615" s="12"/>
      <c r="AD4615" s="12"/>
      <c r="AE4615" s="12"/>
      <c r="AF4615" s="12"/>
      <c r="AG4615" s="12"/>
      <c r="AH4615" s="12"/>
      <c r="AI4615"/>
      <c r="AK4615"/>
      <c r="AL4615"/>
      <c r="AM4615"/>
      <c r="AN4615"/>
      <c r="AO4615"/>
      <c r="AP4615"/>
      <c r="AQ4615"/>
      <c r="AR4615"/>
      <c r="AS4615"/>
      <c r="AT4615"/>
      <c r="AU4615"/>
      <c r="AV4615"/>
    </row>
    <row r="4616" spans="1:48" x14ac:dyDescent="0.25">
      <c r="A4616" s="86"/>
      <c r="B4616" s="86"/>
      <c r="U4616" s="85"/>
      <c r="V4616"/>
      <c r="W4616"/>
      <c r="X4616"/>
      <c r="Y4616" s="12"/>
      <c r="Z4616" s="12"/>
      <c r="AA4616" s="12"/>
      <c r="AB4616" s="12"/>
      <c r="AD4616" s="12"/>
      <c r="AE4616" s="12"/>
      <c r="AF4616" s="12"/>
      <c r="AG4616" s="12"/>
      <c r="AH4616" s="12"/>
      <c r="AI4616"/>
      <c r="AK4616"/>
      <c r="AL4616"/>
      <c r="AM4616"/>
      <c r="AN4616"/>
      <c r="AO4616"/>
      <c r="AP4616"/>
      <c r="AQ4616"/>
      <c r="AR4616"/>
      <c r="AS4616"/>
      <c r="AT4616"/>
      <c r="AU4616"/>
      <c r="AV4616"/>
    </row>
    <row r="4617" spans="1:48" x14ac:dyDescent="0.25">
      <c r="A4617" s="86"/>
      <c r="B4617" s="86"/>
      <c r="U4617" s="85"/>
      <c r="V4617"/>
      <c r="W4617"/>
      <c r="X4617"/>
      <c r="Y4617" s="12"/>
      <c r="Z4617" s="12"/>
      <c r="AA4617" s="12"/>
      <c r="AB4617" s="12"/>
      <c r="AD4617" s="12"/>
      <c r="AE4617" s="12"/>
      <c r="AF4617" s="12"/>
      <c r="AG4617" s="12"/>
      <c r="AH4617" s="12"/>
      <c r="AI4617"/>
      <c r="AK4617"/>
      <c r="AL4617"/>
      <c r="AM4617"/>
      <c r="AN4617"/>
      <c r="AO4617"/>
      <c r="AP4617"/>
      <c r="AQ4617"/>
      <c r="AR4617"/>
      <c r="AS4617"/>
      <c r="AT4617"/>
      <c r="AU4617"/>
      <c r="AV4617"/>
    </row>
    <row r="4618" spans="1:48" x14ac:dyDescent="0.25">
      <c r="A4618" s="86"/>
      <c r="B4618" s="86"/>
      <c r="U4618" s="85"/>
      <c r="V4618"/>
      <c r="W4618"/>
      <c r="X4618"/>
      <c r="Y4618" s="12"/>
      <c r="Z4618" s="12"/>
      <c r="AA4618" s="12"/>
      <c r="AB4618" s="12"/>
      <c r="AD4618" s="12"/>
      <c r="AE4618" s="12"/>
      <c r="AF4618" s="12"/>
      <c r="AG4618" s="12"/>
      <c r="AH4618" s="12"/>
      <c r="AI4618"/>
      <c r="AK4618"/>
      <c r="AL4618"/>
      <c r="AM4618"/>
      <c r="AN4618"/>
      <c r="AO4618"/>
      <c r="AP4618"/>
      <c r="AQ4618"/>
      <c r="AR4618"/>
      <c r="AS4618"/>
      <c r="AT4618"/>
      <c r="AU4618"/>
      <c r="AV4618"/>
    </row>
    <row r="4619" spans="1:48" x14ac:dyDescent="0.25">
      <c r="A4619" s="86"/>
      <c r="B4619" s="86"/>
      <c r="U4619" s="85"/>
      <c r="V4619"/>
      <c r="W4619"/>
      <c r="X4619"/>
      <c r="Y4619" s="12"/>
      <c r="Z4619" s="12"/>
      <c r="AA4619" s="12"/>
      <c r="AB4619" s="12"/>
      <c r="AD4619" s="12"/>
      <c r="AE4619" s="12"/>
      <c r="AF4619" s="12"/>
      <c r="AG4619" s="12"/>
      <c r="AH4619" s="12"/>
      <c r="AI4619"/>
      <c r="AK4619"/>
      <c r="AL4619"/>
      <c r="AM4619"/>
      <c r="AN4619"/>
      <c r="AO4619"/>
      <c r="AP4619"/>
      <c r="AQ4619"/>
      <c r="AR4619"/>
      <c r="AS4619"/>
      <c r="AT4619"/>
      <c r="AU4619"/>
      <c r="AV4619"/>
    </row>
    <row r="4620" spans="1:48" x14ac:dyDescent="0.25">
      <c r="A4620" s="86"/>
      <c r="B4620" s="86"/>
      <c r="U4620" s="85"/>
      <c r="V4620"/>
      <c r="W4620"/>
      <c r="X4620"/>
      <c r="Y4620" s="12"/>
      <c r="Z4620" s="12"/>
      <c r="AA4620" s="12"/>
      <c r="AB4620" s="12"/>
      <c r="AD4620" s="12"/>
      <c r="AE4620" s="12"/>
      <c r="AF4620" s="12"/>
      <c r="AG4620" s="12"/>
      <c r="AH4620" s="12"/>
      <c r="AI4620"/>
      <c r="AK4620"/>
      <c r="AL4620"/>
      <c r="AM4620"/>
      <c r="AN4620"/>
      <c r="AO4620"/>
      <c r="AP4620"/>
      <c r="AQ4620"/>
      <c r="AR4620"/>
      <c r="AS4620"/>
      <c r="AT4620"/>
      <c r="AU4620"/>
      <c r="AV4620"/>
    </row>
    <row r="4621" spans="1:48" x14ac:dyDescent="0.25">
      <c r="A4621" s="86"/>
      <c r="B4621" s="86"/>
      <c r="U4621" s="85"/>
      <c r="V4621"/>
      <c r="W4621"/>
      <c r="X4621"/>
      <c r="Y4621" s="12"/>
      <c r="Z4621" s="12"/>
      <c r="AA4621" s="12"/>
      <c r="AB4621" s="12"/>
      <c r="AD4621" s="12"/>
      <c r="AE4621" s="12"/>
      <c r="AF4621" s="12"/>
      <c r="AG4621" s="12"/>
      <c r="AH4621" s="12"/>
      <c r="AI4621"/>
      <c r="AK4621"/>
      <c r="AL4621"/>
      <c r="AM4621"/>
      <c r="AN4621"/>
      <c r="AO4621"/>
      <c r="AP4621"/>
      <c r="AQ4621"/>
      <c r="AR4621"/>
      <c r="AS4621"/>
      <c r="AT4621"/>
      <c r="AU4621"/>
      <c r="AV4621"/>
    </row>
    <row r="4622" spans="1:48" x14ac:dyDescent="0.25">
      <c r="A4622" s="86"/>
      <c r="B4622" s="86"/>
      <c r="U4622" s="85"/>
      <c r="V4622"/>
      <c r="W4622"/>
      <c r="X4622"/>
      <c r="Y4622" s="12"/>
      <c r="Z4622" s="12"/>
      <c r="AA4622" s="12"/>
      <c r="AB4622" s="12"/>
      <c r="AD4622" s="12"/>
      <c r="AE4622" s="12"/>
      <c r="AF4622" s="12"/>
      <c r="AG4622" s="12"/>
      <c r="AH4622" s="12"/>
      <c r="AI4622"/>
      <c r="AK4622"/>
      <c r="AL4622"/>
      <c r="AM4622"/>
      <c r="AN4622"/>
      <c r="AO4622"/>
      <c r="AP4622"/>
      <c r="AQ4622"/>
      <c r="AR4622"/>
      <c r="AS4622"/>
      <c r="AT4622"/>
      <c r="AU4622"/>
      <c r="AV4622"/>
    </row>
    <row r="4623" spans="1:48" x14ac:dyDescent="0.25">
      <c r="A4623" s="86"/>
      <c r="B4623" s="86"/>
      <c r="U4623" s="85"/>
      <c r="V4623"/>
      <c r="W4623"/>
      <c r="X4623"/>
      <c r="Y4623" s="12"/>
      <c r="Z4623" s="12"/>
      <c r="AA4623" s="12"/>
      <c r="AB4623" s="12"/>
      <c r="AD4623" s="12"/>
      <c r="AE4623" s="12"/>
      <c r="AF4623" s="12"/>
      <c r="AG4623" s="12"/>
      <c r="AH4623" s="12"/>
      <c r="AI4623"/>
      <c r="AK4623"/>
      <c r="AL4623"/>
      <c r="AM4623"/>
      <c r="AN4623"/>
      <c r="AO4623"/>
      <c r="AP4623"/>
      <c r="AQ4623"/>
      <c r="AR4623"/>
      <c r="AS4623"/>
      <c r="AT4623"/>
      <c r="AU4623"/>
      <c r="AV4623"/>
    </row>
    <row r="4624" spans="1:48" x14ac:dyDescent="0.25">
      <c r="A4624" s="86"/>
      <c r="B4624" s="86"/>
      <c r="U4624" s="85"/>
      <c r="V4624"/>
      <c r="W4624"/>
      <c r="X4624"/>
      <c r="Y4624" s="12"/>
      <c r="Z4624" s="12"/>
      <c r="AA4624" s="12"/>
      <c r="AB4624" s="12"/>
      <c r="AD4624" s="12"/>
      <c r="AE4624" s="12"/>
      <c r="AF4624" s="12"/>
      <c r="AG4624" s="12"/>
      <c r="AH4624" s="12"/>
      <c r="AI4624"/>
      <c r="AK4624"/>
      <c r="AL4624"/>
      <c r="AM4624"/>
      <c r="AN4624"/>
      <c r="AO4624"/>
      <c r="AP4624"/>
      <c r="AQ4624"/>
      <c r="AR4624"/>
      <c r="AS4624"/>
      <c r="AT4624"/>
      <c r="AU4624"/>
      <c r="AV4624"/>
    </row>
    <row r="4625" spans="1:48" x14ac:dyDescent="0.25">
      <c r="A4625" s="86"/>
      <c r="B4625" s="86"/>
      <c r="U4625" s="85"/>
      <c r="V4625"/>
      <c r="W4625"/>
      <c r="X4625"/>
      <c r="Y4625" s="12"/>
      <c r="Z4625" s="12"/>
      <c r="AA4625" s="12"/>
      <c r="AB4625" s="12"/>
      <c r="AD4625" s="12"/>
      <c r="AE4625" s="12"/>
      <c r="AF4625" s="12"/>
      <c r="AG4625" s="12"/>
      <c r="AH4625" s="12"/>
      <c r="AI4625"/>
      <c r="AK4625"/>
      <c r="AL4625"/>
      <c r="AM4625"/>
      <c r="AN4625"/>
      <c r="AO4625"/>
      <c r="AP4625"/>
      <c r="AQ4625"/>
      <c r="AR4625"/>
      <c r="AS4625"/>
      <c r="AT4625"/>
      <c r="AU4625"/>
      <c r="AV4625"/>
    </row>
    <row r="4626" spans="1:48" x14ac:dyDescent="0.25">
      <c r="A4626" s="86"/>
      <c r="B4626" s="86"/>
      <c r="U4626" s="85"/>
      <c r="V4626"/>
      <c r="W4626"/>
      <c r="X4626"/>
      <c r="Y4626" s="12"/>
      <c r="Z4626" s="12"/>
      <c r="AA4626" s="12"/>
      <c r="AB4626" s="12"/>
      <c r="AD4626" s="12"/>
      <c r="AE4626" s="12"/>
      <c r="AF4626" s="12"/>
      <c r="AG4626" s="12"/>
      <c r="AH4626" s="12"/>
      <c r="AI4626"/>
      <c r="AK4626"/>
      <c r="AL4626"/>
      <c r="AM4626"/>
      <c r="AN4626"/>
      <c r="AO4626"/>
      <c r="AP4626"/>
      <c r="AQ4626"/>
      <c r="AR4626"/>
      <c r="AS4626"/>
      <c r="AT4626"/>
      <c r="AU4626"/>
      <c r="AV4626"/>
    </row>
    <row r="4627" spans="1:48" x14ac:dyDescent="0.25">
      <c r="A4627" s="86"/>
      <c r="B4627" s="86"/>
      <c r="U4627" s="85"/>
      <c r="V4627"/>
      <c r="W4627"/>
      <c r="X4627"/>
      <c r="Y4627" s="12"/>
      <c r="Z4627" s="12"/>
      <c r="AA4627" s="12"/>
      <c r="AB4627" s="12"/>
      <c r="AD4627" s="12"/>
      <c r="AE4627" s="12"/>
      <c r="AF4627" s="12"/>
      <c r="AG4627" s="12"/>
      <c r="AH4627" s="12"/>
      <c r="AI4627"/>
      <c r="AK4627"/>
      <c r="AL4627"/>
      <c r="AM4627"/>
      <c r="AN4627"/>
      <c r="AO4627"/>
      <c r="AP4627"/>
      <c r="AQ4627"/>
      <c r="AR4627"/>
      <c r="AS4627"/>
      <c r="AT4627"/>
      <c r="AU4627"/>
      <c r="AV4627"/>
    </row>
    <row r="4628" spans="1:48" x14ac:dyDescent="0.25">
      <c r="A4628" s="86"/>
      <c r="B4628" s="86"/>
      <c r="U4628" s="85"/>
      <c r="V4628"/>
      <c r="W4628"/>
      <c r="X4628"/>
      <c r="Y4628" s="12"/>
      <c r="Z4628" s="12"/>
      <c r="AA4628" s="12"/>
      <c r="AB4628" s="12"/>
      <c r="AD4628" s="12"/>
      <c r="AE4628" s="12"/>
      <c r="AF4628" s="12"/>
      <c r="AG4628" s="12"/>
      <c r="AH4628" s="12"/>
      <c r="AI4628"/>
      <c r="AK4628"/>
      <c r="AL4628"/>
      <c r="AM4628"/>
      <c r="AN4628"/>
      <c r="AO4628"/>
      <c r="AP4628"/>
      <c r="AQ4628"/>
      <c r="AR4628"/>
      <c r="AS4628"/>
      <c r="AT4628"/>
      <c r="AU4628"/>
      <c r="AV4628"/>
    </row>
    <row r="4629" spans="1:48" x14ac:dyDescent="0.25">
      <c r="A4629" s="86"/>
      <c r="B4629" s="86"/>
      <c r="U4629" s="85"/>
      <c r="V4629"/>
      <c r="W4629"/>
      <c r="X4629"/>
      <c r="Y4629" s="12"/>
      <c r="Z4629" s="12"/>
      <c r="AA4629" s="12"/>
      <c r="AB4629" s="12"/>
      <c r="AD4629" s="12"/>
      <c r="AE4629" s="12"/>
      <c r="AF4629" s="12"/>
      <c r="AG4629" s="12"/>
      <c r="AH4629" s="12"/>
      <c r="AI4629"/>
      <c r="AK4629"/>
      <c r="AL4629"/>
      <c r="AM4629"/>
      <c r="AN4629"/>
      <c r="AO4629"/>
      <c r="AP4629"/>
      <c r="AQ4629"/>
      <c r="AR4629"/>
      <c r="AS4629"/>
      <c r="AT4629"/>
      <c r="AU4629"/>
      <c r="AV4629"/>
    </row>
    <row r="4630" spans="1:48" x14ac:dyDescent="0.25">
      <c r="A4630" s="86"/>
      <c r="B4630" s="86"/>
      <c r="U4630" s="85"/>
      <c r="V4630"/>
      <c r="W4630"/>
      <c r="X4630"/>
      <c r="Y4630" s="12"/>
      <c r="Z4630" s="12"/>
      <c r="AA4630" s="12"/>
      <c r="AB4630" s="12"/>
      <c r="AD4630" s="12"/>
      <c r="AE4630" s="12"/>
      <c r="AF4630" s="12"/>
      <c r="AG4630" s="12"/>
      <c r="AH4630" s="12"/>
      <c r="AI4630"/>
      <c r="AK4630"/>
      <c r="AL4630"/>
      <c r="AM4630"/>
      <c r="AN4630"/>
      <c r="AO4630"/>
      <c r="AP4630"/>
      <c r="AQ4630"/>
      <c r="AR4630"/>
      <c r="AS4630"/>
      <c r="AT4630"/>
      <c r="AU4630"/>
      <c r="AV4630"/>
    </row>
    <row r="4631" spans="1:48" x14ac:dyDescent="0.25">
      <c r="A4631" s="86"/>
      <c r="B4631" s="86"/>
      <c r="U4631" s="85"/>
      <c r="V4631"/>
      <c r="W4631"/>
      <c r="X4631"/>
      <c r="Y4631" s="12"/>
      <c r="Z4631" s="12"/>
      <c r="AA4631" s="12"/>
      <c r="AB4631" s="12"/>
      <c r="AD4631" s="12"/>
      <c r="AE4631" s="12"/>
      <c r="AF4631" s="12"/>
      <c r="AG4631" s="12"/>
      <c r="AH4631" s="12"/>
      <c r="AI4631"/>
      <c r="AK4631"/>
      <c r="AL4631"/>
      <c r="AM4631"/>
      <c r="AN4631"/>
      <c r="AO4631"/>
      <c r="AP4631"/>
      <c r="AQ4631"/>
      <c r="AR4631"/>
      <c r="AS4631"/>
      <c r="AT4631"/>
      <c r="AU4631"/>
      <c r="AV4631"/>
    </row>
    <row r="4632" spans="1:48" x14ac:dyDescent="0.25">
      <c r="A4632" s="86"/>
      <c r="B4632" s="86"/>
      <c r="U4632" s="85"/>
      <c r="V4632"/>
      <c r="W4632"/>
      <c r="X4632"/>
      <c r="Y4632" s="12"/>
      <c r="Z4632" s="12"/>
      <c r="AA4632" s="12"/>
      <c r="AB4632" s="12"/>
      <c r="AD4632" s="12"/>
      <c r="AE4632" s="12"/>
      <c r="AF4632" s="12"/>
      <c r="AG4632" s="12"/>
      <c r="AH4632" s="12"/>
      <c r="AI4632"/>
      <c r="AK4632"/>
      <c r="AL4632"/>
      <c r="AM4632"/>
      <c r="AN4632"/>
      <c r="AO4632"/>
      <c r="AP4632"/>
      <c r="AQ4632"/>
      <c r="AR4632"/>
      <c r="AS4632"/>
      <c r="AT4632"/>
      <c r="AU4632"/>
      <c r="AV4632"/>
    </row>
    <row r="4633" spans="1:48" x14ac:dyDescent="0.25">
      <c r="A4633" s="86"/>
      <c r="B4633" s="86"/>
      <c r="U4633" s="85"/>
      <c r="V4633"/>
      <c r="W4633"/>
      <c r="X4633"/>
      <c r="Y4633" s="12"/>
      <c r="Z4633" s="12"/>
      <c r="AA4633" s="12"/>
      <c r="AB4633" s="12"/>
      <c r="AD4633" s="12"/>
      <c r="AE4633" s="12"/>
      <c r="AF4633" s="12"/>
      <c r="AG4633" s="12"/>
      <c r="AH4633" s="12"/>
      <c r="AI4633"/>
      <c r="AK4633"/>
      <c r="AL4633"/>
      <c r="AM4633"/>
      <c r="AN4633"/>
      <c r="AO4633"/>
      <c r="AP4633"/>
      <c r="AQ4633"/>
      <c r="AR4633"/>
      <c r="AS4633"/>
      <c r="AT4633"/>
      <c r="AU4633"/>
      <c r="AV4633"/>
    </row>
    <row r="4634" spans="1:48" x14ac:dyDescent="0.25">
      <c r="A4634" s="86"/>
      <c r="B4634" s="86"/>
      <c r="U4634" s="85"/>
      <c r="V4634"/>
      <c r="W4634"/>
      <c r="X4634"/>
      <c r="Y4634" s="12"/>
      <c r="Z4634" s="12"/>
      <c r="AA4634" s="12"/>
      <c r="AB4634" s="12"/>
      <c r="AD4634" s="12"/>
      <c r="AE4634" s="12"/>
      <c r="AF4634" s="12"/>
      <c r="AG4634" s="12"/>
      <c r="AH4634" s="12"/>
      <c r="AI4634"/>
      <c r="AK4634"/>
      <c r="AL4634"/>
      <c r="AM4634"/>
      <c r="AN4634"/>
      <c r="AO4634"/>
      <c r="AP4634"/>
      <c r="AQ4634"/>
      <c r="AR4634"/>
      <c r="AS4634"/>
      <c r="AT4634"/>
      <c r="AU4634"/>
      <c r="AV4634"/>
    </row>
    <row r="4635" spans="1:48" x14ac:dyDescent="0.25">
      <c r="A4635" s="86"/>
      <c r="B4635" s="86"/>
      <c r="U4635" s="85"/>
      <c r="V4635"/>
      <c r="W4635"/>
      <c r="X4635"/>
      <c r="Y4635" s="12"/>
      <c r="Z4635" s="12"/>
      <c r="AA4635" s="12"/>
      <c r="AB4635" s="12"/>
      <c r="AD4635" s="12"/>
      <c r="AE4635" s="12"/>
      <c r="AF4635" s="12"/>
      <c r="AG4635" s="12"/>
      <c r="AH4635" s="12"/>
      <c r="AI4635"/>
      <c r="AK4635"/>
      <c r="AL4635"/>
      <c r="AM4635"/>
      <c r="AN4635"/>
      <c r="AO4635"/>
      <c r="AP4635"/>
      <c r="AQ4635"/>
      <c r="AR4635"/>
      <c r="AS4635"/>
      <c r="AT4635"/>
      <c r="AU4635"/>
      <c r="AV4635"/>
    </row>
    <row r="4636" spans="1:48" x14ac:dyDescent="0.25">
      <c r="A4636" s="86"/>
      <c r="B4636" s="86"/>
      <c r="U4636" s="85"/>
      <c r="V4636"/>
      <c r="W4636"/>
      <c r="X4636"/>
      <c r="Y4636" s="12"/>
      <c r="Z4636" s="12"/>
      <c r="AA4636" s="12"/>
      <c r="AB4636" s="12"/>
      <c r="AD4636" s="12"/>
      <c r="AE4636" s="12"/>
      <c r="AF4636" s="12"/>
      <c r="AG4636" s="12"/>
      <c r="AH4636" s="12"/>
      <c r="AI4636"/>
      <c r="AK4636"/>
      <c r="AL4636"/>
      <c r="AM4636"/>
      <c r="AN4636"/>
      <c r="AO4636"/>
      <c r="AP4636"/>
      <c r="AQ4636"/>
      <c r="AR4636"/>
      <c r="AS4636"/>
      <c r="AT4636"/>
      <c r="AU4636"/>
      <c r="AV4636"/>
    </row>
    <row r="4637" spans="1:48" x14ac:dyDescent="0.25">
      <c r="A4637" s="86"/>
      <c r="B4637" s="86"/>
      <c r="U4637" s="85"/>
      <c r="V4637"/>
      <c r="W4637"/>
      <c r="X4637"/>
      <c r="Y4637" s="12"/>
      <c r="Z4637" s="12"/>
      <c r="AA4637" s="12"/>
      <c r="AB4637" s="12"/>
      <c r="AD4637" s="12"/>
      <c r="AE4637" s="12"/>
      <c r="AF4637" s="12"/>
      <c r="AG4637" s="12"/>
      <c r="AH4637" s="12"/>
      <c r="AI4637"/>
      <c r="AK4637"/>
      <c r="AL4637"/>
      <c r="AM4637"/>
      <c r="AN4637"/>
      <c r="AO4637"/>
      <c r="AP4637"/>
      <c r="AQ4637"/>
      <c r="AR4637"/>
      <c r="AS4637"/>
      <c r="AT4637"/>
      <c r="AU4637"/>
      <c r="AV4637"/>
    </row>
    <row r="4638" spans="1:48" x14ac:dyDescent="0.25">
      <c r="A4638" s="86"/>
      <c r="B4638" s="86"/>
      <c r="U4638" s="85"/>
      <c r="V4638"/>
      <c r="W4638"/>
      <c r="X4638"/>
      <c r="Y4638" s="12"/>
      <c r="Z4638" s="12"/>
      <c r="AA4638" s="12"/>
      <c r="AB4638" s="12"/>
      <c r="AD4638" s="12"/>
      <c r="AE4638" s="12"/>
      <c r="AF4638" s="12"/>
      <c r="AG4638" s="12"/>
      <c r="AH4638" s="12"/>
      <c r="AI4638"/>
      <c r="AK4638"/>
      <c r="AL4638"/>
      <c r="AM4638"/>
      <c r="AN4638"/>
      <c r="AO4638"/>
      <c r="AP4638"/>
      <c r="AQ4638"/>
      <c r="AR4638"/>
      <c r="AS4638"/>
      <c r="AT4638"/>
      <c r="AU4638"/>
      <c r="AV4638"/>
    </row>
    <row r="4639" spans="1:48" x14ac:dyDescent="0.25">
      <c r="A4639" s="86"/>
      <c r="B4639" s="86"/>
      <c r="U4639" s="85"/>
      <c r="V4639"/>
      <c r="W4639"/>
      <c r="X4639"/>
      <c r="Y4639" s="12"/>
      <c r="Z4639" s="12"/>
      <c r="AA4639" s="12"/>
      <c r="AB4639" s="12"/>
      <c r="AD4639" s="12"/>
      <c r="AE4639" s="12"/>
      <c r="AF4639" s="12"/>
      <c r="AG4639" s="12"/>
      <c r="AH4639" s="12"/>
      <c r="AI4639"/>
      <c r="AK4639"/>
      <c r="AL4639"/>
      <c r="AM4639"/>
      <c r="AN4639"/>
      <c r="AO4639"/>
      <c r="AP4639"/>
      <c r="AQ4639"/>
      <c r="AR4639"/>
      <c r="AS4639"/>
      <c r="AT4639"/>
      <c r="AU4639"/>
      <c r="AV4639"/>
    </row>
    <row r="4640" spans="1:48" x14ac:dyDescent="0.25">
      <c r="A4640" s="86"/>
      <c r="B4640" s="86"/>
      <c r="U4640" s="85"/>
      <c r="V4640"/>
      <c r="W4640"/>
      <c r="X4640"/>
      <c r="Y4640" s="12"/>
      <c r="Z4640" s="12"/>
      <c r="AA4640" s="12"/>
      <c r="AB4640" s="12"/>
      <c r="AD4640" s="12"/>
      <c r="AE4640" s="12"/>
      <c r="AF4640" s="12"/>
      <c r="AG4640" s="12"/>
      <c r="AH4640" s="12"/>
      <c r="AI4640"/>
      <c r="AK4640"/>
      <c r="AL4640"/>
      <c r="AM4640"/>
      <c r="AN4640"/>
      <c r="AO4640"/>
      <c r="AP4640"/>
      <c r="AQ4640"/>
      <c r="AR4640"/>
      <c r="AS4640"/>
      <c r="AT4640"/>
      <c r="AU4640"/>
      <c r="AV4640"/>
    </row>
    <row r="4641" spans="1:48" x14ac:dyDescent="0.25">
      <c r="A4641" s="86"/>
      <c r="B4641" s="86"/>
      <c r="U4641" s="85"/>
      <c r="V4641"/>
      <c r="W4641"/>
      <c r="X4641"/>
      <c r="Y4641" s="12"/>
      <c r="Z4641" s="12"/>
      <c r="AA4641" s="12"/>
      <c r="AB4641" s="12"/>
      <c r="AD4641" s="12"/>
      <c r="AE4641" s="12"/>
      <c r="AF4641" s="12"/>
      <c r="AG4641" s="12"/>
      <c r="AH4641" s="12"/>
      <c r="AI4641"/>
      <c r="AK4641"/>
      <c r="AL4641"/>
      <c r="AM4641"/>
      <c r="AN4641"/>
      <c r="AO4641"/>
      <c r="AP4641"/>
      <c r="AQ4641"/>
      <c r="AR4641"/>
      <c r="AS4641"/>
      <c r="AT4641"/>
      <c r="AU4641"/>
      <c r="AV4641"/>
    </row>
    <row r="4642" spans="1:48" x14ac:dyDescent="0.25">
      <c r="A4642" s="86"/>
      <c r="B4642" s="86"/>
      <c r="U4642" s="85"/>
      <c r="V4642"/>
      <c r="W4642"/>
      <c r="X4642"/>
      <c r="Y4642" s="12"/>
      <c r="Z4642" s="12"/>
      <c r="AA4642" s="12"/>
      <c r="AB4642" s="12"/>
      <c r="AD4642" s="12"/>
      <c r="AE4642" s="12"/>
      <c r="AF4642" s="12"/>
      <c r="AG4642" s="12"/>
      <c r="AH4642" s="12"/>
      <c r="AI4642"/>
      <c r="AK4642"/>
      <c r="AL4642"/>
      <c r="AM4642"/>
      <c r="AN4642"/>
      <c r="AO4642"/>
      <c r="AP4642"/>
      <c r="AQ4642"/>
      <c r="AR4642"/>
      <c r="AS4642"/>
      <c r="AT4642"/>
      <c r="AU4642"/>
      <c r="AV4642"/>
    </row>
    <row r="4643" spans="1:48" x14ac:dyDescent="0.25">
      <c r="A4643" s="86"/>
      <c r="B4643" s="86"/>
      <c r="U4643" s="85"/>
      <c r="V4643"/>
      <c r="W4643"/>
      <c r="X4643"/>
      <c r="Y4643" s="12"/>
      <c r="Z4643" s="12"/>
      <c r="AA4643" s="12"/>
      <c r="AB4643" s="12"/>
      <c r="AD4643" s="12"/>
      <c r="AE4643" s="12"/>
      <c r="AF4643" s="12"/>
      <c r="AG4643" s="12"/>
      <c r="AH4643" s="12"/>
      <c r="AI4643"/>
      <c r="AK4643"/>
      <c r="AL4643"/>
      <c r="AM4643"/>
      <c r="AN4643"/>
      <c r="AO4643"/>
      <c r="AP4643"/>
      <c r="AQ4643"/>
      <c r="AR4643"/>
      <c r="AS4643"/>
      <c r="AT4643"/>
      <c r="AU4643"/>
      <c r="AV4643"/>
    </row>
    <row r="4644" spans="1:48" x14ac:dyDescent="0.25">
      <c r="A4644" s="86"/>
      <c r="B4644" s="86"/>
      <c r="U4644" s="85"/>
      <c r="V4644"/>
      <c r="W4644"/>
      <c r="X4644"/>
      <c r="Y4644" s="12"/>
      <c r="Z4644" s="12"/>
      <c r="AA4644" s="12"/>
      <c r="AB4644" s="12"/>
      <c r="AD4644" s="12"/>
      <c r="AE4644" s="12"/>
      <c r="AF4644" s="12"/>
      <c r="AG4644" s="12"/>
      <c r="AH4644" s="12"/>
      <c r="AI4644"/>
      <c r="AK4644"/>
      <c r="AL4644"/>
      <c r="AM4644"/>
      <c r="AN4644"/>
      <c r="AO4644"/>
      <c r="AP4644"/>
      <c r="AQ4644"/>
      <c r="AR4644"/>
      <c r="AS4644"/>
      <c r="AT4644"/>
      <c r="AU4644"/>
      <c r="AV4644"/>
    </row>
    <row r="4645" spans="1:48" x14ac:dyDescent="0.25">
      <c r="A4645" s="86"/>
      <c r="B4645" s="86"/>
      <c r="U4645" s="85"/>
      <c r="V4645"/>
      <c r="W4645"/>
      <c r="X4645"/>
      <c r="Y4645" s="12"/>
      <c r="Z4645" s="12"/>
      <c r="AA4645" s="12"/>
      <c r="AB4645" s="12"/>
      <c r="AD4645" s="12"/>
      <c r="AE4645" s="12"/>
      <c r="AF4645" s="12"/>
      <c r="AG4645" s="12"/>
      <c r="AH4645" s="12"/>
      <c r="AI4645"/>
      <c r="AK4645"/>
      <c r="AL4645"/>
      <c r="AM4645"/>
      <c r="AN4645"/>
      <c r="AO4645"/>
      <c r="AP4645"/>
      <c r="AQ4645"/>
      <c r="AR4645"/>
      <c r="AS4645"/>
      <c r="AT4645"/>
      <c r="AU4645"/>
      <c r="AV4645"/>
    </row>
    <row r="4646" spans="1:48" x14ac:dyDescent="0.25">
      <c r="A4646" s="86"/>
      <c r="B4646" s="86"/>
      <c r="U4646" s="85"/>
      <c r="V4646"/>
      <c r="W4646"/>
      <c r="X4646"/>
      <c r="Y4646" s="12"/>
      <c r="Z4646" s="12"/>
      <c r="AA4646" s="12"/>
      <c r="AB4646" s="12"/>
      <c r="AD4646" s="12"/>
      <c r="AE4646" s="12"/>
      <c r="AF4646" s="12"/>
      <c r="AG4646" s="12"/>
      <c r="AH4646" s="12"/>
      <c r="AI4646"/>
      <c r="AK4646"/>
      <c r="AL4646"/>
      <c r="AM4646"/>
      <c r="AN4646"/>
      <c r="AO4646"/>
      <c r="AP4646"/>
      <c r="AQ4646"/>
      <c r="AR4646"/>
      <c r="AS4646"/>
      <c r="AT4646"/>
      <c r="AU4646"/>
      <c r="AV4646"/>
    </row>
    <row r="4647" spans="1:48" x14ac:dyDescent="0.25">
      <c r="A4647" s="86"/>
      <c r="B4647" s="86"/>
      <c r="U4647" s="85"/>
      <c r="V4647"/>
      <c r="W4647"/>
      <c r="X4647"/>
      <c r="Y4647" s="12"/>
      <c r="Z4647" s="12"/>
      <c r="AA4647" s="12"/>
      <c r="AB4647" s="12"/>
      <c r="AD4647" s="12"/>
      <c r="AE4647" s="12"/>
      <c r="AF4647" s="12"/>
      <c r="AG4647" s="12"/>
      <c r="AH4647" s="12"/>
      <c r="AI4647"/>
      <c r="AK4647"/>
      <c r="AL4647"/>
      <c r="AM4647"/>
      <c r="AN4647"/>
      <c r="AO4647"/>
      <c r="AP4647"/>
      <c r="AQ4647"/>
      <c r="AR4647"/>
      <c r="AS4647"/>
      <c r="AT4647"/>
      <c r="AU4647"/>
      <c r="AV4647"/>
    </row>
    <row r="4648" spans="1:48" x14ac:dyDescent="0.25">
      <c r="A4648" s="86"/>
      <c r="B4648" s="86"/>
      <c r="U4648" s="85"/>
      <c r="V4648"/>
      <c r="W4648"/>
      <c r="X4648"/>
      <c r="Y4648" s="12"/>
      <c r="Z4648" s="12"/>
      <c r="AA4648" s="12"/>
      <c r="AB4648" s="12"/>
      <c r="AD4648" s="12"/>
      <c r="AE4648" s="12"/>
      <c r="AF4648" s="12"/>
      <c r="AG4648" s="12"/>
      <c r="AH4648" s="12"/>
      <c r="AI4648"/>
      <c r="AK4648"/>
      <c r="AL4648"/>
      <c r="AM4648"/>
      <c r="AN4648"/>
      <c r="AO4648"/>
      <c r="AP4648"/>
      <c r="AQ4648"/>
      <c r="AR4648"/>
      <c r="AS4648"/>
      <c r="AT4648"/>
      <c r="AU4648"/>
      <c r="AV4648"/>
    </row>
    <row r="4649" spans="1:48" x14ac:dyDescent="0.25">
      <c r="A4649" s="86"/>
      <c r="B4649" s="86"/>
      <c r="U4649" s="85"/>
      <c r="V4649"/>
      <c r="W4649"/>
      <c r="X4649"/>
      <c r="Y4649" s="12"/>
      <c r="Z4649" s="12"/>
      <c r="AA4649" s="12"/>
      <c r="AB4649" s="12"/>
      <c r="AD4649" s="12"/>
      <c r="AE4649" s="12"/>
      <c r="AF4649" s="12"/>
      <c r="AG4649" s="12"/>
      <c r="AH4649" s="12"/>
      <c r="AI4649"/>
      <c r="AK4649"/>
      <c r="AL4649"/>
      <c r="AM4649"/>
      <c r="AN4649"/>
      <c r="AO4649"/>
      <c r="AP4649"/>
      <c r="AQ4649"/>
      <c r="AR4649"/>
      <c r="AS4649"/>
      <c r="AT4649"/>
      <c r="AU4649"/>
      <c r="AV4649"/>
    </row>
    <row r="4650" spans="1:48" x14ac:dyDescent="0.25">
      <c r="A4650" s="86"/>
      <c r="B4650" s="86"/>
      <c r="U4650" s="85"/>
      <c r="V4650"/>
      <c r="W4650"/>
      <c r="X4650"/>
      <c r="Y4650" s="12"/>
      <c r="Z4650" s="12"/>
      <c r="AA4650" s="12"/>
      <c r="AB4650" s="12"/>
      <c r="AD4650" s="12"/>
      <c r="AE4650" s="12"/>
      <c r="AF4650" s="12"/>
      <c r="AG4650" s="12"/>
      <c r="AH4650" s="12"/>
      <c r="AI4650"/>
      <c r="AK4650"/>
      <c r="AL4650"/>
      <c r="AM4650"/>
      <c r="AN4650"/>
      <c r="AO4650"/>
      <c r="AP4650"/>
      <c r="AQ4650"/>
      <c r="AR4650"/>
      <c r="AS4650"/>
      <c r="AT4650"/>
      <c r="AU4650"/>
      <c r="AV4650"/>
    </row>
    <row r="4651" spans="1:48" x14ac:dyDescent="0.25">
      <c r="A4651" s="86"/>
      <c r="B4651" s="86"/>
      <c r="U4651" s="85"/>
      <c r="V4651"/>
      <c r="W4651"/>
      <c r="X4651"/>
      <c r="Y4651" s="12"/>
      <c r="Z4651" s="12"/>
      <c r="AA4651" s="12"/>
      <c r="AB4651" s="12"/>
      <c r="AD4651" s="12"/>
      <c r="AE4651" s="12"/>
      <c r="AF4651" s="12"/>
      <c r="AG4651" s="12"/>
      <c r="AH4651" s="12"/>
      <c r="AI4651"/>
      <c r="AK4651"/>
      <c r="AL4651"/>
      <c r="AM4651"/>
      <c r="AN4651"/>
      <c r="AO4651"/>
      <c r="AP4651"/>
      <c r="AQ4651"/>
      <c r="AR4651"/>
      <c r="AS4651"/>
      <c r="AT4651"/>
      <c r="AU4651"/>
      <c r="AV4651"/>
    </row>
    <row r="4652" spans="1:48" x14ac:dyDescent="0.25">
      <c r="A4652" s="86"/>
      <c r="B4652" s="86"/>
      <c r="U4652" s="85"/>
      <c r="V4652"/>
      <c r="W4652"/>
      <c r="X4652"/>
      <c r="Y4652" s="12"/>
      <c r="Z4652" s="12"/>
      <c r="AA4652" s="12"/>
      <c r="AB4652" s="12"/>
      <c r="AD4652" s="12"/>
      <c r="AE4652" s="12"/>
      <c r="AF4652" s="12"/>
      <c r="AG4652" s="12"/>
      <c r="AH4652" s="12"/>
      <c r="AI4652"/>
      <c r="AK4652"/>
      <c r="AL4652"/>
      <c r="AM4652"/>
      <c r="AN4652"/>
      <c r="AO4652"/>
      <c r="AP4652"/>
      <c r="AQ4652"/>
      <c r="AR4652"/>
      <c r="AS4652"/>
      <c r="AT4652"/>
      <c r="AU4652"/>
      <c r="AV4652"/>
    </row>
    <row r="4653" spans="1:48" x14ac:dyDescent="0.25">
      <c r="A4653" s="86"/>
      <c r="B4653" s="86"/>
      <c r="U4653" s="85"/>
      <c r="V4653"/>
      <c r="W4653"/>
      <c r="X4653"/>
      <c r="Y4653" s="12"/>
      <c r="Z4653" s="12"/>
      <c r="AA4653" s="12"/>
      <c r="AB4653" s="12"/>
      <c r="AD4653" s="12"/>
      <c r="AE4653" s="12"/>
      <c r="AF4653" s="12"/>
      <c r="AG4653" s="12"/>
      <c r="AH4653" s="12"/>
      <c r="AI4653"/>
      <c r="AK4653"/>
      <c r="AL4653"/>
      <c r="AM4653"/>
      <c r="AN4653"/>
      <c r="AO4653"/>
      <c r="AP4653"/>
      <c r="AQ4653"/>
      <c r="AR4653"/>
      <c r="AS4653"/>
      <c r="AT4653"/>
      <c r="AU4653"/>
      <c r="AV4653"/>
    </row>
    <row r="4654" spans="1:48" x14ac:dyDescent="0.25">
      <c r="A4654" s="86"/>
      <c r="B4654" s="86"/>
      <c r="U4654" s="85"/>
      <c r="V4654"/>
      <c r="W4654"/>
      <c r="X4654"/>
      <c r="Y4654" s="12"/>
      <c r="Z4654" s="12"/>
      <c r="AA4654" s="12"/>
      <c r="AB4654" s="12"/>
      <c r="AD4654" s="12"/>
      <c r="AE4654" s="12"/>
      <c r="AF4654" s="12"/>
      <c r="AG4654" s="12"/>
      <c r="AH4654" s="12"/>
      <c r="AI4654"/>
      <c r="AK4654"/>
      <c r="AL4654"/>
      <c r="AM4654"/>
      <c r="AN4654"/>
      <c r="AO4654"/>
      <c r="AP4654"/>
      <c r="AQ4654"/>
      <c r="AR4654"/>
      <c r="AS4654"/>
      <c r="AT4654"/>
      <c r="AU4654"/>
      <c r="AV4654"/>
    </row>
    <row r="4655" spans="1:48" x14ac:dyDescent="0.25">
      <c r="A4655" s="86"/>
      <c r="B4655" s="86"/>
      <c r="U4655" s="85"/>
      <c r="V4655"/>
      <c r="W4655"/>
      <c r="X4655"/>
      <c r="Y4655" s="12"/>
      <c r="Z4655" s="12"/>
      <c r="AA4655" s="12"/>
      <c r="AB4655" s="12"/>
      <c r="AD4655" s="12"/>
      <c r="AE4655" s="12"/>
      <c r="AF4655" s="12"/>
      <c r="AG4655" s="12"/>
      <c r="AH4655" s="12"/>
      <c r="AI4655"/>
      <c r="AK4655"/>
      <c r="AL4655"/>
      <c r="AM4655"/>
      <c r="AN4655"/>
      <c r="AO4655"/>
      <c r="AP4655"/>
      <c r="AQ4655"/>
      <c r="AR4655"/>
      <c r="AS4655"/>
      <c r="AT4655"/>
      <c r="AU4655"/>
      <c r="AV4655"/>
    </row>
    <row r="4656" spans="1:48" x14ac:dyDescent="0.25">
      <c r="A4656" s="86"/>
      <c r="B4656" s="86"/>
      <c r="U4656" s="85"/>
      <c r="V4656"/>
      <c r="W4656"/>
      <c r="X4656"/>
      <c r="Y4656" s="12"/>
      <c r="Z4656" s="12"/>
      <c r="AA4656" s="12"/>
      <c r="AB4656" s="12"/>
      <c r="AD4656" s="12"/>
      <c r="AE4656" s="12"/>
      <c r="AF4656" s="12"/>
      <c r="AG4656" s="12"/>
      <c r="AH4656" s="12"/>
      <c r="AI4656"/>
      <c r="AK4656"/>
      <c r="AL4656"/>
      <c r="AM4656"/>
      <c r="AN4656"/>
      <c r="AO4656"/>
      <c r="AP4656"/>
      <c r="AQ4656"/>
      <c r="AR4656"/>
      <c r="AS4656"/>
      <c r="AT4656"/>
      <c r="AU4656"/>
      <c r="AV4656"/>
    </row>
    <row r="4657" spans="1:48" x14ac:dyDescent="0.25">
      <c r="A4657" s="86"/>
      <c r="B4657" s="86"/>
      <c r="U4657" s="85"/>
      <c r="V4657"/>
      <c r="W4657"/>
      <c r="X4657"/>
      <c r="Y4657" s="12"/>
      <c r="Z4657" s="12"/>
      <c r="AA4657" s="12"/>
      <c r="AB4657" s="12"/>
      <c r="AD4657" s="12"/>
      <c r="AE4657" s="12"/>
      <c r="AF4657" s="12"/>
      <c r="AG4657" s="12"/>
      <c r="AH4657" s="12"/>
      <c r="AI4657"/>
      <c r="AK4657"/>
      <c r="AL4657"/>
      <c r="AM4657"/>
      <c r="AN4657"/>
      <c r="AO4657"/>
      <c r="AP4657"/>
      <c r="AQ4657"/>
      <c r="AR4657"/>
      <c r="AS4657"/>
      <c r="AT4657"/>
      <c r="AU4657"/>
      <c r="AV4657"/>
    </row>
    <row r="4658" spans="1:48" x14ac:dyDescent="0.25">
      <c r="A4658" s="86"/>
      <c r="B4658" s="86"/>
      <c r="U4658" s="85"/>
      <c r="V4658"/>
      <c r="W4658"/>
      <c r="X4658"/>
      <c r="Y4658" s="12"/>
      <c r="Z4658" s="12"/>
      <c r="AA4658" s="12"/>
      <c r="AB4658" s="12"/>
      <c r="AD4658" s="12"/>
      <c r="AE4658" s="12"/>
      <c r="AF4658" s="12"/>
      <c r="AG4658" s="12"/>
      <c r="AH4658" s="12"/>
      <c r="AI4658"/>
      <c r="AK4658"/>
      <c r="AL4658"/>
      <c r="AM4658"/>
      <c r="AN4658"/>
      <c r="AO4658"/>
      <c r="AP4658"/>
      <c r="AQ4658"/>
      <c r="AR4658"/>
      <c r="AS4658"/>
      <c r="AT4658"/>
      <c r="AU4658"/>
      <c r="AV4658"/>
    </row>
    <row r="4659" spans="1:48" x14ac:dyDescent="0.25">
      <c r="A4659" s="86"/>
      <c r="B4659" s="86"/>
      <c r="U4659" s="85"/>
      <c r="V4659"/>
      <c r="W4659"/>
      <c r="X4659"/>
      <c r="Y4659" s="12"/>
      <c r="Z4659" s="12"/>
      <c r="AA4659" s="12"/>
      <c r="AB4659" s="12"/>
      <c r="AD4659" s="12"/>
      <c r="AE4659" s="12"/>
      <c r="AF4659" s="12"/>
      <c r="AG4659" s="12"/>
      <c r="AH4659" s="12"/>
      <c r="AI4659"/>
      <c r="AK4659"/>
      <c r="AL4659"/>
      <c r="AM4659"/>
      <c r="AN4659"/>
      <c r="AO4659"/>
      <c r="AP4659"/>
      <c r="AQ4659"/>
      <c r="AR4659"/>
      <c r="AS4659"/>
      <c r="AT4659"/>
      <c r="AU4659"/>
      <c r="AV4659"/>
    </row>
    <row r="4660" spans="1:48" x14ac:dyDescent="0.25">
      <c r="A4660" s="86"/>
      <c r="B4660" s="86"/>
      <c r="U4660" s="85"/>
      <c r="V4660"/>
      <c r="W4660"/>
      <c r="X4660"/>
      <c r="Y4660" s="12"/>
      <c r="Z4660" s="12"/>
      <c r="AA4660" s="12"/>
      <c r="AB4660" s="12"/>
      <c r="AD4660" s="12"/>
      <c r="AE4660" s="12"/>
      <c r="AF4660" s="12"/>
      <c r="AG4660" s="12"/>
      <c r="AH4660" s="12"/>
      <c r="AI4660"/>
      <c r="AK4660"/>
      <c r="AL4660"/>
      <c r="AM4660"/>
      <c r="AN4660"/>
      <c r="AO4660"/>
      <c r="AP4660"/>
      <c r="AQ4660"/>
      <c r="AR4660"/>
      <c r="AS4660"/>
      <c r="AT4660"/>
      <c r="AU4660"/>
      <c r="AV4660"/>
    </row>
    <row r="4661" spans="1:48" x14ac:dyDescent="0.25">
      <c r="A4661" s="86"/>
      <c r="B4661" s="86"/>
      <c r="U4661" s="85"/>
      <c r="V4661"/>
      <c r="W4661"/>
      <c r="X4661"/>
      <c r="Y4661" s="12"/>
      <c r="Z4661" s="12"/>
      <c r="AA4661" s="12"/>
      <c r="AB4661" s="12"/>
      <c r="AD4661" s="12"/>
      <c r="AE4661" s="12"/>
      <c r="AF4661" s="12"/>
      <c r="AG4661" s="12"/>
      <c r="AH4661" s="12"/>
      <c r="AI4661"/>
      <c r="AK4661"/>
      <c r="AL4661"/>
      <c r="AM4661"/>
      <c r="AN4661"/>
      <c r="AO4661"/>
      <c r="AP4661"/>
      <c r="AQ4661"/>
      <c r="AR4661"/>
      <c r="AS4661"/>
      <c r="AT4661"/>
      <c r="AU4661"/>
      <c r="AV4661"/>
    </row>
    <row r="4662" spans="1:48" x14ac:dyDescent="0.25">
      <c r="A4662" s="86"/>
      <c r="B4662" s="86"/>
      <c r="U4662" s="85"/>
      <c r="V4662"/>
      <c r="W4662"/>
      <c r="X4662"/>
      <c r="Y4662" s="12"/>
      <c r="Z4662" s="12"/>
      <c r="AA4662" s="12"/>
      <c r="AB4662" s="12"/>
      <c r="AD4662" s="12"/>
      <c r="AE4662" s="12"/>
      <c r="AF4662" s="12"/>
      <c r="AG4662" s="12"/>
      <c r="AH4662" s="12"/>
      <c r="AI4662"/>
      <c r="AK4662"/>
      <c r="AL4662"/>
      <c r="AM4662"/>
      <c r="AN4662"/>
      <c r="AO4662"/>
      <c r="AP4662"/>
      <c r="AQ4662"/>
      <c r="AR4662"/>
      <c r="AS4662"/>
      <c r="AT4662"/>
      <c r="AU4662"/>
      <c r="AV4662"/>
    </row>
    <row r="4663" spans="1:48" x14ac:dyDescent="0.25">
      <c r="A4663" s="86"/>
      <c r="B4663" s="86"/>
      <c r="U4663" s="85"/>
      <c r="V4663"/>
      <c r="W4663"/>
      <c r="X4663"/>
      <c r="Y4663" s="12"/>
      <c r="Z4663" s="12"/>
      <c r="AA4663" s="12"/>
      <c r="AB4663" s="12"/>
      <c r="AD4663" s="12"/>
      <c r="AE4663" s="12"/>
      <c r="AF4663" s="12"/>
      <c r="AG4663" s="12"/>
      <c r="AH4663" s="12"/>
      <c r="AI4663"/>
      <c r="AK4663"/>
      <c r="AL4663"/>
      <c r="AM4663"/>
      <c r="AN4663"/>
      <c r="AO4663"/>
      <c r="AP4663"/>
      <c r="AQ4663"/>
      <c r="AR4663"/>
      <c r="AS4663"/>
      <c r="AT4663"/>
      <c r="AU4663"/>
      <c r="AV4663"/>
    </row>
    <row r="4664" spans="1:48" x14ac:dyDescent="0.25">
      <c r="A4664" s="86"/>
      <c r="B4664" s="86"/>
      <c r="U4664" s="85"/>
      <c r="V4664"/>
      <c r="W4664"/>
      <c r="X4664"/>
      <c r="Y4664" s="12"/>
      <c r="Z4664" s="12"/>
      <c r="AA4664" s="12"/>
      <c r="AB4664" s="12"/>
      <c r="AD4664" s="12"/>
      <c r="AE4664" s="12"/>
      <c r="AF4664" s="12"/>
      <c r="AG4664" s="12"/>
      <c r="AH4664" s="12"/>
      <c r="AI4664"/>
      <c r="AK4664"/>
      <c r="AL4664"/>
      <c r="AM4664"/>
      <c r="AN4664"/>
      <c r="AO4664"/>
      <c r="AP4664"/>
      <c r="AQ4664"/>
      <c r="AR4664"/>
      <c r="AS4664"/>
      <c r="AT4664"/>
      <c r="AU4664"/>
      <c r="AV4664"/>
    </row>
    <row r="4665" spans="1:48" x14ac:dyDescent="0.25">
      <c r="A4665" s="86"/>
      <c r="B4665" s="86"/>
      <c r="U4665" s="85"/>
      <c r="V4665"/>
      <c r="W4665"/>
      <c r="X4665"/>
      <c r="Y4665" s="12"/>
      <c r="Z4665" s="12"/>
      <c r="AA4665" s="12"/>
      <c r="AB4665" s="12"/>
      <c r="AD4665" s="12"/>
      <c r="AE4665" s="12"/>
      <c r="AF4665" s="12"/>
      <c r="AG4665" s="12"/>
      <c r="AH4665" s="12"/>
      <c r="AI4665"/>
      <c r="AK4665"/>
      <c r="AL4665"/>
      <c r="AM4665"/>
      <c r="AN4665"/>
      <c r="AO4665"/>
      <c r="AP4665"/>
      <c r="AQ4665"/>
      <c r="AR4665"/>
      <c r="AS4665"/>
      <c r="AT4665"/>
      <c r="AU4665"/>
      <c r="AV4665"/>
    </row>
    <row r="4666" spans="1:48" x14ac:dyDescent="0.25">
      <c r="A4666" s="86"/>
      <c r="B4666" s="86"/>
      <c r="U4666" s="85"/>
      <c r="V4666"/>
      <c r="W4666"/>
      <c r="X4666"/>
      <c r="Y4666" s="12"/>
      <c r="Z4666" s="12"/>
      <c r="AA4666" s="12"/>
      <c r="AB4666" s="12"/>
      <c r="AD4666" s="12"/>
      <c r="AE4666" s="12"/>
      <c r="AF4666" s="12"/>
      <c r="AG4666" s="12"/>
      <c r="AH4666" s="12"/>
      <c r="AI4666"/>
      <c r="AK4666"/>
      <c r="AL4666"/>
      <c r="AM4666"/>
      <c r="AN4666"/>
      <c r="AO4666"/>
      <c r="AP4666"/>
      <c r="AQ4666"/>
      <c r="AR4666"/>
      <c r="AS4666"/>
      <c r="AT4666"/>
      <c r="AU4666"/>
      <c r="AV4666"/>
    </row>
    <row r="4667" spans="1:48" x14ac:dyDescent="0.25">
      <c r="A4667" s="86"/>
      <c r="B4667" s="86"/>
      <c r="U4667" s="85"/>
      <c r="V4667"/>
      <c r="W4667"/>
      <c r="X4667"/>
      <c r="Y4667" s="12"/>
      <c r="Z4667" s="12"/>
      <c r="AA4667" s="12"/>
      <c r="AB4667" s="12"/>
      <c r="AD4667" s="12"/>
      <c r="AE4667" s="12"/>
      <c r="AF4667" s="12"/>
      <c r="AG4667" s="12"/>
      <c r="AH4667" s="12"/>
      <c r="AI4667"/>
      <c r="AK4667"/>
      <c r="AL4667"/>
      <c r="AM4667"/>
      <c r="AN4667"/>
      <c r="AO4667"/>
      <c r="AP4667"/>
      <c r="AQ4667"/>
      <c r="AR4667"/>
      <c r="AS4667"/>
      <c r="AT4667"/>
      <c r="AU4667"/>
      <c r="AV4667"/>
    </row>
    <row r="4668" spans="1:48" x14ac:dyDescent="0.25">
      <c r="A4668" s="86"/>
      <c r="B4668" s="86"/>
      <c r="U4668" s="85"/>
      <c r="V4668"/>
      <c r="W4668"/>
      <c r="X4668"/>
      <c r="Y4668" s="12"/>
      <c r="Z4668" s="12"/>
      <c r="AA4668" s="12"/>
      <c r="AB4668" s="12"/>
      <c r="AD4668" s="12"/>
      <c r="AE4668" s="12"/>
      <c r="AF4668" s="12"/>
      <c r="AG4668" s="12"/>
      <c r="AH4668" s="12"/>
      <c r="AI4668"/>
      <c r="AK4668"/>
      <c r="AL4668"/>
      <c r="AM4668"/>
      <c r="AN4668"/>
      <c r="AO4668"/>
      <c r="AP4668"/>
      <c r="AQ4668"/>
      <c r="AR4668"/>
      <c r="AS4668"/>
      <c r="AT4668"/>
      <c r="AU4668"/>
      <c r="AV4668"/>
    </row>
    <row r="4669" spans="1:48" x14ac:dyDescent="0.25">
      <c r="A4669" s="86"/>
      <c r="B4669" s="86"/>
      <c r="U4669" s="85"/>
      <c r="V4669"/>
      <c r="W4669"/>
      <c r="X4669"/>
      <c r="Y4669" s="12"/>
      <c r="Z4669" s="12"/>
      <c r="AA4669" s="12"/>
      <c r="AB4669" s="12"/>
      <c r="AD4669" s="12"/>
      <c r="AE4669" s="12"/>
      <c r="AF4669" s="12"/>
      <c r="AG4669" s="12"/>
      <c r="AH4669" s="12"/>
      <c r="AI4669"/>
      <c r="AK4669"/>
      <c r="AL4669"/>
      <c r="AM4669"/>
      <c r="AN4669"/>
      <c r="AO4669"/>
      <c r="AP4669"/>
      <c r="AQ4669"/>
      <c r="AR4669"/>
      <c r="AS4669"/>
      <c r="AT4669"/>
      <c r="AU4669"/>
      <c r="AV4669"/>
    </row>
    <row r="4670" spans="1:48" x14ac:dyDescent="0.25">
      <c r="A4670" s="86"/>
      <c r="B4670" s="86"/>
      <c r="U4670" s="85"/>
      <c r="V4670"/>
      <c r="W4670"/>
      <c r="X4670"/>
      <c r="Y4670" s="12"/>
      <c r="Z4670" s="12"/>
      <c r="AA4670" s="12"/>
      <c r="AB4670" s="12"/>
      <c r="AD4670" s="12"/>
      <c r="AE4670" s="12"/>
      <c r="AF4670" s="12"/>
      <c r="AG4670" s="12"/>
      <c r="AH4670" s="12"/>
      <c r="AI4670"/>
      <c r="AK4670"/>
      <c r="AL4670"/>
      <c r="AM4670"/>
      <c r="AN4670"/>
      <c r="AO4670"/>
      <c r="AP4670"/>
      <c r="AQ4670"/>
      <c r="AR4670"/>
      <c r="AS4670"/>
      <c r="AT4670"/>
      <c r="AU4670"/>
      <c r="AV4670"/>
    </row>
    <row r="4671" spans="1:48" x14ac:dyDescent="0.25">
      <c r="A4671" s="86"/>
      <c r="B4671" s="86"/>
      <c r="U4671" s="85"/>
      <c r="V4671"/>
      <c r="W4671"/>
      <c r="X4671"/>
      <c r="Y4671" s="12"/>
      <c r="Z4671" s="12"/>
      <c r="AA4671" s="12"/>
      <c r="AB4671" s="12"/>
      <c r="AD4671" s="12"/>
      <c r="AE4671" s="12"/>
      <c r="AF4671" s="12"/>
      <c r="AG4671" s="12"/>
      <c r="AH4671" s="12"/>
      <c r="AI4671"/>
      <c r="AK4671"/>
      <c r="AL4671"/>
      <c r="AM4671"/>
      <c r="AN4671"/>
      <c r="AO4671"/>
      <c r="AP4671"/>
      <c r="AQ4671"/>
      <c r="AR4671"/>
      <c r="AS4671"/>
      <c r="AT4671"/>
      <c r="AU4671"/>
      <c r="AV4671"/>
    </row>
    <row r="4672" spans="1:48" x14ac:dyDescent="0.25">
      <c r="A4672" s="86"/>
      <c r="B4672" s="86"/>
      <c r="U4672" s="85"/>
      <c r="V4672"/>
      <c r="W4672"/>
      <c r="X4672"/>
      <c r="Y4672" s="12"/>
      <c r="Z4672" s="12"/>
      <c r="AA4672" s="12"/>
      <c r="AB4672" s="12"/>
      <c r="AD4672" s="12"/>
      <c r="AE4672" s="12"/>
      <c r="AF4672" s="12"/>
      <c r="AG4672" s="12"/>
      <c r="AH4672" s="12"/>
      <c r="AI4672"/>
      <c r="AK4672"/>
      <c r="AL4672"/>
      <c r="AM4672"/>
      <c r="AN4672"/>
      <c r="AO4672"/>
      <c r="AP4672"/>
      <c r="AQ4672"/>
      <c r="AR4672"/>
      <c r="AS4672"/>
      <c r="AT4672"/>
      <c r="AU4672"/>
      <c r="AV4672"/>
    </row>
    <row r="4673" spans="1:48" x14ac:dyDescent="0.25">
      <c r="A4673" s="86"/>
      <c r="B4673" s="86"/>
      <c r="U4673" s="85"/>
      <c r="V4673"/>
      <c r="W4673"/>
      <c r="X4673"/>
      <c r="Y4673" s="12"/>
      <c r="Z4673" s="12"/>
      <c r="AA4673" s="12"/>
      <c r="AB4673" s="12"/>
      <c r="AD4673" s="12"/>
      <c r="AE4673" s="12"/>
      <c r="AF4673" s="12"/>
      <c r="AG4673" s="12"/>
      <c r="AH4673" s="12"/>
      <c r="AI4673"/>
      <c r="AK4673"/>
      <c r="AL4673"/>
      <c r="AM4673"/>
      <c r="AN4673"/>
      <c r="AO4673"/>
      <c r="AP4673"/>
      <c r="AQ4673"/>
      <c r="AR4673"/>
      <c r="AS4673"/>
      <c r="AT4673"/>
      <c r="AU4673"/>
      <c r="AV4673"/>
    </row>
    <row r="4674" spans="1:48" x14ac:dyDescent="0.25">
      <c r="A4674" s="86"/>
      <c r="B4674" s="86"/>
      <c r="U4674" s="85"/>
      <c r="V4674"/>
      <c r="W4674"/>
      <c r="X4674"/>
      <c r="Y4674" s="12"/>
      <c r="Z4674" s="12"/>
      <c r="AA4674" s="12"/>
      <c r="AB4674" s="12"/>
      <c r="AD4674" s="12"/>
      <c r="AE4674" s="12"/>
      <c r="AF4674" s="12"/>
      <c r="AG4674" s="12"/>
      <c r="AH4674" s="12"/>
      <c r="AI4674"/>
      <c r="AK4674"/>
      <c r="AL4674"/>
      <c r="AM4674"/>
      <c r="AN4674"/>
      <c r="AO4674"/>
      <c r="AP4674"/>
      <c r="AQ4674"/>
      <c r="AR4674"/>
      <c r="AS4674"/>
      <c r="AT4674"/>
      <c r="AU4674"/>
      <c r="AV4674"/>
    </row>
    <row r="4675" spans="1:48" x14ac:dyDescent="0.25">
      <c r="A4675" s="86"/>
      <c r="B4675" s="86"/>
      <c r="U4675" s="85"/>
      <c r="V4675"/>
      <c r="W4675"/>
      <c r="X4675"/>
      <c r="Y4675" s="12"/>
      <c r="Z4675" s="12"/>
      <c r="AA4675" s="12"/>
      <c r="AB4675" s="12"/>
      <c r="AD4675" s="12"/>
      <c r="AE4675" s="12"/>
      <c r="AF4675" s="12"/>
      <c r="AG4675" s="12"/>
      <c r="AH4675" s="12"/>
      <c r="AI4675"/>
      <c r="AK4675"/>
      <c r="AL4675"/>
      <c r="AM4675"/>
      <c r="AN4675"/>
      <c r="AO4675"/>
      <c r="AP4675"/>
      <c r="AQ4675"/>
      <c r="AR4675"/>
      <c r="AS4675"/>
      <c r="AT4675"/>
      <c r="AU4675"/>
      <c r="AV4675"/>
    </row>
    <row r="4676" spans="1:48" x14ac:dyDescent="0.25">
      <c r="A4676" s="86"/>
      <c r="B4676" s="86"/>
      <c r="U4676" s="85"/>
      <c r="V4676"/>
      <c r="W4676"/>
      <c r="X4676"/>
      <c r="Y4676" s="12"/>
      <c r="Z4676" s="12"/>
      <c r="AA4676" s="12"/>
      <c r="AB4676" s="12"/>
      <c r="AD4676" s="12"/>
      <c r="AE4676" s="12"/>
      <c r="AF4676" s="12"/>
      <c r="AG4676" s="12"/>
      <c r="AH4676" s="12"/>
      <c r="AI4676"/>
      <c r="AK4676"/>
      <c r="AL4676"/>
      <c r="AM4676"/>
      <c r="AN4676"/>
      <c r="AO4676"/>
      <c r="AP4676"/>
      <c r="AQ4676"/>
      <c r="AR4676"/>
      <c r="AS4676"/>
      <c r="AT4676"/>
      <c r="AU4676"/>
      <c r="AV4676"/>
    </row>
    <row r="4677" spans="1:48" x14ac:dyDescent="0.25">
      <c r="A4677" s="86"/>
      <c r="B4677" s="86"/>
      <c r="U4677" s="85"/>
      <c r="V4677"/>
      <c r="W4677"/>
      <c r="X4677"/>
      <c r="Y4677" s="12"/>
      <c r="Z4677" s="12"/>
      <c r="AA4677" s="12"/>
      <c r="AB4677" s="12"/>
      <c r="AD4677" s="12"/>
      <c r="AE4677" s="12"/>
      <c r="AF4677" s="12"/>
      <c r="AG4677" s="12"/>
      <c r="AH4677" s="12"/>
      <c r="AI4677"/>
      <c r="AK4677"/>
      <c r="AL4677"/>
      <c r="AM4677"/>
      <c r="AN4677"/>
      <c r="AO4677"/>
      <c r="AP4677"/>
      <c r="AQ4677"/>
      <c r="AR4677"/>
      <c r="AS4677"/>
      <c r="AT4677"/>
      <c r="AU4677"/>
      <c r="AV4677"/>
    </row>
    <row r="4678" spans="1:48" x14ac:dyDescent="0.25">
      <c r="A4678" s="86"/>
      <c r="B4678" s="86"/>
      <c r="U4678" s="85"/>
      <c r="V4678"/>
      <c r="W4678"/>
      <c r="X4678"/>
      <c r="Y4678" s="12"/>
      <c r="Z4678" s="12"/>
      <c r="AA4678" s="12"/>
      <c r="AB4678" s="12"/>
      <c r="AD4678" s="12"/>
      <c r="AE4678" s="12"/>
      <c r="AF4678" s="12"/>
      <c r="AG4678" s="12"/>
      <c r="AH4678" s="12"/>
      <c r="AI4678"/>
      <c r="AK4678"/>
      <c r="AL4678"/>
      <c r="AM4678"/>
      <c r="AN4678"/>
      <c r="AO4678"/>
      <c r="AP4678"/>
      <c r="AQ4678"/>
      <c r="AR4678"/>
      <c r="AS4678"/>
      <c r="AT4678"/>
      <c r="AU4678"/>
      <c r="AV4678"/>
    </row>
    <row r="4679" spans="1:48" x14ac:dyDescent="0.25">
      <c r="A4679" s="86"/>
      <c r="B4679" s="86"/>
      <c r="U4679" s="85"/>
      <c r="V4679"/>
      <c r="W4679"/>
      <c r="X4679"/>
      <c r="Y4679" s="12"/>
      <c r="Z4679" s="12"/>
      <c r="AA4679" s="12"/>
      <c r="AB4679" s="12"/>
      <c r="AD4679" s="12"/>
      <c r="AE4679" s="12"/>
      <c r="AF4679" s="12"/>
      <c r="AG4679" s="12"/>
      <c r="AH4679" s="12"/>
      <c r="AI4679"/>
      <c r="AK4679"/>
      <c r="AL4679"/>
      <c r="AM4679"/>
      <c r="AN4679"/>
      <c r="AO4679"/>
      <c r="AP4679"/>
      <c r="AQ4679"/>
      <c r="AR4679"/>
      <c r="AS4679"/>
      <c r="AT4679"/>
      <c r="AU4679"/>
      <c r="AV4679"/>
    </row>
    <row r="4680" spans="1:48" x14ac:dyDescent="0.25">
      <c r="A4680" s="86"/>
      <c r="B4680" s="86"/>
      <c r="U4680" s="85"/>
      <c r="V4680"/>
      <c r="W4680"/>
      <c r="X4680"/>
      <c r="Y4680" s="12"/>
      <c r="Z4680" s="12"/>
      <c r="AA4680" s="12"/>
      <c r="AB4680" s="12"/>
      <c r="AD4680" s="12"/>
      <c r="AE4680" s="12"/>
      <c r="AF4680" s="12"/>
      <c r="AG4680" s="12"/>
      <c r="AH4680" s="12"/>
      <c r="AI4680"/>
      <c r="AK4680"/>
      <c r="AL4680"/>
      <c r="AM4680"/>
      <c r="AN4680"/>
      <c r="AO4680"/>
      <c r="AP4680"/>
      <c r="AQ4680"/>
      <c r="AR4680"/>
      <c r="AS4680"/>
      <c r="AT4680"/>
      <c r="AU4680"/>
      <c r="AV4680"/>
    </row>
    <row r="4681" spans="1:48" x14ac:dyDescent="0.25">
      <c r="A4681" s="86"/>
      <c r="B4681" s="86"/>
      <c r="U4681" s="85"/>
      <c r="V4681"/>
      <c r="W4681"/>
      <c r="X4681"/>
      <c r="Y4681" s="12"/>
      <c r="Z4681" s="12"/>
      <c r="AA4681" s="12"/>
      <c r="AB4681" s="12"/>
      <c r="AD4681" s="12"/>
      <c r="AE4681" s="12"/>
      <c r="AF4681" s="12"/>
      <c r="AG4681" s="12"/>
      <c r="AH4681" s="12"/>
      <c r="AI4681"/>
      <c r="AK4681"/>
      <c r="AL4681"/>
      <c r="AM4681"/>
      <c r="AN4681"/>
      <c r="AO4681"/>
      <c r="AP4681"/>
      <c r="AQ4681"/>
      <c r="AR4681"/>
      <c r="AS4681"/>
      <c r="AT4681"/>
      <c r="AU4681"/>
      <c r="AV4681"/>
    </row>
    <row r="4682" spans="1:48" x14ac:dyDescent="0.25">
      <c r="A4682" s="86"/>
      <c r="B4682" s="86"/>
      <c r="U4682" s="85"/>
      <c r="V4682"/>
      <c r="W4682"/>
      <c r="X4682"/>
      <c r="Y4682" s="12"/>
      <c r="Z4682" s="12"/>
      <c r="AA4682" s="12"/>
      <c r="AB4682" s="12"/>
      <c r="AD4682" s="12"/>
      <c r="AE4682" s="12"/>
      <c r="AF4682" s="12"/>
      <c r="AG4682" s="12"/>
      <c r="AH4682" s="12"/>
      <c r="AI4682"/>
      <c r="AK4682"/>
      <c r="AL4682"/>
      <c r="AM4682"/>
      <c r="AN4682"/>
      <c r="AO4682"/>
      <c r="AP4682"/>
      <c r="AQ4682"/>
      <c r="AR4682"/>
      <c r="AS4682"/>
      <c r="AT4682"/>
      <c r="AU4682"/>
      <c r="AV4682"/>
    </row>
    <row r="4683" spans="1:48" x14ac:dyDescent="0.25">
      <c r="A4683" s="86"/>
      <c r="B4683" s="86"/>
      <c r="U4683" s="85"/>
      <c r="V4683"/>
      <c r="W4683"/>
      <c r="X4683"/>
      <c r="Y4683" s="12"/>
      <c r="Z4683" s="12"/>
      <c r="AA4683" s="12"/>
      <c r="AB4683" s="12"/>
      <c r="AD4683" s="12"/>
      <c r="AE4683" s="12"/>
      <c r="AF4683" s="12"/>
      <c r="AG4683" s="12"/>
      <c r="AH4683" s="12"/>
      <c r="AI4683"/>
      <c r="AK4683"/>
      <c r="AL4683"/>
      <c r="AM4683"/>
      <c r="AN4683"/>
      <c r="AO4683"/>
      <c r="AP4683"/>
      <c r="AQ4683"/>
      <c r="AR4683"/>
      <c r="AS4683"/>
      <c r="AT4683"/>
      <c r="AU4683"/>
      <c r="AV4683"/>
    </row>
    <row r="4684" spans="1:48" x14ac:dyDescent="0.25">
      <c r="A4684" s="86"/>
      <c r="B4684" s="86"/>
      <c r="U4684" s="85"/>
      <c r="V4684"/>
      <c r="W4684"/>
      <c r="X4684"/>
      <c r="Y4684" s="12"/>
      <c r="Z4684" s="12"/>
      <c r="AA4684" s="12"/>
      <c r="AB4684" s="12"/>
      <c r="AD4684" s="12"/>
      <c r="AE4684" s="12"/>
      <c r="AF4684" s="12"/>
      <c r="AG4684" s="12"/>
      <c r="AH4684" s="12"/>
      <c r="AI4684"/>
      <c r="AK4684"/>
      <c r="AL4684"/>
      <c r="AM4684"/>
      <c r="AN4684"/>
      <c r="AO4684"/>
      <c r="AP4684"/>
      <c r="AQ4684"/>
      <c r="AR4684"/>
      <c r="AS4684"/>
      <c r="AT4684"/>
      <c r="AU4684"/>
      <c r="AV4684"/>
    </row>
    <row r="4685" spans="1:48" x14ac:dyDescent="0.25">
      <c r="A4685" s="86"/>
      <c r="B4685" s="86"/>
      <c r="U4685" s="85"/>
      <c r="V4685"/>
      <c r="W4685"/>
      <c r="X4685"/>
      <c r="Y4685" s="12"/>
      <c r="Z4685" s="12"/>
      <c r="AA4685" s="12"/>
      <c r="AB4685" s="12"/>
      <c r="AD4685" s="12"/>
      <c r="AE4685" s="12"/>
      <c r="AF4685" s="12"/>
      <c r="AG4685" s="12"/>
      <c r="AH4685" s="12"/>
      <c r="AI4685"/>
      <c r="AK4685"/>
      <c r="AL4685"/>
      <c r="AM4685"/>
      <c r="AN4685"/>
      <c r="AO4685"/>
      <c r="AP4685"/>
      <c r="AQ4685"/>
      <c r="AR4685"/>
      <c r="AS4685"/>
      <c r="AT4685"/>
      <c r="AU4685"/>
      <c r="AV4685"/>
    </row>
    <row r="4686" spans="1:48" x14ac:dyDescent="0.25">
      <c r="A4686" s="86"/>
      <c r="B4686" s="86"/>
      <c r="U4686" s="85"/>
      <c r="V4686"/>
      <c r="W4686"/>
      <c r="X4686"/>
      <c r="Y4686" s="12"/>
      <c r="Z4686" s="12"/>
      <c r="AA4686" s="12"/>
      <c r="AB4686" s="12"/>
      <c r="AD4686" s="12"/>
      <c r="AE4686" s="12"/>
      <c r="AF4686" s="12"/>
      <c r="AG4686" s="12"/>
      <c r="AH4686" s="12"/>
      <c r="AI4686"/>
      <c r="AK4686"/>
      <c r="AL4686"/>
      <c r="AM4686"/>
      <c r="AN4686"/>
      <c r="AO4686"/>
      <c r="AP4686"/>
      <c r="AQ4686"/>
      <c r="AR4686"/>
      <c r="AS4686"/>
      <c r="AT4686"/>
      <c r="AU4686"/>
      <c r="AV4686"/>
    </row>
    <row r="4687" spans="1:48" x14ac:dyDescent="0.25">
      <c r="A4687" s="86"/>
      <c r="B4687" s="86"/>
      <c r="U4687" s="85"/>
      <c r="V4687"/>
      <c r="W4687"/>
      <c r="X4687"/>
      <c r="Y4687" s="12"/>
      <c r="Z4687" s="12"/>
      <c r="AA4687" s="12"/>
      <c r="AB4687" s="12"/>
      <c r="AD4687" s="12"/>
      <c r="AE4687" s="12"/>
      <c r="AF4687" s="12"/>
      <c r="AG4687" s="12"/>
      <c r="AH4687" s="12"/>
      <c r="AI4687"/>
      <c r="AK4687"/>
      <c r="AL4687"/>
      <c r="AM4687"/>
      <c r="AN4687"/>
      <c r="AO4687"/>
      <c r="AP4687"/>
      <c r="AQ4687"/>
      <c r="AR4687"/>
      <c r="AS4687"/>
      <c r="AT4687"/>
      <c r="AU4687"/>
      <c r="AV4687"/>
    </row>
    <row r="4688" spans="1:48" x14ac:dyDescent="0.25">
      <c r="A4688" s="86"/>
      <c r="B4688" s="86"/>
      <c r="U4688" s="85"/>
      <c r="V4688"/>
      <c r="W4688"/>
      <c r="X4688"/>
      <c r="Y4688" s="12"/>
      <c r="Z4688" s="12"/>
      <c r="AA4688" s="12"/>
      <c r="AB4688" s="12"/>
      <c r="AD4688" s="12"/>
      <c r="AE4688" s="12"/>
      <c r="AF4688" s="12"/>
      <c r="AG4688" s="12"/>
      <c r="AH4688" s="12"/>
      <c r="AI4688"/>
      <c r="AK4688"/>
      <c r="AL4688"/>
      <c r="AM4688"/>
      <c r="AN4688"/>
      <c r="AO4688"/>
      <c r="AP4688"/>
      <c r="AQ4688"/>
      <c r="AR4688"/>
      <c r="AS4688"/>
      <c r="AT4688"/>
      <c r="AU4688"/>
      <c r="AV4688"/>
    </row>
    <row r="4689" spans="1:48" x14ac:dyDescent="0.25">
      <c r="A4689" s="86"/>
      <c r="B4689" s="86"/>
      <c r="U4689" s="85"/>
      <c r="V4689"/>
      <c r="W4689"/>
      <c r="X4689"/>
      <c r="Y4689" s="12"/>
      <c r="Z4689" s="12"/>
      <c r="AA4689" s="12"/>
      <c r="AB4689" s="12"/>
      <c r="AD4689" s="12"/>
      <c r="AE4689" s="12"/>
      <c r="AF4689" s="12"/>
      <c r="AG4689" s="12"/>
      <c r="AH4689" s="12"/>
      <c r="AI4689"/>
      <c r="AK4689"/>
      <c r="AL4689"/>
      <c r="AM4689"/>
      <c r="AN4689"/>
      <c r="AO4689"/>
      <c r="AP4689"/>
      <c r="AQ4689"/>
      <c r="AR4689"/>
      <c r="AS4689"/>
      <c r="AT4689"/>
      <c r="AU4689"/>
      <c r="AV4689"/>
    </row>
    <row r="4690" spans="1:48" x14ac:dyDescent="0.25">
      <c r="A4690" s="86"/>
      <c r="B4690" s="86"/>
      <c r="U4690" s="85"/>
      <c r="V4690"/>
      <c r="W4690"/>
      <c r="X4690"/>
      <c r="Y4690" s="12"/>
      <c r="Z4690" s="12"/>
      <c r="AA4690" s="12"/>
      <c r="AB4690" s="12"/>
      <c r="AD4690" s="12"/>
      <c r="AE4690" s="12"/>
      <c r="AF4690" s="12"/>
      <c r="AG4690" s="12"/>
      <c r="AH4690" s="12"/>
      <c r="AI4690"/>
      <c r="AK4690"/>
      <c r="AL4690"/>
      <c r="AM4690"/>
      <c r="AN4690"/>
      <c r="AO4690"/>
      <c r="AP4690"/>
      <c r="AQ4690"/>
      <c r="AR4690"/>
      <c r="AS4690"/>
      <c r="AT4690"/>
      <c r="AU4690"/>
      <c r="AV4690"/>
    </row>
    <row r="4691" spans="1:48" x14ac:dyDescent="0.25">
      <c r="A4691" s="86"/>
      <c r="B4691" s="86"/>
      <c r="U4691" s="85"/>
      <c r="V4691"/>
      <c r="W4691"/>
      <c r="X4691"/>
      <c r="Y4691" s="12"/>
      <c r="Z4691" s="12"/>
      <c r="AA4691" s="12"/>
      <c r="AB4691" s="12"/>
      <c r="AD4691" s="12"/>
      <c r="AE4691" s="12"/>
      <c r="AF4691" s="12"/>
      <c r="AG4691" s="12"/>
      <c r="AH4691" s="12"/>
      <c r="AI4691"/>
      <c r="AK4691"/>
      <c r="AL4691"/>
      <c r="AM4691"/>
      <c r="AN4691"/>
      <c r="AO4691"/>
      <c r="AP4691"/>
      <c r="AQ4691"/>
      <c r="AR4691"/>
      <c r="AS4691"/>
      <c r="AT4691"/>
      <c r="AU4691"/>
      <c r="AV4691"/>
    </row>
    <row r="4692" spans="1:48" x14ac:dyDescent="0.25">
      <c r="A4692" s="86"/>
      <c r="B4692" s="86"/>
      <c r="U4692" s="85"/>
      <c r="V4692"/>
      <c r="W4692"/>
      <c r="X4692"/>
      <c r="Y4692" s="12"/>
      <c r="Z4692" s="12"/>
      <c r="AA4692" s="12"/>
      <c r="AB4692" s="12"/>
      <c r="AD4692" s="12"/>
      <c r="AE4692" s="12"/>
      <c r="AF4692" s="12"/>
      <c r="AG4692" s="12"/>
      <c r="AH4692" s="12"/>
      <c r="AI4692"/>
      <c r="AK4692"/>
      <c r="AL4692"/>
      <c r="AM4692"/>
      <c r="AN4692"/>
      <c r="AO4692"/>
      <c r="AP4692"/>
      <c r="AQ4692"/>
      <c r="AR4692"/>
      <c r="AS4692"/>
      <c r="AT4692"/>
      <c r="AU4692"/>
      <c r="AV4692"/>
    </row>
    <row r="4693" spans="1:48" x14ac:dyDescent="0.25">
      <c r="A4693" s="86"/>
      <c r="B4693" s="86"/>
      <c r="U4693" s="85"/>
      <c r="V4693"/>
      <c r="W4693"/>
      <c r="X4693"/>
      <c r="Y4693" s="12"/>
      <c r="Z4693" s="12"/>
      <c r="AA4693" s="12"/>
      <c r="AB4693" s="12"/>
      <c r="AD4693" s="12"/>
      <c r="AE4693" s="12"/>
      <c r="AF4693" s="12"/>
      <c r="AG4693" s="12"/>
      <c r="AH4693" s="12"/>
      <c r="AI4693"/>
      <c r="AK4693"/>
      <c r="AL4693"/>
      <c r="AM4693"/>
      <c r="AN4693"/>
      <c r="AO4693"/>
      <c r="AP4693"/>
      <c r="AQ4693"/>
      <c r="AR4693"/>
      <c r="AS4693"/>
      <c r="AT4693"/>
      <c r="AU4693"/>
      <c r="AV4693"/>
    </row>
    <row r="4694" spans="1:48" x14ac:dyDescent="0.25">
      <c r="A4694" s="86"/>
      <c r="B4694" s="86"/>
      <c r="U4694" s="85"/>
      <c r="V4694"/>
      <c r="W4694"/>
      <c r="X4694"/>
      <c r="Y4694" s="12"/>
      <c r="Z4694" s="12"/>
      <c r="AA4694" s="12"/>
      <c r="AB4694" s="12"/>
      <c r="AD4694" s="12"/>
      <c r="AE4694" s="12"/>
      <c r="AF4694" s="12"/>
      <c r="AG4694" s="12"/>
      <c r="AH4694" s="12"/>
      <c r="AI4694"/>
      <c r="AK4694"/>
      <c r="AL4694"/>
      <c r="AM4694"/>
      <c r="AN4694"/>
      <c r="AO4694"/>
      <c r="AP4694"/>
      <c r="AQ4694"/>
      <c r="AR4694"/>
      <c r="AS4694"/>
      <c r="AT4694"/>
      <c r="AU4694"/>
      <c r="AV4694"/>
    </row>
    <row r="4695" spans="1:48" x14ac:dyDescent="0.25">
      <c r="A4695" s="86"/>
      <c r="B4695" s="86"/>
      <c r="U4695" s="85"/>
      <c r="V4695"/>
      <c r="W4695"/>
      <c r="X4695"/>
      <c r="Y4695" s="12"/>
      <c r="Z4695" s="12"/>
      <c r="AA4695" s="12"/>
      <c r="AB4695" s="12"/>
      <c r="AD4695" s="12"/>
      <c r="AE4695" s="12"/>
      <c r="AF4695" s="12"/>
      <c r="AG4695" s="12"/>
      <c r="AH4695" s="12"/>
      <c r="AI4695"/>
      <c r="AK4695"/>
      <c r="AL4695"/>
      <c r="AM4695"/>
      <c r="AN4695"/>
      <c r="AO4695"/>
      <c r="AP4695"/>
      <c r="AQ4695"/>
      <c r="AR4695"/>
      <c r="AS4695"/>
      <c r="AT4695"/>
      <c r="AU4695"/>
      <c r="AV4695"/>
    </row>
    <row r="4696" spans="1:48" x14ac:dyDescent="0.25">
      <c r="A4696" s="86"/>
      <c r="B4696" s="86"/>
      <c r="U4696" s="85"/>
      <c r="V4696"/>
      <c r="W4696"/>
      <c r="X4696"/>
      <c r="Y4696" s="12"/>
      <c r="Z4696" s="12"/>
      <c r="AA4696" s="12"/>
      <c r="AB4696" s="12"/>
      <c r="AD4696" s="12"/>
      <c r="AE4696" s="12"/>
      <c r="AF4696" s="12"/>
      <c r="AG4696" s="12"/>
      <c r="AH4696" s="12"/>
      <c r="AI4696"/>
      <c r="AK4696"/>
      <c r="AL4696"/>
      <c r="AM4696"/>
      <c r="AN4696"/>
      <c r="AO4696"/>
      <c r="AP4696"/>
      <c r="AQ4696"/>
      <c r="AR4696"/>
      <c r="AS4696"/>
      <c r="AT4696"/>
      <c r="AU4696"/>
      <c r="AV4696"/>
    </row>
    <row r="4697" spans="1:48" x14ac:dyDescent="0.25">
      <c r="A4697" s="86"/>
      <c r="B4697" s="86"/>
      <c r="U4697" s="85"/>
      <c r="V4697"/>
      <c r="W4697"/>
      <c r="X4697"/>
      <c r="Y4697" s="12"/>
      <c r="Z4697" s="12"/>
      <c r="AA4697" s="12"/>
      <c r="AB4697" s="12"/>
      <c r="AD4697" s="12"/>
      <c r="AE4697" s="12"/>
      <c r="AF4697" s="12"/>
      <c r="AG4697" s="12"/>
      <c r="AH4697" s="12"/>
      <c r="AI4697"/>
      <c r="AK4697"/>
      <c r="AL4697"/>
      <c r="AM4697"/>
      <c r="AN4697"/>
      <c r="AO4697"/>
      <c r="AP4697"/>
      <c r="AQ4697"/>
      <c r="AR4697"/>
      <c r="AS4697"/>
      <c r="AT4697"/>
      <c r="AU4697"/>
      <c r="AV4697"/>
    </row>
    <row r="4698" spans="1:48" x14ac:dyDescent="0.25">
      <c r="A4698" s="86"/>
      <c r="B4698" s="86"/>
      <c r="U4698" s="85"/>
      <c r="V4698"/>
      <c r="W4698"/>
      <c r="X4698"/>
      <c r="Y4698" s="12"/>
      <c r="Z4698" s="12"/>
      <c r="AA4698" s="12"/>
      <c r="AB4698" s="12"/>
      <c r="AD4698" s="12"/>
      <c r="AE4698" s="12"/>
      <c r="AF4698" s="12"/>
      <c r="AG4698" s="12"/>
      <c r="AH4698" s="12"/>
      <c r="AI4698"/>
      <c r="AK4698"/>
      <c r="AL4698"/>
      <c r="AM4698"/>
      <c r="AN4698"/>
      <c r="AO4698"/>
      <c r="AP4698"/>
      <c r="AQ4698"/>
      <c r="AR4698"/>
      <c r="AS4698"/>
      <c r="AT4698"/>
      <c r="AU4698"/>
      <c r="AV4698"/>
    </row>
    <row r="4699" spans="1:48" x14ac:dyDescent="0.25">
      <c r="A4699" s="86"/>
      <c r="B4699" s="86"/>
      <c r="U4699" s="85"/>
      <c r="V4699"/>
      <c r="W4699"/>
      <c r="X4699"/>
      <c r="Y4699" s="12"/>
      <c r="Z4699" s="12"/>
      <c r="AA4699" s="12"/>
      <c r="AB4699" s="12"/>
      <c r="AD4699" s="12"/>
      <c r="AE4699" s="12"/>
      <c r="AF4699" s="12"/>
      <c r="AG4699" s="12"/>
      <c r="AH4699" s="12"/>
      <c r="AI4699"/>
      <c r="AK4699"/>
      <c r="AL4699"/>
      <c r="AM4699"/>
      <c r="AN4699"/>
      <c r="AO4699"/>
      <c r="AP4699"/>
      <c r="AQ4699"/>
      <c r="AR4699"/>
      <c r="AS4699"/>
      <c r="AT4699"/>
      <c r="AU4699"/>
      <c r="AV4699"/>
    </row>
    <row r="4700" spans="1:48" x14ac:dyDescent="0.25">
      <c r="A4700" s="86"/>
      <c r="B4700" s="86"/>
      <c r="U4700" s="85"/>
      <c r="V4700"/>
      <c r="W4700"/>
      <c r="X4700"/>
      <c r="Y4700" s="12"/>
      <c r="Z4700" s="12"/>
      <c r="AA4700" s="12"/>
      <c r="AB4700" s="12"/>
      <c r="AD4700" s="12"/>
      <c r="AE4700" s="12"/>
      <c r="AF4700" s="12"/>
      <c r="AG4700" s="12"/>
      <c r="AH4700" s="12"/>
      <c r="AI4700"/>
      <c r="AK4700"/>
      <c r="AL4700"/>
      <c r="AM4700"/>
      <c r="AN4700"/>
      <c r="AO4700"/>
      <c r="AP4700"/>
      <c r="AQ4700"/>
      <c r="AR4700"/>
      <c r="AS4700"/>
      <c r="AT4700"/>
      <c r="AU4700"/>
      <c r="AV4700"/>
    </row>
    <row r="4701" spans="1:48" x14ac:dyDescent="0.25">
      <c r="A4701" s="86"/>
      <c r="B4701" s="86"/>
      <c r="U4701" s="85"/>
      <c r="V4701"/>
      <c r="W4701"/>
      <c r="X4701"/>
      <c r="Y4701" s="12"/>
      <c r="Z4701" s="12"/>
      <c r="AA4701" s="12"/>
      <c r="AB4701" s="12"/>
      <c r="AD4701" s="12"/>
      <c r="AE4701" s="12"/>
      <c r="AF4701" s="12"/>
      <c r="AG4701" s="12"/>
      <c r="AH4701" s="12"/>
      <c r="AI4701"/>
      <c r="AK4701"/>
      <c r="AL4701"/>
      <c r="AM4701"/>
      <c r="AN4701"/>
      <c r="AO4701"/>
      <c r="AP4701"/>
      <c r="AQ4701"/>
      <c r="AR4701"/>
      <c r="AS4701"/>
      <c r="AT4701"/>
      <c r="AU4701"/>
      <c r="AV4701"/>
    </row>
    <row r="4702" spans="1:48" x14ac:dyDescent="0.25">
      <c r="A4702" s="86"/>
      <c r="B4702" s="86"/>
      <c r="U4702" s="85"/>
      <c r="V4702"/>
      <c r="W4702"/>
      <c r="X4702"/>
      <c r="Y4702" s="12"/>
      <c r="Z4702" s="12"/>
      <c r="AA4702" s="12"/>
      <c r="AB4702" s="12"/>
      <c r="AD4702" s="12"/>
      <c r="AE4702" s="12"/>
      <c r="AF4702" s="12"/>
      <c r="AG4702" s="12"/>
      <c r="AH4702" s="12"/>
      <c r="AI4702"/>
      <c r="AK4702"/>
      <c r="AL4702"/>
      <c r="AM4702"/>
      <c r="AN4702"/>
      <c r="AO4702"/>
      <c r="AP4702"/>
      <c r="AQ4702"/>
      <c r="AR4702"/>
      <c r="AS4702"/>
      <c r="AT4702"/>
      <c r="AU4702"/>
      <c r="AV4702"/>
    </row>
    <row r="4703" spans="1:48" x14ac:dyDescent="0.25">
      <c r="A4703" s="86"/>
      <c r="B4703" s="86"/>
      <c r="U4703" s="85"/>
      <c r="V4703"/>
      <c r="W4703"/>
      <c r="X4703"/>
      <c r="Y4703" s="12"/>
      <c r="Z4703" s="12"/>
      <c r="AA4703" s="12"/>
      <c r="AB4703" s="12"/>
      <c r="AD4703" s="12"/>
      <c r="AE4703" s="12"/>
      <c r="AF4703" s="12"/>
      <c r="AG4703" s="12"/>
      <c r="AH4703" s="12"/>
      <c r="AI4703"/>
      <c r="AK4703"/>
      <c r="AL4703"/>
      <c r="AM4703"/>
      <c r="AN4703"/>
      <c r="AO4703"/>
      <c r="AP4703"/>
      <c r="AQ4703"/>
      <c r="AR4703"/>
      <c r="AS4703"/>
      <c r="AT4703"/>
      <c r="AU4703"/>
      <c r="AV4703"/>
    </row>
    <row r="4704" spans="1:48" x14ac:dyDescent="0.25">
      <c r="A4704" s="86"/>
      <c r="B4704" s="86"/>
      <c r="U4704" s="85"/>
      <c r="V4704"/>
      <c r="W4704"/>
      <c r="X4704"/>
      <c r="Y4704" s="12"/>
      <c r="Z4704" s="12"/>
      <c r="AA4704" s="12"/>
      <c r="AB4704" s="12"/>
      <c r="AD4704" s="12"/>
      <c r="AE4704" s="12"/>
      <c r="AF4704" s="12"/>
      <c r="AG4704" s="12"/>
      <c r="AH4704" s="12"/>
      <c r="AI4704"/>
      <c r="AK4704"/>
      <c r="AL4704"/>
      <c r="AM4704"/>
      <c r="AN4704"/>
      <c r="AO4704"/>
      <c r="AP4704"/>
      <c r="AQ4704"/>
      <c r="AR4704"/>
      <c r="AS4704"/>
      <c r="AT4704"/>
      <c r="AU4704"/>
      <c r="AV4704"/>
    </row>
    <row r="4705" spans="1:48" x14ac:dyDescent="0.25">
      <c r="A4705" s="86"/>
      <c r="B4705" s="86"/>
      <c r="U4705" s="85"/>
      <c r="V4705"/>
      <c r="W4705"/>
      <c r="X4705"/>
      <c r="Y4705" s="12"/>
      <c r="Z4705" s="12"/>
      <c r="AA4705" s="12"/>
      <c r="AB4705" s="12"/>
      <c r="AD4705" s="12"/>
      <c r="AE4705" s="12"/>
      <c r="AF4705" s="12"/>
      <c r="AG4705" s="12"/>
      <c r="AH4705" s="12"/>
      <c r="AI4705"/>
      <c r="AK4705"/>
      <c r="AL4705"/>
      <c r="AM4705"/>
      <c r="AN4705"/>
      <c r="AO4705"/>
      <c r="AP4705"/>
      <c r="AQ4705"/>
      <c r="AR4705"/>
      <c r="AS4705"/>
      <c r="AT4705"/>
      <c r="AU4705"/>
      <c r="AV4705"/>
    </row>
    <row r="4706" spans="1:48" x14ac:dyDescent="0.25">
      <c r="A4706" s="86"/>
      <c r="B4706" s="86"/>
      <c r="U4706" s="85"/>
      <c r="V4706"/>
      <c r="W4706"/>
      <c r="X4706"/>
      <c r="Y4706" s="12"/>
      <c r="Z4706" s="12"/>
      <c r="AA4706" s="12"/>
      <c r="AB4706" s="12"/>
      <c r="AD4706" s="12"/>
      <c r="AE4706" s="12"/>
      <c r="AF4706" s="12"/>
      <c r="AG4706" s="12"/>
      <c r="AH4706" s="12"/>
      <c r="AI4706"/>
      <c r="AK4706"/>
      <c r="AL4706"/>
      <c r="AM4706"/>
      <c r="AN4706"/>
      <c r="AO4706"/>
      <c r="AP4706"/>
      <c r="AQ4706"/>
      <c r="AR4706"/>
      <c r="AS4706"/>
      <c r="AT4706"/>
      <c r="AU4706"/>
      <c r="AV4706"/>
    </row>
    <row r="4707" spans="1:48" x14ac:dyDescent="0.25">
      <c r="A4707" s="86"/>
      <c r="B4707" s="86"/>
      <c r="U4707" s="85"/>
      <c r="V4707"/>
      <c r="W4707"/>
      <c r="X4707"/>
      <c r="Y4707" s="12"/>
      <c r="Z4707" s="12"/>
      <c r="AA4707" s="12"/>
      <c r="AB4707" s="12"/>
      <c r="AD4707" s="12"/>
      <c r="AE4707" s="12"/>
      <c r="AF4707" s="12"/>
      <c r="AG4707" s="12"/>
      <c r="AH4707" s="12"/>
      <c r="AI4707"/>
      <c r="AK4707"/>
      <c r="AL4707"/>
      <c r="AM4707"/>
      <c r="AN4707"/>
      <c r="AO4707"/>
      <c r="AP4707"/>
      <c r="AQ4707"/>
      <c r="AR4707"/>
      <c r="AS4707"/>
      <c r="AT4707"/>
      <c r="AU4707"/>
      <c r="AV4707"/>
    </row>
    <row r="4708" spans="1:48" x14ac:dyDescent="0.25">
      <c r="A4708" s="86"/>
      <c r="B4708" s="86"/>
      <c r="U4708" s="85"/>
      <c r="V4708"/>
      <c r="W4708"/>
      <c r="X4708"/>
      <c r="Y4708" s="12"/>
      <c r="Z4708" s="12"/>
      <c r="AA4708" s="12"/>
      <c r="AB4708" s="12"/>
      <c r="AD4708" s="12"/>
      <c r="AE4708" s="12"/>
      <c r="AF4708" s="12"/>
      <c r="AG4708" s="12"/>
      <c r="AH4708" s="12"/>
      <c r="AI4708"/>
      <c r="AK4708"/>
      <c r="AL4708"/>
      <c r="AM4708"/>
      <c r="AN4708"/>
      <c r="AO4708"/>
      <c r="AP4708"/>
      <c r="AQ4708"/>
      <c r="AR4708"/>
      <c r="AS4708"/>
      <c r="AT4708"/>
      <c r="AU4708"/>
      <c r="AV4708"/>
    </row>
    <row r="4709" spans="1:48" x14ac:dyDescent="0.25">
      <c r="A4709" s="86"/>
      <c r="B4709" s="86"/>
      <c r="U4709" s="85"/>
      <c r="V4709"/>
      <c r="W4709"/>
      <c r="X4709"/>
      <c r="Y4709" s="12"/>
      <c r="Z4709" s="12"/>
      <c r="AA4709" s="12"/>
      <c r="AB4709" s="12"/>
      <c r="AD4709" s="12"/>
      <c r="AE4709" s="12"/>
      <c r="AF4709" s="12"/>
      <c r="AG4709" s="12"/>
      <c r="AH4709" s="12"/>
      <c r="AI4709"/>
      <c r="AK4709"/>
      <c r="AL4709"/>
      <c r="AM4709"/>
      <c r="AN4709"/>
      <c r="AO4709"/>
      <c r="AP4709"/>
      <c r="AQ4709"/>
      <c r="AR4709"/>
      <c r="AS4709"/>
      <c r="AT4709"/>
      <c r="AU4709"/>
      <c r="AV4709"/>
    </row>
    <row r="4710" spans="1:48" x14ac:dyDescent="0.25">
      <c r="A4710" s="86"/>
      <c r="B4710" s="86"/>
      <c r="U4710" s="85"/>
      <c r="V4710"/>
      <c r="W4710"/>
      <c r="X4710"/>
      <c r="Y4710" s="12"/>
      <c r="Z4710" s="12"/>
      <c r="AA4710" s="12"/>
      <c r="AB4710" s="12"/>
      <c r="AD4710" s="12"/>
      <c r="AE4710" s="12"/>
      <c r="AF4710" s="12"/>
      <c r="AG4710" s="12"/>
      <c r="AH4710" s="12"/>
      <c r="AI4710"/>
      <c r="AK4710"/>
      <c r="AL4710"/>
      <c r="AM4710"/>
      <c r="AN4710"/>
      <c r="AO4710"/>
      <c r="AP4710"/>
      <c r="AQ4710"/>
      <c r="AR4710"/>
      <c r="AS4710"/>
      <c r="AT4710"/>
      <c r="AU4710"/>
      <c r="AV4710"/>
    </row>
    <row r="4711" spans="1:48" x14ac:dyDescent="0.25">
      <c r="A4711" s="86"/>
      <c r="B4711" s="86"/>
      <c r="U4711" s="85"/>
      <c r="V4711"/>
      <c r="W4711"/>
      <c r="X4711"/>
      <c r="Y4711" s="12"/>
      <c r="Z4711" s="12"/>
      <c r="AA4711" s="12"/>
      <c r="AB4711" s="12"/>
      <c r="AD4711" s="12"/>
      <c r="AE4711" s="12"/>
      <c r="AF4711" s="12"/>
      <c r="AG4711" s="12"/>
      <c r="AH4711" s="12"/>
      <c r="AI4711"/>
      <c r="AK4711"/>
      <c r="AL4711"/>
      <c r="AM4711"/>
      <c r="AN4711"/>
      <c r="AO4711"/>
      <c r="AP4711"/>
      <c r="AQ4711"/>
      <c r="AR4711"/>
      <c r="AS4711"/>
      <c r="AT4711"/>
      <c r="AU4711"/>
      <c r="AV4711"/>
    </row>
    <row r="4712" spans="1:48" x14ac:dyDescent="0.25">
      <c r="A4712" s="86"/>
      <c r="B4712" s="86"/>
      <c r="U4712" s="85"/>
      <c r="V4712"/>
      <c r="W4712"/>
      <c r="X4712"/>
      <c r="Y4712" s="12"/>
      <c r="Z4712" s="12"/>
      <c r="AA4712" s="12"/>
      <c r="AB4712" s="12"/>
      <c r="AD4712" s="12"/>
      <c r="AE4712" s="12"/>
      <c r="AF4712" s="12"/>
      <c r="AG4712" s="12"/>
      <c r="AH4712" s="12"/>
      <c r="AI4712"/>
      <c r="AK4712"/>
      <c r="AL4712"/>
      <c r="AM4712"/>
      <c r="AN4712"/>
      <c r="AO4712"/>
      <c r="AP4712"/>
      <c r="AQ4712"/>
      <c r="AR4712"/>
      <c r="AS4712"/>
      <c r="AT4712"/>
      <c r="AU4712"/>
      <c r="AV4712"/>
    </row>
    <row r="4713" spans="1:48" x14ac:dyDescent="0.25">
      <c r="A4713" s="86"/>
      <c r="B4713" s="86"/>
      <c r="U4713" s="85"/>
      <c r="V4713"/>
      <c r="W4713"/>
      <c r="X4713"/>
      <c r="Y4713" s="12"/>
      <c r="Z4713" s="12"/>
      <c r="AA4713" s="12"/>
      <c r="AB4713" s="12"/>
      <c r="AD4713" s="12"/>
      <c r="AE4713" s="12"/>
      <c r="AF4713" s="12"/>
      <c r="AG4713" s="12"/>
      <c r="AH4713" s="12"/>
      <c r="AI4713"/>
      <c r="AK4713"/>
      <c r="AL4713"/>
      <c r="AM4713"/>
      <c r="AN4713"/>
      <c r="AO4713"/>
      <c r="AP4713"/>
      <c r="AQ4713"/>
      <c r="AR4713"/>
      <c r="AS4713"/>
      <c r="AT4713"/>
      <c r="AU4713"/>
      <c r="AV4713"/>
    </row>
    <row r="4714" spans="1:48" x14ac:dyDescent="0.25">
      <c r="A4714" s="86"/>
      <c r="B4714" s="86"/>
      <c r="U4714" s="85"/>
      <c r="V4714"/>
      <c r="W4714"/>
      <c r="X4714"/>
      <c r="Y4714" s="12"/>
      <c r="Z4714" s="12"/>
      <c r="AA4714" s="12"/>
      <c r="AB4714" s="12"/>
      <c r="AD4714" s="12"/>
      <c r="AE4714" s="12"/>
      <c r="AF4714" s="12"/>
      <c r="AG4714" s="12"/>
      <c r="AH4714" s="12"/>
      <c r="AI4714"/>
      <c r="AK4714"/>
      <c r="AL4714"/>
      <c r="AM4714"/>
      <c r="AN4714"/>
      <c r="AO4714"/>
      <c r="AP4714"/>
      <c r="AQ4714"/>
      <c r="AR4714"/>
      <c r="AS4714"/>
      <c r="AT4714"/>
      <c r="AU4714"/>
      <c r="AV4714"/>
    </row>
    <row r="4715" spans="1:48" x14ac:dyDescent="0.25">
      <c r="A4715" s="86"/>
      <c r="B4715" s="86"/>
      <c r="U4715" s="85"/>
      <c r="V4715"/>
      <c r="W4715"/>
      <c r="X4715"/>
      <c r="Y4715" s="12"/>
      <c r="Z4715" s="12"/>
      <c r="AA4715" s="12"/>
      <c r="AB4715" s="12"/>
      <c r="AD4715" s="12"/>
      <c r="AE4715" s="12"/>
      <c r="AF4715" s="12"/>
      <c r="AG4715" s="12"/>
      <c r="AH4715" s="12"/>
      <c r="AI4715"/>
      <c r="AK4715"/>
      <c r="AL4715"/>
      <c r="AM4715"/>
      <c r="AN4715"/>
      <c r="AO4715"/>
      <c r="AP4715"/>
      <c r="AQ4715"/>
      <c r="AR4715"/>
      <c r="AS4715"/>
      <c r="AT4715"/>
      <c r="AU4715"/>
      <c r="AV4715"/>
    </row>
    <row r="4716" spans="1:48" x14ac:dyDescent="0.25">
      <c r="A4716" s="86"/>
      <c r="B4716" s="86"/>
      <c r="U4716" s="85"/>
      <c r="V4716"/>
      <c r="W4716"/>
      <c r="X4716"/>
      <c r="Y4716" s="12"/>
      <c r="Z4716" s="12"/>
      <c r="AA4716" s="12"/>
      <c r="AB4716" s="12"/>
      <c r="AD4716" s="12"/>
      <c r="AE4716" s="12"/>
      <c r="AF4716" s="12"/>
      <c r="AG4716" s="12"/>
      <c r="AH4716" s="12"/>
      <c r="AI4716"/>
      <c r="AK4716"/>
      <c r="AL4716"/>
      <c r="AM4716"/>
      <c r="AN4716"/>
      <c r="AO4716"/>
      <c r="AP4716"/>
      <c r="AQ4716"/>
      <c r="AR4716"/>
      <c r="AS4716"/>
      <c r="AT4716"/>
      <c r="AU4716"/>
      <c r="AV4716"/>
    </row>
    <row r="4717" spans="1:48" x14ac:dyDescent="0.25">
      <c r="A4717" s="86"/>
      <c r="B4717" s="86"/>
      <c r="U4717" s="85"/>
      <c r="V4717"/>
      <c r="W4717"/>
      <c r="X4717"/>
      <c r="Y4717" s="12"/>
      <c r="Z4717" s="12"/>
      <c r="AA4717" s="12"/>
      <c r="AB4717" s="12"/>
      <c r="AD4717" s="12"/>
      <c r="AE4717" s="12"/>
      <c r="AF4717" s="12"/>
      <c r="AG4717" s="12"/>
      <c r="AH4717" s="12"/>
      <c r="AI4717"/>
      <c r="AK4717"/>
      <c r="AL4717"/>
      <c r="AM4717"/>
      <c r="AN4717"/>
      <c r="AO4717"/>
      <c r="AP4717"/>
      <c r="AQ4717"/>
      <c r="AR4717"/>
      <c r="AS4717"/>
      <c r="AT4717"/>
      <c r="AU4717"/>
      <c r="AV4717"/>
    </row>
    <row r="4718" spans="1:48" x14ac:dyDescent="0.25">
      <c r="A4718" s="86"/>
      <c r="B4718" s="86"/>
      <c r="U4718" s="85"/>
      <c r="V4718"/>
      <c r="W4718"/>
      <c r="X4718"/>
      <c r="Y4718" s="12"/>
      <c r="Z4718" s="12"/>
      <c r="AA4718" s="12"/>
      <c r="AB4718" s="12"/>
      <c r="AD4718" s="12"/>
      <c r="AE4718" s="12"/>
      <c r="AF4718" s="12"/>
      <c r="AG4718" s="12"/>
      <c r="AH4718" s="12"/>
      <c r="AI4718"/>
      <c r="AK4718"/>
      <c r="AL4718"/>
      <c r="AM4718"/>
      <c r="AN4718"/>
      <c r="AO4718"/>
      <c r="AP4718"/>
      <c r="AQ4718"/>
      <c r="AR4718"/>
      <c r="AS4718"/>
      <c r="AT4718"/>
      <c r="AU4718"/>
      <c r="AV4718"/>
    </row>
    <row r="4719" spans="1:48" x14ac:dyDescent="0.25">
      <c r="A4719" s="86"/>
      <c r="B4719" s="86"/>
      <c r="U4719" s="85"/>
      <c r="V4719"/>
      <c r="W4719"/>
      <c r="X4719"/>
      <c r="Y4719" s="12"/>
      <c r="Z4719" s="12"/>
      <c r="AA4719" s="12"/>
      <c r="AB4719" s="12"/>
      <c r="AD4719" s="12"/>
      <c r="AE4719" s="12"/>
      <c r="AF4719" s="12"/>
      <c r="AG4719" s="12"/>
      <c r="AH4719" s="12"/>
      <c r="AI4719"/>
      <c r="AK4719"/>
      <c r="AL4719"/>
      <c r="AM4719"/>
      <c r="AN4719"/>
      <c r="AO4719"/>
      <c r="AP4719"/>
      <c r="AQ4719"/>
      <c r="AR4719"/>
      <c r="AS4719"/>
      <c r="AT4719"/>
      <c r="AU4719"/>
      <c r="AV4719"/>
    </row>
    <row r="4720" spans="1:48" x14ac:dyDescent="0.25">
      <c r="A4720" s="86"/>
      <c r="B4720" s="86"/>
      <c r="U4720" s="85"/>
      <c r="V4720"/>
      <c r="W4720"/>
      <c r="X4720"/>
      <c r="Y4720" s="12"/>
      <c r="Z4720" s="12"/>
      <c r="AA4720" s="12"/>
      <c r="AB4720" s="12"/>
      <c r="AD4720" s="12"/>
      <c r="AE4720" s="12"/>
      <c r="AF4720" s="12"/>
      <c r="AG4720" s="12"/>
      <c r="AH4720" s="12"/>
      <c r="AI4720"/>
      <c r="AK4720"/>
      <c r="AL4720"/>
      <c r="AM4720"/>
      <c r="AN4720"/>
      <c r="AO4720"/>
      <c r="AP4720"/>
      <c r="AQ4720"/>
      <c r="AR4720"/>
      <c r="AS4720"/>
      <c r="AT4720"/>
      <c r="AU4720"/>
      <c r="AV4720"/>
    </row>
    <row r="4721" spans="1:48" x14ac:dyDescent="0.25">
      <c r="A4721" s="86"/>
      <c r="B4721" s="86"/>
      <c r="U4721" s="85"/>
      <c r="V4721"/>
      <c r="W4721"/>
      <c r="X4721"/>
      <c r="Y4721" s="12"/>
      <c r="Z4721" s="12"/>
      <c r="AA4721" s="12"/>
      <c r="AB4721" s="12"/>
      <c r="AD4721" s="12"/>
      <c r="AE4721" s="12"/>
      <c r="AF4721" s="12"/>
      <c r="AG4721" s="12"/>
      <c r="AH4721" s="12"/>
      <c r="AI4721"/>
      <c r="AK4721"/>
      <c r="AL4721"/>
      <c r="AM4721"/>
      <c r="AN4721"/>
      <c r="AO4721"/>
      <c r="AP4721"/>
      <c r="AQ4721"/>
      <c r="AR4721"/>
      <c r="AS4721"/>
      <c r="AT4721"/>
      <c r="AU4721"/>
      <c r="AV4721"/>
    </row>
    <row r="4722" spans="1:48" x14ac:dyDescent="0.25">
      <c r="A4722" s="86"/>
      <c r="B4722" s="86"/>
      <c r="U4722" s="85"/>
      <c r="V4722"/>
      <c r="W4722"/>
      <c r="X4722"/>
      <c r="Y4722" s="12"/>
      <c r="Z4722" s="12"/>
      <c r="AA4722" s="12"/>
      <c r="AB4722" s="12"/>
      <c r="AD4722" s="12"/>
      <c r="AE4722" s="12"/>
      <c r="AF4722" s="12"/>
      <c r="AG4722" s="12"/>
      <c r="AH4722" s="12"/>
      <c r="AI4722"/>
      <c r="AK4722"/>
      <c r="AL4722"/>
      <c r="AM4722"/>
      <c r="AN4722"/>
      <c r="AO4722"/>
      <c r="AP4722"/>
      <c r="AQ4722"/>
      <c r="AR4722"/>
      <c r="AS4722"/>
      <c r="AT4722"/>
      <c r="AU4722"/>
      <c r="AV4722"/>
    </row>
    <row r="4723" spans="1:48" x14ac:dyDescent="0.25">
      <c r="A4723" s="86"/>
      <c r="B4723" s="86"/>
      <c r="U4723" s="85"/>
      <c r="V4723"/>
      <c r="W4723"/>
      <c r="X4723"/>
      <c r="Y4723" s="12"/>
      <c r="Z4723" s="12"/>
      <c r="AA4723" s="12"/>
      <c r="AB4723" s="12"/>
      <c r="AD4723" s="12"/>
      <c r="AE4723" s="12"/>
      <c r="AF4723" s="12"/>
      <c r="AG4723" s="12"/>
      <c r="AH4723" s="12"/>
      <c r="AI4723"/>
      <c r="AK4723"/>
      <c r="AL4723"/>
      <c r="AM4723"/>
      <c r="AN4723"/>
      <c r="AO4723"/>
      <c r="AP4723"/>
      <c r="AQ4723"/>
      <c r="AR4723"/>
      <c r="AS4723"/>
      <c r="AT4723"/>
      <c r="AU4723"/>
      <c r="AV4723"/>
    </row>
    <row r="4724" spans="1:48" x14ac:dyDescent="0.25">
      <c r="A4724" s="86"/>
      <c r="B4724" s="86"/>
      <c r="U4724" s="85"/>
      <c r="V4724"/>
      <c r="W4724"/>
      <c r="X4724"/>
      <c r="Y4724" s="12"/>
      <c r="Z4724" s="12"/>
      <c r="AA4724" s="12"/>
      <c r="AB4724" s="12"/>
      <c r="AD4724" s="12"/>
      <c r="AE4724" s="12"/>
      <c r="AF4724" s="12"/>
      <c r="AG4724" s="12"/>
      <c r="AH4724" s="12"/>
      <c r="AI4724"/>
      <c r="AK4724"/>
      <c r="AL4724"/>
      <c r="AM4724"/>
      <c r="AN4724"/>
      <c r="AO4724"/>
      <c r="AP4724"/>
      <c r="AQ4724"/>
      <c r="AR4724"/>
      <c r="AS4724"/>
      <c r="AT4724"/>
      <c r="AU4724"/>
      <c r="AV4724"/>
    </row>
    <row r="4725" spans="1:48" x14ac:dyDescent="0.25">
      <c r="A4725" s="86"/>
      <c r="B4725" s="86"/>
      <c r="U4725" s="85"/>
      <c r="V4725"/>
      <c r="W4725"/>
      <c r="X4725"/>
      <c r="Y4725" s="12"/>
      <c r="Z4725" s="12"/>
      <c r="AA4725" s="12"/>
      <c r="AB4725" s="12"/>
      <c r="AD4725" s="12"/>
      <c r="AE4725" s="12"/>
      <c r="AF4725" s="12"/>
      <c r="AG4725" s="12"/>
      <c r="AH4725" s="12"/>
      <c r="AI4725"/>
      <c r="AK4725"/>
      <c r="AL4725"/>
      <c r="AM4725"/>
      <c r="AN4725"/>
      <c r="AO4725"/>
      <c r="AP4725"/>
      <c r="AQ4725"/>
      <c r="AR4725"/>
      <c r="AS4725"/>
      <c r="AT4725"/>
      <c r="AU4725"/>
      <c r="AV4725"/>
    </row>
    <row r="4726" spans="1:48" x14ac:dyDescent="0.25">
      <c r="A4726" s="86"/>
      <c r="B4726" s="86"/>
      <c r="U4726" s="85"/>
      <c r="V4726"/>
      <c r="W4726"/>
      <c r="X4726"/>
      <c r="Y4726" s="12"/>
      <c r="Z4726" s="12"/>
      <c r="AA4726" s="12"/>
      <c r="AB4726" s="12"/>
      <c r="AD4726" s="12"/>
      <c r="AE4726" s="12"/>
      <c r="AF4726" s="12"/>
      <c r="AG4726" s="12"/>
      <c r="AH4726" s="12"/>
      <c r="AI4726"/>
      <c r="AK4726"/>
      <c r="AL4726"/>
      <c r="AM4726"/>
      <c r="AN4726"/>
      <c r="AO4726"/>
      <c r="AP4726"/>
      <c r="AQ4726"/>
      <c r="AR4726"/>
      <c r="AS4726"/>
      <c r="AT4726"/>
      <c r="AU4726"/>
      <c r="AV4726"/>
    </row>
    <row r="4727" spans="1:48" x14ac:dyDescent="0.25">
      <c r="A4727" s="86"/>
      <c r="B4727" s="86"/>
      <c r="U4727" s="85"/>
      <c r="V4727"/>
      <c r="W4727"/>
      <c r="X4727"/>
      <c r="Y4727" s="12"/>
      <c r="Z4727" s="12"/>
      <c r="AA4727" s="12"/>
      <c r="AB4727" s="12"/>
      <c r="AD4727" s="12"/>
      <c r="AE4727" s="12"/>
      <c r="AF4727" s="12"/>
      <c r="AG4727" s="12"/>
      <c r="AH4727" s="12"/>
      <c r="AI4727"/>
      <c r="AK4727"/>
      <c r="AL4727"/>
      <c r="AM4727"/>
      <c r="AN4727"/>
      <c r="AO4727"/>
      <c r="AP4727"/>
      <c r="AQ4727"/>
      <c r="AR4727"/>
      <c r="AS4727"/>
      <c r="AT4727"/>
      <c r="AU4727"/>
      <c r="AV4727"/>
    </row>
    <row r="4728" spans="1:48" x14ac:dyDescent="0.25">
      <c r="A4728" s="86"/>
      <c r="B4728" s="86"/>
      <c r="U4728" s="85"/>
      <c r="V4728"/>
      <c r="W4728"/>
      <c r="X4728"/>
      <c r="Y4728" s="12"/>
      <c r="Z4728" s="12"/>
      <c r="AA4728" s="12"/>
      <c r="AB4728" s="12"/>
      <c r="AD4728" s="12"/>
      <c r="AE4728" s="12"/>
      <c r="AF4728" s="12"/>
      <c r="AG4728" s="12"/>
      <c r="AH4728" s="12"/>
      <c r="AI4728"/>
      <c r="AK4728"/>
      <c r="AL4728"/>
      <c r="AM4728"/>
      <c r="AN4728"/>
      <c r="AO4728"/>
      <c r="AP4728"/>
      <c r="AQ4728"/>
      <c r="AR4728"/>
      <c r="AS4728"/>
      <c r="AT4728"/>
      <c r="AU4728"/>
      <c r="AV4728"/>
    </row>
    <row r="4729" spans="1:48" x14ac:dyDescent="0.25">
      <c r="A4729" s="86"/>
      <c r="B4729" s="86"/>
      <c r="U4729" s="85"/>
      <c r="V4729"/>
      <c r="W4729"/>
      <c r="X4729"/>
      <c r="Y4729" s="12"/>
      <c r="Z4729" s="12"/>
      <c r="AA4729" s="12"/>
      <c r="AB4729" s="12"/>
      <c r="AD4729" s="12"/>
      <c r="AE4729" s="12"/>
      <c r="AF4729" s="12"/>
      <c r="AG4729" s="12"/>
      <c r="AH4729" s="12"/>
      <c r="AI4729"/>
      <c r="AK4729"/>
      <c r="AL4729"/>
      <c r="AM4729"/>
      <c r="AN4729"/>
      <c r="AO4729"/>
      <c r="AP4729"/>
      <c r="AQ4729"/>
      <c r="AR4729"/>
      <c r="AS4729"/>
      <c r="AT4729"/>
      <c r="AU4729"/>
      <c r="AV4729"/>
    </row>
    <row r="4730" spans="1:48" x14ac:dyDescent="0.25">
      <c r="A4730" s="86"/>
      <c r="B4730" s="86"/>
      <c r="U4730" s="85"/>
      <c r="V4730"/>
      <c r="W4730"/>
      <c r="X4730"/>
      <c r="Y4730" s="12"/>
      <c r="Z4730" s="12"/>
      <c r="AA4730" s="12"/>
      <c r="AB4730" s="12"/>
      <c r="AD4730" s="12"/>
      <c r="AE4730" s="12"/>
      <c r="AF4730" s="12"/>
      <c r="AG4730" s="12"/>
      <c r="AH4730" s="12"/>
      <c r="AI4730"/>
      <c r="AK4730"/>
      <c r="AL4730"/>
      <c r="AM4730"/>
      <c r="AN4730"/>
      <c r="AO4730"/>
      <c r="AP4730"/>
      <c r="AQ4730"/>
      <c r="AR4730"/>
      <c r="AS4730"/>
      <c r="AT4730"/>
      <c r="AU4730"/>
      <c r="AV4730"/>
    </row>
    <row r="4731" spans="1:48" x14ac:dyDescent="0.25">
      <c r="A4731" s="86"/>
      <c r="B4731" s="86"/>
      <c r="U4731" s="85"/>
      <c r="V4731"/>
      <c r="W4731"/>
      <c r="X4731"/>
      <c r="Y4731" s="12"/>
      <c r="Z4731" s="12"/>
      <c r="AA4731" s="12"/>
      <c r="AB4731" s="12"/>
      <c r="AD4731" s="12"/>
      <c r="AE4731" s="12"/>
      <c r="AF4731" s="12"/>
      <c r="AG4731" s="12"/>
      <c r="AH4731" s="12"/>
      <c r="AI4731"/>
      <c r="AK4731"/>
      <c r="AL4731"/>
      <c r="AM4731"/>
      <c r="AN4731"/>
      <c r="AO4731"/>
      <c r="AP4731"/>
      <c r="AQ4731"/>
      <c r="AR4731"/>
      <c r="AS4731"/>
      <c r="AT4731"/>
      <c r="AU4731"/>
      <c r="AV4731"/>
    </row>
    <row r="4732" spans="1:48" x14ac:dyDescent="0.25">
      <c r="A4732" s="86"/>
      <c r="B4732" s="86"/>
      <c r="U4732" s="85"/>
      <c r="V4732"/>
      <c r="W4732"/>
      <c r="X4732"/>
      <c r="Y4732" s="12"/>
      <c r="Z4732" s="12"/>
      <c r="AA4732" s="12"/>
      <c r="AB4732" s="12"/>
      <c r="AD4732" s="12"/>
      <c r="AE4732" s="12"/>
      <c r="AF4732" s="12"/>
      <c r="AG4732" s="12"/>
      <c r="AH4732" s="12"/>
      <c r="AI4732"/>
      <c r="AK4732"/>
      <c r="AL4732"/>
      <c r="AM4732"/>
      <c r="AN4732"/>
      <c r="AO4732"/>
      <c r="AP4732"/>
      <c r="AQ4732"/>
      <c r="AR4732"/>
      <c r="AS4732"/>
      <c r="AT4732"/>
      <c r="AU4732"/>
      <c r="AV4732"/>
    </row>
    <row r="4733" spans="1:48" x14ac:dyDescent="0.25">
      <c r="A4733" s="86"/>
      <c r="B4733" s="86"/>
      <c r="U4733" s="85"/>
      <c r="V4733"/>
      <c r="W4733"/>
      <c r="X4733"/>
      <c r="Y4733" s="12"/>
      <c r="Z4733" s="12"/>
      <c r="AA4733" s="12"/>
      <c r="AB4733" s="12"/>
      <c r="AD4733" s="12"/>
      <c r="AE4733" s="12"/>
      <c r="AF4733" s="12"/>
      <c r="AG4733" s="12"/>
      <c r="AH4733" s="12"/>
      <c r="AI4733"/>
      <c r="AK4733"/>
      <c r="AL4733"/>
      <c r="AM4733"/>
      <c r="AN4733"/>
      <c r="AO4733"/>
      <c r="AP4733"/>
      <c r="AQ4733"/>
      <c r="AR4733"/>
      <c r="AS4733"/>
      <c r="AT4733"/>
      <c r="AU4733"/>
      <c r="AV4733"/>
    </row>
    <row r="4734" spans="1:48" x14ac:dyDescent="0.25">
      <c r="A4734" s="86"/>
      <c r="B4734" s="86"/>
      <c r="U4734" s="85"/>
      <c r="V4734"/>
      <c r="W4734"/>
      <c r="X4734"/>
      <c r="Y4734" s="12"/>
      <c r="Z4734" s="12"/>
      <c r="AA4734" s="12"/>
      <c r="AB4734" s="12"/>
      <c r="AD4734" s="12"/>
      <c r="AE4734" s="12"/>
      <c r="AF4734" s="12"/>
      <c r="AG4734" s="12"/>
      <c r="AH4734" s="12"/>
      <c r="AI4734"/>
      <c r="AK4734"/>
      <c r="AL4734"/>
      <c r="AM4734"/>
      <c r="AN4734"/>
      <c r="AO4734"/>
      <c r="AP4734"/>
      <c r="AQ4734"/>
      <c r="AR4734"/>
      <c r="AS4734"/>
      <c r="AT4734"/>
      <c r="AU4734"/>
      <c r="AV4734"/>
    </row>
    <row r="4735" spans="1:48" x14ac:dyDescent="0.25">
      <c r="A4735" s="86"/>
      <c r="B4735" s="86"/>
      <c r="U4735" s="85"/>
      <c r="V4735"/>
      <c r="W4735"/>
      <c r="X4735"/>
      <c r="Y4735" s="12"/>
      <c r="Z4735" s="12"/>
      <c r="AA4735" s="12"/>
      <c r="AB4735" s="12"/>
      <c r="AD4735" s="12"/>
      <c r="AE4735" s="12"/>
      <c r="AF4735" s="12"/>
      <c r="AG4735" s="12"/>
      <c r="AH4735" s="12"/>
      <c r="AI4735"/>
      <c r="AK4735"/>
      <c r="AL4735"/>
      <c r="AM4735"/>
      <c r="AN4735"/>
      <c r="AO4735"/>
      <c r="AP4735"/>
      <c r="AQ4735"/>
      <c r="AR4735"/>
      <c r="AS4735"/>
      <c r="AT4735"/>
      <c r="AU4735"/>
      <c r="AV4735"/>
    </row>
    <row r="4736" spans="1:48" x14ac:dyDescent="0.25">
      <c r="A4736" s="86"/>
      <c r="B4736" s="86"/>
      <c r="U4736" s="85"/>
      <c r="V4736"/>
      <c r="W4736"/>
      <c r="X4736"/>
      <c r="Y4736" s="12"/>
      <c r="Z4736" s="12"/>
      <c r="AA4736" s="12"/>
      <c r="AB4736" s="12"/>
      <c r="AD4736" s="12"/>
      <c r="AE4736" s="12"/>
      <c r="AF4736" s="12"/>
      <c r="AG4736" s="12"/>
      <c r="AH4736" s="12"/>
      <c r="AI4736"/>
      <c r="AK4736"/>
      <c r="AL4736"/>
      <c r="AM4736"/>
      <c r="AN4736"/>
      <c r="AO4736"/>
      <c r="AP4736"/>
      <c r="AQ4736"/>
      <c r="AR4736"/>
      <c r="AS4736"/>
      <c r="AT4736"/>
      <c r="AU4736"/>
      <c r="AV4736"/>
    </row>
    <row r="4737" spans="1:48" x14ac:dyDescent="0.25">
      <c r="A4737" s="86"/>
      <c r="B4737" s="86"/>
      <c r="U4737" s="85"/>
      <c r="V4737"/>
      <c r="W4737"/>
      <c r="X4737"/>
      <c r="Y4737" s="12"/>
      <c r="Z4737" s="12"/>
      <c r="AA4737" s="12"/>
      <c r="AB4737" s="12"/>
      <c r="AD4737" s="12"/>
      <c r="AE4737" s="12"/>
      <c r="AF4737" s="12"/>
      <c r="AG4737" s="12"/>
      <c r="AH4737" s="12"/>
      <c r="AI4737"/>
      <c r="AK4737"/>
      <c r="AL4737"/>
      <c r="AM4737"/>
      <c r="AN4737"/>
      <c r="AO4737"/>
      <c r="AP4737"/>
      <c r="AQ4737"/>
      <c r="AR4737"/>
      <c r="AS4737"/>
      <c r="AT4737"/>
      <c r="AU4737"/>
      <c r="AV4737"/>
    </row>
    <row r="4738" spans="1:48" x14ac:dyDescent="0.25">
      <c r="A4738" s="86"/>
      <c r="B4738" s="86"/>
      <c r="U4738" s="85"/>
      <c r="V4738"/>
      <c r="W4738"/>
      <c r="X4738"/>
      <c r="Y4738" s="12"/>
      <c r="Z4738" s="12"/>
      <c r="AA4738" s="12"/>
      <c r="AB4738" s="12"/>
      <c r="AD4738" s="12"/>
      <c r="AE4738" s="12"/>
      <c r="AF4738" s="12"/>
      <c r="AG4738" s="12"/>
      <c r="AH4738" s="12"/>
      <c r="AI4738"/>
      <c r="AK4738"/>
      <c r="AL4738"/>
      <c r="AM4738"/>
      <c r="AN4738"/>
      <c r="AO4738"/>
      <c r="AP4738"/>
      <c r="AQ4738"/>
      <c r="AR4738"/>
      <c r="AS4738"/>
      <c r="AT4738"/>
      <c r="AU4738"/>
      <c r="AV4738"/>
    </row>
    <row r="4739" spans="1:48" x14ac:dyDescent="0.25">
      <c r="A4739" s="86"/>
      <c r="B4739" s="86"/>
      <c r="U4739" s="85"/>
      <c r="V4739"/>
      <c r="W4739"/>
      <c r="X4739"/>
      <c r="Y4739" s="12"/>
      <c r="Z4739" s="12"/>
      <c r="AA4739" s="12"/>
      <c r="AB4739" s="12"/>
      <c r="AD4739" s="12"/>
      <c r="AE4739" s="12"/>
      <c r="AF4739" s="12"/>
      <c r="AG4739" s="12"/>
      <c r="AH4739" s="12"/>
      <c r="AI4739"/>
      <c r="AK4739"/>
      <c r="AL4739"/>
      <c r="AM4739"/>
      <c r="AN4739"/>
      <c r="AO4739"/>
      <c r="AP4739"/>
      <c r="AQ4739"/>
      <c r="AR4739"/>
      <c r="AS4739"/>
      <c r="AT4739"/>
      <c r="AU4739"/>
      <c r="AV4739"/>
    </row>
    <row r="4740" spans="1:48" x14ac:dyDescent="0.25">
      <c r="A4740" s="86"/>
      <c r="B4740" s="86"/>
      <c r="U4740" s="85"/>
      <c r="V4740"/>
      <c r="W4740"/>
      <c r="X4740"/>
      <c r="Y4740" s="12"/>
      <c r="Z4740" s="12"/>
      <c r="AA4740" s="12"/>
      <c r="AB4740" s="12"/>
      <c r="AD4740" s="12"/>
      <c r="AE4740" s="12"/>
      <c r="AF4740" s="12"/>
      <c r="AG4740" s="12"/>
      <c r="AH4740" s="12"/>
      <c r="AI4740"/>
      <c r="AK4740"/>
      <c r="AL4740"/>
      <c r="AM4740"/>
      <c r="AN4740"/>
      <c r="AO4740"/>
      <c r="AP4740"/>
      <c r="AQ4740"/>
      <c r="AR4740"/>
      <c r="AS4740"/>
      <c r="AT4740"/>
      <c r="AU4740"/>
      <c r="AV4740"/>
    </row>
    <row r="4741" spans="1:48" x14ac:dyDescent="0.25">
      <c r="A4741" s="86"/>
      <c r="B4741" s="86"/>
      <c r="U4741" s="85"/>
      <c r="V4741"/>
      <c r="W4741"/>
      <c r="X4741"/>
      <c r="Y4741" s="12"/>
      <c r="Z4741" s="12"/>
      <c r="AA4741" s="12"/>
      <c r="AB4741" s="12"/>
      <c r="AD4741" s="12"/>
      <c r="AE4741" s="12"/>
      <c r="AF4741" s="12"/>
      <c r="AG4741" s="12"/>
      <c r="AH4741" s="12"/>
      <c r="AI4741"/>
      <c r="AK4741"/>
      <c r="AL4741"/>
      <c r="AM4741"/>
      <c r="AN4741"/>
      <c r="AO4741"/>
      <c r="AP4741"/>
      <c r="AQ4741"/>
      <c r="AR4741"/>
      <c r="AS4741"/>
      <c r="AT4741"/>
      <c r="AU4741"/>
      <c r="AV4741"/>
    </row>
    <row r="4742" spans="1:48" x14ac:dyDescent="0.25">
      <c r="A4742" s="86"/>
      <c r="B4742" s="86"/>
      <c r="U4742" s="85"/>
      <c r="V4742"/>
      <c r="W4742"/>
      <c r="X4742"/>
      <c r="Y4742" s="12"/>
      <c r="Z4742" s="12"/>
      <c r="AA4742" s="12"/>
      <c r="AB4742" s="12"/>
      <c r="AD4742" s="12"/>
      <c r="AE4742" s="12"/>
      <c r="AF4742" s="12"/>
      <c r="AG4742" s="12"/>
      <c r="AH4742" s="12"/>
      <c r="AI4742"/>
      <c r="AK4742"/>
      <c r="AL4742"/>
      <c r="AM4742"/>
      <c r="AN4742"/>
      <c r="AO4742"/>
      <c r="AP4742"/>
      <c r="AQ4742"/>
      <c r="AR4742"/>
      <c r="AS4742"/>
      <c r="AT4742"/>
      <c r="AU4742"/>
      <c r="AV4742"/>
    </row>
    <row r="4743" spans="1:48" x14ac:dyDescent="0.25">
      <c r="A4743" s="86"/>
      <c r="B4743" s="86"/>
      <c r="U4743" s="85"/>
      <c r="V4743"/>
      <c r="W4743"/>
      <c r="X4743"/>
      <c r="Y4743" s="12"/>
      <c r="Z4743" s="12"/>
      <c r="AA4743" s="12"/>
      <c r="AB4743" s="12"/>
      <c r="AD4743" s="12"/>
      <c r="AE4743" s="12"/>
      <c r="AF4743" s="12"/>
      <c r="AG4743" s="12"/>
      <c r="AH4743" s="12"/>
      <c r="AI4743"/>
      <c r="AK4743"/>
      <c r="AL4743"/>
      <c r="AM4743"/>
      <c r="AN4743"/>
      <c r="AO4743"/>
      <c r="AP4743"/>
      <c r="AQ4743"/>
      <c r="AR4743"/>
      <c r="AS4743"/>
      <c r="AT4743"/>
      <c r="AU4743"/>
      <c r="AV4743"/>
    </row>
    <row r="4744" spans="1:48" x14ac:dyDescent="0.25">
      <c r="A4744" s="86"/>
      <c r="B4744" s="86"/>
      <c r="U4744" s="85"/>
      <c r="V4744"/>
      <c r="W4744"/>
      <c r="X4744"/>
      <c r="Y4744" s="12"/>
      <c r="Z4744" s="12"/>
      <c r="AA4744" s="12"/>
      <c r="AB4744" s="12"/>
      <c r="AD4744" s="12"/>
      <c r="AE4744" s="12"/>
      <c r="AF4744" s="12"/>
      <c r="AG4744" s="12"/>
      <c r="AH4744" s="12"/>
      <c r="AI4744"/>
      <c r="AK4744"/>
      <c r="AL4744"/>
      <c r="AM4744"/>
      <c r="AN4744"/>
      <c r="AO4744"/>
      <c r="AP4744"/>
      <c r="AQ4744"/>
      <c r="AR4744"/>
      <c r="AS4744"/>
      <c r="AT4744"/>
      <c r="AU4744"/>
      <c r="AV4744"/>
    </row>
    <row r="4745" spans="1:48" x14ac:dyDescent="0.25">
      <c r="A4745" s="86"/>
      <c r="B4745" s="86"/>
      <c r="U4745" s="85"/>
      <c r="V4745"/>
      <c r="W4745"/>
      <c r="X4745"/>
      <c r="Y4745" s="12"/>
      <c r="Z4745" s="12"/>
      <c r="AA4745" s="12"/>
      <c r="AB4745" s="12"/>
      <c r="AD4745" s="12"/>
      <c r="AE4745" s="12"/>
      <c r="AF4745" s="12"/>
      <c r="AG4745" s="12"/>
      <c r="AH4745" s="12"/>
      <c r="AI4745"/>
      <c r="AK4745"/>
      <c r="AL4745"/>
      <c r="AM4745"/>
      <c r="AN4745"/>
      <c r="AO4745"/>
      <c r="AP4745"/>
      <c r="AQ4745"/>
      <c r="AR4745"/>
      <c r="AS4745"/>
      <c r="AT4745"/>
      <c r="AU4745"/>
      <c r="AV4745"/>
    </row>
    <row r="4746" spans="1:48" x14ac:dyDescent="0.25">
      <c r="A4746" s="86"/>
      <c r="B4746" s="86"/>
      <c r="U4746" s="85"/>
      <c r="V4746"/>
      <c r="W4746"/>
      <c r="X4746"/>
      <c r="Y4746" s="12"/>
      <c r="Z4746" s="12"/>
      <c r="AA4746" s="12"/>
      <c r="AB4746" s="12"/>
      <c r="AD4746" s="12"/>
      <c r="AE4746" s="12"/>
      <c r="AF4746" s="12"/>
      <c r="AG4746" s="12"/>
      <c r="AH4746" s="12"/>
      <c r="AI4746"/>
      <c r="AK4746"/>
      <c r="AL4746"/>
      <c r="AM4746"/>
      <c r="AN4746"/>
      <c r="AO4746"/>
      <c r="AP4746"/>
      <c r="AQ4746"/>
      <c r="AR4746"/>
      <c r="AS4746"/>
      <c r="AT4746"/>
      <c r="AU4746"/>
      <c r="AV4746"/>
    </row>
    <row r="4747" spans="1:48" x14ac:dyDescent="0.25">
      <c r="A4747" s="86"/>
      <c r="B4747" s="86"/>
      <c r="U4747" s="85"/>
      <c r="V4747"/>
      <c r="W4747"/>
      <c r="X4747"/>
      <c r="Y4747" s="12"/>
      <c r="Z4747" s="12"/>
      <c r="AA4747" s="12"/>
      <c r="AB4747" s="12"/>
      <c r="AD4747" s="12"/>
      <c r="AE4747" s="12"/>
      <c r="AF4747" s="12"/>
      <c r="AG4747" s="12"/>
      <c r="AH4747" s="12"/>
      <c r="AI4747"/>
      <c r="AK4747"/>
      <c r="AL4747"/>
      <c r="AM4747"/>
      <c r="AN4747"/>
      <c r="AO4747"/>
      <c r="AP4747"/>
      <c r="AQ4747"/>
      <c r="AR4747"/>
      <c r="AS4747"/>
      <c r="AT4747"/>
      <c r="AU4747"/>
      <c r="AV4747"/>
    </row>
    <row r="4748" spans="1:48" x14ac:dyDescent="0.25">
      <c r="A4748" s="86"/>
      <c r="B4748" s="86"/>
      <c r="U4748" s="85"/>
      <c r="V4748"/>
      <c r="W4748"/>
      <c r="X4748"/>
      <c r="Y4748" s="12"/>
      <c r="Z4748" s="12"/>
      <c r="AA4748" s="12"/>
      <c r="AB4748" s="12"/>
      <c r="AD4748" s="12"/>
      <c r="AE4748" s="12"/>
      <c r="AF4748" s="12"/>
      <c r="AG4748" s="12"/>
      <c r="AH4748" s="12"/>
      <c r="AI4748"/>
      <c r="AK4748"/>
      <c r="AL4748"/>
      <c r="AM4748"/>
      <c r="AN4748"/>
      <c r="AO4748"/>
      <c r="AP4748"/>
      <c r="AQ4748"/>
      <c r="AR4748"/>
      <c r="AS4748"/>
      <c r="AT4748"/>
      <c r="AU4748"/>
      <c r="AV4748"/>
    </row>
    <row r="4749" spans="1:48" x14ac:dyDescent="0.25">
      <c r="A4749" s="86"/>
      <c r="B4749" s="86"/>
      <c r="U4749" s="85"/>
      <c r="V4749"/>
      <c r="W4749"/>
      <c r="X4749"/>
      <c r="Y4749" s="12"/>
      <c r="Z4749" s="12"/>
      <c r="AA4749" s="12"/>
      <c r="AB4749" s="12"/>
      <c r="AD4749" s="12"/>
      <c r="AE4749" s="12"/>
      <c r="AF4749" s="12"/>
      <c r="AG4749" s="12"/>
      <c r="AH4749" s="12"/>
      <c r="AI4749"/>
      <c r="AK4749"/>
      <c r="AL4749"/>
      <c r="AM4749"/>
      <c r="AN4749"/>
      <c r="AO4749"/>
      <c r="AP4749"/>
      <c r="AQ4749"/>
      <c r="AR4749"/>
      <c r="AS4749"/>
      <c r="AT4749"/>
      <c r="AU4749"/>
      <c r="AV4749"/>
    </row>
    <row r="4750" spans="1:48" x14ac:dyDescent="0.25">
      <c r="A4750" s="86"/>
      <c r="B4750" s="86"/>
      <c r="U4750" s="85"/>
      <c r="V4750"/>
      <c r="W4750"/>
      <c r="X4750"/>
      <c r="Y4750" s="12"/>
      <c r="Z4750" s="12"/>
      <c r="AA4750" s="12"/>
      <c r="AB4750" s="12"/>
      <c r="AD4750" s="12"/>
      <c r="AE4750" s="12"/>
      <c r="AF4750" s="12"/>
      <c r="AG4750" s="12"/>
      <c r="AH4750" s="12"/>
      <c r="AI4750"/>
      <c r="AK4750"/>
      <c r="AL4750"/>
      <c r="AM4750"/>
      <c r="AN4750"/>
      <c r="AO4750"/>
      <c r="AP4750"/>
      <c r="AQ4750"/>
      <c r="AR4750"/>
      <c r="AS4750"/>
      <c r="AT4750"/>
      <c r="AU4750"/>
      <c r="AV4750"/>
    </row>
    <row r="4751" spans="1:48" x14ac:dyDescent="0.25">
      <c r="A4751" s="86"/>
      <c r="B4751" s="86"/>
      <c r="U4751" s="85"/>
      <c r="V4751"/>
      <c r="W4751"/>
      <c r="X4751"/>
      <c r="Y4751" s="12"/>
      <c r="Z4751" s="12"/>
      <c r="AA4751" s="12"/>
      <c r="AB4751" s="12"/>
      <c r="AD4751" s="12"/>
      <c r="AE4751" s="12"/>
      <c r="AF4751" s="12"/>
      <c r="AG4751" s="12"/>
      <c r="AH4751" s="12"/>
      <c r="AI4751"/>
      <c r="AK4751"/>
      <c r="AL4751"/>
      <c r="AM4751"/>
      <c r="AN4751"/>
      <c r="AO4751"/>
      <c r="AP4751"/>
      <c r="AQ4751"/>
      <c r="AR4751"/>
      <c r="AS4751"/>
      <c r="AT4751"/>
      <c r="AU4751"/>
      <c r="AV4751"/>
    </row>
    <row r="4752" spans="1:48" x14ac:dyDescent="0.25">
      <c r="A4752" s="86"/>
      <c r="B4752" s="86"/>
      <c r="U4752" s="85"/>
      <c r="V4752"/>
      <c r="W4752"/>
      <c r="X4752"/>
      <c r="Y4752" s="12"/>
      <c r="Z4752" s="12"/>
      <c r="AA4752" s="12"/>
      <c r="AB4752" s="12"/>
      <c r="AD4752" s="12"/>
      <c r="AE4752" s="12"/>
      <c r="AF4752" s="12"/>
      <c r="AG4752" s="12"/>
      <c r="AH4752" s="12"/>
      <c r="AI4752"/>
      <c r="AK4752"/>
      <c r="AL4752"/>
      <c r="AM4752"/>
      <c r="AN4752"/>
      <c r="AO4752"/>
      <c r="AP4752"/>
      <c r="AQ4752"/>
      <c r="AR4752"/>
      <c r="AS4752"/>
      <c r="AT4752"/>
      <c r="AU4752"/>
      <c r="AV4752"/>
    </row>
    <row r="4753" spans="1:48" x14ac:dyDescent="0.25">
      <c r="A4753" s="86"/>
      <c r="B4753" s="86"/>
      <c r="U4753" s="85"/>
      <c r="V4753"/>
      <c r="W4753"/>
      <c r="X4753"/>
      <c r="Y4753" s="12"/>
      <c r="Z4753" s="12"/>
      <c r="AA4753" s="12"/>
      <c r="AB4753" s="12"/>
      <c r="AD4753" s="12"/>
      <c r="AE4753" s="12"/>
      <c r="AF4753" s="12"/>
      <c r="AG4753" s="12"/>
      <c r="AH4753" s="12"/>
      <c r="AI4753"/>
      <c r="AK4753"/>
      <c r="AL4753"/>
      <c r="AM4753"/>
      <c r="AN4753"/>
      <c r="AO4753"/>
      <c r="AP4753"/>
      <c r="AQ4753"/>
      <c r="AR4753"/>
      <c r="AS4753"/>
      <c r="AT4753"/>
      <c r="AU4753"/>
      <c r="AV4753"/>
    </row>
    <row r="4754" spans="1:48" x14ac:dyDescent="0.25">
      <c r="A4754" s="86"/>
      <c r="B4754" s="86"/>
      <c r="U4754" s="85"/>
      <c r="V4754"/>
      <c r="W4754"/>
      <c r="X4754"/>
      <c r="Y4754" s="12"/>
      <c r="Z4754" s="12"/>
      <c r="AA4754" s="12"/>
      <c r="AB4754" s="12"/>
      <c r="AD4754" s="12"/>
      <c r="AE4754" s="12"/>
      <c r="AF4754" s="12"/>
      <c r="AG4754" s="12"/>
      <c r="AH4754" s="12"/>
      <c r="AI4754"/>
      <c r="AK4754"/>
      <c r="AL4754"/>
      <c r="AM4754"/>
      <c r="AN4754"/>
      <c r="AO4754"/>
      <c r="AP4754"/>
      <c r="AQ4754"/>
      <c r="AR4754"/>
      <c r="AS4754"/>
      <c r="AT4754"/>
      <c r="AU4754"/>
      <c r="AV4754"/>
    </row>
    <row r="4755" spans="1:48" x14ac:dyDescent="0.25">
      <c r="A4755" s="86"/>
      <c r="B4755" s="86"/>
      <c r="U4755" s="85"/>
      <c r="V4755"/>
      <c r="W4755"/>
      <c r="X4755"/>
      <c r="Y4755" s="12"/>
      <c r="Z4755" s="12"/>
      <c r="AA4755" s="12"/>
      <c r="AB4755" s="12"/>
      <c r="AD4755" s="12"/>
      <c r="AE4755" s="12"/>
      <c r="AF4755" s="12"/>
      <c r="AG4755" s="12"/>
      <c r="AH4755" s="12"/>
      <c r="AI4755"/>
      <c r="AK4755"/>
      <c r="AL4755"/>
      <c r="AM4755"/>
      <c r="AN4755"/>
      <c r="AO4755"/>
      <c r="AP4755"/>
      <c r="AQ4755"/>
      <c r="AR4755"/>
      <c r="AS4755"/>
      <c r="AT4755"/>
      <c r="AU4755"/>
      <c r="AV4755"/>
    </row>
    <row r="4756" spans="1:48" x14ac:dyDescent="0.25">
      <c r="A4756" s="86"/>
      <c r="B4756" s="86"/>
      <c r="U4756" s="85"/>
      <c r="V4756"/>
      <c r="W4756"/>
      <c r="X4756"/>
      <c r="Y4756" s="12"/>
      <c r="Z4756" s="12"/>
      <c r="AA4756" s="12"/>
      <c r="AB4756" s="12"/>
      <c r="AD4756" s="12"/>
      <c r="AE4756" s="12"/>
      <c r="AF4756" s="12"/>
      <c r="AG4756" s="12"/>
      <c r="AH4756" s="12"/>
      <c r="AI4756"/>
      <c r="AK4756"/>
      <c r="AL4756"/>
      <c r="AM4756"/>
      <c r="AN4756"/>
      <c r="AO4756"/>
      <c r="AP4756"/>
      <c r="AQ4756"/>
      <c r="AR4756"/>
      <c r="AS4756"/>
      <c r="AT4756"/>
      <c r="AU4756"/>
      <c r="AV4756"/>
    </row>
    <row r="4757" spans="1:48" x14ac:dyDescent="0.25">
      <c r="A4757" s="86"/>
      <c r="B4757" s="86"/>
      <c r="U4757" s="85"/>
      <c r="V4757"/>
      <c r="W4757"/>
      <c r="X4757"/>
      <c r="Y4757" s="12"/>
      <c r="Z4757" s="12"/>
      <c r="AA4757" s="12"/>
      <c r="AB4757" s="12"/>
      <c r="AD4757" s="12"/>
      <c r="AE4757" s="12"/>
      <c r="AF4757" s="12"/>
      <c r="AG4757" s="12"/>
      <c r="AH4757" s="12"/>
      <c r="AI4757"/>
      <c r="AK4757"/>
      <c r="AL4757"/>
      <c r="AM4757"/>
      <c r="AN4757"/>
      <c r="AO4757"/>
      <c r="AP4757"/>
      <c r="AQ4757"/>
      <c r="AR4757"/>
      <c r="AS4757"/>
      <c r="AT4757"/>
      <c r="AU4757"/>
      <c r="AV4757"/>
    </row>
    <row r="4758" spans="1:48" x14ac:dyDescent="0.25">
      <c r="A4758" s="86"/>
      <c r="B4758" s="86"/>
      <c r="U4758" s="85"/>
      <c r="V4758"/>
      <c r="W4758"/>
      <c r="X4758"/>
      <c r="Y4758" s="12"/>
      <c r="Z4758" s="12"/>
      <c r="AA4758" s="12"/>
      <c r="AB4758" s="12"/>
      <c r="AD4758" s="12"/>
      <c r="AE4758" s="12"/>
      <c r="AF4758" s="12"/>
      <c r="AG4758" s="12"/>
      <c r="AH4758" s="12"/>
      <c r="AI4758"/>
      <c r="AK4758"/>
      <c r="AL4758"/>
      <c r="AM4758"/>
      <c r="AN4758"/>
      <c r="AO4758"/>
      <c r="AP4758"/>
      <c r="AQ4758"/>
      <c r="AR4758"/>
      <c r="AS4758"/>
      <c r="AT4758"/>
      <c r="AU4758"/>
      <c r="AV4758"/>
    </row>
    <row r="4759" spans="1:48" x14ac:dyDescent="0.25">
      <c r="A4759" s="86"/>
      <c r="B4759" s="86"/>
      <c r="U4759" s="85"/>
      <c r="V4759"/>
      <c r="W4759"/>
      <c r="X4759"/>
      <c r="Y4759" s="12"/>
      <c r="Z4759" s="12"/>
      <c r="AA4759" s="12"/>
      <c r="AB4759" s="12"/>
      <c r="AD4759" s="12"/>
      <c r="AE4759" s="12"/>
      <c r="AF4759" s="12"/>
      <c r="AG4759" s="12"/>
      <c r="AH4759" s="12"/>
      <c r="AI4759"/>
      <c r="AK4759"/>
      <c r="AL4759"/>
      <c r="AM4759"/>
      <c r="AN4759"/>
      <c r="AO4759"/>
      <c r="AP4759"/>
      <c r="AQ4759"/>
      <c r="AR4759"/>
      <c r="AS4759"/>
      <c r="AT4759"/>
      <c r="AU4759"/>
      <c r="AV4759"/>
    </row>
    <row r="4760" spans="1:48" x14ac:dyDescent="0.25">
      <c r="A4760" s="86"/>
      <c r="B4760" s="86"/>
      <c r="U4760" s="85"/>
      <c r="V4760"/>
      <c r="W4760"/>
      <c r="X4760"/>
      <c r="Y4760" s="12"/>
      <c r="Z4760" s="12"/>
      <c r="AA4760" s="12"/>
      <c r="AB4760" s="12"/>
      <c r="AD4760" s="12"/>
      <c r="AE4760" s="12"/>
      <c r="AF4760" s="12"/>
      <c r="AG4760" s="12"/>
      <c r="AH4760" s="12"/>
      <c r="AI4760"/>
      <c r="AK4760"/>
      <c r="AL4760"/>
      <c r="AM4760"/>
      <c r="AN4760"/>
      <c r="AO4760"/>
      <c r="AP4760"/>
      <c r="AQ4760"/>
      <c r="AR4760"/>
      <c r="AS4760"/>
      <c r="AT4760"/>
      <c r="AU4760"/>
      <c r="AV4760"/>
    </row>
    <row r="4761" spans="1:48" x14ac:dyDescent="0.25">
      <c r="A4761" s="86"/>
      <c r="B4761" s="86"/>
      <c r="U4761" s="85"/>
      <c r="V4761"/>
      <c r="W4761"/>
      <c r="X4761"/>
      <c r="Y4761" s="12"/>
      <c r="Z4761" s="12"/>
      <c r="AA4761" s="12"/>
      <c r="AB4761" s="12"/>
      <c r="AD4761" s="12"/>
      <c r="AE4761" s="12"/>
      <c r="AF4761" s="12"/>
      <c r="AG4761" s="12"/>
      <c r="AH4761" s="12"/>
      <c r="AI4761"/>
      <c r="AK4761"/>
      <c r="AL4761"/>
      <c r="AM4761"/>
      <c r="AN4761"/>
      <c r="AO4761"/>
      <c r="AP4761"/>
      <c r="AQ4761"/>
      <c r="AR4761"/>
      <c r="AS4761"/>
      <c r="AT4761"/>
      <c r="AU4761"/>
      <c r="AV4761"/>
    </row>
    <row r="4762" spans="1:48" x14ac:dyDescent="0.25">
      <c r="A4762" s="86"/>
      <c r="B4762" s="86"/>
      <c r="U4762" s="85"/>
      <c r="V4762"/>
      <c r="W4762"/>
      <c r="X4762"/>
      <c r="Y4762" s="12"/>
      <c r="Z4762" s="12"/>
      <c r="AA4762" s="12"/>
      <c r="AB4762" s="12"/>
      <c r="AD4762" s="12"/>
      <c r="AE4762" s="12"/>
      <c r="AF4762" s="12"/>
      <c r="AG4762" s="12"/>
      <c r="AH4762" s="12"/>
      <c r="AI4762"/>
      <c r="AK4762"/>
      <c r="AL4762"/>
      <c r="AM4762"/>
      <c r="AN4762"/>
      <c r="AO4762"/>
      <c r="AP4762"/>
      <c r="AQ4762"/>
      <c r="AR4762"/>
      <c r="AS4762"/>
      <c r="AT4762"/>
      <c r="AU4762"/>
      <c r="AV4762"/>
    </row>
    <row r="4763" spans="1:48" x14ac:dyDescent="0.25">
      <c r="A4763" s="86"/>
      <c r="B4763" s="86"/>
      <c r="U4763" s="85"/>
      <c r="V4763"/>
      <c r="W4763"/>
      <c r="X4763"/>
      <c r="Y4763" s="12"/>
      <c r="Z4763" s="12"/>
      <c r="AA4763" s="12"/>
      <c r="AB4763" s="12"/>
      <c r="AD4763" s="12"/>
      <c r="AE4763" s="12"/>
      <c r="AF4763" s="12"/>
      <c r="AG4763" s="12"/>
      <c r="AH4763" s="12"/>
      <c r="AI4763"/>
      <c r="AK4763"/>
      <c r="AL4763"/>
      <c r="AM4763"/>
      <c r="AN4763"/>
      <c r="AO4763"/>
      <c r="AP4763"/>
      <c r="AQ4763"/>
      <c r="AR4763"/>
      <c r="AS4763"/>
      <c r="AT4763"/>
      <c r="AU4763"/>
      <c r="AV4763"/>
    </row>
    <row r="4764" spans="1:48" x14ac:dyDescent="0.25">
      <c r="A4764" s="86"/>
      <c r="B4764" s="86"/>
      <c r="U4764" s="85"/>
      <c r="V4764"/>
      <c r="W4764"/>
      <c r="X4764"/>
      <c r="Y4764" s="12"/>
      <c r="Z4764" s="12"/>
      <c r="AA4764" s="12"/>
      <c r="AB4764" s="12"/>
      <c r="AD4764" s="12"/>
      <c r="AE4764" s="12"/>
      <c r="AF4764" s="12"/>
      <c r="AG4764" s="12"/>
      <c r="AH4764" s="12"/>
      <c r="AI4764"/>
      <c r="AK4764"/>
      <c r="AL4764"/>
      <c r="AM4764"/>
      <c r="AN4764"/>
      <c r="AO4764"/>
      <c r="AP4764"/>
      <c r="AQ4764"/>
      <c r="AR4764"/>
      <c r="AS4764"/>
      <c r="AT4764"/>
      <c r="AU4764"/>
      <c r="AV4764"/>
    </row>
    <row r="4765" spans="1:48" x14ac:dyDescent="0.25">
      <c r="A4765" s="86"/>
      <c r="B4765" s="86"/>
      <c r="U4765" s="85"/>
      <c r="V4765"/>
      <c r="W4765"/>
      <c r="X4765"/>
      <c r="Y4765" s="12"/>
      <c r="Z4765" s="12"/>
      <c r="AA4765" s="12"/>
      <c r="AB4765" s="12"/>
      <c r="AD4765" s="12"/>
      <c r="AE4765" s="12"/>
      <c r="AF4765" s="12"/>
      <c r="AG4765" s="12"/>
      <c r="AH4765" s="12"/>
      <c r="AI4765"/>
      <c r="AK4765"/>
      <c r="AL4765"/>
      <c r="AM4765"/>
      <c r="AN4765"/>
      <c r="AO4765"/>
      <c r="AP4765"/>
      <c r="AQ4765"/>
      <c r="AR4765"/>
      <c r="AS4765"/>
      <c r="AT4765"/>
      <c r="AU4765"/>
      <c r="AV4765"/>
    </row>
    <row r="4766" spans="1:48" x14ac:dyDescent="0.25">
      <c r="A4766" s="86"/>
      <c r="B4766" s="86"/>
      <c r="U4766" s="85"/>
      <c r="V4766"/>
      <c r="W4766"/>
      <c r="X4766"/>
      <c r="Y4766" s="12"/>
      <c r="Z4766" s="12"/>
      <c r="AA4766" s="12"/>
      <c r="AB4766" s="12"/>
      <c r="AD4766" s="12"/>
      <c r="AE4766" s="12"/>
      <c r="AF4766" s="12"/>
      <c r="AG4766" s="12"/>
      <c r="AH4766" s="12"/>
      <c r="AI4766"/>
      <c r="AK4766"/>
      <c r="AL4766"/>
      <c r="AM4766"/>
      <c r="AN4766"/>
      <c r="AO4766"/>
      <c r="AP4766"/>
      <c r="AQ4766"/>
      <c r="AR4766"/>
      <c r="AS4766"/>
      <c r="AT4766"/>
      <c r="AU4766"/>
      <c r="AV4766"/>
    </row>
    <row r="4767" spans="1:48" x14ac:dyDescent="0.25">
      <c r="A4767" s="86"/>
      <c r="B4767" s="86"/>
      <c r="U4767" s="85"/>
      <c r="V4767"/>
      <c r="W4767"/>
      <c r="X4767"/>
      <c r="Y4767" s="12"/>
      <c r="Z4767" s="12"/>
      <c r="AA4767" s="12"/>
      <c r="AB4767" s="12"/>
      <c r="AD4767" s="12"/>
      <c r="AE4767" s="12"/>
      <c r="AF4767" s="12"/>
      <c r="AG4767" s="12"/>
      <c r="AH4767" s="12"/>
      <c r="AI4767"/>
      <c r="AK4767"/>
      <c r="AL4767"/>
      <c r="AM4767"/>
      <c r="AN4767"/>
      <c r="AO4767"/>
      <c r="AP4767"/>
      <c r="AQ4767"/>
      <c r="AR4767"/>
      <c r="AS4767"/>
      <c r="AT4767"/>
      <c r="AU4767"/>
      <c r="AV4767"/>
    </row>
    <row r="4768" spans="1:48" x14ac:dyDescent="0.25">
      <c r="A4768" s="86"/>
      <c r="B4768" s="86"/>
      <c r="U4768" s="85"/>
      <c r="V4768"/>
      <c r="W4768"/>
      <c r="X4768"/>
      <c r="Y4768" s="12"/>
      <c r="Z4768" s="12"/>
      <c r="AA4768" s="12"/>
      <c r="AB4768" s="12"/>
      <c r="AD4768" s="12"/>
      <c r="AE4768" s="12"/>
      <c r="AF4768" s="12"/>
      <c r="AG4768" s="12"/>
      <c r="AH4768" s="12"/>
      <c r="AI4768"/>
      <c r="AK4768"/>
      <c r="AL4768"/>
      <c r="AM4768"/>
      <c r="AN4768"/>
      <c r="AO4768"/>
      <c r="AP4768"/>
      <c r="AQ4768"/>
      <c r="AR4768"/>
      <c r="AS4768"/>
      <c r="AT4768"/>
      <c r="AU4768"/>
      <c r="AV4768"/>
    </row>
    <row r="4769" spans="1:48" x14ac:dyDescent="0.25">
      <c r="A4769" s="86"/>
      <c r="B4769" s="86"/>
      <c r="U4769" s="85"/>
      <c r="V4769"/>
      <c r="W4769"/>
      <c r="X4769"/>
      <c r="Y4769" s="12"/>
      <c r="Z4769" s="12"/>
      <c r="AA4769" s="12"/>
      <c r="AB4769" s="12"/>
      <c r="AD4769" s="12"/>
      <c r="AE4769" s="12"/>
      <c r="AF4769" s="12"/>
      <c r="AG4769" s="12"/>
      <c r="AH4769" s="12"/>
      <c r="AI4769"/>
      <c r="AK4769"/>
      <c r="AL4769"/>
      <c r="AM4769"/>
      <c r="AN4769"/>
      <c r="AO4769"/>
      <c r="AP4769"/>
      <c r="AQ4769"/>
      <c r="AR4769"/>
      <c r="AS4769"/>
      <c r="AT4769"/>
      <c r="AU4769"/>
      <c r="AV4769"/>
    </row>
    <row r="4770" spans="1:48" x14ac:dyDescent="0.25">
      <c r="A4770" s="86"/>
      <c r="B4770" s="86"/>
      <c r="U4770" s="85"/>
      <c r="V4770"/>
      <c r="W4770"/>
      <c r="X4770"/>
      <c r="Y4770" s="12"/>
      <c r="Z4770" s="12"/>
      <c r="AA4770" s="12"/>
      <c r="AB4770" s="12"/>
      <c r="AD4770" s="12"/>
      <c r="AE4770" s="12"/>
      <c r="AF4770" s="12"/>
      <c r="AG4770" s="12"/>
      <c r="AH4770" s="12"/>
      <c r="AI4770"/>
      <c r="AK4770"/>
      <c r="AL4770"/>
      <c r="AM4770"/>
      <c r="AN4770"/>
      <c r="AO4770"/>
      <c r="AP4770"/>
      <c r="AQ4770"/>
      <c r="AR4770"/>
      <c r="AS4770"/>
      <c r="AT4770"/>
      <c r="AU4770"/>
      <c r="AV4770"/>
    </row>
    <row r="4771" spans="1:48" x14ac:dyDescent="0.25">
      <c r="A4771" s="86"/>
      <c r="B4771" s="86"/>
      <c r="U4771" s="85"/>
      <c r="V4771"/>
      <c r="W4771"/>
      <c r="X4771"/>
      <c r="Y4771" s="12"/>
      <c r="Z4771" s="12"/>
      <c r="AA4771" s="12"/>
      <c r="AB4771" s="12"/>
      <c r="AD4771" s="12"/>
      <c r="AE4771" s="12"/>
      <c r="AF4771" s="12"/>
      <c r="AG4771" s="12"/>
      <c r="AH4771" s="12"/>
      <c r="AI4771"/>
      <c r="AK4771"/>
      <c r="AL4771"/>
      <c r="AM4771"/>
      <c r="AN4771"/>
      <c r="AO4771"/>
      <c r="AP4771"/>
      <c r="AQ4771"/>
      <c r="AR4771"/>
      <c r="AS4771"/>
      <c r="AT4771"/>
      <c r="AU4771"/>
      <c r="AV4771"/>
    </row>
    <row r="4772" spans="1:48" x14ac:dyDescent="0.25">
      <c r="A4772" s="86"/>
      <c r="B4772" s="86"/>
      <c r="U4772" s="85"/>
      <c r="V4772"/>
      <c r="W4772"/>
      <c r="X4772"/>
      <c r="Y4772" s="12"/>
      <c r="Z4772" s="12"/>
      <c r="AA4772" s="12"/>
      <c r="AB4772" s="12"/>
      <c r="AD4772" s="12"/>
      <c r="AE4772" s="12"/>
      <c r="AF4772" s="12"/>
      <c r="AG4772" s="12"/>
      <c r="AH4772" s="12"/>
      <c r="AI4772"/>
      <c r="AK4772"/>
      <c r="AL4772"/>
      <c r="AM4772"/>
      <c r="AN4772"/>
      <c r="AO4772"/>
      <c r="AP4772"/>
      <c r="AQ4772"/>
      <c r="AR4772"/>
      <c r="AS4772"/>
      <c r="AT4772"/>
      <c r="AU4772"/>
      <c r="AV4772"/>
    </row>
    <row r="4773" spans="1:48" x14ac:dyDescent="0.25">
      <c r="A4773" s="86"/>
      <c r="B4773" s="86"/>
      <c r="U4773" s="85"/>
      <c r="V4773"/>
      <c r="W4773"/>
      <c r="X4773"/>
      <c r="Y4773" s="12"/>
      <c r="Z4773" s="12"/>
      <c r="AA4773" s="12"/>
      <c r="AB4773" s="12"/>
      <c r="AD4773" s="12"/>
      <c r="AE4773" s="12"/>
      <c r="AF4773" s="12"/>
      <c r="AG4773" s="12"/>
      <c r="AH4773" s="12"/>
      <c r="AI4773"/>
      <c r="AK4773"/>
      <c r="AL4773"/>
      <c r="AM4773"/>
      <c r="AN4773"/>
      <c r="AO4773"/>
      <c r="AP4773"/>
      <c r="AQ4773"/>
      <c r="AR4773"/>
      <c r="AS4773"/>
      <c r="AT4773"/>
      <c r="AU4773"/>
      <c r="AV4773"/>
    </row>
    <row r="4774" spans="1:48" x14ac:dyDescent="0.25">
      <c r="A4774" s="86"/>
      <c r="B4774" s="86"/>
      <c r="U4774" s="85"/>
      <c r="V4774"/>
      <c r="W4774"/>
      <c r="X4774"/>
      <c r="Y4774" s="12"/>
      <c r="Z4774" s="12"/>
      <c r="AA4774" s="12"/>
      <c r="AB4774" s="12"/>
      <c r="AD4774" s="12"/>
      <c r="AE4774" s="12"/>
      <c r="AF4774" s="12"/>
      <c r="AG4774" s="12"/>
      <c r="AH4774" s="12"/>
      <c r="AI4774"/>
      <c r="AK4774"/>
      <c r="AL4774"/>
      <c r="AM4774"/>
      <c r="AN4774"/>
      <c r="AO4774"/>
      <c r="AP4774"/>
      <c r="AQ4774"/>
      <c r="AR4774"/>
      <c r="AS4774"/>
      <c r="AT4774"/>
      <c r="AU4774"/>
      <c r="AV4774"/>
    </row>
    <row r="4775" spans="1:48" x14ac:dyDescent="0.25">
      <c r="A4775" s="86"/>
      <c r="B4775" s="86"/>
      <c r="U4775" s="85"/>
      <c r="V4775"/>
      <c r="W4775"/>
      <c r="X4775"/>
      <c r="Y4775" s="12"/>
      <c r="Z4775" s="12"/>
      <c r="AA4775" s="12"/>
      <c r="AB4775" s="12"/>
      <c r="AD4775" s="12"/>
      <c r="AE4775" s="12"/>
      <c r="AF4775" s="12"/>
      <c r="AG4775" s="12"/>
      <c r="AH4775" s="12"/>
      <c r="AI4775"/>
      <c r="AK4775"/>
      <c r="AL4775"/>
      <c r="AM4775"/>
      <c r="AN4775"/>
      <c r="AO4775"/>
      <c r="AP4775"/>
      <c r="AQ4775"/>
      <c r="AR4775"/>
      <c r="AS4775"/>
      <c r="AT4775"/>
      <c r="AU4775"/>
      <c r="AV4775"/>
    </row>
    <row r="4776" spans="1:48" x14ac:dyDescent="0.25">
      <c r="A4776" s="86"/>
      <c r="B4776" s="86"/>
      <c r="U4776" s="85"/>
      <c r="V4776"/>
      <c r="W4776"/>
      <c r="X4776"/>
      <c r="Y4776" s="12"/>
      <c r="Z4776" s="12"/>
      <c r="AA4776" s="12"/>
      <c r="AB4776" s="12"/>
      <c r="AD4776" s="12"/>
      <c r="AE4776" s="12"/>
      <c r="AF4776" s="12"/>
      <c r="AG4776" s="12"/>
      <c r="AH4776" s="12"/>
      <c r="AI4776"/>
      <c r="AK4776"/>
      <c r="AL4776"/>
      <c r="AM4776"/>
      <c r="AN4776"/>
      <c r="AO4776"/>
      <c r="AP4776"/>
      <c r="AQ4776"/>
      <c r="AR4776"/>
      <c r="AS4776"/>
      <c r="AT4776"/>
      <c r="AU4776"/>
      <c r="AV4776"/>
    </row>
    <row r="4777" spans="1:48" x14ac:dyDescent="0.25">
      <c r="A4777" s="86"/>
      <c r="B4777" s="86"/>
      <c r="U4777" s="85"/>
      <c r="V4777"/>
      <c r="W4777"/>
      <c r="X4777"/>
      <c r="Y4777" s="12"/>
      <c r="Z4777" s="12"/>
      <c r="AA4777" s="12"/>
      <c r="AB4777" s="12"/>
      <c r="AD4777" s="12"/>
      <c r="AE4777" s="12"/>
      <c r="AF4777" s="12"/>
      <c r="AG4777" s="12"/>
      <c r="AH4777" s="12"/>
      <c r="AI4777"/>
      <c r="AK4777"/>
      <c r="AL4777"/>
      <c r="AM4777"/>
      <c r="AN4777"/>
      <c r="AO4777"/>
      <c r="AP4777"/>
      <c r="AQ4777"/>
      <c r="AR4777"/>
      <c r="AS4777"/>
      <c r="AT4777"/>
      <c r="AU4777"/>
      <c r="AV4777"/>
    </row>
    <row r="4778" spans="1:48" x14ac:dyDescent="0.25">
      <c r="A4778" s="86"/>
      <c r="B4778" s="86"/>
      <c r="U4778" s="85"/>
      <c r="V4778"/>
      <c r="W4778"/>
      <c r="X4778"/>
      <c r="Y4778" s="12"/>
      <c r="Z4778" s="12"/>
      <c r="AA4778" s="12"/>
      <c r="AB4778" s="12"/>
      <c r="AD4778" s="12"/>
      <c r="AE4778" s="12"/>
      <c r="AF4778" s="12"/>
      <c r="AG4778" s="12"/>
      <c r="AH4778" s="12"/>
      <c r="AI4778"/>
      <c r="AK4778"/>
      <c r="AL4778"/>
      <c r="AM4778"/>
      <c r="AN4778"/>
      <c r="AO4778"/>
      <c r="AP4778"/>
      <c r="AQ4778"/>
      <c r="AR4778"/>
      <c r="AS4778"/>
      <c r="AT4778"/>
      <c r="AU4778"/>
      <c r="AV4778"/>
    </row>
    <row r="4779" spans="1:48" x14ac:dyDescent="0.25">
      <c r="A4779" s="86"/>
      <c r="B4779" s="86"/>
      <c r="U4779" s="85"/>
      <c r="V4779"/>
      <c r="W4779"/>
      <c r="X4779"/>
      <c r="Y4779" s="12"/>
      <c r="Z4779" s="12"/>
      <c r="AA4779" s="12"/>
      <c r="AB4779" s="12"/>
      <c r="AD4779" s="12"/>
      <c r="AE4779" s="12"/>
      <c r="AF4779" s="12"/>
      <c r="AG4779" s="12"/>
      <c r="AH4779" s="12"/>
      <c r="AI4779"/>
      <c r="AK4779"/>
      <c r="AL4779"/>
      <c r="AM4779"/>
      <c r="AN4779"/>
      <c r="AO4779"/>
      <c r="AP4779"/>
      <c r="AQ4779"/>
      <c r="AR4779"/>
      <c r="AS4779"/>
      <c r="AT4779"/>
      <c r="AU4779"/>
      <c r="AV4779"/>
    </row>
    <row r="4780" spans="1:48" x14ac:dyDescent="0.25">
      <c r="A4780" s="86"/>
      <c r="B4780" s="86"/>
      <c r="U4780" s="85"/>
      <c r="V4780"/>
      <c r="W4780"/>
      <c r="X4780"/>
      <c r="Y4780" s="12"/>
      <c r="Z4780" s="12"/>
      <c r="AA4780" s="12"/>
      <c r="AB4780" s="12"/>
      <c r="AD4780" s="12"/>
      <c r="AE4780" s="12"/>
      <c r="AF4780" s="12"/>
      <c r="AG4780" s="12"/>
      <c r="AH4780" s="12"/>
      <c r="AI4780"/>
      <c r="AK4780"/>
      <c r="AL4780"/>
      <c r="AM4780"/>
      <c r="AN4780"/>
      <c r="AO4780"/>
      <c r="AP4780"/>
      <c r="AQ4780"/>
      <c r="AR4780"/>
      <c r="AS4780"/>
      <c r="AT4780"/>
      <c r="AU4780"/>
      <c r="AV4780"/>
    </row>
    <row r="4781" spans="1:48" x14ac:dyDescent="0.25">
      <c r="A4781" s="86"/>
      <c r="B4781" s="86"/>
      <c r="U4781" s="85"/>
      <c r="V4781"/>
      <c r="W4781"/>
      <c r="X4781"/>
      <c r="Y4781" s="12"/>
      <c r="Z4781" s="12"/>
      <c r="AA4781" s="12"/>
      <c r="AB4781" s="12"/>
      <c r="AD4781" s="12"/>
      <c r="AE4781" s="12"/>
      <c r="AF4781" s="12"/>
      <c r="AG4781" s="12"/>
      <c r="AH4781" s="12"/>
      <c r="AI4781"/>
      <c r="AK4781"/>
      <c r="AL4781"/>
      <c r="AM4781"/>
      <c r="AN4781"/>
      <c r="AO4781"/>
      <c r="AP4781"/>
      <c r="AQ4781"/>
      <c r="AR4781"/>
      <c r="AS4781"/>
      <c r="AT4781"/>
      <c r="AU4781"/>
      <c r="AV4781"/>
    </row>
    <row r="4782" spans="1:48" x14ac:dyDescent="0.25">
      <c r="A4782" s="86"/>
      <c r="B4782" s="86"/>
      <c r="U4782" s="85"/>
      <c r="V4782"/>
      <c r="W4782"/>
      <c r="X4782"/>
      <c r="Y4782" s="12"/>
      <c r="Z4782" s="12"/>
      <c r="AA4782" s="12"/>
      <c r="AB4782" s="12"/>
      <c r="AD4782" s="12"/>
      <c r="AE4782" s="12"/>
      <c r="AF4782" s="12"/>
      <c r="AG4782" s="12"/>
      <c r="AH4782" s="12"/>
      <c r="AI4782"/>
      <c r="AK4782"/>
      <c r="AL4782"/>
      <c r="AM4782"/>
      <c r="AN4782"/>
      <c r="AO4782"/>
      <c r="AP4782"/>
      <c r="AQ4782"/>
      <c r="AR4782"/>
      <c r="AS4782"/>
      <c r="AT4782"/>
      <c r="AU4782"/>
      <c r="AV4782"/>
    </row>
    <row r="4783" spans="1:48" x14ac:dyDescent="0.25">
      <c r="A4783" s="86"/>
      <c r="B4783" s="86"/>
      <c r="U4783" s="85"/>
      <c r="V4783"/>
      <c r="W4783"/>
      <c r="X4783"/>
      <c r="Y4783" s="12"/>
      <c r="Z4783" s="12"/>
      <c r="AA4783" s="12"/>
      <c r="AB4783" s="12"/>
      <c r="AD4783" s="12"/>
      <c r="AE4783" s="12"/>
      <c r="AF4783" s="12"/>
      <c r="AG4783" s="12"/>
      <c r="AH4783" s="12"/>
      <c r="AI4783"/>
      <c r="AK4783"/>
      <c r="AL4783"/>
      <c r="AM4783"/>
      <c r="AN4783"/>
      <c r="AO4783"/>
      <c r="AP4783"/>
      <c r="AQ4783"/>
      <c r="AR4783"/>
      <c r="AS4783"/>
      <c r="AT4783"/>
      <c r="AU4783"/>
      <c r="AV4783"/>
    </row>
    <row r="4784" spans="1:48" x14ac:dyDescent="0.25">
      <c r="A4784" s="86"/>
      <c r="B4784" s="86"/>
      <c r="U4784" s="85"/>
      <c r="V4784"/>
      <c r="W4784"/>
      <c r="X4784"/>
      <c r="Y4784" s="12"/>
      <c r="Z4784" s="12"/>
      <c r="AA4784" s="12"/>
      <c r="AB4784" s="12"/>
      <c r="AD4784" s="12"/>
      <c r="AE4784" s="12"/>
      <c r="AF4784" s="12"/>
      <c r="AG4784" s="12"/>
      <c r="AH4784" s="12"/>
      <c r="AI4784"/>
      <c r="AK4784"/>
      <c r="AL4784"/>
      <c r="AM4784"/>
      <c r="AN4784"/>
      <c r="AO4784"/>
      <c r="AP4784"/>
      <c r="AQ4784"/>
      <c r="AR4784"/>
      <c r="AS4784"/>
      <c r="AT4784"/>
      <c r="AU4784"/>
      <c r="AV4784"/>
    </row>
    <row r="4785" spans="1:48" x14ac:dyDescent="0.25">
      <c r="A4785" s="86"/>
      <c r="B4785" s="86"/>
      <c r="U4785" s="85"/>
      <c r="V4785"/>
      <c r="W4785"/>
      <c r="X4785"/>
      <c r="Y4785" s="12"/>
      <c r="Z4785" s="12"/>
      <c r="AA4785" s="12"/>
      <c r="AB4785" s="12"/>
      <c r="AD4785" s="12"/>
      <c r="AE4785" s="12"/>
      <c r="AF4785" s="12"/>
      <c r="AG4785" s="12"/>
      <c r="AH4785" s="12"/>
      <c r="AI4785"/>
      <c r="AK4785"/>
      <c r="AL4785"/>
      <c r="AM4785"/>
      <c r="AN4785"/>
      <c r="AO4785"/>
      <c r="AP4785"/>
      <c r="AQ4785"/>
      <c r="AR4785"/>
      <c r="AS4785"/>
      <c r="AT4785"/>
      <c r="AU4785"/>
      <c r="AV4785"/>
    </row>
    <row r="4786" spans="1:48" x14ac:dyDescent="0.25">
      <c r="A4786" s="86"/>
      <c r="B4786" s="86"/>
      <c r="U4786" s="85"/>
      <c r="V4786"/>
      <c r="W4786"/>
      <c r="X4786"/>
      <c r="Y4786" s="12"/>
      <c r="Z4786" s="12"/>
      <c r="AA4786" s="12"/>
      <c r="AB4786" s="12"/>
      <c r="AD4786" s="12"/>
      <c r="AE4786" s="12"/>
      <c r="AF4786" s="12"/>
      <c r="AG4786" s="12"/>
      <c r="AH4786" s="12"/>
      <c r="AI4786"/>
      <c r="AK4786"/>
      <c r="AL4786"/>
      <c r="AM4786"/>
      <c r="AN4786"/>
      <c r="AO4786"/>
      <c r="AP4786"/>
      <c r="AQ4786"/>
      <c r="AR4786"/>
      <c r="AS4786"/>
      <c r="AT4786"/>
      <c r="AU4786"/>
      <c r="AV4786"/>
    </row>
    <row r="4787" spans="1:48" x14ac:dyDescent="0.25">
      <c r="A4787" s="86"/>
      <c r="B4787" s="86"/>
      <c r="U4787" s="85"/>
      <c r="V4787"/>
      <c r="W4787"/>
      <c r="X4787"/>
      <c r="Y4787" s="12"/>
      <c r="Z4787" s="12"/>
      <c r="AA4787" s="12"/>
      <c r="AB4787" s="12"/>
      <c r="AD4787" s="12"/>
      <c r="AE4787" s="12"/>
      <c r="AF4787" s="12"/>
      <c r="AG4787" s="12"/>
      <c r="AH4787" s="12"/>
      <c r="AI4787"/>
      <c r="AK4787"/>
      <c r="AL4787"/>
      <c r="AM4787"/>
      <c r="AN4787"/>
      <c r="AO4787"/>
      <c r="AP4787"/>
      <c r="AQ4787"/>
      <c r="AR4787"/>
      <c r="AS4787"/>
      <c r="AT4787"/>
      <c r="AU4787"/>
      <c r="AV4787"/>
    </row>
    <row r="4788" spans="1:48" x14ac:dyDescent="0.25">
      <c r="A4788" s="86"/>
      <c r="B4788" s="86"/>
      <c r="U4788" s="85"/>
      <c r="V4788"/>
      <c r="W4788"/>
      <c r="X4788"/>
      <c r="Y4788" s="12"/>
      <c r="Z4788" s="12"/>
      <c r="AA4788" s="12"/>
      <c r="AB4788" s="12"/>
      <c r="AD4788" s="12"/>
      <c r="AE4788" s="12"/>
      <c r="AF4788" s="12"/>
      <c r="AG4788" s="12"/>
      <c r="AH4788" s="12"/>
      <c r="AI4788"/>
      <c r="AK4788"/>
      <c r="AL4788"/>
      <c r="AM4788"/>
      <c r="AN4788"/>
      <c r="AO4788"/>
      <c r="AP4788"/>
      <c r="AQ4788"/>
      <c r="AR4788"/>
      <c r="AS4788"/>
      <c r="AT4788"/>
      <c r="AU4788"/>
      <c r="AV4788"/>
    </row>
    <row r="4789" spans="1:48" x14ac:dyDescent="0.25">
      <c r="A4789" s="86"/>
      <c r="B4789" s="86"/>
      <c r="U4789" s="85"/>
      <c r="V4789"/>
      <c r="W4789"/>
      <c r="X4789"/>
      <c r="Y4789" s="12"/>
      <c r="Z4789" s="12"/>
      <c r="AA4789" s="12"/>
      <c r="AB4789" s="12"/>
      <c r="AD4789" s="12"/>
      <c r="AE4789" s="12"/>
      <c r="AF4789" s="12"/>
      <c r="AG4789" s="12"/>
      <c r="AH4789" s="12"/>
      <c r="AI4789"/>
      <c r="AK4789"/>
      <c r="AL4789"/>
      <c r="AM4789"/>
      <c r="AN4789"/>
      <c r="AO4789"/>
      <c r="AP4789"/>
      <c r="AQ4789"/>
      <c r="AR4789"/>
      <c r="AS4789"/>
      <c r="AT4789"/>
      <c r="AU4789"/>
      <c r="AV4789"/>
    </row>
    <row r="4790" spans="1:48" x14ac:dyDescent="0.25">
      <c r="A4790" s="86"/>
      <c r="B4790" s="86"/>
      <c r="U4790" s="85"/>
      <c r="V4790"/>
      <c r="W4790"/>
      <c r="X4790"/>
      <c r="Y4790" s="12"/>
      <c r="Z4790" s="12"/>
      <c r="AA4790" s="12"/>
      <c r="AB4790" s="12"/>
      <c r="AD4790" s="12"/>
      <c r="AE4790" s="12"/>
      <c r="AF4790" s="12"/>
      <c r="AG4790" s="12"/>
      <c r="AH4790" s="12"/>
      <c r="AI4790"/>
      <c r="AK4790"/>
      <c r="AL4790"/>
      <c r="AM4790"/>
      <c r="AN4790"/>
      <c r="AO4790"/>
      <c r="AP4790"/>
      <c r="AQ4790"/>
      <c r="AR4790"/>
      <c r="AS4790"/>
      <c r="AT4790"/>
      <c r="AU4790"/>
      <c r="AV4790"/>
    </row>
    <row r="4791" spans="1:48" x14ac:dyDescent="0.25">
      <c r="A4791" s="86"/>
      <c r="B4791" s="86"/>
      <c r="U4791" s="85"/>
      <c r="V4791"/>
      <c r="W4791"/>
      <c r="X4791"/>
      <c r="Y4791" s="12"/>
      <c r="Z4791" s="12"/>
      <c r="AA4791" s="12"/>
      <c r="AB4791" s="12"/>
      <c r="AD4791" s="12"/>
      <c r="AE4791" s="12"/>
      <c r="AF4791" s="12"/>
      <c r="AG4791" s="12"/>
      <c r="AH4791" s="12"/>
      <c r="AI4791"/>
      <c r="AK4791"/>
      <c r="AL4791"/>
      <c r="AM4791"/>
      <c r="AN4791"/>
      <c r="AO4791"/>
      <c r="AP4791"/>
      <c r="AQ4791"/>
      <c r="AR4791"/>
      <c r="AS4791"/>
      <c r="AT4791"/>
      <c r="AU4791"/>
      <c r="AV4791"/>
    </row>
    <row r="4792" spans="1:48" x14ac:dyDescent="0.25">
      <c r="A4792" s="86"/>
      <c r="B4792" s="86"/>
      <c r="U4792" s="85"/>
      <c r="V4792"/>
      <c r="W4792"/>
      <c r="X4792"/>
      <c r="Y4792" s="12"/>
      <c r="Z4792" s="12"/>
      <c r="AA4792" s="12"/>
      <c r="AB4792" s="12"/>
      <c r="AD4792" s="12"/>
      <c r="AE4792" s="12"/>
      <c r="AF4792" s="12"/>
      <c r="AG4792" s="12"/>
      <c r="AH4792" s="12"/>
      <c r="AI4792"/>
      <c r="AK4792"/>
      <c r="AL4792"/>
      <c r="AM4792"/>
      <c r="AN4792"/>
      <c r="AO4792"/>
      <c r="AP4792"/>
      <c r="AQ4792"/>
      <c r="AR4792"/>
      <c r="AS4792"/>
      <c r="AT4792"/>
      <c r="AU4792"/>
      <c r="AV4792"/>
    </row>
    <row r="4793" spans="1:48" x14ac:dyDescent="0.25">
      <c r="A4793" s="86"/>
      <c r="B4793" s="86"/>
      <c r="U4793" s="85"/>
      <c r="V4793"/>
      <c r="W4793"/>
      <c r="X4793"/>
      <c r="Y4793" s="12"/>
      <c r="Z4793" s="12"/>
      <c r="AA4793" s="12"/>
      <c r="AB4793" s="12"/>
      <c r="AD4793" s="12"/>
      <c r="AE4793" s="12"/>
      <c r="AF4793" s="12"/>
      <c r="AG4793" s="12"/>
      <c r="AH4793" s="12"/>
      <c r="AI4793"/>
      <c r="AK4793"/>
      <c r="AL4793"/>
      <c r="AM4793"/>
      <c r="AN4793"/>
      <c r="AO4793"/>
      <c r="AP4793"/>
      <c r="AQ4793"/>
      <c r="AR4793"/>
      <c r="AS4793"/>
      <c r="AT4793"/>
      <c r="AU4793"/>
      <c r="AV4793"/>
    </row>
    <row r="4794" spans="1:48" x14ac:dyDescent="0.25">
      <c r="A4794" s="86"/>
      <c r="B4794" s="86"/>
      <c r="U4794" s="85"/>
      <c r="V4794"/>
      <c r="W4794"/>
      <c r="X4794"/>
      <c r="Y4794" s="12"/>
      <c r="Z4794" s="12"/>
      <c r="AA4794" s="12"/>
      <c r="AB4794" s="12"/>
      <c r="AD4794" s="12"/>
      <c r="AE4794" s="12"/>
      <c r="AF4794" s="12"/>
      <c r="AG4794" s="12"/>
      <c r="AH4794" s="12"/>
      <c r="AI4794"/>
      <c r="AK4794"/>
      <c r="AL4794"/>
      <c r="AM4794"/>
      <c r="AN4794"/>
      <c r="AO4794"/>
      <c r="AP4794"/>
      <c r="AQ4794"/>
      <c r="AR4794"/>
      <c r="AS4794"/>
      <c r="AT4794"/>
      <c r="AU4794"/>
      <c r="AV4794"/>
    </row>
    <row r="4795" spans="1:48" x14ac:dyDescent="0.25">
      <c r="A4795" s="86"/>
      <c r="B4795" s="86"/>
      <c r="U4795" s="85"/>
      <c r="V4795"/>
      <c r="W4795"/>
      <c r="X4795"/>
      <c r="Y4795" s="12"/>
      <c r="Z4795" s="12"/>
      <c r="AA4795" s="12"/>
      <c r="AB4795" s="12"/>
      <c r="AD4795" s="12"/>
      <c r="AE4795" s="12"/>
      <c r="AF4795" s="12"/>
      <c r="AG4795" s="12"/>
      <c r="AH4795" s="12"/>
      <c r="AI4795"/>
      <c r="AK4795"/>
      <c r="AL4795"/>
      <c r="AM4795"/>
      <c r="AN4795"/>
      <c r="AO4795"/>
      <c r="AP4795"/>
      <c r="AQ4795"/>
      <c r="AR4795"/>
      <c r="AS4795"/>
      <c r="AT4795"/>
      <c r="AU4795"/>
      <c r="AV4795"/>
    </row>
    <row r="4796" spans="1:48" x14ac:dyDescent="0.25">
      <c r="A4796" s="86"/>
      <c r="B4796" s="86"/>
      <c r="U4796" s="85"/>
      <c r="V4796"/>
      <c r="W4796"/>
      <c r="X4796"/>
      <c r="Y4796" s="12"/>
      <c r="Z4796" s="12"/>
      <c r="AA4796" s="12"/>
      <c r="AB4796" s="12"/>
      <c r="AD4796" s="12"/>
      <c r="AE4796" s="12"/>
      <c r="AF4796" s="12"/>
      <c r="AG4796" s="12"/>
      <c r="AH4796" s="12"/>
      <c r="AI4796"/>
      <c r="AK4796"/>
      <c r="AL4796"/>
      <c r="AM4796"/>
      <c r="AN4796"/>
      <c r="AO4796"/>
      <c r="AP4796"/>
      <c r="AQ4796"/>
      <c r="AR4796"/>
      <c r="AS4796"/>
      <c r="AT4796"/>
      <c r="AU4796"/>
      <c r="AV4796"/>
    </row>
    <row r="4797" spans="1:48" x14ac:dyDescent="0.25">
      <c r="A4797" s="86"/>
      <c r="B4797" s="86"/>
      <c r="U4797" s="85"/>
      <c r="V4797"/>
      <c r="W4797"/>
      <c r="X4797"/>
      <c r="Y4797" s="12"/>
      <c r="Z4797" s="12"/>
      <c r="AA4797" s="12"/>
      <c r="AB4797" s="12"/>
      <c r="AD4797" s="12"/>
      <c r="AE4797" s="12"/>
      <c r="AF4797" s="12"/>
      <c r="AG4797" s="12"/>
      <c r="AH4797" s="12"/>
      <c r="AI4797"/>
      <c r="AK4797"/>
      <c r="AL4797"/>
      <c r="AM4797"/>
      <c r="AN4797"/>
      <c r="AO4797"/>
      <c r="AP4797"/>
      <c r="AQ4797"/>
      <c r="AR4797"/>
      <c r="AS4797"/>
      <c r="AT4797"/>
      <c r="AU4797"/>
      <c r="AV4797"/>
    </row>
    <row r="4798" spans="1:48" x14ac:dyDescent="0.25">
      <c r="A4798" s="86"/>
      <c r="B4798" s="86"/>
      <c r="U4798" s="85"/>
      <c r="V4798"/>
      <c r="W4798"/>
      <c r="X4798"/>
      <c r="Y4798" s="12"/>
      <c r="Z4798" s="12"/>
      <c r="AA4798" s="12"/>
      <c r="AB4798" s="12"/>
      <c r="AD4798" s="12"/>
      <c r="AE4798" s="12"/>
      <c r="AF4798" s="12"/>
      <c r="AG4798" s="12"/>
      <c r="AH4798" s="12"/>
      <c r="AI4798"/>
      <c r="AK4798"/>
      <c r="AL4798"/>
      <c r="AM4798"/>
      <c r="AN4798"/>
      <c r="AO4798"/>
      <c r="AP4798"/>
      <c r="AQ4798"/>
      <c r="AR4798"/>
      <c r="AS4798"/>
      <c r="AT4798"/>
      <c r="AU4798"/>
      <c r="AV4798"/>
    </row>
    <row r="4799" spans="1:48" x14ac:dyDescent="0.25">
      <c r="A4799" s="86"/>
      <c r="B4799" s="86"/>
      <c r="U4799" s="85"/>
      <c r="V4799"/>
      <c r="W4799"/>
      <c r="X4799"/>
      <c r="Y4799" s="12"/>
      <c r="Z4799" s="12"/>
      <c r="AA4799" s="12"/>
      <c r="AB4799" s="12"/>
      <c r="AD4799" s="12"/>
      <c r="AE4799" s="12"/>
      <c r="AF4799" s="12"/>
      <c r="AG4799" s="12"/>
      <c r="AH4799" s="12"/>
      <c r="AI4799"/>
      <c r="AK4799"/>
      <c r="AL4799"/>
      <c r="AM4799"/>
      <c r="AN4799"/>
      <c r="AO4799"/>
      <c r="AP4799"/>
      <c r="AQ4799"/>
      <c r="AR4799"/>
      <c r="AS4799"/>
      <c r="AT4799"/>
      <c r="AU4799"/>
      <c r="AV4799"/>
    </row>
    <row r="4800" spans="1:48" x14ac:dyDescent="0.25">
      <c r="A4800" s="86"/>
      <c r="B4800" s="86"/>
      <c r="U4800" s="85"/>
      <c r="V4800"/>
      <c r="W4800"/>
      <c r="X4800"/>
      <c r="Y4800" s="12"/>
      <c r="Z4800" s="12"/>
      <c r="AA4800" s="12"/>
      <c r="AB4800" s="12"/>
      <c r="AD4800" s="12"/>
      <c r="AE4800" s="12"/>
      <c r="AF4800" s="12"/>
      <c r="AG4800" s="12"/>
      <c r="AH4800" s="12"/>
      <c r="AI4800"/>
      <c r="AK4800"/>
      <c r="AL4800"/>
      <c r="AM4800"/>
      <c r="AN4800"/>
      <c r="AO4800"/>
      <c r="AP4800"/>
      <c r="AQ4800"/>
      <c r="AR4800"/>
      <c r="AS4800"/>
      <c r="AT4800"/>
      <c r="AU4800"/>
      <c r="AV4800"/>
    </row>
    <row r="4801" spans="1:48" x14ac:dyDescent="0.25">
      <c r="A4801" s="86"/>
      <c r="B4801" s="86"/>
      <c r="U4801" s="85"/>
      <c r="V4801"/>
      <c r="W4801"/>
      <c r="X4801"/>
      <c r="Y4801" s="12"/>
      <c r="Z4801" s="12"/>
      <c r="AA4801" s="12"/>
      <c r="AB4801" s="12"/>
      <c r="AD4801" s="12"/>
      <c r="AE4801" s="12"/>
      <c r="AF4801" s="12"/>
      <c r="AG4801" s="12"/>
      <c r="AH4801" s="12"/>
      <c r="AI4801"/>
      <c r="AK4801"/>
      <c r="AL4801"/>
      <c r="AM4801"/>
      <c r="AN4801"/>
      <c r="AO4801"/>
      <c r="AP4801"/>
      <c r="AQ4801"/>
      <c r="AR4801"/>
      <c r="AS4801"/>
      <c r="AT4801"/>
      <c r="AU4801"/>
      <c r="AV4801"/>
    </row>
    <row r="4802" spans="1:48" x14ac:dyDescent="0.25">
      <c r="A4802" s="86"/>
      <c r="B4802" s="86"/>
      <c r="U4802" s="85"/>
      <c r="V4802"/>
      <c r="W4802"/>
      <c r="X4802"/>
      <c r="Y4802" s="12"/>
      <c r="Z4802" s="12"/>
      <c r="AA4802" s="12"/>
      <c r="AB4802" s="12"/>
      <c r="AD4802" s="12"/>
      <c r="AE4802" s="12"/>
      <c r="AF4802" s="12"/>
      <c r="AG4802" s="12"/>
      <c r="AH4802" s="12"/>
      <c r="AI4802"/>
      <c r="AK4802"/>
      <c r="AL4802"/>
      <c r="AM4802"/>
      <c r="AN4802"/>
      <c r="AO4802"/>
      <c r="AP4802"/>
      <c r="AQ4802"/>
      <c r="AR4802"/>
      <c r="AS4802"/>
      <c r="AT4802"/>
      <c r="AU4802"/>
      <c r="AV4802"/>
    </row>
    <row r="4803" spans="1:48" x14ac:dyDescent="0.25">
      <c r="A4803" s="86"/>
      <c r="B4803" s="86"/>
      <c r="U4803" s="85"/>
      <c r="V4803"/>
      <c r="W4803"/>
      <c r="X4803"/>
      <c r="Y4803" s="12"/>
      <c r="Z4803" s="12"/>
      <c r="AA4803" s="12"/>
      <c r="AB4803" s="12"/>
      <c r="AD4803" s="12"/>
      <c r="AE4803" s="12"/>
      <c r="AF4803" s="12"/>
      <c r="AG4803" s="12"/>
      <c r="AH4803" s="12"/>
      <c r="AI4803"/>
      <c r="AK4803"/>
      <c r="AL4803"/>
      <c r="AM4803"/>
      <c r="AN4803"/>
      <c r="AO4803"/>
      <c r="AP4803"/>
      <c r="AQ4803"/>
      <c r="AR4803"/>
      <c r="AS4803"/>
      <c r="AT4803"/>
      <c r="AU4803"/>
      <c r="AV4803"/>
    </row>
    <row r="4804" spans="1:48" x14ac:dyDescent="0.25">
      <c r="A4804" s="86"/>
      <c r="B4804" s="86"/>
      <c r="U4804" s="85"/>
      <c r="V4804"/>
      <c r="W4804"/>
      <c r="X4804"/>
      <c r="Y4804" s="12"/>
      <c r="Z4804" s="12"/>
      <c r="AA4804" s="12"/>
      <c r="AB4804" s="12"/>
      <c r="AD4804" s="12"/>
      <c r="AE4804" s="12"/>
      <c r="AF4804" s="12"/>
      <c r="AG4804" s="12"/>
      <c r="AH4804" s="12"/>
      <c r="AI4804"/>
      <c r="AK4804"/>
      <c r="AL4804"/>
      <c r="AM4804"/>
      <c r="AN4804"/>
      <c r="AO4804"/>
      <c r="AP4804"/>
      <c r="AQ4804"/>
      <c r="AR4804"/>
      <c r="AS4804"/>
      <c r="AT4804"/>
      <c r="AU4804"/>
      <c r="AV4804"/>
    </row>
    <row r="4805" spans="1:48" x14ac:dyDescent="0.25">
      <c r="A4805" s="86"/>
      <c r="B4805" s="86"/>
      <c r="U4805" s="85"/>
      <c r="V4805"/>
      <c r="W4805"/>
      <c r="X4805"/>
      <c r="Y4805" s="12"/>
      <c r="Z4805" s="12"/>
      <c r="AA4805" s="12"/>
      <c r="AB4805" s="12"/>
      <c r="AD4805" s="12"/>
      <c r="AE4805" s="12"/>
      <c r="AF4805" s="12"/>
      <c r="AG4805" s="12"/>
      <c r="AH4805" s="12"/>
      <c r="AI4805"/>
      <c r="AK4805"/>
      <c r="AL4805"/>
      <c r="AM4805"/>
      <c r="AN4805"/>
      <c r="AO4805"/>
      <c r="AP4805"/>
      <c r="AQ4805"/>
      <c r="AR4805"/>
      <c r="AS4805"/>
      <c r="AT4805"/>
      <c r="AU4805"/>
      <c r="AV4805"/>
    </row>
    <row r="4806" spans="1:48" x14ac:dyDescent="0.25">
      <c r="A4806" s="86"/>
      <c r="B4806" s="86"/>
      <c r="U4806" s="85"/>
      <c r="V4806"/>
      <c r="W4806"/>
      <c r="X4806"/>
      <c r="Y4806" s="12"/>
      <c r="Z4806" s="12"/>
      <c r="AA4806" s="12"/>
      <c r="AB4806" s="12"/>
      <c r="AD4806" s="12"/>
      <c r="AE4806" s="12"/>
      <c r="AF4806" s="12"/>
      <c r="AG4806" s="12"/>
      <c r="AH4806" s="12"/>
      <c r="AI4806"/>
      <c r="AK4806"/>
      <c r="AL4806"/>
      <c r="AM4806"/>
      <c r="AN4806"/>
      <c r="AO4806"/>
      <c r="AP4806"/>
      <c r="AQ4806"/>
      <c r="AR4806"/>
      <c r="AS4806"/>
      <c r="AT4806"/>
      <c r="AU4806"/>
      <c r="AV4806"/>
    </row>
    <row r="4807" spans="1:48" x14ac:dyDescent="0.25">
      <c r="A4807" s="86"/>
      <c r="B4807" s="86"/>
      <c r="U4807" s="85"/>
      <c r="V4807"/>
      <c r="W4807"/>
      <c r="X4807"/>
      <c r="Y4807" s="12"/>
      <c r="Z4807" s="12"/>
      <c r="AA4807" s="12"/>
      <c r="AB4807" s="12"/>
      <c r="AD4807" s="12"/>
      <c r="AE4807" s="12"/>
      <c r="AF4807" s="12"/>
      <c r="AG4807" s="12"/>
      <c r="AH4807" s="12"/>
      <c r="AI4807"/>
      <c r="AK4807"/>
      <c r="AL4807"/>
      <c r="AM4807"/>
      <c r="AN4807"/>
      <c r="AO4807"/>
      <c r="AP4807"/>
      <c r="AQ4807"/>
      <c r="AR4807"/>
      <c r="AS4807"/>
      <c r="AT4807"/>
      <c r="AU4807"/>
      <c r="AV4807"/>
    </row>
    <row r="4808" spans="1:48" x14ac:dyDescent="0.25">
      <c r="A4808" s="86"/>
      <c r="B4808" s="86"/>
      <c r="U4808" s="85"/>
      <c r="V4808"/>
      <c r="W4808"/>
      <c r="X4808"/>
      <c r="Y4808" s="12"/>
      <c r="Z4808" s="12"/>
      <c r="AA4808" s="12"/>
      <c r="AB4808" s="12"/>
      <c r="AD4808" s="12"/>
      <c r="AE4808" s="12"/>
      <c r="AF4808" s="12"/>
      <c r="AG4808" s="12"/>
      <c r="AH4808" s="12"/>
      <c r="AI4808"/>
      <c r="AK4808"/>
      <c r="AL4808"/>
      <c r="AM4808"/>
      <c r="AN4808"/>
      <c r="AO4808"/>
      <c r="AP4808"/>
      <c r="AQ4808"/>
      <c r="AR4808"/>
      <c r="AS4808"/>
      <c r="AT4808"/>
      <c r="AU4808"/>
      <c r="AV4808"/>
    </row>
    <row r="4809" spans="1:48" x14ac:dyDescent="0.25">
      <c r="A4809" s="86"/>
      <c r="B4809" s="86"/>
      <c r="U4809" s="85"/>
      <c r="V4809"/>
      <c r="W4809"/>
      <c r="X4809"/>
      <c r="Y4809" s="12"/>
      <c r="Z4809" s="12"/>
      <c r="AA4809" s="12"/>
      <c r="AB4809" s="12"/>
      <c r="AD4809" s="12"/>
      <c r="AE4809" s="12"/>
      <c r="AF4809" s="12"/>
      <c r="AG4809" s="12"/>
      <c r="AH4809" s="12"/>
      <c r="AI4809"/>
      <c r="AK4809"/>
      <c r="AL4809"/>
      <c r="AM4809"/>
      <c r="AN4809"/>
      <c r="AO4809"/>
      <c r="AP4809"/>
      <c r="AQ4809"/>
      <c r="AR4809"/>
      <c r="AS4809"/>
      <c r="AT4809"/>
      <c r="AU4809"/>
      <c r="AV4809"/>
    </row>
    <row r="4810" spans="1:48" x14ac:dyDescent="0.25">
      <c r="A4810" s="86"/>
      <c r="B4810" s="86"/>
      <c r="U4810" s="85"/>
      <c r="V4810"/>
      <c r="W4810"/>
      <c r="X4810"/>
      <c r="Y4810" s="12"/>
      <c r="Z4810" s="12"/>
      <c r="AA4810" s="12"/>
      <c r="AB4810" s="12"/>
      <c r="AD4810" s="12"/>
      <c r="AE4810" s="12"/>
      <c r="AF4810" s="12"/>
      <c r="AG4810" s="12"/>
      <c r="AH4810" s="12"/>
      <c r="AI4810"/>
      <c r="AK4810"/>
      <c r="AL4810"/>
      <c r="AM4810"/>
      <c r="AN4810"/>
      <c r="AO4810"/>
      <c r="AP4810"/>
      <c r="AQ4810"/>
      <c r="AR4810"/>
      <c r="AS4810"/>
      <c r="AT4810"/>
      <c r="AU4810"/>
      <c r="AV4810"/>
    </row>
    <row r="4811" spans="1:48" x14ac:dyDescent="0.25">
      <c r="A4811" s="86"/>
      <c r="B4811" s="86"/>
      <c r="U4811" s="85"/>
      <c r="V4811"/>
      <c r="W4811"/>
      <c r="X4811"/>
      <c r="Y4811" s="12"/>
      <c r="Z4811" s="12"/>
      <c r="AA4811" s="12"/>
      <c r="AB4811" s="12"/>
      <c r="AD4811" s="12"/>
      <c r="AE4811" s="12"/>
      <c r="AF4811" s="12"/>
      <c r="AG4811" s="12"/>
      <c r="AH4811" s="12"/>
      <c r="AI4811"/>
      <c r="AK4811"/>
      <c r="AL4811"/>
      <c r="AM4811"/>
      <c r="AN4811"/>
      <c r="AO4811"/>
      <c r="AP4811"/>
      <c r="AQ4811"/>
      <c r="AR4811"/>
      <c r="AS4811"/>
      <c r="AT4811"/>
      <c r="AU4811"/>
      <c r="AV4811"/>
    </row>
    <row r="4812" spans="1:48" x14ac:dyDescent="0.25">
      <c r="A4812" s="86"/>
      <c r="B4812" s="86"/>
      <c r="U4812" s="85"/>
      <c r="V4812"/>
      <c r="W4812"/>
      <c r="X4812"/>
      <c r="Y4812" s="12"/>
      <c r="Z4812" s="12"/>
      <c r="AA4812" s="12"/>
      <c r="AB4812" s="12"/>
      <c r="AD4812" s="12"/>
      <c r="AE4812" s="12"/>
      <c r="AF4812" s="12"/>
      <c r="AG4812" s="12"/>
      <c r="AH4812" s="12"/>
      <c r="AI4812"/>
      <c r="AK4812"/>
      <c r="AL4812"/>
      <c r="AM4812"/>
      <c r="AN4812"/>
      <c r="AO4812"/>
      <c r="AP4812"/>
      <c r="AQ4812"/>
      <c r="AR4812"/>
      <c r="AS4812"/>
      <c r="AT4812"/>
      <c r="AU4812"/>
      <c r="AV4812"/>
    </row>
    <row r="4813" spans="1:48" x14ac:dyDescent="0.25">
      <c r="A4813" s="86"/>
      <c r="B4813" s="86"/>
      <c r="U4813" s="85"/>
      <c r="V4813"/>
      <c r="W4813"/>
      <c r="X4813"/>
      <c r="Y4813" s="12"/>
      <c r="Z4813" s="12"/>
      <c r="AA4813" s="12"/>
      <c r="AB4813" s="12"/>
      <c r="AD4813" s="12"/>
      <c r="AE4813" s="12"/>
      <c r="AF4813" s="12"/>
      <c r="AG4813" s="12"/>
      <c r="AH4813" s="12"/>
      <c r="AI4813"/>
      <c r="AK4813"/>
      <c r="AL4813"/>
      <c r="AM4813"/>
      <c r="AN4813"/>
      <c r="AO4813"/>
      <c r="AP4813"/>
      <c r="AQ4813"/>
      <c r="AR4813"/>
      <c r="AS4813"/>
      <c r="AT4813"/>
      <c r="AU4813"/>
      <c r="AV4813"/>
    </row>
    <row r="4814" spans="1:48" x14ac:dyDescent="0.25">
      <c r="A4814" s="86"/>
      <c r="B4814" s="86"/>
      <c r="U4814" s="85"/>
      <c r="V4814"/>
      <c r="W4814"/>
      <c r="X4814"/>
      <c r="Y4814" s="12"/>
      <c r="Z4814" s="12"/>
      <c r="AA4814" s="12"/>
      <c r="AB4814" s="12"/>
      <c r="AD4814" s="12"/>
      <c r="AE4814" s="12"/>
      <c r="AF4814" s="12"/>
      <c r="AG4814" s="12"/>
      <c r="AH4814" s="12"/>
      <c r="AI4814"/>
      <c r="AK4814"/>
      <c r="AL4814"/>
      <c r="AM4814"/>
      <c r="AN4814"/>
      <c r="AO4814"/>
      <c r="AP4814"/>
      <c r="AQ4814"/>
      <c r="AR4814"/>
      <c r="AS4814"/>
      <c r="AT4814"/>
      <c r="AU4814"/>
      <c r="AV4814"/>
    </row>
    <row r="4815" spans="1:48" x14ac:dyDescent="0.25">
      <c r="A4815" s="86"/>
      <c r="B4815" s="86"/>
      <c r="U4815" s="85"/>
      <c r="V4815"/>
      <c r="W4815"/>
      <c r="X4815"/>
      <c r="Y4815" s="12"/>
      <c r="Z4815" s="12"/>
      <c r="AA4815" s="12"/>
      <c r="AB4815" s="12"/>
      <c r="AD4815" s="12"/>
      <c r="AE4815" s="12"/>
      <c r="AF4815" s="12"/>
      <c r="AG4815" s="12"/>
      <c r="AH4815" s="12"/>
      <c r="AI4815"/>
      <c r="AK4815"/>
      <c r="AL4815"/>
      <c r="AM4815"/>
      <c r="AN4815"/>
      <c r="AO4815"/>
      <c r="AP4815"/>
      <c r="AQ4815"/>
      <c r="AR4815"/>
      <c r="AS4815"/>
      <c r="AT4815"/>
      <c r="AU4815"/>
      <c r="AV4815"/>
    </row>
    <row r="4816" spans="1:48" x14ac:dyDescent="0.25">
      <c r="A4816" s="86"/>
      <c r="B4816" s="86"/>
      <c r="U4816" s="85"/>
      <c r="V4816"/>
      <c r="W4816"/>
      <c r="X4816"/>
      <c r="Y4816" s="12"/>
      <c r="Z4816" s="12"/>
      <c r="AA4816" s="12"/>
      <c r="AB4816" s="12"/>
      <c r="AD4816" s="12"/>
      <c r="AE4816" s="12"/>
      <c r="AF4816" s="12"/>
      <c r="AG4816" s="12"/>
      <c r="AH4816" s="12"/>
      <c r="AI4816"/>
      <c r="AK4816"/>
      <c r="AL4816"/>
      <c r="AM4816"/>
      <c r="AN4816"/>
      <c r="AO4816"/>
      <c r="AP4816"/>
      <c r="AQ4816"/>
      <c r="AR4816"/>
      <c r="AS4816"/>
      <c r="AT4816"/>
      <c r="AU4816"/>
      <c r="AV4816"/>
    </row>
    <row r="4817" spans="1:48" x14ac:dyDescent="0.25">
      <c r="A4817" s="86"/>
      <c r="B4817" s="86"/>
      <c r="U4817" s="85"/>
      <c r="V4817"/>
      <c r="W4817"/>
      <c r="X4817"/>
      <c r="Y4817" s="12"/>
      <c r="Z4817" s="12"/>
      <c r="AA4817" s="12"/>
      <c r="AB4817" s="12"/>
      <c r="AD4817" s="12"/>
      <c r="AE4817" s="12"/>
      <c r="AF4817" s="12"/>
      <c r="AG4817" s="12"/>
      <c r="AH4817" s="12"/>
      <c r="AI4817"/>
      <c r="AK4817"/>
      <c r="AL4817"/>
      <c r="AM4817"/>
      <c r="AN4817"/>
      <c r="AO4817"/>
      <c r="AP4817"/>
      <c r="AQ4817"/>
      <c r="AR4817"/>
      <c r="AS4817"/>
      <c r="AT4817"/>
      <c r="AU4817"/>
      <c r="AV4817"/>
    </row>
    <row r="4818" spans="1:48" x14ac:dyDescent="0.25">
      <c r="A4818" s="86"/>
      <c r="B4818" s="86"/>
      <c r="U4818" s="85"/>
      <c r="V4818"/>
      <c r="W4818"/>
      <c r="X4818"/>
      <c r="Y4818" s="12"/>
      <c r="Z4818" s="12"/>
      <c r="AA4818" s="12"/>
      <c r="AB4818" s="12"/>
      <c r="AD4818" s="12"/>
      <c r="AE4818" s="12"/>
      <c r="AF4818" s="12"/>
      <c r="AG4818" s="12"/>
      <c r="AH4818" s="12"/>
      <c r="AI4818"/>
      <c r="AK4818"/>
      <c r="AL4818"/>
      <c r="AM4818"/>
      <c r="AN4818"/>
      <c r="AO4818"/>
      <c r="AP4818"/>
      <c r="AQ4818"/>
      <c r="AR4818"/>
      <c r="AS4818"/>
      <c r="AT4818"/>
      <c r="AU4818"/>
      <c r="AV4818"/>
    </row>
    <row r="4819" spans="1:48" x14ac:dyDescent="0.25">
      <c r="A4819" s="86"/>
      <c r="B4819" s="86"/>
      <c r="U4819" s="85"/>
      <c r="V4819"/>
      <c r="W4819"/>
      <c r="X4819"/>
      <c r="Y4819" s="12"/>
      <c r="Z4819" s="12"/>
      <c r="AA4819" s="12"/>
      <c r="AB4819" s="12"/>
      <c r="AD4819" s="12"/>
      <c r="AE4819" s="12"/>
      <c r="AF4819" s="12"/>
      <c r="AG4819" s="12"/>
      <c r="AH4819" s="12"/>
      <c r="AI4819"/>
      <c r="AK4819"/>
      <c r="AL4819"/>
      <c r="AM4819"/>
      <c r="AN4819"/>
      <c r="AO4819"/>
      <c r="AP4819"/>
      <c r="AQ4819"/>
      <c r="AR4819"/>
      <c r="AS4819"/>
      <c r="AT4819"/>
      <c r="AU4819"/>
      <c r="AV4819"/>
    </row>
    <row r="4820" spans="1:48" x14ac:dyDescent="0.25">
      <c r="A4820" s="86"/>
      <c r="B4820" s="86"/>
      <c r="U4820" s="85"/>
      <c r="V4820"/>
      <c r="W4820"/>
      <c r="X4820"/>
      <c r="Y4820" s="12"/>
      <c r="Z4820" s="12"/>
      <c r="AA4820" s="12"/>
      <c r="AB4820" s="12"/>
      <c r="AD4820" s="12"/>
      <c r="AE4820" s="12"/>
      <c r="AF4820" s="12"/>
      <c r="AG4820" s="12"/>
      <c r="AH4820" s="12"/>
      <c r="AI4820"/>
      <c r="AK4820"/>
      <c r="AL4820"/>
      <c r="AM4820"/>
      <c r="AN4820"/>
      <c r="AO4820"/>
      <c r="AP4820"/>
      <c r="AQ4820"/>
      <c r="AR4820"/>
      <c r="AS4820"/>
      <c r="AT4820"/>
      <c r="AU4820"/>
      <c r="AV4820"/>
    </row>
    <row r="4821" spans="1:48" x14ac:dyDescent="0.25">
      <c r="A4821" s="86"/>
      <c r="B4821" s="86"/>
      <c r="U4821" s="85"/>
      <c r="V4821"/>
      <c r="W4821"/>
      <c r="X4821"/>
      <c r="Y4821" s="12"/>
      <c r="Z4821" s="12"/>
      <c r="AA4821" s="12"/>
      <c r="AB4821" s="12"/>
      <c r="AD4821" s="12"/>
      <c r="AE4821" s="12"/>
      <c r="AF4821" s="12"/>
      <c r="AG4821" s="12"/>
      <c r="AH4821" s="12"/>
      <c r="AI4821"/>
      <c r="AK4821"/>
      <c r="AL4821"/>
      <c r="AM4821"/>
      <c r="AN4821"/>
      <c r="AO4821"/>
      <c r="AP4821"/>
      <c r="AQ4821"/>
      <c r="AR4821"/>
      <c r="AS4821"/>
      <c r="AT4821"/>
      <c r="AU4821"/>
      <c r="AV4821"/>
    </row>
    <row r="4822" spans="1:48" x14ac:dyDescent="0.25">
      <c r="A4822" s="86"/>
      <c r="B4822" s="86"/>
      <c r="U4822" s="85"/>
      <c r="V4822"/>
      <c r="W4822"/>
      <c r="X4822"/>
      <c r="Y4822" s="12"/>
      <c r="Z4822" s="12"/>
      <c r="AA4822" s="12"/>
      <c r="AB4822" s="12"/>
      <c r="AD4822" s="12"/>
      <c r="AE4822" s="12"/>
      <c r="AF4822" s="12"/>
      <c r="AG4822" s="12"/>
      <c r="AH4822" s="12"/>
      <c r="AI4822"/>
      <c r="AK4822"/>
      <c r="AL4822"/>
      <c r="AM4822"/>
      <c r="AN4822"/>
      <c r="AO4822"/>
      <c r="AP4822"/>
      <c r="AQ4822"/>
      <c r="AR4822"/>
      <c r="AS4822"/>
      <c r="AT4822"/>
      <c r="AU4822"/>
      <c r="AV4822"/>
    </row>
    <row r="4823" spans="1:48" x14ac:dyDescent="0.25">
      <c r="A4823" s="86"/>
      <c r="B4823" s="86"/>
      <c r="U4823" s="85"/>
      <c r="V4823"/>
      <c r="W4823"/>
      <c r="X4823"/>
      <c r="Y4823" s="12"/>
      <c r="Z4823" s="12"/>
      <c r="AA4823" s="12"/>
      <c r="AB4823" s="12"/>
      <c r="AD4823" s="12"/>
      <c r="AE4823" s="12"/>
      <c r="AF4823" s="12"/>
      <c r="AG4823" s="12"/>
      <c r="AH4823" s="12"/>
      <c r="AI4823"/>
      <c r="AK4823"/>
      <c r="AL4823"/>
      <c r="AM4823"/>
      <c r="AN4823"/>
      <c r="AO4823"/>
      <c r="AP4823"/>
      <c r="AQ4823"/>
      <c r="AR4823"/>
      <c r="AS4823"/>
      <c r="AT4823"/>
      <c r="AU4823"/>
      <c r="AV4823"/>
    </row>
    <row r="4824" spans="1:48" x14ac:dyDescent="0.25">
      <c r="A4824" s="86"/>
      <c r="B4824" s="86"/>
      <c r="U4824" s="85"/>
      <c r="V4824"/>
      <c r="W4824"/>
      <c r="X4824"/>
      <c r="Y4824" s="12"/>
      <c r="Z4824" s="12"/>
      <c r="AA4824" s="12"/>
      <c r="AB4824" s="12"/>
      <c r="AD4824" s="12"/>
      <c r="AE4824" s="12"/>
      <c r="AF4824" s="12"/>
      <c r="AG4824" s="12"/>
      <c r="AH4824" s="12"/>
      <c r="AI4824"/>
      <c r="AK4824"/>
      <c r="AL4824"/>
      <c r="AM4824"/>
      <c r="AN4824"/>
      <c r="AO4824"/>
      <c r="AP4824"/>
      <c r="AQ4824"/>
      <c r="AR4824"/>
      <c r="AS4824"/>
      <c r="AT4824"/>
      <c r="AU4824"/>
      <c r="AV4824"/>
    </row>
    <row r="4825" spans="1:48" x14ac:dyDescent="0.25">
      <c r="A4825" s="86"/>
      <c r="B4825" s="86"/>
      <c r="U4825" s="85"/>
      <c r="V4825"/>
      <c r="W4825"/>
      <c r="X4825"/>
      <c r="Y4825" s="12"/>
      <c r="Z4825" s="12"/>
      <c r="AA4825" s="12"/>
      <c r="AB4825" s="12"/>
      <c r="AD4825" s="12"/>
      <c r="AE4825" s="12"/>
      <c r="AF4825" s="12"/>
      <c r="AG4825" s="12"/>
      <c r="AH4825" s="12"/>
      <c r="AI4825"/>
      <c r="AK4825"/>
      <c r="AL4825"/>
      <c r="AM4825"/>
      <c r="AN4825"/>
      <c r="AO4825"/>
      <c r="AP4825"/>
      <c r="AQ4825"/>
      <c r="AR4825"/>
      <c r="AS4825"/>
      <c r="AT4825"/>
      <c r="AU4825"/>
      <c r="AV4825"/>
    </row>
    <row r="4826" spans="1:48" x14ac:dyDescent="0.25">
      <c r="A4826" s="86"/>
      <c r="B4826" s="86"/>
      <c r="U4826" s="85"/>
      <c r="V4826"/>
      <c r="W4826"/>
      <c r="X4826"/>
      <c r="Y4826" s="12"/>
      <c r="Z4826" s="12"/>
      <c r="AA4826" s="12"/>
      <c r="AB4826" s="12"/>
      <c r="AD4826" s="12"/>
      <c r="AE4826" s="12"/>
      <c r="AF4826" s="12"/>
      <c r="AG4826" s="12"/>
      <c r="AH4826" s="12"/>
      <c r="AI4826"/>
      <c r="AK4826"/>
      <c r="AL4826"/>
      <c r="AM4826"/>
      <c r="AN4826"/>
      <c r="AO4826"/>
      <c r="AP4826"/>
      <c r="AQ4826"/>
      <c r="AR4826"/>
      <c r="AS4826"/>
      <c r="AT4826"/>
      <c r="AU4826"/>
      <c r="AV4826"/>
    </row>
    <row r="4827" spans="1:48" x14ac:dyDescent="0.25">
      <c r="A4827" s="86"/>
      <c r="B4827" s="86"/>
      <c r="U4827" s="85"/>
      <c r="V4827"/>
      <c r="W4827"/>
      <c r="X4827"/>
      <c r="Y4827" s="12"/>
      <c r="Z4827" s="12"/>
      <c r="AA4827" s="12"/>
      <c r="AB4827" s="12"/>
      <c r="AD4827" s="12"/>
      <c r="AE4827" s="12"/>
      <c r="AF4827" s="12"/>
      <c r="AG4827" s="12"/>
      <c r="AH4827" s="12"/>
      <c r="AI4827"/>
      <c r="AK4827"/>
      <c r="AL4827"/>
      <c r="AM4827"/>
      <c r="AN4827"/>
      <c r="AO4827"/>
      <c r="AP4827"/>
      <c r="AQ4827"/>
      <c r="AR4827"/>
      <c r="AS4827"/>
      <c r="AT4827"/>
      <c r="AU4827"/>
      <c r="AV4827"/>
    </row>
    <row r="4828" spans="1:48" x14ac:dyDescent="0.25">
      <c r="A4828" s="86"/>
      <c r="B4828" s="86"/>
      <c r="U4828" s="85"/>
      <c r="V4828"/>
      <c r="W4828"/>
      <c r="X4828"/>
      <c r="Y4828" s="12"/>
      <c r="Z4828" s="12"/>
      <c r="AA4828" s="12"/>
      <c r="AB4828" s="12"/>
      <c r="AD4828" s="12"/>
      <c r="AE4828" s="12"/>
      <c r="AF4828" s="12"/>
      <c r="AG4828" s="12"/>
      <c r="AH4828" s="12"/>
      <c r="AI4828"/>
      <c r="AK4828"/>
      <c r="AL4828"/>
      <c r="AM4828"/>
      <c r="AN4828"/>
      <c r="AO4828"/>
      <c r="AP4828"/>
      <c r="AQ4828"/>
      <c r="AR4828"/>
      <c r="AS4828"/>
      <c r="AT4828"/>
      <c r="AU4828"/>
      <c r="AV4828"/>
    </row>
    <row r="4829" spans="1:48" x14ac:dyDescent="0.25">
      <c r="A4829" s="86"/>
      <c r="B4829" s="86"/>
      <c r="U4829" s="85"/>
      <c r="V4829"/>
      <c r="W4829"/>
      <c r="X4829"/>
      <c r="Y4829" s="12"/>
      <c r="Z4829" s="12"/>
      <c r="AA4829" s="12"/>
      <c r="AB4829" s="12"/>
      <c r="AD4829" s="12"/>
      <c r="AE4829" s="12"/>
      <c r="AF4829" s="12"/>
      <c r="AG4829" s="12"/>
      <c r="AH4829" s="12"/>
      <c r="AI4829"/>
      <c r="AK4829"/>
      <c r="AL4829"/>
      <c r="AM4829"/>
      <c r="AN4829"/>
      <c r="AO4829"/>
      <c r="AP4829"/>
      <c r="AQ4829"/>
      <c r="AR4829"/>
      <c r="AS4829"/>
      <c r="AT4829"/>
      <c r="AU4829"/>
      <c r="AV4829"/>
    </row>
    <row r="4830" spans="1:48" x14ac:dyDescent="0.25">
      <c r="A4830" s="86"/>
      <c r="B4830" s="86"/>
      <c r="U4830" s="85"/>
      <c r="V4830"/>
      <c r="W4830"/>
      <c r="X4830"/>
      <c r="Y4830" s="12"/>
      <c r="Z4830" s="12"/>
      <c r="AA4830" s="12"/>
      <c r="AB4830" s="12"/>
      <c r="AD4830" s="12"/>
      <c r="AE4830" s="12"/>
      <c r="AF4830" s="12"/>
      <c r="AG4830" s="12"/>
      <c r="AH4830" s="12"/>
      <c r="AI4830"/>
      <c r="AK4830"/>
      <c r="AL4830"/>
      <c r="AM4830"/>
      <c r="AN4830"/>
      <c r="AO4830"/>
      <c r="AP4830"/>
      <c r="AQ4830"/>
      <c r="AR4830"/>
      <c r="AS4830"/>
      <c r="AT4830"/>
      <c r="AU4830"/>
      <c r="AV4830"/>
    </row>
    <row r="4831" spans="1:48" x14ac:dyDescent="0.25">
      <c r="A4831" s="86"/>
      <c r="B4831" s="86"/>
      <c r="U4831" s="85"/>
      <c r="V4831"/>
      <c r="W4831"/>
      <c r="X4831"/>
      <c r="Y4831" s="12"/>
      <c r="Z4831" s="12"/>
      <c r="AA4831" s="12"/>
      <c r="AB4831" s="12"/>
      <c r="AD4831" s="12"/>
      <c r="AE4831" s="12"/>
      <c r="AF4831" s="12"/>
      <c r="AG4831" s="12"/>
      <c r="AH4831" s="12"/>
      <c r="AI4831"/>
      <c r="AK4831"/>
      <c r="AL4831"/>
      <c r="AM4831"/>
      <c r="AN4831"/>
      <c r="AO4831"/>
      <c r="AP4831"/>
      <c r="AQ4831"/>
      <c r="AR4831"/>
      <c r="AS4831"/>
      <c r="AT4831"/>
      <c r="AU4831"/>
      <c r="AV4831"/>
    </row>
    <row r="4832" spans="1:48" x14ac:dyDescent="0.25">
      <c r="A4832" s="86"/>
      <c r="B4832" s="86"/>
      <c r="U4832" s="85"/>
      <c r="V4832"/>
      <c r="W4832"/>
      <c r="X4832"/>
      <c r="Y4832" s="12"/>
      <c r="Z4832" s="12"/>
      <c r="AA4832" s="12"/>
      <c r="AB4832" s="12"/>
      <c r="AD4832" s="12"/>
      <c r="AE4832" s="12"/>
      <c r="AF4832" s="12"/>
      <c r="AG4832" s="12"/>
      <c r="AH4832" s="12"/>
      <c r="AI4832"/>
      <c r="AK4832"/>
      <c r="AL4832"/>
      <c r="AM4832"/>
      <c r="AN4832"/>
      <c r="AO4832"/>
      <c r="AP4832"/>
      <c r="AQ4832"/>
      <c r="AR4832"/>
      <c r="AS4832"/>
      <c r="AT4832"/>
      <c r="AU4832"/>
      <c r="AV4832"/>
    </row>
    <row r="4833" spans="1:48" x14ac:dyDescent="0.25">
      <c r="A4833" s="86"/>
      <c r="B4833" s="86"/>
      <c r="U4833" s="85"/>
      <c r="V4833"/>
      <c r="W4833"/>
      <c r="X4833"/>
      <c r="Y4833" s="12"/>
      <c r="Z4833" s="12"/>
      <c r="AA4833" s="12"/>
      <c r="AB4833" s="12"/>
      <c r="AD4833" s="12"/>
      <c r="AE4833" s="12"/>
      <c r="AF4833" s="12"/>
      <c r="AG4833" s="12"/>
      <c r="AH4833" s="12"/>
      <c r="AI4833"/>
      <c r="AK4833"/>
      <c r="AL4833"/>
      <c r="AM4833"/>
      <c r="AN4833"/>
      <c r="AO4833"/>
      <c r="AP4833"/>
      <c r="AQ4833"/>
      <c r="AR4833"/>
      <c r="AS4833"/>
      <c r="AT4833"/>
      <c r="AU4833"/>
      <c r="AV4833"/>
    </row>
    <row r="4834" spans="1:48" x14ac:dyDescent="0.25">
      <c r="A4834" s="86"/>
      <c r="B4834" s="86"/>
      <c r="U4834" s="85"/>
      <c r="V4834"/>
      <c r="W4834"/>
      <c r="X4834"/>
      <c r="Y4834" s="12"/>
      <c r="Z4834" s="12"/>
      <c r="AA4834" s="12"/>
      <c r="AB4834" s="12"/>
      <c r="AD4834" s="12"/>
      <c r="AE4834" s="12"/>
      <c r="AF4834" s="12"/>
      <c r="AG4834" s="12"/>
      <c r="AH4834" s="12"/>
      <c r="AI4834"/>
      <c r="AK4834"/>
      <c r="AL4834"/>
      <c r="AM4834"/>
      <c r="AN4834"/>
      <c r="AO4834"/>
      <c r="AP4834"/>
      <c r="AQ4834"/>
      <c r="AR4834"/>
      <c r="AS4834"/>
      <c r="AT4834"/>
      <c r="AU4834"/>
      <c r="AV4834"/>
    </row>
    <row r="4835" spans="1:48" x14ac:dyDescent="0.25">
      <c r="A4835" s="86"/>
      <c r="B4835" s="86"/>
      <c r="U4835" s="85"/>
      <c r="V4835"/>
      <c r="W4835"/>
      <c r="X4835"/>
      <c r="Y4835" s="12"/>
      <c r="Z4835" s="12"/>
      <c r="AA4835" s="12"/>
      <c r="AB4835" s="12"/>
      <c r="AD4835" s="12"/>
      <c r="AE4835" s="12"/>
      <c r="AF4835" s="12"/>
      <c r="AG4835" s="12"/>
      <c r="AH4835" s="12"/>
      <c r="AI4835"/>
      <c r="AK4835"/>
      <c r="AL4835"/>
      <c r="AM4835"/>
      <c r="AN4835"/>
      <c r="AO4835"/>
      <c r="AP4835"/>
      <c r="AQ4835"/>
      <c r="AR4835"/>
      <c r="AS4835"/>
      <c r="AT4835"/>
      <c r="AU4835"/>
      <c r="AV4835"/>
    </row>
    <row r="4836" spans="1:48" x14ac:dyDescent="0.25">
      <c r="A4836" s="86"/>
      <c r="B4836" s="86"/>
      <c r="U4836" s="85"/>
      <c r="V4836"/>
      <c r="W4836"/>
      <c r="X4836"/>
      <c r="Y4836" s="12"/>
      <c r="Z4836" s="12"/>
      <c r="AA4836" s="12"/>
      <c r="AB4836" s="12"/>
      <c r="AD4836" s="12"/>
      <c r="AE4836" s="12"/>
      <c r="AF4836" s="12"/>
      <c r="AG4836" s="12"/>
      <c r="AH4836" s="12"/>
      <c r="AI4836"/>
      <c r="AK4836"/>
      <c r="AL4836"/>
      <c r="AM4836"/>
      <c r="AN4836"/>
      <c r="AO4836"/>
      <c r="AP4836"/>
      <c r="AQ4836"/>
      <c r="AR4836"/>
      <c r="AS4836"/>
      <c r="AT4836"/>
      <c r="AU4836"/>
      <c r="AV4836"/>
    </row>
    <row r="4837" spans="1:48" x14ac:dyDescent="0.25">
      <c r="A4837" s="86"/>
      <c r="B4837" s="86"/>
      <c r="U4837" s="85"/>
      <c r="V4837"/>
      <c r="W4837"/>
      <c r="X4837"/>
      <c r="Y4837" s="12"/>
      <c r="Z4837" s="12"/>
      <c r="AA4837" s="12"/>
      <c r="AB4837" s="12"/>
      <c r="AD4837" s="12"/>
      <c r="AE4837" s="12"/>
      <c r="AF4837" s="12"/>
      <c r="AG4837" s="12"/>
      <c r="AH4837" s="12"/>
      <c r="AI4837"/>
      <c r="AK4837"/>
      <c r="AL4837"/>
      <c r="AM4837"/>
      <c r="AN4837"/>
      <c r="AO4837"/>
      <c r="AP4837"/>
      <c r="AQ4837"/>
      <c r="AR4837"/>
      <c r="AS4837"/>
      <c r="AT4837"/>
      <c r="AU4837"/>
      <c r="AV4837"/>
    </row>
    <row r="4838" spans="1:48" x14ac:dyDescent="0.25">
      <c r="A4838" s="86"/>
      <c r="B4838" s="86"/>
      <c r="U4838" s="85"/>
      <c r="V4838"/>
      <c r="W4838"/>
      <c r="X4838"/>
      <c r="Y4838" s="12"/>
      <c r="Z4838" s="12"/>
      <c r="AA4838" s="12"/>
      <c r="AB4838" s="12"/>
      <c r="AD4838" s="12"/>
      <c r="AE4838" s="12"/>
      <c r="AF4838" s="12"/>
      <c r="AG4838" s="12"/>
      <c r="AH4838" s="12"/>
      <c r="AI4838"/>
      <c r="AK4838"/>
      <c r="AL4838"/>
      <c r="AM4838"/>
      <c r="AN4838"/>
      <c r="AO4838"/>
      <c r="AP4838"/>
      <c r="AQ4838"/>
      <c r="AR4838"/>
      <c r="AS4838"/>
      <c r="AT4838"/>
      <c r="AU4838"/>
      <c r="AV4838"/>
    </row>
    <row r="4839" spans="1:48" x14ac:dyDescent="0.25">
      <c r="A4839" s="86"/>
      <c r="B4839" s="86"/>
      <c r="U4839" s="85"/>
      <c r="V4839"/>
      <c r="W4839"/>
      <c r="X4839"/>
      <c r="Y4839" s="12"/>
      <c r="Z4839" s="12"/>
      <c r="AA4839" s="12"/>
      <c r="AB4839" s="12"/>
      <c r="AD4839" s="12"/>
      <c r="AE4839" s="12"/>
      <c r="AF4839" s="12"/>
      <c r="AG4839" s="12"/>
      <c r="AH4839" s="12"/>
      <c r="AI4839"/>
      <c r="AK4839"/>
      <c r="AL4839"/>
      <c r="AM4839"/>
      <c r="AN4839"/>
      <c r="AO4839"/>
      <c r="AP4839"/>
      <c r="AQ4839"/>
      <c r="AR4839"/>
      <c r="AS4839"/>
      <c r="AT4839"/>
      <c r="AU4839"/>
      <c r="AV4839"/>
    </row>
    <row r="4840" spans="1:48" x14ac:dyDescent="0.25">
      <c r="A4840" s="86"/>
      <c r="B4840" s="86"/>
      <c r="U4840" s="85"/>
      <c r="V4840"/>
      <c r="W4840"/>
      <c r="X4840"/>
      <c r="Y4840" s="12"/>
      <c r="Z4840" s="12"/>
      <c r="AA4840" s="12"/>
      <c r="AB4840" s="12"/>
      <c r="AD4840" s="12"/>
      <c r="AE4840" s="12"/>
      <c r="AF4840" s="12"/>
      <c r="AG4840" s="12"/>
      <c r="AH4840" s="12"/>
      <c r="AI4840"/>
      <c r="AK4840"/>
      <c r="AL4840"/>
      <c r="AM4840"/>
      <c r="AN4840"/>
      <c r="AO4840"/>
      <c r="AP4840"/>
      <c r="AQ4840"/>
      <c r="AR4840"/>
      <c r="AS4840"/>
      <c r="AT4840"/>
      <c r="AU4840"/>
      <c r="AV4840"/>
    </row>
    <row r="4841" spans="1:48" x14ac:dyDescent="0.25">
      <c r="A4841" s="86"/>
      <c r="B4841" s="86"/>
      <c r="U4841" s="85"/>
      <c r="V4841"/>
      <c r="W4841"/>
      <c r="X4841"/>
      <c r="Y4841" s="12"/>
      <c r="Z4841" s="12"/>
      <c r="AA4841" s="12"/>
      <c r="AB4841" s="12"/>
      <c r="AD4841" s="12"/>
      <c r="AE4841" s="12"/>
      <c r="AF4841" s="12"/>
      <c r="AG4841" s="12"/>
      <c r="AH4841" s="12"/>
      <c r="AI4841"/>
      <c r="AK4841"/>
      <c r="AL4841"/>
      <c r="AM4841"/>
      <c r="AN4841"/>
      <c r="AO4841"/>
      <c r="AP4841"/>
      <c r="AQ4841"/>
      <c r="AR4841"/>
      <c r="AS4841"/>
      <c r="AT4841"/>
      <c r="AU4841"/>
      <c r="AV4841"/>
    </row>
    <row r="4842" spans="1:48" x14ac:dyDescent="0.25">
      <c r="A4842" s="86"/>
      <c r="B4842" s="86"/>
      <c r="U4842" s="85"/>
      <c r="V4842"/>
      <c r="W4842"/>
      <c r="X4842"/>
      <c r="Y4842" s="12"/>
      <c r="Z4842" s="12"/>
      <c r="AA4842" s="12"/>
      <c r="AB4842" s="12"/>
      <c r="AD4842" s="12"/>
      <c r="AE4842" s="12"/>
      <c r="AF4842" s="12"/>
      <c r="AG4842" s="12"/>
      <c r="AH4842" s="12"/>
      <c r="AI4842"/>
      <c r="AK4842"/>
      <c r="AL4842"/>
      <c r="AM4842"/>
      <c r="AN4842"/>
      <c r="AO4842"/>
      <c r="AP4842"/>
      <c r="AQ4842"/>
      <c r="AR4842"/>
      <c r="AS4842"/>
      <c r="AT4842"/>
      <c r="AU4842"/>
      <c r="AV4842"/>
    </row>
    <row r="4843" spans="1:48" x14ac:dyDescent="0.25">
      <c r="A4843" s="86"/>
      <c r="B4843" s="86"/>
      <c r="U4843" s="85"/>
      <c r="V4843"/>
      <c r="W4843"/>
      <c r="X4843"/>
      <c r="Y4843" s="12"/>
      <c r="Z4843" s="12"/>
      <c r="AA4843" s="12"/>
      <c r="AB4843" s="12"/>
      <c r="AD4843" s="12"/>
      <c r="AE4843" s="12"/>
      <c r="AF4843" s="12"/>
      <c r="AG4843" s="12"/>
      <c r="AH4843" s="12"/>
      <c r="AI4843"/>
      <c r="AK4843"/>
      <c r="AL4843"/>
      <c r="AM4843"/>
      <c r="AN4843"/>
      <c r="AO4843"/>
      <c r="AP4843"/>
      <c r="AQ4843"/>
      <c r="AR4843"/>
      <c r="AS4843"/>
      <c r="AT4843"/>
      <c r="AU4843"/>
      <c r="AV4843"/>
    </row>
    <row r="4844" spans="1:48" x14ac:dyDescent="0.25">
      <c r="A4844" s="86"/>
      <c r="B4844" s="86"/>
      <c r="U4844" s="85"/>
      <c r="V4844"/>
      <c r="W4844"/>
      <c r="X4844"/>
      <c r="Y4844" s="12"/>
      <c r="Z4844" s="12"/>
      <c r="AA4844" s="12"/>
      <c r="AB4844" s="12"/>
      <c r="AD4844" s="12"/>
      <c r="AE4844" s="12"/>
      <c r="AF4844" s="12"/>
      <c r="AG4844" s="12"/>
      <c r="AH4844" s="12"/>
      <c r="AI4844"/>
      <c r="AK4844"/>
      <c r="AL4844"/>
      <c r="AM4844"/>
      <c r="AN4844"/>
      <c r="AO4844"/>
      <c r="AP4844"/>
      <c r="AQ4844"/>
      <c r="AR4844"/>
      <c r="AS4844"/>
      <c r="AT4844"/>
      <c r="AU4844"/>
      <c r="AV4844"/>
    </row>
    <row r="4845" spans="1:48" x14ac:dyDescent="0.25">
      <c r="A4845" s="86"/>
      <c r="B4845" s="86"/>
      <c r="U4845" s="85"/>
      <c r="V4845"/>
      <c r="W4845"/>
      <c r="X4845"/>
      <c r="Y4845" s="12"/>
      <c r="Z4845" s="12"/>
      <c r="AA4845" s="12"/>
      <c r="AB4845" s="12"/>
      <c r="AD4845" s="12"/>
      <c r="AE4845" s="12"/>
      <c r="AF4845" s="12"/>
      <c r="AG4845" s="12"/>
      <c r="AH4845" s="12"/>
      <c r="AI4845"/>
      <c r="AK4845"/>
      <c r="AL4845"/>
      <c r="AM4845"/>
      <c r="AN4845"/>
      <c r="AO4845"/>
      <c r="AP4845"/>
      <c r="AQ4845"/>
      <c r="AR4845"/>
      <c r="AS4845"/>
      <c r="AT4845"/>
      <c r="AU4845"/>
      <c r="AV4845"/>
    </row>
    <row r="4846" spans="1:48" x14ac:dyDescent="0.25">
      <c r="A4846" s="86"/>
      <c r="B4846" s="86"/>
      <c r="U4846" s="85"/>
      <c r="V4846"/>
      <c r="W4846"/>
      <c r="X4846"/>
      <c r="Y4846" s="12"/>
      <c r="Z4846" s="12"/>
      <c r="AA4846" s="12"/>
      <c r="AB4846" s="12"/>
      <c r="AD4846" s="12"/>
      <c r="AE4846" s="12"/>
      <c r="AF4846" s="12"/>
      <c r="AG4846" s="12"/>
      <c r="AH4846" s="12"/>
      <c r="AI4846"/>
      <c r="AK4846"/>
      <c r="AL4846"/>
      <c r="AM4846"/>
      <c r="AN4846"/>
      <c r="AO4846"/>
      <c r="AP4846"/>
      <c r="AQ4846"/>
      <c r="AR4846"/>
      <c r="AS4846"/>
      <c r="AT4846"/>
      <c r="AU4846"/>
      <c r="AV4846"/>
    </row>
    <row r="4847" spans="1:48" x14ac:dyDescent="0.25">
      <c r="A4847" s="86"/>
      <c r="B4847" s="86"/>
      <c r="U4847" s="85"/>
      <c r="V4847"/>
      <c r="W4847"/>
      <c r="X4847"/>
      <c r="Y4847" s="12"/>
      <c r="Z4847" s="12"/>
      <c r="AA4847" s="12"/>
      <c r="AB4847" s="12"/>
      <c r="AD4847" s="12"/>
      <c r="AE4847" s="12"/>
      <c r="AF4847" s="12"/>
      <c r="AG4847" s="12"/>
      <c r="AH4847" s="12"/>
      <c r="AI4847"/>
      <c r="AK4847"/>
      <c r="AL4847"/>
      <c r="AM4847"/>
      <c r="AN4847"/>
      <c r="AO4847"/>
      <c r="AP4847"/>
      <c r="AQ4847"/>
      <c r="AR4847"/>
      <c r="AS4847"/>
      <c r="AT4847"/>
      <c r="AU4847"/>
      <c r="AV4847"/>
    </row>
    <row r="4848" spans="1:48" x14ac:dyDescent="0.25">
      <c r="A4848" s="86"/>
      <c r="B4848" s="86"/>
      <c r="U4848" s="85"/>
      <c r="V4848"/>
      <c r="W4848"/>
      <c r="X4848"/>
      <c r="Y4848" s="12"/>
      <c r="Z4848" s="12"/>
      <c r="AA4848" s="12"/>
      <c r="AB4848" s="12"/>
      <c r="AD4848" s="12"/>
      <c r="AE4848" s="12"/>
      <c r="AF4848" s="12"/>
      <c r="AG4848" s="12"/>
      <c r="AH4848" s="12"/>
      <c r="AI4848"/>
      <c r="AK4848"/>
      <c r="AL4848"/>
      <c r="AM4848"/>
      <c r="AN4848"/>
      <c r="AO4848"/>
      <c r="AP4848"/>
      <c r="AQ4848"/>
      <c r="AR4848"/>
      <c r="AS4848"/>
      <c r="AT4848"/>
      <c r="AU4848"/>
      <c r="AV4848"/>
    </row>
    <row r="4849" spans="1:48" x14ac:dyDescent="0.25">
      <c r="A4849" s="86"/>
      <c r="B4849" s="86"/>
      <c r="U4849" s="85"/>
      <c r="V4849"/>
      <c r="W4849"/>
      <c r="X4849"/>
      <c r="Y4849" s="12"/>
      <c r="Z4849" s="12"/>
      <c r="AA4849" s="12"/>
      <c r="AB4849" s="12"/>
      <c r="AD4849" s="12"/>
      <c r="AE4849" s="12"/>
      <c r="AF4849" s="12"/>
      <c r="AG4849" s="12"/>
      <c r="AH4849" s="12"/>
      <c r="AI4849"/>
      <c r="AK4849"/>
      <c r="AL4849"/>
      <c r="AM4849"/>
      <c r="AN4849"/>
      <c r="AO4849"/>
      <c r="AP4849"/>
      <c r="AQ4849"/>
      <c r="AR4849"/>
      <c r="AS4849"/>
      <c r="AT4849"/>
      <c r="AU4849"/>
      <c r="AV4849"/>
    </row>
    <row r="4850" spans="1:48" x14ac:dyDescent="0.25">
      <c r="A4850" s="86"/>
      <c r="B4850" s="86"/>
      <c r="U4850" s="85"/>
      <c r="V4850"/>
      <c r="W4850"/>
      <c r="X4850"/>
      <c r="Y4850" s="12"/>
      <c r="Z4850" s="12"/>
      <c r="AA4850" s="12"/>
      <c r="AB4850" s="12"/>
      <c r="AD4850" s="12"/>
      <c r="AE4850" s="12"/>
      <c r="AF4850" s="12"/>
      <c r="AG4850" s="12"/>
      <c r="AH4850" s="12"/>
      <c r="AI4850"/>
      <c r="AK4850"/>
      <c r="AL4850"/>
      <c r="AM4850"/>
      <c r="AN4850"/>
      <c r="AO4850"/>
      <c r="AP4850"/>
      <c r="AQ4850"/>
      <c r="AR4850"/>
      <c r="AS4850"/>
      <c r="AT4850"/>
      <c r="AU4850"/>
      <c r="AV4850"/>
    </row>
    <row r="4851" spans="1:48" x14ac:dyDescent="0.25">
      <c r="A4851" s="86"/>
      <c r="B4851" s="86"/>
      <c r="U4851" s="85"/>
      <c r="V4851"/>
      <c r="W4851"/>
      <c r="X4851"/>
      <c r="Y4851" s="12"/>
      <c r="Z4851" s="12"/>
      <c r="AA4851" s="12"/>
      <c r="AB4851" s="12"/>
      <c r="AD4851" s="12"/>
      <c r="AE4851" s="12"/>
      <c r="AF4851" s="12"/>
      <c r="AG4851" s="12"/>
      <c r="AH4851" s="12"/>
      <c r="AI4851"/>
      <c r="AK4851"/>
      <c r="AL4851"/>
      <c r="AM4851"/>
      <c r="AN4851"/>
      <c r="AO4851"/>
      <c r="AP4851"/>
      <c r="AQ4851"/>
      <c r="AR4851"/>
      <c r="AS4851"/>
      <c r="AT4851"/>
      <c r="AU4851"/>
      <c r="AV4851"/>
    </row>
    <row r="4852" spans="1:48" x14ac:dyDescent="0.25">
      <c r="A4852" s="86"/>
      <c r="B4852" s="86"/>
      <c r="U4852" s="85"/>
      <c r="V4852"/>
      <c r="W4852"/>
      <c r="X4852"/>
      <c r="Y4852" s="12"/>
      <c r="Z4852" s="12"/>
      <c r="AA4852" s="12"/>
      <c r="AB4852" s="12"/>
      <c r="AD4852" s="12"/>
      <c r="AE4852" s="12"/>
      <c r="AF4852" s="12"/>
      <c r="AG4852" s="12"/>
      <c r="AH4852" s="12"/>
      <c r="AI4852"/>
      <c r="AK4852"/>
      <c r="AL4852"/>
      <c r="AM4852"/>
      <c r="AN4852"/>
      <c r="AO4852"/>
      <c r="AP4852"/>
      <c r="AQ4852"/>
      <c r="AR4852"/>
      <c r="AS4852"/>
      <c r="AT4852"/>
      <c r="AU4852"/>
      <c r="AV4852"/>
    </row>
    <row r="4853" spans="1:48" x14ac:dyDescent="0.25">
      <c r="A4853" s="86"/>
      <c r="B4853" s="86"/>
      <c r="U4853" s="85"/>
      <c r="V4853"/>
      <c r="W4853"/>
      <c r="X4853"/>
      <c r="Y4853" s="12"/>
      <c r="Z4853" s="12"/>
      <c r="AA4853" s="12"/>
      <c r="AB4853" s="12"/>
      <c r="AD4853" s="12"/>
      <c r="AE4853" s="12"/>
      <c r="AF4853" s="12"/>
      <c r="AG4853" s="12"/>
      <c r="AH4853" s="12"/>
      <c r="AI4853"/>
      <c r="AK4853"/>
      <c r="AL4853"/>
      <c r="AM4853"/>
      <c r="AN4853"/>
      <c r="AO4853"/>
      <c r="AP4853"/>
      <c r="AQ4853"/>
      <c r="AR4853"/>
      <c r="AS4853"/>
      <c r="AT4853"/>
      <c r="AU4853"/>
      <c r="AV4853"/>
    </row>
    <row r="4854" spans="1:48" x14ac:dyDescent="0.25">
      <c r="A4854" s="86"/>
      <c r="B4854" s="86"/>
      <c r="U4854" s="85"/>
      <c r="V4854"/>
      <c r="W4854"/>
      <c r="X4854"/>
      <c r="Y4854" s="12"/>
      <c r="Z4854" s="12"/>
      <c r="AA4854" s="12"/>
      <c r="AB4854" s="12"/>
      <c r="AD4854" s="12"/>
      <c r="AE4854" s="12"/>
      <c r="AF4854" s="12"/>
      <c r="AG4854" s="12"/>
      <c r="AH4854" s="12"/>
      <c r="AI4854"/>
      <c r="AK4854"/>
      <c r="AL4854"/>
      <c r="AM4854"/>
      <c r="AN4854"/>
      <c r="AO4854"/>
      <c r="AP4854"/>
      <c r="AQ4854"/>
      <c r="AR4854"/>
      <c r="AS4854"/>
      <c r="AT4854"/>
      <c r="AU4854"/>
      <c r="AV4854"/>
    </row>
    <row r="4855" spans="1:48" x14ac:dyDescent="0.25">
      <c r="A4855" s="86"/>
      <c r="B4855" s="86"/>
      <c r="U4855" s="85"/>
      <c r="V4855"/>
      <c r="W4855"/>
      <c r="X4855"/>
      <c r="Y4855" s="12"/>
      <c r="Z4855" s="12"/>
      <c r="AA4855" s="12"/>
      <c r="AB4855" s="12"/>
      <c r="AD4855" s="12"/>
      <c r="AE4855" s="12"/>
      <c r="AF4855" s="12"/>
      <c r="AG4855" s="12"/>
      <c r="AH4855" s="12"/>
      <c r="AI4855"/>
      <c r="AK4855"/>
      <c r="AL4855"/>
      <c r="AM4855"/>
      <c r="AN4855"/>
      <c r="AO4855"/>
      <c r="AP4855"/>
      <c r="AQ4855"/>
      <c r="AR4855"/>
      <c r="AS4855"/>
      <c r="AT4855"/>
      <c r="AU4855"/>
      <c r="AV4855"/>
    </row>
    <row r="4856" spans="1:48" x14ac:dyDescent="0.25">
      <c r="A4856" s="86"/>
      <c r="B4856" s="86"/>
      <c r="U4856" s="85"/>
      <c r="V4856"/>
      <c r="W4856"/>
      <c r="X4856"/>
      <c r="Y4856" s="12"/>
      <c r="Z4856" s="12"/>
      <c r="AA4856" s="12"/>
      <c r="AB4856" s="12"/>
      <c r="AD4856" s="12"/>
      <c r="AE4856" s="12"/>
      <c r="AF4856" s="12"/>
      <c r="AG4856" s="12"/>
      <c r="AH4856" s="12"/>
      <c r="AI4856"/>
      <c r="AK4856"/>
      <c r="AL4856"/>
      <c r="AM4856"/>
      <c r="AN4856"/>
      <c r="AO4856"/>
      <c r="AP4856"/>
      <c r="AQ4856"/>
      <c r="AR4856"/>
      <c r="AS4856"/>
      <c r="AT4856"/>
      <c r="AU4856"/>
      <c r="AV4856"/>
    </row>
    <row r="4857" spans="1:48" x14ac:dyDescent="0.25">
      <c r="A4857" s="86"/>
      <c r="B4857" s="86"/>
      <c r="U4857" s="85"/>
      <c r="V4857"/>
      <c r="W4857"/>
      <c r="X4857"/>
      <c r="Y4857" s="12"/>
      <c r="Z4857" s="12"/>
      <c r="AA4857" s="12"/>
      <c r="AB4857" s="12"/>
      <c r="AD4857" s="12"/>
      <c r="AE4857" s="12"/>
      <c r="AF4857" s="12"/>
      <c r="AG4857" s="12"/>
      <c r="AH4857" s="12"/>
      <c r="AI4857"/>
      <c r="AK4857"/>
      <c r="AL4857"/>
      <c r="AM4857"/>
      <c r="AN4857"/>
      <c r="AO4857"/>
      <c r="AP4857"/>
      <c r="AQ4857"/>
      <c r="AR4857"/>
      <c r="AS4857"/>
      <c r="AT4857"/>
      <c r="AU4857"/>
      <c r="AV4857"/>
    </row>
    <row r="4858" spans="1:48" x14ac:dyDescent="0.25">
      <c r="A4858" s="86"/>
      <c r="B4858" s="86"/>
      <c r="U4858" s="85"/>
      <c r="V4858"/>
      <c r="W4858"/>
      <c r="X4858"/>
      <c r="Y4858" s="12"/>
      <c r="Z4858" s="12"/>
      <c r="AA4858" s="12"/>
      <c r="AB4858" s="12"/>
      <c r="AD4858" s="12"/>
      <c r="AE4858" s="12"/>
      <c r="AF4858" s="12"/>
      <c r="AG4858" s="12"/>
      <c r="AH4858" s="12"/>
      <c r="AI4858"/>
      <c r="AK4858"/>
      <c r="AL4858"/>
      <c r="AM4858"/>
      <c r="AN4858"/>
      <c r="AO4858"/>
      <c r="AP4858"/>
      <c r="AQ4858"/>
      <c r="AR4858"/>
      <c r="AS4858"/>
      <c r="AT4858"/>
      <c r="AU4858"/>
      <c r="AV4858"/>
    </row>
    <row r="4859" spans="1:48" x14ac:dyDescent="0.25">
      <c r="A4859" s="86"/>
      <c r="B4859" s="86"/>
      <c r="U4859" s="85"/>
      <c r="V4859"/>
      <c r="W4859"/>
      <c r="X4859"/>
      <c r="Y4859" s="12"/>
      <c r="Z4859" s="12"/>
      <c r="AA4859" s="12"/>
      <c r="AB4859" s="12"/>
      <c r="AD4859" s="12"/>
      <c r="AE4859" s="12"/>
      <c r="AF4859" s="12"/>
      <c r="AG4859" s="12"/>
      <c r="AH4859" s="12"/>
      <c r="AI4859"/>
      <c r="AK4859"/>
      <c r="AL4859"/>
      <c r="AM4859"/>
      <c r="AN4859"/>
      <c r="AO4859"/>
      <c r="AP4859"/>
      <c r="AQ4859"/>
      <c r="AR4859"/>
      <c r="AS4859"/>
      <c r="AT4859"/>
      <c r="AU4859"/>
      <c r="AV4859"/>
    </row>
    <row r="4860" spans="1:48" x14ac:dyDescent="0.25">
      <c r="A4860" s="86"/>
      <c r="B4860" s="86"/>
      <c r="U4860" s="85"/>
      <c r="V4860"/>
      <c r="W4860"/>
      <c r="X4860"/>
      <c r="Y4860" s="12"/>
      <c r="Z4860" s="12"/>
      <c r="AA4860" s="12"/>
      <c r="AB4860" s="12"/>
      <c r="AD4860" s="12"/>
      <c r="AE4860" s="12"/>
      <c r="AF4860" s="12"/>
      <c r="AG4860" s="12"/>
      <c r="AH4860" s="12"/>
      <c r="AI4860"/>
      <c r="AK4860"/>
      <c r="AL4860"/>
      <c r="AM4860"/>
      <c r="AN4860"/>
      <c r="AO4860"/>
      <c r="AP4860"/>
      <c r="AQ4860"/>
      <c r="AR4860"/>
      <c r="AS4860"/>
      <c r="AT4860"/>
      <c r="AU4860"/>
      <c r="AV4860"/>
    </row>
    <row r="4861" spans="1:48" x14ac:dyDescent="0.25">
      <c r="A4861" s="86"/>
      <c r="B4861" s="86"/>
      <c r="U4861" s="85"/>
      <c r="V4861"/>
      <c r="W4861"/>
      <c r="X4861"/>
      <c r="Y4861" s="12"/>
      <c r="Z4861" s="12"/>
      <c r="AA4861" s="12"/>
      <c r="AB4861" s="12"/>
      <c r="AD4861" s="12"/>
      <c r="AE4861" s="12"/>
      <c r="AF4861" s="12"/>
      <c r="AG4861" s="12"/>
      <c r="AH4861" s="12"/>
      <c r="AI4861"/>
      <c r="AK4861"/>
      <c r="AL4861"/>
      <c r="AM4861"/>
      <c r="AN4861"/>
      <c r="AO4861"/>
      <c r="AP4861"/>
      <c r="AQ4861"/>
      <c r="AR4861"/>
      <c r="AS4861"/>
      <c r="AT4861"/>
      <c r="AU4861"/>
      <c r="AV4861"/>
    </row>
    <row r="4862" spans="1:48" x14ac:dyDescent="0.25">
      <c r="A4862" s="86"/>
      <c r="B4862" s="86"/>
      <c r="U4862" s="85"/>
      <c r="V4862"/>
      <c r="W4862"/>
      <c r="X4862"/>
      <c r="Y4862" s="12"/>
      <c r="Z4862" s="12"/>
      <c r="AA4862" s="12"/>
      <c r="AB4862" s="12"/>
      <c r="AD4862" s="12"/>
      <c r="AE4862" s="12"/>
      <c r="AF4862" s="12"/>
      <c r="AG4862" s="12"/>
      <c r="AH4862" s="12"/>
      <c r="AI4862"/>
      <c r="AK4862"/>
      <c r="AL4862"/>
      <c r="AM4862"/>
      <c r="AN4862"/>
      <c r="AO4862"/>
      <c r="AP4862"/>
      <c r="AQ4862"/>
      <c r="AR4862"/>
      <c r="AS4862"/>
      <c r="AT4862"/>
      <c r="AU4862"/>
      <c r="AV4862"/>
    </row>
    <row r="4863" spans="1:48" x14ac:dyDescent="0.25">
      <c r="A4863" s="86"/>
      <c r="B4863" s="86"/>
      <c r="U4863" s="85"/>
      <c r="V4863"/>
      <c r="W4863"/>
      <c r="X4863"/>
      <c r="Y4863" s="12"/>
      <c r="Z4863" s="12"/>
      <c r="AA4863" s="12"/>
      <c r="AB4863" s="12"/>
      <c r="AD4863" s="12"/>
      <c r="AE4863" s="12"/>
      <c r="AF4863" s="12"/>
      <c r="AG4863" s="12"/>
      <c r="AH4863" s="12"/>
      <c r="AI4863"/>
      <c r="AK4863"/>
      <c r="AL4863"/>
      <c r="AM4863"/>
      <c r="AN4863"/>
      <c r="AO4863"/>
      <c r="AP4863"/>
      <c r="AQ4863"/>
      <c r="AR4863"/>
      <c r="AS4863"/>
      <c r="AT4863"/>
      <c r="AU4863"/>
      <c r="AV4863"/>
    </row>
    <row r="4864" spans="1:48" x14ac:dyDescent="0.25">
      <c r="A4864" s="86"/>
      <c r="B4864" s="86"/>
      <c r="U4864" s="85"/>
      <c r="V4864"/>
      <c r="W4864"/>
      <c r="X4864"/>
      <c r="Y4864" s="12"/>
      <c r="Z4864" s="12"/>
      <c r="AA4864" s="12"/>
      <c r="AB4864" s="12"/>
      <c r="AD4864" s="12"/>
      <c r="AE4864" s="12"/>
      <c r="AF4864" s="12"/>
      <c r="AG4864" s="12"/>
      <c r="AH4864" s="12"/>
      <c r="AI4864"/>
      <c r="AK4864"/>
      <c r="AL4864"/>
      <c r="AM4864"/>
      <c r="AN4864"/>
      <c r="AO4864"/>
      <c r="AP4864"/>
      <c r="AQ4864"/>
      <c r="AR4864"/>
      <c r="AS4864"/>
      <c r="AT4864"/>
      <c r="AU4864"/>
      <c r="AV4864"/>
    </row>
    <row r="4865" spans="1:48" x14ac:dyDescent="0.25">
      <c r="A4865" s="86"/>
      <c r="B4865" s="86"/>
      <c r="U4865" s="85"/>
      <c r="V4865"/>
      <c r="W4865"/>
      <c r="X4865"/>
      <c r="Y4865" s="12"/>
      <c r="Z4865" s="12"/>
      <c r="AA4865" s="12"/>
      <c r="AB4865" s="12"/>
      <c r="AD4865" s="12"/>
      <c r="AE4865" s="12"/>
      <c r="AF4865" s="12"/>
      <c r="AG4865" s="12"/>
      <c r="AH4865" s="12"/>
      <c r="AI4865"/>
      <c r="AK4865"/>
      <c r="AL4865"/>
      <c r="AM4865"/>
      <c r="AN4865"/>
      <c r="AO4865"/>
      <c r="AP4865"/>
      <c r="AQ4865"/>
      <c r="AR4865"/>
      <c r="AS4865"/>
      <c r="AT4865"/>
      <c r="AU4865"/>
      <c r="AV4865"/>
    </row>
    <row r="4866" spans="1:48" x14ac:dyDescent="0.25">
      <c r="A4866" s="86"/>
      <c r="B4866" s="86"/>
      <c r="U4866" s="85"/>
      <c r="V4866"/>
      <c r="W4866"/>
      <c r="X4866"/>
      <c r="Y4866" s="12"/>
      <c r="Z4866" s="12"/>
      <c r="AA4866" s="12"/>
      <c r="AB4866" s="12"/>
      <c r="AD4866" s="12"/>
      <c r="AE4866" s="12"/>
      <c r="AF4866" s="12"/>
      <c r="AG4866" s="12"/>
      <c r="AH4866" s="12"/>
      <c r="AI4866"/>
      <c r="AK4866"/>
      <c r="AL4866"/>
      <c r="AM4866"/>
      <c r="AN4866"/>
      <c r="AO4866"/>
      <c r="AP4866"/>
      <c r="AQ4866"/>
      <c r="AR4866"/>
      <c r="AS4866"/>
      <c r="AT4866"/>
      <c r="AU4866"/>
      <c r="AV4866"/>
    </row>
    <row r="4867" spans="1:48" x14ac:dyDescent="0.25">
      <c r="A4867" s="86"/>
      <c r="B4867" s="86"/>
      <c r="U4867" s="85"/>
      <c r="V4867"/>
      <c r="W4867"/>
      <c r="X4867"/>
      <c r="Y4867" s="12"/>
      <c r="Z4867" s="12"/>
      <c r="AA4867" s="12"/>
      <c r="AB4867" s="12"/>
      <c r="AD4867" s="12"/>
      <c r="AE4867" s="12"/>
      <c r="AF4867" s="12"/>
      <c r="AG4867" s="12"/>
      <c r="AH4867" s="12"/>
      <c r="AI4867"/>
      <c r="AK4867"/>
      <c r="AL4867"/>
      <c r="AM4867"/>
      <c r="AN4867"/>
      <c r="AO4867"/>
      <c r="AP4867"/>
      <c r="AQ4867"/>
      <c r="AR4867"/>
      <c r="AS4867"/>
      <c r="AT4867"/>
      <c r="AU4867"/>
      <c r="AV4867"/>
    </row>
    <row r="4868" spans="1:48" x14ac:dyDescent="0.25">
      <c r="A4868" s="86"/>
      <c r="B4868" s="86"/>
      <c r="U4868" s="85"/>
      <c r="V4868"/>
      <c r="W4868"/>
      <c r="X4868"/>
      <c r="Y4868" s="12"/>
      <c r="Z4868" s="12"/>
      <c r="AA4868" s="12"/>
      <c r="AB4868" s="12"/>
      <c r="AD4868" s="12"/>
      <c r="AE4868" s="12"/>
      <c r="AF4868" s="12"/>
      <c r="AG4868" s="12"/>
      <c r="AH4868" s="12"/>
      <c r="AI4868"/>
      <c r="AK4868"/>
      <c r="AL4868"/>
      <c r="AM4868"/>
      <c r="AN4868"/>
      <c r="AO4868"/>
      <c r="AP4868"/>
      <c r="AQ4868"/>
      <c r="AR4868"/>
      <c r="AS4868"/>
      <c r="AT4868"/>
      <c r="AU4868"/>
      <c r="AV4868"/>
    </row>
    <row r="4869" spans="1:48" x14ac:dyDescent="0.25">
      <c r="A4869" s="86"/>
      <c r="B4869" s="86"/>
      <c r="U4869" s="85"/>
      <c r="V4869"/>
      <c r="W4869"/>
      <c r="X4869"/>
      <c r="Y4869" s="12"/>
      <c r="Z4869" s="12"/>
      <c r="AA4869" s="12"/>
      <c r="AB4869" s="12"/>
      <c r="AD4869" s="12"/>
      <c r="AE4869" s="12"/>
      <c r="AF4869" s="12"/>
      <c r="AG4869" s="12"/>
      <c r="AH4869" s="12"/>
      <c r="AI4869"/>
      <c r="AK4869"/>
      <c r="AL4869"/>
      <c r="AM4869"/>
      <c r="AN4869"/>
      <c r="AO4869"/>
      <c r="AP4869"/>
      <c r="AQ4869"/>
      <c r="AR4869"/>
      <c r="AS4869"/>
      <c r="AT4869"/>
      <c r="AU4869"/>
      <c r="AV4869"/>
    </row>
    <row r="4870" spans="1:48" x14ac:dyDescent="0.25">
      <c r="A4870" s="86"/>
      <c r="B4870" s="86"/>
      <c r="U4870" s="85"/>
      <c r="V4870"/>
      <c r="W4870"/>
      <c r="X4870"/>
      <c r="Y4870" s="12"/>
      <c r="Z4870" s="12"/>
      <c r="AA4870" s="12"/>
      <c r="AB4870" s="12"/>
      <c r="AD4870" s="12"/>
      <c r="AE4870" s="12"/>
      <c r="AF4870" s="12"/>
      <c r="AG4870" s="12"/>
      <c r="AH4870" s="12"/>
      <c r="AI4870"/>
      <c r="AK4870"/>
      <c r="AL4870"/>
      <c r="AM4870"/>
      <c r="AN4870"/>
      <c r="AO4870"/>
      <c r="AP4870"/>
      <c r="AQ4870"/>
      <c r="AR4870"/>
      <c r="AS4870"/>
      <c r="AT4870"/>
      <c r="AU4870"/>
      <c r="AV4870"/>
    </row>
    <row r="4871" spans="1:48" x14ac:dyDescent="0.25">
      <c r="A4871" s="86"/>
      <c r="B4871" s="86"/>
      <c r="U4871" s="85"/>
      <c r="V4871"/>
      <c r="W4871"/>
      <c r="X4871"/>
      <c r="Y4871" s="12"/>
      <c r="Z4871" s="12"/>
      <c r="AA4871" s="12"/>
      <c r="AB4871" s="12"/>
      <c r="AD4871" s="12"/>
      <c r="AE4871" s="12"/>
      <c r="AF4871" s="12"/>
      <c r="AG4871" s="12"/>
      <c r="AH4871" s="12"/>
      <c r="AI4871"/>
      <c r="AK4871"/>
      <c r="AL4871"/>
      <c r="AM4871"/>
      <c r="AN4871"/>
      <c r="AO4871"/>
      <c r="AP4871"/>
      <c r="AQ4871"/>
      <c r="AR4871"/>
      <c r="AS4871"/>
      <c r="AT4871"/>
      <c r="AU4871"/>
      <c r="AV4871"/>
    </row>
    <row r="4872" spans="1:48" x14ac:dyDescent="0.25">
      <c r="A4872" s="86"/>
      <c r="B4872" s="86"/>
      <c r="U4872" s="85"/>
      <c r="V4872"/>
      <c r="W4872"/>
      <c r="X4872"/>
      <c r="Y4872" s="12"/>
      <c r="Z4872" s="12"/>
      <c r="AA4872" s="12"/>
      <c r="AB4872" s="12"/>
      <c r="AD4872" s="12"/>
      <c r="AE4872" s="12"/>
      <c r="AF4872" s="12"/>
      <c r="AG4872" s="12"/>
      <c r="AH4872" s="12"/>
      <c r="AI4872"/>
      <c r="AK4872"/>
      <c r="AL4872"/>
      <c r="AM4872"/>
      <c r="AN4872"/>
      <c r="AO4872"/>
      <c r="AP4872"/>
      <c r="AQ4872"/>
      <c r="AR4872"/>
      <c r="AS4872"/>
      <c r="AT4872"/>
      <c r="AU4872"/>
      <c r="AV4872"/>
    </row>
    <row r="4873" spans="1:48" x14ac:dyDescent="0.25">
      <c r="A4873" s="86"/>
      <c r="B4873" s="86"/>
      <c r="U4873" s="85"/>
      <c r="V4873"/>
      <c r="W4873"/>
      <c r="X4873"/>
      <c r="Y4873" s="12"/>
      <c r="Z4873" s="12"/>
      <c r="AA4873" s="12"/>
      <c r="AB4873" s="12"/>
      <c r="AD4873" s="12"/>
      <c r="AE4873" s="12"/>
      <c r="AF4873" s="12"/>
      <c r="AG4873" s="12"/>
      <c r="AH4873" s="12"/>
      <c r="AI4873"/>
      <c r="AK4873"/>
      <c r="AL4873"/>
      <c r="AM4873"/>
      <c r="AN4873"/>
      <c r="AO4873"/>
      <c r="AP4873"/>
      <c r="AQ4873"/>
      <c r="AR4873"/>
      <c r="AS4873"/>
      <c r="AT4873"/>
      <c r="AU4873"/>
      <c r="AV4873"/>
    </row>
    <row r="4874" spans="1:48" x14ac:dyDescent="0.25">
      <c r="A4874" s="86"/>
      <c r="B4874" s="86"/>
      <c r="U4874" s="85"/>
      <c r="V4874"/>
      <c r="W4874"/>
      <c r="X4874"/>
      <c r="Y4874" s="12"/>
      <c r="Z4874" s="12"/>
      <c r="AA4874" s="12"/>
      <c r="AB4874" s="12"/>
      <c r="AD4874" s="12"/>
      <c r="AE4874" s="12"/>
      <c r="AF4874" s="12"/>
      <c r="AG4874" s="12"/>
      <c r="AH4874" s="12"/>
      <c r="AI4874"/>
      <c r="AK4874"/>
      <c r="AL4874"/>
      <c r="AM4874"/>
      <c r="AN4874"/>
      <c r="AO4874"/>
      <c r="AP4874"/>
      <c r="AQ4874"/>
      <c r="AR4874"/>
      <c r="AS4874"/>
      <c r="AT4874"/>
      <c r="AU4874"/>
      <c r="AV4874"/>
    </row>
    <row r="4875" spans="1:48" x14ac:dyDescent="0.25">
      <c r="A4875" s="86"/>
      <c r="B4875" s="86"/>
      <c r="U4875" s="85"/>
      <c r="V4875"/>
      <c r="W4875"/>
      <c r="X4875"/>
      <c r="Y4875" s="12"/>
      <c r="Z4875" s="12"/>
      <c r="AA4875" s="12"/>
      <c r="AB4875" s="12"/>
      <c r="AD4875" s="12"/>
      <c r="AE4875" s="12"/>
      <c r="AF4875" s="12"/>
      <c r="AG4875" s="12"/>
      <c r="AH4875" s="12"/>
      <c r="AI4875"/>
      <c r="AK4875"/>
      <c r="AL4875"/>
      <c r="AM4875"/>
      <c r="AN4875"/>
      <c r="AO4875"/>
      <c r="AP4875"/>
      <c r="AQ4875"/>
      <c r="AR4875"/>
      <c r="AS4875"/>
      <c r="AT4875"/>
      <c r="AU4875"/>
      <c r="AV4875"/>
    </row>
    <row r="4876" spans="1:48" x14ac:dyDescent="0.25">
      <c r="A4876" s="86"/>
      <c r="B4876" s="86"/>
      <c r="U4876" s="85"/>
      <c r="V4876"/>
      <c r="W4876"/>
      <c r="X4876"/>
      <c r="Y4876" s="12"/>
      <c r="Z4876" s="12"/>
      <c r="AA4876" s="12"/>
      <c r="AB4876" s="12"/>
      <c r="AD4876" s="12"/>
      <c r="AE4876" s="12"/>
      <c r="AF4876" s="12"/>
      <c r="AG4876" s="12"/>
      <c r="AH4876" s="12"/>
      <c r="AI4876"/>
      <c r="AK4876"/>
      <c r="AL4876"/>
      <c r="AM4876"/>
      <c r="AN4876"/>
      <c r="AO4876"/>
      <c r="AP4876"/>
      <c r="AQ4876"/>
      <c r="AR4876"/>
      <c r="AS4876"/>
      <c r="AT4876"/>
      <c r="AU4876"/>
      <c r="AV4876"/>
    </row>
    <row r="4877" spans="1:48" x14ac:dyDescent="0.25">
      <c r="A4877" s="86"/>
      <c r="B4877" s="86"/>
      <c r="U4877" s="85"/>
      <c r="V4877"/>
      <c r="W4877"/>
      <c r="X4877"/>
      <c r="Y4877" s="12"/>
      <c r="Z4877" s="12"/>
      <c r="AA4877" s="12"/>
      <c r="AB4877" s="12"/>
      <c r="AD4877" s="12"/>
      <c r="AE4877" s="12"/>
      <c r="AF4877" s="12"/>
      <c r="AG4877" s="12"/>
      <c r="AH4877" s="12"/>
      <c r="AI4877"/>
      <c r="AK4877"/>
      <c r="AL4877"/>
      <c r="AM4877"/>
      <c r="AN4877"/>
      <c r="AO4877"/>
      <c r="AP4877"/>
      <c r="AQ4877"/>
      <c r="AR4877"/>
      <c r="AS4877"/>
      <c r="AT4877"/>
      <c r="AU4877"/>
      <c r="AV4877"/>
    </row>
    <row r="4878" spans="1:48" x14ac:dyDescent="0.25">
      <c r="A4878" s="86"/>
      <c r="B4878" s="86"/>
      <c r="U4878" s="85"/>
      <c r="V4878"/>
      <c r="W4878"/>
      <c r="X4878"/>
      <c r="Y4878" s="12"/>
      <c r="Z4878" s="12"/>
      <c r="AA4878" s="12"/>
      <c r="AB4878" s="12"/>
      <c r="AD4878" s="12"/>
      <c r="AE4878" s="12"/>
      <c r="AF4878" s="12"/>
      <c r="AG4878" s="12"/>
      <c r="AH4878" s="12"/>
      <c r="AI4878"/>
      <c r="AK4878"/>
      <c r="AL4878"/>
      <c r="AM4878"/>
      <c r="AN4878"/>
      <c r="AO4878"/>
      <c r="AP4878"/>
      <c r="AQ4878"/>
      <c r="AR4878"/>
      <c r="AS4878"/>
      <c r="AT4878"/>
      <c r="AU4878"/>
      <c r="AV4878"/>
    </row>
    <row r="4879" spans="1:48" x14ac:dyDescent="0.25">
      <c r="A4879" s="86"/>
      <c r="B4879" s="86"/>
      <c r="U4879" s="85"/>
      <c r="V4879"/>
      <c r="W4879"/>
      <c r="X4879"/>
      <c r="Y4879" s="12"/>
      <c r="Z4879" s="12"/>
      <c r="AA4879" s="12"/>
      <c r="AB4879" s="12"/>
      <c r="AD4879" s="12"/>
      <c r="AE4879" s="12"/>
      <c r="AF4879" s="12"/>
      <c r="AG4879" s="12"/>
      <c r="AH4879" s="12"/>
      <c r="AI4879"/>
      <c r="AK4879"/>
      <c r="AL4879"/>
      <c r="AM4879"/>
      <c r="AN4879"/>
      <c r="AO4879"/>
      <c r="AP4879"/>
      <c r="AQ4879"/>
      <c r="AR4879"/>
      <c r="AS4879"/>
      <c r="AT4879"/>
      <c r="AU4879"/>
      <c r="AV4879"/>
    </row>
    <row r="4880" spans="1:48" x14ac:dyDescent="0.25">
      <c r="A4880" s="86"/>
      <c r="B4880" s="86"/>
      <c r="U4880" s="85"/>
      <c r="V4880"/>
      <c r="W4880"/>
      <c r="X4880"/>
      <c r="Y4880" s="12"/>
      <c r="Z4880" s="12"/>
      <c r="AA4880" s="12"/>
      <c r="AB4880" s="12"/>
      <c r="AD4880" s="12"/>
      <c r="AE4880" s="12"/>
      <c r="AF4880" s="12"/>
      <c r="AG4880" s="12"/>
      <c r="AH4880" s="12"/>
      <c r="AI4880"/>
      <c r="AK4880"/>
      <c r="AL4880"/>
      <c r="AM4880"/>
      <c r="AN4880"/>
      <c r="AO4880"/>
      <c r="AP4880"/>
      <c r="AQ4880"/>
      <c r="AR4880"/>
      <c r="AS4880"/>
      <c r="AT4880"/>
      <c r="AU4880"/>
      <c r="AV4880"/>
    </row>
    <row r="4881" spans="1:48" x14ac:dyDescent="0.25">
      <c r="A4881" s="86"/>
      <c r="B4881" s="86"/>
      <c r="U4881" s="85"/>
      <c r="V4881"/>
      <c r="W4881"/>
      <c r="X4881"/>
      <c r="Y4881" s="12"/>
      <c r="Z4881" s="12"/>
      <c r="AA4881" s="12"/>
      <c r="AB4881" s="12"/>
      <c r="AD4881" s="12"/>
      <c r="AE4881" s="12"/>
      <c r="AF4881" s="12"/>
      <c r="AG4881" s="12"/>
      <c r="AH4881" s="12"/>
      <c r="AI4881"/>
      <c r="AK4881"/>
      <c r="AL4881"/>
      <c r="AM4881"/>
      <c r="AN4881"/>
      <c r="AO4881"/>
      <c r="AP4881"/>
      <c r="AQ4881"/>
      <c r="AR4881"/>
      <c r="AS4881"/>
      <c r="AT4881"/>
      <c r="AU4881"/>
      <c r="AV4881"/>
    </row>
    <row r="4882" spans="1:48" x14ac:dyDescent="0.25">
      <c r="A4882" s="86"/>
      <c r="B4882" s="86"/>
      <c r="U4882" s="85"/>
      <c r="V4882"/>
      <c r="W4882"/>
      <c r="X4882"/>
      <c r="Y4882" s="12"/>
      <c r="Z4882" s="12"/>
      <c r="AA4882" s="12"/>
      <c r="AB4882" s="12"/>
      <c r="AD4882" s="12"/>
      <c r="AE4882" s="12"/>
      <c r="AF4882" s="12"/>
      <c r="AG4882" s="12"/>
      <c r="AH4882" s="12"/>
      <c r="AI4882"/>
      <c r="AK4882"/>
      <c r="AL4882"/>
      <c r="AM4882"/>
      <c r="AN4882"/>
      <c r="AO4882"/>
      <c r="AP4882"/>
      <c r="AQ4882"/>
      <c r="AR4882"/>
      <c r="AS4882"/>
      <c r="AT4882"/>
      <c r="AU4882"/>
      <c r="AV4882"/>
    </row>
    <row r="4883" spans="1:48" x14ac:dyDescent="0.25">
      <c r="A4883" s="86"/>
      <c r="B4883" s="86"/>
      <c r="U4883" s="85"/>
      <c r="V4883"/>
      <c r="W4883"/>
      <c r="X4883"/>
      <c r="Y4883" s="12"/>
      <c r="Z4883" s="12"/>
      <c r="AA4883" s="12"/>
      <c r="AB4883" s="12"/>
      <c r="AD4883" s="12"/>
      <c r="AE4883" s="12"/>
      <c r="AF4883" s="12"/>
      <c r="AG4883" s="12"/>
      <c r="AH4883" s="12"/>
      <c r="AI4883"/>
      <c r="AK4883"/>
      <c r="AL4883"/>
      <c r="AM4883"/>
      <c r="AN4883"/>
      <c r="AO4883"/>
      <c r="AP4883"/>
      <c r="AQ4883"/>
      <c r="AR4883"/>
      <c r="AS4883"/>
      <c r="AT4883"/>
      <c r="AU4883"/>
      <c r="AV4883"/>
    </row>
    <row r="4884" spans="1:48" x14ac:dyDescent="0.25">
      <c r="A4884" s="86"/>
      <c r="B4884" s="86"/>
      <c r="U4884" s="85"/>
      <c r="V4884"/>
      <c r="W4884"/>
      <c r="X4884"/>
      <c r="Y4884" s="12"/>
      <c r="Z4884" s="12"/>
      <c r="AA4884" s="12"/>
      <c r="AB4884" s="12"/>
      <c r="AD4884" s="12"/>
      <c r="AE4884" s="12"/>
      <c r="AF4884" s="12"/>
      <c r="AG4884" s="12"/>
      <c r="AH4884" s="12"/>
      <c r="AI4884"/>
      <c r="AK4884"/>
      <c r="AL4884"/>
      <c r="AM4884"/>
      <c r="AN4884"/>
      <c r="AO4884"/>
      <c r="AP4884"/>
      <c r="AQ4884"/>
      <c r="AR4884"/>
      <c r="AS4884"/>
      <c r="AT4884"/>
      <c r="AU4884"/>
      <c r="AV4884"/>
    </row>
    <row r="4885" spans="1:48" x14ac:dyDescent="0.25">
      <c r="A4885" s="86"/>
      <c r="B4885" s="86"/>
      <c r="U4885" s="85"/>
      <c r="V4885"/>
      <c r="W4885"/>
      <c r="X4885"/>
      <c r="Y4885" s="12"/>
      <c r="Z4885" s="12"/>
      <c r="AA4885" s="12"/>
      <c r="AB4885" s="12"/>
      <c r="AD4885" s="12"/>
      <c r="AE4885" s="12"/>
      <c r="AF4885" s="12"/>
      <c r="AG4885" s="12"/>
      <c r="AH4885" s="12"/>
      <c r="AI4885"/>
      <c r="AK4885"/>
      <c r="AL4885"/>
      <c r="AM4885"/>
      <c r="AN4885"/>
      <c r="AO4885"/>
      <c r="AP4885"/>
      <c r="AQ4885"/>
      <c r="AR4885"/>
      <c r="AS4885"/>
      <c r="AT4885"/>
      <c r="AU4885"/>
      <c r="AV4885"/>
    </row>
    <row r="4886" spans="1:48" x14ac:dyDescent="0.25">
      <c r="A4886" s="86"/>
      <c r="B4886" s="86"/>
      <c r="U4886" s="85"/>
      <c r="V4886"/>
      <c r="W4886"/>
      <c r="X4886"/>
      <c r="Y4886" s="12"/>
      <c r="Z4886" s="12"/>
      <c r="AA4886" s="12"/>
      <c r="AB4886" s="12"/>
      <c r="AD4886" s="12"/>
      <c r="AE4886" s="12"/>
      <c r="AF4886" s="12"/>
      <c r="AG4886" s="12"/>
      <c r="AH4886" s="12"/>
      <c r="AI4886"/>
      <c r="AK4886"/>
      <c r="AL4886"/>
      <c r="AM4886"/>
      <c r="AN4886"/>
      <c r="AO4886"/>
      <c r="AP4886"/>
      <c r="AQ4886"/>
      <c r="AR4886"/>
      <c r="AS4886"/>
      <c r="AT4886"/>
      <c r="AU4886"/>
      <c r="AV4886"/>
    </row>
    <row r="4887" spans="1:48" x14ac:dyDescent="0.25">
      <c r="A4887" s="86"/>
      <c r="B4887" s="86"/>
      <c r="U4887" s="85"/>
      <c r="V4887"/>
      <c r="W4887"/>
      <c r="X4887"/>
      <c r="Y4887" s="12"/>
      <c r="Z4887" s="12"/>
      <c r="AA4887" s="12"/>
      <c r="AB4887" s="12"/>
      <c r="AD4887" s="12"/>
      <c r="AE4887" s="12"/>
      <c r="AF4887" s="12"/>
      <c r="AG4887" s="12"/>
      <c r="AH4887" s="12"/>
      <c r="AI4887"/>
      <c r="AK4887"/>
      <c r="AL4887"/>
      <c r="AM4887"/>
      <c r="AN4887"/>
      <c r="AO4887"/>
      <c r="AP4887"/>
      <c r="AQ4887"/>
      <c r="AR4887"/>
      <c r="AS4887"/>
      <c r="AT4887"/>
      <c r="AU4887"/>
      <c r="AV4887"/>
    </row>
    <row r="4888" spans="1:48" x14ac:dyDescent="0.25">
      <c r="A4888" s="86"/>
      <c r="B4888" s="86"/>
      <c r="U4888" s="85"/>
      <c r="V4888"/>
      <c r="W4888"/>
      <c r="X4888"/>
      <c r="Y4888" s="12"/>
      <c r="Z4888" s="12"/>
      <c r="AA4888" s="12"/>
      <c r="AB4888" s="12"/>
      <c r="AD4888" s="12"/>
      <c r="AE4888" s="12"/>
      <c r="AF4888" s="12"/>
      <c r="AG4888" s="12"/>
      <c r="AH4888" s="12"/>
      <c r="AI4888"/>
      <c r="AK4888"/>
      <c r="AL4888"/>
      <c r="AM4888"/>
      <c r="AN4888"/>
      <c r="AO4888"/>
      <c r="AP4888"/>
      <c r="AQ4888"/>
      <c r="AR4888"/>
      <c r="AS4888"/>
      <c r="AT4888"/>
      <c r="AU4888"/>
      <c r="AV4888"/>
    </row>
    <row r="4889" spans="1:48" x14ac:dyDescent="0.25">
      <c r="A4889" s="86"/>
      <c r="B4889" s="86"/>
      <c r="U4889" s="85"/>
      <c r="V4889"/>
      <c r="W4889"/>
      <c r="X4889"/>
      <c r="Y4889" s="12"/>
      <c r="Z4889" s="12"/>
      <c r="AA4889" s="12"/>
      <c r="AB4889" s="12"/>
      <c r="AD4889" s="12"/>
      <c r="AE4889" s="12"/>
      <c r="AF4889" s="12"/>
      <c r="AG4889" s="12"/>
      <c r="AH4889" s="12"/>
      <c r="AI4889"/>
      <c r="AK4889"/>
      <c r="AL4889"/>
      <c r="AM4889"/>
      <c r="AN4889"/>
      <c r="AO4889"/>
      <c r="AP4889"/>
      <c r="AQ4889"/>
      <c r="AR4889"/>
      <c r="AS4889"/>
      <c r="AT4889"/>
      <c r="AU4889"/>
      <c r="AV4889"/>
    </row>
    <row r="4890" spans="1:48" x14ac:dyDescent="0.25">
      <c r="A4890" s="86"/>
      <c r="B4890" s="86"/>
      <c r="U4890" s="85"/>
      <c r="V4890"/>
      <c r="W4890"/>
      <c r="X4890"/>
      <c r="Y4890" s="12"/>
      <c r="Z4890" s="12"/>
      <c r="AA4890" s="12"/>
      <c r="AB4890" s="12"/>
      <c r="AD4890" s="12"/>
      <c r="AE4890" s="12"/>
      <c r="AF4890" s="12"/>
      <c r="AG4890" s="12"/>
      <c r="AH4890" s="12"/>
      <c r="AI4890"/>
      <c r="AK4890"/>
      <c r="AL4890"/>
      <c r="AM4890"/>
      <c r="AN4890"/>
      <c r="AO4890"/>
      <c r="AP4890"/>
      <c r="AQ4890"/>
      <c r="AR4890"/>
      <c r="AS4890"/>
      <c r="AT4890"/>
      <c r="AU4890"/>
      <c r="AV4890"/>
    </row>
    <row r="4891" spans="1:48" x14ac:dyDescent="0.25">
      <c r="A4891" s="86"/>
      <c r="B4891" s="86"/>
      <c r="U4891" s="85"/>
      <c r="V4891"/>
      <c r="W4891"/>
      <c r="X4891"/>
      <c r="Y4891" s="12"/>
      <c r="Z4891" s="12"/>
      <c r="AA4891" s="12"/>
      <c r="AB4891" s="12"/>
      <c r="AD4891" s="12"/>
      <c r="AE4891" s="12"/>
      <c r="AF4891" s="12"/>
      <c r="AG4891" s="12"/>
      <c r="AH4891" s="12"/>
      <c r="AI4891"/>
      <c r="AK4891"/>
      <c r="AL4891"/>
      <c r="AM4891"/>
      <c r="AN4891"/>
      <c r="AO4891"/>
      <c r="AP4891"/>
      <c r="AQ4891"/>
      <c r="AR4891"/>
      <c r="AS4891"/>
      <c r="AT4891"/>
      <c r="AU4891"/>
      <c r="AV4891"/>
    </row>
    <row r="4892" spans="1:48" x14ac:dyDescent="0.25">
      <c r="A4892" s="86"/>
      <c r="B4892" s="86"/>
      <c r="U4892" s="85"/>
      <c r="V4892"/>
      <c r="W4892"/>
      <c r="X4892"/>
      <c r="Y4892" s="12"/>
      <c r="Z4892" s="12"/>
      <c r="AA4892" s="12"/>
      <c r="AB4892" s="12"/>
      <c r="AD4892" s="12"/>
      <c r="AE4892" s="12"/>
      <c r="AF4892" s="12"/>
      <c r="AG4892" s="12"/>
      <c r="AH4892" s="12"/>
      <c r="AI4892"/>
      <c r="AK4892"/>
      <c r="AL4892"/>
      <c r="AM4892"/>
      <c r="AN4892"/>
      <c r="AO4892"/>
      <c r="AP4892"/>
      <c r="AQ4892"/>
      <c r="AR4892"/>
      <c r="AS4892"/>
      <c r="AT4892"/>
      <c r="AU4892"/>
      <c r="AV4892"/>
    </row>
    <row r="4893" spans="1:48" x14ac:dyDescent="0.25">
      <c r="A4893" s="86"/>
      <c r="B4893" s="86"/>
      <c r="U4893" s="85"/>
      <c r="V4893"/>
      <c r="W4893"/>
      <c r="X4893"/>
      <c r="Y4893" s="12"/>
      <c r="Z4893" s="12"/>
      <c r="AA4893" s="12"/>
      <c r="AB4893" s="12"/>
      <c r="AD4893" s="12"/>
      <c r="AE4893" s="12"/>
      <c r="AF4893" s="12"/>
      <c r="AG4893" s="12"/>
      <c r="AH4893" s="12"/>
      <c r="AI4893"/>
      <c r="AK4893"/>
      <c r="AL4893"/>
      <c r="AM4893"/>
      <c r="AN4893"/>
      <c r="AO4893"/>
      <c r="AP4893"/>
      <c r="AQ4893"/>
      <c r="AR4893"/>
      <c r="AS4893"/>
      <c r="AT4893"/>
      <c r="AU4893"/>
      <c r="AV4893"/>
    </row>
    <row r="4894" spans="1:48" x14ac:dyDescent="0.25">
      <c r="A4894" s="86"/>
      <c r="B4894" s="86"/>
      <c r="U4894" s="85"/>
      <c r="V4894"/>
      <c r="W4894"/>
      <c r="X4894"/>
      <c r="Y4894" s="12"/>
      <c r="Z4894" s="12"/>
      <c r="AA4894" s="12"/>
      <c r="AB4894" s="12"/>
      <c r="AD4894" s="12"/>
      <c r="AE4894" s="12"/>
      <c r="AF4894" s="12"/>
      <c r="AG4894" s="12"/>
      <c r="AH4894" s="12"/>
      <c r="AI4894"/>
      <c r="AK4894"/>
      <c r="AL4894"/>
      <c r="AM4894"/>
      <c r="AN4894"/>
      <c r="AO4894"/>
      <c r="AP4894"/>
      <c r="AQ4894"/>
      <c r="AR4894"/>
      <c r="AS4894"/>
      <c r="AT4894"/>
      <c r="AU4894"/>
      <c r="AV4894"/>
    </row>
    <row r="4895" spans="1:48" x14ac:dyDescent="0.25">
      <c r="A4895" s="86"/>
      <c r="B4895" s="86"/>
      <c r="U4895" s="85"/>
      <c r="V4895"/>
      <c r="W4895"/>
      <c r="X4895"/>
      <c r="Y4895" s="12"/>
      <c r="Z4895" s="12"/>
      <c r="AA4895" s="12"/>
      <c r="AB4895" s="12"/>
      <c r="AD4895" s="12"/>
      <c r="AE4895" s="12"/>
      <c r="AF4895" s="12"/>
      <c r="AG4895" s="12"/>
      <c r="AH4895" s="12"/>
      <c r="AI4895"/>
      <c r="AK4895"/>
      <c r="AL4895"/>
      <c r="AM4895"/>
      <c r="AN4895"/>
      <c r="AO4895"/>
      <c r="AP4895"/>
      <c r="AQ4895"/>
      <c r="AR4895"/>
      <c r="AS4895"/>
      <c r="AT4895"/>
      <c r="AU4895"/>
      <c r="AV4895"/>
    </row>
    <row r="4896" spans="1:48" x14ac:dyDescent="0.25">
      <c r="A4896" s="86"/>
      <c r="B4896" s="86"/>
      <c r="U4896" s="85"/>
      <c r="V4896"/>
      <c r="W4896"/>
      <c r="X4896"/>
      <c r="Y4896" s="12"/>
      <c r="Z4896" s="12"/>
      <c r="AA4896" s="12"/>
      <c r="AB4896" s="12"/>
      <c r="AD4896" s="12"/>
      <c r="AE4896" s="12"/>
      <c r="AF4896" s="12"/>
      <c r="AG4896" s="12"/>
      <c r="AH4896" s="12"/>
      <c r="AI4896"/>
      <c r="AK4896"/>
      <c r="AL4896"/>
      <c r="AM4896"/>
      <c r="AN4896"/>
      <c r="AO4896"/>
      <c r="AP4896"/>
      <c r="AQ4896"/>
      <c r="AR4896"/>
      <c r="AS4896"/>
      <c r="AT4896"/>
      <c r="AU4896"/>
      <c r="AV4896"/>
    </row>
    <row r="4897" spans="1:48" x14ac:dyDescent="0.25">
      <c r="A4897" s="86"/>
      <c r="B4897" s="86"/>
      <c r="U4897" s="85"/>
      <c r="V4897"/>
      <c r="W4897"/>
      <c r="X4897"/>
      <c r="Y4897" s="12"/>
      <c r="Z4897" s="12"/>
      <c r="AA4897" s="12"/>
      <c r="AB4897" s="12"/>
      <c r="AD4897" s="12"/>
      <c r="AE4897" s="12"/>
      <c r="AF4897" s="12"/>
      <c r="AG4897" s="12"/>
      <c r="AH4897" s="12"/>
      <c r="AI4897"/>
      <c r="AK4897"/>
      <c r="AL4897"/>
      <c r="AM4897"/>
      <c r="AN4897"/>
      <c r="AO4897"/>
      <c r="AP4897"/>
      <c r="AQ4897"/>
      <c r="AR4897"/>
      <c r="AS4897"/>
      <c r="AT4897"/>
      <c r="AU4897"/>
      <c r="AV4897"/>
    </row>
    <row r="4898" spans="1:48" x14ac:dyDescent="0.25">
      <c r="A4898" s="86"/>
      <c r="B4898" s="86"/>
      <c r="U4898" s="85"/>
      <c r="V4898"/>
      <c r="W4898"/>
      <c r="X4898"/>
      <c r="Y4898" s="12"/>
      <c r="Z4898" s="12"/>
      <c r="AA4898" s="12"/>
      <c r="AB4898" s="12"/>
      <c r="AD4898" s="12"/>
      <c r="AE4898" s="12"/>
      <c r="AF4898" s="12"/>
      <c r="AG4898" s="12"/>
      <c r="AH4898" s="12"/>
      <c r="AI4898"/>
      <c r="AK4898"/>
      <c r="AL4898"/>
      <c r="AM4898"/>
      <c r="AN4898"/>
      <c r="AO4898"/>
      <c r="AP4898"/>
      <c r="AQ4898"/>
      <c r="AR4898"/>
      <c r="AS4898"/>
      <c r="AT4898"/>
      <c r="AU4898"/>
      <c r="AV4898"/>
    </row>
    <row r="4899" spans="1:48" x14ac:dyDescent="0.25">
      <c r="A4899" s="86"/>
      <c r="B4899" s="86"/>
      <c r="U4899" s="85"/>
      <c r="V4899"/>
      <c r="W4899"/>
      <c r="X4899"/>
      <c r="Y4899" s="12"/>
      <c r="Z4899" s="12"/>
      <c r="AA4899" s="12"/>
      <c r="AB4899" s="12"/>
      <c r="AD4899" s="12"/>
      <c r="AE4899" s="12"/>
      <c r="AF4899" s="12"/>
      <c r="AG4899" s="12"/>
      <c r="AH4899" s="12"/>
      <c r="AI4899"/>
      <c r="AK4899"/>
      <c r="AL4899"/>
      <c r="AM4899"/>
      <c r="AN4899"/>
      <c r="AO4899"/>
      <c r="AP4899"/>
      <c r="AQ4899"/>
      <c r="AR4899"/>
      <c r="AS4899"/>
      <c r="AT4899"/>
      <c r="AU4899"/>
      <c r="AV4899"/>
    </row>
    <row r="4900" spans="1:48" x14ac:dyDescent="0.25">
      <c r="A4900" s="86"/>
      <c r="B4900" s="86"/>
      <c r="U4900" s="85"/>
      <c r="V4900"/>
      <c r="W4900"/>
      <c r="X4900"/>
      <c r="Y4900" s="12"/>
      <c r="Z4900" s="12"/>
      <c r="AA4900" s="12"/>
      <c r="AB4900" s="12"/>
      <c r="AD4900" s="12"/>
      <c r="AE4900" s="12"/>
      <c r="AF4900" s="12"/>
      <c r="AG4900" s="12"/>
      <c r="AH4900" s="12"/>
      <c r="AI4900"/>
      <c r="AK4900"/>
      <c r="AL4900"/>
      <c r="AM4900"/>
      <c r="AN4900"/>
      <c r="AO4900"/>
      <c r="AP4900"/>
      <c r="AQ4900"/>
      <c r="AR4900"/>
      <c r="AS4900"/>
      <c r="AT4900"/>
      <c r="AU4900"/>
      <c r="AV4900"/>
    </row>
    <row r="4901" spans="1:48" x14ac:dyDescent="0.25">
      <c r="A4901" s="86"/>
      <c r="B4901" s="86"/>
      <c r="U4901" s="85"/>
      <c r="V4901"/>
      <c r="W4901"/>
      <c r="X4901"/>
      <c r="Y4901" s="12"/>
      <c r="Z4901" s="12"/>
      <c r="AA4901" s="12"/>
      <c r="AB4901" s="12"/>
      <c r="AD4901" s="12"/>
      <c r="AE4901" s="12"/>
      <c r="AF4901" s="12"/>
      <c r="AG4901" s="12"/>
      <c r="AH4901" s="12"/>
      <c r="AI4901"/>
      <c r="AK4901"/>
      <c r="AL4901"/>
      <c r="AM4901"/>
      <c r="AN4901"/>
      <c r="AO4901"/>
      <c r="AP4901"/>
      <c r="AQ4901"/>
      <c r="AR4901"/>
      <c r="AS4901"/>
      <c r="AT4901"/>
      <c r="AU4901"/>
      <c r="AV4901"/>
    </row>
    <row r="4902" spans="1:48" x14ac:dyDescent="0.25">
      <c r="A4902" s="86"/>
      <c r="B4902" s="86"/>
      <c r="U4902" s="85"/>
      <c r="V4902"/>
      <c r="W4902"/>
      <c r="X4902"/>
      <c r="Y4902" s="12"/>
      <c r="Z4902" s="12"/>
      <c r="AA4902" s="12"/>
      <c r="AB4902" s="12"/>
      <c r="AD4902" s="12"/>
      <c r="AE4902" s="12"/>
      <c r="AF4902" s="12"/>
      <c r="AG4902" s="12"/>
      <c r="AH4902" s="12"/>
      <c r="AI4902"/>
      <c r="AK4902"/>
      <c r="AL4902"/>
      <c r="AM4902"/>
      <c r="AN4902"/>
      <c r="AO4902"/>
      <c r="AP4902"/>
      <c r="AQ4902"/>
      <c r="AR4902"/>
      <c r="AS4902"/>
      <c r="AT4902"/>
      <c r="AU4902"/>
      <c r="AV4902"/>
    </row>
    <row r="4903" spans="1:48" x14ac:dyDescent="0.25">
      <c r="A4903" s="86"/>
      <c r="B4903" s="86"/>
      <c r="U4903" s="85"/>
      <c r="V4903"/>
      <c r="W4903"/>
      <c r="X4903"/>
      <c r="Y4903" s="12"/>
      <c r="Z4903" s="12"/>
      <c r="AA4903" s="12"/>
      <c r="AB4903" s="12"/>
      <c r="AD4903" s="12"/>
      <c r="AE4903" s="12"/>
      <c r="AF4903" s="12"/>
      <c r="AG4903" s="12"/>
      <c r="AH4903" s="12"/>
      <c r="AI4903"/>
      <c r="AK4903"/>
      <c r="AL4903"/>
      <c r="AM4903"/>
      <c r="AN4903"/>
      <c r="AO4903"/>
      <c r="AP4903"/>
      <c r="AQ4903"/>
      <c r="AR4903"/>
      <c r="AS4903"/>
      <c r="AT4903"/>
      <c r="AU4903"/>
      <c r="AV4903"/>
    </row>
    <row r="4904" spans="1:48" x14ac:dyDescent="0.25">
      <c r="A4904" s="86"/>
      <c r="B4904" s="86"/>
      <c r="U4904" s="85"/>
      <c r="V4904"/>
      <c r="W4904"/>
      <c r="X4904"/>
      <c r="Y4904" s="12"/>
      <c r="Z4904" s="12"/>
      <c r="AA4904" s="12"/>
      <c r="AB4904" s="12"/>
      <c r="AD4904" s="12"/>
      <c r="AE4904" s="12"/>
      <c r="AF4904" s="12"/>
      <c r="AG4904" s="12"/>
      <c r="AH4904" s="12"/>
      <c r="AI4904"/>
      <c r="AK4904"/>
      <c r="AL4904"/>
      <c r="AM4904"/>
      <c r="AN4904"/>
      <c r="AO4904"/>
      <c r="AP4904"/>
      <c r="AQ4904"/>
      <c r="AR4904"/>
      <c r="AS4904"/>
      <c r="AT4904"/>
      <c r="AU4904"/>
      <c r="AV4904"/>
    </row>
    <row r="4905" spans="1:48" x14ac:dyDescent="0.25">
      <c r="A4905" s="86"/>
      <c r="B4905" s="86"/>
      <c r="U4905" s="85"/>
      <c r="V4905"/>
      <c r="W4905"/>
      <c r="X4905"/>
      <c r="Y4905" s="12"/>
      <c r="Z4905" s="12"/>
      <c r="AA4905" s="12"/>
      <c r="AB4905" s="12"/>
      <c r="AD4905" s="12"/>
      <c r="AE4905" s="12"/>
      <c r="AF4905" s="12"/>
      <c r="AG4905" s="12"/>
      <c r="AH4905" s="12"/>
      <c r="AI4905"/>
      <c r="AK4905"/>
      <c r="AL4905"/>
      <c r="AM4905"/>
      <c r="AN4905"/>
      <c r="AO4905"/>
      <c r="AP4905"/>
      <c r="AQ4905"/>
      <c r="AR4905"/>
      <c r="AS4905"/>
      <c r="AT4905"/>
      <c r="AU4905"/>
      <c r="AV4905"/>
    </row>
    <row r="4906" spans="1:48" x14ac:dyDescent="0.25">
      <c r="A4906" s="86"/>
      <c r="B4906" s="86"/>
      <c r="U4906" s="85"/>
      <c r="V4906"/>
      <c r="W4906"/>
      <c r="X4906"/>
      <c r="Y4906" s="12"/>
      <c r="Z4906" s="12"/>
      <c r="AA4906" s="12"/>
      <c r="AB4906" s="12"/>
      <c r="AD4906" s="12"/>
      <c r="AE4906" s="12"/>
      <c r="AF4906" s="12"/>
      <c r="AG4906" s="12"/>
      <c r="AH4906" s="12"/>
      <c r="AI4906"/>
      <c r="AK4906"/>
      <c r="AL4906"/>
      <c r="AM4906"/>
      <c r="AN4906"/>
      <c r="AO4906"/>
      <c r="AP4906"/>
      <c r="AQ4906"/>
      <c r="AR4906"/>
      <c r="AS4906"/>
      <c r="AT4906"/>
      <c r="AU4906"/>
      <c r="AV4906"/>
    </row>
    <row r="4907" spans="1:48" x14ac:dyDescent="0.25">
      <c r="A4907" s="86"/>
      <c r="B4907" s="86"/>
      <c r="U4907" s="85"/>
      <c r="V4907"/>
      <c r="W4907"/>
      <c r="X4907"/>
      <c r="Y4907" s="12"/>
      <c r="Z4907" s="12"/>
      <c r="AA4907" s="12"/>
      <c r="AB4907" s="12"/>
      <c r="AD4907" s="12"/>
      <c r="AE4907" s="12"/>
      <c r="AF4907" s="12"/>
      <c r="AG4907" s="12"/>
      <c r="AH4907" s="12"/>
      <c r="AI4907"/>
      <c r="AK4907"/>
      <c r="AL4907"/>
      <c r="AM4907"/>
      <c r="AN4907"/>
      <c r="AO4907"/>
      <c r="AP4907"/>
      <c r="AQ4907"/>
      <c r="AR4907"/>
      <c r="AS4907"/>
      <c r="AT4907"/>
      <c r="AU4907"/>
      <c r="AV4907"/>
    </row>
    <row r="4908" spans="1:48" x14ac:dyDescent="0.25">
      <c r="A4908" s="86"/>
      <c r="B4908" s="86"/>
      <c r="U4908" s="85"/>
      <c r="V4908"/>
      <c r="W4908"/>
      <c r="X4908"/>
      <c r="Y4908" s="12"/>
      <c r="Z4908" s="12"/>
      <c r="AA4908" s="12"/>
      <c r="AB4908" s="12"/>
      <c r="AD4908" s="12"/>
      <c r="AE4908" s="12"/>
      <c r="AF4908" s="12"/>
      <c r="AG4908" s="12"/>
      <c r="AH4908" s="12"/>
      <c r="AI4908"/>
      <c r="AK4908"/>
      <c r="AL4908"/>
      <c r="AM4908"/>
      <c r="AN4908"/>
      <c r="AO4908"/>
      <c r="AP4908"/>
      <c r="AQ4908"/>
      <c r="AR4908"/>
      <c r="AS4908"/>
      <c r="AT4908"/>
      <c r="AU4908"/>
      <c r="AV4908"/>
    </row>
    <row r="4909" spans="1:48" x14ac:dyDescent="0.25">
      <c r="A4909" s="86"/>
      <c r="B4909" s="86"/>
      <c r="U4909" s="85"/>
      <c r="V4909"/>
      <c r="W4909"/>
      <c r="X4909"/>
      <c r="Y4909" s="12"/>
      <c r="Z4909" s="12"/>
      <c r="AA4909" s="12"/>
      <c r="AB4909" s="12"/>
      <c r="AD4909" s="12"/>
      <c r="AE4909" s="12"/>
      <c r="AF4909" s="12"/>
      <c r="AG4909" s="12"/>
      <c r="AH4909" s="12"/>
      <c r="AI4909"/>
      <c r="AK4909"/>
      <c r="AL4909"/>
      <c r="AM4909"/>
      <c r="AN4909"/>
      <c r="AO4909"/>
      <c r="AP4909"/>
      <c r="AQ4909"/>
      <c r="AR4909"/>
      <c r="AS4909"/>
      <c r="AT4909"/>
      <c r="AU4909"/>
      <c r="AV4909"/>
    </row>
    <row r="4910" spans="1:48" x14ac:dyDescent="0.25">
      <c r="A4910" s="86"/>
      <c r="B4910" s="86"/>
      <c r="U4910" s="85"/>
      <c r="V4910"/>
      <c r="W4910"/>
      <c r="X4910"/>
      <c r="Y4910" s="12"/>
      <c r="Z4910" s="12"/>
      <c r="AA4910" s="12"/>
      <c r="AB4910" s="12"/>
      <c r="AD4910" s="12"/>
      <c r="AE4910" s="12"/>
      <c r="AF4910" s="12"/>
      <c r="AG4910" s="12"/>
      <c r="AH4910" s="12"/>
      <c r="AI4910"/>
      <c r="AK4910"/>
      <c r="AL4910"/>
      <c r="AM4910"/>
      <c r="AN4910"/>
      <c r="AO4910"/>
      <c r="AP4910"/>
      <c r="AQ4910"/>
      <c r="AR4910"/>
      <c r="AS4910"/>
      <c r="AT4910"/>
      <c r="AU4910"/>
      <c r="AV4910"/>
    </row>
    <row r="4911" spans="1:48" x14ac:dyDescent="0.25">
      <c r="A4911" s="86"/>
      <c r="B4911" s="86"/>
      <c r="U4911" s="85"/>
      <c r="V4911"/>
      <c r="W4911"/>
      <c r="X4911"/>
      <c r="Y4911" s="12"/>
      <c r="Z4911" s="12"/>
      <c r="AA4911" s="12"/>
      <c r="AB4911" s="12"/>
      <c r="AD4911" s="12"/>
      <c r="AE4911" s="12"/>
      <c r="AF4911" s="12"/>
      <c r="AG4911" s="12"/>
      <c r="AH4911" s="12"/>
      <c r="AI4911"/>
      <c r="AK4911"/>
      <c r="AL4911"/>
      <c r="AM4911"/>
      <c r="AN4911"/>
      <c r="AO4911"/>
      <c r="AP4911"/>
      <c r="AQ4911"/>
      <c r="AR4911"/>
      <c r="AS4911"/>
      <c r="AT4911"/>
      <c r="AU4911"/>
      <c r="AV4911"/>
    </row>
    <row r="4912" spans="1:48" x14ac:dyDescent="0.25">
      <c r="A4912" s="86"/>
      <c r="B4912" s="86"/>
      <c r="U4912" s="85"/>
      <c r="V4912"/>
      <c r="W4912"/>
      <c r="X4912"/>
      <c r="Y4912" s="12"/>
      <c r="Z4912" s="12"/>
      <c r="AA4912" s="12"/>
      <c r="AB4912" s="12"/>
      <c r="AD4912" s="12"/>
      <c r="AE4912" s="12"/>
      <c r="AF4912" s="12"/>
      <c r="AG4912" s="12"/>
      <c r="AH4912" s="12"/>
      <c r="AI4912"/>
      <c r="AK4912"/>
      <c r="AL4912"/>
      <c r="AM4912"/>
      <c r="AN4912"/>
      <c r="AO4912"/>
      <c r="AP4912"/>
      <c r="AQ4912"/>
      <c r="AR4912"/>
      <c r="AS4912"/>
      <c r="AT4912"/>
      <c r="AU4912"/>
      <c r="AV4912"/>
    </row>
    <row r="4913" spans="1:48" x14ac:dyDescent="0.25">
      <c r="A4913" s="86"/>
      <c r="B4913" s="86"/>
      <c r="U4913" s="85"/>
      <c r="V4913"/>
      <c r="W4913"/>
      <c r="X4913"/>
      <c r="Y4913" s="12"/>
      <c r="Z4913" s="12"/>
      <c r="AA4913" s="12"/>
      <c r="AB4913" s="12"/>
      <c r="AD4913" s="12"/>
      <c r="AE4913" s="12"/>
      <c r="AF4913" s="12"/>
      <c r="AG4913" s="12"/>
      <c r="AH4913" s="12"/>
      <c r="AI4913"/>
      <c r="AK4913"/>
      <c r="AL4913"/>
      <c r="AM4913"/>
      <c r="AN4913"/>
      <c r="AO4913"/>
      <c r="AP4913"/>
      <c r="AQ4913"/>
      <c r="AR4913"/>
      <c r="AS4913"/>
      <c r="AT4913"/>
      <c r="AU4913"/>
      <c r="AV4913"/>
    </row>
    <row r="4914" spans="1:48" x14ac:dyDescent="0.25">
      <c r="A4914" s="86"/>
      <c r="B4914" s="86"/>
      <c r="U4914" s="85"/>
      <c r="V4914"/>
      <c r="W4914"/>
      <c r="X4914"/>
      <c r="Y4914" s="12"/>
      <c r="Z4914" s="12"/>
      <c r="AA4914" s="12"/>
      <c r="AB4914" s="12"/>
      <c r="AD4914" s="12"/>
      <c r="AE4914" s="12"/>
      <c r="AF4914" s="12"/>
      <c r="AG4914" s="12"/>
      <c r="AH4914" s="12"/>
      <c r="AI4914"/>
      <c r="AK4914"/>
      <c r="AL4914"/>
      <c r="AM4914"/>
      <c r="AN4914"/>
      <c r="AO4914"/>
      <c r="AP4914"/>
      <c r="AQ4914"/>
      <c r="AR4914"/>
      <c r="AS4914"/>
      <c r="AT4914"/>
      <c r="AU4914"/>
      <c r="AV4914"/>
    </row>
    <row r="4915" spans="1:48" x14ac:dyDescent="0.25">
      <c r="A4915" s="86"/>
      <c r="B4915" s="86"/>
      <c r="U4915" s="85"/>
      <c r="V4915"/>
      <c r="W4915"/>
      <c r="X4915"/>
      <c r="Y4915" s="12"/>
      <c r="Z4915" s="12"/>
      <c r="AA4915" s="12"/>
      <c r="AB4915" s="12"/>
      <c r="AD4915" s="12"/>
      <c r="AE4915" s="12"/>
      <c r="AF4915" s="12"/>
      <c r="AG4915" s="12"/>
      <c r="AH4915" s="12"/>
      <c r="AI4915"/>
      <c r="AK4915"/>
      <c r="AL4915"/>
      <c r="AM4915"/>
      <c r="AN4915"/>
      <c r="AO4915"/>
      <c r="AP4915"/>
      <c r="AQ4915"/>
      <c r="AR4915"/>
      <c r="AS4915"/>
      <c r="AT4915"/>
      <c r="AU4915"/>
      <c r="AV4915"/>
    </row>
    <row r="4916" spans="1:48" x14ac:dyDescent="0.25">
      <c r="A4916" s="86"/>
      <c r="B4916" s="86"/>
      <c r="U4916" s="85"/>
      <c r="V4916"/>
      <c r="W4916"/>
      <c r="X4916"/>
      <c r="Y4916" s="12"/>
      <c r="Z4916" s="12"/>
      <c r="AA4916" s="12"/>
      <c r="AB4916" s="12"/>
      <c r="AD4916" s="12"/>
      <c r="AE4916" s="12"/>
      <c r="AF4916" s="12"/>
      <c r="AG4916" s="12"/>
      <c r="AH4916" s="12"/>
      <c r="AI4916"/>
      <c r="AK4916"/>
      <c r="AL4916"/>
      <c r="AM4916"/>
      <c r="AN4916"/>
      <c r="AO4916"/>
      <c r="AP4916"/>
      <c r="AQ4916"/>
      <c r="AR4916"/>
      <c r="AS4916"/>
      <c r="AT4916"/>
      <c r="AU4916"/>
      <c r="AV4916"/>
    </row>
    <row r="4917" spans="1:48" x14ac:dyDescent="0.25">
      <c r="A4917" s="86"/>
      <c r="B4917" s="86"/>
      <c r="U4917" s="85"/>
      <c r="V4917"/>
      <c r="W4917"/>
      <c r="X4917"/>
      <c r="Y4917" s="12"/>
      <c r="Z4917" s="12"/>
      <c r="AA4917" s="12"/>
      <c r="AB4917" s="12"/>
      <c r="AD4917" s="12"/>
      <c r="AE4917" s="12"/>
      <c r="AF4917" s="12"/>
      <c r="AG4917" s="12"/>
      <c r="AH4917" s="12"/>
      <c r="AI4917"/>
      <c r="AK4917"/>
      <c r="AL4917"/>
      <c r="AM4917"/>
      <c r="AN4917"/>
      <c r="AO4917"/>
      <c r="AP4917"/>
      <c r="AQ4917"/>
      <c r="AR4917"/>
      <c r="AS4917"/>
      <c r="AT4917"/>
      <c r="AU4917"/>
      <c r="AV4917"/>
    </row>
    <row r="4918" spans="1:48" x14ac:dyDescent="0.25">
      <c r="A4918" s="86"/>
      <c r="B4918" s="86"/>
      <c r="U4918" s="85"/>
      <c r="V4918"/>
      <c r="W4918"/>
      <c r="X4918"/>
      <c r="Y4918" s="12"/>
      <c r="Z4918" s="12"/>
      <c r="AA4918" s="12"/>
      <c r="AB4918" s="12"/>
      <c r="AD4918" s="12"/>
      <c r="AE4918" s="12"/>
      <c r="AF4918" s="12"/>
      <c r="AG4918" s="12"/>
      <c r="AH4918" s="12"/>
      <c r="AI4918"/>
      <c r="AK4918"/>
      <c r="AL4918"/>
      <c r="AM4918"/>
      <c r="AN4918"/>
      <c r="AO4918"/>
      <c r="AP4918"/>
      <c r="AQ4918"/>
      <c r="AR4918"/>
      <c r="AS4918"/>
      <c r="AT4918"/>
      <c r="AU4918"/>
      <c r="AV4918"/>
    </row>
    <row r="4919" spans="1:48" x14ac:dyDescent="0.25">
      <c r="A4919" s="86"/>
      <c r="B4919" s="86"/>
      <c r="U4919" s="85"/>
      <c r="V4919"/>
      <c r="W4919"/>
      <c r="X4919"/>
      <c r="Y4919" s="12"/>
      <c r="Z4919" s="12"/>
      <c r="AA4919" s="12"/>
      <c r="AB4919" s="12"/>
      <c r="AD4919" s="12"/>
      <c r="AE4919" s="12"/>
      <c r="AF4919" s="12"/>
      <c r="AG4919" s="12"/>
      <c r="AH4919" s="12"/>
      <c r="AI4919"/>
      <c r="AK4919"/>
      <c r="AL4919"/>
      <c r="AM4919"/>
      <c r="AN4919"/>
      <c r="AO4919"/>
      <c r="AP4919"/>
      <c r="AQ4919"/>
      <c r="AR4919"/>
      <c r="AS4919"/>
      <c r="AT4919"/>
      <c r="AU4919"/>
      <c r="AV4919"/>
    </row>
    <row r="4920" spans="1:48" x14ac:dyDescent="0.25">
      <c r="A4920" s="86"/>
      <c r="B4920" s="86"/>
      <c r="U4920" s="85"/>
      <c r="V4920"/>
      <c r="W4920"/>
      <c r="X4920"/>
      <c r="Y4920" s="12"/>
      <c r="Z4920" s="12"/>
      <c r="AA4920" s="12"/>
      <c r="AB4920" s="12"/>
      <c r="AD4920" s="12"/>
      <c r="AE4920" s="12"/>
      <c r="AF4920" s="12"/>
      <c r="AG4920" s="12"/>
      <c r="AH4920" s="12"/>
      <c r="AI4920"/>
      <c r="AK4920"/>
      <c r="AL4920"/>
      <c r="AM4920"/>
      <c r="AN4920"/>
      <c r="AO4920"/>
      <c r="AP4920"/>
      <c r="AQ4920"/>
      <c r="AR4920"/>
      <c r="AS4920"/>
      <c r="AT4920"/>
      <c r="AU4920"/>
      <c r="AV4920"/>
    </row>
    <row r="4921" spans="1:48" x14ac:dyDescent="0.25">
      <c r="A4921" s="86"/>
      <c r="B4921" s="86"/>
      <c r="U4921" s="85"/>
      <c r="V4921"/>
      <c r="W4921"/>
      <c r="X4921"/>
      <c r="Y4921" s="12"/>
      <c r="Z4921" s="12"/>
      <c r="AA4921" s="12"/>
      <c r="AB4921" s="12"/>
      <c r="AD4921" s="12"/>
      <c r="AE4921" s="12"/>
      <c r="AF4921" s="12"/>
      <c r="AG4921" s="12"/>
      <c r="AH4921" s="12"/>
      <c r="AI4921"/>
      <c r="AK4921"/>
      <c r="AL4921"/>
      <c r="AM4921"/>
      <c r="AN4921"/>
      <c r="AO4921"/>
      <c r="AP4921"/>
      <c r="AQ4921"/>
      <c r="AR4921"/>
      <c r="AS4921"/>
      <c r="AT4921"/>
      <c r="AU4921"/>
      <c r="AV4921"/>
    </row>
    <row r="4922" spans="1:48" x14ac:dyDescent="0.25">
      <c r="A4922" s="86"/>
      <c r="B4922" s="86"/>
      <c r="U4922" s="85"/>
      <c r="V4922"/>
      <c r="W4922"/>
      <c r="X4922"/>
      <c r="Y4922" s="12"/>
      <c r="Z4922" s="12"/>
      <c r="AA4922" s="12"/>
      <c r="AB4922" s="12"/>
      <c r="AD4922" s="12"/>
      <c r="AE4922" s="12"/>
      <c r="AF4922" s="12"/>
      <c r="AG4922" s="12"/>
      <c r="AH4922" s="12"/>
      <c r="AI4922"/>
      <c r="AK4922"/>
      <c r="AL4922"/>
      <c r="AM4922"/>
      <c r="AN4922"/>
      <c r="AO4922"/>
      <c r="AP4922"/>
      <c r="AQ4922"/>
      <c r="AR4922"/>
      <c r="AS4922"/>
      <c r="AT4922"/>
      <c r="AU4922"/>
      <c r="AV4922"/>
    </row>
    <row r="4923" spans="1:48" x14ac:dyDescent="0.25">
      <c r="A4923" s="86"/>
      <c r="B4923" s="86"/>
      <c r="U4923" s="85"/>
      <c r="V4923"/>
      <c r="W4923"/>
      <c r="X4923"/>
      <c r="Y4923" s="12"/>
      <c r="Z4923" s="12"/>
      <c r="AA4923" s="12"/>
      <c r="AB4923" s="12"/>
      <c r="AD4923" s="12"/>
      <c r="AE4923" s="12"/>
      <c r="AF4923" s="12"/>
      <c r="AG4923" s="12"/>
      <c r="AH4923" s="12"/>
      <c r="AI4923"/>
      <c r="AK4923"/>
      <c r="AL4923"/>
      <c r="AM4923"/>
      <c r="AN4923"/>
      <c r="AO4923"/>
      <c r="AP4923"/>
      <c r="AQ4923"/>
      <c r="AR4923"/>
      <c r="AS4923"/>
      <c r="AT4923"/>
      <c r="AU4923"/>
      <c r="AV4923"/>
    </row>
    <row r="4924" spans="1:48" x14ac:dyDescent="0.25">
      <c r="A4924" s="86"/>
      <c r="B4924" s="86"/>
      <c r="U4924" s="85"/>
      <c r="V4924"/>
      <c r="W4924"/>
      <c r="X4924"/>
      <c r="Y4924" s="12"/>
      <c r="Z4924" s="12"/>
      <c r="AA4924" s="12"/>
      <c r="AB4924" s="12"/>
      <c r="AD4924" s="12"/>
      <c r="AE4924" s="12"/>
      <c r="AF4924" s="12"/>
      <c r="AG4924" s="12"/>
      <c r="AH4924" s="12"/>
      <c r="AI4924"/>
      <c r="AK4924"/>
      <c r="AL4924"/>
      <c r="AM4924"/>
      <c r="AN4924"/>
      <c r="AO4924"/>
      <c r="AP4924"/>
      <c r="AQ4924"/>
      <c r="AR4924"/>
      <c r="AS4924"/>
      <c r="AT4924"/>
      <c r="AU4924"/>
      <c r="AV4924"/>
    </row>
    <row r="4925" spans="1:48" x14ac:dyDescent="0.25">
      <c r="A4925" s="86"/>
      <c r="B4925" s="86"/>
      <c r="U4925" s="85"/>
      <c r="V4925"/>
      <c r="W4925"/>
      <c r="X4925"/>
      <c r="Y4925" s="12"/>
      <c r="Z4925" s="12"/>
      <c r="AA4925" s="12"/>
      <c r="AB4925" s="12"/>
      <c r="AD4925" s="12"/>
      <c r="AE4925" s="12"/>
      <c r="AF4925" s="12"/>
      <c r="AG4925" s="12"/>
      <c r="AH4925" s="12"/>
      <c r="AI4925"/>
      <c r="AK4925"/>
      <c r="AL4925"/>
      <c r="AM4925"/>
      <c r="AN4925"/>
      <c r="AO4925"/>
      <c r="AP4925"/>
      <c r="AQ4925"/>
      <c r="AR4925"/>
      <c r="AS4925"/>
      <c r="AT4925"/>
      <c r="AU4925"/>
      <c r="AV4925"/>
    </row>
    <row r="4926" spans="1:48" x14ac:dyDescent="0.25">
      <c r="A4926" s="86"/>
      <c r="B4926" s="86"/>
      <c r="U4926" s="85"/>
      <c r="V4926"/>
      <c r="W4926"/>
      <c r="X4926"/>
      <c r="Y4926" s="12"/>
      <c r="Z4926" s="12"/>
      <c r="AA4926" s="12"/>
      <c r="AB4926" s="12"/>
      <c r="AD4926" s="12"/>
      <c r="AE4926" s="12"/>
      <c r="AF4926" s="12"/>
      <c r="AG4926" s="12"/>
      <c r="AH4926" s="12"/>
      <c r="AI4926"/>
      <c r="AK4926"/>
      <c r="AL4926"/>
      <c r="AM4926"/>
      <c r="AN4926"/>
      <c r="AO4926"/>
      <c r="AP4926"/>
      <c r="AQ4926"/>
      <c r="AR4926"/>
      <c r="AS4926"/>
      <c r="AT4926"/>
      <c r="AU4926"/>
      <c r="AV4926"/>
    </row>
    <row r="4927" spans="1:48" x14ac:dyDescent="0.25">
      <c r="A4927" s="86"/>
      <c r="B4927" s="86"/>
      <c r="U4927" s="85"/>
      <c r="V4927"/>
      <c r="W4927"/>
      <c r="X4927"/>
      <c r="Y4927" s="12"/>
      <c r="Z4927" s="12"/>
      <c r="AA4927" s="12"/>
      <c r="AB4927" s="12"/>
      <c r="AD4927" s="12"/>
      <c r="AE4927" s="12"/>
      <c r="AF4927" s="12"/>
      <c r="AG4927" s="12"/>
      <c r="AH4927" s="12"/>
      <c r="AI4927"/>
      <c r="AK4927"/>
      <c r="AL4927"/>
      <c r="AM4927"/>
      <c r="AN4927"/>
      <c r="AO4927"/>
      <c r="AP4927"/>
      <c r="AQ4927"/>
      <c r="AR4927"/>
      <c r="AS4927"/>
      <c r="AT4927"/>
      <c r="AU4927"/>
      <c r="AV4927"/>
    </row>
    <row r="4928" spans="1:48" x14ac:dyDescent="0.25">
      <c r="A4928" s="86"/>
      <c r="B4928" s="86"/>
      <c r="U4928" s="85"/>
      <c r="V4928"/>
      <c r="W4928"/>
      <c r="X4928"/>
      <c r="Y4928" s="12"/>
      <c r="Z4928" s="12"/>
      <c r="AA4928" s="12"/>
      <c r="AB4928" s="12"/>
      <c r="AD4928" s="12"/>
      <c r="AE4928" s="12"/>
      <c r="AF4928" s="12"/>
      <c r="AG4928" s="12"/>
      <c r="AH4928" s="12"/>
      <c r="AI4928"/>
      <c r="AK4928"/>
      <c r="AL4928"/>
      <c r="AM4928"/>
      <c r="AN4928"/>
      <c r="AO4928"/>
      <c r="AP4928"/>
      <c r="AQ4928"/>
      <c r="AR4928"/>
      <c r="AS4928"/>
      <c r="AT4928"/>
      <c r="AU4928"/>
      <c r="AV4928"/>
    </row>
    <row r="4929" spans="1:48" x14ac:dyDescent="0.25">
      <c r="A4929" s="86"/>
      <c r="B4929" s="86"/>
      <c r="U4929" s="85"/>
      <c r="V4929"/>
      <c r="W4929"/>
      <c r="X4929"/>
      <c r="Y4929" s="12"/>
      <c r="Z4929" s="12"/>
      <c r="AA4929" s="12"/>
      <c r="AB4929" s="12"/>
      <c r="AD4929" s="12"/>
      <c r="AE4929" s="12"/>
      <c r="AF4929" s="12"/>
      <c r="AG4929" s="12"/>
      <c r="AH4929" s="12"/>
      <c r="AI4929"/>
      <c r="AK4929"/>
      <c r="AL4929"/>
      <c r="AM4929"/>
      <c r="AN4929"/>
      <c r="AO4929"/>
      <c r="AP4929"/>
      <c r="AQ4929"/>
      <c r="AR4929"/>
      <c r="AS4929"/>
      <c r="AT4929"/>
      <c r="AU4929"/>
      <c r="AV4929"/>
    </row>
    <row r="4930" spans="1:48" x14ac:dyDescent="0.25">
      <c r="A4930" s="86"/>
      <c r="B4930" s="86"/>
      <c r="U4930" s="85"/>
      <c r="V4930"/>
      <c r="W4930"/>
      <c r="X4930"/>
      <c r="Y4930" s="12"/>
      <c r="Z4930" s="12"/>
      <c r="AA4930" s="12"/>
      <c r="AB4930" s="12"/>
      <c r="AD4930" s="12"/>
      <c r="AE4930" s="12"/>
      <c r="AF4930" s="12"/>
      <c r="AG4930" s="12"/>
      <c r="AH4930" s="12"/>
      <c r="AI4930"/>
      <c r="AK4930"/>
      <c r="AL4930"/>
      <c r="AM4930"/>
      <c r="AN4930"/>
      <c r="AO4930"/>
      <c r="AP4930"/>
      <c r="AQ4930"/>
      <c r="AR4930"/>
      <c r="AS4930"/>
      <c r="AT4930"/>
      <c r="AU4930"/>
      <c r="AV4930"/>
    </row>
    <row r="4931" spans="1:48" x14ac:dyDescent="0.25">
      <c r="A4931" s="86"/>
      <c r="B4931" s="86"/>
      <c r="U4931" s="85"/>
      <c r="V4931"/>
      <c r="W4931"/>
      <c r="X4931"/>
      <c r="Y4931" s="12"/>
      <c r="Z4931" s="12"/>
      <c r="AA4931" s="12"/>
      <c r="AB4931" s="12"/>
      <c r="AD4931" s="12"/>
      <c r="AE4931" s="12"/>
      <c r="AF4931" s="12"/>
      <c r="AG4931" s="12"/>
      <c r="AH4931" s="12"/>
      <c r="AI4931"/>
      <c r="AK4931"/>
      <c r="AL4931"/>
      <c r="AM4931"/>
      <c r="AN4931"/>
      <c r="AO4931"/>
      <c r="AP4931"/>
      <c r="AQ4931"/>
      <c r="AR4931"/>
      <c r="AS4931"/>
      <c r="AT4931"/>
      <c r="AU4931"/>
      <c r="AV4931"/>
    </row>
    <row r="4932" spans="1:48" x14ac:dyDescent="0.25">
      <c r="A4932" s="86"/>
      <c r="B4932" s="86"/>
      <c r="U4932" s="85"/>
      <c r="V4932"/>
      <c r="W4932"/>
      <c r="X4932"/>
      <c r="Y4932" s="12"/>
      <c r="Z4932" s="12"/>
      <c r="AA4932" s="12"/>
      <c r="AB4932" s="12"/>
      <c r="AD4932" s="12"/>
      <c r="AE4932" s="12"/>
      <c r="AF4932" s="12"/>
      <c r="AG4932" s="12"/>
      <c r="AH4932" s="12"/>
      <c r="AI4932"/>
      <c r="AK4932"/>
      <c r="AL4932"/>
      <c r="AM4932"/>
      <c r="AN4932"/>
      <c r="AO4932"/>
      <c r="AP4932"/>
      <c r="AQ4932"/>
      <c r="AR4932"/>
      <c r="AS4932"/>
      <c r="AT4932"/>
      <c r="AU4932"/>
      <c r="AV4932"/>
    </row>
    <row r="4933" spans="1:48" x14ac:dyDescent="0.25">
      <c r="A4933" s="86"/>
      <c r="B4933" s="86"/>
      <c r="U4933" s="85"/>
      <c r="V4933"/>
      <c r="W4933"/>
      <c r="X4933"/>
      <c r="Y4933" s="12"/>
      <c r="Z4933" s="12"/>
      <c r="AA4933" s="12"/>
      <c r="AB4933" s="12"/>
      <c r="AD4933" s="12"/>
      <c r="AE4933" s="12"/>
      <c r="AF4933" s="12"/>
      <c r="AG4933" s="12"/>
      <c r="AH4933" s="12"/>
      <c r="AI4933"/>
      <c r="AK4933"/>
      <c r="AL4933"/>
      <c r="AM4933"/>
      <c r="AN4933"/>
      <c r="AO4933"/>
      <c r="AP4933"/>
      <c r="AQ4933"/>
      <c r="AR4933"/>
      <c r="AS4933"/>
      <c r="AT4933"/>
      <c r="AU4933"/>
      <c r="AV4933"/>
    </row>
    <row r="4934" spans="1:48" x14ac:dyDescent="0.25">
      <c r="A4934" s="86"/>
      <c r="B4934" s="86"/>
      <c r="U4934" s="85"/>
      <c r="V4934"/>
      <c r="W4934"/>
      <c r="X4934"/>
      <c r="Y4934" s="12"/>
      <c r="Z4934" s="12"/>
      <c r="AA4934" s="12"/>
      <c r="AB4934" s="12"/>
      <c r="AD4934" s="12"/>
      <c r="AE4934" s="12"/>
      <c r="AF4934" s="12"/>
      <c r="AG4934" s="12"/>
      <c r="AH4934" s="12"/>
      <c r="AI4934"/>
      <c r="AK4934"/>
      <c r="AL4934"/>
      <c r="AM4934"/>
      <c r="AN4934"/>
      <c r="AO4934"/>
      <c r="AP4934"/>
      <c r="AQ4934"/>
      <c r="AR4934"/>
      <c r="AS4934"/>
      <c r="AT4934"/>
      <c r="AU4934"/>
      <c r="AV4934"/>
    </row>
    <row r="4935" spans="1:48" x14ac:dyDescent="0.25">
      <c r="A4935" s="86"/>
      <c r="B4935" s="86"/>
      <c r="U4935" s="85"/>
      <c r="V4935"/>
      <c r="W4935"/>
      <c r="X4935"/>
      <c r="Y4935" s="12"/>
      <c r="Z4935" s="12"/>
      <c r="AA4935" s="12"/>
      <c r="AB4935" s="12"/>
      <c r="AD4935" s="12"/>
      <c r="AE4935" s="12"/>
      <c r="AF4935" s="12"/>
      <c r="AG4935" s="12"/>
      <c r="AH4935" s="12"/>
      <c r="AI4935"/>
      <c r="AK4935"/>
      <c r="AL4935"/>
      <c r="AM4935"/>
      <c r="AN4935"/>
      <c r="AO4935"/>
      <c r="AP4935"/>
      <c r="AQ4935"/>
      <c r="AR4935"/>
      <c r="AS4935"/>
      <c r="AT4935"/>
      <c r="AU4935"/>
      <c r="AV4935"/>
    </row>
    <row r="4936" spans="1:48" x14ac:dyDescent="0.25">
      <c r="A4936" s="86"/>
      <c r="B4936" s="86"/>
      <c r="U4936" s="85"/>
      <c r="V4936"/>
      <c r="W4936"/>
      <c r="X4936"/>
      <c r="Y4936" s="12"/>
      <c r="Z4936" s="12"/>
      <c r="AA4936" s="12"/>
      <c r="AB4936" s="12"/>
      <c r="AD4936" s="12"/>
      <c r="AE4936" s="12"/>
      <c r="AF4936" s="12"/>
      <c r="AG4936" s="12"/>
      <c r="AH4936" s="12"/>
      <c r="AI4936"/>
      <c r="AK4936"/>
      <c r="AL4936"/>
      <c r="AM4936"/>
      <c r="AN4936"/>
      <c r="AO4936"/>
      <c r="AP4936"/>
      <c r="AQ4936"/>
      <c r="AR4936"/>
      <c r="AS4936"/>
      <c r="AT4936"/>
      <c r="AU4936"/>
      <c r="AV4936"/>
    </row>
    <row r="4937" spans="1:48" x14ac:dyDescent="0.25">
      <c r="A4937" s="86"/>
      <c r="B4937" s="86"/>
      <c r="U4937" s="85"/>
      <c r="V4937"/>
      <c r="W4937"/>
      <c r="X4937"/>
      <c r="Y4937" s="12"/>
      <c r="Z4937" s="12"/>
      <c r="AA4937" s="12"/>
      <c r="AB4937" s="12"/>
      <c r="AD4937" s="12"/>
      <c r="AE4937" s="12"/>
      <c r="AF4937" s="12"/>
      <c r="AG4937" s="12"/>
      <c r="AH4937" s="12"/>
      <c r="AI4937"/>
      <c r="AK4937"/>
      <c r="AL4937"/>
      <c r="AM4937"/>
      <c r="AN4937"/>
      <c r="AO4937"/>
      <c r="AP4937"/>
      <c r="AQ4937"/>
      <c r="AR4937"/>
      <c r="AS4937"/>
      <c r="AT4937"/>
      <c r="AU4937"/>
      <c r="AV4937"/>
    </row>
    <row r="4938" spans="1:48" x14ac:dyDescent="0.25">
      <c r="A4938" s="86"/>
      <c r="B4938" s="86"/>
      <c r="U4938" s="85"/>
      <c r="V4938"/>
      <c r="W4938"/>
      <c r="X4938"/>
      <c r="Y4938" s="12"/>
      <c r="Z4938" s="12"/>
      <c r="AA4938" s="12"/>
      <c r="AB4938" s="12"/>
      <c r="AD4938" s="12"/>
      <c r="AE4938" s="12"/>
      <c r="AF4938" s="12"/>
      <c r="AG4938" s="12"/>
      <c r="AH4938" s="12"/>
      <c r="AI4938"/>
      <c r="AK4938"/>
      <c r="AL4938"/>
      <c r="AM4938"/>
      <c r="AN4938"/>
      <c r="AO4938"/>
      <c r="AP4938"/>
      <c r="AQ4938"/>
      <c r="AR4938"/>
      <c r="AS4938"/>
      <c r="AT4938"/>
      <c r="AU4938"/>
      <c r="AV4938"/>
    </row>
    <row r="4939" spans="1:48" x14ac:dyDescent="0.25">
      <c r="A4939" s="86"/>
      <c r="B4939" s="86"/>
      <c r="U4939" s="85"/>
      <c r="V4939"/>
      <c r="W4939"/>
      <c r="X4939"/>
      <c r="Y4939" s="12"/>
      <c r="Z4939" s="12"/>
      <c r="AA4939" s="12"/>
      <c r="AB4939" s="12"/>
      <c r="AD4939" s="12"/>
      <c r="AE4939" s="12"/>
      <c r="AF4939" s="12"/>
      <c r="AG4939" s="12"/>
      <c r="AH4939" s="12"/>
      <c r="AI4939"/>
      <c r="AK4939"/>
      <c r="AL4939"/>
      <c r="AM4939"/>
      <c r="AN4939"/>
      <c r="AO4939"/>
      <c r="AP4939"/>
      <c r="AQ4939"/>
      <c r="AR4939"/>
      <c r="AS4939"/>
      <c r="AT4939"/>
      <c r="AU4939"/>
      <c r="AV4939"/>
    </row>
    <row r="4940" spans="1:48" x14ac:dyDescent="0.25">
      <c r="A4940" s="86"/>
      <c r="B4940" s="86"/>
      <c r="U4940" s="85"/>
      <c r="V4940"/>
      <c r="W4940"/>
      <c r="X4940"/>
      <c r="Y4940" s="12"/>
      <c r="Z4940" s="12"/>
      <c r="AA4940" s="12"/>
      <c r="AB4940" s="12"/>
      <c r="AD4940" s="12"/>
      <c r="AE4940" s="12"/>
      <c r="AF4940" s="12"/>
      <c r="AG4940" s="12"/>
      <c r="AH4940" s="12"/>
      <c r="AI4940"/>
      <c r="AK4940"/>
      <c r="AL4940"/>
      <c r="AM4940"/>
      <c r="AN4940"/>
      <c r="AO4940"/>
      <c r="AP4940"/>
      <c r="AQ4940"/>
      <c r="AR4940"/>
      <c r="AS4940"/>
      <c r="AT4940"/>
      <c r="AU4940"/>
      <c r="AV4940"/>
    </row>
    <row r="4941" spans="1:48" x14ac:dyDescent="0.25">
      <c r="A4941" s="86"/>
      <c r="B4941" s="86"/>
      <c r="U4941" s="85"/>
      <c r="V4941"/>
      <c r="W4941"/>
      <c r="X4941"/>
      <c r="Y4941" s="12"/>
      <c r="Z4941" s="12"/>
      <c r="AA4941" s="12"/>
      <c r="AB4941" s="12"/>
      <c r="AD4941" s="12"/>
      <c r="AE4941" s="12"/>
      <c r="AF4941" s="12"/>
      <c r="AG4941" s="12"/>
      <c r="AH4941" s="12"/>
      <c r="AI4941"/>
      <c r="AK4941"/>
      <c r="AL4941"/>
      <c r="AM4941"/>
      <c r="AN4941"/>
      <c r="AO4941"/>
      <c r="AP4941"/>
      <c r="AQ4941"/>
      <c r="AR4941"/>
      <c r="AS4941"/>
      <c r="AT4941"/>
      <c r="AU4941"/>
      <c r="AV4941"/>
    </row>
    <row r="4942" spans="1:48" x14ac:dyDescent="0.25">
      <c r="A4942" s="86"/>
      <c r="B4942" s="86"/>
      <c r="U4942" s="85"/>
      <c r="V4942"/>
      <c r="W4942"/>
      <c r="X4942"/>
      <c r="Y4942" s="12"/>
      <c r="Z4942" s="12"/>
      <c r="AA4942" s="12"/>
      <c r="AB4942" s="12"/>
      <c r="AD4942" s="12"/>
      <c r="AE4942" s="12"/>
      <c r="AF4942" s="12"/>
      <c r="AG4942" s="12"/>
      <c r="AH4942" s="12"/>
      <c r="AI4942"/>
      <c r="AK4942"/>
      <c r="AL4942"/>
      <c r="AM4942"/>
      <c r="AN4942"/>
      <c r="AO4942"/>
      <c r="AP4942"/>
      <c r="AQ4942"/>
      <c r="AR4942"/>
      <c r="AS4942"/>
      <c r="AT4942"/>
      <c r="AU4942"/>
      <c r="AV4942"/>
    </row>
    <row r="4943" spans="1:48" x14ac:dyDescent="0.25">
      <c r="A4943" s="86"/>
      <c r="B4943" s="86"/>
      <c r="U4943" s="85"/>
      <c r="V4943"/>
      <c r="W4943"/>
      <c r="X4943"/>
      <c r="Y4943" s="12"/>
      <c r="Z4943" s="12"/>
      <c r="AA4943" s="12"/>
      <c r="AB4943" s="12"/>
      <c r="AD4943" s="12"/>
      <c r="AE4943" s="12"/>
      <c r="AF4943" s="12"/>
      <c r="AG4943" s="12"/>
      <c r="AH4943" s="12"/>
      <c r="AI4943"/>
      <c r="AK4943"/>
      <c r="AL4943"/>
      <c r="AM4943"/>
      <c r="AN4943"/>
      <c r="AO4943"/>
      <c r="AP4943"/>
      <c r="AQ4943"/>
      <c r="AR4943"/>
      <c r="AS4943"/>
      <c r="AT4943"/>
      <c r="AU4943"/>
      <c r="AV4943"/>
    </row>
    <row r="4944" spans="1:48" x14ac:dyDescent="0.25">
      <c r="A4944" s="86"/>
      <c r="B4944" s="86"/>
      <c r="U4944" s="85"/>
      <c r="V4944"/>
      <c r="W4944"/>
      <c r="X4944"/>
      <c r="Y4944" s="12"/>
      <c r="Z4944" s="12"/>
      <c r="AA4944" s="12"/>
      <c r="AB4944" s="12"/>
      <c r="AD4944" s="12"/>
      <c r="AE4944" s="12"/>
      <c r="AF4944" s="12"/>
      <c r="AG4944" s="12"/>
      <c r="AH4944" s="12"/>
      <c r="AI4944"/>
      <c r="AK4944"/>
      <c r="AL4944"/>
      <c r="AM4944"/>
      <c r="AN4944"/>
      <c r="AO4944"/>
      <c r="AP4944"/>
      <c r="AQ4944"/>
      <c r="AR4944"/>
      <c r="AS4944"/>
      <c r="AT4944"/>
      <c r="AU4944"/>
      <c r="AV4944"/>
    </row>
    <row r="4945" spans="1:48" x14ac:dyDescent="0.25">
      <c r="A4945" s="86"/>
      <c r="B4945" s="86"/>
      <c r="U4945" s="85"/>
      <c r="V4945"/>
      <c r="W4945"/>
      <c r="X4945"/>
      <c r="Y4945" s="12"/>
      <c r="Z4945" s="12"/>
      <c r="AA4945" s="12"/>
      <c r="AB4945" s="12"/>
      <c r="AD4945" s="12"/>
      <c r="AE4945" s="12"/>
      <c r="AF4945" s="12"/>
      <c r="AG4945" s="12"/>
      <c r="AH4945" s="12"/>
      <c r="AI4945"/>
      <c r="AK4945"/>
      <c r="AL4945"/>
      <c r="AM4945"/>
      <c r="AN4945"/>
      <c r="AO4945"/>
      <c r="AP4945"/>
      <c r="AQ4945"/>
      <c r="AR4945"/>
      <c r="AS4945"/>
      <c r="AT4945"/>
      <c r="AU4945"/>
      <c r="AV4945"/>
    </row>
    <row r="4946" spans="1:48" x14ac:dyDescent="0.25">
      <c r="A4946" s="86"/>
      <c r="B4946" s="86"/>
      <c r="U4946" s="85"/>
      <c r="V4946"/>
      <c r="W4946"/>
      <c r="X4946"/>
      <c r="Y4946" s="12"/>
      <c r="Z4946" s="12"/>
      <c r="AA4946" s="12"/>
      <c r="AB4946" s="12"/>
      <c r="AD4946" s="12"/>
      <c r="AE4946" s="12"/>
      <c r="AF4946" s="12"/>
      <c r="AG4946" s="12"/>
      <c r="AH4946" s="12"/>
      <c r="AI4946"/>
      <c r="AK4946"/>
      <c r="AL4946"/>
      <c r="AM4946"/>
      <c r="AN4946"/>
      <c r="AO4946"/>
      <c r="AP4946"/>
      <c r="AQ4946"/>
      <c r="AR4946"/>
      <c r="AS4946"/>
      <c r="AT4946"/>
      <c r="AU4946"/>
      <c r="AV4946"/>
    </row>
    <row r="4947" spans="1:48" x14ac:dyDescent="0.25">
      <c r="A4947" s="86"/>
      <c r="B4947" s="86"/>
      <c r="U4947" s="85"/>
      <c r="V4947"/>
      <c r="W4947"/>
      <c r="X4947"/>
      <c r="Y4947" s="12"/>
      <c r="Z4947" s="12"/>
      <c r="AA4947" s="12"/>
      <c r="AB4947" s="12"/>
      <c r="AD4947" s="12"/>
      <c r="AE4947" s="12"/>
      <c r="AF4947" s="12"/>
      <c r="AG4947" s="12"/>
      <c r="AH4947" s="12"/>
      <c r="AI4947"/>
      <c r="AK4947"/>
      <c r="AL4947"/>
      <c r="AM4947"/>
      <c r="AN4947"/>
      <c r="AO4947"/>
      <c r="AP4947"/>
      <c r="AQ4947"/>
      <c r="AR4947"/>
      <c r="AS4947"/>
      <c r="AT4947"/>
      <c r="AU4947"/>
      <c r="AV4947"/>
    </row>
    <row r="4948" spans="1:48" x14ac:dyDescent="0.25">
      <c r="A4948" s="86"/>
      <c r="B4948" s="86"/>
      <c r="U4948" s="85"/>
      <c r="V4948"/>
      <c r="W4948"/>
      <c r="X4948"/>
      <c r="Y4948" s="12"/>
      <c r="Z4948" s="12"/>
      <c r="AA4948" s="12"/>
      <c r="AB4948" s="12"/>
      <c r="AD4948" s="12"/>
      <c r="AE4948" s="12"/>
      <c r="AF4948" s="12"/>
      <c r="AG4948" s="12"/>
      <c r="AH4948" s="12"/>
      <c r="AI4948"/>
      <c r="AK4948"/>
      <c r="AL4948"/>
      <c r="AM4948"/>
      <c r="AN4948"/>
      <c r="AO4948"/>
      <c r="AP4948"/>
      <c r="AQ4948"/>
      <c r="AR4948"/>
      <c r="AS4948"/>
      <c r="AT4948"/>
      <c r="AU4948"/>
      <c r="AV4948"/>
    </row>
    <row r="4949" spans="1:48" x14ac:dyDescent="0.25">
      <c r="A4949" s="86"/>
      <c r="B4949" s="86"/>
      <c r="U4949" s="85"/>
      <c r="V4949"/>
      <c r="W4949"/>
      <c r="X4949"/>
      <c r="Y4949" s="12"/>
      <c r="Z4949" s="12"/>
      <c r="AA4949" s="12"/>
      <c r="AB4949" s="12"/>
      <c r="AD4949" s="12"/>
      <c r="AE4949" s="12"/>
      <c r="AF4949" s="12"/>
      <c r="AG4949" s="12"/>
      <c r="AH4949" s="12"/>
      <c r="AI4949"/>
      <c r="AK4949"/>
      <c r="AL4949"/>
      <c r="AM4949"/>
      <c r="AN4949"/>
      <c r="AO4949"/>
      <c r="AP4949"/>
      <c r="AQ4949"/>
      <c r="AR4949"/>
      <c r="AS4949"/>
      <c r="AT4949"/>
      <c r="AU4949"/>
      <c r="AV4949"/>
    </row>
    <row r="4950" spans="1:48" x14ac:dyDescent="0.25">
      <c r="A4950" s="86"/>
      <c r="B4950" s="86"/>
      <c r="U4950" s="85"/>
      <c r="V4950"/>
      <c r="W4950"/>
      <c r="X4950"/>
      <c r="Y4950" s="12"/>
      <c r="Z4950" s="12"/>
      <c r="AA4950" s="12"/>
      <c r="AB4950" s="12"/>
      <c r="AD4950" s="12"/>
      <c r="AE4950" s="12"/>
      <c r="AF4950" s="12"/>
      <c r="AG4950" s="12"/>
      <c r="AH4950" s="12"/>
      <c r="AI4950"/>
      <c r="AK4950"/>
      <c r="AL4950"/>
      <c r="AM4950"/>
      <c r="AN4950"/>
      <c r="AO4950"/>
      <c r="AP4950"/>
      <c r="AQ4950"/>
      <c r="AR4950"/>
      <c r="AS4950"/>
      <c r="AT4950"/>
      <c r="AU4950"/>
      <c r="AV4950"/>
    </row>
    <row r="4951" spans="1:48" x14ac:dyDescent="0.25">
      <c r="A4951" s="86"/>
      <c r="B4951" s="86"/>
      <c r="U4951" s="85"/>
      <c r="V4951"/>
      <c r="W4951"/>
      <c r="X4951"/>
      <c r="Y4951" s="12"/>
      <c r="Z4951" s="12"/>
      <c r="AA4951" s="12"/>
      <c r="AB4951" s="12"/>
      <c r="AD4951" s="12"/>
      <c r="AE4951" s="12"/>
      <c r="AF4951" s="12"/>
      <c r="AG4951" s="12"/>
      <c r="AH4951" s="12"/>
      <c r="AI4951"/>
      <c r="AK4951"/>
      <c r="AL4951"/>
      <c r="AM4951"/>
      <c r="AN4951"/>
      <c r="AO4951"/>
      <c r="AP4951"/>
      <c r="AQ4951"/>
      <c r="AR4951"/>
      <c r="AS4951"/>
      <c r="AT4951"/>
      <c r="AU4951"/>
      <c r="AV4951"/>
    </row>
    <row r="4952" spans="1:48" x14ac:dyDescent="0.25">
      <c r="A4952" s="86"/>
      <c r="B4952" s="86"/>
      <c r="U4952" s="85"/>
      <c r="V4952"/>
      <c r="W4952"/>
      <c r="X4952"/>
      <c r="Y4952" s="12"/>
      <c r="Z4952" s="12"/>
      <c r="AA4952" s="12"/>
      <c r="AB4952" s="12"/>
      <c r="AD4952" s="12"/>
      <c r="AE4952" s="12"/>
      <c r="AF4952" s="12"/>
      <c r="AG4952" s="12"/>
      <c r="AH4952" s="12"/>
      <c r="AI4952"/>
      <c r="AK4952"/>
      <c r="AL4952"/>
      <c r="AM4952"/>
      <c r="AN4952"/>
      <c r="AO4952"/>
      <c r="AP4952"/>
      <c r="AQ4952"/>
      <c r="AR4952"/>
      <c r="AS4952"/>
      <c r="AT4952"/>
      <c r="AU4952"/>
      <c r="AV4952"/>
    </row>
    <row r="4953" spans="1:48" x14ac:dyDescent="0.25">
      <c r="A4953" s="86"/>
      <c r="B4953" s="86"/>
      <c r="U4953" s="85"/>
      <c r="V4953"/>
      <c r="W4953"/>
      <c r="X4953"/>
      <c r="Y4953" s="12"/>
      <c r="Z4953" s="12"/>
      <c r="AA4953" s="12"/>
      <c r="AB4953" s="12"/>
      <c r="AD4953" s="12"/>
      <c r="AE4953" s="12"/>
      <c r="AF4953" s="12"/>
      <c r="AG4953" s="12"/>
      <c r="AH4953" s="12"/>
      <c r="AI4953"/>
      <c r="AK4953"/>
      <c r="AL4953"/>
      <c r="AM4953"/>
      <c r="AN4953"/>
      <c r="AO4953"/>
      <c r="AP4953"/>
      <c r="AQ4953"/>
      <c r="AR4953"/>
      <c r="AS4953"/>
      <c r="AT4953"/>
      <c r="AU4953"/>
      <c r="AV4953"/>
    </row>
    <row r="4954" spans="1:48" x14ac:dyDescent="0.25">
      <c r="A4954" s="86"/>
      <c r="B4954" s="86"/>
      <c r="U4954" s="85"/>
      <c r="V4954"/>
      <c r="W4954"/>
      <c r="X4954"/>
      <c r="Y4954" s="12"/>
      <c r="Z4954" s="12"/>
      <c r="AA4954" s="12"/>
      <c r="AB4954" s="12"/>
      <c r="AD4954" s="12"/>
      <c r="AE4954" s="12"/>
      <c r="AF4954" s="12"/>
      <c r="AG4954" s="12"/>
      <c r="AH4954" s="12"/>
      <c r="AI4954"/>
      <c r="AK4954"/>
      <c r="AL4954"/>
      <c r="AM4954"/>
      <c r="AN4954"/>
      <c r="AO4954"/>
      <c r="AP4954"/>
      <c r="AQ4954"/>
      <c r="AR4954"/>
      <c r="AS4954"/>
      <c r="AT4954"/>
      <c r="AU4954"/>
      <c r="AV4954"/>
    </row>
    <row r="4955" spans="1:48" x14ac:dyDescent="0.25">
      <c r="A4955" s="86"/>
      <c r="B4955" s="86"/>
      <c r="U4955" s="85"/>
      <c r="V4955"/>
      <c r="W4955"/>
      <c r="X4955"/>
      <c r="Y4955" s="12"/>
      <c r="Z4955" s="12"/>
      <c r="AA4955" s="12"/>
      <c r="AB4955" s="12"/>
      <c r="AD4955" s="12"/>
      <c r="AE4955" s="12"/>
      <c r="AF4955" s="12"/>
      <c r="AG4955" s="12"/>
      <c r="AH4955" s="12"/>
      <c r="AI4955"/>
      <c r="AK4955"/>
      <c r="AL4955"/>
      <c r="AM4955"/>
      <c r="AN4955"/>
      <c r="AO4955"/>
      <c r="AP4955"/>
      <c r="AQ4955"/>
      <c r="AR4955"/>
      <c r="AS4955"/>
      <c r="AT4955"/>
      <c r="AU4955"/>
      <c r="AV4955"/>
    </row>
    <row r="4956" spans="1:48" x14ac:dyDescent="0.25">
      <c r="A4956" s="86"/>
      <c r="B4956" s="86"/>
      <c r="U4956" s="85"/>
      <c r="V4956"/>
      <c r="W4956"/>
      <c r="X4956"/>
      <c r="Y4956" s="12"/>
      <c r="Z4956" s="12"/>
      <c r="AA4956" s="12"/>
      <c r="AB4956" s="12"/>
      <c r="AD4956" s="12"/>
      <c r="AE4956" s="12"/>
      <c r="AF4956" s="12"/>
      <c r="AG4956" s="12"/>
      <c r="AH4956" s="12"/>
      <c r="AI4956"/>
      <c r="AK4956"/>
      <c r="AL4956"/>
      <c r="AM4956"/>
      <c r="AN4956"/>
      <c r="AO4956"/>
      <c r="AP4956"/>
      <c r="AQ4956"/>
      <c r="AR4956"/>
      <c r="AS4956"/>
      <c r="AT4956"/>
      <c r="AU4956"/>
      <c r="AV4956"/>
    </row>
    <row r="4957" spans="1:48" x14ac:dyDescent="0.25">
      <c r="A4957" s="86"/>
      <c r="B4957" s="86"/>
      <c r="U4957" s="85"/>
      <c r="V4957"/>
      <c r="W4957"/>
      <c r="X4957"/>
      <c r="Y4957" s="12"/>
      <c r="Z4957" s="12"/>
      <c r="AA4957" s="12"/>
      <c r="AB4957" s="12"/>
      <c r="AD4957" s="12"/>
      <c r="AE4957" s="12"/>
      <c r="AF4957" s="12"/>
      <c r="AG4957" s="12"/>
      <c r="AH4957" s="12"/>
      <c r="AI4957"/>
      <c r="AK4957"/>
      <c r="AL4957"/>
      <c r="AM4957"/>
      <c r="AN4957"/>
      <c r="AO4957"/>
      <c r="AP4957"/>
      <c r="AQ4957"/>
      <c r="AR4957"/>
      <c r="AS4957"/>
      <c r="AT4957"/>
      <c r="AU4957"/>
      <c r="AV4957"/>
    </row>
    <row r="4958" spans="1:48" x14ac:dyDescent="0.25">
      <c r="A4958" s="86"/>
      <c r="B4958" s="86"/>
      <c r="U4958" s="85"/>
      <c r="V4958"/>
      <c r="W4958"/>
      <c r="X4958"/>
      <c r="Y4958" s="12"/>
      <c r="Z4958" s="12"/>
      <c r="AA4958" s="12"/>
      <c r="AB4958" s="12"/>
      <c r="AD4958" s="12"/>
      <c r="AE4958" s="12"/>
      <c r="AF4958" s="12"/>
      <c r="AG4958" s="12"/>
      <c r="AH4958" s="12"/>
      <c r="AI4958"/>
      <c r="AK4958"/>
      <c r="AL4958"/>
      <c r="AM4958"/>
      <c r="AN4958"/>
      <c r="AO4958"/>
      <c r="AP4958"/>
      <c r="AQ4958"/>
      <c r="AR4958"/>
      <c r="AS4958"/>
      <c r="AT4958"/>
      <c r="AU4958"/>
      <c r="AV4958"/>
    </row>
    <row r="4959" spans="1:48" x14ac:dyDescent="0.25">
      <c r="A4959" s="86"/>
      <c r="B4959" s="86"/>
      <c r="U4959" s="85"/>
      <c r="V4959"/>
      <c r="W4959"/>
      <c r="X4959"/>
      <c r="Y4959" s="12"/>
      <c r="Z4959" s="12"/>
      <c r="AA4959" s="12"/>
      <c r="AB4959" s="12"/>
      <c r="AD4959" s="12"/>
      <c r="AE4959" s="12"/>
      <c r="AF4959" s="12"/>
      <c r="AG4959" s="12"/>
      <c r="AH4959" s="12"/>
      <c r="AI4959"/>
      <c r="AK4959"/>
      <c r="AL4959"/>
      <c r="AM4959"/>
      <c r="AN4959"/>
      <c r="AO4959"/>
      <c r="AP4959"/>
      <c r="AQ4959"/>
      <c r="AR4959"/>
      <c r="AS4959"/>
      <c r="AT4959"/>
      <c r="AU4959"/>
      <c r="AV4959"/>
    </row>
    <row r="4960" spans="1:48" x14ac:dyDescent="0.25">
      <c r="A4960" s="86"/>
      <c r="B4960" s="86"/>
      <c r="U4960" s="85"/>
      <c r="V4960"/>
      <c r="W4960"/>
      <c r="X4960"/>
      <c r="Y4960" s="12"/>
      <c r="Z4960" s="12"/>
      <c r="AA4960" s="12"/>
      <c r="AB4960" s="12"/>
      <c r="AD4960" s="12"/>
      <c r="AE4960" s="12"/>
      <c r="AF4960" s="12"/>
      <c r="AG4960" s="12"/>
      <c r="AH4960" s="12"/>
      <c r="AI4960"/>
      <c r="AK4960"/>
      <c r="AL4960"/>
      <c r="AM4960"/>
      <c r="AN4960"/>
      <c r="AO4960"/>
      <c r="AP4960"/>
      <c r="AQ4960"/>
      <c r="AR4960"/>
      <c r="AS4960"/>
      <c r="AT4960"/>
      <c r="AU4960"/>
      <c r="AV4960"/>
    </row>
    <row r="4961" spans="1:48" x14ac:dyDescent="0.25">
      <c r="A4961" s="86"/>
      <c r="B4961" s="86"/>
      <c r="U4961" s="85"/>
      <c r="V4961"/>
      <c r="W4961"/>
      <c r="X4961"/>
      <c r="Y4961" s="12"/>
      <c r="Z4961" s="12"/>
      <c r="AA4961" s="12"/>
      <c r="AB4961" s="12"/>
      <c r="AD4961" s="12"/>
      <c r="AE4961" s="12"/>
      <c r="AF4961" s="12"/>
      <c r="AG4961" s="12"/>
      <c r="AH4961" s="12"/>
      <c r="AI4961"/>
      <c r="AK4961"/>
      <c r="AL4961"/>
      <c r="AM4961"/>
      <c r="AN4961"/>
      <c r="AO4961"/>
      <c r="AP4961"/>
      <c r="AQ4961"/>
      <c r="AR4961"/>
      <c r="AS4961"/>
      <c r="AT4961"/>
      <c r="AU4961"/>
      <c r="AV4961"/>
    </row>
    <row r="4962" spans="1:48" x14ac:dyDescent="0.25">
      <c r="A4962" s="86"/>
      <c r="B4962" s="86"/>
      <c r="U4962" s="85"/>
      <c r="V4962"/>
      <c r="W4962"/>
      <c r="X4962"/>
      <c r="Y4962" s="12"/>
      <c r="Z4962" s="12"/>
      <c r="AA4962" s="12"/>
      <c r="AB4962" s="12"/>
      <c r="AD4962" s="12"/>
      <c r="AE4962" s="12"/>
      <c r="AF4962" s="12"/>
      <c r="AG4962" s="12"/>
      <c r="AH4962" s="12"/>
      <c r="AI4962"/>
      <c r="AK4962"/>
      <c r="AL4962"/>
      <c r="AM4962"/>
      <c r="AN4962"/>
      <c r="AO4962"/>
      <c r="AP4962"/>
      <c r="AQ4962"/>
      <c r="AR4962"/>
      <c r="AS4962"/>
      <c r="AT4962"/>
      <c r="AU4962"/>
      <c r="AV4962"/>
    </row>
    <row r="4963" spans="1:48" x14ac:dyDescent="0.25">
      <c r="A4963" s="86"/>
      <c r="B4963" s="86"/>
      <c r="U4963" s="85"/>
      <c r="V4963"/>
      <c r="W4963"/>
      <c r="X4963"/>
      <c r="Y4963" s="12"/>
      <c r="Z4963" s="12"/>
      <c r="AA4963" s="12"/>
      <c r="AB4963" s="12"/>
      <c r="AD4963" s="12"/>
      <c r="AE4963" s="12"/>
      <c r="AF4963" s="12"/>
      <c r="AG4963" s="12"/>
      <c r="AH4963" s="12"/>
      <c r="AI4963"/>
      <c r="AK4963"/>
      <c r="AL4963"/>
      <c r="AM4963"/>
      <c r="AN4963"/>
      <c r="AO4963"/>
      <c r="AP4963"/>
      <c r="AQ4963"/>
      <c r="AR4963"/>
      <c r="AS4963"/>
      <c r="AT4963"/>
      <c r="AU4963"/>
      <c r="AV4963"/>
    </row>
    <row r="4964" spans="1:48" x14ac:dyDescent="0.25">
      <c r="A4964" s="86"/>
      <c r="B4964" s="86"/>
      <c r="U4964" s="85"/>
      <c r="V4964"/>
      <c r="W4964"/>
      <c r="X4964"/>
      <c r="Y4964" s="12"/>
      <c r="Z4964" s="12"/>
      <c r="AA4964" s="12"/>
      <c r="AB4964" s="12"/>
      <c r="AD4964" s="12"/>
      <c r="AE4964" s="12"/>
      <c r="AF4964" s="12"/>
      <c r="AG4964" s="12"/>
      <c r="AH4964" s="12"/>
      <c r="AI4964"/>
      <c r="AK4964"/>
      <c r="AL4964"/>
      <c r="AM4964"/>
      <c r="AN4964"/>
      <c r="AO4964"/>
      <c r="AP4964"/>
      <c r="AQ4964"/>
      <c r="AR4964"/>
      <c r="AS4964"/>
      <c r="AT4964"/>
      <c r="AU4964"/>
      <c r="AV4964"/>
    </row>
    <row r="4965" spans="1:48" x14ac:dyDescent="0.25">
      <c r="A4965" s="86"/>
      <c r="B4965" s="86"/>
      <c r="U4965" s="85"/>
      <c r="V4965"/>
      <c r="W4965"/>
      <c r="X4965"/>
      <c r="Y4965" s="12"/>
      <c r="Z4965" s="12"/>
      <c r="AA4965" s="12"/>
      <c r="AB4965" s="12"/>
      <c r="AD4965" s="12"/>
      <c r="AE4965" s="12"/>
      <c r="AF4965" s="12"/>
      <c r="AG4965" s="12"/>
      <c r="AH4965" s="12"/>
      <c r="AI4965"/>
      <c r="AK4965"/>
      <c r="AL4965"/>
      <c r="AM4965"/>
      <c r="AN4965"/>
      <c r="AO4965"/>
      <c r="AP4965"/>
      <c r="AQ4965"/>
      <c r="AR4965"/>
      <c r="AS4965"/>
      <c r="AT4965"/>
      <c r="AU4965"/>
      <c r="AV4965"/>
    </row>
    <row r="4966" spans="1:48" x14ac:dyDescent="0.25">
      <c r="A4966" s="86"/>
      <c r="B4966" s="86"/>
      <c r="U4966" s="85"/>
      <c r="V4966"/>
      <c r="W4966"/>
      <c r="X4966"/>
      <c r="Y4966" s="12"/>
      <c r="Z4966" s="12"/>
      <c r="AA4966" s="12"/>
      <c r="AB4966" s="12"/>
      <c r="AD4966" s="12"/>
      <c r="AE4966" s="12"/>
      <c r="AF4966" s="12"/>
      <c r="AG4966" s="12"/>
      <c r="AH4966" s="12"/>
      <c r="AI4966"/>
      <c r="AK4966"/>
      <c r="AL4966"/>
      <c r="AM4966"/>
      <c r="AN4966"/>
      <c r="AO4966"/>
      <c r="AP4966"/>
      <c r="AQ4966"/>
      <c r="AR4966"/>
      <c r="AS4966"/>
      <c r="AT4966"/>
      <c r="AU4966"/>
      <c r="AV4966"/>
    </row>
    <row r="4967" spans="1:48" x14ac:dyDescent="0.25">
      <c r="A4967" s="86"/>
      <c r="B4967" s="86"/>
      <c r="U4967" s="85"/>
      <c r="V4967"/>
      <c r="W4967"/>
      <c r="X4967"/>
      <c r="Y4967" s="12"/>
      <c r="Z4967" s="12"/>
      <c r="AA4967" s="12"/>
      <c r="AB4967" s="12"/>
      <c r="AD4967" s="12"/>
      <c r="AE4967" s="12"/>
      <c r="AF4967" s="12"/>
      <c r="AG4967" s="12"/>
      <c r="AH4967" s="12"/>
      <c r="AI4967"/>
      <c r="AK4967"/>
      <c r="AL4967"/>
      <c r="AM4967"/>
      <c r="AN4967"/>
      <c r="AO4967"/>
      <c r="AP4967"/>
      <c r="AQ4967"/>
      <c r="AR4967"/>
      <c r="AS4967"/>
      <c r="AT4967"/>
      <c r="AU4967"/>
      <c r="AV4967"/>
    </row>
    <row r="4968" spans="1:48" x14ac:dyDescent="0.25">
      <c r="A4968" s="86"/>
      <c r="B4968" s="86"/>
      <c r="U4968" s="85"/>
      <c r="V4968"/>
      <c r="W4968"/>
      <c r="X4968"/>
      <c r="Y4968" s="12"/>
      <c r="Z4968" s="12"/>
      <c r="AA4968" s="12"/>
      <c r="AB4968" s="12"/>
      <c r="AD4968" s="12"/>
      <c r="AE4968" s="12"/>
      <c r="AF4968" s="12"/>
      <c r="AG4968" s="12"/>
      <c r="AH4968" s="12"/>
      <c r="AI4968"/>
      <c r="AK4968"/>
      <c r="AL4968"/>
      <c r="AM4968"/>
      <c r="AN4968"/>
      <c r="AO4968"/>
      <c r="AP4968"/>
      <c r="AQ4968"/>
      <c r="AR4968"/>
      <c r="AS4968"/>
      <c r="AT4968"/>
      <c r="AU4968"/>
      <c r="AV4968"/>
    </row>
    <row r="4969" spans="1:48" x14ac:dyDescent="0.25">
      <c r="A4969" s="86"/>
      <c r="B4969" s="86"/>
      <c r="U4969" s="85"/>
      <c r="V4969"/>
      <c r="W4969"/>
      <c r="X4969"/>
      <c r="Y4969" s="12"/>
      <c r="Z4969" s="12"/>
      <c r="AA4969" s="12"/>
      <c r="AB4969" s="12"/>
      <c r="AD4969" s="12"/>
      <c r="AE4969" s="12"/>
      <c r="AF4969" s="12"/>
      <c r="AG4969" s="12"/>
      <c r="AH4969" s="12"/>
      <c r="AI4969"/>
      <c r="AK4969"/>
      <c r="AL4969"/>
      <c r="AM4969"/>
      <c r="AN4969"/>
      <c r="AO4969"/>
      <c r="AP4969"/>
      <c r="AQ4969"/>
      <c r="AR4969"/>
      <c r="AS4969"/>
      <c r="AT4969"/>
      <c r="AU4969"/>
      <c r="AV4969"/>
    </row>
    <row r="4970" spans="1:48" x14ac:dyDescent="0.25">
      <c r="A4970" s="86"/>
      <c r="B4970" s="86"/>
      <c r="U4970" s="85"/>
      <c r="V4970"/>
      <c r="W4970"/>
      <c r="X4970"/>
      <c r="Y4970" s="12"/>
      <c r="Z4970" s="12"/>
      <c r="AA4970" s="12"/>
      <c r="AB4970" s="12"/>
      <c r="AD4970" s="12"/>
      <c r="AE4970" s="12"/>
      <c r="AF4970" s="12"/>
      <c r="AG4970" s="12"/>
      <c r="AH4970" s="12"/>
      <c r="AI4970"/>
      <c r="AK4970"/>
      <c r="AL4970"/>
      <c r="AM4970"/>
      <c r="AN4970"/>
      <c r="AO4970"/>
      <c r="AP4970"/>
      <c r="AQ4970"/>
      <c r="AR4970"/>
      <c r="AS4970"/>
      <c r="AT4970"/>
      <c r="AU4970"/>
      <c r="AV4970"/>
    </row>
    <row r="4971" spans="1:48" x14ac:dyDescent="0.25">
      <c r="A4971" s="86"/>
      <c r="B4971" s="86"/>
      <c r="U4971" s="85"/>
      <c r="V4971"/>
      <c r="W4971"/>
      <c r="X4971"/>
      <c r="Y4971" s="12"/>
      <c r="Z4971" s="12"/>
      <c r="AA4971" s="12"/>
      <c r="AB4971" s="12"/>
      <c r="AD4971" s="12"/>
      <c r="AE4971" s="12"/>
      <c r="AF4971" s="12"/>
      <c r="AG4971" s="12"/>
      <c r="AH4971" s="12"/>
      <c r="AI4971"/>
      <c r="AK4971"/>
      <c r="AL4971"/>
      <c r="AM4971"/>
      <c r="AN4971"/>
      <c r="AO4971"/>
      <c r="AP4971"/>
      <c r="AQ4971"/>
      <c r="AR4971"/>
      <c r="AS4971"/>
      <c r="AT4971"/>
      <c r="AU4971"/>
      <c r="AV4971"/>
    </row>
    <row r="4972" spans="1:48" x14ac:dyDescent="0.25">
      <c r="A4972" s="86"/>
      <c r="B4972" s="86"/>
      <c r="U4972" s="85"/>
      <c r="V4972"/>
      <c r="W4972"/>
      <c r="X4972"/>
      <c r="Y4972" s="12"/>
      <c r="Z4972" s="12"/>
      <c r="AA4972" s="12"/>
      <c r="AB4972" s="12"/>
      <c r="AD4972" s="12"/>
      <c r="AE4972" s="12"/>
      <c r="AF4972" s="12"/>
      <c r="AG4972" s="12"/>
      <c r="AH4972" s="12"/>
      <c r="AI4972"/>
      <c r="AK4972"/>
      <c r="AL4972"/>
      <c r="AM4972"/>
      <c r="AN4972"/>
      <c r="AO4972"/>
      <c r="AP4972"/>
      <c r="AQ4972"/>
      <c r="AR4972"/>
      <c r="AS4972"/>
      <c r="AT4972"/>
      <c r="AU4972"/>
      <c r="AV4972"/>
    </row>
    <row r="4973" spans="1:48" x14ac:dyDescent="0.25">
      <c r="A4973" s="86"/>
      <c r="B4973" s="86"/>
      <c r="U4973" s="85"/>
      <c r="V4973"/>
      <c r="W4973"/>
      <c r="X4973"/>
      <c r="Y4973" s="12"/>
      <c r="Z4973" s="12"/>
      <c r="AA4973" s="12"/>
      <c r="AB4973" s="12"/>
      <c r="AD4973" s="12"/>
      <c r="AE4973" s="12"/>
      <c r="AF4973" s="12"/>
      <c r="AG4973" s="12"/>
      <c r="AH4973" s="12"/>
      <c r="AI4973"/>
      <c r="AK4973"/>
      <c r="AL4973"/>
      <c r="AM4973"/>
      <c r="AN4973"/>
      <c r="AO4973"/>
      <c r="AP4973"/>
      <c r="AQ4973"/>
      <c r="AR4973"/>
      <c r="AS4973"/>
      <c r="AT4973"/>
      <c r="AU4973"/>
      <c r="AV4973"/>
    </row>
    <row r="4974" spans="1:48" x14ac:dyDescent="0.25">
      <c r="A4974" s="86"/>
      <c r="B4974" s="86"/>
      <c r="U4974" s="85"/>
      <c r="V4974"/>
      <c r="W4974"/>
      <c r="X4974"/>
      <c r="Y4974" s="12"/>
      <c r="Z4974" s="12"/>
      <c r="AA4974" s="12"/>
      <c r="AB4974" s="12"/>
      <c r="AD4974" s="12"/>
      <c r="AE4974" s="12"/>
      <c r="AF4974" s="12"/>
      <c r="AG4974" s="12"/>
      <c r="AH4974" s="12"/>
      <c r="AI4974"/>
      <c r="AK4974"/>
      <c r="AL4974"/>
      <c r="AM4974"/>
      <c r="AN4974"/>
      <c r="AO4974"/>
      <c r="AP4974"/>
      <c r="AQ4974"/>
      <c r="AR4974"/>
      <c r="AS4974"/>
      <c r="AT4974"/>
      <c r="AU4974"/>
      <c r="AV4974"/>
    </row>
    <row r="4975" spans="1:48" x14ac:dyDescent="0.25">
      <c r="A4975" s="86"/>
      <c r="B4975" s="86"/>
      <c r="U4975" s="85"/>
      <c r="V4975"/>
      <c r="W4975"/>
      <c r="X4975"/>
      <c r="Y4975" s="12"/>
      <c r="Z4975" s="12"/>
      <c r="AA4975" s="12"/>
      <c r="AB4975" s="12"/>
      <c r="AD4975" s="12"/>
      <c r="AE4975" s="12"/>
      <c r="AF4975" s="12"/>
      <c r="AG4975" s="12"/>
      <c r="AH4975" s="12"/>
      <c r="AI4975"/>
      <c r="AK4975"/>
      <c r="AL4975"/>
      <c r="AM4975"/>
      <c r="AN4975"/>
      <c r="AO4975"/>
      <c r="AP4975"/>
      <c r="AQ4975"/>
      <c r="AR4975"/>
      <c r="AS4975"/>
      <c r="AT4975"/>
      <c r="AU4975"/>
      <c r="AV4975"/>
    </row>
    <row r="4976" spans="1:48" x14ac:dyDescent="0.25">
      <c r="A4976" s="86"/>
      <c r="B4976" s="86"/>
      <c r="U4976" s="85"/>
      <c r="V4976"/>
      <c r="W4976"/>
      <c r="X4976"/>
      <c r="Y4976" s="12"/>
      <c r="Z4976" s="12"/>
      <c r="AA4976" s="12"/>
      <c r="AB4976" s="12"/>
      <c r="AD4976" s="12"/>
      <c r="AE4976" s="12"/>
      <c r="AF4976" s="12"/>
      <c r="AG4976" s="12"/>
      <c r="AH4976" s="12"/>
      <c r="AI4976"/>
      <c r="AK4976"/>
      <c r="AL4976"/>
      <c r="AM4976"/>
      <c r="AN4976"/>
      <c r="AO4976"/>
      <c r="AP4976"/>
      <c r="AQ4976"/>
      <c r="AR4976"/>
      <c r="AS4976"/>
      <c r="AT4976"/>
      <c r="AU4976"/>
      <c r="AV4976"/>
    </row>
    <row r="4977" spans="1:48" x14ac:dyDescent="0.25">
      <c r="A4977" s="86"/>
      <c r="B4977" s="86"/>
      <c r="U4977" s="85"/>
      <c r="V4977"/>
      <c r="W4977"/>
      <c r="X4977"/>
      <c r="Y4977" s="12"/>
      <c r="Z4977" s="12"/>
      <c r="AA4977" s="12"/>
      <c r="AB4977" s="12"/>
      <c r="AD4977" s="12"/>
      <c r="AE4977" s="12"/>
      <c r="AF4977" s="12"/>
      <c r="AG4977" s="12"/>
      <c r="AH4977" s="12"/>
      <c r="AI4977"/>
      <c r="AK4977"/>
      <c r="AL4977"/>
      <c r="AM4977"/>
      <c r="AN4977"/>
      <c r="AO4977"/>
      <c r="AP4977"/>
      <c r="AQ4977"/>
      <c r="AR4977"/>
      <c r="AS4977"/>
      <c r="AT4977"/>
      <c r="AU4977"/>
      <c r="AV4977"/>
    </row>
    <row r="4978" spans="1:48" x14ac:dyDescent="0.25">
      <c r="A4978" s="86"/>
      <c r="B4978" s="86"/>
      <c r="U4978" s="85"/>
      <c r="V4978"/>
      <c r="W4978"/>
      <c r="X4978"/>
      <c r="Y4978" s="12"/>
      <c r="Z4978" s="12"/>
      <c r="AA4978" s="12"/>
      <c r="AB4978" s="12"/>
      <c r="AD4978" s="12"/>
      <c r="AE4978" s="12"/>
      <c r="AF4978" s="12"/>
      <c r="AG4978" s="12"/>
      <c r="AH4978" s="12"/>
      <c r="AI4978"/>
      <c r="AK4978"/>
      <c r="AL4978"/>
      <c r="AM4978"/>
      <c r="AN4978"/>
      <c r="AO4978"/>
      <c r="AP4978"/>
      <c r="AQ4978"/>
      <c r="AR4978"/>
      <c r="AS4978"/>
      <c r="AT4978"/>
      <c r="AU4978"/>
      <c r="AV4978"/>
    </row>
    <row r="4979" spans="1:48" x14ac:dyDescent="0.25">
      <c r="A4979" s="86"/>
      <c r="B4979" s="86"/>
      <c r="U4979" s="85"/>
      <c r="V4979"/>
      <c r="W4979"/>
      <c r="X4979"/>
      <c r="Y4979" s="12"/>
      <c r="Z4979" s="12"/>
      <c r="AA4979" s="12"/>
      <c r="AB4979" s="12"/>
      <c r="AD4979" s="12"/>
      <c r="AE4979" s="12"/>
      <c r="AF4979" s="12"/>
      <c r="AG4979" s="12"/>
      <c r="AH4979" s="12"/>
      <c r="AI4979"/>
      <c r="AK4979"/>
      <c r="AL4979"/>
      <c r="AM4979"/>
      <c r="AN4979"/>
      <c r="AO4979"/>
      <c r="AP4979"/>
      <c r="AQ4979"/>
      <c r="AR4979"/>
      <c r="AS4979"/>
      <c r="AT4979"/>
      <c r="AU4979"/>
      <c r="AV4979"/>
    </row>
    <row r="4980" spans="1:48" x14ac:dyDescent="0.25">
      <c r="A4980" s="86"/>
      <c r="B4980" s="86"/>
      <c r="U4980" s="85"/>
      <c r="V4980"/>
      <c r="W4980"/>
      <c r="X4980"/>
      <c r="Y4980" s="12"/>
      <c r="Z4980" s="12"/>
      <c r="AA4980" s="12"/>
      <c r="AB4980" s="12"/>
      <c r="AD4980" s="12"/>
      <c r="AE4980" s="12"/>
      <c r="AF4980" s="12"/>
      <c r="AG4980" s="12"/>
      <c r="AH4980" s="12"/>
      <c r="AI4980"/>
      <c r="AK4980"/>
      <c r="AL4980"/>
      <c r="AM4980"/>
      <c r="AN4980"/>
      <c r="AO4980"/>
      <c r="AP4980"/>
      <c r="AQ4980"/>
      <c r="AR4980"/>
      <c r="AS4980"/>
      <c r="AT4980"/>
      <c r="AU4980"/>
      <c r="AV4980"/>
    </row>
    <row r="4981" spans="1:48" x14ac:dyDescent="0.25">
      <c r="A4981" s="86"/>
      <c r="B4981" s="86"/>
      <c r="U4981" s="85"/>
      <c r="V4981"/>
      <c r="W4981"/>
      <c r="X4981"/>
      <c r="Y4981" s="12"/>
      <c r="Z4981" s="12"/>
      <c r="AA4981" s="12"/>
      <c r="AB4981" s="12"/>
      <c r="AD4981" s="12"/>
      <c r="AE4981" s="12"/>
      <c r="AF4981" s="12"/>
      <c r="AG4981" s="12"/>
      <c r="AH4981" s="12"/>
      <c r="AI4981"/>
      <c r="AK4981"/>
      <c r="AL4981"/>
      <c r="AM4981"/>
      <c r="AN4981"/>
      <c r="AO4981"/>
      <c r="AP4981"/>
      <c r="AQ4981"/>
      <c r="AR4981"/>
      <c r="AS4981"/>
      <c r="AT4981"/>
      <c r="AU4981"/>
      <c r="AV4981"/>
    </row>
    <row r="4982" spans="1:48" x14ac:dyDescent="0.25">
      <c r="A4982" s="86"/>
      <c r="B4982" s="86"/>
      <c r="U4982" s="85"/>
      <c r="V4982"/>
      <c r="W4982"/>
      <c r="X4982"/>
      <c r="Y4982" s="12"/>
      <c r="Z4982" s="12"/>
      <c r="AA4982" s="12"/>
      <c r="AB4982" s="12"/>
      <c r="AD4982" s="12"/>
      <c r="AE4982" s="12"/>
      <c r="AF4982" s="12"/>
      <c r="AG4982" s="12"/>
      <c r="AH4982" s="12"/>
      <c r="AI4982"/>
      <c r="AK4982"/>
      <c r="AL4982"/>
      <c r="AM4982"/>
      <c r="AN4982"/>
      <c r="AO4982"/>
      <c r="AP4982"/>
      <c r="AQ4982"/>
      <c r="AR4982"/>
      <c r="AS4982"/>
      <c r="AT4982"/>
      <c r="AU4982"/>
      <c r="AV4982"/>
    </row>
    <row r="4983" spans="1:48" x14ac:dyDescent="0.25">
      <c r="A4983" s="86"/>
      <c r="B4983" s="86"/>
      <c r="U4983" s="85"/>
      <c r="V4983"/>
      <c r="W4983"/>
      <c r="X4983"/>
      <c r="Y4983" s="12"/>
      <c r="Z4983" s="12"/>
      <c r="AA4983" s="12"/>
      <c r="AB4983" s="12"/>
      <c r="AD4983" s="12"/>
      <c r="AE4983" s="12"/>
      <c r="AF4983" s="12"/>
      <c r="AG4983" s="12"/>
      <c r="AH4983" s="12"/>
      <c r="AI4983"/>
      <c r="AK4983"/>
      <c r="AL4983"/>
      <c r="AM4983"/>
      <c r="AN4983"/>
      <c r="AO4983"/>
      <c r="AP4983"/>
      <c r="AQ4983"/>
      <c r="AR4983"/>
      <c r="AS4983"/>
      <c r="AT4983"/>
      <c r="AU4983"/>
      <c r="AV4983"/>
    </row>
    <row r="4984" spans="1:48" x14ac:dyDescent="0.25">
      <c r="A4984" s="86"/>
      <c r="B4984" s="86"/>
      <c r="U4984" s="85"/>
      <c r="V4984"/>
      <c r="W4984"/>
      <c r="X4984"/>
      <c r="Y4984" s="12"/>
      <c r="Z4984" s="12"/>
      <c r="AA4984" s="12"/>
      <c r="AB4984" s="12"/>
      <c r="AD4984" s="12"/>
      <c r="AE4984" s="12"/>
      <c r="AF4984" s="12"/>
      <c r="AG4984" s="12"/>
      <c r="AH4984" s="12"/>
      <c r="AI4984"/>
      <c r="AK4984"/>
      <c r="AL4984"/>
      <c r="AM4984"/>
      <c r="AN4984"/>
      <c r="AO4984"/>
      <c r="AP4984"/>
      <c r="AQ4984"/>
      <c r="AR4984"/>
      <c r="AS4984"/>
      <c r="AT4984"/>
      <c r="AU4984"/>
      <c r="AV4984"/>
    </row>
    <row r="4985" spans="1:48" x14ac:dyDescent="0.25">
      <c r="A4985" s="86"/>
      <c r="B4985" s="86"/>
      <c r="U4985" s="85"/>
      <c r="V4985"/>
      <c r="W4985"/>
      <c r="X4985"/>
      <c r="Y4985" s="12"/>
      <c r="Z4985" s="12"/>
      <c r="AA4985" s="12"/>
      <c r="AB4985" s="12"/>
      <c r="AD4985" s="12"/>
      <c r="AE4985" s="12"/>
      <c r="AF4985" s="12"/>
      <c r="AG4985" s="12"/>
      <c r="AH4985" s="12"/>
      <c r="AI4985"/>
      <c r="AK4985"/>
      <c r="AL4985"/>
      <c r="AM4985"/>
      <c r="AN4985"/>
      <c r="AO4985"/>
      <c r="AP4985"/>
      <c r="AQ4985"/>
      <c r="AR4985"/>
      <c r="AS4985"/>
      <c r="AT4985"/>
      <c r="AU4985"/>
      <c r="AV4985"/>
    </row>
    <row r="4986" spans="1:48" x14ac:dyDescent="0.25">
      <c r="A4986" s="86"/>
      <c r="B4986" s="86"/>
      <c r="U4986" s="85"/>
      <c r="V4986"/>
      <c r="W4986"/>
      <c r="X4986"/>
      <c r="Y4986" s="12"/>
      <c r="Z4986" s="12"/>
      <c r="AA4986" s="12"/>
      <c r="AB4986" s="12"/>
      <c r="AD4986" s="12"/>
      <c r="AE4986" s="12"/>
      <c r="AF4986" s="12"/>
      <c r="AG4986" s="12"/>
      <c r="AH4986" s="12"/>
      <c r="AI4986"/>
      <c r="AK4986"/>
      <c r="AL4986"/>
      <c r="AM4986"/>
      <c r="AN4986"/>
      <c r="AO4986"/>
      <c r="AP4986"/>
      <c r="AQ4986"/>
      <c r="AR4986"/>
      <c r="AS4986"/>
      <c r="AT4986"/>
      <c r="AU4986"/>
      <c r="AV4986"/>
    </row>
    <row r="4987" spans="1:48" x14ac:dyDescent="0.25">
      <c r="A4987" s="86"/>
      <c r="B4987" s="86"/>
      <c r="U4987" s="85"/>
      <c r="V4987"/>
      <c r="W4987"/>
      <c r="X4987"/>
      <c r="Y4987" s="12"/>
      <c r="Z4987" s="12"/>
      <c r="AA4987" s="12"/>
      <c r="AB4987" s="12"/>
      <c r="AD4987" s="12"/>
      <c r="AE4987" s="12"/>
      <c r="AF4987" s="12"/>
      <c r="AG4987" s="12"/>
      <c r="AH4987" s="12"/>
      <c r="AI4987"/>
      <c r="AK4987"/>
      <c r="AL4987"/>
      <c r="AM4987"/>
      <c r="AN4987"/>
      <c r="AO4987"/>
      <c r="AP4987"/>
      <c r="AQ4987"/>
      <c r="AR4987"/>
      <c r="AS4987"/>
      <c r="AT4987"/>
      <c r="AU4987"/>
      <c r="AV4987"/>
    </row>
    <row r="4988" spans="1:48" x14ac:dyDescent="0.25">
      <c r="A4988" s="86"/>
      <c r="B4988" s="86"/>
      <c r="U4988" s="85"/>
      <c r="V4988"/>
      <c r="W4988"/>
      <c r="X4988"/>
      <c r="Y4988" s="12"/>
      <c r="Z4988" s="12"/>
      <c r="AA4988" s="12"/>
      <c r="AB4988" s="12"/>
      <c r="AD4988" s="12"/>
      <c r="AE4988" s="12"/>
      <c r="AF4988" s="12"/>
      <c r="AG4988" s="12"/>
      <c r="AH4988" s="12"/>
      <c r="AI4988"/>
      <c r="AK4988"/>
      <c r="AL4988"/>
      <c r="AM4988"/>
      <c r="AN4988"/>
      <c r="AO4988"/>
      <c r="AP4988"/>
      <c r="AQ4988"/>
      <c r="AR4988"/>
      <c r="AS4988"/>
      <c r="AT4988"/>
      <c r="AU4988"/>
      <c r="AV4988"/>
    </row>
    <row r="4989" spans="1:48" x14ac:dyDescent="0.25">
      <c r="A4989" s="86"/>
      <c r="B4989" s="86"/>
      <c r="U4989" s="85"/>
      <c r="V4989"/>
      <c r="W4989"/>
      <c r="X4989"/>
      <c r="Y4989" s="12"/>
      <c r="Z4989" s="12"/>
      <c r="AA4989" s="12"/>
      <c r="AB4989" s="12"/>
      <c r="AD4989" s="12"/>
      <c r="AE4989" s="12"/>
      <c r="AF4989" s="12"/>
      <c r="AG4989" s="12"/>
      <c r="AH4989" s="12"/>
      <c r="AI4989"/>
      <c r="AK4989"/>
      <c r="AL4989"/>
      <c r="AM4989"/>
      <c r="AN4989"/>
      <c r="AO4989"/>
      <c r="AP4989"/>
      <c r="AQ4989"/>
      <c r="AR4989"/>
      <c r="AS4989"/>
      <c r="AT4989"/>
      <c r="AU4989"/>
      <c r="AV4989"/>
    </row>
    <row r="4990" spans="1:48" x14ac:dyDescent="0.25">
      <c r="A4990" s="86"/>
      <c r="B4990" s="86"/>
      <c r="U4990" s="85"/>
      <c r="V4990"/>
      <c r="W4990"/>
      <c r="X4990"/>
      <c r="Y4990" s="12"/>
      <c r="Z4990" s="12"/>
      <c r="AA4990" s="12"/>
      <c r="AB4990" s="12"/>
      <c r="AD4990" s="12"/>
      <c r="AE4990" s="12"/>
      <c r="AF4990" s="12"/>
      <c r="AG4990" s="12"/>
      <c r="AH4990" s="12"/>
      <c r="AI4990"/>
      <c r="AK4990"/>
      <c r="AL4990"/>
      <c r="AM4990"/>
      <c r="AN4990"/>
      <c r="AO4990"/>
      <c r="AP4990"/>
      <c r="AQ4990"/>
      <c r="AR4990"/>
      <c r="AS4990"/>
      <c r="AT4990"/>
      <c r="AU4990"/>
      <c r="AV4990"/>
    </row>
    <row r="4991" spans="1:48" x14ac:dyDescent="0.25">
      <c r="A4991" s="86"/>
      <c r="B4991" s="86"/>
      <c r="U4991" s="85"/>
      <c r="V4991"/>
      <c r="W4991"/>
      <c r="X4991"/>
      <c r="Y4991" s="12"/>
      <c r="Z4991" s="12"/>
      <c r="AA4991" s="12"/>
      <c r="AB4991" s="12"/>
      <c r="AD4991" s="12"/>
      <c r="AE4991" s="12"/>
      <c r="AF4991" s="12"/>
      <c r="AG4991" s="12"/>
      <c r="AH4991" s="12"/>
      <c r="AI4991"/>
      <c r="AK4991"/>
      <c r="AL4991"/>
      <c r="AM4991"/>
      <c r="AN4991"/>
      <c r="AO4991"/>
      <c r="AP4991"/>
      <c r="AQ4991"/>
      <c r="AR4991"/>
      <c r="AS4991"/>
      <c r="AT4991"/>
      <c r="AU4991"/>
      <c r="AV4991"/>
    </row>
    <row r="4992" spans="1:48" x14ac:dyDescent="0.25">
      <c r="A4992" s="86"/>
      <c r="B4992" s="86"/>
      <c r="U4992" s="85"/>
      <c r="V4992"/>
      <c r="W4992"/>
      <c r="X4992"/>
      <c r="Y4992" s="12"/>
      <c r="Z4992" s="12"/>
      <c r="AA4992" s="12"/>
      <c r="AB4992" s="12"/>
      <c r="AD4992" s="12"/>
      <c r="AE4992" s="12"/>
      <c r="AF4992" s="12"/>
      <c r="AG4992" s="12"/>
      <c r="AH4992" s="12"/>
      <c r="AI4992"/>
      <c r="AK4992"/>
      <c r="AL4992"/>
      <c r="AM4992"/>
      <c r="AN4992"/>
      <c r="AO4992"/>
      <c r="AP4992"/>
      <c r="AQ4992"/>
      <c r="AR4992"/>
      <c r="AS4992"/>
      <c r="AT4992"/>
      <c r="AU4992"/>
      <c r="AV4992"/>
    </row>
    <row r="4993" spans="1:48" x14ac:dyDescent="0.25">
      <c r="A4993" s="86"/>
      <c r="B4993" s="86"/>
      <c r="U4993" s="85"/>
      <c r="V4993"/>
      <c r="W4993"/>
      <c r="X4993"/>
      <c r="Y4993" s="12"/>
      <c r="Z4993" s="12"/>
      <c r="AA4993" s="12"/>
      <c r="AB4993" s="12"/>
      <c r="AD4993" s="12"/>
      <c r="AE4993" s="12"/>
      <c r="AF4993" s="12"/>
      <c r="AG4993" s="12"/>
      <c r="AH4993" s="12"/>
      <c r="AI4993"/>
      <c r="AK4993"/>
      <c r="AL4993"/>
      <c r="AM4993"/>
      <c r="AN4993"/>
      <c r="AO4993"/>
      <c r="AP4993"/>
      <c r="AQ4993"/>
      <c r="AR4993"/>
      <c r="AS4993"/>
      <c r="AT4993"/>
      <c r="AU4993"/>
      <c r="AV4993"/>
    </row>
    <row r="4994" spans="1:48" x14ac:dyDescent="0.25">
      <c r="A4994" s="86"/>
      <c r="B4994" s="86"/>
      <c r="U4994" s="85"/>
      <c r="V4994"/>
      <c r="W4994"/>
      <c r="X4994"/>
      <c r="Y4994" s="12"/>
      <c r="Z4994" s="12"/>
      <c r="AA4994" s="12"/>
      <c r="AB4994" s="12"/>
      <c r="AD4994" s="12"/>
      <c r="AE4994" s="12"/>
      <c r="AF4994" s="12"/>
      <c r="AG4994" s="12"/>
      <c r="AH4994" s="12"/>
      <c r="AI4994"/>
      <c r="AK4994"/>
      <c r="AL4994"/>
      <c r="AM4994"/>
      <c r="AN4994"/>
      <c r="AO4994"/>
      <c r="AP4994"/>
      <c r="AQ4994"/>
      <c r="AR4994"/>
      <c r="AS4994"/>
      <c r="AT4994"/>
      <c r="AU4994"/>
      <c r="AV4994"/>
    </row>
    <row r="4995" spans="1:48" x14ac:dyDescent="0.25">
      <c r="A4995" s="86"/>
      <c r="B4995" s="86"/>
      <c r="U4995" s="85"/>
      <c r="V4995"/>
      <c r="W4995"/>
      <c r="X4995"/>
      <c r="Y4995" s="12"/>
      <c r="Z4995" s="12"/>
      <c r="AA4995" s="12"/>
      <c r="AB4995" s="12"/>
      <c r="AD4995" s="12"/>
      <c r="AE4995" s="12"/>
      <c r="AF4995" s="12"/>
      <c r="AG4995" s="12"/>
      <c r="AH4995" s="12"/>
      <c r="AI4995"/>
      <c r="AK4995"/>
      <c r="AL4995"/>
      <c r="AM4995"/>
      <c r="AN4995"/>
      <c r="AO4995"/>
      <c r="AP4995"/>
      <c r="AQ4995"/>
      <c r="AR4995"/>
      <c r="AS4995"/>
      <c r="AT4995"/>
      <c r="AU4995"/>
      <c r="AV4995"/>
    </row>
    <row r="4996" spans="1:48" x14ac:dyDescent="0.25">
      <c r="A4996" s="86"/>
      <c r="B4996" s="86"/>
      <c r="U4996" s="85"/>
      <c r="V4996"/>
      <c r="W4996"/>
      <c r="X4996"/>
      <c r="Y4996" s="12"/>
      <c r="Z4996" s="12"/>
      <c r="AA4996" s="12"/>
      <c r="AB4996" s="12"/>
      <c r="AD4996" s="12"/>
      <c r="AE4996" s="12"/>
      <c r="AF4996" s="12"/>
      <c r="AG4996" s="12"/>
      <c r="AH4996" s="12"/>
      <c r="AI4996"/>
      <c r="AK4996"/>
      <c r="AL4996"/>
      <c r="AM4996"/>
      <c r="AN4996"/>
      <c r="AO4996"/>
      <c r="AP4996"/>
      <c r="AQ4996"/>
      <c r="AR4996"/>
      <c r="AS4996"/>
      <c r="AT4996"/>
      <c r="AU4996"/>
      <c r="AV4996"/>
    </row>
    <row r="4997" spans="1:48" x14ac:dyDescent="0.25">
      <c r="A4997" s="86"/>
      <c r="B4997" s="86"/>
      <c r="U4997" s="85"/>
      <c r="V4997"/>
      <c r="W4997"/>
      <c r="X4997"/>
      <c r="Y4997" s="12"/>
      <c r="Z4997" s="12"/>
      <c r="AA4997" s="12"/>
      <c r="AB4997" s="12"/>
      <c r="AD4997" s="12"/>
      <c r="AE4997" s="12"/>
      <c r="AF4997" s="12"/>
      <c r="AG4997" s="12"/>
      <c r="AH4997" s="12"/>
      <c r="AI4997"/>
      <c r="AK4997"/>
      <c r="AL4997"/>
      <c r="AM4997"/>
      <c r="AN4997"/>
      <c r="AO4997"/>
      <c r="AP4997"/>
      <c r="AQ4997"/>
      <c r="AR4997"/>
      <c r="AS4997"/>
      <c r="AT4997"/>
      <c r="AU4997"/>
      <c r="AV4997"/>
    </row>
    <row r="4998" spans="1:48" x14ac:dyDescent="0.25">
      <c r="A4998" s="86"/>
      <c r="B4998" s="86"/>
      <c r="U4998" s="85"/>
      <c r="V4998"/>
      <c r="W4998"/>
      <c r="X4998"/>
      <c r="Y4998" s="12"/>
      <c r="Z4998" s="12"/>
      <c r="AA4998" s="12"/>
      <c r="AB4998" s="12"/>
      <c r="AD4998" s="12"/>
      <c r="AE4998" s="12"/>
      <c r="AF4998" s="12"/>
      <c r="AG4998" s="12"/>
      <c r="AH4998" s="12"/>
      <c r="AI4998"/>
      <c r="AK4998"/>
      <c r="AL4998"/>
      <c r="AM4998"/>
      <c r="AN4998"/>
      <c r="AO4998"/>
      <c r="AP4998"/>
      <c r="AQ4998"/>
      <c r="AR4998"/>
      <c r="AS4998"/>
      <c r="AT4998"/>
      <c r="AU4998"/>
      <c r="AV4998"/>
    </row>
    <row r="4999" spans="1:48" x14ac:dyDescent="0.25">
      <c r="A4999" s="86"/>
      <c r="B4999" s="86"/>
      <c r="U4999" s="85"/>
      <c r="V4999"/>
      <c r="W4999"/>
      <c r="X4999"/>
      <c r="Y4999" s="12"/>
      <c r="Z4999" s="12"/>
      <c r="AA4999" s="12"/>
      <c r="AB4999" s="12"/>
      <c r="AD4999" s="12"/>
      <c r="AE4999" s="12"/>
      <c r="AF4999" s="12"/>
      <c r="AG4999" s="12"/>
      <c r="AH4999" s="12"/>
      <c r="AI4999"/>
      <c r="AK4999"/>
      <c r="AL4999"/>
      <c r="AM4999"/>
      <c r="AN4999"/>
      <c r="AO4999"/>
      <c r="AP4999"/>
      <c r="AQ4999"/>
      <c r="AR4999"/>
      <c r="AS4999"/>
      <c r="AT4999"/>
      <c r="AU4999"/>
      <c r="AV4999"/>
    </row>
    <row r="5000" spans="1:48" x14ac:dyDescent="0.25">
      <c r="A5000" s="86"/>
      <c r="B5000" s="86"/>
      <c r="U5000" s="85"/>
      <c r="V5000"/>
      <c r="W5000"/>
      <c r="X5000"/>
      <c r="Y5000" s="12"/>
      <c r="Z5000" s="12"/>
      <c r="AA5000" s="12"/>
      <c r="AB5000" s="12"/>
      <c r="AD5000" s="12"/>
      <c r="AE5000" s="12"/>
      <c r="AF5000" s="12"/>
      <c r="AG5000" s="12"/>
      <c r="AH5000" s="12"/>
      <c r="AI5000"/>
      <c r="AK5000"/>
      <c r="AL5000"/>
      <c r="AM5000"/>
      <c r="AN5000"/>
      <c r="AO5000"/>
      <c r="AP5000"/>
      <c r="AQ5000"/>
      <c r="AR5000"/>
      <c r="AS5000"/>
      <c r="AT5000"/>
      <c r="AU5000"/>
      <c r="AV5000"/>
    </row>
    <row r="5001" spans="1:48" x14ac:dyDescent="0.25">
      <c r="A5001" s="86"/>
      <c r="B5001" s="86"/>
      <c r="U5001" s="85"/>
      <c r="V5001"/>
      <c r="W5001"/>
      <c r="X5001"/>
      <c r="Y5001" s="12"/>
      <c r="Z5001" s="12"/>
      <c r="AA5001" s="12"/>
      <c r="AB5001" s="12"/>
      <c r="AD5001" s="12"/>
      <c r="AE5001" s="12"/>
      <c r="AF5001" s="12"/>
      <c r="AG5001" s="12"/>
      <c r="AH5001" s="12"/>
      <c r="AI5001"/>
      <c r="AK5001"/>
      <c r="AL5001"/>
      <c r="AM5001"/>
      <c r="AN5001"/>
      <c r="AO5001"/>
      <c r="AP5001"/>
      <c r="AQ5001"/>
      <c r="AR5001"/>
      <c r="AS5001"/>
      <c r="AT5001"/>
      <c r="AU5001"/>
      <c r="AV5001"/>
    </row>
    <row r="5002" spans="1:48" x14ac:dyDescent="0.25">
      <c r="A5002" s="86"/>
      <c r="B5002" s="86"/>
      <c r="U5002" s="85"/>
      <c r="V5002"/>
      <c r="W5002"/>
      <c r="X5002"/>
      <c r="Y5002" s="12"/>
      <c r="Z5002" s="12"/>
      <c r="AA5002" s="12"/>
      <c r="AB5002" s="12"/>
      <c r="AD5002" s="12"/>
      <c r="AE5002" s="12"/>
      <c r="AF5002" s="12"/>
      <c r="AG5002" s="12"/>
      <c r="AH5002" s="12"/>
      <c r="AI5002"/>
      <c r="AK5002"/>
      <c r="AL5002"/>
      <c r="AM5002"/>
      <c r="AN5002"/>
      <c r="AO5002"/>
      <c r="AP5002"/>
      <c r="AQ5002"/>
      <c r="AR5002"/>
      <c r="AS5002"/>
      <c r="AT5002"/>
      <c r="AU5002"/>
      <c r="AV5002"/>
    </row>
    <row r="5003" spans="1:48" x14ac:dyDescent="0.25">
      <c r="A5003" s="86"/>
      <c r="B5003" s="86"/>
      <c r="U5003" s="85"/>
      <c r="V5003"/>
      <c r="W5003"/>
      <c r="X5003"/>
      <c r="Y5003" s="12"/>
      <c r="Z5003" s="12"/>
      <c r="AA5003" s="12"/>
      <c r="AB5003" s="12"/>
      <c r="AD5003" s="12"/>
      <c r="AE5003" s="12"/>
      <c r="AF5003" s="12"/>
      <c r="AG5003" s="12"/>
      <c r="AH5003" s="12"/>
      <c r="AI5003"/>
      <c r="AK5003"/>
      <c r="AL5003"/>
      <c r="AM5003"/>
      <c r="AN5003"/>
      <c r="AO5003"/>
      <c r="AP5003"/>
      <c r="AQ5003"/>
      <c r="AR5003"/>
      <c r="AS5003"/>
      <c r="AT5003"/>
      <c r="AU5003"/>
      <c r="AV5003"/>
    </row>
    <row r="5004" spans="1:48" x14ac:dyDescent="0.25">
      <c r="A5004" s="86"/>
      <c r="B5004" s="86"/>
      <c r="U5004" s="85"/>
      <c r="V5004"/>
      <c r="W5004"/>
      <c r="X5004"/>
      <c r="Y5004" s="12"/>
      <c r="Z5004" s="12"/>
      <c r="AA5004" s="12"/>
      <c r="AB5004" s="12"/>
      <c r="AD5004" s="12"/>
      <c r="AE5004" s="12"/>
      <c r="AF5004" s="12"/>
      <c r="AG5004" s="12"/>
      <c r="AH5004" s="12"/>
      <c r="AI5004"/>
      <c r="AK5004"/>
      <c r="AL5004"/>
      <c r="AM5004"/>
      <c r="AN5004"/>
      <c r="AO5004"/>
      <c r="AP5004"/>
      <c r="AQ5004"/>
      <c r="AR5004"/>
      <c r="AS5004"/>
      <c r="AT5004"/>
      <c r="AU5004"/>
      <c r="AV5004"/>
    </row>
    <row r="5005" spans="1:48" x14ac:dyDescent="0.25">
      <c r="A5005" s="86"/>
      <c r="B5005" s="86"/>
      <c r="U5005" s="85"/>
      <c r="V5005"/>
      <c r="W5005"/>
      <c r="X5005"/>
      <c r="Y5005" s="12"/>
      <c r="Z5005" s="12"/>
      <c r="AA5005" s="12"/>
      <c r="AB5005" s="12"/>
      <c r="AD5005" s="12"/>
      <c r="AE5005" s="12"/>
      <c r="AF5005" s="12"/>
      <c r="AG5005" s="12"/>
      <c r="AH5005" s="12"/>
      <c r="AI5005"/>
      <c r="AK5005"/>
      <c r="AL5005"/>
      <c r="AM5005"/>
      <c r="AN5005"/>
      <c r="AO5005"/>
      <c r="AP5005"/>
      <c r="AQ5005"/>
      <c r="AR5005"/>
      <c r="AS5005"/>
      <c r="AT5005"/>
      <c r="AU5005"/>
      <c r="AV5005"/>
    </row>
    <row r="5006" spans="1:48" x14ac:dyDescent="0.25">
      <c r="A5006" s="86"/>
      <c r="B5006" s="86"/>
      <c r="U5006" s="85"/>
      <c r="V5006"/>
      <c r="W5006"/>
      <c r="X5006"/>
      <c r="Y5006" s="12"/>
      <c r="Z5006" s="12"/>
      <c r="AA5006" s="12"/>
      <c r="AB5006" s="12"/>
      <c r="AD5006" s="12"/>
      <c r="AE5006" s="12"/>
      <c r="AF5006" s="12"/>
      <c r="AG5006" s="12"/>
      <c r="AH5006" s="12"/>
      <c r="AI5006"/>
      <c r="AK5006"/>
      <c r="AL5006"/>
      <c r="AM5006"/>
      <c r="AN5006"/>
      <c r="AO5006"/>
      <c r="AP5006"/>
      <c r="AQ5006"/>
      <c r="AR5006"/>
      <c r="AS5006"/>
      <c r="AT5006"/>
      <c r="AU5006"/>
      <c r="AV5006"/>
    </row>
    <row r="5007" spans="1:48" x14ac:dyDescent="0.25">
      <c r="A5007" s="86"/>
      <c r="B5007" s="86"/>
      <c r="U5007" s="85"/>
      <c r="V5007"/>
      <c r="W5007"/>
      <c r="X5007"/>
      <c r="Y5007" s="12"/>
      <c r="Z5007" s="12"/>
      <c r="AA5007" s="12"/>
      <c r="AB5007" s="12"/>
      <c r="AD5007" s="12"/>
      <c r="AE5007" s="12"/>
      <c r="AF5007" s="12"/>
      <c r="AG5007" s="12"/>
      <c r="AH5007" s="12"/>
      <c r="AI5007"/>
      <c r="AK5007"/>
      <c r="AL5007"/>
      <c r="AM5007"/>
      <c r="AN5007"/>
      <c r="AO5007"/>
      <c r="AP5007"/>
      <c r="AQ5007"/>
      <c r="AR5007"/>
      <c r="AS5007"/>
      <c r="AT5007"/>
      <c r="AU5007"/>
      <c r="AV5007"/>
    </row>
    <row r="5008" spans="1:48" x14ac:dyDescent="0.25">
      <c r="A5008" s="86"/>
      <c r="B5008" s="86"/>
      <c r="U5008" s="85"/>
      <c r="V5008"/>
      <c r="W5008"/>
      <c r="X5008"/>
      <c r="Y5008" s="12"/>
      <c r="Z5008" s="12"/>
      <c r="AA5008" s="12"/>
      <c r="AB5008" s="12"/>
      <c r="AD5008" s="12"/>
      <c r="AE5008" s="12"/>
      <c r="AF5008" s="12"/>
      <c r="AG5008" s="12"/>
      <c r="AH5008" s="12"/>
      <c r="AI5008"/>
      <c r="AK5008"/>
      <c r="AL5008"/>
      <c r="AM5008"/>
      <c r="AN5008"/>
      <c r="AO5008"/>
      <c r="AP5008"/>
      <c r="AQ5008"/>
      <c r="AR5008"/>
      <c r="AS5008"/>
      <c r="AT5008"/>
      <c r="AU5008"/>
      <c r="AV5008"/>
    </row>
    <row r="5009" spans="1:48" x14ac:dyDescent="0.25">
      <c r="A5009" s="86"/>
      <c r="B5009" s="86"/>
      <c r="U5009" s="85"/>
      <c r="V5009"/>
      <c r="W5009"/>
      <c r="X5009"/>
      <c r="Y5009" s="12"/>
      <c r="Z5009" s="12"/>
      <c r="AA5009" s="12"/>
      <c r="AB5009" s="12"/>
      <c r="AD5009" s="12"/>
      <c r="AE5009" s="12"/>
      <c r="AF5009" s="12"/>
      <c r="AG5009" s="12"/>
      <c r="AH5009" s="12"/>
      <c r="AI5009"/>
      <c r="AK5009"/>
      <c r="AL5009"/>
      <c r="AM5009"/>
      <c r="AN5009"/>
      <c r="AO5009"/>
      <c r="AP5009"/>
      <c r="AQ5009"/>
      <c r="AR5009"/>
      <c r="AS5009"/>
      <c r="AT5009"/>
      <c r="AU5009"/>
      <c r="AV5009"/>
    </row>
    <row r="5010" spans="1:48" x14ac:dyDescent="0.25">
      <c r="A5010" s="86"/>
      <c r="B5010" s="86"/>
      <c r="U5010" s="85"/>
      <c r="V5010"/>
      <c r="W5010"/>
      <c r="X5010"/>
      <c r="Y5010" s="12"/>
      <c r="Z5010" s="12"/>
      <c r="AA5010" s="12"/>
      <c r="AB5010" s="12"/>
      <c r="AD5010" s="12"/>
      <c r="AE5010" s="12"/>
      <c r="AF5010" s="12"/>
      <c r="AG5010" s="12"/>
      <c r="AH5010" s="12"/>
      <c r="AI5010"/>
      <c r="AK5010"/>
      <c r="AL5010"/>
      <c r="AM5010"/>
      <c r="AN5010"/>
      <c r="AO5010"/>
      <c r="AP5010"/>
      <c r="AQ5010"/>
      <c r="AR5010"/>
      <c r="AS5010"/>
      <c r="AT5010"/>
      <c r="AU5010"/>
      <c r="AV5010"/>
    </row>
    <row r="5011" spans="1:48" x14ac:dyDescent="0.25">
      <c r="A5011" s="86"/>
      <c r="B5011" s="86"/>
      <c r="U5011" s="85"/>
      <c r="V5011"/>
      <c r="W5011"/>
      <c r="X5011"/>
      <c r="Y5011" s="12"/>
      <c r="Z5011" s="12"/>
      <c r="AA5011" s="12"/>
      <c r="AB5011" s="12"/>
      <c r="AD5011" s="12"/>
      <c r="AE5011" s="12"/>
      <c r="AF5011" s="12"/>
      <c r="AG5011" s="12"/>
      <c r="AH5011" s="12"/>
      <c r="AI5011"/>
      <c r="AK5011"/>
      <c r="AL5011"/>
      <c r="AM5011"/>
      <c r="AN5011"/>
      <c r="AO5011"/>
      <c r="AP5011"/>
      <c r="AQ5011"/>
      <c r="AR5011"/>
      <c r="AS5011"/>
      <c r="AT5011"/>
      <c r="AU5011"/>
      <c r="AV5011"/>
    </row>
    <row r="5012" spans="1:48" x14ac:dyDescent="0.25">
      <c r="A5012" s="86"/>
      <c r="B5012" s="86"/>
      <c r="U5012" s="85"/>
      <c r="V5012"/>
      <c r="W5012"/>
      <c r="X5012"/>
      <c r="Y5012" s="12"/>
      <c r="Z5012" s="12"/>
      <c r="AA5012" s="12"/>
      <c r="AB5012" s="12"/>
      <c r="AD5012" s="12"/>
      <c r="AE5012" s="12"/>
      <c r="AF5012" s="12"/>
      <c r="AG5012" s="12"/>
      <c r="AH5012" s="12"/>
      <c r="AI5012"/>
      <c r="AK5012"/>
      <c r="AL5012"/>
      <c r="AM5012"/>
      <c r="AN5012"/>
      <c r="AO5012"/>
      <c r="AP5012"/>
      <c r="AQ5012"/>
      <c r="AR5012"/>
      <c r="AS5012"/>
      <c r="AT5012"/>
      <c r="AU5012"/>
      <c r="AV5012"/>
    </row>
    <row r="5013" spans="1:48" x14ac:dyDescent="0.25">
      <c r="A5013" s="86"/>
      <c r="B5013" s="86"/>
      <c r="U5013" s="85"/>
      <c r="V5013"/>
      <c r="W5013"/>
      <c r="X5013"/>
      <c r="Y5013" s="12"/>
      <c r="Z5013" s="12"/>
      <c r="AA5013" s="12"/>
      <c r="AB5013" s="12"/>
      <c r="AD5013" s="12"/>
      <c r="AE5013" s="12"/>
      <c r="AF5013" s="12"/>
      <c r="AG5013" s="12"/>
      <c r="AH5013" s="12"/>
      <c r="AI5013"/>
      <c r="AK5013"/>
      <c r="AL5013"/>
      <c r="AM5013"/>
      <c r="AN5013"/>
      <c r="AO5013"/>
      <c r="AP5013"/>
      <c r="AQ5013"/>
      <c r="AR5013"/>
      <c r="AS5013"/>
      <c r="AT5013"/>
      <c r="AU5013"/>
      <c r="AV5013"/>
    </row>
    <row r="5014" spans="1:48" x14ac:dyDescent="0.25">
      <c r="A5014" s="86"/>
      <c r="B5014" s="86"/>
      <c r="U5014" s="85"/>
      <c r="V5014"/>
      <c r="W5014"/>
      <c r="X5014"/>
      <c r="Y5014" s="12"/>
      <c r="Z5014" s="12"/>
      <c r="AA5014" s="12"/>
      <c r="AB5014" s="12"/>
      <c r="AD5014" s="12"/>
      <c r="AE5014" s="12"/>
      <c r="AF5014" s="12"/>
      <c r="AG5014" s="12"/>
      <c r="AH5014" s="12"/>
      <c r="AI5014"/>
      <c r="AK5014"/>
      <c r="AL5014"/>
      <c r="AM5014"/>
      <c r="AN5014"/>
      <c r="AO5014"/>
      <c r="AP5014"/>
      <c r="AQ5014"/>
      <c r="AR5014"/>
      <c r="AS5014"/>
      <c r="AT5014"/>
      <c r="AU5014"/>
      <c r="AV5014"/>
    </row>
    <row r="5015" spans="1:48" x14ac:dyDescent="0.25">
      <c r="A5015" s="86"/>
      <c r="B5015" s="86"/>
      <c r="U5015" s="85"/>
      <c r="V5015"/>
      <c r="W5015"/>
      <c r="X5015"/>
      <c r="Y5015" s="12"/>
      <c r="Z5015" s="12"/>
      <c r="AA5015" s="12"/>
      <c r="AB5015" s="12"/>
      <c r="AD5015" s="12"/>
      <c r="AE5015" s="12"/>
      <c r="AF5015" s="12"/>
      <c r="AG5015" s="12"/>
      <c r="AH5015" s="12"/>
      <c r="AI5015"/>
      <c r="AK5015"/>
      <c r="AL5015"/>
      <c r="AM5015"/>
      <c r="AN5015"/>
      <c r="AO5015"/>
      <c r="AP5015"/>
      <c r="AQ5015"/>
      <c r="AR5015"/>
      <c r="AS5015"/>
      <c r="AT5015"/>
      <c r="AU5015"/>
      <c r="AV5015"/>
    </row>
    <row r="5016" spans="1:48" x14ac:dyDescent="0.25">
      <c r="A5016" s="86"/>
      <c r="B5016" s="86"/>
      <c r="U5016" s="85"/>
      <c r="V5016"/>
      <c r="W5016"/>
      <c r="X5016"/>
      <c r="Y5016" s="12"/>
      <c r="Z5016" s="12"/>
      <c r="AA5016" s="12"/>
      <c r="AB5016" s="12"/>
      <c r="AD5016" s="12"/>
      <c r="AE5016" s="12"/>
      <c r="AF5016" s="12"/>
      <c r="AG5016" s="12"/>
      <c r="AH5016" s="12"/>
      <c r="AI5016"/>
      <c r="AK5016"/>
      <c r="AL5016"/>
      <c r="AM5016"/>
      <c r="AN5016"/>
      <c r="AO5016"/>
      <c r="AP5016"/>
      <c r="AQ5016"/>
      <c r="AR5016"/>
      <c r="AS5016"/>
      <c r="AT5016"/>
      <c r="AU5016"/>
      <c r="AV5016"/>
    </row>
    <row r="5017" spans="1:48" x14ac:dyDescent="0.25">
      <c r="A5017" s="86"/>
      <c r="B5017" s="86"/>
      <c r="U5017" s="85"/>
      <c r="V5017"/>
      <c r="W5017"/>
      <c r="X5017"/>
      <c r="Y5017" s="12"/>
      <c r="Z5017" s="12"/>
      <c r="AA5017" s="12"/>
      <c r="AB5017" s="12"/>
      <c r="AD5017" s="12"/>
      <c r="AE5017" s="12"/>
      <c r="AF5017" s="12"/>
      <c r="AG5017" s="12"/>
      <c r="AH5017" s="12"/>
      <c r="AI5017"/>
      <c r="AK5017"/>
      <c r="AL5017"/>
      <c r="AM5017"/>
      <c r="AN5017"/>
      <c r="AO5017"/>
      <c r="AP5017"/>
      <c r="AQ5017"/>
      <c r="AR5017"/>
      <c r="AS5017"/>
      <c r="AT5017"/>
      <c r="AU5017"/>
      <c r="AV5017"/>
    </row>
    <row r="5018" spans="1:48" x14ac:dyDescent="0.25">
      <c r="A5018" s="86"/>
      <c r="B5018" s="86"/>
      <c r="U5018" s="85"/>
      <c r="V5018"/>
      <c r="W5018"/>
      <c r="X5018"/>
      <c r="Y5018" s="12"/>
      <c r="Z5018" s="12"/>
      <c r="AA5018" s="12"/>
      <c r="AB5018" s="12"/>
      <c r="AD5018" s="12"/>
      <c r="AE5018" s="12"/>
      <c r="AF5018" s="12"/>
      <c r="AG5018" s="12"/>
      <c r="AH5018" s="12"/>
      <c r="AI5018"/>
      <c r="AK5018"/>
      <c r="AL5018"/>
      <c r="AM5018"/>
      <c r="AN5018"/>
      <c r="AO5018"/>
      <c r="AP5018"/>
      <c r="AQ5018"/>
      <c r="AR5018"/>
      <c r="AS5018"/>
      <c r="AT5018"/>
      <c r="AU5018"/>
      <c r="AV5018"/>
    </row>
    <row r="5019" spans="1:48" x14ac:dyDescent="0.25">
      <c r="A5019" s="86"/>
      <c r="B5019" s="86"/>
      <c r="U5019" s="85"/>
      <c r="V5019"/>
      <c r="W5019"/>
      <c r="X5019"/>
      <c r="Y5019" s="12"/>
      <c r="Z5019" s="12"/>
      <c r="AA5019" s="12"/>
      <c r="AB5019" s="12"/>
      <c r="AD5019" s="12"/>
      <c r="AE5019" s="12"/>
      <c r="AF5019" s="12"/>
      <c r="AG5019" s="12"/>
      <c r="AH5019" s="12"/>
      <c r="AI5019"/>
      <c r="AK5019"/>
      <c r="AL5019"/>
      <c r="AM5019"/>
      <c r="AN5019"/>
      <c r="AO5019"/>
      <c r="AP5019"/>
      <c r="AQ5019"/>
      <c r="AR5019"/>
      <c r="AS5019"/>
      <c r="AT5019"/>
      <c r="AU5019"/>
      <c r="AV5019"/>
    </row>
    <row r="5020" spans="1:48" x14ac:dyDescent="0.25">
      <c r="A5020" s="86"/>
      <c r="B5020" s="86"/>
      <c r="U5020" s="85"/>
      <c r="V5020"/>
      <c r="W5020"/>
      <c r="X5020"/>
      <c r="Y5020" s="12"/>
      <c r="Z5020" s="12"/>
      <c r="AA5020" s="12"/>
      <c r="AB5020" s="12"/>
      <c r="AD5020" s="12"/>
      <c r="AE5020" s="12"/>
      <c r="AF5020" s="12"/>
      <c r="AG5020" s="12"/>
      <c r="AH5020" s="12"/>
      <c r="AI5020"/>
      <c r="AK5020"/>
      <c r="AL5020"/>
      <c r="AM5020"/>
      <c r="AN5020"/>
      <c r="AO5020"/>
      <c r="AP5020"/>
      <c r="AQ5020"/>
      <c r="AR5020"/>
      <c r="AS5020"/>
      <c r="AT5020"/>
      <c r="AU5020"/>
      <c r="AV5020"/>
    </row>
    <row r="5021" spans="1:48" x14ac:dyDescent="0.25">
      <c r="A5021" s="86"/>
      <c r="B5021" s="86"/>
      <c r="U5021" s="85"/>
      <c r="V5021"/>
      <c r="W5021"/>
      <c r="X5021"/>
      <c r="Y5021" s="12"/>
      <c r="Z5021" s="12"/>
      <c r="AA5021" s="12"/>
      <c r="AB5021" s="12"/>
      <c r="AD5021" s="12"/>
      <c r="AE5021" s="12"/>
      <c r="AF5021" s="12"/>
      <c r="AG5021" s="12"/>
      <c r="AH5021" s="12"/>
      <c r="AI5021"/>
      <c r="AK5021"/>
      <c r="AL5021"/>
      <c r="AM5021"/>
      <c r="AN5021"/>
      <c r="AO5021"/>
      <c r="AP5021"/>
      <c r="AQ5021"/>
      <c r="AR5021"/>
      <c r="AS5021"/>
      <c r="AT5021"/>
      <c r="AU5021"/>
      <c r="AV5021"/>
    </row>
    <row r="5022" spans="1:48" x14ac:dyDescent="0.25">
      <c r="A5022" s="86"/>
      <c r="B5022" s="86"/>
      <c r="U5022" s="85"/>
      <c r="V5022"/>
      <c r="W5022"/>
      <c r="X5022"/>
      <c r="Y5022" s="12"/>
      <c r="Z5022" s="12"/>
      <c r="AA5022" s="12"/>
      <c r="AB5022" s="12"/>
      <c r="AD5022" s="12"/>
      <c r="AE5022" s="12"/>
      <c r="AF5022" s="12"/>
      <c r="AG5022" s="12"/>
      <c r="AH5022" s="12"/>
      <c r="AI5022"/>
      <c r="AK5022"/>
      <c r="AL5022"/>
      <c r="AM5022"/>
      <c r="AN5022"/>
      <c r="AO5022"/>
      <c r="AP5022"/>
      <c r="AQ5022"/>
      <c r="AR5022"/>
      <c r="AS5022"/>
      <c r="AT5022"/>
      <c r="AU5022"/>
      <c r="AV5022"/>
    </row>
    <row r="5023" spans="1:48" x14ac:dyDescent="0.25">
      <c r="A5023" s="86"/>
      <c r="B5023" s="86"/>
      <c r="U5023" s="85"/>
      <c r="V5023"/>
      <c r="W5023"/>
      <c r="X5023"/>
      <c r="Y5023" s="12"/>
      <c r="Z5023" s="12"/>
      <c r="AA5023" s="12"/>
      <c r="AB5023" s="12"/>
      <c r="AD5023" s="12"/>
      <c r="AE5023" s="12"/>
      <c r="AF5023" s="12"/>
      <c r="AG5023" s="12"/>
      <c r="AH5023" s="12"/>
      <c r="AI5023"/>
      <c r="AK5023"/>
      <c r="AL5023"/>
      <c r="AM5023"/>
      <c r="AN5023"/>
      <c r="AO5023"/>
      <c r="AP5023"/>
      <c r="AQ5023"/>
      <c r="AR5023"/>
      <c r="AS5023"/>
      <c r="AT5023"/>
      <c r="AU5023"/>
      <c r="AV5023"/>
    </row>
    <row r="5024" spans="1:48" x14ac:dyDescent="0.25">
      <c r="A5024" s="86"/>
      <c r="B5024" s="86"/>
      <c r="U5024" s="85"/>
      <c r="V5024"/>
      <c r="W5024"/>
      <c r="X5024"/>
      <c r="Y5024" s="12"/>
      <c r="Z5024" s="12"/>
      <c r="AA5024" s="12"/>
      <c r="AB5024" s="12"/>
      <c r="AD5024" s="12"/>
      <c r="AE5024" s="12"/>
      <c r="AF5024" s="12"/>
      <c r="AG5024" s="12"/>
      <c r="AH5024" s="12"/>
      <c r="AI5024"/>
      <c r="AK5024"/>
      <c r="AL5024"/>
      <c r="AM5024"/>
      <c r="AN5024"/>
      <c r="AO5024"/>
      <c r="AP5024"/>
      <c r="AQ5024"/>
      <c r="AR5024"/>
      <c r="AS5024"/>
      <c r="AT5024"/>
      <c r="AU5024"/>
      <c r="AV5024"/>
    </row>
    <row r="5025" spans="1:48" x14ac:dyDescent="0.25">
      <c r="A5025" s="86"/>
      <c r="B5025" s="86"/>
      <c r="U5025" s="85"/>
      <c r="V5025"/>
      <c r="W5025"/>
      <c r="X5025"/>
      <c r="Y5025" s="12"/>
      <c r="Z5025" s="12"/>
      <c r="AA5025" s="12"/>
      <c r="AB5025" s="12"/>
      <c r="AD5025" s="12"/>
      <c r="AE5025" s="12"/>
      <c r="AF5025" s="12"/>
      <c r="AG5025" s="12"/>
      <c r="AH5025" s="12"/>
      <c r="AI5025"/>
      <c r="AK5025"/>
      <c r="AL5025"/>
      <c r="AM5025"/>
      <c r="AN5025"/>
      <c r="AO5025"/>
      <c r="AP5025"/>
      <c r="AQ5025"/>
      <c r="AR5025"/>
      <c r="AS5025"/>
      <c r="AT5025"/>
      <c r="AU5025"/>
      <c r="AV5025"/>
    </row>
    <row r="5026" spans="1:48" x14ac:dyDescent="0.25">
      <c r="A5026" s="86"/>
      <c r="B5026" s="86"/>
      <c r="U5026" s="85"/>
      <c r="V5026"/>
      <c r="W5026"/>
      <c r="X5026"/>
      <c r="Y5026" s="12"/>
      <c r="Z5026" s="12"/>
      <c r="AA5026" s="12"/>
      <c r="AB5026" s="12"/>
      <c r="AD5026" s="12"/>
      <c r="AE5026" s="12"/>
      <c r="AF5026" s="12"/>
      <c r="AG5026" s="12"/>
      <c r="AH5026" s="12"/>
      <c r="AI5026"/>
      <c r="AK5026"/>
      <c r="AL5026"/>
      <c r="AM5026"/>
      <c r="AN5026"/>
      <c r="AO5026"/>
      <c r="AP5026"/>
      <c r="AQ5026"/>
      <c r="AR5026"/>
      <c r="AS5026"/>
      <c r="AT5026"/>
      <c r="AU5026"/>
      <c r="AV5026"/>
    </row>
    <row r="5027" spans="1:48" x14ac:dyDescent="0.25">
      <c r="A5027" s="86"/>
      <c r="B5027" s="86"/>
      <c r="U5027" s="85"/>
      <c r="V5027"/>
      <c r="W5027"/>
      <c r="X5027"/>
      <c r="Y5027" s="12"/>
      <c r="Z5027" s="12"/>
      <c r="AA5027" s="12"/>
      <c r="AB5027" s="12"/>
      <c r="AD5027" s="12"/>
      <c r="AE5027" s="12"/>
      <c r="AF5027" s="12"/>
      <c r="AG5027" s="12"/>
      <c r="AH5027" s="12"/>
      <c r="AI5027"/>
      <c r="AK5027"/>
      <c r="AL5027"/>
      <c r="AM5027"/>
      <c r="AN5027"/>
      <c r="AO5027"/>
      <c r="AP5027"/>
      <c r="AQ5027"/>
      <c r="AR5027"/>
      <c r="AS5027"/>
      <c r="AT5027"/>
      <c r="AU5027"/>
      <c r="AV5027"/>
    </row>
    <row r="5028" spans="1:48" x14ac:dyDescent="0.25">
      <c r="A5028" s="86"/>
      <c r="B5028" s="86"/>
      <c r="U5028" s="85"/>
      <c r="V5028"/>
      <c r="W5028"/>
      <c r="X5028"/>
      <c r="Y5028" s="12"/>
      <c r="Z5028" s="12"/>
      <c r="AA5028" s="12"/>
      <c r="AB5028" s="12"/>
      <c r="AD5028" s="12"/>
      <c r="AE5028" s="12"/>
      <c r="AF5028" s="12"/>
      <c r="AG5028" s="12"/>
      <c r="AH5028" s="12"/>
      <c r="AI5028"/>
      <c r="AK5028"/>
      <c r="AL5028"/>
      <c r="AM5028"/>
      <c r="AN5028"/>
      <c r="AO5028"/>
      <c r="AP5028"/>
      <c r="AQ5028"/>
      <c r="AR5028"/>
      <c r="AS5028"/>
      <c r="AT5028"/>
      <c r="AU5028"/>
      <c r="AV5028"/>
    </row>
    <row r="5029" spans="1:48" x14ac:dyDescent="0.25">
      <c r="A5029" s="86"/>
      <c r="B5029" s="86"/>
      <c r="U5029" s="85"/>
      <c r="V5029"/>
      <c r="W5029"/>
      <c r="X5029"/>
      <c r="Y5029" s="12"/>
      <c r="Z5029" s="12"/>
      <c r="AA5029" s="12"/>
      <c r="AB5029" s="12"/>
      <c r="AD5029" s="12"/>
      <c r="AE5029" s="12"/>
      <c r="AF5029" s="12"/>
      <c r="AG5029" s="12"/>
      <c r="AH5029" s="12"/>
      <c r="AI5029"/>
      <c r="AK5029"/>
      <c r="AL5029"/>
      <c r="AM5029"/>
      <c r="AN5029"/>
      <c r="AO5029"/>
      <c r="AP5029"/>
      <c r="AQ5029"/>
      <c r="AR5029"/>
      <c r="AS5029"/>
      <c r="AT5029"/>
      <c r="AU5029"/>
      <c r="AV5029"/>
    </row>
    <row r="5030" spans="1:48" x14ac:dyDescent="0.25">
      <c r="A5030" s="86"/>
      <c r="B5030" s="86"/>
      <c r="U5030" s="85"/>
      <c r="V5030"/>
      <c r="W5030"/>
      <c r="X5030"/>
      <c r="Y5030" s="12"/>
      <c r="Z5030" s="12"/>
      <c r="AA5030" s="12"/>
      <c r="AB5030" s="12"/>
      <c r="AD5030" s="12"/>
      <c r="AE5030" s="12"/>
      <c r="AF5030" s="12"/>
      <c r="AG5030" s="12"/>
      <c r="AH5030" s="12"/>
      <c r="AI5030"/>
      <c r="AK5030"/>
      <c r="AL5030"/>
      <c r="AM5030"/>
      <c r="AN5030"/>
      <c r="AO5030"/>
      <c r="AP5030"/>
      <c r="AQ5030"/>
      <c r="AR5030"/>
      <c r="AS5030"/>
      <c r="AT5030"/>
      <c r="AU5030"/>
      <c r="AV5030"/>
    </row>
    <row r="5031" spans="1:48" x14ac:dyDescent="0.25">
      <c r="A5031" s="86"/>
      <c r="B5031" s="86"/>
      <c r="U5031" s="85"/>
      <c r="V5031"/>
      <c r="W5031"/>
      <c r="X5031"/>
      <c r="Y5031" s="12"/>
      <c r="Z5031" s="12"/>
      <c r="AA5031" s="12"/>
      <c r="AB5031" s="12"/>
      <c r="AD5031" s="12"/>
      <c r="AE5031" s="12"/>
      <c r="AF5031" s="12"/>
      <c r="AG5031" s="12"/>
      <c r="AH5031" s="12"/>
      <c r="AI5031"/>
      <c r="AK5031"/>
      <c r="AL5031"/>
      <c r="AM5031"/>
      <c r="AN5031"/>
      <c r="AO5031"/>
      <c r="AP5031"/>
      <c r="AQ5031"/>
      <c r="AR5031"/>
      <c r="AS5031"/>
      <c r="AT5031"/>
      <c r="AU5031"/>
      <c r="AV5031"/>
    </row>
    <row r="5032" spans="1:48" x14ac:dyDescent="0.25">
      <c r="A5032" s="86"/>
      <c r="B5032" s="86"/>
      <c r="U5032" s="85"/>
      <c r="V5032"/>
      <c r="W5032"/>
      <c r="X5032"/>
      <c r="Y5032" s="12"/>
      <c r="Z5032" s="12"/>
      <c r="AA5032" s="12"/>
      <c r="AB5032" s="12"/>
      <c r="AD5032" s="12"/>
      <c r="AE5032" s="12"/>
      <c r="AF5032" s="12"/>
      <c r="AG5032" s="12"/>
      <c r="AH5032" s="12"/>
      <c r="AI5032"/>
      <c r="AK5032"/>
      <c r="AL5032"/>
      <c r="AM5032"/>
      <c r="AN5032"/>
      <c r="AO5032"/>
      <c r="AP5032"/>
      <c r="AQ5032"/>
      <c r="AR5032"/>
      <c r="AS5032"/>
      <c r="AT5032"/>
      <c r="AU5032"/>
      <c r="AV5032"/>
    </row>
    <row r="5033" spans="1:48" x14ac:dyDescent="0.25">
      <c r="A5033" s="86"/>
      <c r="B5033" s="86"/>
      <c r="U5033" s="85"/>
      <c r="V5033"/>
      <c r="W5033"/>
      <c r="X5033"/>
      <c r="Y5033" s="12"/>
      <c r="Z5033" s="12"/>
      <c r="AA5033" s="12"/>
      <c r="AB5033" s="12"/>
      <c r="AD5033" s="12"/>
      <c r="AE5033" s="12"/>
      <c r="AF5033" s="12"/>
      <c r="AG5033" s="12"/>
      <c r="AH5033" s="12"/>
      <c r="AI5033"/>
      <c r="AK5033"/>
      <c r="AL5033"/>
      <c r="AM5033"/>
      <c r="AN5033"/>
      <c r="AO5033"/>
      <c r="AP5033"/>
      <c r="AQ5033"/>
      <c r="AR5033"/>
      <c r="AS5033"/>
      <c r="AT5033"/>
      <c r="AU5033"/>
      <c r="AV5033"/>
    </row>
    <row r="5034" spans="1:48" x14ac:dyDescent="0.25">
      <c r="A5034" s="86"/>
      <c r="B5034" s="86"/>
      <c r="U5034" s="85"/>
      <c r="V5034"/>
      <c r="W5034"/>
      <c r="X5034"/>
      <c r="Y5034" s="12"/>
      <c r="Z5034" s="12"/>
      <c r="AA5034" s="12"/>
      <c r="AB5034" s="12"/>
      <c r="AD5034" s="12"/>
      <c r="AE5034" s="12"/>
      <c r="AF5034" s="12"/>
      <c r="AG5034" s="12"/>
      <c r="AH5034" s="12"/>
      <c r="AI5034"/>
      <c r="AK5034"/>
      <c r="AL5034"/>
      <c r="AM5034"/>
      <c r="AN5034"/>
      <c r="AO5034"/>
      <c r="AP5034"/>
      <c r="AQ5034"/>
      <c r="AR5034"/>
      <c r="AS5034"/>
      <c r="AT5034"/>
      <c r="AU5034"/>
      <c r="AV5034"/>
    </row>
    <row r="5035" spans="1:48" x14ac:dyDescent="0.25">
      <c r="A5035" s="86"/>
      <c r="B5035" s="86"/>
      <c r="U5035" s="85"/>
      <c r="V5035"/>
      <c r="W5035"/>
      <c r="X5035"/>
      <c r="Y5035" s="12"/>
      <c r="Z5035" s="12"/>
      <c r="AA5035" s="12"/>
      <c r="AB5035" s="12"/>
      <c r="AD5035" s="12"/>
      <c r="AE5035" s="12"/>
      <c r="AF5035" s="12"/>
      <c r="AG5035" s="12"/>
      <c r="AH5035" s="12"/>
      <c r="AI5035"/>
      <c r="AK5035"/>
      <c r="AL5035"/>
      <c r="AM5035"/>
      <c r="AN5035"/>
      <c r="AO5035"/>
      <c r="AP5035"/>
      <c r="AQ5035"/>
      <c r="AR5035"/>
      <c r="AS5035"/>
      <c r="AT5035"/>
      <c r="AU5035"/>
      <c r="AV5035"/>
    </row>
    <row r="5036" spans="1:48" x14ac:dyDescent="0.25">
      <c r="A5036" s="86"/>
      <c r="B5036" s="86"/>
      <c r="U5036" s="85"/>
      <c r="V5036"/>
      <c r="W5036"/>
      <c r="X5036"/>
      <c r="Y5036" s="12"/>
      <c r="Z5036" s="12"/>
      <c r="AA5036" s="12"/>
      <c r="AB5036" s="12"/>
      <c r="AD5036" s="12"/>
      <c r="AE5036" s="12"/>
      <c r="AF5036" s="12"/>
      <c r="AG5036" s="12"/>
      <c r="AH5036" s="12"/>
      <c r="AI5036"/>
      <c r="AK5036"/>
      <c r="AL5036"/>
      <c r="AM5036"/>
      <c r="AN5036"/>
      <c r="AO5036"/>
      <c r="AP5036"/>
      <c r="AQ5036"/>
      <c r="AR5036"/>
      <c r="AS5036"/>
      <c r="AT5036"/>
      <c r="AU5036"/>
      <c r="AV5036"/>
    </row>
    <row r="5037" spans="1:48" x14ac:dyDescent="0.25">
      <c r="A5037" s="86"/>
      <c r="B5037" s="86"/>
      <c r="U5037" s="85"/>
      <c r="V5037"/>
      <c r="W5037"/>
      <c r="X5037"/>
      <c r="Y5037" s="12"/>
      <c r="Z5037" s="12"/>
      <c r="AA5037" s="12"/>
      <c r="AB5037" s="12"/>
      <c r="AD5037" s="12"/>
      <c r="AE5037" s="12"/>
      <c r="AF5037" s="12"/>
      <c r="AG5037" s="12"/>
      <c r="AH5037" s="12"/>
      <c r="AI5037"/>
      <c r="AK5037"/>
      <c r="AL5037"/>
      <c r="AM5037"/>
      <c r="AN5037"/>
      <c r="AO5037"/>
      <c r="AP5037"/>
      <c r="AQ5037"/>
      <c r="AR5037"/>
      <c r="AS5037"/>
      <c r="AT5037"/>
      <c r="AU5037"/>
      <c r="AV5037"/>
    </row>
    <row r="5038" spans="1:48" x14ac:dyDescent="0.25">
      <c r="A5038" s="86"/>
      <c r="B5038" s="86"/>
      <c r="U5038" s="85"/>
      <c r="V5038"/>
      <c r="W5038"/>
      <c r="X5038"/>
      <c r="Y5038" s="12"/>
      <c r="Z5038" s="12"/>
      <c r="AA5038" s="12"/>
      <c r="AB5038" s="12"/>
      <c r="AD5038" s="12"/>
      <c r="AE5038" s="12"/>
      <c r="AF5038" s="12"/>
      <c r="AG5038" s="12"/>
      <c r="AH5038" s="12"/>
      <c r="AI5038"/>
      <c r="AK5038"/>
      <c r="AL5038"/>
      <c r="AM5038"/>
      <c r="AN5038"/>
      <c r="AO5038"/>
      <c r="AP5038"/>
      <c r="AQ5038"/>
      <c r="AR5038"/>
      <c r="AS5038"/>
      <c r="AT5038"/>
      <c r="AU5038"/>
      <c r="AV5038"/>
    </row>
    <row r="5039" spans="1:48" x14ac:dyDescent="0.25">
      <c r="A5039" s="86"/>
      <c r="B5039" s="86"/>
      <c r="U5039" s="85"/>
      <c r="V5039"/>
      <c r="W5039"/>
      <c r="X5039"/>
      <c r="Y5039" s="12"/>
      <c r="Z5039" s="12"/>
      <c r="AA5039" s="12"/>
      <c r="AB5039" s="12"/>
      <c r="AD5039" s="12"/>
      <c r="AE5039" s="12"/>
      <c r="AF5039" s="12"/>
      <c r="AG5039" s="12"/>
      <c r="AH5039" s="12"/>
      <c r="AI5039"/>
      <c r="AK5039"/>
      <c r="AL5039"/>
      <c r="AM5039"/>
      <c r="AN5039"/>
      <c r="AO5039"/>
      <c r="AP5039"/>
      <c r="AQ5039"/>
      <c r="AR5039"/>
      <c r="AS5039"/>
      <c r="AT5039"/>
      <c r="AU5039"/>
      <c r="AV5039"/>
    </row>
    <row r="5040" spans="1:48" x14ac:dyDescent="0.25">
      <c r="A5040" s="86"/>
      <c r="B5040" s="86"/>
      <c r="U5040" s="85"/>
      <c r="V5040"/>
      <c r="W5040"/>
      <c r="X5040"/>
      <c r="Y5040" s="12"/>
      <c r="Z5040" s="12"/>
      <c r="AA5040" s="12"/>
      <c r="AB5040" s="12"/>
      <c r="AD5040" s="12"/>
      <c r="AE5040" s="12"/>
      <c r="AF5040" s="12"/>
      <c r="AG5040" s="12"/>
      <c r="AH5040" s="12"/>
      <c r="AI5040"/>
      <c r="AK5040"/>
      <c r="AL5040"/>
      <c r="AM5040"/>
      <c r="AN5040"/>
      <c r="AO5040"/>
      <c r="AP5040"/>
      <c r="AQ5040"/>
      <c r="AR5040"/>
      <c r="AS5040"/>
      <c r="AT5040"/>
      <c r="AU5040"/>
      <c r="AV5040"/>
    </row>
    <row r="5041" spans="1:48" x14ac:dyDescent="0.25">
      <c r="A5041" s="86"/>
      <c r="B5041" s="86"/>
      <c r="U5041" s="85"/>
      <c r="V5041"/>
      <c r="W5041"/>
      <c r="X5041"/>
      <c r="Y5041" s="12"/>
      <c r="Z5041" s="12"/>
      <c r="AA5041" s="12"/>
      <c r="AB5041" s="12"/>
      <c r="AD5041" s="12"/>
      <c r="AE5041" s="12"/>
      <c r="AF5041" s="12"/>
      <c r="AG5041" s="12"/>
      <c r="AH5041" s="12"/>
      <c r="AI5041"/>
      <c r="AK5041"/>
      <c r="AL5041"/>
      <c r="AM5041"/>
      <c r="AN5041"/>
      <c r="AO5041"/>
      <c r="AP5041"/>
      <c r="AQ5041"/>
      <c r="AR5041"/>
      <c r="AS5041"/>
      <c r="AT5041"/>
      <c r="AU5041"/>
      <c r="AV5041"/>
    </row>
    <row r="5042" spans="1:48" x14ac:dyDescent="0.25">
      <c r="A5042" s="86"/>
      <c r="B5042" s="86"/>
      <c r="U5042" s="85"/>
      <c r="V5042"/>
      <c r="W5042"/>
      <c r="X5042"/>
      <c r="Y5042" s="12"/>
      <c r="Z5042" s="12"/>
      <c r="AA5042" s="12"/>
      <c r="AB5042" s="12"/>
      <c r="AD5042" s="12"/>
      <c r="AE5042" s="12"/>
      <c r="AF5042" s="12"/>
      <c r="AG5042" s="12"/>
      <c r="AH5042" s="12"/>
      <c r="AI5042"/>
      <c r="AK5042"/>
      <c r="AL5042"/>
      <c r="AM5042"/>
      <c r="AN5042"/>
      <c r="AO5042"/>
      <c r="AP5042"/>
      <c r="AQ5042"/>
      <c r="AR5042"/>
      <c r="AS5042"/>
      <c r="AT5042"/>
      <c r="AU5042"/>
      <c r="AV5042"/>
    </row>
    <row r="5043" spans="1:48" x14ac:dyDescent="0.25">
      <c r="A5043" s="86"/>
      <c r="B5043" s="86"/>
      <c r="U5043" s="85"/>
      <c r="V5043"/>
      <c r="W5043"/>
      <c r="X5043"/>
      <c r="Y5043" s="12"/>
      <c r="Z5043" s="12"/>
      <c r="AA5043" s="12"/>
      <c r="AB5043" s="12"/>
      <c r="AD5043" s="12"/>
      <c r="AE5043" s="12"/>
      <c r="AF5043" s="12"/>
      <c r="AG5043" s="12"/>
      <c r="AH5043" s="12"/>
      <c r="AI5043"/>
      <c r="AK5043"/>
      <c r="AL5043"/>
      <c r="AM5043"/>
      <c r="AN5043"/>
      <c r="AO5043"/>
      <c r="AP5043"/>
      <c r="AQ5043"/>
      <c r="AR5043"/>
      <c r="AS5043"/>
      <c r="AT5043"/>
      <c r="AU5043"/>
      <c r="AV5043"/>
    </row>
    <row r="5044" spans="1:48" x14ac:dyDescent="0.25">
      <c r="A5044" s="86"/>
      <c r="B5044" s="86"/>
      <c r="U5044" s="85"/>
      <c r="V5044"/>
      <c r="W5044"/>
      <c r="X5044"/>
      <c r="Y5044" s="12"/>
      <c r="Z5044" s="12"/>
      <c r="AA5044" s="12"/>
      <c r="AB5044" s="12"/>
      <c r="AD5044" s="12"/>
      <c r="AE5044" s="12"/>
      <c r="AF5044" s="12"/>
      <c r="AG5044" s="12"/>
      <c r="AH5044" s="12"/>
      <c r="AI5044"/>
      <c r="AK5044"/>
      <c r="AL5044"/>
      <c r="AM5044"/>
      <c r="AN5044"/>
      <c r="AO5044"/>
      <c r="AP5044"/>
      <c r="AQ5044"/>
      <c r="AR5044"/>
      <c r="AS5044"/>
      <c r="AT5044"/>
      <c r="AU5044"/>
      <c r="AV5044"/>
    </row>
    <row r="5045" spans="1:48" x14ac:dyDescent="0.25">
      <c r="A5045" s="86"/>
      <c r="B5045" s="86"/>
      <c r="U5045" s="85"/>
      <c r="V5045"/>
      <c r="W5045"/>
      <c r="X5045"/>
      <c r="Y5045" s="12"/>
      <c r="Z5045" s="12"/>
      <c r="AA5045" s="12"/>
      <c r="AB5045" s="12"/>
      <c r="AD5045" s="12"/>
      <c r="AE5045" s="12"/>
      <c r="AF5045" s="12"/>
      <c r="AG5045" s="12"/>
      <c r="AH5045" s="12"/>
      <c r="AI5045"/>
      <c r="AK5045"/>
      <c r="AL5045"/>
      <c r="AM5045"/>
      <c r="AN5045"/>
      <c r="AO5045"/>
      <c r="AP5045"/>
      <c r="AQ5045"/>
      <c r="AR5045"/>
      <c r="AS5045"/>
      <c r="AT5045"/>
      <c r="AU5045"/>
      <c r="AV5045"/>
    </row>
    <row r="5046" spans="1:48" x14ac:dyDescent="0.25">
      <c r="A5046" s="86"/>
      <c r="B5046" s="86"/>
      <c r="U5046" s="85"/>
      <c r="V5046"/>
      <c r="W5046"/>
      <c r="X5046"/>
      <c r="Y5046" s="12"/>
      <c r="Z5046" s="12"/>
      <c r="AA5046" s="12"/>
      <c r="AB5046" s="12"/>
      <c r="AD5046" s="12"/>
      <c r="AE5046" s="12"/>
      <c r="AF5046" s="12"/>
      <c r="AG5046" s="12"/>
      <c r="AH5046" s="12"/>
      <c r="AI5046"/>
      <c r="AK5046"/>
      <c r="AL5046"/>
      <c r="AM5046"/>
      <c r="AN5046"/>
      <c r="AO5046"/>
      <c r="AP5046"/>
      <c r="AQ5046"/>
      <c r="AR5046"/>
      <c r="AS5046"/>
      <c r="AT5046"/>
      <c r="AU5046"/>
      <c r="AV5046"/>
    </row>
    <row r="5047" spans="1:48" x14ac:dyDescent="0.25">
      <c r="A5047" s="86"/>
      <c r="B5047" s="86"/>
      <c r="U5047" s="85"/>
      <c r="V5047"/>
      <c r="W5047"/>
      <c r="X5047"/>
      <c r="Y5047" s="12"/>
      <c r="Z5047" s="12"/>
      <c r="AA5047" s="12"/>
      <c r="AB5047" s="12"/>
      <c r="AD5047" s="12"/>
      <c r="AE5047" s="12"/>
      <c r="AF5047" s="12"/>
      <c r="AG5047" s="12"/>
      <c r="AH5047" s="12"/>
      <c r="AI5047"/>
      <c r="AK5047"/>
      <c r="AL5047"/>
      <c r="AM5047"/>
      <c r="AN5047"/>
      <c r="AO5047"/>
      <c r="AP5047"/>
      <c r="AQ5047"/>
      <c r="AR5047"/>
      <c r="AS5047"/>
      <c r="AT5047"/>
      <c r="AU5047"/>
      <c r="AV5047"/>
    </row>
    <row r="5048" spans="1:48" x14ac:dyDescent="0.25">
      <c r="A5048" s="86"/>
      <c r="B5048" s="86"/>
      <c r="U5048" s="85"/>
      <c r="V5048"/>
      <c r="W5048"/>
      <c r="X5048"/>
      <c r="Y5048" s="12"/>
      <c r="Z5048" s="12"/>
      <c r="AA5048" s="12"/>
      <c r="AB5048" s="12"/>
      <c r="AD5048" s="12"/>
      <c r="AE5048" s="12"/>
      <c r="AF5048" s="12"/>
      <c r="AG5048" s="12"/>
      <c r="AH5048" s="12"/>
      <c r="AI5048"/>
      <c r="AK5048"/>
      <c r="AL5048"/>
      <c r="AM5048"/>
      <c r="AN5048"/>
      <c r="AO5048"/>
      <c r="AP5048"/>
      <c r="AQ5048"/>
      <c r="AR5048"/>
      <c r="AS5048"/>
      <c r="AT5048"/>
      <c r="AU5048"/>
      <c r="AV5048"/>
    </row>
    <row r="5049" spans="1:48" x14ac:dyDescent="0.25">
      <c r="A5049" s="86"/>
      <c r="B5049" s="86"/>
      <c r="U5049" s="85"/>
      <c r="V5049"/>
      <c r="W5049"/>
      <c r="X5049"/>
      <c r="Y5049" s="12"/>
      <c r="Z5049" s="12"/>
      <c r="AA5049" s="12"/>
      <c r="AB5049" s="12"/>
      <c r="AD5049" s="12"/>
      <c r="AE5049" s="12"/>
      <c r="AF5049" s="12"/>
      <c r="AG5049" s="12"/>
      <c r="AH5049" s="12"/>
      <c r="AI5049"/>
      <c r="AK5049"/>
      <c r="AL5049"/>
      <c r="AM5049"/>
      <c r="AN5049"/>
      <c r="AO5049"/>
      <c r="AP5049"/>
      <c r="AQ5049"/>
      <c r="AR5049"/>
      <c r="AS5049"/>
      <c r="AT5049"/>
      <c r="AU5049"/>
      <c r="AV5049"/>
    </row>
    <row r="5050" spans="1:48" x14ac:dyDescent="0.25">
      <c r="A5050" s="86"/>
      <c r="B5050" s="86"/>
      <c r="U5050" s="85"/>
      <c r="V5050"/>
      <c r="W5050"/>
      <c r="X5050"/>
      <c r="Y5050" s="12"/>
      <c r="Z5050" s="12"/>
      <c r="AA5050" s="12"/>
      <c r="AB5050" s="12"/>
      <c r="AD5050" s="12"/>
      <c r="AE5050" s="12"/>
      <c r="AF5050" s="12"/>
      <c r="AG5050" s="12"/>
      <c r="AH5050" s="12"/>
      <c r="AI5050"/>
      <c r="AK5050"/>
      <c r="AL5050"/>
      <c r="AM5050"/>
      <c r="AN5050"/>
      <c r="AO5050"/>
      <c r="AP5050"/>
      <c r="AQ5050"/>
      <c r="AR5050"/>
      <c r="AS5050"/>
      <c r="AT5050"/>
      <c r="AU5050"/>
      <c r="AV5050"/>
    </row>
    <row r="5051" spans="1:48" x14ac:dyDescent="0.25">
      <c r="A5051" s="86"/>
      <c r="B5051" s="86"/>
      <c r="U5051" s="85"/>
      <c r="V5051"/>
      <c r="W5051"/>
      <c r="X5051"/>
      <c r="Y5051" s="12"/>
      <c r="Z5051" s="12"/>
      <c r="AA5051" s="12"/>
      <c r="AB5051" s="12"/>
      <c r="AD5051" s="12"/>
      <c r="AE5051" s="12"/>
      <c r="AF5051" s="12"/>
      <c r="AG5051" s="12"/>
      <c r="AH5051" s="12"/>
      <c r="AI5051"/>
      <c r="AK5051"/>
      <c r="AL5051"/>
      <c r="AM5051"/>
      <c r="AN5051"/>
      <c r="AO5051"/>
      <c r="AP5051"/>
      <c r="AQ5051"/>
      <c r="AR5051"/>
      <c r="AS5051"/>
      <c r="AT5051"/>
      <c r="AU5051"/>
      <c r="AV5051"/>
    </row>
    <row r="5052" spans="1:48" x14ac:dyDescent="0.25">
      <c r="A5052" s="86"/>
      <c r="B5052" s="86"/>
      <c r="U5052" s="85"/>
      <c r="V5052"/>
      <c r="W5052"/>
      <c r="X5052"/>
      <c r="Y5052" s="12"/>
      <c r="Z5052" s="12"/>
      <c r="AA5052" s="12"/>
      <c r="AB5052" s="12"/>
      <c r="AD5052" s="12"/>
      <c r="AE5052" s="12"/>
      <c r="AF5052" s="12"/>
      <c r="AG5052" s="12"/>
      <c r="AH5052" s="12"/>
      <c r="AI5052"/>
      <c r="AK5052"/>
      <c r="AL5052"/>
      <c r="AM5052"/>
      <c r="AN5052"/>
      <c r="AO5052"/>
      <c r="AP5052"/>
      <c r="AQ5052"/>
      <c r="AR5052"/>
      <c r="AS5052"/>
      <c r="AT5052"/>
      <c r="AU5052"/>
      <c r="AV5052"/>
    </row>
    <row r="5053" spans="1:48" x14ac:dyDescent="0.25">
      <c r="A5053" s="86"/>
      <c r="B5053" s="86"/>
      <c r="U5053" s="85"/>
      <c r="V5053"/>
      <c r="W5053"/>
      <c r="X5053"/>
      <c r="Y5053" s="12"/>
      <c r="Z5053" s="12"/>
      <c r="AA5053" s="12"/>
      <c r="AB5053" s="12"/>
      <c r="AD5053" s="12"/>
      <c r="AE5053" s="12"/>
      <c r="AF5053" s="12"/>
      <c r="AG5053" s="12"/>
      <c r="AH5053" s="12"/>
      <c r="AI5053"/>
      <c r="AK5053"/>
      <c r="AL5053"/>
      <c r="AM5053"/>
      <c r="AN5053"/>
      <c r="AO5053"/>
      <c r="AP5053"/>
      <c r="AQ5053"/>
      <c r="AR5053"/>
      <c r="AS5053"/>
      <c r="AT5053"/>
      <c r="AU5053"/>
      <c r="AV5053"/>
    </row>
    <row r="5054" spans="1:48" x14ac:dyDescent="0.25">
      <c r="A5054" s="86"/>
      <c r="B5054" s="86"/>
      <c r="U5054" s="85"/>
      <c r="V5054"/>
      <c r="W5054"/>
      <c r="X5054"/>
      <c r="Y5054" s="12"/>
      <c r="Z5054" s="12"/>
      <c r="AA5054" s="12"/>
      <c r="AB5054" s="12"/>
      <c r="AD5054" s="12"/>
      <c r="AE5054" s="12"/>
      <c r="AF5054" s="12"/>
      <c r="AG5054" s="12"/>
      <c r="AH5054" s="12"/>
      <c r="AI5054"/>
      <c r="AK5054"/>
      <c r="AL5054"/>
      <c r="AM5054"/>
      <c r="AN5054"/>
      <c r="AO5054"/>
      <c r="AP5054"/>
      <c r="AQ5054"/>
      <c r="AR5054"/>
      <c r="AS5054"/>
      <c r="AT5054"/>
      <c r="AU5054"/>
      <c r="AV5054"/>
    </row>
    <row r="5055" spans="1:48" x14ac:dyDescent="0.25">
      <c r="A5055" s="86"/>
      <c r="B5055" s="86"/>
      <c r="U5055" s="85"/>
      <c r="V5055"/>
      <c r="W5055"/>
      <c r="X5055"/>
      <c r="Y5055" s="12"/>
      <c r="Z5055" s="12"/>
      <c r="AA5055" s="12"/>
      <c r="AB5055" s="12"/>
      <c r="AD5055" s="12"/>
      <c r="AE5055" s="12"/>
      <c r="AF5055" s="12"/>
      <c r="AG5055" s="12"/>
      <c r="AH5055" s="12"/>
      <c r="AI5055"/>
      <c r="AK5055"/>
      <c r="AL5055"/>
      <c r="AM5055"/>
      <c r="AN5055"/>
      <c r="AO5055"/>
      <c r="AP5055"/>
      <c r="AQ5055"/>
      <c r="AR5055"/>
      <c r="AS5055"/>
      <c r="AT5055"/>
      <c r="AU5055"/>
      <c r="AV5055"/>
    </row>
    <row r="5056" spans="1:48" x14ac:dyDescent="0.25">
      <c r="A5056" s="86"/>
      <c r="B5056" s="86"/>
      <c r="U5056" s="85"/>
      <c r="V5056"/>
      <c r="W5056"/>
      <c r="X5056"/>
      <c r="Y5056" s="12"/>
      <c r="Z5056" s="12"/>
      <c r="AA5056" s="12"/>
      <c r="AB5056" s="12"/>
      <c r="AD5056" s="12"/>
      <c r="AE5056" s="12"/>
      <c r="AF5056" s="12"/>
      <c r="AG5056" s="12"/>
      <c r="AH5056" s="12"/>
      <c r="AI5056"/>
      <c r="AK5056"/>
      <c r="AL5056"/>
      <c r="AM5056"/>
      <c r="AN5056"/>
      <c r="AO5056"/>
      <c r="AP5056"/>
      <c r="AQ5056"/>
      <c r="AR5056"/>
      <c r="AS5056"/>
      <c r="AT5056"/>
      <c r="AU5056"/>
      <c r="AV5056"/>
    </row>
    <row r="5057" spans="1:48" x14ac:dyDescent="0.25">
      <c r="A5057" s="86"/>
      <c r="B5057" s="86"/>
      <c r="U5057" s="85"/>
      <c r="V5057"/>
      <c r="W5057"/>
      <c r="X5057"/>
      <c r="Y5057" s="12"/>
      <c r="Z5057" s="12"/>
      <c r="AA5057" s="12"/>
      <c r="AB5057" s="12"/>
      <c r="AD5057" s="12"/>
      <c r="AE5057" s="12"/>
      <c r="AF5057" s="12"/>
      <c r="AG5057" s="12"/>
      <c r="AH5057" s="12"/>
      <c r="AI5057"/>
      <c r="AK5057"/>
      <c r="AL5057"/>
      <c r="AM5057"/>
      <c r="AN5057"/>
      <c r="AO5057"/>
      <c r="AP5057"/>
      <c r="AQ5057"/>
      <c r="AR5057"/>
      <c r="AS5057"/>
      <c r="AT5057"/>
      <c r="AU5057"/>
      <c r="AV5057"/>
    </row>
    <row r="5058" spans="1:48" x14ac:dyDescent="0.25">
      <c r="A5058" s="86"/>
      <c r="B5058" s="86"/>
      <c r="U5058" s="85"/>
      <c r="V5058"/>
      <c r="W5058"/>
      <c r="X5058"/>
      <c r="Y5058" s="12"/>
      <c r="Z5058" s="12"/>
      <c r="AA5058" s="12"/>
      <c r="AB5058" s="12"/>
      <c r="AD5058" s="12"/>
      <c r="AE5058" s="12"/>
      <c r="AF5058" s="12"/>
      <c r="AG5058" s="12"/>
      <c r="AH5058" s="12"/>
      <c r="AI5058"/>
      <c r="AK5058"/>
      <c r="AL5058"/>
      <c r="AM5058"/>
      <c r="AN5058"/>
      <c r="AO5058"/>
      <c r="AP5058"/>
      <c r="AQ5058"/>
      <c r="AR5058"/>
      <c r="AS5058"/>
      <c r="AT5058"/>
      <c r="AU5058"/>
      <c r="AV5058"/>
    </row>
    <row r="5059" spans="1:48" x14ac:dyDescent="0.25">
      <c r="A5059" s="86"/>
      <c r="B5059" s="86"/>
      <c r="U5059" s="85"/>
      <c r="V5059"/>
      <c r="W5059"/>
      <c r="X5059"/>
      <c r="Y5059" s="12"/>
      <c r="Z5059" s="12"/>
      <c r="AA5059" s="12"/>
      <c r="AB5059" s="12"/>
      <c r="AD5059" s="12"/>
      <c r="AE5059" s="12"/>
      <c r="AF5059" s="12"/>
      <c r="AG5059" s="12"/>
      <c r="AH5059" s="12"/>
      <c r="AI5059"/>
      <c r="AK5059"/>
      <c r="AL5059"/>
      <c r="AM5059"/>
      <c r="AN5059"/>
      <c r="AO5059"/>
      <c r="AP5059"/>
      <c r="AQ5059"/>
      <c r="AR5059"/>
      <c r="AS5059"/>
      <c r="AT5059"/>
      <c r="AU5059"/>
      <c r="AV5059"/>
    </row>
    <row r="5060" spans="1:48" x14ac:dyDescent="0.25">
      <c r="A5060" s="86"/>
      <c r="B5060" s="86"/>
      <c r="U5060" s="85"/>
      <c r="V5060"/>
      <c r="W5060"/>
      <c r="X5060"/>
      <c r="Y5060" s="12"/>
      <c r="Z5060" s="12"/>
      <c r="AA5060" s="12"/>
      <c r="AB5060" s="12"/>
      <c r="AD5060" s="12"/>
      <c r="AE5060" s="12"/>
      <c r="AF5060" s="12"/>
      <c r="AG5060" s="12"/>
      <c r="AH5060" s="12"/>
      <c r="AI5060"/>
      <c r="AK5060"/>
      <c r="AL5060"/>
      <c r="AM5060"/>
      <c r="AN5060"/>
      <c r="AO5060"/>
      <c r="AP5060"/>
      <c r="AQ5060"/>
      <c r="AR5060"/>
      <c r="AS5060"/>
      <c r="AT5060"/>
      <c r="AU5060"/>
      <c r="AV5060"/>
    </row>
    <row r="5061" spans="1:48" x14ac:dyDescent="0.25">
      <c r="A5061" s="86"/>
      <c r="B5061" s="86"/>
      <c r="U5061" s="85"/>
      <c r="V5061"/>
      <c r="W5061"/>
      <c r="X5061"/>
      <c r="Y5061" s="12"/>
      <c r="Z5061" s="12"/>
      <c r="AA5061" s="12"/>
      <c r="AB5061" s="12"/>
      <c r="AD5061" s="12"/>
      <c r="AE5061" s="12"/>
      <c r="AF5061" s="12"/>
      <c r="AG5061" s="12"/>
      <c r="AH5061" s="12"/>
      <c r="AI5061"/>
      <c r="AK5061"/>
      <c r="AL5061"/>
      <c r="AM5061"/>
      <c r="AN5061"/>
      <c r="AO5061"/>
      <c r="AP5061"/>
      <c r="AQ5061"/>
      <c r="AR5061"/>
      <c r="AS5061"/>
      <c r="AT5061"/>
      <c r="AU5061"/>
      <c r="AV5061"/>
    </row>
    <row r="5062" spans="1:48" x14ac:dyDescent="0.25">
      <c r="A5062" s="86"/>
      <c r="B5062" s="86"/>
      <c r="U5062" s="85"/>
      <c r="V5062"/>
      <c r="W5062"/>
      <c r="X5062"/>
      <c r="Y5062" s="12"/>
      <c r="Z5062" s="12"/>
      <c r="AA5062" s="12"/>
      <c r="AB5062" s="12"/>
      <c r="AD5062" s="12"/>
      <c r="AE5062" s="12"/>
      <c r="AF5062" s="12"/>
      <c r="AG5062" s="12"/>
      <c r="AH5062" s="12"/>
      <c r="AI5062"/>
      <c r="AK5062"/>
      <c r="AL5062"/>
      <c r="AM5062"/>
      <c r="AN5062"/>
      <c r="AO5062"/>
      <c r="AP5062"/>
      <c r="AQ5062"/>
      <c r="AR5062"/>
      <c r="AS5062"/>
      <c r="AT5062"/>
      <c r="AU5062"/>
      <c r="AV5062"/>
    </row>
    <row r="5063" spans="1:48" x14ac:dyDescent="0.25">
      <c r="A5063" s="86"/>
      <c r="B5063" s="86"/>
      <c r="U5063" s="85"/>
      <c r="V5063"/>
      <c r="W5063"/>
      <c r="X5063"/>
      <c r="Y5063" s="12"/>
      <c r="Z5063" s="12"/>
      <c r="AA5063" s="12"/>
      <c r="AB5063" s="12"/>
      <c r="AD5063" s="12"/>
      <c r="AE5063" s="12"/>
      <c r="AF5063" s="12"/>
      <c r="AG5063" s="12"/>
      <c r="AH5063" s="12"/>
      <c r="AI5063"/>
      <c r="AK5063"/>
      <c r="AL5063"/>
      <c r="AM5063"/>
      <c r="AN5063"/>
      <c r="AO5063"/>
      <c r="AP5063"/>
      <c r="AQ5063"/>
      <c r="AR5063"/>
      <c r="AS5063"/>
      <c r="AT5063"/>
      <c r="AU5063"/>
      <c r="AV5063"/>
    </row>
    <row r="5064" spans="1:48" x14ac:dyDescent="0.25">
      <c r="A5064" s="86"/>
      <c r="B5064" s="86"/>
      <c r="U5064" s="85"/>
      <c r="V5064"/>
      <c r="W5064"/>
      <c r="X5064"/>
      <c r="Y5064" s="12"/>
      <c r="Z5064" s="12"/>
      <c r="AA5064" s="12"/>
      <c r="AB5064" s="12"/>
      <c r="AD5064" s="12"/>
      <c r="AE5064" s="12"/>
      <c r="AF5064" s="12"/>
      <c r="AG5064" s="12"/>
      <c r="AH5064" s="12"/>
      <c r="AI5064"/>
      <c r="AK5064"/>
      <c r="AL5064"/>
      <c r="AM5064"/>
      <c r="AN5064"/>
      <c r="AO5064"/>
      <c r="AP5064"/>
      <c r="AQ5064"/>
      <c r="AR5064"/>
      <c r="AS5064"/>
      <c r="AT5064"/>
      <c r="AU5064"/>
      <c r="AV5064"/>
    </row>
    <row r="5065" spans="1:48" x14ac:dyDescent="0.25">
      <c r="A5065" s="86"/>
      <c r="B5065" s="86"/>
      <c r="U5065" s="85"/>
      <c r="V5065"/>
      <c r="W5065"/>
      <c r="X5065"/>
      <c r="Y5065" s="12"/>
      <c r="Z5065" s="12"/>
      <c r="AA5065" s="12"/>
      <c r="AB5065" s="12"/>
      <c r="AD5065" s="12"/>
      <c r="AE5065" s="12"/>
      <c r="AF5065" s="12"/>
      <c r="AG5065" s="12"/>
      <c r="AH5065" s="12"/>
      <c r="AI5065"/>
      <c r="AK5065"/>
      <c r="AL5065"/>
      <c r="AM5065"/>
      <c r="AN5065"/>
      <c r="AO5065"/>
      <c r="AP5065"/>
      <c r="AQ5065"/>
      <c r="AR5065"/>
      <c r="AS5065"/>
      <c r="AT5065"/>
      <c r="AU5065"/>
      <c r="AV5065"/>
    </row>
    <row r="5066" spans="1:48" x14ac:dyDescent="0.25">
      <c r="A5066" s="86"/>
      <c r="B5066" s="86"/>
      <c r="U5066" s="85"/>
      <c r="V5066"/>
      <c r="W5066"/>
      <c r="X5066"/>
      <c r="Y5066" s="12"/>
      <c r="Z5066" s="12"/>
      <c r="AA5066" s="12"/>
      <c r="AB5066" s="12"/>
      <c r="AD5066" s="12"/>
      <c r="AE5066" s="12"/>
      <c r="AF5066" s="12"/>
      <c r="AG5066" s="12"/>
      <c r="AH5066" s="12"/>
      <c r="AI5066"/>
      <c r="AK5066"/>
      <c r="AL5066"/>
      <c r="AM5066"/>
      <c r="AN5066"/>
      <c r="AO5066"/>
      <c r="AP5066"/>
      <c r="AQ5066"/>
      <c r="AR5066"/>
      <c r="AS5066"/>
      <c r="AT5066"/>
      <c r="AU5066"/>
      <c r="AV5066"/>
    </row>
    <row r="5067" spans="1:48" x14ac:dyDescent="0.25">
      <c r="A5067" s="86"/>
      <c r="B5067" s="86"/>
      <c r="U5067" s="85"/>
      <c r="V5067"/>
      <c r="W5067"/>
      <c r="X5067"/>
      <c r="Y5067" s="12"/>
      <c r="Z5067" s="12"/>
      <c r="AA5067" s="12"/>
      <c r="AB5067" s="12"/>
      <c r="AD5067" s="12"/>
      <c r="AE5067" s="12"/>
      <c r="AF5067" s="12"/>
      <c r="AG5067" s="12"/>
      <c r="AH5067" s="12"/>
      <c r="AI5067"/>
      <c r="AK5067"/>
      <c r="AL5067"/>
      <c r="AM5067"/>
      <c r="AN5067"/>
      <c r="AO5067"/>
      <c r="AP5067"/>
      <c r="AQ5067"/>
      <c r="AR5067"/>
      <c r="AS5067"/>
      <c r="AT5067"/>
      <c r="AU5067"/>
      <c r="AV5067"/>
    </row>
    <row r="5068" spans="1:48" x14ac:dyDescent="0.25">
      <c r="A5068" s="86"/>
      <c r="B5068" s="86"/>
      <c r="U5068" s="85"/>
      <c r="V5068"/>
      <c r="W5068"/>
      <c r="X5068"/>
      <c r="Y5068" s="12"/>
      <c r="Z5068" s="12"/>
      <c r="AA5068" s="12"/>
      <c r="AB5068" s="12"/>
      <c r="AD5068" s="12"/>
      <c r="AE5068" s="12"/>
      <c r="AF5068" s="12"/>
      <c r="AG5068" s="12"/>
      <c r="AH5068" s="12"/>
      <c r="AI5068"/>
      <c r="AK5068"/>
      <c r="AL5068"/>
      <c r="AM5068"/>
      <c r="AN5068"/>
      <c r="AO5068"/>
      <c r="AP5068"/>
      <c r="AQ5068"/>
      <c r="AR5068"/>
      <c r="AS5068"/>
      <c r="AT5068"/>
      <c r="AU5068"/>
      <c r="AV5068"/>
    </row>
    <row r="5069" spans="1:48" x14ac:dyDescent="0.25">
      <c r="A5069" s="86"/>
      <c r="B5069" s="86"/>
      <c r="U5069" s="85"/>
      <c r="V5069"/>
      <c r="W5069"/>
      <c r="X5069"/>
      <c r="Y5069" s="12"/>
      <c r="Z5069" s="12"/>
      <c r="AA5069" s="12"/>
      <c r="AB5069" s="12"/>
      <c r="AD5069" s="12"/>
      <c r="AE5069" s="12"/>
      <c r="AF5069" s="12"/>
      <c r="AG5069" s="12"/>
      <c r="AH5069" s="12"/>
      <c r="AI5069"/>
      <c r="AK5069"/>
      <c r="AL5069"/>
      <c r="AM5069"/>
      <c r="AN5069"/>
      <c r="AO5069"/>
      <c r="AP5069"/>
      <c r="AQ5069"/>
      <c r="AR5069"/>
      <c r="AS5069"/>
      <c r="AT5069"/>
      <c r="AU5069"/>
      <c r="AV5069"/>
    </row>
    <row r="5070" spans="1:48" x14ac:dyDescent="0.25">
      <c r="A5070" s="86"/>
      <c r="B5070" s="86"/>
      <c r="U5070" s="85"/>
      <c r="V5070"/>
      <c r="W5070"/>
      <c r="X5070"/>
      <c r="Y5070" s="12"/>
      <c r="Z5070" s="12"/>
      <c r="AA5070" s="12"/>
      <c r="AB5070" s="12"/>
      <c r="AD5070" s="12"/>
      <c r="AE5070" s="12"/>
      <c r="AF5070" s="12"/>
      <c r="AG5070" s="12"/>
      <c r="AH5070" s="12"/>
      <c r="AI5070"/>
      <c r="AK5070"/>
      <c r="AL5070"/>
      <c r="AM5070"/>
      <c r="AN5070"/>
      <c r="AO5070"/>
      <c r="AP5070"/>
      <c r="AQ5070"/>
      <c r="AR5070"/>
      <c r="AS5070"/>
      <c r="AT5070"/>
      <c r="AU5070"/>
      <c r="AV5070"/>
    </row>
    <row r="5071" spans="1:48" x14ac:dyDescent="0.25">
      <c r="A5071" s="86"/>
      <c r="B5071" s="86"/>
      <c r="U5071" s="85"/>
      <c r="V5071"/>
      <c r="W5071"/>
      <c r="X5071"/>
      <c r="Y5071" s="12"/>
      <c r="Z5071" s="12"/>
      <c r="AA5071" s="12"/>
      <c r="AB5071" s="12"/>
      <c r="AD5071" s="12"/>
      <c r="AE5071" s="12"/>
      <c r="AF5071" s="12"/>
      <c r="AG5071" s="12"/>
      <c r="AH5071" s="12"/>
      <c r="AI5071"/>
      <c r="AK5071"/>
      <c r="AL5071"/>
      <c r="AM5071"/>
      <c r="AN5071"/>
      <c r="AO5071"/>
      <c r="AP5071"/>
      <c r="AQ5071"/>
      <c r="AR5071"/>
      <c r="AS5071"/>
      <c r="AT5071"/>
      <c r="AU5071"/>
      <c r="AV5071"/>
    </row>
    <row r="5072" spans="1:48" x14ac:dyDescent="0.25">
      <c r="A5072" s="86"/>
      <c r="B5072" s="86"/>
      <c r="U5072" s="85"/>
      <c r="V5072"/>
      <c r="W5072"/>
      <c r="X5072"/>
      <c r="Y5072" s="12"/>
      <c r="Z5072" s="12"/>
      <c r="AA5072" s="12"/>
      <c r="AB5072" s="12"/>
      <c r="AD5072" s="12"/>
      <c r="AE5072" s="12"/>
      <c r="AF5072" s="12"/>
      <c r="AG5072" s="12"/>
      <c r="AH5072" s="12"/>
      <c r="AI5072"/>
      <c r="AK5072"/>
      <c r="AL5072"/>
      <c r="AM5072"/>
      <c r="AN5072"/>
      <c r="AO5072"/>
      <c r="AP5072"/>
      <c r="AQ5072"/>
      <c r="AR5072"/>
      <c r="AS5072"/>
      <c r="AT5072"/>
      <c r="AU5072"/>
      <c r="AV5072"/>
    </row>
    <row r="5073" spans="1:48" x14ac:dyDescent="0.25">
      <c r="A5073" s="86"/>
      <c r="B5073" s="86"/>
      <c r="U5073" s="85"/>
      <c r="V5073"/>
      <c r="W5073"/>
      <c r="X5073"/>
      <c r="Y5073" s="12"/>
      <c r="Z5073" s="12"/>
      <c r="AA5073" s="12"/>
      <c r="AB5073" s="12"/>
      <c r="AD5073" s="12"/>
      <c r="AE5073" s="12"/>
      <c r="AF5073" s="12"/>
      <c r="AG5073" s="12"/>
      <c r="AH5073" s="12"/>
      <c r="AI5073"/>
      <c r="AK5073"/>
      <c r="AL5073"/>
      <c r="AM5073"/>
      <c r="AN5073"/>
      <c r="AO5073"/>
      <c r="AP5073"/>
      <c r="AQ5073"/>
      <c r="AR5073"/>
      <c r="AS5073"/>
      <c r="AT5073"/>
      <c r="AU5073"/>
      <c r="AV5073"/>
    </row>
    <row r="5074" spans="1:48" x14ac:dyDescent="0.25">
      <c r="A5074" s="86"/>
      <c r="B5074" s="86"/>
      <c r="U5074" s="85"/>
      <c r="V5074"/>
      <c r="W5074"/>
      <c r="X5074"/>
      <c r="Y5074" s="12"/>
      <c r="Z5074" s="12"/>
      <c r="AA5074" s="12"/>
      <c r="AB5074" s="12"/>
      <c r="AD5074" s="12"/>
      <c r="AE5074" s="12"/>
      <c r="AF5074" s="12"/>
      <c r="AG5074" s="12"/>
      <c r="AH5074" s="12"/>
      <c r="AI5074"/>
      <c r="AK5074"/>
      <c r="AL5074"/>
      <c r="AM5074"/>
      <c r="AN5074"/>
      <c r="AO5074"/>
      <c r="AP5074"/>
      <c r="AQ5074"/>
      <c r="AR5074"/>
      <c r="AS5074"/>
      <c r="AT5074"/>
      <c r="AU5074"/>
      <c r="AV5074"/>
    </row>
    <row r="5075" spans="1:48" x14ac:dyDescent="0.25">
      <c r="A5075" s="86"/>
      <c r="B5075" s="86"/>
      <c r="U5075" s="85"/>
      <c r="V5075"/>
      <c r="W5075"/>
      <c r="X5075"/>
      <c r="Y5075" s="12"/>
      <c r="Z5075" s="12"/>
      <c r="AA5075" s="12"/>
      <c r="AB5075" s="12"/>
      <c r="AD5075" s="12"/>
      <c r="AE5075" s="12"/>
      <c r="AF5075" s="12"/>
      <c r="AG5075" s="12"/>
      <c r="AH5075" s="12"/>
      <c r="AI5075"/>
      <c r="AK5075"/>
      <c r="AL5075"/>
      <c r="AM5075"/>
      <c r="AN5075"/>
      <c r="AO5075"/>
      <c r="AP5075"/>
      <c r="AQ5075"/>
      <c r="AR5075"/>
      <c r="AS5075"/>
      <c r="AT5075"/>
      <c r="AU5075"/>
      <c r="AV5075"/>
    </row>
    <row r="5076" spans="1:48" x14ac:dyDescent="0.25">
      <c r="A5076" s="86"/>
      <c r="B5076" s="86"/>
      <c r="U5076" s="85"/>
      <c r="V5076"/>
      <c r="W5076"/>
      <c r="X5076"/>
      <c r="Y5076" s="12"/>
      <c r="Z5076" s="12"/>
      <c r="AA5076" s="12"/>
      <c r="AB5076" s="12"/>
      <c r="AD5076" s="12"/>
      <c r="AE5076" s="12"/>
      <c r="AF5076" s="12"/>
      <c r="AG5076" s="12"/>
      <c r="AH5076" s="12"/>
      <c r="AI5076"/>
      <c r="AK5076"/>
      <c r="AL5076"/>
      <c r="AM5076"/>
      <c r="AN5076"/>
      <c r="AO5076"/>
      <c r="AP5076"/>
      <c r="AQ5076"/>
      <c r="AR5076"/>
      <c r="AS5076"/>
      <c r="AT5076"/>
      <c r="AU5076"/>
      <c r="AV5076"/>
    </row>
    <row r="5077" spans="1:48" x14ac:dyDescent="0.25">
      <c r="A5077" s="86"/>
      <c r="B5077" s="86"/>
      <c r="U5077" s="85"/>
      <c r="V5077"/>
      <c r="W5077"/>
      <c r="X5077"/>
      <c r="Y5077" s="12"/>
      <c r="Z5077" s="12"/>
      <c r="AA5077" s="12"/>
      <c r="AB5077" s="12"/>
      <c r="AD5077" s="12"/>
      <c r="AE5077" s="12"/>
      <c r="AF5077" s="12"/>
      <c r="AG5077" s="12"/>
      <c r="AH5077" s="12"/>
      <c r="AI5077"/>
      <c r="AK5077"/>
      <c r="AL5077"/>
      <c r="AM5077"/>
      <c r="AN5077"/>
      <c r="AO5077"/>
      <c r="AP5077"/>
      <c r="AQ5077"/>
      <c r="AR5077"/>
      <c r="AS5077"/>
      <c r="AT5077"/>
      <c r="AU5077"/>
      <c r="AV5077"/>
    </row>
    <row r="5078" spans="1:48" x14ac:dyDescent="0.25">
      <c r="A5078" s="86"/>
      <c r="B5078" s="86"/>
      <c r="U5078" s="85"/>
      <c r="V5078"/>
      <c r="W5078"/>
      <c r="X5078"/>
      <c r="Y5078" s="12"/>
      <c r="Z5078" s="12"/>
      <c r="AA5078" s="12"/>
      <c r="AB5078" s="12"/>
      <c r="AD5078" s="12"/>
      <c r="AE5078" s="12"/>
      <c r="AF5078" s="12"/>
      <c r="AG5078" s="12"/>
      <c r="AH5078" s="12"/>
      <c r="AI5078"/>
      <c r="AK5078"/>
      <c r="AL5078"/>
      <c r="AM5078"/>
      <c r="AN5078"/>
      <c r="AO5078"/>
      <c r="AP5078"/>
      <c r="AQ5078"/>
      <c r="AR5078"/>
      <c r="AS5078"/>
      <c r="AT5078"/>
      <c r="AU5078"/>
      <c r="AV5078"/>
    </row>
    <row r="5079" spans="1:48" x14ac:dyDescent="0.25">
      <c r="A5079" s="86"/>
      <c r="B5079" s="86"/>
      <c r="U5079" s="85"/>
      <c r="V5079"/>
      <c r="W5079"/>
      <c r="X5079"/>
      <c r="Y5079" s="12"/>
      <c r="Z5079" s="12"/>
      <c r="AA5079" s="12"/>
      <c r="AB5079" s="12"/>
      <c r="AD5079" s="12"/>
      <c r="AE5079" s="12"/>
      <c r="AF5079" s="12"/>
      <c r="AG5079" s="12"/>
      <c r="AH5079" s="12"/>
      <c r="AI5079"/>
      <c r="AK5079"/>
      <c r="AL5079"/>
      <c r="AM5079"/>
      <c r="AN5079"/>
      <c r="AO5079"/>
      <c r="AP5079"/>
      <c r="AQ5079"/>
      <c r="AR5079"/>
      <c r="AS5079"/>
      <c r="AT5079"/>
      <c r="AU5079"/>
      <c r="AV5079"/>
    </row>
    <row r="5080" spans="1:48" x14ac:dyDescent="0.25">
      <c r="A5080" s="86"/>
      <c r="B5080" s="86"/>
      <c r="U5080" s="85"/>
      <c r="V5080"/>
      <c r="W5080"/>
      <c r="X5080"/>
      <c r="Y5080" s="12"/>
      <c r="Z5080" s="12"/>
      <c r="AA5080" s="12"/>
      <c r="AB5080" s="12"/>
      <c r="AD5080" s="12"/>
      <c r="AE5080" s="12"/>
      <c r="AF5080" s="12"/>
      <c r="AG5080" s="12"/>
      <c r="AH5080" s="12"/>
      <c r="AI5080"/>
      <c r="AK5080"/>
      <c r="AL5080"/>
      <c r="AM5080"/>
      <c r="AN5080"/>
      <c r="AO5080"/>
      <c r="AP5080"/>
      <c r="AQ5080"/>
      <c r="AR5080"/>
      <c r="AS5080"/>
      <c r="AT5080"/>
      <c r="AU5080"/>
      <c r="AV5080"/>
    </row>
    <row r="5081" spans="1:48" x14ac:dyDescent="0.25">
      <c r="A5081" s="86"/>
      <c r="B5081" s="86"/>
      <c r="U5081" s="85"/>
      <c r="V5081"/>
      <c r="W5081"/>
      <c r="X5081"/>
      <c r="Y5081" s="12"/>
      <c r="Z5081" s="12"/>
      <c r="AA5081" s="12"/>
      <c r="AB5081" s="12"/>
      <c r="AD5081" s="12"/>
      <c r="AE5081" s="12"/>
      <c r="AF5081" s="12"/>
      <c r="AG5081" s="12"/>
      <c r="AH5081" s="12"/>
      <c r="AI5081"/>
      <c r="AK5081"/>
      <c r="AL5081"/>
      <c r="AM5081"/>
      <c r="AN5081"/>
      <c r="AO5081"/>
      <c r="AP5081"/>
      <c r="AQ5081"/>
      <c r="AR5081"/>
      <c r="AS5081"/>
      <c r="AT5081"/>
      <c r="AU5081"/>
      <c r="AV5081"/>
    </row>
    <row r="5082" spans="1:48" x14ac:dyDescent="0.25">
      <c r="A5082" s="86"/>
      <c r="B5082" s="86"/>
      <c r="U5082" s="85"/>
      <c r="V5082"/>
      <c r="W5082"/>
      <c r="X5082"/>
      <c r="Y5082" s="12"/>
      <c r="Z5082" s="12"/>
      <c r="AA5082" s="12"/>
      <c r="AB5082" s="12"/>
      <c r="AD5082" s="12"/>
      <c r="AE5082" s="12"/>
      <c r="AF5082" s="12"/>
      <c r="AG5082" s="12"/>
      <c r="AH5082" s="12"/>
      <c r="AI5082"/>
      <c r="AK5082"/>
      <c r="AL5082"/>
      <c r="AM5082"/>
      <c r="AN5082"/>
      <c r="AO5082"/>
      <c r="AP5082"/>
      <c r="AQ5082"/>
      <c r="AR5082"/>
      <c r="AS5082"/>
      <c r="AT5082"/>
      <c r="AU5082"/>
      <c r="AV5082"/>
    </row>
    <row r="5083" spans="1:48" x14ac:dyDescent="0.25">
      <c r="A5083" s="86"/>
      <c r="B5083" s="86"/>
      <c r="U5083" s="85"/>
      <c r="V5083"/>
      <c r="W5083"/>
      <c r="X5083"/>
      <c r="Y5083" s="12"/>
      <c r="Z5083" s="12"/>
      <c r="AA5083" s="12"/>
      <c r="AB5083" s="12"/>
      <c r="AD5083" s="12"/>
      <c r="AE5083" s="12"/>
      <c r="AF5083" s="12"/>
      <c r="AG5083" s="12"/>
      <c r="AH5083" s="12"/>
      <c r="AI5083"/>
      <c r="AK5083"/>
      <c r="AL5083"/>
      <c r="AM5083"/>
      <c r="AN5083"/>
      <c r="AO5083"/>
      <c r="AP5083"/>
      <c r="AQ5083"/>
      <c r="AR5083"/>
      <c r="AS5083"/>
      <c r="AT5083"/>
      <c r="AU5083"/>
      <c r="AV5083"/>
    </row>
    <row r="5084" spans="1:48" x14ac:dyDescent="0.25">
      <c r="A5084" s="86"/>
      <c r="B5084" s="86"/>
      <c r="U5084" s="85"/>
      <c r="V5084"/>
      <c r="W5084"/>
      <c r="X5084"/>
      <c r="Y5084" s="12"/>
      <c r="Z5084" s="12"/>
      <c r="AA5084" s="12"/>
      <c r="AB5084" s="12"/>
      <c r="AD5084" s="12"/>
      <c r="AE5084" s="12"/>
      <c r="AF5084" s="12"/>
      <c r="AG5084" s="12"/>
      <c r="AH5084" s="12"/>
      <c r="AI5084"/>
      <c r="AK5084"/>
      <c r="AL5084"/>
      <c r="AM5084"/>
      <c r="AN5084"/>
      <c r="AO5084"/>
      <c r="AP5084"/>
      <c r="AQ5084"/>
      <c r="AR5084"/>
      <c r="AS5084"/>
      <c r="AT5084"/>
      <c r="AU5084"/>
      <c r="AV5084"/>
    </row>
    <row r="5085" spans="1:48" x14ac:dyDescent="0.25">
      <c r="A5085" s="86"/>
      <c r="B5085" s="86"/>
      <c r="U5085" s="85"/>
      <c r="V5085"/>
      <c r="W5085"/>
      <c r="X5085"/>
      <c r="Y5085" s="12"/>
      <c r="Z5085" s="12"/>
      <c r="AA5085" s="12"/>
      <c r="AB5085" s="12"/>
      <c r="AD5085" s="12"/>
      <c r="AE5085" s="12"/>
      <c r="AF5085" s="12"/>
      <c r="AG5085" s="12"/>
      <c r="AH5085" s="12"/>
      <c r="AI5085"/>
      <c r="AK5085"/>
      <c r="AL5085"/>
      <c r="AM5085"/>
      <c r="AN5085"/>
      <c r="AO5085"/>
      <c r="AP5085"/>
      <c r="AQ5085"/>
      <c r="AR5085"/>
      <c r="AS5085"/>
      <c r="AT5085"/>
      <c r="AU5085"/>
      <c r="AV5085"/>
    </row>
    <row r="5086" spans="1:48" x14ac:dyDescent="0.25">
      <c r="A5086" s="86"/>
      <c r="B5086" s="86"/>
      <c r="U5086" s="85"/>
      <c r="V5086"/>
      <c r="W5086"/>
      <c r="X5086"/>
      <c r="Y5086" s="12"/>
      <c r="Z5086" s="12"/>
      <c r="AA5086" s="12"/>
      <c r="AB5086" s="12"/>
      <c r="AD5086" s="12"/>
      <c r="AE5086" s="12"/>
      <c r="AF5086" s="12"/>
      <c r="AG5086" s="12"/>
      <c r="AH5086" s="12"/>
      <c r="AI5086"/>
      <c r="AK5086"/>
      <c r="AL5086"/>
      <c r="AM5086"/>
      <c r="AN5086"/>
      <c r="AO5086"/>
      <c r="AP5086"/>
      <c r="AQ5086"/>
      <c r="AR5086"/>
      <c r="AS5086"/>
      <c r="AT5086"/>
      <c r="AU5086"/>
      <c r="AV5086"/>
    </row>
    <row r="5087" spans="1:48" x14ac:dyDescent="0.25">
      <c r="A5087" s="86"/>
      <c r="B5087" s="86"/>
      <c r="U5087" s="85"/>
      <c r="V5087"/>
      <c r="W5087"/>
      <c r="X5087"/>
      <c r="Y5087" s="12"/>
      <c r="Z5087" s="12"/>
      <c r="AA5087" s="12"/>
      <c r="AB5087" s="12"/>
      <c r="AD5087" s="12"/>
      <c r="AE5087" s="12"/>
      <c r="AF5087" s="12"/>
      <c r="AG5087" s="12"/>
      <c r="AH5087" s="12"/>
      <c r="AI5087"/>
      <c r="AK5087"/>
      <c r="AL5087"/>
      <c r="AM5087"/>
      <c r="AN5087"/>
      <c r="AO5087"/>
      <c r="AP5087"/>
      <c r="AQ5087"/>
      <c r="AR5087"/>
      <c r="AS5087"/>
      <c r="AT5087"/>
      <c r="AU5087"/>
      <c r="AV5087"/>
    </row>
    <row r="5088" spans="1:48" x14ac:dyDescent="0.25">
      <c r="A5088" s="86"/>
      <c r="B5088" s="86"/>
      <c r="U5088" s="85"/>
      <c r="V5088"/>
      <c r="W5088"/>
      <c r="X5088"/>
      <c r="Y5088" s="12"/>
      <c r="Z5088" s="12"/>
      <c r="AA5088" s="12"/>
      <c r="AB5088" s="12"/>
      <c r="AD5088" s="12"/>
      <c r="AE5088" s="12"/>
      <c r="AF5088" s="12"/>
      <c r="AG5088" s="12"/>
      <c r="AH5088" s="12"/>
      <c r="AI5088"/>
      <c r="AK5088"/>
      <c r="AL5088"/>
      <c r="AM5088"/>
      <c r="AN5088"/>
      <c r="AO5088"/>
      <c r="AP5088"/>
      <c r="AQ5088"/>
      <c r="AR5088"/>
      <c r="AS5088"/>
      <c r="AT5088"/>
      <c r="AU5088"/>
      <c r="AV5088"/>
    </row>
    <row r="5089" spans="1:48" x14ac:dyDescent="0.25">
      <c r="A5089" s="86"/>
      <c r="B5089" s="86"/>
      <c r="U5089" s="85"/>
      <c r="V5089"/>
      <c r="W5089"/>
      <c r="X5089"/>
      <c r="Y5089" s="12"/>
      <c r="Z5089" s="12"/>
      <c r="AA5089" s="12"/>
      <c r="AB5089" s="12"/>
      <c r="AD5089" s="12"/>
      <c r="AE5089" s="12"/>
      <c r="AF5089" s="12"/>
      <c r="AG5089" s="12"/>
      <c r="AH5089" s="12"/>
      <c r="AI5089"/>
      <c r="AK5089"/>
      <c r="AL5089"/>
      <c r="AM5089"/>
      <c r="AN5089"/>
      <c r="AO5089"/>
      <c r="AP5089"/>
      <c r="AQ5089"/>
      <c r="AR5089"/>
      <c r="AS5089"/>
      <c r="AT5089"/>
      <c r="AU5089"/>
      <c r="AV5089"/>
    </row>
    <row r="5090" spans="1:48" x14ac:dyDescent="0.25">
      <c r="A5090" s="86"/>
      <c r="B5090" s="86"/>
      <c r="U5090" s="85"/>
      <c r="V5090"/>
      <c r="W5090"/>
      <c r="X5090"/>
      <c r="Y5090" s="12"/>
      <c r="Z5090" s="12"/>
      <c r="AA5090" s="12"/>
      <c r="AB5090" s="12"/>
      <c r="AD5090" s="12"/>
      <c r="AE5090" s="12"/>
      <c r="AF5090" s="12"/>
      <c r="AG5090" s="12"/>
      <c r="AH5090" s="12"/>
      <c r="AI5090"/>
      <c r="AK5090"/>
      <c r="AL5090"/>
      <c r="AM5090"/>
      <c r="AN5090"/>
      <c r="AO5090"/>
      <c r="AP5090"/>
      <c r="AQ5090"/>
      <c r="AR5090"/>
      <c r="AS5090"/>
      <c r="AT5090"/>
      <c r="AU5090"/>
      <c r="AV5090"/>
    </row>
    <row r="5091" spans="1:48" x14ac:dyDescent="0.25">
      <c r="A5091" s="86"/>
      <c r="B5091" s="86"/>
      <c r="U5091" s="85"/>
      <c r="V5091"/>
      <c r="W5091"/>
      <c r="X5091"/>
      <c r="Y5091" s="12"/>
      <c r="Z5091" s="12"/>
      <c r="AA5091" s="12"/>
      <c r="AB5091" s="12"/>
      <c r="AD5091" s="12"/>
      <c r="AE5091" s="12"/>
      <c r="AF5091" s="12"/>
      <c r="AG5091" s="12"/>
      <c r="AH5091" s="12"/>
      <c r="AI5091"/>
      <c r="AK5091"/>
      <c r="AL5091"/>
      <c r="AM5091"/>
      <c r="AN5091"/>
      <c r="AO5091"/>
      <c r="AP5091"/>
      <c r="AQ5091"/>
      <c r="AR5091"/>
      <c r="AS5091"/>
      <c r="AT5091"/>
      <c r="AU5091"/>
      <c r="AV5091"/>
    </row>
    <row r="5092" spans="1:48" x14ac:dyDescent="0.25">
      <c r="A5092" s="86"/>
      <c r="B5092" s="86"/>
      <c r="U5092" s="85"/>
      <c r="V5092"/>
      <c r="W5092"/>
      <c r="X5092"/>
      <c r="Y5092" s="12"/>
      <c r="Z5092" s="12"/>
      <c r="AA5092" s="12"/>
      <c r="AB5092" s="12"/>
      <c r="AD5092" s="12"/>
      <c r="AE5092" s="12"/>
      <c r="AF5092" s="12"/>
      <c r="AG5092" s="12"/>
      <c r="AH5092" s="12"/>
      <c r="AI5092"/>
      <c r="AK5092"/>
      <c r="AL5092"/>
      <c r="AM5092"/>
      <c r="AN5092"/>
      <c r="AO5092"/>
      <c r="AP5092"/>
      <c r="AQ5092"/>
      <c r="AR5092"/>
      <c r="AS5092"/>
      <c r="AT5092"/>
      <c r="AU5092"/>
      <c r="AV5092"/>
    </row>
    <row r="5093" spans="1:48" x14ac:dyDescent="0.25">
      <c r="A5093" s="86"/>
      <c r="B5093" s="86"/>
      <c r="U5093" s="85"/>
      <c r="V5093"/>
      <c r="W5093"/>
      <c r="X5093"/>
      <c r="Y5093" s="12"/>
      <c r="Z5093" s="12"/>
      <c r="AA5093" s="12"/>
      <c r="AB5093" s="12"/>
      <c r="AD5093" s="12"/>
      <c r="AE5093" s="12"/>
      <c r="AF5093" s="12"/>
      <c r="AG5093" s="12"/>
      <c r="AH5093" s="12"/>
      <c r="AI5093"/>
      <c r="AK5093"/>
      <c r="AL5093"/>
      <c r="AM5093"/>
      <c r="AN5093"/>
      <c r="AO5093"/>
      <c r="AP5093"/>
      <c r="AQ5093"/>
      <c r="AR5093"/>
      <c r="AS5093"/>
      <c r="AT5093"/>
      <c r="AU5093"/>
      <c r="AV5093"/>
    </row>
    <row r="5094" spans="1:48" x14ac:dyDescent="0.25">
      <c r="A5094" s="86"/>
      <c r="B5094" s="86"/>
      <c r="U5094" s="85"/>
      <c r="V5094"/>
      <c r="W5094"/>
      <c r="X5094"/>
      <c r="Y5094" s="12"/>
      <c r="Z5094" s="12"/>
      <c r="AA5094" s="12"/>
      <c r="AB5094" s="12"/>
      <c r="AD5094" s="12"/>
      <c r="AE5094" s="12"/>
      <c r="AF5094" s="12"/>
      <c r="AG5094" s="12"/>
      <c r="AH5094" s="12"/>
      <c r="AI5094"/>
      <c r="AK5094"/>
      <c r="AL5094"/>
      <c r="AM5094"/>
      <c r="AN5094"/>
      <c r="AO5094"/>
      <c r="AP5094"/>
      <c r="AQ5094"/>
      <c r="AR5094"/>
      <c r="AS5094"/>
      <c r="AT5094"/>
      <c r="AU5094"/>
      <c r="AV5094"/>
    </row>
    <row r="5095" spans="1:48" x14ac:dyDescent="0.25">
      <c r="A5095" s="86"/>
      <c r="B5095" s="86"/>
      <c r="U5095" s="85"/>
      <c r="V5095"/>
      <c r="W5095"/>
      <c r="X5095"/>
      <c r="Y5095" s="12"/>
      <c r="Z5095" s="12"/>
      <c r="AA5095" s="12"/>
      <c r="AB5095" s="12"/>
      <c r="AD5095" s="12"/>
      <c r="AE5095" s="12"/>
      <c r="AF5095" s="12"/>
      <c r="AG5095" s="12"/>
      <c r="AH5095" s="12"/>
      <c r="AI5095"/>
      <c r="AK5095"/>
      <c r="AL5095"/>
      <c r="AM5095"/>
      <c r="AN5095"/>
      <c r="AO5095"/>
      <c r="AP5095"/>
      <c r="AQ5095"/>
      <c r="AR5095"/>
      <c r="AS5095"/>
      <c r="AT5095"/>
      <c r="AU5095"/>
      <c r="AV5095"/>
    </row>
    <row r="5096" spans="1:48" x14ac:dyDescent="0.25">
      <c r="A5096" s="86"/>
      <c r="B5096" s="86"/>
      <c r="U5096" s="85"/>
      <c r="V5096"/>
      <c r="W5096"/>
      <c r="X5096"/>
      <c r="Y5096" s="12"/>
      <c r="Z5096" s="12"/>
      <c r="AA5096" s="12"/>
      <c r="AB5096" s="12"/>
      <c r="AD5096" s="12"/>
      <c r="AE5096" s="12"/>
      <c r="AF5096" s="12"/>
      <c r="AG5096" s="12"/>
      <c r="AH5096" s="12"/>
      <c r="AI5096"/>
      <c r="AK5096"/>
      <c r="AL5096"/>
      <c r="AM5096"/>
      <c r="AN5096"/>
      <c r="AO5096"/>
      <c r="AP5096"/>
      <c r="AQ5096"/>
      <c r="AR5096"/>
      <c r="AS5096"/>
      <c r="AT5096"/>
      <c r="AU5096"/>
      <c r="AV5096"/>
    </row>
    <row r="5097" spans="1:48" x14ac:dyDescent="0.25">
      <c r="A5097" s="86"/>
      <c r="B5097" s="86"/>
      <c r="U5097" s="85"/>
      <c r="V5097"/>
      <c r="W5097"/>
      <c r="X5097"/>
      <c r="Y5097" s="12"/>
      <c r="Z5097" s="12"/>
      <c r="AA5097" s="12"/>
      <c r="AB5097" s="12"/>
      <c r="AD5097" s="12"/>
      <c r="AE5097" s="12"/>
      <c r="AF5097" s="12"/>
      <c r="AG5097" s="12"/>
      <c r="AH5097" s="12"/>
      <c r="AI5097"/>
      <c r="AK5097"/>
      <c r="AL5097"/>
      <c r="AM5097"/>
      <c r="AN5097"/>
      <c r="AO5097"/>
      <c r="AP5097"/>
      <c r="AQ5097"/>
      <c r="AR5097"/>
      <c r="AS5097"/>
      <c r="AT5097"/>
      <c r="AU5097"/>
      <c r="AV5097"/>
    </row>
    <row r="5098" spans="1:48" x14ac:dyDescent="0.25">
      <c r="A5098" s="86"/>
      <c r="B5098" s="86"/>
      <c r="U5098" s="85"/>
      <c r="V5098"/>
      <c r="W5098"/>
      <c r="X5098"/>
      <c r="Y5098" s="12"/>
      <c r="Z5098" s="12"/>
      <c r="AA5098" s="12"/>
      <c r="AB5098" s="12"/>
      <c r="AD5098" s="12"/>
      <c r="AE5098" s="12"/>
      <c r="AF5098" s="12"/>
      <c r="AG5098" s="12"/>
      <c r="AH5098" s="12"/>
      <c r="AI5098"/>
      <c r="AK5098"/>
      <c r="AL5098"/>
      <c r="AM5098"/>
      <c r="AN5098"/>
      <c r="AO5098"/>
      <c r="AP5098"/>
      <c r="AQ5098"/>
      <c r="AR5098"/>
      <c r="AS5098"/>
      <c r="AT5098"/>
      <c r="AU5098"/>
      <c r="AV5098"/>
    </row>
    <row r="5099" spans="1:48" x14ac:dyDescent="0.25">
      <c r="A5099" s="86"/>
      <c r="B5099" s="86"/>
      <c r="U5099" s="85"/>
      <c r="V5099"/>
      <c r="W5099"/>
      <c r="X5099"/>
      <c r="Y5099" s="12"/>
      <c r="Z5099" s="12"/>
      <c r="AA5099" s="12"/>
      <c r="AB5099" s="12"/>
      <c r="AD5099" s="12"/>
      <c r="AE5099" s="12"/>
      <c r="AF5099" s="12"/>
      <c r="AG5099" s="12"/>
      <c r="AH5099" s="12"/>
      <c r="AI5099"/>
      <c r="AK5099"/>
      <c r="AL5099"/>
      <c r="AM5099"/>
      <c r="AN5099"/>
      <c r="AO5099"/>
      <c r="AP5099"/>
      <c r="AQ5099"/>
      <c r="AR5099"/>
      <c r="AS5099"/>
      <c r="AT5099"/>
      <c r="AU5099"/>
      <c r="AV5099"/>
    </row>
    <row r="5100" spans="1:48" x14ac:dyDescent="0.25">
      <c r="A5100" s="86"/>
      <c r="B5100" s="86"/>
      <c r="U5100" s="85"/>
      <c r="V5100"/>
      <c r="W5100"/>
      <c r="X5100"/>
      <c r="Y5100" s="12"/>
      <c r="Z5100" s="12"/>
      <c r="AA5100" s="12"/>
      <c r="AB5100" s="12"/>
      <c r="AD5100" s="12"/>
      <c r="AE5100" s="12"/>
      <c r="AF5100" s="12"/>
      <c r="AG5100" s="12"/>
      <c r="AH5100" s="12"/>
      <c r="AI5100"/>
      <c r="AK5100"/>
      <c r="AL5100"/>
      <c r="AM5100"/>
      <c r="AN5100"/>
      <c r="AO5100"/>
      <c r="AP5100"/>
      <c r="AQ5100"/>
      <c r="AR5100"/>
      <c r="AS5100"/>
      <c r="AT5100"/>
      <c r="AU5100"/>
      <c r="AV5100"/>
    </row>
    <row r="5101" spans="1:48" x14ac:dyDescent="0.25">
      <c r="A5101" s="86"/>
      <c r="B5101" s="86"/>
      <c r="U5101" s="85"/>
      <c r="V5101"/>
      <c r="W5101"/>
      <c r="X5101"/>
      <c r="Y5101" s="12"/>
      <c r="Z5101" s="12"/>
      <c r="AA5101" s="12"/>
      <c r="AB5101" s="12"/>
      <c r="AD5101" s="12"/>
      <c r="AE5101" s="12"/>
      <c r="AF5101" s="12"/>
      <c r="AG5101" s="12"/>
      <c r="AH5101" s="12"/>
      <c r="AI5101"/>
      <c r="AK5101"/>
      <c r="AL5101"/>
      <c r="AM5101"/>
      <c r="AN5101"/>
      <c r="AO5101"/>
      <c r="AP5101"/>
      <c r="AQ5101"/>
      <c r="AR5101"/>
      <c r="AS5101"/>
      <c r="AT5101"/>
      <c r="AU5101"/>
      <c r="AV5101"/>
    </row>
    <row r="5102" spans="1:48" x14ac:dyDescent="0.25">
      <c r="A5102" s="86"/>
      <c r="B5102" s="86"/>
      <c r="U5102" s="85"/>
      <c r="V5102"/>
      <c r="W5102"/>
      <c r="X5102"/>
      <c r="Y5102" s="12"/>
      <c r="Z5102" s="12"/>
      <c r="AA5102" s="12"/>
      <c r="AB5102" s="12"/>
      <c r="AD5102" s="12"/>
      <c r="AE5102" s="12"/>
      <c r="AF5102" s="12"/>
      <c r="AG5102" s="12"/>
      <c r="AH5102" s="12"/>
      <c r="AI5102"/>
      <c r="AK5102"/>
      <c r="AL5102"/>
      <c r="AM5102"/>
      <c r="AN5102"/>
      <c r="AO5102"/>
      <c r="AP5102"/>
      <c r="AQ5102"/>
      <c r="AR5102"/>
      <c r="AS5102"/>
      <c r="AT5102"/>
      <c r="AU5102"/>
      <c r="AV5102"/>
    </row>
    <row r="5103" spans="1:48" x14ac:dyDescent="0.25">
      <c r="A5103" s="86"/>
      <c r="B5103" s="86"/>
      <c r="U5103" s="85"/>
      <c r="V5103"/>
      <c r="W5103"/>
      <c r="X5103"/>
      <c r="Y5103" s="12"/>
      <c r="Z5103" s="12"/>
      <c r="AA5103" s="12"/>
      <c r="AB5103" s="12"/>
      <c r="AD5103" s="12"/>
      <c r="AE5103" s="12"/>
      <c r="AF5103" s="12"/>
      <c r="AG5103" s="12"/>
      <c r="AH5103" s="12"/>
      <c r="AI5103"/>
      <c r="AK5103"/>
      <c r="AL5103"/>
      <c r="AM5103"/>
      <c r="AN5103"/>
      <c r="AO5103"/>
      <c r="AP5103"/>
      <c r="AQ5103"/>
      <c r="AR5103"/>
      <c r="AS5103"/>
      <c r="AT5103"/>
      <c r="AU5103"/>
      <c r="AV5103"/>
    </row>
    <row r="5104" spans="1:48" x14ac:dyDescent="0.25">
      <c r="A5104" s="86"/>
      <c r="B5104" s="86"/>
      <c r="U5104" s="85"/>
      <c r="V5104"/>
      <c r="W5104"/>
      <c r="X5104"/>
      <c r="Y5104" s="12"/>
      <c r="Z5104" s="12"/>
      <c r="AA5104" s="12"/>
      <c r="AB5104" s="12"/>
      <c r="AD5104" s="12"/>
      <c r="AE5104" s="12"/>
      <c r="AF5104" s="12"/>
      <c r="AG5104" s="12"/>
      <c r="AH5104" s="12"/>
      <c r="AI5104"/>
      <c r="AK5104"/>
      <c r="AL5104"/>
      <c r="AM5104"/>
      <c r="AN5104"/>
      <c r="AO5104"/>
      <c r="AP5104"/>
      <c r="AQ5104"/>
      <c r="AR5104"/>
      <c r="AS5104"/>
      <c r="AT5104"/>
      <c r="AU5104"/>
      <c r="AV5104"/>
    </row>
    <row r="5105" spans="1:48" x14ac:dyDescent="0.25">
      <c r="A5105" s="86"/>
      <c r="B5105" s="86"/>
      <c r="U5105" s="85"/>
      <c r="V5105"/>
      <c r="W5105"/>
      <c r="X5105"/>
      <c r="Y5105" s="12"/>
      <c r="Z5105" s="12"/>
      <c r="AA5105" s="12"/>
      <c r="AB5105" s="12"/>
      <c r="AD5105" s="12"/>
      <c r="AE5105" s="12"/>
      <c r="AF5105" s="12"/>
      <c r="AG5105" s="12"/>
      <c r="AH5105" s="12"/>
      <c r="AI5105"/>
      <c r="AK5105"/>
      <c r="AL5105"/>
      <c r="AM5105"/>
      <c r="AN5105"/>
      <c r="AO5105"/>
      <c r="AP5105"/>
      <c r="AQ5105"/>
      <c r="AR5105"/>
      <c r="AS5105"/>
      <c r="AT5105"/>
      <c r="AU5105"/>
      <c r="AV5105"/>
    </row>
    <row r="5106" spans="1:48" x14ac:dyDescent="0.25">
      <c r="A5106" s="86"/>
      <c r="B5106" s="86"/>
      <c r="U5106" s="85"/>
      <c r="V5106"/>
      <c r="W5106"/>
      <c r="X5106"/>
      <c r="Y5106" s="12"/>
      <c r="Z5106" s="12"/>
      <c r="AA5106" s="12"/>
      <c r="AB5106" s="12"/>
      <c r="AD5106" s="12"/>
      <c r="AE5106" s="12"/>
      <c r="AF5106" s="12"/>
      <c r="AG5106" s="12"/>
      <c r="AH5106" s="12"/>
      <c r="AI5106"/>
      <c r="AK5106"/>
      <c r="AL5106"/>
      <c r="AM5106"/>
      <c r="AN5106"/>
      <c r="AO5106"/>
      <c r="AP5106"/>
      <c r="AQ5106"/>
      <c r="AR5106"/>
      <c r="AS5106"/>
      <c r="AT5106"/>
      <c r="AU5106"/>
      <c r="AV5106"/>
    </row>
    <row r="5107" spans="1:48" x14ac:dyDescent="0.25">
      <c r="A5107" s="86"/>
      <c r="B5107" s="86"/>
      <c r="U5107" s="85"/>
      <c r="V5107"/>
      <c r="W5107"/>
      <c r="X5107"/>
      <c r="Y5107" s="12"/>
      <c r="Z5107" s="12"/>
      <c r="AA5107" s="12"/>
      <c r="AB5107" s="12"/>
      <c r="AD5107" s="12"/>
      <c r="AE5107" s="12"/>
      <c r="AF5107" s="12"/>
      <c r="AG5107" s="12"/>
      <c r="AH5107" s="12"/>
      <c r="AI5107"/>
      <c r="AK5107"/>
      <c r="AL5107"/>
      <c r="AM5107"/>
      <c r="AN5107"/>
      <c r="AO5107"/>
      <c r="AP5107"/>
      <c r="AQ5107"/>
      <c r="AR5107"/>
      <c r="AS5107"/>
      <c r="AT5107"/>
      <c r="AU5107"/>
      <c r="AV5107"/>
    </row>
    <row r="5108" spans="1:48" x14ac:dyDescent="0.25">
      <c r="A5108" s="86"/>
      <c r="B5108" s="86"/>
      <c r="U5108" s="85"/>
      <c r="V5108"/>
      <c r="W5108"/>
      <c r="X5108"/>
      <c r="Y5108" s="12"/>
      <c r="Z5108" s="12"/>
      <c r="AA5108" s="12"/>
      <c r="AB5108" s="12"/>
      <c r="AD5108" s="12"/>
      <c r="AE5108" s="12"/>
      <c r="AF5108" s="12"/>
      <c r="AG5108" s="12"/>
      <c r="AH5108" s="12"/>
      <c r="AI5108"/>
      <c r="AK5108"/>
      <c r="AL5108"/>
      <c r="AM5108"/>
      <c r="AN5108"/>
      <c r="AO5108"/>
      <c r="AP5108"/>
      <c r="AQ5108"/>
      <c r="AR5108"/>
      <c r="AS5108"/>
      <c r="AT5108"/>
      <c r="AU5108"/>
      <c r="AV5108"/>
    </row>
    <row r="5109" spans="1:48" x14ac:dyDescent="0.25">
      <c r="A5109" s="86"/>
      <c r="B5109" s="86"/>
      <c r="U5109" s="85"/>
      <c r="V5109"/>
      <c r="W5109"/>
      <c r="X5109"/>
      <c r="Y5109" s="12"/>
      <c r="Z5109" s="12"/>
      <c r="AA5109" s="12"/>
      <c r="AB5109" s="12"/>
      <c r="AD5109" s="12"/>
      <c r="AE5109" s="12"/>
      <c r="AF5109" s="12"/>
      <c r="AG5109" s="12"/>
      <c r="AH5109" s="12"/>
      <c r="AI5109"/>
      <c r="AK5109"/>
      <c r="AL5109"/>
      <c r="AM5109"/>
      <c r="AN5109"/>
      <c r="AO5109"/>
      <c r="AP5109"/>
      <c r="AQ5109"/>
      <c r="AR5109"/>
      <c r="AS5109"/>
      <c r="AT5109"/>
      <c r="AU5109"/>
      <c r="AV5109"/>
    </row>
    <row r="5110" spans="1:48" x14ac:dyDescent="0.25">
      <c r="A5110" s="86"/>
      <c r="B5110" s="86"/>
      <c r="U5110" s="85"/>
      <c r="V5110"/>
      <c r="W5110"/>
      <c r="X5110"/>
      <c r="Y5110" s="12"/>
      <c r="Z5110" s="12"/>
      <c r="AA5110" s="12"/>
      <c r="AB5110" s="12"/>
      <c r="AD5110" s="12"/>
      <c r="AE5110" s="12"/>
      <c r="AF5110" s="12"/>
      <c r="AG5110" s="12"/>
      <c r="AH5110" s="12"/>
      <c r="AI5110"/>
      <c r="AK5110"/>
      <c r="AL5110"/>
      <c r="AM5110"/>
      <c r="AN5110"/>
      <c r="AO5110"/>
      <c r="AP5110"/>
      <c r="AQ5110"/>
      <c r="AR5110"/>
      <c r="AS5110"/>
      <c r="AT5110"/>
      <c r="AU5110"/>
      <c r="AV5110"/>
    </row>
    <row r="5111" spans="1:48" x14ac:dyDescent="0.25">
      <c r="A5111" s="86"/>
      <c r="B5111" s="86"/>
      <c r="U5111" s="85"/>
      <c r="V5111"/>
      <c r="W5111"/>
      <c r="X5111"/>
      <c r="Y5111" s="12"/>
      <c r="Z5111" s="12"/>
      <c r="AA5111" s="12"/>
      <c r="AB5111" s="12"/>
      <c r="AD5111" s="12"/>
      <c r="AE5111" s="12"/>
      <c r="AF5111" s="12"/>
      <c r="AG5111" s="12"/>
      <c r="AH5111" s="12"/>
      <c r="AI5111"/>
      <c r="AK5111"/>
      <c r="AL5111"/>
      <c r="AM5111"/>
      <c r="AN5111"/>
      <c r="AO5111"/>
      <c r="AP5111"/>
      <c r="AQ5111"/>
      <c r="AR5111"/>
      <c r="AS5111"/>
      <c r="AT5111"/>
      <c r="AU5111"/>
      <c r="AV5111"/>
    </row>
    <row r="5112" spans="1:48" x14ac:dyDescent="0.25">
      <c r="A5112" s="86"/>
      <c r="B5112" s="86"/>
      <c r="U5112" s="85"/>
      <c r="V5112"/>
      <c r="W5112"/>
      <c r="X5112"/>
      <c r="Y5112" s="12"/>
      <c r="Z5112" s="12"/>
      <c r="AA5112" s="12"/>
      <c r="AB5112" s="12"/>
      <c r="AD5112" s="12"/>
      <c r="AE5112" s="12"/>
      <c r="AF5112" s="12"/>
      <c r="AG5112" s="12"/>
      <c r="AH5112" s="12"/>
      <c r="AI5112"/>
      <c r="AK5112"/>
      <c r="AL5112"/>
      <c r="AM5112"/>
      <c r="AN5112"/>
      <c r="AO5112"/>
      <c r="AP5112"/>
      <c r="AQ5112"/>
      <c r="AR5112"/>
      <c r="AS5112"/>
      <c r="AT5112"/>
      <c r="AU5112"/>
      <c r="AV5112"/>
    </row>
    <row r="5113" spans="1:48" x14ac:dyDescent="0.25">
      <c r="A5113" s="86"/>
      <c r="B5113" s="86"/>
      <c r="U5113" s="85"/>
      <c r="V5113"/>
      <c r="W5113"/>
      <c r="X5113"/>
      <c r="Y5113" s="12"/>
      <c r="Z5113" s="12"/>
      <c r="AA5113" s="12"/>
      <c r="AB5113" s="12"/>
      <c r="AD5113" s="12"/>
      <c r="AE5113" s="12"/>
      <c r="AF5113" s="12"/>
      <c r="AG5113" s="12"/>
      <c r="AH5113" s="12"/>
      <c r="AI5113"/>
      <c r="AK5113"/>
      <c r="AL5113"/>
      <c r="AM5113"/>
      <c r="AN5113"/>
      <c r="AO5113"/>
      <c r="AP5113"/>
      <c r="AQ5113"/>
      <c r="AR5113"/>
      <c r="AS5113"/>
      <c r="AT5113"/>
      <c r="AU5113"/>
      <c r="AV5113"/>
    </row>
    <row r="5114" spans="1:48" x14ac:dyDescent="0.25">
      <c r="A5114" s="86"/>
      <c r="B5114" s="86"/>
      <c r="U5114" s="85"/>
      <c r="V5114"/>
      <c r="W5114"/>
      <c r="X5114"/>
      <c r="Y5114" s="12"/>
      <c r="Z5114" s="12"/>
      <c r="AA5114" s="12"/>
      <c r="AB5114" s="12"/>
      <c r="AD5114" s="12"/>
      <c r="AE5114" s="12"/>
      <c r="AF5114" s="12"/>
      <c r="AG5114" s="12"/>
      <c r="AH5114" s="12"/>
      <c r="AI5114"/>
      <c r="AK5114"/>
      <c r="AL5114"/>
      <c r="AM5114"/>
      <c r="AN5114"/>
      <c r="AO5114"/>
      <c r="AP5114"/>
      <c r="AQ5114"/>
      <c r="AR5114"/>
      <c r="AS5114"/>
      <c r="AT5114"/>
      <c r="AU5114"/>
      <c r="AV5114"/>
    </row>
    <row r="5115" spans="1:48" x14ac:dyDescent="0.25">
      <c r="A5115" s="86"/>
      <c r="B5115" s="86"/>
      <c r="U5115" s="85"/>
      <c r="V5115"/>
      <c r="W5115"/>
      <c r="X5115"/>
      <c r="Y5115" s="12"/>
      <c r="Z5115" s="12"/>
      <c r="AA5115" s="12"/>
      <c r="AB5115" s="12"/>
      <c r="AD5115" s="12"/>
      <c r="AE5115" s="12"/>
      <c r="AF5115" s="12"/>
      <c r="AG5115" s="12"/>
      <c r="AH5115" s="12"/>
      <c r="AI5115"/>
      <c r="AK5115"/>
      <c r="AL5115"/>
      <c r="AM5115"/>
      <c r="AN5115"/>
      <c r="AO5115"/>
      <c r="AP5115"/>
      <c r="AQ5115"/>
      <c r="AR5115"/>
      <c r="AS5115"/>
      <c r="AT5115"/>
      <c r="AU5115"/>
      <c r="AV5115"/>
    </row>
    <row r="5116" spans="1:48" x14ac:dyDescent="0.25">
      <c r="A5116" s="86"/>
      <c r="B5116" s="86"/>
      <c r="U5116" s="85"/>
      <c r="V5116"/>
      <c r="W5116"/>
      <c r="X5116"/>
      <c r="Y5116" s="12"/>
      <c r="Z5116" s="12"/>
      <c r="AA5116" s="12"/>
      <c r="AB5116" s="12"/>
      <c r="AD5116" s="12"/>
      <c r="AE5116" s="12"/>
      <c r="AF5116" s="12"/>
      <c r="AG5116" s="12"/>
      <c r="AH5116" s="12"/>
      <c r="AI5116"/>
      <c r="AK5116"/>
      <c r="AL5116"/>
      <c r="AM5116"/>
      <c r="AN5116"/>
      <c r="AO5116"/>
      <c r="AP5116"/>
      <c r="AQ5116"/>
      <c r="AR5116"/>
      <c r="AS5116"/>
      <c r="AT5116"/>
      <c r="AU5116"/>
      <c r="AV5116"/>
    </row>
    <row r="5117" spans="1:48" x14ac:dyDescent="0.25">
      <c r="A5117" s="86"/>
      <c r="B5117" s="86"/>
      <c r="U5117" s="85"/>
      <c r="V5117"/>
      <c r="W5117"/>
      <c r="X5117"/>
      <c r="Y5117" s="12"/>
      <c r="Z5117" s="12"/>
      <c r="AA5117" s="12"/>
      <c r="AB5117" s="12"/>
      <c r="AD5117" s="12"/>
      <c r="AE5117" s="12"/>
      <c r="AF5117" s="12"/>
      <c r="AG5117" s="12"/>
      <c r="AH5117" s="12"/>
      <c r="AI5117"/>
      <c r="AK5117"/>
      <c r="AL5117"/>
      <c r="AM5117"/>
      <c r="AN5117"/>
      <c r="AO5117"/>
      <c r="AP5117"/>
      <c r="AQ5117"/>
      <c r="AR5117"/>
      <c r="AS5117"/>
      <c r="AT5117"/>
      <c r="AU5117"/>
      <c r="AV5117"/>
    </row>
    <row r="5118" spans="1:48" x14ac:dyDescent="0.25">
      <c r="A5118" s="86"/>
      <c r="B5118" s="86"/>
      <c r="U5118" s="85"/>
      <c r="V5118"/>
      <c r="W5118"/>
      <c r="X5118"/>
      <c r="Y5118" s="12"/>
      <c r="Z5118" s="12"/>
      <c r="AA5118" s="12"/>
      <c r="AB5118" s="12"/>
      <c r="AD5118" s="12"/>
      <c r="AE5118" s="12"/>
      <c r="AF5118" s="12"/>
      <c r="AG5118" s="12"/>
      <c r="AH5118" s="12"/>
      <c r="AI5118"/>
      <c r="AK5118"/>
      <c r="AL5118"/>
      <c r="AM5118"/>
      <c r="AN5118"/>
      <c r="AO5118"/>
      <c r="AP5118"/>
      <c r="AQ5118"/>
      <c r="AR5118"/>
      <c r="AS5118"/>
      <c r="AT5118"/>
      <c r="AU5118"/>
      <c r="AV5118"/>
    </row>
    <row r="5119" spans="1:48" x14ac:dyDescent="0.25">
      <c r="A5119" s="86"/>
      <c r="B5119" s="86"/>
      <c r="U5119" s="85"/>
      <c r="V5119"/>
      <c r="W5119"/>
      <c r="X5119"/>
      <c r="Y5119" s="12"/>
      <c r="Z5119" s="12"/>
      <c r="AA5119" s="12"/>
      <c r="AB5119" s="12"/>
      <c r="AD5119" s="12"/>
      <c r="AE5119" s="12"/>
      <c r="AF5119" s="12"/>
      <c r="AG5119" s="12"/>
      <c r="AH5119" s="12"/>
      <c r="AI5119"/>
      <c r="AK5119"/>
      <c r="AL5119"/>
      <c r="AM5119"/>
      <c r="AN5119"/>
      <c r="AO5119"/>
      <c r="AP5119"/>
      <c r="AQ5119"/>
      <c r="AR5119"/>
      <c r="AS5119"/>
      <c r="AT5119"/>
      <c r="AU5119"/>
      <c r="AV5119"/>
    </row>
    <row r="5120" spans="1:48" x14ac:dyDescent="0.25">
      <c r="A5120" s="86"/>
      <c r="B5120" s="86"/>
      <c r="U5120" s="85"/>
      <c r="V5120"/>
      <c r="W5120"/>
      <c r="X5120"/>
      <c r="Y5120" s="12"/>
      <c r="Z5120" s="12"/>
      <c r="AA5120" s="12"/>
      <c r="AB5120" s="12"/>
      <c r="AD5120" s="12"/>
      <c r="AE5120" s="12"/>
      <c r="AF5120" s="12"/>
      <c r="AG5120" s="12"/>
      <c r="AH5120" s="12"/>
      <c r="AI5120"/>
      <c r="AK5120"/>
      <c r="AL5120"/>
      <c r="AM5120"/>
      <c r="AN5120"/>
      <c r="AO5120"/>
      <c r="AP5120"/>
      <c r="AQ5120"/>
      <c r="AR5120"/>
      <c r="AS5120"/>
      <c r="AT5120"/>
      <c r="AU5120"/>
      <c r="AV5120"/>
    </row>
    <row r="5121" spans="1:48" x14ac:dyDescent="0.25">
      <c r="A5121" s="86"/>
      <c r="B5121" s="86"/>
      <c r="U5121" s="85"/>
      <c r="V5121"/>
      <c r="W5121"/>
      <c r="X5121"/>
      <c r="Y5121" s="12"/>
      <c r="Z5121" s="12"/>
      <c r="AA5121" s="12"/>
      <c r="AB5121" s="12"/>
      <c r="AD5121" s="12"/>
      <c r="AE5121" s="12"/>
      <c r="AF5121" s="12"/>
      <c r="AG5121" s="12"/>
      <c r="AH5121" s="12"/>
      <c r="AI5121"/>
      <c r="AK5121"/>
      <c r="AL5121"/>
      <c r="AM5121"/>
      <c r="AN5121"/>
      <c r="AO5121"/>
      <c r="AP5121"/>
      <c r="AQ5121"/>
      <c r="AR5121"/>
      <c r="AS5121"/>
      <c r="AT5121"/>
      <c r="AU5121"/>
      <c r="AV5121"/>
    </row>
    <row r="5122" spans="1:48" x14ac:dyDescent="0.25">
      <c r="A5122" s="86"/>
      <c r="B5122" s="86"/>
      <c r="U5122" s="85"/>
      <c r="V5122"/>
      <c r="W5122"/>
      <c r="X5122"/>
      <c r="Y5122" s="12"/>
      <c r="Z5122" s="12"/>
      <c r="AA5122" s="12"/>
      <c r="AB5122" s="12"/>
      <c r="AD5122" s="12"/>
      <c r="AE5122" s="12"/>
      <c r="AF5122" s="12"/>
      <c r="AG5122" s="12"/>
      <c r="AH5122" s="12"/>
      <c r="AI5122"/>
      <c r="AK5122"/>
      <c r="AL5122"/>
      <c r="AM5122"/>
      <c r="AN5122"/>
      <c r="AO5122"/>
      <c r="AP5122"/>
      <c r="AQ5122"/>
      <c r="AR5122"/>
      <c r="AS5122"/>
      <c r="AT5122"/>
      <c r="AU5122"/>
      <c r="AV5122"/>
    </row>
    <row r="5123" spans="1:48" x14ac:dyDescent="0.25">
      <c r="A5123" s="86"/>
      <c r="B5123" s="86"/>
      <c r="U5123" s="85"/>
      <c r="V5123"/>
      <c r="W5123"/>
      <c r="X5123"/>
      <c r="Y5123" s="12"/>
      <c r="Z5123" s="12"/>
      <c r="AA5123" s="12"/>
      <c r="AB5123" s="12"/>
      <c r="AD5123" s="12"/>
      <c r="AE5123" s="12"/>
      <c r="AF5123" s="12"/>
      <c r="AG5123" s="12"/>
      <c r="AH5123" s="12"/>
      <c r="AI5123"/>
      <c r="AK5123"/>
      <c r="AL5123"/>
      <c r="AM5123"/>
      <c r="AN5123"/>
      <c r="AO5123"/>
      <c r="AP5123"/>
      <c r="AQ5123"/>
      <c r="AR5123"/>
      <c r="AS5123"/>
      <c r="AT5123"/>
      <c r="AU5123"/>
      <c r="AV5123"/>
    </row>
    <row r="5124" spans="1:48" x14ac:dyDescent="0.25">
      <c r="A5124" s="86"/>
      <c r="B5124" s="86"/>
      <c r="U5124" s="85"/>
      <c r="V5124"/>
      <c r="W5124"/>
      <c r="X5124"/>
      <c r="Y5124" s="12"/>
      <c r="Z5124" s="12"/>
      <c r="AA5124" s="12"/>
      <c r="AB5124" s="12"/>
      <c r="AD5124" s="12"/>
      <c r="AE5124" s="12"/>
      <c r="AF5124" s="12"/>
      <c r="AG5124" s="12"/>
      <c r="AH5124" s="12"/>
      <c r="AI5124"/>
      <c r="AK5124"/>
      <c r="AL5124"/>
      <c r="AM5124"/>
      <c r="AN5124"/>
      <c r="AO5124"/>
      <c r="AP5124"/>
      <c r="AQ5124"/>
      <c r="AR5124"/>
      <c r="AS5124"/>
      <c r="AT5124"/>
      <c r="AU5124"/>
      <c r="AV5124"/>
    </row>
    <row r="5125" spans="1:48" x14ac:dyDescent="0.25">
      <c r="A5125" s="86"/>
      <c r="B5125" s="86"/>
      <c r="U5125" s="85"/>
      <c r="V5125"/>
      <c r="W5125"/>
      <c r="X5125"/>
      <c r="Y5125" s="12"/>
      <c r="Z5125" s="12"/>
      <c r="AA5125" s="12"/>
      <c r="AB5125" s="12"/>
      <c r="AD5125" s="12"/>
      <c r="AE5125" s="12"/>
      <c r="AF5125" s="12"/>
      <c r="AG5125" s="12"/>
      <c r="AH5125" s="12"/>
      <c r="AI5125"/>
      <c r="AK5125"/>
      <c r="AL5125"/>
      <c r="AM5125"/>
      <c r="AN5125"/>
      <c r="AO5125"/>
      <c r="AP5125"/>
      <c r="AQ5125"/>
      <c r="AR5125"/>
      <c r="AS5125"/>
      <c r="AT5125"/>
      <c r="AU5125"/>
      <c r="AV5125"/>
    </row>
    <row r="5126" spans="1:48" x14ac:dyDescent="0.25">
      <c r="A5126" s="86"/>
      <c r="B5126" s="86"/>
      <c r="U5126" s="85"/>
      <c r="V5126"/>
      <c r="W5126"/>
      <c r="X5126"/>
      <c r="Y5126" s="12"/>
      <c r="Z5126" s="12"/>
      <c r="AA5126" s="12"/>
      <c r="AB5126" s="12"/>
      <c r="AD5126" s="12"/>
      <c r="AE5126" s="12"/>
      <c r="AF5126" s="12"/>
      <c r="AG5126" s="12"/>
      <c r="AH5126" s="12"/>
      <c r="AI5126"/>
      <c r="AK5126"/>
      <c r="AL5126"/>
      <c r="AM5126"/>
      <c r="AN5126"/>
      <c r="AO5126"/>
      <c r="AP5126"/>
      <c r="AQ5126"/>
      <c r="AR5126"/>
      <c r="AS5126"/>
      <c r="AT5126"/>
      <c r="AU5126"/>
      <c r="AV5126"/>
    </row>
    <row r="5127" spans="1:48" x14ac:dyDescent="0.25">
      <c r="A5127" s="86"/>
      <c r="B5127" s="86"/>
      <c r="U5127" s="85"/>
      <c r="V5127"/>
      <c r="W5127"/>
      <c r="X5127"/>
      <c r="Y5127" s="12"/>
      <c r="Z5127" s="12"/>
      <c r="AA5127" s="12"/>
      <c r="AB5127" s="12"/>
      <c r="AD5127" s="12"/>
      <c r="AE5127" s="12"/>
      <c r="AF5127" s="12"/>
      <c r="AG5127" s="12"/>
      <c r="AH5127" s="12"/>
      <c r="AI5127"/>
      <c r="AK5127"/>
      <c r="AL5127"/>
      <c r="AM5127"/>
      <c r="AN5127"/>
      <c r="AO5127"/>
      <c r="AP5127"/>
      <c r="AQ5127"/>
      <c r="AR5127"/>
      <c r="AS5127"/>
      <c r="AT5127"/>
      <c r="AU5127"/>
      <c r="AV5127"/>
    </row>
    <row r="5128" spans="1:48" x14ac:dyDescent="0.25">
      <c r="A5128" s="86"/>
      <c r="B5128" s="86"/>
      <c r="U5128" s="85"/>
      <c r="V5128"/>
      <c r="W5128"/>
      <c r="X5128"/>
      <c r="Y5128" s="12"/>
      <c r="Z5128" s="12"/>
      <c r="AA5128" s="12"/>
      <c r="AB5128" s="12"/>
      <c r="AD5128" s="12"/>
      <c r="AE5128" s="12"/>
      <c r="AF5128" s="12"/>
      <c r="AG5128" s="12"/>
      <c r="AH5128" s="12"/>
      <c r="AI5128"/>
      <c r="AK5128"/>
      <c r="AL5128"/>
      <c r="AM5128"/>
      <c r="AN5128"/>
      <c r="AO5128"/>
      <c r="AP5128"/>
      <c r="AQ5128"/>
      <c r="AR5128"/>
      <c r="AS5128"/>
      <c r="AT5128"/>
      <c r="AU5128"/>
      <c r="AV5128"/>
    </row>
    <row r="5129" spans="1:48" x14ac:dyDescent="0.25">
      <c r="A5129" s="86"/>
      <c r="B5129" s="86"/>
      <c r="U5129" s="85"/>
      <c r="V5129"/>
      <c r="W5129"/>
      <c r="X5129"/>
      <c r="Y5129" s="12"/>
      <c r="Z5129" s="12"/>
      <c r="AA5129" s="12"/>
      <c r="AB5129" s="12"/>
      <c r="AD5129" s="12"/>
      <c r="AE5129" s="12"/>
      <c r="AF5129" s="12"/>
      <c r="AG5129" s="12"/>
      <c r="AH5129" s="12"/>
      <c r="AI5129"/>
      <c r="AK5129"/>
      <c r="AL5129"/>
      <c r="AM5129"/>
      <c r="AN5129"/>
      <c r="AO5129"/>
      <c r="AP5129"/>
      <c r="AQ5129"/>
      <c r="AR5129"/>
      <c r="AS5129"/>
      <c r="AT5129"/>
      <c r="AU5129"/>
      <c r="AV5129"/>
    </row>
    <row r="5130" spans="1:48" x14ac:dyDescent="0.25">
      <c r="A5130" s="86"/>
      <c r="B5130" s="86"/>
      <c r="U5130" s="85"/>
      <c r="V5130"/>
      <c r="W5130"/>
      <c r="X5130"/>
      <c r="Y5130" s="12"/>
      <c r="Z5130" s="12"/>
      <c r="AA5130" s="12"/>
      <c r="AB5130" s="12"/>
      <c r="AD5130" s="12"/>
      <c r="AE5130" s="12"/>
      <c r="AF5130" s="12"/>
      <c r="AG5130" s="12"/>
      <c r="AH5130" s="12"/>
      <c r="AI5130"/>
      <c r="AK5130"/>
      <c r="AL5130"/>
      <c r="AM5130"/>
      <c r="AN5130"/>
      <c r="AO5130"/>
      <c r="AP5130"/>
      <c r="AQ5130"/>
      <c r="AR5130"/>
      <c r="AS5130"/>
      <c r="AT5130"/>
      <c r="AU5130"/>
      <c r="AV5130"/>
    </row>
    <row r="5131" spans="1:48" x14ac:dyDescent="0.25">
      <c r="A5131" s="86"/>
      <c r="B5131" s="86"/>
      <c r="U5131" s="85"/>
      <c r="V5131"/>
      <c r="W5131"/>
      <c r="X5131"/>
      <c r="Y5131" s="12"/>
      <c r="Z5131" s="12"/>
      <c r="AA5131" s="12"/>
      <c r="AB5131" s="12"/>
      <c r="AD5131" s="12"/>
      <c r="AE5131" s="12"/>
      <c r="AF5131" s="12"/>
      <c r="AG5131" s="12"/>
      <c r="AH5131" s="12"/>
      <c r="AI5131"/>
      <c r="AK5131"/>
      <c r="AL5131"/>
      <c r="AM5131"/>
      <c r="AN5131"/>
      <c r="AO5131"/>
      <c r="AP5131"/>
      <c r="AQ5131"/>
      <c r="AR5131"/>
      <c r="AS5131"/>
      <c r="AT5131"/>
      <c r="AU5131"/>
      <c r="AV5131"/>
    </row>
    <row r="5132" spans="1:48" x14ac:dyDescent="0.25">
      <c r="A5132" s="86"/>
      <c r="B5132" s="86"/>
      <c r="U5132" s="85"/>
      <c r="V5132"/>
      <c r="W5132"/>
      <c r="X5132"/>
      <c r="Y5132" s="12"/>
      <c r="Z5132" s="12"/>
      <c r="AA5132" s="12"/>
      <c r="AB5132" s="12"/>
      <c r="AD5132" s="12"/>
      <c r="AE5132" s="12"/>
      <c r="AF5132" s="12"/>
      <c r="AG5132" s="12"/>
      <c r="AH5132" s="12"/>
      <c r="AI5132"/>
      <c r="AK5132"/>
      <c r="AL5132"/>
      <c r="AM5132"/>
      <c r="AN5132"/>
      <c r="AO5132"/>
      <c r="AP5132"/>
      <c r="AQ5132"/>
      <c r="AR5132"/>
      <c r="AS5132"/>
      <c r="AT5132"/>
      <c r="AU5132"/>
      <c r="AV5132"/>
    </row>
    <row r="5133" spans="1:48" x14ac:dyDescent="0.25">
      <c r="A5133" s="86"/>
      <c r="B5133" s="86"/>
      <c r="U5133" s="85"/>
      <c r="V5133"/>
      <c r="W5133"/>
      <c r="X5133"/>
      <c r="Y5133" s="12"/>
      <c r="Z5133" s="12"/>
      <c r="AA5133" s="12"/>
      <c r="AB5133" s="12"/>
      <c r="AD5133" s="12"/>
      <c r="AE5133" s="12"/>
      <c r="AF5133" s="12"/>
      <c r="AG5133" s="12"/>
      <c r="AH5133" s="12"/>
      <c r="AI5133"/>
      <c r="AK5133"/>
      <c r="AL5133"/>
      <c r="AM5133"/>
      <c r="AN5133"/>
      <c r="AO5133"/>
      <c r="AP5133"/>
      <c r="AQ5133"/>
      <c r="AR5133"/>
      <c r="AS5133"/>
      <c r="AT5133"/>
      <c r="AU5133"/>
      <c r="AV5133"/>
    </row>
    <row r="5134" spans="1:48" x14ac:dyDescent="0.25">
      <c r="A5134" s="86"/>
      <c r="B5134" s="86"/>
      <c r="U5134" s="85"/>
      <c r="V5134"/>
      <c r="W5134"/>
      <c r="X5134"/>
      <c r="Y5134" s="12"/>
      <c r="Z5134" s="12"/>
      <c r="AA5134" s="12"/>
      <c r="AB5134" s="12"/>
      <c r="AD5134" s="12"/>
      <c r="AE5134" s="12"/>
      <c r="AF5134" s="12"/>
      <c r="AG5134" s="12"/>
      <c r="AH5134" s="12"/>
      <c r="AI5134"/>
      <c r="AK5134"/>
      <c r="AL5134"/>
      <c r="AM5134"/>
      <c r="AN5134"/>
      <c r="AO5134"/>
      <c r="AP5134"/>
      <c r="AQ5134"/>
      <c r="AR5134"/>
      <c r="AS5134"/>
      <c r="AT5134"/>
      <c r="AU5134"/>
      <c r="AV5134"/>
    </row>
    <row r="5135" spans="1:48" x14ac:dyDescent="0.25">
      <c r="A5135" s="86"/>
      <c r="B5135" s="86"/>
      <c r="U5135" s="85"/>
      <c r="V5135"/>
      <c r="W5135"/>
      <c r="X5135"/>
      <c r="Y5135" s="12"/>
      <c r="Z5135" s="12"/>
      <c r="AA5135" s="12"/>
      <c r="AB5135" s="12"/>
      <c r="AD5135" s="12"/>
      <c r="AE5135" s="12"/>
      <c r="AF5135" s="12"/>
      <c r="AG5135" s="12"/>
      <c r="AH5135" s="12"/>
      <c r="AI5135"/>
      <c r="AK5135"/>
      <c r="AL5135"/>
      <c r="AM5135"/>
      <c r="AN5135"/>
      <c r="AO5135"/>
      <c r="AP5135"/>
      <c r="AQ5135"/>
      <c r="AR5135"/>
      <c r="AS5135"/>
      <c r="AT5135"/>
      <c r="AU5135"/>
      <c r="AV5135"/>
    </row>
    <row r="5136" spans="1:48" x14ac:dyDescent="0.25">
      <c r="A5136" s="86"/>
      <c r="B5136" s="86"/>
      <c r="U5136" s="85"/>
      <c r="V5136"/>
      <c r="W5136"/>
      <c r="X5136"/>
      <c r="Y5136" s="12"/>
      <c r="Z5136" s="12"/>
      <c r="AA5136" s="12"/>
      <c r="AB5136" s="12"/>
      <c r="AD5136" s="12"/>
      <c r="AE5136" s="12"/>
      <c r="AF5136" s="12"/>
      <c r="AG5136" s="12"/>
      <c r="AH5136" s="12"/>
      <c r="AI5136"/>
      <c r="AK5136"/>
      <c r="AL5136"/>
      <c r="AM5136"/>
      <c r="AN5136"/>
      <c r="AO5136"/>
      <c r="AP5136"/>
      <c r="AQ5136"/>
      <c r="AR5136"/>
      <c r="AS5136"/>
      <c r="AT5136"/>
      <c r="AU5136"/>
      <c r="AV5136"/>
    </row>
    <row r="5137" spans="1:48" x14ac:dyDescent="0.25">
      <c r="A5137" s="86"/>
      <c r="B5137" s="86"/>
      <c r="U5137" s="85"/>
      <c r="V5137"/>
      <c r="W5137"/>
      <c r="X5137"/>
      <c r="Y5137" s="12"/>
      <c r="Z5137" s="12"/>
      <c r="AA5137" s="12"/>
      <c r="AB5137" s="12"/>
      <c r="AD5137" s="12"/>
      <c r="AE5137" s="12"/>
      <c r="AF5137" s="12"/>
      <c r="AG5137" s="12"/>
      <c r="AH5137" s="12"/>
      <c r="AI5137"/>
      <c r="AK5137"/>
      <c r="AL5137"/>
      <c r="AM5137"/>
      <c r="AN5137"/>
      <c r="AO5137"/>
      <c r="AP5137"/>
      <c r="AQ5137"/>
      <c r="AR5137"/>
      <c r="AS5137"/>
      <c r="AT5137"/>
      <c r="AU5137"/>
      <c r="AV5137"/>
    </row>
    <row r="5138" spans="1:48" x14ac:dyDescent="0.25">
      <c r="A5138" s="86"/>
      <c r="B5138" s="86"/>
      <c r="U5138" s="85"/>
      <c r="V5138"/>
      <c r="W5138"/>
      <c r="X5138"/>
      <c r="Y5138" s="12"/>
      <c r="Z5138" s="12"/>
      <c r="AA5138" s="12"/>
      <c r="AB5138" s="12"/>
      <c r="AD5138" s="12"/>
      <c r="AE5138" s="12"/>
      <c r="AF5138" s="12"/>
      <c r="AG5138" s="12"/>
      <c r="AH5138" s="12"/>
      <c r="AI5138"/>
      <c r="AK5138"/>
      <c r="AL5138"/>
      <c r="AM5138"/>
      <c r="AN5138"/>
      <c r="AO5138"/>
      <c r="AP5138"/>
      <c r="AQ5138"/>
      <c r="AR5138"/>
      <c r="AS5138"/>
      <c r="AT5138"/>
      <c r="AU5138"/>
      <c r="AV5138"/>
    </row>
    <row r="5139" spans="1:48" x14ac:dyDescent="0.25">
      <c r="A5139" s="86"/>
      <c r="B5139" s="86"/>
      <c r="U5139" s="85"/>
      <c r="V5139"/>
      <c r="W5139"/>
      <c r="X5139"/>
      <c r="Y5139" s="12"/>
      <c r="Z5139" s="12"/>
      <c r="AA5139" s="12"/>
      <c r="AB5139" s="12"/>
      <c r="AD5139" s="12"/>
      <c r="AE5139" s="12"/>
      <c r="AF5139" s="12"/>
      <c r="AG5139" s="12"/>
      <c r="AH5139" s="12"/>
      <c r="AI5139"/>
      <c r="AK5139"/>
      <c r="AL5139"/>
      <c r="AM5139"/>
      <c r="AN5139"/>
      <c r="AO5139"/>
      <c r="AP5139"/>
      <c r="AQ5139"/>
      <c r="AR5139"/>
      <c r="AS5139"/>
      <c r="AT5139"/>
      <c r="AU5139"/>
      <c r="AV5139"/>
    </row>
    <row r="5140" spans="1:48" x14ac:dyDescent="0.25">
      <c r="A5140" s="86"/>
      <c r="B5140" s="86"/>
      <c r="U5140" s="85"/>
      <c r="V5140"/>
      <c r="W5140"/>
      <c r="X5140"/>
      <c r="Y5140" s="12"/>
      <c r="Z5140" s="12"/>
      <c r="AA5140" s="12"/>
      <c r="AB5140" s="12"/>
      <c r="AD5140" s="12"/>
      <c r="AE5140" s="12"/>
      <c r="AF5140" s="12"/>
      <c r="AG5140" s="12"/>
      <c r="AH5140" s="12"/>
      <c r="AI5140"/>
      <c r="AK5140"/>
      <c r="AL5140"/>
      <c r="AM5140"/>
      <c r="AN5140"/>
      <c r="AO5140"/>
      <c r="AP5140"/>
      <c r="AQ5140"/>
      <c r="AR5140"/>
      <c r="AS5140"/>
      <c r="AT5140"/>
      <c r="AU5140"/>
      <c r="AV5140"/>
    </row>
    <row r="5141" spans="1:48" x14ac:dyDescent="0.25">
      <c r="A5141" s="86"/>
      <c r="B5141" s="86"/>
      <c r="U5141" s="85"/>
      <c r="V5141"/>
      <c r="W5141"/>
      <c r="X5141"/>
      <c r="Y5141" s="12"/>
      <c r="Z5141" s="12"/>
      <c r="AA5141" s="12"/>
      <c r="AB5141" s="12"/>
      <c r="AD5141" s="12"/>
      <c r="AE5141" s="12"/>
      <c r="AF5141" s="12"/>
      <c r="AG5141" s="12"/>
      <c r="AH5141" s="12"/>
      <c r="AI5141"/>
      <c r="AK5141"/>
      <c r="AL5141"/>
      <c r="AM5141"/>
      <c r="AN5141"/>
      <c r="AO5141"/>
      <c r="AP5141"/>
      <c r="AQ5141"/>
      <c r="AR5141"/>
      <c r="AS5141"/>
      <c r="AT5141"/>
      <c r="AU5141"/>
      <c r="AV5141"/>
    </row>
    <row r="5142" spans="1:48" x14ac:dyDescent="0.25">
      <c r="A5142" s="86"/>
      <c r="B5142" s="86"/>
      <c r="U5142" s="85"/>
      <c r="V5142"/>
      <c r="W5142"/>
      <c r="X5142"/>
      <c r="Y5142" s="12"/>
      <c r="Z5142" s="12"/>
      <c r="AA5142" s="12"/>
      <c r="AB5142" s="12"/>
      <c r="AD5142" s="12"/>
      <c r="AE5142" s="12"/>
      <c r="AF5142" s="12"/>
      <c r="AG5142" s="12"/>
      <c r="AH5142" s="12"/>
      <c r="AI5142"/>
      <c r="AK5142"/>
      <c r="AL5142"/>
      <c r="AM5142"/>
      <c r="AN5142"/>
      <c r="AO5142"/>
      <c r="AP5142"/>
      <c r="AQ5142"/>
      <c r="AR5142"/>
      <c r="AS5142"/>
      <c r="AT5142"/>
      <c r="AU5142"/>
      <c r="AV5142"/>
    </row>
    <row r="5143" spans="1:48" x14ac:dyDescent="0.25">
      <c r="A5143" s="86"/>
      <c r="B5143" s="86"/>
      <c r="U5143" s="85"/>
      <c r="V5143"/>
      <c r="W5143"/>
      <c r="X5143"/>
      <c r="Y5143" s="12"/>
      <c r="Z5143" s="12"/>
      <c r="AA5143" s="12"/>
      <c r="AB5143" s="12"/>
      <c r="AD5143" s="12"/>
      <c r="AE5143" s="12"/>
      <c r="AF5143" s="12"/>
      <c r="AG5143" s="12"/>
      <c r="AH5143" s="12"/>
      <c r="AI5143"/>
      <c r="AK5143"/>
      <c r="AL5143"/>
      <c r="AM5143"/>
      <c r="AN5143"/>
      <c r="AO5143"/>
      <c r="AP5143"/>
      <c r="AQ5143"/>
      <c r="AR5143"/>
      <c r="AS5143"/>
      <c r="AT5143"/>
      <c r="AU5143"/>
      <c r="AV5143"/>
    </row>
    <row r="5144" spans="1:48" x14ac:dyDescent="0.25">
      <c r="A5144" s="86"/>
      <c r="B5144" s="86"/>
      <c r="U5144" s="85"/>
      <c r="V5144"/>
      <c r="W5144"/>
      <c r="X5144"/>
      <c r="Y5144" s="12"/>
      <c r="Z5144" s="12"/>
      <c r="AA5144" s="12"/>
      <c r="AB5144" s="12"/>
      <c r="AD5144" s="12"/>
      <c r="AE5144" s="12"/>
      <c r="AF5144" s="12"/>
      <c r="AG5144" s="12"/>
      <c r="AH5144" s="12"/>
      <c r="AI5144"/>
      <c r="AK5144"/>
      <c r="AL5144"/>
      <c r="AM5144"/>
      <c r="AN5144"/>
      <c r="AO5144"/>
      <c r="AP5144"/>
      <c r="AQ5144"/>
      <c r="AR5144"/>
      <c r="AS5144"/>
      <c r="AT5144"/>
      <c r="AU5144"/>
      <c r="AV5144"/>
    </row>
    <row r="5145" spans="1:48" x14ac:dyDescent="0.25">
      <c r="A5145" s="86"/>
      <c r="B5145" s="86"/>
      <c r="U5145" s="85"/>
      <c r="V5145"/>
      <c r="W5145"/>
      <c r="X5145"/>
      <c r="Y5145" s="12"/>
      <c r="Z5145" s="12"/>
      <c r="AA5145" s="12"/>
      <c r="AB5145" s="12"/>
      <c r="AD5145" s="12"/>
      <c r="AE5145" s="12"/>
      <c r="AF5145" s="12"/>
      <c r="AG5145" s="12"/>
      <c r="AH5145" s="12"/>
      <c r="AI5145"/>
      <c r="AK5145"/>
      <c r="AL5145"/>
      <c r="AM5145"/>
      <c r="AN5145"/>
      <c r="AO5145"/>
      <c r="AP5145"/>
      <c r="AQ5145"/>
      <c r="AR5145"/>
      <c r="AS5145"/>
      <c r="AT5145"/>
      <c r="AU5145"/>
      <c r="AV5145"/>
    </row>
    <row r="5146" spans="1:48" x14ac:dyDescent="0.25">
      <c r="A5146" s="86"/>
      <c r="B5146" s="86"/>
      <c r="U5146" s="85"/>
      <c r="V5146"/>
      <c r="W5146"/>
      <c r="X5146"/>
      <c r="Y5146" s="12"/>
      <c r="Z5146" s="12"/>
      <c r="AA5146" s="12"/>
      <c r="AB5146" s="12"/>
      <c r="AD5146" s="12"/>
      <c r="AE5146" s="12"/>
      <c r="AF5146" s="12"/>
      <c r="AG5146" s="12"/>
      <c r="AH5146" s="12"/>
      <c r="AI5146"/>
      <c r="AK5146"/>
      <c r="AL5146"/>
      <c r="AM5146"/>
      <c r="AN5146"/>
      <c r="AO5146"/>
      <c r="AP5146"/>
      <c r="AQ5146"/>
      <c r="AR5146"/>
      <c r="AS5146"/>
      <c r="AT5146"/>
      <c r="AU5146"/>
      <c r="AV5146"/>
    </row>
    <row r="5147" spans="1:48" x14ac:dyDescent="0.25">
      <c r="A5147" s="86"/>
      <c r="B5147" s="86"/>
      <c r="U5147" s="85"/>
      <c r="V5147"/>
      <c r="W5147"/>
      <c r="X5147"/>
      <c r="Y5147" s="12"/>
      <c r="Z5147" s="12"/>
      <c r="AA5147" s="12"/>
      <c r="AB5147" s="12"/>
      <c r="AD5147" s="12"/>
      <c r="AE5147" s="12"/>
      <c r="AF5147" s="12"/>
      <c r="AG5147" s="12"/>
      <c r="AH5147" s="12"/>
      <c r="AI5147"/>
      <c r="AK5147"/>
      <c r="AL5147"/>
      <c r="AM5147"/>
      <c r="AN5147"/>
      <c r="AO5147"/>
      <c r="AP5147"/>
      <c r="AQ5147"/>
      <c r="AR5147"/>
      <c r="AS5147"/>
      <c r="AT5147"/>
      <c r="AU5147"/>
      <c r="AV5147"/>
    </row>
    <row r="5148" spans="1:48" x14ac:dyDescent="0.25">
      <c r="A5148" s="86"/>
      <c r="B5148" s="86"/>
      <c r="U5148" s="85"/>
      <c r="V5148"/>
      <c r="W5148"/>
      <c r="X5148"/>
      <c r="Y5148" s="12"/>
      <c r="Z5148" s="12"/>
      <c r="AA5148" s="12"/>
      <c r="AB5148" s="12"/>
      <c r="AD5148" s="12"/>
      <c r="AE5148" s="12"/>
      <c r="AF5148" s="12"/>
      <c r="AG5148" s="12"/>
      <c r="AH5148" s="12"/>
      <c r="AI5148"/>
      <c r="AK5148"/>
      <c r="AL5148"/>
      <c r="AM5148"/>
      <c r="AN5148"/>
      <c r="AO5148"/>
      <c r="AP5148"/>
      <c r="AQ5148"/>
      <c r="AR5148"/>
      <c r="AS5148"/>
      <c r="AT5148"/>
      <c r="AU5148"/>
      <c r="AV5148"/>
    </row>
    <row r="5149" spans="1:48" x14ac:dyDescent="0.25">
      <c r="A5149" s="86"/>
      <c r="B5149" s="86"/>
      <c r="U5149" s="85"/>
      <c r="V5149"/>
      <c r="W5149"/>
      <c r="X5149"/>
      <c r="Y5149" s="12"/>
      <c r="Z5149" s="12"/>
      <c r="AA5149" s="12"/>
      <c r="AB5149" s="12"/>
      <c r="AD5149" s="12"/>
      <c r="AE5149" s="12"/>
      <c r="AF5149" s="12"/>
      <c r="AG5149" s="12"/>
      <c r="AH5149" s="12"/>
      <c r="AI5149"/>
      <c r="AK5149"/>
      <c r="AL5149"/>
      <c r="AM5149"/>
      <c r="AN5149"/>
      <c r="AO5149"/>
      <c r="AP5149"/>
      <c r="AQ5149"/>
      <c r="AR5149"/>
      <c r="AS5149"/>
      <c r="AT5149"/>
      <c r="AU5149"/>
      <c r="AV5149"/>
    </row>
    <row r="5150" spans="1:48" x14ac:dyDescent="0.25">
      <c r="A5150" s="86"/>
      <c r="B5150" s="86"/>
      <c r="U5150" s="85"/>
      <c r="V5150"/>
      <c r="W5150"/>
      <c r="X5150"/>
      <c r="Y5150" s="12"/>
      <c r="Z5150" s="12"/>
      <c r="AA5150" s="12"/>
      <c r="AB5150" s="12"/>
      <c r="AD5150" s="12"/>
      <c r="AE5150" s="12"/>
      <c r="AF5150" s="12"/>
      <c r="AG5150" s="12"/>
      <c r="AH5150" s="12"/>
      <c r="AI5150"/>
      <c r="AK5150"/>
      <c r="AL5150"/>
      <c r="AM5150"/>
      <c r="AN5150"/>
      <c r="AO5150"/>
      <c r="AP5150"/>
      <c r="AQ5150"/>
      <c r="AR5150"/>
      <c r="AS5150"/>
      <c r="AT5150"/>
      <c r="AU5150"/>
      <c r="AV5150"/>
    </row>
    <row r="5151" spans="1:48" x14ac:dyDescent="0.25">
      <c r="A5151" s="86"/>
      <c r="B5151" s="86"/>
      <c r="U5151" s="85"/>
      <c r="V5151"/>
      <c r="W5151"/>
      <c r="X5151"/>
      <c r="Y5151" s="12"/>
      <c r="Z5151" s="12"/>
      <c r="AA5151" s="12"/>
      <c r="AB5151" s="12"/>
      <c r="AD5151" s="12"/>
      <c r="AE5151" s="12"/>
      <c r="AF5151" s="12"/>
      <c r="AG5151" s="12"/>
      <c r="AH5151" s="12"/>
      <c r="AI5151"/>
      <c r="AK5151"/>
      <c r="AL5151"/>
      <c r="AM5151"/>
      <c r="AN5151"/>
      <c r="AO5151"/>
      <c r="AP5151"/>
      <c r="AQ5151"/>
      <c r="AR5151"/>
      <c r="AS5151"/>
      <c r="AT5151"/>
      <c r="AU5151"/>
      <c r="AV5151"/>
    </row>
    <row r="5152" spans="1:48" x14ac:dyDescent="0.25">
      <c r="A5152" s="86"/>
      <c r="B5152" s="86"/>
      <c r="U5152" s="85"/>
      <c r="V5152"/>
      <c r="W5152"/>
      <c r="X5152"/>
      <c r="Y5152" s="12"/>
      <c r="Z5152" s="12"/>
      <c r="AA5152" s="12"/>
      <c r="AB5152" s="12"/>
      <c r="AD5152" s="12"/>
      <c r="AE5152" s="12"/>
      <c r="AF5152" s="12"/>
      <c r="AG5152" s="12"/>
      <c r="AH5152" s="12"/>
      <c r="AI5152"/>
      <c r="AK5152"/>
      <c r="AL5152"/>
      <c r="AM5152"/>
      <c r="AN5152"/>
      <c r="AO5152"/>
      <c r="AP5152"/>
      <c r="AQ5152"/>
      <c r="AR5152"/>
      <c r="AS5152"/>
      <c r="AT5152"/>
      <c r="AU5152"/>
      <c r="AV5152"/>
    </row>
    <row r="5153" spans="1:48" x14ac:dyDescent="0.25">
      <c r="A5153" s="86"/>
      <c r="B5153" s="86"/>
      <c r="U5153" s="85"/>
      <c r="V5153"/>
      <c r="W5153"/>
      <c r="X5153"/>
      <c r="Y5153" s="12"/>
      <c r="Z5153" s="12"/>
      <c r="AA5153" s="12"/>
      <c r="AB5153" s="12"/>
      <c r="AD5153" s="12"/>
      <c r="AE5153" s="12"/>
      <c r="AF5153" s="12"/>
      <c r="AG5153" s="12"/>
      <c r="AH5153" s="12"/>
      <c r="AI5153"/>
      <c r="AK5153"/>
      <c r="AL5153"/>
      <c r="AM5153"/>
      <c r="AN5153"/>
      <c r="AO5153"/>
      <c r="AP5153"/>
      <c r="AQ5153"/>
      <c r="AR5153"/>
      <c r="AS5153"/>
      <c r="AT5153"/>
      <c r="AU5153"/>
      <c r="AV5153"/>
    </row>
    <row r="5154" spans="1:48" x14ac:dyDescent="0.25">
      <c r="A5154" s="86"/>
      <c r="B5154" s="86"/>
      <c r="U5154" s="85"/>
      <c r="V5154"/>
      <c r="W5154"/>
      <c r="X5154"/>
      <c r="Y5154" s="12"/>
      <c r="Z5154" s="12"/>
      <c r="AA5154" s="12"/>
      <c r="AB5154" s="12"/>
      <c r="AD5154" s="12"/>
      <c r="AE5154" s="12"/>
      <c r="AF5154" s="12"/>
      <c r="AG5154" s="12"/>
      <c r="AH5154" s="12"/>
      <c r="AI5154"/>
      <c r="AK5154"/>
      <c r="AL5154"/>
      <c r="AM5154"/>
      <c r="AN5154"/>
      <c r="AO5154"/>
      <c r="AP5154"/>
      <c r="AQ5154"/>
      <c r="AR5154"/>
      <c r="AS5154"/>
      <c r="AT5154"/>
      <c r="AU5154"/>
      <c r="AV5154"/>
    </row>
    <row r="5155" spans="1:48" x14ac:dyDescent="0.25">
      <c r="A5155" s="86"/>
      <c r="B5155" s="86"/>
      <c r="U5155" s="85"/>
      <c r="V5155"/>
      <c r="W5155"/>
      <c r="X5155"/>
      <c r="Y5155" s="12"/>
      <c r="Z5155" s="12"/>
      <c r="AA5155" s="12"/>
      <c r="AB5155" s="12"/>
      <c r="AD5155" s="12"/>
      <c r="AE5155" s="12"/>
      <c r="AF5155" s="12"/>
      <c r="AG5155" s="12"/>
      <c r="AH5155" s="12"/>
      <c r="AI5155"/>
      <c r="AK5155"/>
      <c r="AL5155"/>
      <c r="AM5155"/>
      <c r="AN5155"/>
      <c r="AO5155"/>
      <c r="AP5155"/>
      <c r="AQ5155"/>
      <c r="AR5155"/>
      <c r="AS5155"/>
      <c r="AT5155"/>
      <c r="AU5155"/>
      <c r="AV5155"/>
    </row>
    <row r="5156" spans="1:48" x14ac:dyDescent="0.25">
      <c r="A5156" s="86"/>
      <c r="B5156" s="86"/>
      <c r="U5156" s="85"/>
      <c r="V5156"/>
      <c r="W5156"/>
      <c r="X5156"/>
      <c r="Y5156" s="12"/>
      <c r="Z5156" s="12"/>
      <c r="AA5156" s="12"/>
      <c r="AB5156" s="12"/>
      <c r="AD5156" s="12"/>
      <c r="AE5156" s="12"/>
      <c r="AF5156" s="12"/>
      <c r="AG5156" s="12"/>
      <c r="AH5156" s="12"/>
      <c r="AI5156"/>
      <c r="AK5156"/>
      <c r="AL5156"/>
      <c r="AM5156"/>
      <c r="AN5156"/>
      <c r="AO5156"/>
      <c r="AP5156"/>
      <c r="AQ5156"/>
      <c r="AR5156"/>
      <c r="AS5156"/>
      <c r="AT5156"/>
      <c r="AU5156"/>
      <c r="AV5156"/>
    </row>
    <row r="5157" spans="1:48" x14ac:dyDescent="0.25">
      <c r="A5157" s="86"/>
      <c r="B5157" s="86"/>
      <c r="U5157" s="85"/>
      <c r="V5157"/>
      <c r="W5157"/>
      <c r="X5157"/>
      <c r="Y5157" s="12"/>
      <c r="Z5157" s="12"/>
      <c r="AA5157" s="12"/>
      <c r="AB5157" s="12"/>
      <c r="AD5157" s="12"/>
      <c r="AE5157" s="12"/>
      <c r="AF5157" s="12"/>
      <c r="AG5157" s="12"/>
      <c r="AH5157" s="12"/>
      <c r="AI5157"/>
      <c r="AK5157"/>
      <c r="AL5157"/>
      <c r="AM5157"/>
      <c r="AN5157"/>
      <c r="AO5157"/>
      <c r="AP5157"/>
      <c r="AQ5157"/>
      <c r="AR5157"/>
      <c r="AS5157"/>
      <c r="AT5157"/>
      <c r="AU5157"/>
      <c r="AV5157"/>
    </row>
    <row r="5158" spans="1:48" x14ac:dyDescent="0.25">
      <c r="A5158" s="86"/>
      <c r="B5158" s="86"/>
      <c r="U5158" s="85"/>
      <c r="V5158"/>
      <c r="W5158"/>
      <c r="X5158"/>
      <c r="Y5158" s="12"/>
      <c r="Z5158" s="12"/>
      <c r="AA5158" s="12"/>
      <c r="AB5158" s="12"/>
      <c r="AD5158" s="12"/>
      <c r="AE5158" s="12"/>
      <c r="AF5158" s="12"/>
      <c r="AG5158" s="12"/>
      <c r="AH5158" s="12"/>
      <c r="AI5158"/>
      <c r="AK5158"/>
      <c r="AL5158"/>
      <c r="AM5158"/>
      <c r="AN5158"/>
      <c r="AO5158"/>
      <c r="AP5158"/>
      <c r="AQ5158"/>
      <c r="AR5158"/>
      <c r="AS5158"/>
      <c r="AT5158"/>
      <c r="AU5158"/>
      <c r="AV5158"/>
    </row>
    <row r="5159" spans="1:48" x14ac:dyDescent="0.25">
      <c r="A5159" s="86"/>
      <c r="B5159" s="86"/>
      <c r="U5159" s="85"/>
      <c r="V5159"/>
      <c r="W5159"/>
      <c r="X5159"/>
      <c r="Y5159" s="12"/>
      <c r="Z5159" s="12"/>
      <c r="AA5159" s="12"/>
      <c r="AB5159" s="12"/>
      <c r="AD5159" s="12"/>
      <c r="AE5159" s="12"/>
      <c r="AF5159" s="12"/>
      <c r="AG5159" s="12"/>
      <c r="AH5159" s="12"/>
      <c r="AI5159"/>
      <c r="AK5159"/>
      <c r="AL5159"/>
      <c r="AM5159"/>
      <c r="AN5159"/>
      <c r="AO5159"/>
      <c r="AP5159"/>
      <c r="AQ5159"/>
      <c r="AR5159"/>
      <c r="AS5159"/>
      <c r="AT5159"/>
      <c r="AU5159"/>
      <c r="AV5159"/>
    </row>
    <row r="5160" spans="1:48" x14ac:dyDescent="0.25">
      <c r="A5160" s="86"/>
      <c r="B5160" s="86"/>
      <c r="U5160" s="85"/>
      <c r="V5160"/>
      <c r="W5160"/>
      <c r="X5160"/>
      <c r="Y5160" s="12"/>
      <c r="Z5160" s="12"/>
      <c r="AA5160" s="12"/>
      <c r="AB5160" s="12"/>
      <c r="AD5160" s="12"/>
      <c r="AE5160" s="12"/>
      <c r="AF5160" s="12"/>
      <c r="AG5160" s="12"/>
      <c r="AH5160" s="12"/>
      <c r="AI5160"/>
      <c r="AK5160"/>
      <c r="AL5160"/>
      <c r="AM5160"/>
      <c r="AN5160"/>
      <c r="AO5160"/>
      <c r="AP5160"/>
      <c r="AQ5160"/>
      <c r="AR5160"/>
      <c r="AS5160"/>
      <c r="AT5160"/>
      <c r="AU5160"/>
      <c r="AV5160"/>
    </row>
    <row r="5161" spans="1:48" x14ac:dyDescent="0.25">
      <c r="A5161" s="86"/>
      <c r="B5161" s="86"/>
      <c r="U5161" s="85"/>
      <c r="V5161"/>
      <c r="W5161"/>
      <c r="X5161"/>
      <c r="Y5161" s="12"/>
      <c r="Z5161" s="12"/>
      <c r="AA5161" s="12"/>
      <c r="AB5161" s="12"/>
      <c r="AD5161" s="12"/>
      <c r="AE5161" s="12"/>
      <c r="AF5161" s="12"/>
      <c r="AG5161" s="12"/>
      <c r="AH5161" s="12"/>
      <c r="AI5161"/>
      <c r="AK5161"/>
      <c r="AL5161"/>
      <c r="AM5161"/>
      <c r="AN5161"/>
      <c r="AO5161"/>
      <c r="AP5161"/>
      <c r="AQ5161"/>
      <c r="AR5161"/>
      <c r="AS5161"/>
      <c r="AT5161"/>
      <c r="AU5161"/>
      <c r="AV5161"/>
    </row>
    <row r="5162" spans="1:48" x14ac:dyDescent="0.25">
      <c r="A5162" s="86"/>
      <c r="B5162" s="86"/>
      <c r="U5162" s="85"/>
      <c r="V5162"/>
      <c r="W5162"/>
      <c r="X5162"/>
      <c r="Y5162" s="12"/>
      <c r="Z5162" s="12"/>
      <c r="AA5162" s="12"/>
      <c r="AB5162" s="12"/>
      <c r="AD5162" s="12"/>
      <c r="AE5162" s="12"/>
      <c r="AF5162" s="12"/>
      <c r="AG5162" s="12"/>
      <c r="AH5162" s="12"/>
      <c r="AI5162"/>
      <c r="AK5162"/>
      <c r="AL5162"/>
      <c r="AM5162"/>
      <c r="AN5162"/>
      <c r="AO5162"/>
      <c r="AP5162"/>
      <c r="AQ5162"/>
      <c r="AR5162"/>
      <c r="AS5162"/>
      <c r="AT5162"/>
      <c r="AU5162"/>
      <c r="AV5162"/>
    </row>
    <row r="5163" spans="1:48" x14ac:dyDescent="0.25">
      <c r="A5163" s="86"/>
      <c r="B5163" s="86"/>
      <c r="U5163" s="85"/>
      <c r="V5163"/>
      <c r="W5163"/>
      <c r="X5163"/>
      <c r="Y5163" s="12"/>
      <c r="Z5163" s="12"/>
      <c r="AA5163" s="12"/>
      <c r="AB5163" s="12"/>
      <c r="AD5163" s="12"/>
      <c r="AE5163" s="12"/>
      <c r="AF5163" s="12"/>
      <c r="AG5163" s="12"/>
      <c r="AH5163" s="12"/>
      <c r="AI5163"/>
      <c r="AK5163"/>
      <c r="AL5163"/>
      <c r="AM5163"/>
      <c r="AN5163"/>
      <c r="AO5163"/>
      <c r="AP5163"/>
      <c r="AQ5163"/>
      <c r="AR5163"/>
      <c r="AS5163"/>
      <c r="AT5163"/>
      <c r="AU5163"/>
      <c r="AV5163"/>
    </row>
    <row r="5164" spans="1:48" x14ac:dyDescent="0.25">
      <c r="A5164" s="86"/>
      <c r="B5164" s="86"/>
      <c r="U5164" s="85"/>
      <c r="V5164"/>
      <c r="W5164"/>
      <c r="X5164"/>
      <c r="Y5164" s="12"/>
      <c r="Z5164" s="12"/>
      <c r="AA5164" s="12"/>
      <c r="AB5164" s="12"/>
      <c r="AD5164" s="12"/>
      <c r="AE5164" s="12"/>
      <c r="AF5164" s="12"/>
      <c r="AG5164" s="12"/>
      <c r="AH5164" s="12"/>
      <c r="AI5164"/>
      <c r="AK5164"/>
      <c r="AL5164"/>
      <c r="AM5164"/>
      <c r="AN5164"/>
      <c r="AO5164"/>
      <c r="AP5164"/>
      <c r="AQ5164"/>
      <c r="AR5164"/>
      <c r="AS5164"/>
      <c r="AT5164"/>
      <c r="AU5164"/>
      <c r="AV5164"/>
    </row>
    <row r="5165" spans="1:48" x14ac:dyDescent="0.25">
      <c r="A5165" s="86"/>
      <c r="B5165" s="86"/>
      <c r="U5165" s="85"/>
      <c r="V5165"/>
      <c r="W5165"/>
      <c r="X5165"/>
      <c r="Y5165" s="12"/>
      <c r="Z5165" s="12"/>
      <c r="AA5165" s="12"/>
      <c r="AB5165" s="12"/>
      <c r="AD5165" s="12"/>
      <c r="AE5165" s="12"/>
      <c r="AF5165" s="12"/>
      <c r="AG5165" s="12"/>
      <c r="AH5165" s="12"/>
      <c r="AI5165"/>
      <c r="AK5165"/>
      <c r="AL5165"/>
      <c r="AM5165"/>
      <c r="AN5165"/>
      <c r="AO5165"/>
      <c r="AP5165"/>
      <c r="AQ5165"/>
      <c r="AR5165"/>
      <c r="AS5165"/>
      <c r="AT5165"/>
      <c r="AU5165"/>
      <c r="AV5165"/>
    </row>
    <row r="5166" spans="1:48" x14ac:dyDescent="0.25">
      <c r="A5166" s="86"/>
      <c r="B5166" s="86"/>
      <c r="U5166" s="85"/>
      <c r="V5166"/>
      <c r="W5166"/>
      <c r="X5166"/>
      <c r="Y5166" s="12"/>
      <c r="Z5166" s="12"/>
      <c r="AA5166" s="12"/>
      <c r="AB5166" s="12"/>
      <c r="AD5166" s="12"/>
      <c r="AE5166" s="12"/>
      <c r="AF5166" s="12"/>
      <c r="AG5166" s="12"/>
      <c r="AH5166" s="12"/>
      <c r="AI5166"/>
      <c r="AK5166"/>
      <c r="AL5166"/>
      <c r="AM5166"/>
      <c r="AN5166"/>
      <c r="AO5166"/>
      <c r="AP5166"/>
      <c r="AQ5166"/>
      <c r="AR5166"/>
      <c r="AS5166"/>
      <c r="AT5166"/>
      <c r="AU5166"/>
      <c r="AV5166"/>
    </row>
    <row r="5167" spans="1:48" x14ac:dyDescent="0.25">
      <c r="A5167" s="86"/>
      <c r="B5167" s="86"/>
      <c r="U5167" s="85"/>
      <c r="V5167"/>
      <c r="W5167"/>
      <c r="X5167"/>
      <c r="Y5167" s="12"/>
      <c r="Z5167" s="12"/>
      <c r="AA5167" s="12"/>
      <c r="AB5167" s="12"/>
      <c r="AD5167" s="12"/>
      <c r="AE5167" s="12"/>
      <c r="AF5167" s="12"/>
      <c r="AG5167" s="12"/>
      <c r="AH5167" s="12"/>
      <c r="AI5167"/>
      <c r="AK5167"/>
      <c r="AL5167"/>
      <c r="AM5167"/>
      <c r="AN5167"/>
      <c r="AO5167"/>
      <c r="AP5167"/>
      <c r="AQ5167"/>
      <c r="AR5167"/>
      <c r="AS5167"/>
      <c r="AT5167"/>
      <c r="AU5167"/>
      <c r="AV5167"/>
    </row>
    <row r="5168" spans="1:48" x14ac:dyDescent="0.25">
      <c r="A5168" s="86"/>
      <c r="B5168" s="86"/>
      <c r="U5168" s="85"/>
      <c r="V5168"/>
      <c r="W5168"/>
      <c r="X5168"/>
      <c r="Y5168" s="12"/>
      <c r="Z5168" s="12"/>
      <c r="AA5168" s="12"/>
      <c r="AB5168" s="12"/>
      <c r="AD5168" s="12"/>
      <c r="AE5168" s="12"/>
      <c r="AF5168" s="12"/>
      <c r="AG5168" s="12"/>
      <c r="AH5168" s="12"/>
      <c r="AI5168"/>
      <c r="AK5168"/>
      <c r="AL5168"/>
      <c r="AM5168"/>
      <c r="AN5168"/>
      <c r="AO5168"/>
      <c r="AP5168"/>
      <c r="AQ5168"/>
      <c r="AR5168"/>
      <c r="AS5168"/>
      <c r="AT5168"/>
      <c r="AU5168"/>
      <c r="AV5168"/>
    </row>
    <row r="5169" spans="1:48" x14ac:dyDescent="0.25">
      <c r="A5169" s="86"/>
      <c r="B5169" s="86"/>
      <c r="U5169" s="85"/>
      <c r="V5169"/>
      <c r="W5169"/>
      <c r="X5169"/>
      <c r="Y5169" s="12"/>
      <c r="Z5169" s="12"/>
      <c r="AA5169" s="12"/>
      <c r="AB5169" s="12"/>
      <c r="AD5169" s="12"/>
      <c r="AE5169" s="12"/>
      <c r="AF5169" s="12"/>
      <c r="AG5169" s="12"/>
      <c r="AH5169" s="12"/>
      <c r="AI5169"/>
      <c r="AK5169"/>
      <c r="AL5169"/>
      <c r="AM5169"/>
      <c r="AN5169"/>
      <c r="AO5169"/>
      <c r="AP5169"/>
      <c r="AQ5169"/>
      <c r="AR5169"/>
      <c r="AS5169"/>
      <c r="AT5169"/>
      <c r="AU5169"/>
      <c r="AV5169"/>
    </row>
    <row r="5170" spans="1:48" x14ac:dyDescent="0.25">
      <c r="A5170" s="86"/>
      <c r="B5170" s="86"/>
      <c r="U5170" s="85"/>
      <c r="V5170"/>
      <c r="W5170"/>
      <c r="X5170"/>
      <c r="Y5170" s="12"/>
      <c r="Z5170" s="12"/>
      <c r="AA5170" s="12"/>
      <c r="AB5170" s="12"/>
      <c r="AD5170" s="12"/>
      <c r="AE5170" s="12"/>
      <c r="AF5170" s="12"/>
      <c r="AG5170" s="12"/>
      <c r="AH5170" s="12"/>
      <c r="AI5170"/>
      <c r="AK5170"/>
      <c r="AL5170"/>
      <c r="AM5170"/>
      <c r="AN5170"/>
      <c r="AO5170"/>
      <c r="AP5170"/>
      <c r="AQ5170"/>
      <c r="AR5170"/>
      <c r="AS5170"/>
      <c r="AT5170"/>
      <c r="AU5170"/>
      <c r="AV5170"/>
    </row>
    <row r="5171" spans="1:48" x14ac:dyDescent="0.25">
      <c r="A5171" s="86"/>
      <c r="B5171" s="86"/>
      <c r="U5171" s="85"/>
      <c r="V5171"/>
      <c r="W5171"/>
      <c r="X5171"/>
      <c r="Y5171" s="12"/>
      <c r="Z5171" s="12"/>
      <c r="AA5171" s="12"/>
      <c r="AB5171" s="12"/>
      <c r="AD5171" s="12"/>
      <c r="AE5171" s="12"/>
      <c r="AF5171" s="12"/>
      <c r="AG5171" s="12"/>
      <c r="AH5171" s="12"/>
      <c r="AI5171"/>
      <c r="AK5171"/>
      <c r="AL5171"/>
      <c r="AM5171"/>
      <c r="AN5171"/>
      <c r="AO5171"/>
      <c r="AP5171"/>
      <c r="AQ5171"/>
      <c r="AR5171"/>
      <c r="AS5171"/>
      <c r="AT5171"/>
      <c r="AU5171"/>
      <c r="AV5171"/>
    </row>
    <row r="5172" spans="1:48" x14ac:dyDescent="0.25">
      <c r="A5172" s="86"/>
      <c r="B5172" s="86"/>
      <c r="U5172" s="85"/>
      <c r="V5172"/>
      <c r="W5172"/>
      <c r="X5172"/>
      <c r="Y5172" s="12"/>
      <c r="Z5172" s="12"/>
      <c r="AA5172" s="12"/>
      <c r="AB5172" s="12"/>
      <c r="AD5172" s="12"/>
      <c r="AE5172" s="12"/>
      <c r="AF5172" s="12"/>
      <c r="AG5172" s="12"/>
      <c r="AH5172" s="12"/>
      <c r="AI5172"/>
      <c r="AK5172"/>
      <c r="AL5172"/>
      <c r="AM5172"/>
      <c r="AN5172"/>
      <c r="AO5172"/>
      <c r="AP5172"/>
      <c r="AQ5172"/>
      <c r="AR5172"/>
      <c r="AS5172"/>
      <c r="AT5172"/>
      <c r="AU5172"/>
      <c r="AV5172"/>
    </row>
    <row r="5173" spans="1:48" x14ac:dyDescent="0.25">
      <c r="A5173" s="86"/>
      <c r="B5173" s="86"/>
      <c r="U5173" s="85"/>
      <c r="V5173"/>
      <c r="W5173"/>
      <c r="X5173"/>
      <c r="Y5173" s="12"/>
      <c r="Z5173" s="12"/>
      <c r="AA5173" s="12"/>
      <c r="AB5173" s="12"/>
      <c r="AD5173" s="12"/>
      <c r="AE5173" s="12"/>
      <c r="AF5173" s="12"/>
      <c r="AG5173" s="12"/>
      <c r="AH5173" s="12"/>
      <c r="AI5173"/>
      <c r="AK5173"/>
      <c r="AL5173"/>
      <c r="AM5173"/>
      <c r="AN5173"/>
      <c r="AO5173"/>
      <c r="AP5173"/>
      <c r="AQ5173"/>
      <c r="AR5173"/>
      <c r="AS5173"/>
      <c r="AT5173"/>
      <c r="AU5173"/>
      <c r="AV5173"/>
    </row>
    <row r="5174" spans="1:48" x14ac:dyDescent="0.25">
      <c r="A5174" s="86"/>
      <c r="B5174" s="86"/>
      <c r="U5174" s="85"/>
      <c r="V5174"/>
      <c r="W5174"/>
      <c r="X5174"/>
      <c r="Y5174" s="12"/>
      <c r="Z5174" s="12"/>
      <c r="AA5174" s="12"/>
      <c r="AB5174" s="12"/>
      <c r="AD5174" s="12"/>
      <c r="AE5174" s="12"/>
      <c r="AF5174" s="12"/>
      <c r="AG5174" s="12"/>
      <c r="AH5174" s="12"/>
      <c r="AI5174"/>
      <c r="AK5174"/>
      <c r="AL5174"/>
      <c r="AM5174"/>
      <c r="AN5174"/>
      <c r="AO5174"/>
      <c r="AP5174"/>
      <c r="AQ5174"/>
      <c r="AR5174"/>
      <c r="AS5174"/>
      <c r="AT5174"/>
      <c r="AU5174"/>
      <c r="AV5174"/>
    </row>
    <row r="5175" spans="1:48" x14ac:dyDescent="0.25">
      <c r="A5175" s="86"/>
      <c r="B5175" s="86"/>
      <c r="U5175" s="85"/>
      <c r="V5175"/>
      <c r="W5175"/>
      <c r="X5175"/>
      <c r="Y5175" s="12"/>
      <c r="Z5175" s="12"/>
      <c r="AA5175" s="12"/>
      <c r="AB5175" s="12"/>
      <c r="AD5175" s="12"/>
      <c r="AE5175" s="12"/>
      <c r="AF5175" s="12"/>
      <c r="AG5175" s="12"/>
      <c r="AH5175" s="12"/>
      <c r="AI5175"/>
      <c r="AK5175"/>
      <c r="AL5175"/>
      <c r="AM5175"/>
      <c r="AN5175"/>
      <c r="AO5175"/>
      <c r="AP5175"/>
      <c r="AQ5175"/>
      <c r="AR5175"/>
      <c r="AS5175"/>
      <c r="AT5175"/>
      <c r="AU5175"/>
      <c r="AV5175"/>
    </row>
    <row r="5176" spans="1:48" x14ac:dyDescent="0.25">
      <c r="A5176" s="86"/>
      <c r="B5176" s="86"/>
      <c r="U5176" s="85"/>
      <c r="V5176"/>
      <c r="W5176"/>
      <c r="X5176"/>
      <c r="Y5176" s="12"/>
      <c r="Z5176" s="12"/>
      <c r="AA5176" s="12"/>
      <c r="AB5176" s="12"/>
      <c r="AD5176" s="12"/>
      <c r="AE5176" s="12"/>
      <c r="AF5176" s="12"/>
      <c r="AG5176" s="12"/>
      <c r="AH5176" s="12"/>
      <c r="AI5176"/>
      <c r="AK5176"/>
      <c r="AL5176"/>
      <c r="AM5176"/>
      <c r="AN5176"/>
      <c r="AO5176"/>
      <c r="AP5176"/>
      <c r="AQ5176"/>
      <c r="AR5176"/>
      <c r="AS5176"/>
      <c r="AT5176"/>
      <c r="AU5176"/>
      <c r="AV5176"/>
    </row>
    <row r="5177" spans="1:48" x14ac:dyDescent="0.25">
      <c r="A5177" s="86"/>
      <c r="B5177" s="86"/>
      <c r="U5177" s="85"/>
      <c r="V5177"/>
      <c r="W5177"/>
      <c r="X5177"/>
      <c r="Y5177" s="12"/>
      <c r="Z5177" s="12"/>
      <c r="AA5177" s="12"/>
      <c r="AB5177" s="12"/>
      <c r="AD5177" s="12"/>
      <c r="AE5177" s="12"/>
      <c r="AF5177" s="12"/>
      <c r="AG5177" s="12"/>
      <c r="AH5177" s="12"/>
      <c r="AI5177"/>
      <c r="AK5177"/>
      <c r="AL5177"/>
      <c r="AM5177"/>
      <c r="AN5177"/>
      <c r="AO5177"/>
      <c r="AP5177"/>
      <c r="AQ5177"/>
      <c r="AR5177"/>
      <c r="AS5177"/>
      <c r="AT5177"/>
      <c r="AU5177"/>
      <c r="AV5177"/>
    </row>
    <row r="5178" spans="1:48" x14ac:dyDescent="0.25">
      <c r="A5178" s="86"/>
      <c r="B5178" s="86"/>
      <c r="U5178" s="85"/>
      <c r="V5178"/>
      <c r="W5178"/>
      <c r="X5178"/>
      <c r="Y5178" s="12"/>
      <c r="Z5178" s="12"/>
      <c r="AA5178" s="12"/>
      <c r="AB5178" s="12"/>
      <c r="AD5178" s="12"/>
      <c r="AE5178" s="12"/>
      <c r="AF5178" s="12"/>
      <c r="AG5178" s="12"/>
      <c r="AH5178" s="12"/>
      <c r="AI5178"/>
      <c r="AK5178"/>
      <c r="AL5178"/>
      <c r="AM5178"/>
      <c r="AN5178"/>
      <c r="AO5178"/>
      <c r="AP5178"/>
      <c r="AQ5178"/>
      <c r="AR5178"/>
      <c r="AS5178"/>
      <c r="AT5178"/>
      <c r="AU5178"/>
      <c r="AV5178"/>
    </row>
    <row r="5179" spans="1:48" x14ac:dyDescent="0.25">
      <c r="A5179" s="86"/>
      <c r="B5179" s="86"/>
      <c r="U5179" s="85"/>
      <c r="V5179"/>
      <c r="W5179"/>
      <c r="X5179"/>
      <c r="Y5179" s="12"/>
      <c r="Z5179" s="12"/>
      <c r="AA5179" s="12"/>
      <c r="AB5179" s="12"/>
      <c r="AD5179" s="12"/>
      <c r="AE5179" s="12"/>
      <c r="AF5179" s="12"/>
      <c r="AG5179" s="12"/>
      <c r="AH5179" s="12"/>
      <c r="AI5179"/>
      <c r="AK5179"/>
      <c r="AL5179"/>
      <c r="AM5179"/>
      <c r="AN5179"/>
      <c r="AO5179"/>
      <c r="AP5179"/>
      <c r="AQ5179"/>
      <c r="AR5179"/>
      <c r="AS5179"/>
      <c r="AT5179"/>
      <c r="AU5179"/>
      <c r="AV5179"/>
    </row>
    <row r="5180" spans="1:48" x14ac:dyDescent="0.25">
      <c r="A5180" s="86"/>
      <c r="B5180" s="86"/>
      <c r="U5180" s="85"/>
      <c r="V5180"/>
      <c r="W5180"/>
      <c r="X5180"/>
      <c r="Y5180" s="12"/>
      <c r="Z5180" s="12"/>
      <c r="AA5180" s="12"/>
      <c r="AB5180" s="12"/>
      <c r="AD5180" s="12"/>
      <c r="AE5180" s="12"/>
      <c r="AF5180" s="12"/>
      <c r="AG5180" s="12"/>
      <c r="AH5180" s="12"/>
      <c r="AI5180"/>
      <c r="AK5180"/>
      <c r="AL5180"/>
      <c r="AM5180"/>
      <c r="AN5180"/>
      <c r="AO5180"/>
      <c r="AP5180"/>
      <c r="AQ5180"/>
      <c r="AR5180"/>
      <c r="AS5180"/>
      <c r="AT5180"/>
      <c r="AU5180"/>
      <c r="AV5180"/>
    </row>
    <row r="5181" spans="1:48" x14ac:dyDescent="0.25">
      <c r="A5181" s="86"/>
      <c r="B5181" s="86"/>
      <c r="U5181" s="85"/>
      <c r="V5181"/>
      <c r="W5181"/>
      <c r="X5181"/>
      <c r="Y5181" s="12"/>
      <c r="Z5181" s="12"/>
      <c r="AA5181" s="12"/>
      <c r="AB5181" s="12"/>
      <c r="AD5181" s="12"/>
      <c r="AE5181" s="12"/>
      <c r="AF5181" s="12"/>
      <c r="AG5181" s="12"/>
      <c r="AH5181" s="12"/>
      <c r="AI5181"/>
      <c r="AK5181"/>
      <c r="AL5181"/>
      <c r="AM5181"/>
      <c r="AN5181"/>
      <c r="AO5181"/>
      <c r="AP5181"/>
      <c r="AQ5181"/>
      <c r="AR5181"/>
      <c r="AS5181"/>
      <c r="AT5181"/>
      <c r="AU5181"/>
      <c r="AV5181"/>
    </row>
    <row r="5182" spans="1:48" x14ac:dyDescent="0.25">
      <c r="A5182" s="86"/>
      <c r="B5182" s="86"/>
      <c r="U5182" s="85"/>
      <c r="V5182"/>
      <c r="W5182"/>
      <c r="X5182"/>
      <c r="Y5182" s="12"/>
      <c r="Z5182" s="12"/>
      <c r="AA5182" s="12"/>
      <c r="AB5182" s="12"/>
      <c r="AD5182" s="12"/>
      <c r="AE5182" s="12"/>
      <c r="AF5182" s="12"/>
      <c r="AG5182" s="12"/>
      <c r="AH5182" s="12"/>
      <c r="AI5182"/>
      <c r="AK5182"/>
      <c r="AL5182"/>
      <c r="AM5182"/>
      <c r="AN5182"/>
      <c r="AO5182"/>
      <c r="AP5182"/>
      <c r="AQ5182"/>
      <c r="AR5182"/>
      <c r="AS5182"/>
      <c r="AT5182"/>
      <c r="AU5182"/>
      <c r="AV5182"/>
    </row>
    <row r="5183" spans="1:48" x14ac:dyDescent="0.25">
      <c r="A5183" s="86"/>
      <c r="B5183" s="86"/>
      <c r="U5183" s="85"/>
      <c r="V5183"/>
      <c r="W5183"/>
      <c r="X5183"/>
      <c r="Y5183" s="12"/>
      <c r="Z5183" s="12"/>
      <c r="AA5183" s="12"/>
      <c r="AB5183" s="12"/>
      <c r="AD5183" s="12"/>
      <c r="AE5183" s="12"/>
      <c r="AF5183" s="12"/>
      <c r="AG5183" s="12"/>
      <c r="AH5183" s="12"/>
      <c r="AI5183"/>
      <c r="AK5183"/>
      <c r="AL5183"/>
      <c r="AM5183"/>
      <c r="AN5183"/>
      <c r="AO5183"/>
      <c r="AP5183"/>
      <c r="AQ5183"/>
      <c r="AR5183"/>
      <c r="AS5183"/>
      <c r="AT5183"/>
      <c r="AU5183"/>
      <c r="AV5183"/>
    </row>
    <row r="5184" spans="1:48" x14ac:dyDescent="0.25">
      <c r="A5184" s="86"/>
      <c r="B5184" s="86"/>
      <c r="U5184" s="85"/>
      <c r="V5184"/>
      <c r="W5184"/>
      <c r="X5184"/>
      <c r="Y5184" s="12"/>
      <c r="Z5184" s="12"/>
      <c r="AA5184" s="12"/>
      <c r="AB5184" s="12"/>
      <c r="AD5184" s="12"/>
      <c r="AE5184" s="12"/>
      <c r="AF5184" s="12"/>
      <c r="AG5184" s="12"/>
      <c r="AH5184" s="12"/>
      <c r="AI5184"/>
      <c r="AK5184"/>
      <c r="AL5184"/>
      <c r="AM5184"/>
      <c r="AN5184"/>
      <c r="AO5184"/>
      <c r="AP5184"/>
      <c r="AQ5184"/>
      <c r="AR5184"/>
      <c r="AS5184"/>
      <c r="AT5184"/>
      <c r="AU5184"/>
      <c r="AV5184"/>
    </row>
    <row r="5185" spans="1:48" x14ac:dyDescent="0.25">
      <c r="A5185" s="86"/>
      <c r="B5185" s="86"/>
      <c r="U5185" s="85"/>
      <c r="V5185"/>
      <c r="W5185"/>
      <c r="X5185"/>
      <c r="Y5185" s="12"/>
      <c r="Z5185" s="12"/>
      <c r="AA5185" s="12"/>
      <c r="AB5185" s="12"/>
      <c r="AD5185" s="12"/>
      <c r="AE5185" s="12"/>
      <c r="AF5185" s="12"/>
      <c r="AG5185" s="12"/>
      <c r="AH5185" s="12"/>
      <c r="AI5185"/>
      <c r="AK5185"/>
      <c r="AL5185"/>
      <c r="AM5185"/>
      <c r="AN5185"/>
      <c r="AO5185"/>
      <c r="AP5185"/>
      <c r="AQ5185"/>
      <c r="AR5185"/>
      <c r="AS5185"/>
      <c r="AT5185"/>
      <c r="AU5185"/>
      <c r="AV5185"/>
    </row>
    <row r="5186" spans="1:48" x14ac:dyDescent="0.25">
      <c r="A5186" s="86"/>
      <c r="B5186" s="86"/>
      <c r="U5186" s="85"/>
      <c r="V5186"/>
      <c r="W5186"/>
      <c r="X5186"/>
      <c r="Y5186" s="12"/>
      <c r="Z5186" s="12"/>
      <c r="AA5186" s="12"/>
      <c r="AB5186" s="12"/>
      <c r="AD5186" s="12"/>
      <c r="AE5186" s="12"/>
      <c r="AF5186" s="12"/>
      <c r="AG5186" s="12"/>
      <c r="AH5186" s="12"/>
      <c r="AI5186"/>
      <c r="AK5186"/>
      <c r="AL5186"/>
      <c r="AM5186"/>
      <c r="AN5186"/>
      <c r="AO5186"/>
      <c r="AP5186"/>
      <c r="AQ5186"/>
      <c r="AR5186"/>
      <c r="AS5186"/>
      <c r="AT5186"/>
      <c r="AU5186"/>
      <c r="AV5186"/>
    </row>
    <row r="5187" spans="1:48" x14ac:dyDescent="0.25">
      <c r="A5187" s="86"/>
      <c r="B5187" s="86"/>
      <c r="U5187" s="85"/>
      <c r="V5187"/>
      <c r="W5187"/>
      <c r="X5187"/>
      <c r="Y5187" s="12"/>
      <c r="Z5187" s="12"/>
      <c r="AA5187" s="12"/>
      <c r="AB5187" s="12"/>
      <c r="AD5187" s="12"/>
      <c r="AE5187" s="12"/>
      <c r="AF5187" s="12"/>
      <c r="AG5187" s="12"/>
      <c r="AH5187" s="12"/>
      <c r="AI5187"/>
      <c r="AK5187"/>
      <c r="AL5187"/>
      <c r="AM5187"/>
      <c r="AN5187"/>
      <c r="AO5187"/>
      <c r="AP5187"/>
      <c r="AQ5187"/>
      <c r="AR5187"/>
      <c r="AS5187"/>
      <c r="AT5187"/>
      <c r="AU5187"/>
      <c r="AV5187"/>
    </row>
    <row r="5188" spans="1:48" x14ac:dyDescent="0.25">
      <c r="A5188" s="86"/>
      <c r="B5188" s="86"/>
      <c r="U5188" s="85"/>
      <c r="V5188"/>
      <c r="W5188"/>
      <c r="X5188"/>
      <c r="Y5188" s="12"/>
      <c r="Z5188" s="12"/>
      <c r="AA5188" s="12"/>
      <c r="AB5188" s="12"/>
      <c r="AD5188" s="12"/>
      <c r="AE5188" s="12"/>
      <c r="AF5188" s="12"/>
      <c r="AG5188" s="12"/>
      <c r="AH5188" s="12"/>
      <c r="AI5188"/>
      <c r="AK5188"/>
      <c r="AL5188"/>
      <c r="AM5188"/>
      <c r="AN5188"/>
      <c r="AO5188"/>
      <c r="AP5188"/>
      <c r="AQ5188"/>
      <c r="AR5188"/>
      <c r="AS5188"/>
      <c r="AT5188"/>
      <c r="AU5188"/>
      <c r="AV5188"/>
    </row>
    <row r="5189" spans="1:48" x14ac:dyDescent="0.25">
      <c r="A5189" s="86"/>
      <c r="B5189" s="86"/>
      <c r="U5189" s="85"/>
      <c r="V5189"/>
      <c r="W5189"/>
      <c r="X5189"/>
      <c r="Y5189" s="12"/>
      <c r="Z5189" s="12"/>
      <c r="AA5189" s="12"/>
      <c r="AB5189" s="12"/>
      <c r="AD5189" s="12"/>
      <c r="AE5189" s="12"/>
      <c r="AF5189" s="12"/>
      <c r="AG5189" s="12"/>
      <c r="AH5189" s="12"/>
      <c r="AI5189"/>
      <c r="AK5189"/>
      <c r="AL5189"/>
      <c r="AM5189"/>
      <c r="AN5189"/>
      <c r="AO5189"/>
      <c r="AP5189"/>
      <c r="AQ5189"/>
      <c r="AR5189"/>
      <c r="AS5189"/>
      <c r="AT5189"/>
      <c r="AU5189"/>
      <c r="AV5189"/>
    </row>
    <row r="5190" spans="1:48" x14ac:dyDescent="0.25">
      <c r="A5190" s="86"/>
      <c r="B5190" s="86"/>
      <c r="U5190" s="85"/>
      <c r="V5190"/>
      <c r="W5190"/>
      <c r="X5190"/>
      <c r="Y5190" s="12"/>
      <c r="Z5190" s="12"/>
      <c r="AA5190" s="12"/>
      <c r="AB5190" s="12"/>
      <c r="AD5190" s="12"/>
      <c r="AE5190" s="12"/>
      <c r="AF5190" s="12"/>
      <c r="AG5190" s="12"/>
      <c r="AH5190" s="12"/>
      <c r="AI5190"/>
      <c r="AK5190"/>
      <c r="AL5190"/>
      <c r="AM5190"/>
      <c r="AN5190"/>
      <c r="AO5190"/>
      <c r="AP5190"/>
      <c r="AQ5190"/>
      <c r="AR5190"/>
      <c r="AS5190"/>
      <c r="AT5190"/>
      <c r="AU5190"/>
      <c r="AV5190"/>
    </row>
    <row r="5191" spans="1:48" x14ac:dyDescent="0.25">
      <c r="A5191" s="86"/>
      <c r="B5191" s="86"/>
      <c r="U5191" s="85"/>
      <c r="V5191"/>
      <c r="W5191"/>
      <c r="X5191"/>
      <c r="Y5191" s="12"/>
      <c r="Z5191" s="12"/>
      <c r="AA5191" s="12"/>
      <c r="AB5191" s="12"/>
      <c r="AD5191" s="12"/>
      <c r="AE5191" s="12"/>
      <c r="AF5191" s="12"/>
      <c r="AG5191" s="12"/>
      <c r="AH5191" s="12"/>
      <c r="AI5191"/>
      <c r="AK5191"/>
      <c r="AL5191"/>
      <c r="AM5191"/>
      <c r="AN5191"/>
      <c r="AO5191"/>
      <c r="AP5191"/>
      <c r="AQ5191"/>
      <c r="AR5191"/>
      <c r="AS5191"/>
      <c r="AT5191"/>
      <c r="AU5191"/>
      <c r="AV5191"/>
    </row>
    <row r="5192" spans="1:48" x14ac:dyDescent="0.25">
      <c r="A5192" s="86"/>
      <c r="B5192" s="86"/>
      <c r="U5192" s="85"/>
      <c r="V5192"/>
      <c r="W5192"/>
      <c r="X5192"/>
      <c r="Y5192" s="12"/>
      <c r="Z5192" s="12"/>
      <c r="AA5192" s="12"/>
      <c r="AB5192" s="12"/>
      <c r="AD5192" s="12"/>
      <c r="AE5192" s="12"/>
      <c r="AF5192" s="12"/>
      <c r="AG5192" s="12"/>
      <c r="AH5192" s="12"/>
      <c r="AI5192"/>
      <c r="AK5192"/>
      <c r="AL5192"/>
      <c r="AM5192"/>
      <c r="AN5192"/>
      <c r="AO5192"/>
      <c r="AP5192"/>
      <c r="AQ5192"/>
      <c r="AR5192"/>
      <c r="AS5192"/>
      <c r="AT5192"/>
      <c r="AU5192"/>
      <c r="AV5192"/>
    </row>
    <row r="5193" spans="1:48" x14ac:dyDescent="0.25">
      <c r="A5193" s="86"/>
      <c r="B5193" s="86"/>
      <c r="U5193" s="85"/>
      <c r="V5193"/>
      <c r="W5193"/>
      <c r="X5193"/>
      <c r="Y5193" s="12"/>
      <c r="Z5193" s="12"/>
      <c r="AA5193" s="12"/>
      <c r="AB5193" s="12"/>
      <c r="AD5193" s="12"/>
      <c r="AE5193" s="12"/>
      <c r="AF5193" s="12"/>
      <c r="AG5193" s="12"/>
      <c r="AH5193" s="12"/>
      <c r="AI5193"/>
      <c r="AK5193"/>
      <c r="AL5193"/>
      <c r="AM5193"/>
      <c r="AN5193"/>
      <c r="AO5193"/>
      <c r="AP5193"/>
      <c r="AQ5193"/>
      <c r="AR5193"/>
      <c r="AS5193"/>
      <c r="AT5193"/>
      <c r="AU5193"/>
      <c r="AV5193"/>
    </row>
    <row r="5194" spans="1:48" x14ac:dyDescent="0.25">
      <c r="A5194" s="86"/>
      <c r="B5194" s="86"/>
      <c r="U5194" s="85"/>
      <c r="V5194"/>
      <c r="W5194"/>
      <c r="X5194"/>
      <c r="Y5194" s="12"/>
      <c r="Z5194" s="12"/>
      <c r="AA5194" s="12"/>
      <c r="AB5194" s="12"/>
      <c r="AD5194" s="12"/>
      <c r="AE5194" s="12"/>
      <c r="AF5194" s="12"/>
      <c r="AG5194" s="12"/>
      <c r="AH5194" s="12"/>
      <c r="AI5194"/>
      <c r="AK5194"/>
      <c r="AL5194"/>
      <c r="AM5194"/>
      <c r="AN5194"/>
      <c r="AO5194"/>
      <c r="AP5194"/>
      <c r="AQ5194"/>
      <c r="AR5194"/>
      <c r="AS5194"/>
      <c r="AT5194"/>
      <c r="AU5194"/>
      <c r="AV5194"/>
    </row>
    <row r="5195" spans="1:48" x14ac:dyDescent="0.25">
      <c r="A5195" s="86"/>
      <c r="B5195" s="86"/>
      <c r="U5195" s="85"/>
      <c r="V5195"/>
      <c r="W5195"/>
      <c r="X5195"/>
      <c r="Y5195" s="12"/>
      <c r="Z5195" s="12"/>
      <c r="AA5195" s="12"/>
      <c r="AB5195" s="12"/>
      <c r="AD5195" s="12"/>
      <c r="AE5195" s="12"/>
      <c r="AF5195" s="12"/>
      <c r="AG5195" s="12"/>
      <c r="AH5195" s="12"/>
      <c r="AI5195"/>
      <c r="AK5195"/>
      <c r="AL5195"/>
      <c r="AM5195"/>
      <c r="AN5195"/>
      <c r="AO5195"/>
      <c r="AP5195"/>
      <c r="AQ5195"/>
      <c r="AR5195"/>
      <c r="AS5195"/>
      <c r="AT5195"/>
      <c r="AU5195"/>
      <c r="AV5195"/>
    </row>
    <row r="5196" spans="1:48" x14ac:dyDescent="0.25">
      <c r="A5196" s="86"/>
      <c r="B5196" s="86"/>
      <c r="U5196" s="85"/>
      <c r="V5196"/>
      <c r="W5196"/>
      <c r="X5196"/>
      <c r="Y5196" s="12"/>
      <c r="Z5196" s="12"/>
      <c r="AA5196" s="12"/>
      <c r="AB5196" s="12"/>
      <c r="AD5196" s="12"/>
      <c r="AE5196" s="12"/>
      <c r="AF5196" s="12"/>
      <c r="AG5196" s="12"/>
      <c r="AH5196" s="12"/>
      <c r="AI5196"/>
      <c r="AK5196"/>
      <c r="AL5196"/>
      <c r="AM5196"/>
      <c r="AN5196"/>
      <c r="AO5196"/>
      <c r="AP5196"/>
      <c r="AQ5196"/>
      <c r="AR5196"/>
      <c r="AS5196"/>
      <c r="AT5196"/>
      <c r="AU5196"/>
      <c r="AV5196"/>
    </row>
    <row r="5197" spans="1:48" x14ac:dyDescent="0.25">
      <c r="A5197" s="86"/>
      <c r="B5197" s="86"/>
      <c r="U5197" s="85"/>
      <c r="V5197"/>
      <c r="W5197"/>
      <c r="X5197"/>
      <c r="Y5197" s="12"/>
      <c r="Z5197" s="12"/>
      <c r="AA5197" s="12"/>
      <c r="AB5197" s="12"/>
      <c r="AD5197" s="12"/>
      <c r="AE5197" s="12"/>
      <c r="AF5197" s="12"/>
      <c r="AG5197" s="12"/>
      <c r="AH5197" s="12"/>
      <c r="AI5197"/>
      <c r="AK5197"/>
      <c r="AL5197"/>
      <c r="AM5197"/>
      <c r="AN5197"/>
      <c r="AO5197"/>
      <c r="AP5197"/>
      <c r="AQ5197"/>
      <c r="AR5197"/>
      <c r="AS5197"/>
      <c r="AT5197"/>
      <c r="AU5197"/>
      <c r="AV5197"/>
    </row>
    <row r="5198" spans="1:48" x14ac:dyDescent="0.25">
      <c r="A5198" s="86"/>
      <c r="B5198" s="86"/>
      <c r="U5198" s="85"/>
      <c r="V5198"/>
      <c r="W5198"/>
      <c r="X5198"/>
      <c r="Y5198" s="12"/>
      <c r="Z5198" s="12"/>
      <c r="AA5198" s="12"/>
      <c r="AB5198" s="12"/>
      <c r="AD5198" s="12"/>
      <c r="AE5198" s="12"/>
      <c r="AF5198" s="12"/>
      <c r="AG5198" s="12"/>
      <c r="AH5198" s="12"/>
      <c r="AI5198"/>
      <c r="AK5198"/>
      <c r="AL5198"/>
      <c r="AM5198"/>
      <c r="AN5198"/>
      <c r="AO5198"/>
      <c r="AP5198"/>
      <c r="AQ5198"/>
      <c r="AR5198"/>
      <c r="AS5198"/>
      <c r="AT5198"/>
      <c r="AU5198"/>
      <c r="AV5198"/>
    </row>
    <row r="5199" spans="1:48" x14ac:dyDescent="0.25">
      <c r="A5199" s="86"/>
      <c r="B5199" s="86"/>
      <c r="U5199" s="85"/>
      <c r="V5199"/>
      <c r="W5199"/>
      <c r="X5199"/>
      <c r="Y5199" s="12"/>
      <c r="Z5199" s="12"/>
      <c r="AA5199" s="12"/>
      <c r="AB5199" s="12"/>
      <c r="AD5199" s="12"/>
      <c r="AE5199" s="12"/>
      <c r="AF5199" s="12"/>
      <c r="AG5199" s="12"/>
      <c r="AH5199" s="12"/>
      <c r="AI5199"/>
      <c r="AK5199"/>
      <c r="AL5199"/>
      <c r="AM5199"/>
      <c r="AN5199"/>
      <c r="AO5199"/>
      <c r="AP5199"/>
      <c r="AQ5199"/>
      <c r="AR5199"/>
      <c r="AS5199"/>
      <c r="AT5199"/>
      <c r="AU5199"/>
      <c r="AV5199"/>
    </row>
    <row r="5200" spans="1:48" x14ac:dyDescent="0.25">
      <c r="A5200" s="86"/>
      <c r="B5200" s="86"/>
      <c r="U5200" s="85"/>
      <c r="V5200"/>
      <c r="W5200"/>
      <c r="X5200"/>
      <c r="Y5200" s="12"/>
      <c r="Z5200" s="12"/>
      <c r="AA5200" s="12"/>
      <c r="AB5200" s="12"/>
      <c r="AD5200" s="12"/>
      <c r="AE5200" s="12"/>
      <c r="AF5200" s="12"/>
      <c r="AG5200" s="12"/>
      <c r="AH5200" s="12"/>
      <c r="AI5200"/>
      <c r="AK5200"/>
      <c r="AL5200"/>
      <c r="AM5200"/>
      <c r="AN5200"/>
      <c r="AO5200"/>
      <c r="AP5200"/>
      <c r="AQ5200"/>
      <c r="AR5200"/>
      <c r="AS5200"/>
      <c r="AT5200"/>
      <c r="AU5200"/>
      <c r="AV5200"/>
    </row>
    <row r="5201" spans="1:48" x14ac:dyDescent="0.25">
      <c r="A5201" s="86"/>
      <c r="B5201" s="86"/>
      <c r="U5201" s="85"/>
      <c r="V5201"/>
      <c r="W5201"/>
      <c r="X5201"/>
      <c r="Y5201" s="12"/>
      <c r="Z5201" s="12"/>
      <c r="AA5201" s="12"/>
      <c r="AB5201" s="12"/>
      <c r="AD5201" s="12"/>
      <c r="AE5201" s="12"/>
      <c r="AF5201" s="12"/>
      <c r="AG5201" s="12"/>
      <c r="AH5201" s="12"/>
      <c r="AI5201"/>
      <c r="AK5201"/>
      <c r="AL5201"/>
      <c r="AM5201"/>
      <c r="AN5201"/>
      <c r="AO5201"/>
      <c r="AP5201"/>
      <c r="AQ5201"/>
      <c r="AR5201"/>
      <c r="AS5201"/>
      <c r="AT5201"/>
      <c r="AU5201"/>
      <c r="AV5201"/>
    </row>
    <row r="5202" spans="1:48" x14ac:dyDescent="0.25">
      <c r="A5202" s="86"/>
      <c r="B5202" s="86"/>
      <c r="U5202" s="85"/>
      <c r="V5202"/>
      <c r="W5202"/>
      <c r="X5202"/>
      <c r="Y5202" s="12"/>
      <c r="Z5202" s="12"/>
      <c r="AA5202" s="12"/>
      <c r="AB5202" s="12"/>
      <c r="AD5202" s="12"/>
      <c r="AE5202" s="12"/>
      <c r="AF5202" s="12"/>
      <c r="AG5202" s="12"/>
      <c r="AH5202" s="12"/>
      <c r="AI5202"/>
      <c r="AK5202"/>
      <c r="AL5202"/>
      <c r="AM5202"/>
      <c r="AN5202"/>
      <c r="AO5202"/>
      <c r="AP5202"/>
      <c r="AQ5202"/>
      <c r="AR5202"/>
      <c r="AS5202"/>
      <c r="AT5202"/>
      <c r="AU5202"/>
      <c r="AV5202"/>
    </row>
    <row r="5203" spans="1:48" x14ac:dyDescent="0.25">
      <c r="A5203" s="86"/>
      <c r="B5203" s="86"/>
      <c r="U5203" s="85"/>
      <c r="V5203"/>
      <c r="W5203"/>
      <c r="X5203"/>
      <c r="Y5203" s="12"/>
      <c r="Z5203" s="12"/>
      <c r="AA5203" s="12"/>
      <c r="AB5203" s="12"/>
      <c r="AD5203" s="12"/>
      <c r="AE5203" s="12"/>
      <c r="AF5203" s="12"/>
      <c r="AG5203" s="12"/>
      <c r="AH5203" s="12"/>
      <c r="AI5203"/>
      <c r="AK5203"/>
      <c r="AL5203"/>
      <c r="AM5203"/>
      <c r="AN5203"/>
      <c r="AO5203"/>
      <c r="AP5203"/>
      <c r="AQ5203"/>
      <c r="AR5203"/>
      <c r="AS5203"/>
      <c r="AT5203"/>
      <c r="AU5203"/>
      <c r="AV5203"/>
    </row>
    <row r="5204" spans="1:48" x14ac:dyDescent="0.25">
      <c r="A5204" s="86"/>
      <c r="B5204" s="86"/>
      <c r="U5204" s="85"/>
      <c r="V5204"/>
      <c r="W5204"/>
      <c r="X5204"/>
      <c r="Y5204" s="12"/>
      <c r="Z5204" s="12"/>
      <c r="AA5204" s="12"/>
      <c r="AB5204" s="12"/>
      <c r="AD5204" s="12"/>
      <c r="AE5204" s="12"/>
      <c r="AF5204" s="12"/>
      <c r="AG5204" s="12"/>
      <c r="AH5204" s="12"/>
      <c r="AI5204"/>
      <c r="AK5204"/>
      <c r="AL5204"/>
      <c r="AM5204"/>
      <c r="AN5204"/>
      <c r="AO5204"/>
      <c r="AP5204"/>
      <c r="AQ5204"/>
      <c r="AR5204"/>
      <c r="AS5204"/>
      <c r="AT5204"/>
      <c r="AU5204"/>
      <c r="AV5204"/>
    </row>
    <row r="5205" spans="1:48" x14ac:dyDescent="0.25">
      <c r="A5205" s="86"/>
      <c r="B5205" s="86"/>
      <c r="U5205" s="85"/>
      <c r="V5205"/>
      <c r="W5205"/>
      <c r="X5205"/>
      <c r="Y5205" s="12"/>
      <c r="Z5205" s="12"/>
      <c r="AA5205" s="12"/>
      <c r="AB5205" s="12"/>
      <c r="AD5205" s="12"/>
      <c r="AE5205" s="12"/>
      <c r="AF5205" s="12"/>
      <c r="AG5205" s="12"/>
      <c r="AH5205" s="12"/>
      <c r="AI5205"/>
      <c r="AK5205"/>
      <c r="AL5205"/>
      <c r="AM5205"/>
      <c r="AN5205"/>
      <c r="AO5205"/>
      <c r="AP5205"/>
      <c r="AQ5205"/>
      <c r="AR5205"/>
      <c r="AS5205"/>
      <c r="AT5205"/>
      <c r="AU5205"/>
      <c r="AV5205"/>
    </row>
    <row r="5206" spans="1:48" x14ac:dyDescent="0.25">
      <c r="A5206" s="86"/>
      <c r="B5206" s="86"/>
      <c r="U5206" s="85"/>
      <c r="V5206"/>
      <c r="W5206"/>
      <c r="X5206"/>
      <c r="Y5206" s="12"/>
      <c r="Z5206" s="12"/>
      <c r="AA5206" s="12"/>
      <c r="AB5206" s="12"/>
      <c r="AD5206" s="12"/>
      <c r="AE5206" s="12"/>
      <c r="AF5206" s="12"/>
      <c r="AG5206" s="12"/>
      <c r="AH5206" s="12"/>
      <c r="AI5206"/>
      <c r="AK5206"/>
      <c r="AL5206"/>
      <c r="AM5206"/>
      <c r="AN5206"/>
      <c r="AO5206"/>
      <c r="AP5206"/>
      <c r="AQ5206"/>
      <c r="AR5206"/>
      <c r="AS5206"/>
      <c r="AT5206"/>
      <c r="AU5206"/>
      <c r="AV5206"/>
    </row>
    <row r="5207" spans="1:48" x14ac:dyDescent="0.25">
      <c r="A5207" s="86"/>
      <c r="B5207" s="86"/>
      <c r="U5207" s="85"/>
      <c r="V5207"/>
      <c r="W5207"/>
      <c r="X5207"/>
      <c r="Y5207" s="12"/>
      <c r="Z5207" s="12"/>
      <c r="AA5207" s="12"/>
      <c r="AB5207" s="12"/>
      <c r="AD5207" s="12"/>
      <c r="AE5207" s="12"/>
      <c r="AF5207" s="12"/>
      <c r="AG5207" s="12"/>
      <c r="AH5207" s="12"/>
      <c r="AI5207"/>
      <c r="AK5207"/>
      <c r="AL5207"/>
      <c r="AM5207"/>
      <c r="AN5207"/>
      <c r="AO5207"/>
      <c r="AP5207"/>
      <c r="AQ5207"/>
      <c r="AR5207"/>
      <c r="AS5207"/>
      <c r="AT5207"/>
      <c r="AU5207"/>
      <c r="AV5207"/>
    </row>
    <row r="5208" spans="1:48" x14ac:dyDescent="0.25">
      <c r="A5208" s="86"/>
      <c r="B5208" s="86"/>
      <c r="U5208" s="85"/>
      <c r="V5208"/>
      <c r="W5208"/>
      <c r="X5208"/>
      <c r="Y5208" s="12"/>
      <c r="Z5208" s="12"/>
      <c r="AA5208" s="12"/>
      <c r="AB5208" s="12"/>
      <c r="AD5208" s="12"/>
      <c r="AE5208" s="12"/>
      <c r="AF5208" s="12"/>
      <c r="AG5208" s="12"/>
      <c r="AH5208" s="12"/>
      <c r="AI5208"/>
      <c r="AK5208"/>
      <c r="AL5208"/>
      <c r="AM5208"/>
      <c r="AN5208"/>
      <c r="AO5208"/>
      <c r="AP5208"/>
      <c r="AQ5208"/>
      <c r="AR5208"/>
      <c r="AS5208"/>
      <c r="AT5208"/>
      <c r="AU5208"/>
      <c r="AV5208"/>
    </row>
    <row r="5209" spans="1:48" x14ac:dyDescent="0.25">
      <c r="A5209" s="86"/>
      <c r="B5209" s="86"/>
      <c r="U5209" s="85"/>
      <c r="V5209"/>
      <c r="W5209"/>
      <c r="X5209"/>
      <c r="Y5209" s="12"/>
      <c r="Z5209" s="12"/>
      <c r="AA5209" s="12"/>
      <c r="AB5209" s="12"/>
      <c r="AD5209" s="12"/>
      <c r="AE5209" s="12"/>
      <c r="AF5209" s="12"/>
      <c r="AG5209" s="12"/>
      <c r="AH5209" s="12"/>
      <c r="AI5209"/>
      <c r="AK5209"/>
      <c r="AL5209"/>
      <c r="AM5209"/>
      <c r="AN5209"/>
      <c r="AO5209"/>
      <c r="AP5209"/>
      <c r="AQ5209"/>
      <c r="AR5209"/>
      <c r="AS5209"/>
      <c r="AT5209"/>
      <c r="AU5209"/>
      <c r="AV5209"/>
    </row>
    <row r="5210" spans="1:48" x14ac:dyDescent="0.25">
      <c r="A5210" s="86"/>
      <c r="B5210" s="86"/>
      <c r="U5210" s="85"/>
      <c r="V5210"/>
      <c r="W5210"/>
      <c r="X5210"/>
      <c r="Y5210" s="12"/>
      <c r="Z5210" s="12"/>
      <c r="AA5210" s="12"/>
      <c r="AB5210" s="12"/>
      <c r="AD5210" s="12"/>
      <c r="AE5210" s="12"/>
      <c r="AF5210" s="12"/>
      <c r="AG5210" s="12"/>
      <c r="AH5210" s="12"/>
      <c r="AI5210"/>
      <c r="AK5210"/>
      <c r="AL5210"/>
      <c r="AM5210"/>
      <c r="AN5210"/>
      <c r="AO5210"/>
      <c r="AP5210"/>
      <c r="AQ5210"/>
      <c r="AR5210"/>
      <c r="AS5210"/>
      <c r="AT5210"/>
      <c r="AU5210"/>
      <c r="AV5210"/>
    </row>
    <row r="5211" spans="1:48" x14ac:dyDescent="0.25">
      <c r="A5211" s="86"/>
      <c r="B5211" s="86"/>
      <c r="U5211" s="85"/>
      <c r="V5211"/>
      <c r="W5211"/>
      <c r="X5211"/>
      <c r="Y5211" s="12"/>
      <c r="Z5211" s="12"/>
      <c r="AA5211" s="12"/>
      <c r="AB5211" s="12"/>
      <c r="AD5211" s="12"/>
      <c r="AE5211" s="12"/>
      <c r="AF5211" s="12"/>
      <c r="AG5211" s="12"/>
      <c r="AH5211" s="12"/>
      <c r="AI5211"/>
      <c r="AK5211"/>
      <c r="AL5211"/>
      <c r="AM5211"/>
      <c r="AN5211"/>
      <c r="AO5211"/>
      <c r="AP5211"/>
      <c r="AQ5211"/>
      <c r="AR5211"/>
      <c r="AS5211"/>
      <c r="AT5211"/>
      <c r="AU5211"/>
      <c r="AV5211"/>
    </row>
    <row r="5212" spans="1:48" x14ac:dyDescent="0.25">
      <c r="A5212" s="86"/>
      <c r="B5212" s="86"/>
      <c r="U5212" s="85"/>
      <c r="V5212"/>
      <c r="W5212"/>
      <c r="X5212"/>
      <c r="Y5212" s="12"/>
      <c r="Z5212" s="12"/>
      <c r="AA5212" s="12"/>
      <c r="AB5212" s="12"/>
      <c r="AD5212" s="12"/>
      <c r="AE5212" s="12"/>
      <c r="AF5212" s="12"/>
      <c r="AG5212" s="12"/>
      <c r="AH5212" s="12"/>
      <c r="AI5212"/>
      <c r="AK5212"/>
      <c r="AL5212"/>
      <c r="AM5212"/>
      <c r="AN5212"/>
      <c r="AO5212"/>
      <c r="AP5212"/>
      <c r="AQ5212"/>
      <c r="AR5212"/>
      <c r="AS5212"/>
      <c r="AT5212"/>
      <c r="AU5212"/>
      <c r="AV5212"/>
    </row>
    <row r="5213" spans="1:48" x14ac:dyDescent="0.25">
      <c r="A5213" s="86"/>
      <c r="B5213" s="86"/>
      <c r="U5213" s="85"/>
      <c r="V5213"/>
      <c r="W5213"/>
      <c r="X5213"/>
      <c r="Y5213" s="12"/>
      <c r="Z5213" s="12"/>
      <c r="AA5213" s="12"/>
      <c r="AB5213" s="12"/>
      <c r="AD5213" s="12"/>
      <c r="AE5213" s="12"/>
      <c r="AF5213" s="12"/>
      <c r="AG5213" s="12"/>
      <c r="AH5213" s="12"/>
      <c r="AI5213"/>
      <c r="AK5213"/>
      <c r="AL5213"/>
      <c r="AM5213"/>
      <c r="AN5213"/>
      <c r="AO5213"/>
      <c r="AP5213"/>
      <c r="AQ5213"/>
      <c r="AR5213"/>
      <c r="AS5213"/>
      <c r="AT5213"/>
      <c r="AU5213"/>
      <c r="AV5213"/>
    </row>
    <row r="5214" spans="1:48" x14ac:dyDescent="0.25">
      <c r="A5214" s="86"/>
      <c r="B5214" s="86"/>
      <c r="U5214" s="85"/>
      <c r="V5214"/>
      <c r="W5214"/>
      <c r="X5214"/>
      <c r="Y5214" s="12"/>
      <c r="Z5214" s="12"/>
      <c r="AA5214" s="12"/>
      <c r="AB5214" s="12"/>
      <c r="AD5214" s="12"/>
      <c r="AE5214" s="12"/>
      <c r="AF5214" s="12"/>
      <c r="AG5214" s="12"/>
      <c r="AH5214" s="12"/>
      <c r="AI5214"/>
      <c r="AK5214"/>
      <c r="AL5214"/>
      <c r="AM5214"/>
      <c r="AN5214"/>
      <c r="AO5214"/>
      <c r="AP5214"/>
      <c r="AQ5214"/>
      <c r="AR5214"/>
      <c r="AS5214"/>
      <c r="AT5214"/>
      <c r="AU5214"/>
      <c r="AV5214"/>
    </row>
    <row r="5215" spans="1:48" x14ac:dyDescent="0.25">
      <c r="A5215" s="86"/>
      <c r="B5215" s="86"/>
      <c r="U5215" s="85"/>
      <c r="V5215"/>
      <c r="W5215"/>
      <c r="X5215"/>
      <c r="Y5215" s="12"/>
      <c r="Z5215" s="12"/>
      <c r="AA5215" s="12"/>
      <c r="AB5215" s="12"/>
      <c r="AD5215" s="12"/>
      <c r="AE5215" s="12"/>
      <c r="AF5215" s="12"/>
      <c r="AG5215" s="12"/>
      <c r="AH5215" s="12"/>
      <c r="AI5215"/>
      <c r="AK5215"/>
      <c r="AL5215"/>
      <c r="AM5215"/>
      <c r="AN5215"/>
      <c r="AO5215"/>
      <c r="AP5215"/>
      <c r="AQ5215"/>
      <c r="AR5215"/>
      <c r="AS5215"/>
      <c r="AT5215"/>
      <c r="AU5215"/>
      <c r="AV5215"/>
    </row>
    <row r="5216" spans="1:48" x14ac:dyDescent="0.25">
      <c r="A5216" s="86"/>
      <c r="B5216" s="86"/>
      <c r="U5216" s="85"/>
      <c r="V5216"/>
      <c r="W5216"/>
      <c r="X5216"/>
      <c r="Y5216" s="12"/>
      <c r="Z5216" s="12"/>
      <c r="AA5216" s="12"/>
      <c r="AB5216" s="12"/>
      <c r="AD5216" s="12"/>
      <c r="AE5216" s="12"/>
      <c r="AF5216" s="12"/>
      <c r="AG5216" s="12"/>
      <c r="AH5216" s="12"/>
      <c r="AI5216"/>
      <c r="AK5216"/>
      <c r="AL5216"/>
      <c r="AM5216"/>
      <c r="AN5216"/>
      <c r="AO5216"/>
      <c r="AP5216"/>
      <c r="AQ5216"/>
      <c r="AR5216"/>
      <c r="AS5216"/>
      <c r="AT5216"/>
      <c r="AU5216"/>
      <c r="AV5216"/>
    </row>
    <row r="5217" spans="1:48" x14ac:dyDescent="0.25">
      <c r="A5217" s="86"/>
      <c r="B5217" s="86"/>
      <c r="U5217" s="85"/>
      <c r="V5217"/>
      <c r="W5217"/>
      <c r="X5217"/>
      <c r="Y5217" s="12"/>
      <c r="Z5217" s="12"/>
      <c r="AA5217" s="12"/>
      <c r="AB5217" s="12"/>
      <c r="AD5217" s="12"/>
      <c r="AE5217" s="12"/>
      <c r="AF5217" s="12"/>
      <c r="AG5217" s="12"/>
      <c r="AH5217" s="12"/>
      <c r="AI5217"/>
      <c r="AK5217"/>
      <c r="AL5217"/>
      <c r="AM5217"/>
      <c r="AN5217"/>
      <c r="AO5217"/>
      <c r="AP5217"/>
      <c r="AQ5217"/>
      <c r="AR5217"/>
      <c r="AS5217"/>
      <c r="AT5217"/>
      <c r="AU5217"/>
      <c r="AV5217"/>
    </row>
    <row r="5218" spans="1:48" x14ac:dyDescent="0.25">
      <c r="A5218" s="86"/>
      <c r="B5218" s="86"/>
      <c r="U5218" s="85"/>
      <c r="V5218"/>
      <c r="W5218"/>
      <c r="X5218"/>
      <c r="Y5218" s="12"/>
      <c r="Z5218" s="12"/>
      <c r="AA5218" s="12"/>
      <c r="AB5218" s="12"/>
      <c r="AD5218" s="12"/>
      <c r="AE5218" s="12"/>
      <c r="AF5218" s="12"/>
      <c r="AG5218" s="12"/>
      <c r="AH5218" s="12"/>
      <c r="AI5218"/>
      <c r="AK5218"/>
      <c r="AL5218"/>
      <c r="AM5218"/>
      <c r="AN5218"/>
      <c r="AO5218"/>
      <c r="AP5218"/>
      <c r="AQ5218"/>
      <c r="AR5218"/>
      <c r="AS5218"/>
      <c r="AT5218"/>
      <c r="AU5218"/>
      <c r="AV5218"/>
    </row>
    <row r="5219" spans="1:48" x14ac:dyDescent="0.25">
      <c r="A5219" s="86"/>
      <c r="B5219" s="86"/>
      <c r="U5219" s="85"/>
      <c r="V5219"/>
      <c r="W5219"/>
      <c r="X5219"/>
      <c r="Y5219" s="12"/>
      <c r="Z5219" s="12"/>
      <c r="AA5219" s="12"/>
      <c r="AB5219" s="12"/>
      <c r="AD5219" s="12"/>
      <c r="AE5219" s="12"/>
      <c r="AF5219" s="12"/>
      <c r="AG5219" s="12"/>
      <c r="AH5219" s="12"/>
      <c r="AI5219"/>
      <c r="AK5219"/>
      <c r="AL5219"/>
      <c r="AM5219"/>
      <c r="AN5219"/>
      <c r="AO5219"/>
      <c r="AP5219"/>
      <c r="AQ5219"/>
      <c r="AR5219"/>
      <c r="AS5219"/>
      <c r="AT5219"/>
      <c r="AU5219"/>
      <c r="AV5219"/>
    </row>
    <row r="5220" spans="1:48" x14ac:dyDescent="0.25">
      <c r="A5220" s="86"/>
      <c r="B5220" s="86"/>
      <c r="U5220" s="85"/>
      <c r="V5220"/>
      <c r="W5220"/>
      <c r="X5220"/>
      <c r="Y5220" s="12"/>
      <c r="Z5220" s="12"/>
      <c r="AA5220" s="12"/>
      <c r="AB5220" s="12"/>
      <c r="AD5220" s="12"/>
      <c r="AE5220" s="12"/>
      <c r="AF5220" s="12"/>
      <c r="AG5220" s="12"/>
      <c r="AH5220" s="12"/>
      <c r="AI5220"/>
      <c r="AK5220"/>
      <c r="AL5220"/>
      <c r="AM5220"/>
      <c r="AN5220"/>
      <c r="AO5220"/>
      <c r="AP5220"/>
      <c r="AQ5220"/>
      <c r="AR5220"/>
      <c r="AS5220"/>
      <c r="AT5220"/>
      <c r="AU5220"/>
      <c r="AV5220"/>
    </row>
    <row r="5221" spans="1:48" x14ac:dyDescent="0.25">
      <c r="A5221" s="86"/>
      <c r="B5221" s="86"/>
      <c r="U5221" s="85"/>
      <c r="V5221"/>
      <c r="W5221"/>
      <c r="X5221"/>
      <c r="Y5221" s="12"/>
      <c r="Z5221" s="12"/>
      <c r="AA5221" s="12"/>
      <c r="AB5221" s="12"/>
      <c r="AD5221" s="12"/>
      <c r="AE5221" s="12"/>
      <c r="AF5221" s="12"/>
      <c r="AG5221" s="12"/>
      <c r="AH5221" s="12"/>
      <c r="AI5221"/>
      <c r="AK5221"/>
      <c r="AL5221"/>
      <c r="AM5221"/>
      <c r="AN5221"/>
      <c r="AO5221"/>
      <c r="AP5221"/>
      <c r="AQ5221"/>
      <c r="AR5221"/>
      <c r="AS5221"/>
      <c r="AT5221"/>
      <c r="AU5221"/>
      <c r="AV5221"/>
    </row>
    <row r="5222" spans="1:48" x14ac:dyDescent="0.25">
      <c r="A5222" s="86"/>
      <c r="B5222" s="86"/>
      <c r="U5222" s="85"/>
      <c r="V5222"/>
      <c r="W5222"/>
      <c r="X5222"/>
      <c r="Y5222" s="12"/>
      <c r="Z5222" s="12"/>
      <c r="AA5222" s="12"/>
      <c r="AB5222" s="12"/>
      <c r="AD5222" s="12"/>
      <c r="AE5222" s="12"/>
      <c r="AF5222" s="12"/>
      <c r="AG5222" s="12"/>
      <c r="AH5222" s="12"/>
      <c r="AI5222"/>
      <c r="AK5222"/>
      <c r="AL5222"/>
      <c r="AM5222"/>
      <c r="AN5222"/>
      <c r="AO5222"/>
      <c r="AP5222"/>
      <c r="AQ5222"/>
      <c r="AR5222"/>
      <c r="AS5222"/>
      <c r="AT5222"/>
      <c r="AU5222"/>
      <c r="AV5222"/>
    </row>
    <row r="5223" spans="1:48" x14ac:dyDescent="0.25">
      <c r="A5223" s="86"/>
      <c r="B5223" s="86"/>
      <c r="U5223" s="85"/>
      <c r="V5223"/>
      <c r="W5223"/>
      <c r="X5223"/>
      <c r="Y5223" s="12"/>
      <c r="Z5223" s="12"/>
      <c r="AA5223" s="12"/>
      <c r="AB5223" s="12"/>
      <c r="AD5223" s="12"/>
      <c r="AE5223" s="12"/>
      <c r="AF5223" s="12"/>
      <c r="AG5223" s="12"/>
      <c r="AH5223" s="12"/>
      <c r="AI5223"/>
      <c r="AK5223"/>
      <c r="AL5223"/>
      <c r="AM5223"/>
      <c r="AN5223"/>
      <c r="AO5223"/>
      <c r="AP5223"/>
      <c r="AQ5223"/>
      <c r="AR5223"/>
      <c r="AS5223"/>
      <c r="AT5223"/>
      <c r="AU5223"/>
      <c r="AV5223"/>
    </row>
    <row r="5224" spans="1:48" x14ac:dyDescent="0.25">
      <c r="A5224" s="86"/>
      <c r="B5224" s="86"/>
      <c r="U5224" s="85"/>
      <c r="V5224"/>
      <c r="W5224"/>
      <c r="X5224"/>
      <c r="Y5224" s="12"/>
      <c r="Z5224" s="12"/>
      <c r="AA5224" s="12"/>
      <c r="AB5224" s="12"/>
      <c r="AD5224" s="12"/>
      <c r="AE5224" s="12"/>
      <c r="AF5224" s="12"/>
      <c r="AG5224" s="12"/>
      <c r="AH5224" s="12"/>
      <c r="AI5224"/>
      <c r="AK5224"/>
      <c r="AL5224"/>
      <c r="AM5224"/>
      <c r="AN5224"/>
      <c r="AO5224"/>
      <c r="AP5224"/>
      <c r="AQ5224"/>
      <c r="AR5224"/>
      <c r="AS5224"/>
      <c r="AT5224"/>
      <c r="AU5224"/>
      <c r="AV5224"/>
    </row>
    <row r="5225" spans="1:48" x14ac:dyDescent="0.25">
      <c r="A5225" s="86"/>
      <c r="B5225" s="86"/>
      <c r="U5225" s="85"/>
      <c r="V5225"/>
      <c r="W5225"/>
      <c r="X5225"/>
      <c r="Y5225" s="12"/>
      <c r="Z5225" s="12"/>
      <c r="AA5225" s="12"/>
      <c r="AB5225" s="12"/>
      <c r="AD5225" s="12"/>
      <c r="AE5225" s="12"/>
      <c r="AF5225" s="12"/>
      <c r="AG5225" s="12"/>
      <c r="AH5225" s="12"/>
      <c r="AI5225"/>
      <c r="AK5225"/>
      <c r="AL5225"/>
      <c r="AM5225"/>
      <c r="AN5225"/>
      <c r="AO5225"/>
      <c r="AP5225"/>
      <c r="AQ5225"/>
      <c r="AR5225"/>
      <c r="AS5225"/>
      <c r="AT5225"/>
      <c r="AU5225"/>
      <c r="AV5225"/>
    </row>
    <row r="5226" spans="1:48" x14ac:dyDescent="0.25">
      <c r="A5226" s="86"/>
      <c r="B5226" s="86"/>
      <c r="U5226" s="85"/>
      <c r="V5226"/>
      <c r="W5226"/>
      <c r="X5226"/>
      <c r="Y5226" s="12"/>
      <c r="Z5226" s="12"/>
      <c r="AA5226" s="12"/>
      <c r="AB5226" s="12"/>
      <c r="AD5226" s="12"/>
      <c r="AE5226" s="12"/>
      <c r="AF5226" s="12"/>
      <c r="AG5226" s="12"/>
      <c r="AH5226" s="12"/>
      <c r="AI5226"/>
      <c r="AK5226"/>
      <c r="AL5226"/>
      <c r="AM5226"/>
      <c r="AN5226"/>
      <c r="AO5226"/>
      <c r="AP5226"/>
      <c r="AQ5226"/>
      <c r="AR5226"/>
      <c r="AS5226"/>
      <c r="AT5226"/>
      <c r="AU5226"/>
      <c r="AV5226"/>
    </row>
    <row r="5227" spans="1:48" x14ac:dyDescent="0.25">
      <c r="A5227" s="86"/>
      <c r="B5227" s="86"/>
      <c r="U5227" s="85"/>
      <c r="V5227"/>
      <c r="W5227"/>
      <c r="X5227"/>
      <c r="Y5227" s="12"/>
      <c r="Z5227" s="12"/>
      <c r="AA5227" s="12"/>
      <c r="AB5227" s="12"/>
      <c r="AD5227" s="12"/>
      <c r="AE5227" s="12"/>
      <c r="AF5227" s="12"/>
      <c r="AG5227" s="12"/>
      <c r="AH5227" s="12"/>
      <c r="AI5227"/>
      <c r="AK5227"/>
      <c r="AL5227"/>
      <c r="AM5227"/>
      <c r="AN5227"/>
      <c r="AO5227"/>
      <c r="AP5227"/>
      <c r="AQ5227"/>
      <c r="AR5227"/>
      <c r="AS5227"/>
      <c r="AT5227"/>
      <c r="AU5227"/>
      <c r="AV5227"/>
    </row>
    <row r="5228" spans="1:48" x14ac:dyDescent="0.25">
      <c r="A5228" s="86"/>
      <c r="B5228" s="86"/>
      <c r="U5228" s="85"/>
      <c r="V5228"/>
      <c r="W5228"/>
      <c r="X5228"/>
      <c r="Y5228" s="12"/>
      <c r="Z5228" s="12"/>
      <c r="AA5228" s="12"/>
      <c r="AB5228" s="12"/>
      <c r="AD5228" s="12"/>
      <c r="AE5228" s="12"/>
      <c r="AF5228" s="12"/>
      <c r="AG5228" s="12"/>
      <c r="AH5228" s="12"/>
      <c r="AI5228"/>
      <c r="AK5228"/>
      <c r="AL5228"/>
      <c r="AM5228"/>
      <c r="AN5228"/>
      <c r="AO5228"/>
      <c r="AP5228"/>
      <c r="AQ5228"/>
      <c r="AR5228"/>
      <c r="AS5228"/>
      <c r="AT5228"/>
      <c r="AU5228"/>
      <c r="AV5228"/>
    </row>
    <row r="5229" spans="1:48" x14ac:dyDescent="0.25">
      <c r="A5229" s="86"/>
      <c r="B5229" s="86"/>
      <c r="U5229" s="85"/>
      <c r="V5229"/>
      <c r="W5229"/>
      <c r="X5229"/>
      <c r="Y5229" s="12"/>
      <c r="Z5229" s="12"/>
      <c r="AA5229" s="12"/>
      <c r="AB5229" s="12"/>
      <c r="AD5229" s="12"/>
      <c r="AE5229" s="12"/>
      <c r="AF5229" s="12"/>
      <c r="AG5229" s="12"/>
      <c r="AH5229" s="12"/>
      <c r="AI5229"/>
      <c r="AK5229"/>
      <c r="AL5229"/>
      <c r="AM5229"/>
      <c r="AN5229"/>
      <c r="AO5229"/>
      <c r="AP5229"/>
      <c r="AQ5229"/>
      <c r="AR5229"/>
      <c r="AS5229"/>
      <c r="AT5229"/>
      <c r="AU5229"/>
      <c r="AV5229"/>
    </row>
    <row r="5230" spans="1:48" x14ac:dyDescent="0.25">
      <c r="A5230" s="86"/>
      <c r="B5230" s="86"/>
      <c r="U5230" s="85"/>
      <c r="V5230"/>
      <c r="W5230"/>
      <c r="X5230"/>
      <c r="Y5230" s="12"/>
      <c r="Z5230" s="12"/>
      <c r="AA5230" s="12"/>
      <c r="AB5230" s="12"/>
      <c r="AD5230" s="12"/>
      <c r="AE5230" s="12"/>
      <c r="AF5230" s="12"/>
      <c r="AG5230" s="12"/>
      <c r="AH5230" s="12"/>
      <c r="AI5230"/>
      <c r="AK5230"/>
      <c r="AL5230"/>
      <c r="AM5230"/>
      <c r="AN5230"/>
      <c r="AO5230"/>
      <c r="AP5230"/>
      <c r="AQ5230"/>
      <c r="AR5230"/>
      <c r="AS5230"/>
      <c r="AT5230"/>
      <c r="AU5230"/>
      <c r="AV5230"/>
    </row>
    <row r="5231" spans="1:48" x14ac:dyDescent="0.25">
      <c r="A5231" s="86"/>
      <c r="B5231" s="86"/>
      <c r="U5231" s="85"/>
      <c r="V5231"/>
      <c r="W5231"/>
      <c r="X5231"/>
      <c r="Y5231" s="12"/>
      <c r="Z5231" s="12"/>
      <c r="AA5231" s="12"/>
      <c r="AB5231" s="12"/>
      <c r="AD5231" s="12"/>
      <c r="AE5231" s="12"/>
      <c r="AF5231" s="12"/>
      <c r="AG5231" s="12"/>
      <c r="AH5231" s="12"/>
      <c r="AI5231"/>
      <c r="AK5231"/>
      <c r="AL5231"/>
      <c r="AM5231"/>
      <c r="AN5231"/>
      <c r="AO5231"/>
      <c r="AP5231"/>
      <c r="AQ5231"/>
      <c r="AR5231"/>
      <c r="AS5231"/>
      <c r="AT5231"/>
      <c r="AU5231"/>
      <c r="AV5231"/>
    </row>
    <row r="5232" spans="1:48" x14ac:dyDescent="0.25">
      <c r="A5232" s="86"/>
      <c r="B5232" s="86"/>
      <c r="U5232" s="85"/>
      <c r="V5232"/>
      <c r="W5232"/>
      <c r="X5232"/>
      <c r="Y5232" s="12"/>
      <c r="Z5232" s="12"/>
      <c r="AA5232" s="12"/>
      <c r="AB5232" s="12"/>
      <c r="AD5232" s="12"/>
      <c r="AE5232" s="12"/>
      <c r="AF5232" s="12"/>
      <c r="AG5232" s="12"/>
      <c r="AH5232" s="12"/>
      <c r="AI5232"/>
      <c r="AK5232"/>
      <c r="AL5232"/>
      <c r="AM5232"/>
      <c r="AN5232"/>
      <c r="AO5232"/>
      <c r="AP5232"/>
      <c r="AQ5232"/>
      <c r="AR5232"/>
      <c r="AS5232"/>
      <c r="AT5232"/>
      <c r="AU5232"/>
      <c r="AV5232"/>
    </row>
    <row r="5233" spans="1:48" x14ac:dyDescent="0.25">
      <c r="A5233" s="86"/>
      <c r="B5233" s="86"/>
      <c r="U5233" s="85"/>
      <c r="V5233"/>
      <c r="W5233"/>
      <c r="X5233"/>
      <c r="Y5233" s="12"/>
      <c r="Z5233" s="12"/>
      <c r="AA5233" s="12"/>
      <c r="AB5233" s="12"/>
      <c r="AD5233" s="12"/>
      <c r="AE5233" s="12"/>
      <c r="AF5233" s="12"/>
      <c r="AG5233" s="12"/>
      <c r="AH5233" s="12"/>
      <c r="AI5233"/>
      <c r="AK5233"/>
      <c r="AL5233"/>
      <c r="AM5233"/>
      <c r="AN5233"/>
      <c r="AO5233"/>
      <c r="AP5233"/>
      <c r="AQ5233"/>
      <c r="AR5233"/>
      <c r="AS5233"/>
      <c r="AT5233"/>
      <c r="AU5233"/>
      <c r="AV5233"/>
    </row>
    <row r="5234" spans="1:48" x14ac:dyDescent="0.25">
      <c r="A5234" s="86"/>
      <c r="B5234" s="86"/>
      <c r="U5234" s="85"/>
      <c r="V5234"/>
      <c r="W5234"/>
      <c r="X5234"/>
      <c r="Y5234" s="12"/>
      <c r="Z5234" s="12"/>
      <c r="AA5234" s="12"/>
      <c r="AB5234" s="12"/>
      <c r="AD5234" s="12"/>
      <c r="AE5234" s="12"/>
      <c r="AF5234" s="12"/>
      <c r="AG5234" s="12"/>
      <c r="AH5234" s="12"/>
      <c r="AI5234"/>
      <c r="AK5234"/>
      <c r="AL5234"/>
      <c r="AM5234"/>
      <c r="AN5234"/>
      <c r="AO5234"/>
      <c r="AP5234"/>
      <c r="AQ5234"/>
      <c r="AR5234"/>
      <c r="AS5234"/>
      <c r="AT5234"/>
      <c r="AU5234"/>
      <c r="AV5234"/>
    </row>
    <row r="5235" spans="1:48" x14ac:dyDescent="0.25">
      <c r="A5235" s="86"/>
      <c r="B5235" s="86"/>
      <c r="U5235" s="85"/>
      <c r="V5235"/>
      <c r="W5235"/>
      <c r="X5235"/>
      <c r="Y5235" s="12"/>
      <c r="Z5235" s="12"/>
      <c r="AA5235" s="12"/>
      <c r="AB5235" s="12"/>
      <c r="AD5235" s="12"/>
      <c r="AE5235" s="12"/>
      <c r="AF5235" s="12"/>
      <c r="AG5235" s="12"/>
      <c r="AH5235" s="12"/>
      <c r="AI5235"/>
      <c r="AK5235"/>
      <c r="AL5235"/>
      <c r="AM5235"/>
      <c r="AN5235"/>
      <c r="AO5235"/>
      <c r="AP5235"/>
      <c r="AQ5235"/>
      <c r="AR5235"/>
      <c r="AS5235"/>
      <c r="AT5235"/>
      <c r="AU5235"/>
      <c r="AV5235"/>
    </row>
    <row r="5236" spans="1:48" x14ac:dyDescent="0.25">
      <c r="A5236" s="86"/>
      <c r="B5236" s="86"/>
      <c r="U5236" s="85"/>
      <c r="V5236"/>
      <c r="W5236"/>
      <c r="X5236"/>
      <c r="Y5236" s="12"/>
      <c r="Z5236" s="12"/>
      <c r="AA5236" s="12"/>
      <c r="AB5236" s="12"/>
      <c r="AD5236" s="12"/>
      <c r="AE5236" s="12"/>
      <c r="AF5236" s="12"/>
      <c r="AG5236" s="12"/>
      <c r="AH5236" s="12"/>
      <c r="AI5236"/>
      <c r="AK5236"/>
      <c r="AL5236"/>
      <c r="AM5236"/>
      <c r="AN5236"/>
      <c r="AO5236"/>
      <c r="AP5236"/>
      <c r="AQ5236"/>
      <c r="AR5236"/>
      <c r="AS5236"/>
      <c r="AT5236"/>
      <c r="AU5236"/>
      <c r="AV5236"/>
    </row>
    <row r="5237" spans="1:48" x14ac:dyDescent="0.25">
      <c r="A5237" s="86"/>
      <c r="B5237" s="86"/>
      <c r="U5237" s="85"/>
      <c r="V5237"/>
      <c r="W5237"/>
      <c r="X5237"/>
      <c r="Y5237" s="12"/>
      <c r="Z5237" s="12"/>
      <c r="AA5237" s="12"/>
      <c r="AB5237" s="12"/>
      <c r="AD5237" s="12"/>
      <c r="AE5237" s="12"/>
      <c r="AF5237" s="12"/>
      <c r="AG5237" s="12"/>
      <c r="AH5237" s="12"/>
      <c r="AI5237"/>
      <c r="AK5237"/>
      <c r="AL5237"/>
      <c r="AM5237"/>
      <c r="AN5237"/>
      <c r="AO5237"/>
      <c r="AP5237"/>
      <c r="AQ5237"/>
      <c r="AR5237"/>
      <c r="AS5237"/>
      <c r="AT5237"/>
      <c r="AU5237"/>
      <c r="AV5237"/>
    </row>
    <row r="5238" spans="1:48" x14ac:dyDescent="0.25">
      <c r="A5238" s="86"/>
      <c r="B5238" s="86"/>
      <c r="U5238" s="85"/>
      <c r="V5238"/>
      <c r="W5238"/>
      <c r="X5238"/>
      <c r="Y5238" s="12"/>
      <c r="Z5238" s="12"/>
      <c r="AA5238" s="12"/>
      <c r="AB5238" s="12"/>
      <c r="AD5238" s="12"/>
      <c r="AE5238" s="12"/>
      <c r="AF5238" s="12"/>
      <c r="AG5238" s="12"/>
      <c r="AH5238" s="12"/>
      <c r="AI5238"/>
      <c r="AK5238"/>
      <c r="AL5238"/>
      <c r="AM5238"/>
      <c r="AN5238"/>
      <c r="AO5238"/>
      <c r="AP5238"/>
      <c r="AQ5238"/>
      <c r="AR5238"/>
      <c r="AS5238"/>
      <c r="AT5238"/>
      <c r="AU5238"/>
      <c r="AV5238"/>
    </row>
    <row r="5239" spans="1:48" x14ac:dyDescent="0.25">
      <c r="A5239" s="86"/>
      <c r="B5239" s="86"/>
      <c r="U5239" s="85"/>
      <c r="V5239"/>
      <c r="W5239"/>
      <c r="X5239"/>
      <c r="Y5239" s="12"/>
      <c r="Z5239" s="12"/>
      <c r="AA5239" s="12"/>
      <c r="AB5239" s="12"/>
      <c r="AD5239" s="12"/>
      <c r="AE5239" s="12"/>
      <c r="AF5239" s="12"/>
      <c r="AG5239" s="12"/>
      <c r="AH5239" s="12"/>
      <c r="AI5239"/>
      <c r="AK5239"/>
      <c r="AL5239"/>
      <c r="AM5239"/>
      <c r="AN5239"/>
      <c r="AO5239"/>
      <c r="AP5239"/>
      <c r="AQ5239"/>
      <c r="AR5239"/>
      <c r="AS5239"/>
      <c r="AT5239"/>
      <c r="AU5239"/>
      <c r="AV5239"/>
    </row>
    <row r="5240" spans="1:48" x14ac:dyDescent="0.25">
      <c r="A5240" s="86"/>
      <c r="B5240" s="86"/>
      <c r="U5240" s="85"/>
      <c r="V5240"/>
      <c r="W5240"/>
      <c r="X5240"/>
      <c r="Y5240" s="12"/>
      <c r="Z5240" s="12"/>
      <c r="AA5240" s="12"/>
      <c r="AB5240" s="12"/>
      <c r="AD5240" s="12"/>
      <c r="AE5240" s="12"/>
      <c r="AF5240" s="12"/>
      <c r="AG5240" s="12"/>
      <c r="AH5240" s="12"/>
      <c r="AI5240"/>
      <c r="AK5240"/>
      <c r="AL5240"/>
      <c r="AM5240"/>
      <c r="AN5240"/>
      <c r="AO5240"/>
      <c r="AP5240"/>
      <c r="AQ5240"/>
      <c r="AR5240"/>
      <c r="AS5240"/>
      <c r="AT5240"/>
      <c r="AU5240"/>
      <c r="AV5240"/>
    </row>
    <row r="5241" spans="1:48" x14ac:dyDescent="0.25">
      <c r="A5241" s="86"/>
      <c r="B5241" s="86"/>
      <c r="U5241" s="85"/>
      <c r="V5241"/>
      <c r="W5241"/>
      <c r="X5241"/>
      <c r="Y5241" s="12"/>
      <c r="Z5241" s="12"/>
      <c r="AA5241" s="12"/>
      <c r="AB5241" s="12"/>
      <c r="AD5241" s="12"/>
      <c r="AE5241" s="12"/>
      <c r="AF5241" s="12"/>
      <c r="AG5241" s="12"/>
      <c r="AH5241" s="12"/>
      <c r="AI5241"/>
      <c r="AK5241"/>
      <c r="AL5241"/>
      <c r="AM5241"/>
      <c r="AN5241"/>
      <c r="AO5241"/>
      <c r="AP5241"/>
      <c r="AQ5241"/>
      <c r="AR5241"/>
      <c r="AS5241"/>
      <c r="AT5241"/>
      <c r="AU5241"/>
      <c r="AV5241"/>
    </row>
    <row r="5242" spans="1:48" x14ac:dyDescent="0.25">
      <c r="A5242" s="86"/>
      <c r="B5242" s="86"/>
      <c r="U5242" s="85"/>
      <c r="V5242"/>
      <c r="W5242"/>
      <c r="X5242"/>
      <c r="Y5242" s="12"/>
      <c r="Z5242" s="12"/>
      <c r="AA5242" s="12"/>
      <c r="AB5242" s="12"/>
      <c r="AD5242" s="12"/>
      <c r="AE5242" s="12"/>
      <c r="AF5242" s="12"/>
      <c r="AG5242" s="12"/>
      <c r="AH5242" s="12"/>
      <c r="AI5242"/>
      <c r="AK5242"/>
      <c r="AL5242"/>
      <c r="AM5242"/>
      <c r="AN5242"/>
      <c r="AO5242"/>
      <c r="AP5242"/>
      <c r="AQ5242"/>
      <c r="AR5242"/>
      <c r="AS5242"/>
      <c r="AT5242"/>
      <c r="AU5242"/>
      <c r="AV5242"/>
    </row>
    <row r="5243" spans="1:48" x14ac:dyDescent="0.25">
      <c r="A5243" s="86"/>
      <c r="B5243" s="86"/>
      <c r="U5243" s="85"/>
      <c r="V5243"/>
      <c r="W5243"/>
      <c r="X5243"/>
      <c r="Y5243" s="12"/>
      <c r="Z5243" s="12"/>
      <c r="AA5243" s="12"/>
      <c r="AB5243" s="12"/>
      <c r="AD5243" s="12"/>
      <c r="AE5243" s="12"/>
      <c r="AF5243" s="12"/>
      <c r="AG5243" s="12"/>
      <c r="AH5243" s="12"/>
      <c r="AI5243"/>
      <c r="AK5243"/>
      <c r="AL5243"/>
      <c r="AM5243"/>
      <c r="AN5243"/>
      <c r="AO5243"/>
      <c r="AP5243"/>
      <c r="AQ5243"/>
      <c r="AR5243"/>
      <c r="AS5243"/>
      <c r="AT5243"/>
      <c r="AU5243"/>
      <c r="AV5243"/>
    </row>
    <row r="5244" spans="1:48" x14ac:dyDescent="0.25">
      <c r="A5244" s="86"/>
      <c r="B5244" s="86"/>
      <c r="U5244" s="85"/>
      <c r="V5244"/>
      <c r="W5244"/>
      <c r="X5244"/>
      <c r="Y5244" s="12"/>
      <c r="Z5244" s="12"/>
      <c r="AA5244" s="12"/>
      <c r="AB5244" s="12"/>
      <c r="AD5244" s="12"/>
      <c r="AE5244" s="12"/>
      <c r="AF5244" s="12"/>
      <c r="AG5244" s="12"/>
      <c r="AH5244" s="12"/>
      <c r="AI5244"/>
      <c r="AK5244"/>
      <c r="AL5244"/>
      <c r="AM5244"/>
      <c r="AN5244"/>
      <c r="AO5244"/>
      <c r="AP5244"/>
      <c r="AQ5244"/>
      <c r="AR5244"/>
      <c r="AS5244"/>
      <c r="AT5244"/>
      <c r="AU5244"/>
      <c r="AV5244"/>
    </row>
    <row r="5245" spans="1:48" x14ac:dyDescent="0.25">
      <c r="A5245" s="86"/>
      <c r="B5245" s="86"/>
      <c r="U5245" s="85"/>
      <c r="V5245"/>
      <c r="W5245"/>
      <c r="X5245"/>
      <c r="Y5245" s="12"/>
      <c r="Z5245" s="12"/>
      <c r="AA5245" s="12"/>
      <c r="AB5245" s="12"/>
      <c r="AD5245" s="12"/>
      <c r="AE5245" s="12"/>
      <c r="AF5245" s="12"/>
      <c r="AG5245" s="12"/>
      <c r="AH5245" s="12"/>
      <c r="AI5245"/>
      <c r="AK5245"/>
      <c r="AL5245"/>
      <c r="AM5245"/>
      <c r="AN5245"/>
      <c r="AO5245"/>
      <c r="AP5245"/>
      <c r="AQ5245"/>
      <c r="AR5245"/>
      <c r="AS5245"/>
      <c r="AT5245"/>
      <c r="AU5245"/>
      <c r="AV5245"/>
    </row>
    <row r="5246" spans="1:48" x14ac:dyDescent="0.25">
      <c r="A5246" s="86"/>
      <c r="B5246" s="86"/>
      <c r="U5246" s="85"/>
      <c r="V5246"/>
      <c r="W5246"/>
      <c r="X5246"/>
      <c r="Y5246" s="12"/>
      <c r="Z5246" s="12"/>
      <c r="AA5246" s="12"/>
      <c r="AB5246" s="12"/>
      <c r="AD5246" s="12"/>
      <c r="AE5246" s="12"/>
      <c r="AF5246" s="12"/>
      <c r="AG5246" s="12"/>
      <c r="AH5246" s="12"/>
      <c r="AI5246"/>
      <c r="AK5246"/>
      <c r="AL5246"/>
      <c r="AM5246"/>
      <c r="AN5246"/>
      <c r="AO5246"/>
      <c r="AP5246"/>
      <c r="AQ5246"/>
      <c r="AR5246"/>
      <c r="AS5246"/>
      <c r="AT5246"/>
      <c r="AU5246"/>
      <c r="AV5246"/>
    </row>
    <row r="5247" spans="1:48" x14ac:dyDescent="0.25">
      <c r="A5247" s="86"/>
      <c r="B5247" s="86"/>
      <c r="U5247" s="85"/>
      <c r="V5247"/>
      <c r="W5247"/>
      <c r="X5247"/>
      <c r="Y5247" s="12"/>
      <c r="Z5247" s="12"/>
      <c r="AA5247" s="12"/>
      <c r="AB5247" s="12"/>
      <c r="AD5247" s="12"/>
      <c r="AE5247" s="12"/>
      <c r="AF5247" s="12"/>
      <c r="AG5247" s="12"/>
      <c r="AH5247" s="12"/>
      <c r="AI5247"/>
      <c r="AK5247"/>
      <c r="AL5247"/>
      <c r="AM5247"/>
      <c r="AN5247"/>
      <c r="AO5247"/>
      <c r="AP5247"/>
      <c r="AQ5247"/>
      <c r="AR5247"/>
      <c r="AS5247"/>
      <c r="AT5247"/>
      <c r="AU5247"/>
      <c r="AV5247"/>
    </row>
    <row r="5248" spans="1:48" x14ac:dyDescent="0.25">
      <c r="A5248" s="86"/>
      <c r="B5248" s="86"/>
      <c r="U5248" s="85"/>
      <c r="V5248"/>
      <c r="W5248"/>
      <c r="X5248"/>
      <c r="Y5248" s="12"/>
      <c r="Z5248" s="12"/>
      <c r="AA5248" s="12"/>
      <c r="AB5248" s="12"/>
      <c r="AD5248" s="12"/>
      <c r="AE5248" s="12"/>
      <c r="AF5248" s="12"/>
      <c r="AG5248" s="12"/>
      <c r="AH5248" s="12"/>
      <c r="AI5248"/>
      <c r="AK5248"/>
      <c r="AL5248"/>
      <c r="AM5248"/>
      <c r="AN5248"/>
      <c r="AO5248"/>
      <c r="AP5248"/>
      <c r="AQ5248"/>
      <c r="AR5248"/>
      <c r="AS5248"/>
      <c r="AT5248"/>
      <c r="AU5248"/>
      <c r="AV5248"/>
    </row>
    <row r="5249" spans="1:48" x14ac:dyDescent="0.25">
      <c r="A5249" s="86"/>
      <c r="B5249" s="86"/>
      <c r="U5249" s="85"/>
      <c r="V5249"/>
      <c r="W5249"/>
      <c r="X5249"/>
      <c r="Y5249" s="12"/>
      <c r="Z5249" s="12"/>
      <c r="AA5249" s="12"/>
      <c r="AB5249" s="12"/>
      <c r="AD5249" s="12"/>
      <c r="AE5249" s="12"/>
      <c r="AF5249" s="12"/>
      <c r="AG5249" s="12"/>
      <c r="AH5249" s="12"/>
      <c r="AI5249"/>
      <c r="AK5249"/>
      <c r="AL5249"/>
      <c r="AM5249"/>
      <c r="AN5249"/>
      <c r="AO5249"/>
      <c r="AP5249"/>
      <c r="AQ5249"/>
      <c r="AR5249"/>
      <c r="AS5249"/>
      <c r="AT5249"/>
      <c r="AU5249"/>
      <c r="AV5249"/>
    </row>
    <row r="5250" spans="1:48" x14ac:dyDescent="0.25">
      <c r="A5250" s="86"/>
      <c r="B5250" s="86"/>
      <c r="U5250" s="85"/>
      <c r="V5250"/>
      <c r="W5250"/>
      <c r="X5250"/>
      <c r="Y5250" s="12"/>
      <c r="Z5250" s="12"/>
      <c r="AA5250" s="12"/>
      <c r="AB5250" s="12"/>
      <c r="AD5250" s="12"/>
      <c r="AE5250" s="12"/>
      <c r="AF5250" s="12"/>
      <c r="AG5250" s="12"/>
      <c r="AH5250" s="12"/>
      <c r="AI5250"/>
      <c r="AK5250"/>
      <c r="AL5250"/>
      <c r="AM5250"/>
      <c r="AN5250"/>
      <c r="AO5250"/>
      <c r="AP5250"/>
      <c r="AQ5250"/>
      <c r="AR5250"/>
      <c r="AS5250"/>
      <c r="AT5250"/>
      <c r="AU5250"/>
      <c r="AV5250"/>
    </row>
    <row r="5251" spans="1:48" x14ac:dyDescent="0.25">
      <c r="A5251" s="86"/>
      <c r="B5251" s="86"/>
      <c r="U5251" s="85"/>
      <c r="V5251"/>
      <c r="W5251"/>
      <c r="X5251"/>
      <c r="Y5251" s="12"/>
      <c r="Z5251" s="12"/>
      <c r="AA5251" s="12"/>
      <c r="AB5251" s="12"/>
      <c r="AD5251" s="12"/>
      <c r="AE5251" s="12"/>
      <c r="AF5251" s="12"/>
      <c r="AG5251" s="12"/>
      <c r="AH5251" s="12"/>
      <c r="AI5251"/>
      <c r="AK5251"/>
      <c r="AL5251"/>
      <c r="AM5251"/>
      <c r="AN5251"/>
      <c r="AO5251"/>
      <c r="AP5251"/>
      <c r="AQ5251"/>
      <c r="AR5251"/>
      <c r="AS5251"/>
      <c r="AT5251"/>
      <c r="AU5251"/>
      <c r="AV5251"/>
    </row>
    <row r="5252" spans="1:48" x14ac:dyDescent="0.25">
      <c r="A5252" s="86"/>
      <c r="B5252" s="86"/>
      <c r="U5252" s="85"/>
      <c r="V5252"/>
      <c r="W5252"/>
      <c r="X5252"/>
      <c r="Y5252" s="12"/>
      <c r="Z5252" s="12"/>
      <c r="AA5252" s="12"/>
      <c r="AB5252" s="12"/>
      <c r="AD5252" s="12"/>
      <c r="AE5252" s="12"/>
      <c r="AF5252" s="12"/>
      <c r="AG5252" s="12"/>
      <c r="AH5252" s="12"/>
      <c r="AI5252"/>
      <c r="AK5252"/>
      <c r="AL5252"/>
      <c r="AM5252"/>
      <c r="AN5252"/>
      <c r="AO5252"/>
      <c r="AP5252"/>
      <c r="AQ5252"/>
      <c r="AR5252"/>
      <c r="AS5252"/>
      <c r="AT5252"/>
      <c r="AU5252"/>
      <c r="AV5252"/>
    </row>
    <row r="5253" spans="1:48" x14ac:dyDescent="0.25">
      <c r="A5253" s="86"/>
      <c r="B5253" s="86"/>
      <c r="U5253" s="85"/>
      <c r="V5253"/>
      <c r="W5253"/>
      <c r="X5253"/>
      <c r="Y5253" s="12"/>
      <c r="Z5253" s="12"/>
      <c r="AA5253" s="12"/>
      <c r="AB5253" s="12"/>
      <c r="AD5253" s="12"/>
      <c r="AE5253" s="12"/>
      <c r="AF5253" s="12"/>
      <c r="AG5253" s="12"/>
      <c r="AH5253" s="12"/>
      <c r="AI5253"/>
      <c r="AK5253"/>
      <c r="AL5253"/>
      <c r="AM5253"/>
      <c r="AN5253"/>
      <c r="AO5253"/>
      <c r="AP5253"/>
      <c r="AQ5253"/>
      <c r="AR5253"/>
      <c r="AS5253"/>
      <c r="AT5253"/>
      <c r="AU5253"/>
      <c r="AV5253"/>
    </row>
    <row r="5254" spans="1:48" x14ac:dyDescent="0.25">
      <c r="A5254" s="86"/>
      <c r="B5254" s="86"/>
      <c r="U5254" s="85"/>
      <c r="V5254"/>
      <c r="W5254"/>
      <c r="X5254"/>
      <c r="Y5254" s="12"/>
      <c r="Z5254" s="12"/>
      <c r="AA5254" s="12"/>
      <c r="AB5254" s="12"/>
      <c r="AD5254" s="12"/>
      <c r="AE5254" s="12"/>
      <c r="AF5254" s="12"/>
      <c r="AG5254" s="12"/>
      <c r="AH5254" s="12"/>
      <c r="AI5254"/>
      <c r="AK5254"/>
      <c r="AL5254"/>
      <c r="AM5254"/>
      <c r="AN5254"/>
      <c r="AO5254"/>
      <c r="AP5254"/>
      <c r="AQ5254"/>
      <c r="AR5254"/>
      <c r="AS5254"/>
      <c r="AT5254"/>
      <c r="AU5254"/>
      <c r="AV5254"/>
    </row>
    <row r="5255" spans="1:48" x14ac:dyDescent="0.25">
      <c r="A5255" s="86"/>
      <c r="B5255" s="86"/>
      <c r="U5255" s="85"/>
      <c r="V5255"/>
      <c r="W5255"/>
      <c r="X5255"/>
      <c r="Y5255" s="12"/>
      <c r="Z5255" s="12"/>
      <c r="AA5255" s="12"/>
      <c r="AB5255" s="12"/>
      <c r="AD5255" s="12"/>
      <c r="AE5255" s="12"/>
      <c r="AF5255" s="12"/>
      <c r="AG5255" s="12"/>
      <c r="AH5255" s="12"/>
      <c r="AI5255"/>
      <c r="AK5255"/>
      <c r="AL5255"/>
      <c r="AM5255"/>
      <c r="AN5255"/>
      <c r="AO5255"/>
      <c r="AP5255"/>
      <c r="AQ5255"/>
      <c r="AR5255"/>
      <c r="AS5255"/>
      <c r="AT5255"/>
      <c r="AU5255"/>
      <c r="AV5255"/>
    </row>
    <row r="5256" spans="1:48" x14ac:dyDescent="0.25">
      <c r="A5256" s="86"/>
      <c r="B5256" s="86"/>
      <c r="U5256" s="85"/>
      <c r="V5256"/>
      <c r="W5256"/>
      <c r="X5256"/>
      <c r="Y5256" s="12"/>
      <c r="Z5256" s="12"/>
      <c r="AA5256" s="12"/>
      <c r="AB5256" s="12"/>
      <c r="AD5256" s="12"/>
      <c r="AE5256" s="12"/>
      <c r="AF5256" s="12"/>
      <c r="AG5256" s="12"/>
      <c r="AH5256" s="12"/>
      <c r="AI5256"/>
      <c r="AK5256"/>
      <c r="AL5256"/>
      <c r="AM5256"/>
      <c r="AN5256"/>
      <c r="AO5256"/>
      <c r="AP5256"/>
      <c r="AQ5256"/>
      <c r="AR5256"/>
      <c r="AS5256"/>
      <c r="AT5256"/>
      <c r="AU5256"/>
      <c r="AV5256"/>
    </row>
    <row r="5257" spans="1:48" x14ac:dyDescent="0.25">
      <c r="A5257" s="86"/>
      <c r="B5257" s="86"/>
      <c r="U5257" s="85"/>
      <c r="V5257"/>
      <c r="W5257"/>
      <c r="X5257"/>
      <c r="Y5257" s="12"/>
      <c r="Z5257" s="12"/>
      <c r="AA5257" s="12"/>
      <c r="AB5257" s="12"/>
      <c r="AD5257" s="12"/>
      <c r="AE5257" s="12"/>
      <c r="AF5257" s="12"/>
      <c r="AG5257" s="12"/>
      <c r="AH5257" s="12"/>
      <c r="AI5257"/>
      <c r="AK5257"/>
      <c r="AL5257"/>
      <c r="AM5257"/>
      <c r="AN5257"/>
      <c r="AO5257"/>
      <c r="AP5257"/>
      <c r="AQ5257"/>
      <c r="AR5257"/>
      <c r="AS5257"/>
      <c r="AT5257"/>
      <c r="AU5257"/>
      <c r="AV5257"/>
    </row>
    <row r="5258" spans="1:48" x14ac:dyDescent="0.25">
      <c r="A5258" s="86"/>
      <c r="B5258" s="86"/>
      <c r="U5258" s="85"/>
      <c r="V5258"/>
      <c r="W5258"/>
      <c r="X5258"/>
      <c r="Y5258" s="12"/>
      <c r="Z5258" s="12"/>
      <c r="AA5258" s="12"/>
      <c r="AB5258" s="12"/>
      <c r="AD5258" s="12"/>
      <c r="AE5258" s="12"/>
      <c r="AF5258" s="12"/>
      <c r="AG5258" s="12"/>
      <c r="AH5258" s="12"/>
      <c r="AI5258"/>
      <c r="AK5258"/>
      <c r="AL5258"/>
      <c r="AM5258"/>
      <c r="AN5258"/>
      <c r="AO5258"/>
      <c r="AP5258"/>
      <c r="AQ5258"/>
      <c r="AR5258"/>
      <c r="AS5258"/>
      <c r="AT5258"/>
      <c r="AU5258"/>
      <c r="AV5258"/>
    </row>
    <row r="5259" spans="1:48" x14ac:dyDescent="0.25">
      <c r="A5259" s="86"/>
      <c r="B5259" s="86"/>
      <c r="U5259" s="85"/>
      <c r="V5259"/>
      <c r="W5259"/>
      <c r="X5259"/>
      <c r="Y5259" s="12"/>
      <c r="Z5259" s="12"/>
      <c r="AA5259" s="12"/>
      <c r="AB5259" s="12"/>
      <c r="AD5259" s="12"/>
      <c r="AE5259" s="12"/>
      <c r="AF5259" s="12"/>
      <c r="AG5259" s="12"/>
      <c r="AH5259" s="12"/>
      <c r="AI5259"/>
      <c r="AK5259"/>
      <c r="AL5259"/>
      <c r="AM5259"/>
      <c r="AN5259"/>
      <c r="AO5259"/>
      <c r="AP5259"/>
      <c r="AQ5259"/>
      <c r="AR5259"/>
      <c r="AS5259"/>
      <c r="AT5259"/>
      <c r="AU5259"/>
      <c r="AV5259"/>
    </row>
    <row r="5260" spans="1:48" x14ac:dyDescent="0.25">
      <c r="A5260" s="86"/>
      <c r="B5260" s="86"/>
      <c r="U5260" s="85"/>
      <c r="V5260"/>
      <c r="W5260"/>
      <c r="X5260"/>
      <c r="Y5260" s="12"/>
      <c r="Z5260" s="12"/>
      <c r="AA5260" s="12"/>
      <c r="AB5260" s="12"/>
      <c r="AD5260" s="12"/>
      <c r="AE5260" s="12"/>
      <c r="AF5260" s="12"/>
      <c r="AG5260" s="12"/>
      <c r="AH5260" s="12"/>
      <c r="AI5260"/>
      <c r="AK5260"/>
      <c r="AL5260"/>
      <c r="AM5260"/>
      <c r="AN5260"/>
      <c r="AO5260"/>
      <c r="AP5260"/>
      <c r="AQ5260"/>
      <c r="AR5260"/>
      <c r="AS5260"/>
      <c r="AT5260"/>
      <c r="AU5260"/>
      <c r="AV5260"/>
    </row>
    <row r="5261" spans="1:48" x14ac:dyDescent="0.25">
      <c r="A5261" s="86"/>
      <c r="B5261" s="86"/>
      <c r="U5261" s="85"/>
      <c r="V5261"/>
      <c r="W5261"/>
      <c r="X5261"/>
      <c r="Y5261" s="12"/>
      <c r="Z5261" s="12"/>
      <c r="AA5261" s="12"/>
      <c r="AB5261" s="12"/>
      <c r="AD5261" s="12"/>
      <c r="AE5261" s="12"/>
      <c r="AF5261" s="12"/>
      <c r="AG5261" s="12"/>
      <c r="AH5261" s="12"/>
      <c r="AI5261"/>
      <c r="AK5261"/>
      <c r="AL5261"/>
      <c r="AM5261"/>
      <c r="AN5261"/>
      <c r="AO5261"/>
      <c r="AP5261"/>
      <c r="AQ5261"/>
      <c r="AR5261"/>
      <c r="AS5261"/>
      <c r="AT5261"/>
      <c r="AU5261"/>
      <c r="AV5261"/>
    </row>
    <row r="5262" spans="1:48" x14ac:dyDescent="0.25">
      <c r="A5262" s="86"/>
      <c r="B5262" s="86"/>
      <c r="U5262" s="85"/>
      <c r="V5262"/>
      <c r="W5262"/>
      <c r="X5262"/>
      <c r="Y5262" s="12"/>
      <c r="Z5262" s="12"/>
      <c r="AA5262" s="12"/>
      <c r="AB5262" s="12"/>
      <c r="AD5262" s="12"/>
      <c r="AE5262" s="12"/>
      <c r="AF5262" s="12"/>
      <c r="AG5262" s="12"/>
      <c r="AH5262" s="12"/>
      <c r="AI5262"/>
      <c r="AK5262"/>
      <c r="AL5262"/>
      <c r="AM5262"/>
      <c r="AN5262"/>
      <c r="AO5262"/>
      <c r="AP5262"/>
      <c r="AQ5262"/>
      <c r="AR5262"/>
      <c r="AS5262"/>
      <c r="AT5262"/>
      <c r="AU5262"/>
      <c r="AV5262"/>
    </row>
    <row r="5263" spans="1:48" x14ac:dyDescent="0.25">
      <c r="A5263" s="86"/>
      <c r="B5263" s="86"/>
      <c r="U5263" s="85"/>
      <c r="V5263"/>
      <c r="W5263"/>
      <c r="X5263"/>
      <c r="Y5263" s="12"/>
      <c r="Z5263" s="12"/>
      <c r="AA5263" s="12"/>
      <c r="AB5263" s="12"/>
      <c r="AD5263" s="12"/>
      <c r="AE5263" s="12"/>
      <c r="AF5263" s="12"/>
      <c r="AG5263" s="12"/>
      <c r="AH5263" s="12"/>
      <c r="AI5263"/>
      <c r="AK5263"/>
      <c r="AL5263"/>
      <c r="AM5263"/>
      <c r="AN5263"/>
      <c r="AO5263"/>
      <c r="AP5263"/>
      <c r="AQ5263"/>
      <c r="AR5263"/>
      <c r="AS5263"/>
      <c r="AT5263"/>
      <c r="AU5263"/>
      <c r="AV5263"/>
    </row>
    <row r="5264" spans="1:48" x14ac:dyDescent="0.25">
      <c r="A5264" s="86"/>
      <c r="B5264" s="86"/>
      <c r="U5264" s="85"/>
      <c r="V5264"/>
      <c r="W5264"/>
      <c r="X5264"/>
      <c r="Y5264" s="12"/>
      <c r="Z5264" s="12"/>
      <c r="AA5264" s="12"/>
      <c r="AB5264" s="12"/>
      <c r="AD5264" s="12"/>
      <c r="AE5264" s="12"/>
      <c r="AF5264" s="12"/>
      <c r="AG5264" s="12"/>
      <c r="AH5264" s="12"/>
      <c r="AI5264"/>
      <c r="AK5264"/>
      <c r="AL5264"/>
      <c r="AM5264"/>
      <c r="AN5264"/>
      <c r="AO5264"/>
      <c r="AP5264"/>
      <c r="AQ5264"/>
      <c r="AR5264"/>
      <c r="AS5264"/>
      <c r="AT5264"/>
      <c r="AU5264"/>
      <c r="AV5264"/>
    </row>
    <row r="5265" spans="1:48" x14ac:dyDescent="0.25">
      <c r="A5265" s="86"/>
      <c r="B5265" s="86"/>
      <c r="U5265" s="85"/>
      <c r="V5265"/>
      <c r="W5265"/>
      <c r="X5265"/>
      <c r="Y5265" s="12"/>
      <c r="Z5265" s="12"/>
      <c r="AA5265" s="12"/>
      <c r="AB5265" s="12"/>
      <c r="AD5265" s="12"/>
      <c r="AE5265" s="12"/>
      <c r="AF5265" s="12"/>
      <c r="AG5265" s="12"/>
      <c r="AH5265" s="12"/>
      <c r="AI5265"/>
      <c r="AK5265"/>
      <c r="AL5265"/>
      <c r="AM5265"/>
      <c r="AN5265"/>
      <c r="AO5265"/>
      <c r="AP5265"/>
      <c r="AQ5265"/>
      <c r="AR5265"/>
      <c r="AS5265"/>
      <c r="AT5265"/>
      <c r="AU5265"/>
      <c r="AV5265"/>
    </row>
    <row r="5266" spans="1:48" x14ac:dyDescent="0.25">
      <c r="A5266" s="86"/>
      <c r="B5266" s="86"/>
      <c r="U5266" s="85"/>
      <c r="V5266"/>
      <c r="W5266"/>
      <c r="X5266"/>
      <c r="Y5266" s="12"/>
      <c r="Z5266" s="12"/>
      <c r="AA5266" s="12"/>
      <c r="AB5266" s="12"/>
      <c r="AD5266" s="12"/>
      <c r="AE5266" s="12"/>
      <c r="AF5266" s="12"/>
      <c r="AG5266" s="12"/>
      <c r="AH5266" s="12"/>
      <c r="AI5266"/>
      <c r="AK5266"/>
      <c r="AL5266"/>
      <c r="AM5266"/>
      <c r="AN5266"/>
      <c r="AO5266"/>
      <c r="AP5266"/>
      <c r="AQ5266"/>
      <c r="AR5266"/>
      <c r="AS5266"/>
      <c r="AT5266"/>
      <c r="AU5266"/>
      <c r="AV5266"/>
    </row>
    <row r="5267" spans="1:48" x14ac:dyDescent="0.25">
      <c r="A5267" s="86"/>
      <c r="B5267" s="86"/>
      <c r="U5267" s="85"/>
      <c r="V5267"/>
      <c r="W5267"/>
      <c r="X5267"/>
      <c r="Y5267" s="12"/>
      <c r="Z5267" s="12"/>
      <c r="AA5267" s="12"/>
      <c r="AB5267" s="12"/>
      <c r="AD5267" s="12"/>
      <c r="AE5267" s="12"/>
      <c r="AF5267" s="12"/>
      <c r="AG5267" s="12"/>
      <c r="AH5267" s="12"/>
      <c r="AI5267"/>
      <c r="AK5267"/>
      <c r="AL5267"/>
      <c r="AM5267"/>
      <c r="AN5267"/>
      <c r="AO5267"/>
      <c r="AP5267"/>
      <c r="AQ5267"/>
      <c r="AR5267"/>
      <c r="AS5267"/>
      <c r="AT5267"/>
      <c r="AU5267"/>
      <c r="AV5267"/>
    </row>
    <row r="5268" spans="1:48" x14ac:dyDescent="0.25">
      <c r="A5268" s="86"/>
      <c r="B5268" s="86"/>
      <c r="U5268" s="85"/>
      <c r="V5268"/>
      <c r="W5268"/>
      <c r="X5268"/>
      <c r="Y5268" s="12"/>
      <c r="Z5268" s="12"/>
      <c r="AA5268" s="12"/>
      <c r="AB5268" s="12"/>
      <c r="AD5268" s="12"/>
      <c r="AE5268" s="12"/>
      <c r="AF5268" s="12"/>
      <c r="AG5268" s="12"/>
      <c r="AH5268" s="12"/>
      <c r="AI5268"/>
      <c r="AK5268"/>
      <c r="AL5268"/>
      <c r="AM5268"/>
      <c r="AN5268"/>
      <c r="AO5268"/>
      <c r="AP5268"/>
      <c r="AQ5268"/>
      <c r="AR5268"/>
      <c r="AS5268"/>
      <c r="AT5268"/>
      <c r="AU5268"/>
      <c r="AV5268"/>
    </row>
    <row r="5269" spans="1:48" x14ac:dyDescent="0.25">
      <c r="A5269" s="86"/>
      <c r="B5269" s="86"/>
      <c r="U5269" s="85"/>
      <c r="V5269"/>
      <c r="W5269"/>
      <c r="X5269"/>
      <c r="Y5269" s="12"/>
      <c r="Z5269" s="12"/>
      <c r="AA5269" s="12"/>
      <c r="AB5269" s="12"/>
      <c r="AD5269" s="12"/>
      <c r="AE5269" s="12"/>
      <c r="AF5269" s="12"/>
      <c r="AG5269" s="12"/>
      <c r="AH5269" s="12"/>
      <c r="AI5269"/>
      <c r="AK5269"/>
      <c r="AL5269"/>
      <c r="AM5269"/>
      <c r="AN5269"/>
      <c r="AO5269"/>
      <c r="AP5269"/>
      <c r="AQ5269"/>
      <c r="AR5269"/>
      <c r="AS5269"/>
      <c r="AT5269"/>
      <c r="AU5269"/>
      <c r="AV5269"/>
    </row>
    <row r="5270" spans="1:48" x14ac:dyDescent="0.25">
      <c r="A5270" s="86"/>
      <c r="B5270" s="86"/>
      <c r="U5270" s="85"/>
      <c r="V5270"/>
      <c r="W5270"/>
      <c r="X5270"/>
      <c r="Y5270" s="12"/>
      <c r="Z5270" s="12"/>
      <c r="AA5270" s="12"/>
      <c r="AB5270" s="12"/>
      <c r="AD5270" s="12"/>
      <c r="AE5270" s="12"/>
      <c r="AF5270" s="12"/>
      <c r="AG5270" s="12"/>
      <c r="AH5270" s="12"/>
      <c r="AI5270"/>
      <c r="AK5270"/>
      <c r="AL5270"/>
      <c r="AM5270"/>
      <c r="AN5270"/>
      <c r="AO5270"/>
      <c r="AP5270"/>
      <c r="AQ5270"/>
      <c r="AR5270"/>
      <c r="AS5270"/>
      <c r="AT5270"/>
      <c r="AU5270"/>
      <c r="AV5270"/>
    </row>
    <row r="5271" spans="1:48" x14ac:dyDescent="0.25">
      <c r="A5271" s="86"/>
      <c r="B5271" s="86"/>
      <c r="U5271" s="85"/>
      <c r="V5271"/>
      <c r="W5271"/>
      <c r="X5271"/>
      <c r="Y5271" s="12"/>
      <c r="Z5271" s="12"/>
      <c r="AA5271" s="12"/>
      <c r="AB5271" s="12"/>
      <c r="AD5271" s="12"/>
      <c r="AE5271" s="12"/>
      <c r="AF5271" s="12"/>
      <c r="AG5271" s="12"/>
      <c r="AH5271" s="12"/>
      <c r="AI5271"/>
      <c r="AK5271"/>
      <c r="AL5271"/>
      <c r="AM5271"/>
      <c r="AN5271"/>
      <c r="AO5271"/>
      <c r="AP5271"/>
      <c r="AQ5271"/>
      <c r="AR5271"/>
      <c r="AS5271"/>
      <c r="AT5271"/>
      <c r="AU5271"/>
      <c r="AV5271"/>
    </row>
    <row r="5272" spans="1:48" x14ac:dyDescent="0.25">
      <c r="A5272" s="86"/>
      <c r="B5272" s="86"/>
      <c r="U5272" s="85"/>
      <c r="V5272"/>
      <c r="W5272"/>
      <c r="X5272"/>
      <c r="Y5272" s="12"/>
      <c r="Z5272" s="12"/>
      <c r="AA5272" s="12"/>
      <c r="AB5272" s="12"/>
      <c r="AD5272" s="12"/>
      <c r="AE5272" s="12"/>
      <c r="AF5272" s="12"/>
      <c r="AG5272" s="12"/>
      <c r="AH5272" s="12"/>
      <c r="AI5272"/>
      <c r="AK5272"/>
      <c r="AL5272"/>
      <c r="AM5272"/>
      <c r="AN5272"/>
      <c r="AO5272"/>
      <c r="AP5272"/>
      <c r="AQ5272"/>
      <c r="AR5272"/>
      <c r="AS5272"/>
      <c r="AT5272"/>
      <c r="AU5272"/>
      <c r="AV5272"/>
    </row>
    <row r="5273" spans="1:48" x14ac:dyDescent="0.25">
      <c r="A5273" s="86"/>
      <c r="B5273" s="86"/>
      <c r="U5273" s="85"/>
      <c r="V5273"/>
      <c r="W5273"/>
      <c r="X5273"/>
      <c r="Y5273" s="12"/>
      <c r="Z5273" s="12"/>
      <c r="AA5273" s="12"/>
      <c r="AB5273" s="12"/>
      <c r="AD5273" s="12"/>
      <c r="AE5273" s="12"/>
      <c r="AF5273" s="12"/>
      <c r="AG5273" s="12"/>
      <c r="AH5273" s="12"/>
      <c r="AI5273"/>
      <c r="AK5273"/>
      <c r="AL5273"/>
      <c r="AM5273"/>
      <c r="AN5273"/>
      <c r="AO5273"/>
      <c r="AP5273"/>
      <c r="AQ5273"/>
      <c r="AR5273"/>
      <c r="AS5273"/>
      <c r="AT5273"/>
      <c r="AU5273"/>
      <c r="AV5273"/>
    </row>
    <row r="5274" spans="1:48" x14ac:dyDescent="0.25">
      <c r="A5274" s="86"/>
      <c r="B5274" s="86"/>
      <c r="U5274" s="85"/>
      <c r="V5274"/>
      <c r="W5274"/>
      <c r="X5274"/>
      <c r="Y5274" s="12"/>
      <c r="Z5274" s="12"/>
      <c r="AA5274" s="12"/>
      <c r="AB5274" s="12"/>
      <c r="AD5274" s="12"/>
      <c r="AE5274" s="12"/>
      <c r="AF5274" s="12"/>
      <c r="AG5274" s="12"/>
      <c r="AH5274" s="12"/>
      <c r="AI5274"/>
      <c r="AK5274"/>
      <c r="AL5274"/>
      <c r="AM5274"/>
      <c r="AN5274"/>
      <c r="AO5274"/>
      <c r="AP5274"/>
      <c r="AQ5274"/>
      <c r="AR5274"/>
      <c r="AS5274"/>
      <c r="AT5274"/>
      <c r="AU5274"/>
      <c r="AV5274"/>
    </row>
    <row r="5275" spans="1:48" x14ac:dyDescent="0.25">
      <c r="A5275" s="86"/>
      <c r="B5275" s="86"/>
      <c r="U5275" s="85"/>
      <c r="V5275"/>
      <c r="W5275"/>
      <c r="X5275"/>
      <c r="Y5275" s="12"/>
      <c r="Z5275" s="12"/>
      <c r="AA5275" s="12"/>
      <c r="AB5275" s="12"/>
      <c r="AD5275" s="12"/>
      <c r="AE5275" s="12"/>
      <c r="AF5275" s="12"/>
      <c r="AG5275" s="12"/>
      <c r="AH5275" s="12"/>
      <c r="AI5275"/>
      <c r="AK5275"/>
      <c r="AL5275"/>
      <c r="AM5275"/>
      <c r="AN5275"/>
      <c r="AO5275"/>
      <c r="AP5275"/>
      <c r="AQ5275"/>
      <c r="AR5275"/>
      <c r="AS5275"/>
      <c r="AT5275"/>
      <c r="AU5275"/>
      <c r="AV5275"/>
    </row>
    <row r="5276" spans="1:48" x14ac:dyDescent="0.25">
      <c r="A5276" s="86"/>
      <c r="B5276" s="86"/>
      <c r="U5276" s="85"/>
      <c r="V5276"/>
      <c r="W5276"/>
      <c r="X5276"/>
      <c r="Y5276" s="12"/>
      <c r="Z5276" s="12"/>
      <c r="AA5276" s="12"/>
      <c r="AB5276" s="12"/>
      <c r="AD5276" s="12"/>
      <c r="AE5276" s="12"/>
      <c r="AF5276" s="12"/>
      <c r="AG5276" s="12"/>
      <c r="AH5276" s="12"/>
      <c r="AI5276"/>
      <c r="AK5276"/>
      <c r="AL5276"/>
      <c r="AM5276"/>
      <c r="AN5276"/>
      <c r="AO5276"/>
      <c r="AP5276"/>
      <c r="AQ5276"/>
      <c r="AR5276"/>
      <c r="AS5276"/>
      <c r="AT5276"/>
      <c r="AU5276"/>
      <c r="AV5276"/>
    </row>
    <row r="5277" spans="1:48" x14ac:dyDescent="0.25">
      <c r="A5277" s="86"/>
      <c r="B5277" s="86"/>
      <c r="U5277" s="85"/>
      <c r="V5277"/>
      <c r="W5277"/>
      <c r="X5277"/>
      <c r="Y5277" s="12"/>
      <c r="Z5277" s="12"/>
      <c r="AA5277" s="12"/>
      <c r="AB5277" s="12"/>
      <c r="AD5277" s="12"/>
      <c r="AE5277" s="12"/>
      <c r="AF5277" s="12"/>
      <c r="AG5277" s="12"/>
      <c r="AH5277" s="12"/>
      <c r="AI5277"/>
      <c r="AK5277"/>
      <c r="AL5277"/>
      <c r="AM5277"/>
      <c r="AN5277"/>
      <c r="AO5277"/>
      <c r="AP5277"/>
      <c r="AQ5277"/>
      <c r="AR5277"/>
      <c r="AS5277"/>
      <c r="AT5277"/>
      <c r="AU5277"/>
      <c r="AV5277"/>
    </row>
    <row r="5278" spans="1:48" x14ac:dyDescent="0.25">
      <c r="A5278" s="86"/>
      <c r="B5278" s="86"/>
      <c r="U5278" s="85"/>
      <c r="V5278"/>
      <c r="W5278"/>
      <c r="X5278"/>
      <c r="Y5278" s="12"/>
      <c r="Z5278" s="12"/>
      <c r="AA5278" s="12"/>
      <c r="AB5278" s="12"/>
      <c r="AD5278" s="12"/>
      <c r="AE5278" s="12"/>
      <c r="AF5278" s="12"/>
      <c r="AG5278" s="12"/>
      <c r="AH5278" s="12"/>
      <c r="AI5278"/>
      <c r="AK5278"/>
      <c r="AL5278"/>
      <c r="AM5278"/>
      <c r="AN5278"/>
      <c r="AO5278"/>
      <c r="AP5278"/>
      <c r="AQ5278"/>
      <c r="AR5278"/>
      <c r="AS5278"/>
      <c r="AT5278"/>
      <c r="AU5278"/>
      <c r="AV5278"/>
    </row>
    <row r="5279" spans="1:48" x14ac:dyDescent="0.25">
      <c r="A5279" s="86"/>
      <c r="B5279" s="86"/>
      <c r="U5279" s="85"/>
      <c r="V5279"/>
      <c r="W5279"/>
      <c r="X5279"/>
      <c r="Y5279" s="12"/>
      <c r="Z5279" s="12"/>
      <c r="AA5279" s="12"/>
      <c r="AB5279" s="12"/>
      <c r="AD5279" s="12"/>
      <c r="AE5279" s="12"/>
      <c r="AF5279" s="12"/>
      <c r="AG5279" s="12"/>
      <c r="AH5279" s="12"/>
      <c r="AI5279"/>
      <c r="AK5279"/>
      <c r="AL5279"/>
      <c r="AM5279"/>
      <c r="AN5279"/>
      <c r="AO5279"/>
      <c r="AP5279"/>
      <c r="AQ5279"/>
      <c r="AR5279"/>
      <c r="AS5279"/>
      <c r="AT5279"/>
      <c r="AU5279"/>
      <c r="AV5279"/>
    </row>
    <row r="5280" spans="1:48" x14ac:dyDescent="0.25">
      <c r="A5280" s="86"/>
      <c r="B5280" s="86"/>
      <c r="U5280" s="85"/>
      <c r="V5280"/>
      <c r="W5280"/>
      <c r="X5280"/>
      <c r="Y5280" s="12"/>
      <c r="Z5280" s="12"/>
      <c r="AA5280" s="12"/>
      <c r="AB5280" s="12"/>
      <c r="AD5280" s="12"/>
      <c r="AE5280" s="12"/>
      <c r="AF5280" s="12"/>
      <c r="AG5280" s="12"/>
      <c r="AH5280" s="12"/>
      <c r="AI5280"/>
      <c r="AK5280"/>
      <c r="AL5280"/>
      <c r="AM5280"/>
      <c r="AN5280"/>
      <c r="AO5280"/>
      <c r="AP5280"/>
      <c r="AQ5280"/>
      <c r="AR5280"/>
      <c r="AS5280"/>
      <c r="AT5280"/>
      <c r="AU5280"/>
      <c r="AV5280"/>
    </row>
    <row r="5281" spans="1:48" x14ac:dyDescent="0.25">
      <c r="A5281" s="86"/>
      <c r="B5281" s="86"/>
      <c r="U5281" s="85"/>
      <c r="V5281"/>
      <c r="W5281"/>
      <c r="X5281"/>
      <c r="Y5281" s="12"/>
      <c r="Z5281" s="12"/>
      <c r="AA5281" s="12"/>
      <c r="AB5281" s="12"/>
      <c r="AD5281" s="12"/>
      <c r="AE5281" s="12"/>
      <c r="AF5281" s="12"/>
      <c r="AG5281" s="12"/>
      <c r="AH5281" s="12"/>
      <c r="AI5281"/>
      <c r="AK5281"/>
      <c r="AL5281"/>
      <c r="AM5281"/>
      <c r="AN5281"/>
      <c r="AO5281"/>
      <c r="AP5281"/>
      <c r="AQ5281"/>
      <c r="AR5281"/>
      <c r="AS5281"/>
      <c r="AT5281"/>
      <c r="AU5281"/>
      <c r="AV5281"/>
    </row>
    <row r="5282" spans="1:48" x14ac:dyDescent="0.25">
      <c r="A5282" s="86"/>
      <c r="B5282" s="86"/>
      <c r="U5282" s="85"/>
      <c r="V5282"/>
      <c r="W5282"/>
      <c r="X5282"/>
      <c r="Y5282" s="12"/>
      <c r="Z5282" s="12"/>
      <c r="AA5282" s="12"/>
      <c r="AB5282" s="12"/>
      <c r="AD5282" s="12"/>
      <c r="AE5282" s="12"/>
      <c r="AF5282" s="12"/>
      <c r="AG5282" s="12"/>
      <c r="AH5282" s="12"/>
      <c r="AI5282"/>
      <c r="AK5282"/>
      <c r="AL5282"/>
      <c r="AM5282"/>
      <c r="AN5282"/>
      <c r="AO5282"/>
      <c r="AP5282"/>
      <c r="AQ5282"/>
      <c r="AR5282"/>
      <c r="AS5282"/>
      <c r="AT5282"/>
      <c r="AU5282"/>
      <c r="AV5282"/>
    </row>
    <row r="5283" spans="1:48" x14ac:dyDescent="0.25">
      <c r="A5283" s="86"/>
      <c r="B5283" s="86"/>
      <c r="U5283" s="85"/>
      <c r="V5283"/>
      <c r="W5283"/>
      <c r="X5283"/>
      <c r="Y5283" s="12"/>
      <c r="Z5283" s="12"/>
      <c r="AA5283" s="12"/>
      <c r="AB5283" s="12"/>
      <c r="AD5283" s="12"/>
      <c r="AE5283" s="12"/>
      <c r="AF5283" s="12"/>
      <c r="AG5283" s="12"/>
      <c r="AH5283" s="12"/>
      <c r="AI5283"/>
      <c r="AK5283"/>
      <c r="AL5283"/>
      <c r="AM5283"/>
      <c r="AN5283"/>
      <c r="AO5283"/>
      <c r="AP5283"/>
      <c r="AQ5283"/>
      <c r="AR5283"/>
      <c r="AS5283"/>
      <c r="AT5283"/>
      <c r="AU5283"/>
      <c r="AV5283"/>
    </row>
    <row r="5284" spans="1:48" x14ac:dyDescent="0.25">
      <c r="A5284" s="86"/>
      <c r="B5284" s="86"/>
      <c r="U5284" s="85"/>
      <c r="V5284"/>
      <c r="W5284"/>
      <c r="X5284"/>
      <c r="Y5284" s="12"/>
      <c r="Z5284" s="12"/>
      <c r="AA5284" s="12"/>
      <c r="AB5284" s="12"/>
      <c r="AD5284" s="12"/>
      <c r="AE5284" s="12"/>
      <c r="AF5284" s="12"/>
      <c r="AG5284" s="12"/>
      <c r="AH5284" s="12"/>
      <c r="AI5284"/>
      <c r="AK5284"/>
      <c r="AL5284"/>
      <c r="AM5284"/>
      <c r="AN5284"/>
      <c r="AO5284"/>
      <c r="AP5284"/>
      <c r="AQ5284"/>
      <c r="AR5284"/>
      <c r="AS5284"/>
      <c r="AT5284"/>
      <c r="AU5284"/>
      <c r="AV5284"/>
    </row>
    <row r="5285" spans="1:48" x14ac:dyDescent="0.25">
      <c r="A5285" s="86"/>
      <c r="B5285" s="86"/>
      <c r="U5285" s="85"/>
      <c r="V5285"/>
      <c r="W5285"/>
      <c r="X5285"/>
      <c r="Y5285" s="12"/>
      <c r="Z5285" s="12"/>
      <c r="AA5285" s="12"/>
      <c r="AB5285" s="12"/>
      <c r="AD5285" s="12"/>
      <c r="AE5285" s="12"/>
      <c r="AF5285" s="12"/>
      <c r="AG5285" s="12"/>
      <c r="AH5285" s="12"/>
      <c r="AI5285"/>
      <c r="AK5285"/>
      <c r="AL5285"/>
      <c r="AM5285"/>
      <c r="AN5285"/>
      <c r="AO5285"/>
      <c r="AP5285"/>
      <c r="AQ5285"/>
      <c r="AR5285"/>
      <c r="AS5285"/>
      <c r="AT5285"/>
      <c r="AU5285"/>
      <c r="AV5285"/>
    </row>
    <row r="5286" spans="1:48" x14ac:dyDescent="0.25">
      <c r="A5286" s="86"/>
      <c r="B5286" s="86"/>
      <c r="U5286" s="85"/>
      <c r="V5286"/>
      <c r="W5286"/>
      <c r="X5286"/>
      <c r="Y5286" s="12"/>
      <c r="Z5286" s="12"/>
      <c r="AA5286" s="12"/>
      <c r="AB5286" s="12"/>
      <c r="AD5286" s="12"/>
      <c r="AE5286" s="12"/>
      <c r="AF5286" s="12"/>
      <c r="AG5286" s="12"/>
      <c r="AH5286" s="12"/>
      <c r="AI5286"/>
      <c r="AK5286"/>
      <c r="AL5286"/>
      <c r="AM5286"/>
      <c r="AN5286"/>
      <c r="AO5286"/>
      <c r="AP5286"/>
      <c r="AQ5286"/>
      <c r="AR5286"/>
      <c r="AS5286"/>
      <c r="AT5286"/>
      <c r="AU5286"/>
      <c r="AV5286"/>
    </row>
    <row r="5287" spans="1:48" x14ac:dyDescent="0.25">
      <c r="A5287" s="86"/>
      <c r="B5287" s="86"/>
      <c r="U5287" s="85"/>
      <c r="V5287"/>
      <c r="W5287"/>
      <c r="X5287"/>
      <c r="Y5287" s="12"/>
      <c r="Z5287" s="12"/>
      <c r="AA5287" s="12"/>
      <c r="AB5287" s="12"/>
      <c r="AD5287" s="12"/>
      <c r="AE5287" s="12"/>
      <c r="AF5287" s="12"/>
      <c r="AG5287" s="12"/>
      <c r="AH5287" s="12"/>
      <c r="AI5287"/>
      <c r="AK5287"/>
      <c r="AL5287"/>
      <c r="AM5287"/>
      <c r="AN5287"/>
      <c r="AO5287"/>
      <c r="AP5287"/>
      <c r="AQ5287"/>
      <c r="AR5287"/>
      <c r="AS5287"/>
      <c r="AT5287"/>
      <c r="AU5287"/>
      <c r="AV5287"/>
    </row>
    <row r="5288" spans="1:48" x14ac:dyDescent="0.25">
      <c r="A5288" s="86"/>
      <c r="B5288" s="86"/>
      <c r="U5288" s="85"/>
      <c r="V5288"/>
      <c r="W5288"/>
      <c r="X5288"/>
      <c r="Y5288" s="12"/>
      <c r="Z5288" s="12"/>
      <c r="AA5288" s="12"/>
      <c r="AB5288" s="12"/>
      <c r="AD5288" s="12"/>
      <c r="AE5288" s="12"/>
      <c r="AF5288" s="12"/>
      <c r="AG5288" s="12"/>
      <c r="AH5288" s="12"/>
      <c r="AI5288"/>
      <c r="AK5288"/>
      <c r="AL5288"/>
      <c r="AM5288"/>
      <c r="AN5288"/>
      <c r="AO5288"/>
      <c r="AP5288"/>
      <c r="AQ5288"/>
      <c r="AR5288"/>
      <c r="AS5288"/>
      <c r="AT5288"/>
      <c r="AU5288"/>
      <c r="AV5288"/>
    </row>
    <row r="5289" spans="1:48" x14ac:dyDescent="0.25">
      <c r="A5289" s="86"/>
      <c r="B5289" s="86"/>
      <c r="U5289" s="85"/>
      <c r="V5289"/>
      <c r="W5289"/>
      <c r="X5289"/>
      <c r="Y5289" s="12"/>
      <c r="Z5289" s="12"/>
      <c r="AA5289" s="12"/>
      <c r="AB5289" s="12"/>
      <c r="AD5289" s="12"/>
      <c r="AE5289" s="12"/>
      <c r="AF5289" s="12"/>
      <c r="AG5289" s="12"/>
      <c r="AH5289" s="12"/>
      <c r="AI5289"/>
      <c r="AK5289"/>
      <c r="AL5289"/>
      <c r="AM5289"/>
      <c r="AN5289"/>
      <c r="AO5289"/>
      <c r="AP5289"/>
      <c r="AQ5289"/>
      <c r="AR5289"/>
      <c r="AS5289"/>
      <c r="AT5289"/>
      <c r="AU5289"/>
      <c r="AV5289"/>
    </row>
    <row r="5290" spans="1:48" x14ac:dyDescent="0.25">
      <c r="A5290" s="86"/>
      <c r="B5290" s="86"/>
      <c r="U5290" s="85"/>
      <c r="V5290"/>
      <c r="W5290"/>
      <c r="X5290"/>
      <c r="Y5290" s="12"/>
      <c r="Z5290" s="12"/>
      <c r="AA5290" s="12"/>
      <c r="AB5290" s="12"/>
      <c r="AD5290" s="12"/>
      <c r="AE5290" s="12"/>
      <c r="AF5290" s="12"/>
      <c r="AG5290" s="12"/>
      <c r="AH5290" s="12"/>
      <c r="AI5290"/>
      <c r="AK5290"/>
      <c r="AL5290"/>
      <c r="AM5290"/>
      <c r="AN5290"/>
      <c r="AO5290"/>
      <c r="AP5290"/>
      <c r="AQ5290"/>
      <c r="AR5290"/>
      <c r="AS5290"/>
      <c r="AT5290"/>
      <c r="AU5290"/>
      <c r="AV5290"/>
    </row>
    <row r="5291" spans="1:48" x14ac:dyDescent="0.25">
      <c r="A5291" s="86"/>
      <c r="B5291" s="86"/>
      <c r="U5291" s="85"/>
      <c r="V5291"/>
      <c r="W5291"/>
      <c r="X5291"/>
      <c r="Y5291" s="12"/>
      <c r="Z5291" s="12"/>
      <c r="AA5291" s="12"/>
      <c r="AB5291" s="12"/>
      <c r="AD5291" s="12"/>
      <c r="AE5291" s="12"/>
      <c r="AF5291" s="12"/>
      <c r="AG5291" s="12"/>
      <c r="AH5291" s="12"/>
      <c r="AI5291"/>
      <c r="AK5291"/>
      <c r="AL5291"/>
      <c r="AM5291"/>
      <c r="AN5291"/>
      <c r="AO5291"/>
      <c r="AP5291"/>
      <c r="AQ5291"/>
      <c r="AR5291"/>
      <c r="AS5291"/>
      <c r="AT5291"/>
      <c r="AU5291"/>
      <c r="AV5291"/>
    </row>
    <row r="5292" spans="1:48" x14ac:dyDescent="0.25">
      <c r="A5292" s="86"/>
      <c r="B5292" s="86"/>
      <c r="U5292" s="85"/>
      <c r="V5292"/>
      <c r="W5292"/>
      <c r="X5292"/>
      <c r="Y5292" s="12"/>
      <c r="Z5292" s="12"/>
      <c r="AA5292" s="12"/>
      <c r="AB5292" s="12"/>
      <c r="AD5292" s="12"/>
      <c r="AE5292" s="12"/>
      <c r="AF5292" s="12"/>
      <c r="AG5292" s="12"/>
      <c r="AH5292" s="12"/>
      <c r="AI5292"/>
      <c r="AK5292"/>
      <c r="AL5292"/>
      <c r="AM5292"/>
      <c r="AN5292"/>
      <c r="AO5292"/>
      <c r="AP5292"/>
      <c r="AQ5292"/>
      <c r="AR5292"/>
      <c r="AS5292"/>
      <c r="AT5292"/>
      <c r="AU5292"/>
      <c r="AV5292"/>
    </row>
    <row r="5293" spans="1:48" x14ac:dyDescent="0.25">
      <c r="A5293" s="86"/>
      <c r="B5293" s="86"/>
      <c r="U5293" s="85"/>
      <c r="V5293"/>
      <c r="W5293"/>
      <c r="X5293"/>
      <c r="Y5293" s="12"/>
      <c r="Z5293" s="12"/>
      <c r="AA5293" s="12"/>
      <c r="AB5293" s="12"/>
      <c r="AD5293" s="12"/>
      <c r="AE5293" s="12"/>
      <c r="AF5293" s="12"/>
      <c r="AG5293" s="12"/>
      <c r="AH5293" s="12"/>
      <c r="AI5293"/>
      <c r="AK5293"/>
      <c r="AL5293"/>
      <c r="AM5293"/>
      <c r="AN5293"/>
      <c r="AO5293"/>
      <c r="AP5293"/>
      <c r="AQ5293"/>
      <c r="AR5293"/>
      <c r="AS5293"/>
      <c r="AT5293"/>
      <c r="AU5293"/>
      <c r="AV5293"/>
    </row>
    <row r="5294" spans="1:48" x14ac:dyDescent="0.25">
      <c r="A5294" s="86"/>
      <c r="B5294" s="86"/>
      <c r="U5294" s="85"/>
      <c r="V5294"/>
      <c r="W5294"/>
      <c r="X5294"/>
      <c r="Y5294" s="12"/>
      <c r="Z5294" s="12"/>
      <c r="AA5294" s="12"/>
      <c r="AB5294" s="12"/>
      <c r="AD5294" s="12"/>
      <c r="AE5294" s="12"/>
      <c r="AF5294" s="12"/>
      <c r="AG5294" s="12"/>
      <c r="AH5294" s="12"/>
      <c r="AI5294"/>
      <c r="AK5294"/>
      <c r="AL5294"/>
      <c r="AM5294"/>
      <c r="AN5294"/>
      <c r="AO5294"/>
      <c r="AP5294"/>
      <c r="AQ5294"/>
      <c r="AR5294"/>
      <c r="AS5294"/>
      <c r="AT5294"/>
      <c r="AU5294"/>
      <c r="AV5294"/>
    </row>
    <row r="5295" spans="1:48" x14ac:dyDescent="0.25">
      <c r="A5295" s="86"/>
      <c r="B5295" s="86"/>
      <c r="U5295" s="85"/>
      <c r="V5295"/>
      <c r="W5295"/>
      <c r="X5295"/>
      <c r="Y5295" s="12"/>
      <c r="Z5295" s="12"/>
      <c r="AA5295" s="12"/>
      <c r="AB5295" s="12"/>
      <c r="AD5295" s="12"/>
      <c r="AE5295" s="12"/>
      <c r="AF5295" s="12"/>
      <c r="AG5295" s="12"/>
      <c r="AH5295" s="12"/>
      <c r="AI5295"/>
      <c r="AK5295"/>
      <c r="AL5295"/>
      <c r="AM5295"/>
      <c r="AN5295"/>
      <c r="AO5295"/>
      <c r="AP5295"/>
      <c r="AQ5295"/>
      <c r="AR5295"/>
      <c r="AS5295"/>
      <c r="AT5295"/>
      <c r="AU5295"/>
      <c r="AV5295"/>
    </row>
    <row r="5296" spans="1:48" x14ac:dyDescent="0.25">
      <c r="A5296" s="86"/>
      <c r="B5296" s="86"/>
      <c r="U5296" s="85"/>
      <c r="V5296"/>
      <c r="W5296"/>
      <c r="X5296"/>
      <c r="Y5296" s="12"/>
      <c r="Z5296" s="12"/>
      <c r="AA5296" s="12"/>
      <c r="AB5296" s="12"/>
      <c r="AD5296" s="12"/>
      <c r="AE5296" s="12"/>
      <c r="AF5296" s="12"/>
      <c r="AG5296" s="12"/>
      <c r="AH5296" s="12"/>
      <c r="AI5296"/>
      <c r="AK5296"/>
      <c r="AL5296"/>
      <c r="AM5296"/>
      <c r="AN5296"/>
      <c r="AO5296"/>
      <c r="AP5296"/>
      <c r="AQ5296"/>
      <c r="AR5296"/>
      <c r="AS5296"/>
      <c r="AT5296"/>
      <c r="AU5296"/>
      <c r="AV5296"/>
    </row>
    <row r="5297" spans="1:48" x14ac:dyDescent="0.25">
      <c r="A5297" s="86"/>
      <c r="B5297" s="86"/>
      <c r="U5297" s="85"/>
      <c r="V5297"/>
      <c r="W5297"/>
      <c r="X5297"/>
      <c r="Y5297" s="12"/>
      <c r="Z5297" s="12"/>
      <c r="AA5297" s="12"/>
      <c r="AB5297" s="12"/>
      <c r="AD5297" s="12"/>
      <c r="AE5297" s="12"/>
      <c r="AF5297" s="12"/>
      <c r="AG5297" s="12"/>
      <c r="AH5297" s="12"/>
      <c r="AI5297"/>
      <c r="AK5297"/>
      <c r="AL5297"/>
      <c r="AM5297"/>
      <c r="AN5297"/>
      <c r="AO5297"/>
      <c r="AP5297"/>
      <c r="AQ5297"/>
      <c r="AR5297"/>
      <c r="AS5297"/>
      <c r="AT5297"/>
      <c r="AU5297"/>
      <c r="AV5297"/>
    </row>
    <row r="5298" spans="1:48" x14ac:dyDescent="0.25">
      <c r="A5298" s="86"/>
      <c r="B5298" s="86"/>
      <c r="U5298" s="85"/>
      <c r="V5298"/>
      <c r="W5298"/>
      <c r="X5298"/>
      <c r="Y5298" s="12"/>
      <c r="Z5298" s="12"/>
      <c r="AA5298" s="12"/>
      <c r="AB5298" s="12"/>
      <c r="AD5298" s="12"/>
      <c r="AE5298" s="12"/>
      <c r="AF5298" s="12"/>
      <c r="AG5298" s="12"/>
      <c r="AH5298" s="12"/>
      <c r="AI5298"/>
      <c r="AK5298"/>
      <c r="AL5298"/>
      <c r="AM5298"/>
      <c r="AN5298"/>
      <c r="AO5298"/>
      <c r="AP5298"/>
      <c r="AQ5298"/>
      <c r="AR5298"/>
      <c r="AS5298"/>
      <c r="AT5298"/>
      <c r="AU5298"/>
      <c r="AV5298"/>
    </row>
    <row r="5299" spans="1:48" x14ac:dyDescent="0.25">
      <c r="A5299" s="86"/>
      <c r="B5299" s="86"/>
      <c r="U5299" s="85"/>
      <c r="V5299"/>
      <c r="W5299"/>
      <c r="X5299"/>
      <c r="Y5299" s="12"/>
      <c r="Z5299" s="12"/>
      <c r="AA5299" s="12"/>
      <c r="AB5299" s="12"/>
      <c r="AD5299" s="12"/>
      <c r="AE5299" s="12"/>
      <c r="AF5299" s="12"/>
      <c r="AG5299" s="12"/>
      <c r="AH5299" s="12"/>
      <c r="AI5299"/>
      <c r="AK5299"/>
      <c r="AL5299"/>
      <c r="AM5299"/>
      <c r="AN5299"/>
      <c r="AO5299"/>
      <c r="AP5299"/>
      <c r="AQ5299"/>
      <c r="AR5299"/>
      <c r="AS5299"/>
      <c r="AT5299"/>
      <c r="AU5299"/>
      <c r="AV5299"/>
    </row>
    <row r="5300" spans="1:48" x14ac:dyDescent="0.25">
      <c r="A5300" s="86"/>
      <c r="B5300" s="86"/>
      <c r="U5300" s="85"/>
      <c r="V5300"/>
      <c r="W5300"/>
      <c r="X5300"/>
      <c r="Y5300" s="12"/>
      <c r="Z5300" s="12"/>
      <c r="AA5300" s="12"/>
      <c r="AB5300" s="12"/>
      <c r="AD5300" s="12"/>
      <c r="AE5300" s="12"/>
      <c r="AF5300" s="12"/>
      <c r="AG5300" s="12"/>
      <c r="AH5300" s="12"/>
      <c r="AI5300"/>
      <c r="AK5300"/>
      <c r="AL5300"/>
      <c r="AM5300"/>
      <c r="AN5300"/>
      <c r="AO5300"/>
      <c r="AP5300"/>
      <c r="AQ5300"/>
      <c r="AR5300"/>
      <c r="AS5300"/>
      <c r="AT5300"/>
      <c r="AU5300"/>
      <c r="AV5300"/>
    </row>
    <row r="5301" spans="1:48" x14ac:dyDescent="0.25">
      <c r="A5301" s="86"/>
      <c r="B5301" s="86"/>
      <c r="U5301" s="85"/>
      <c r="V5301"/>
      <c r="W5301"/>
      <c r="X5301"/>
      <c r="Y5301" s="12"/>
      <c r="Z5301" s="12"/>
      <c r="AA5301" s="12"/>
      <c r="AB5301" s="12"/>
      <c r="AD5301" s="12"/>
      <c r="AE5301" s="12"/>
      <c r="AF5301" s="12"/>
      <c r="AG5301" s="12"/>
      <c r="AH5301" s="12"/>
      <c r="AI5301"/>
      <c r="AK5301"/>
      <c r="AL5301"/>
      <c r="AM5301"/>
      <c r="AN5301"/>
      <c r="AO5301"/>
      <c r="AP5301"/>
      <c r="AQ5301"/>
      <c r="AR5301"/>
      <c r="AS5301"/>
      <c r="AT5301"/>
      <c r="AU5301"/>
      <c r="AV5301"/>
    </row>
    <row r="5302" spans="1:48" x14ac:dyDescent="0.25">
      <c r="A5302" s="86"/>
      <c r="B5302" s="86"/>
      <c r="U5302" s="85"/>
      <c r="V5302"/>
      <c r="W5302"/>
      <c r="X5302"/>
      <c r="Y5302" s="12"/>
      <c r="Z5302" s="12"/>
      <c r="AA5302" s="12"/>
      <c r="AB5302" s="12"/>
      <c r="AD5302" s="12"/>
      <c r="AE5302" s="12"/>
      <c r="AF5302" s="12"/>
      <c r="AG5302" s="12"/>
      <c r="AH5302" s="12"/>
      <c r="AI5302"/>
      <c r="AK5302"/>
      <c r="AL5302"/>
      <c r="AM5302"/>
      <c r="AN5302"/>
      <c r="AO5302"/>
      <c r="AP5302"/>
      <c r="AQ5302"/>
      <c r="AR5302"/>
      <c r="AS5302"/>
      <c r="AT5302"/>
      <c r="AU5302"/>
      <c r="AV5302"/>
    </row>
    <row r="5303" spans="1:48" x14ac:dyDescent="0.25">
      <c r="A5303" s="86"/>
      <c r="B5303" s="86"/>
      <c r="U5303" s="85"/>
      <c r="V5303"/>
      <c r="W5303"/>
      <c r="X5303"/>
      <c r="Y5303" s="12"/>
      <c r="Z5303" s="12"/>
      <c r="AA5303" s="12"/>
      <c r="AB5303" s="12"/>
      <c r="AD5303" s="12"/>
      <c r="AE5303" s="12"/>
      <c r="AF5303" s="12"/>
      <c r="AG5303" s="12"/>
      <c r="AH5303" s="12"/>
      <c r="AI5303"/>
      <c r="AK5303"/>
      <c r="AL5303"/>
      <c r="AM5303"/>
      <c r="AN5303"/>
      <c r="AO5303"/>
      <c r="AP5303"/>
      <c r="AQ5303"/>
      <c r="AR5303"/>
      <c r="AS5303"/>
      <c r="AT5303"/>
      <c r="AU5303"/>
      <c r="AV5303"/>
    </row>
    <row r="5304" spans="1:48" x14ac:dyDescent="0.25">
      <c r="A5304" s="86"/>
      <c r="B5304" s="86"/>
      <c r="U5304" s="85"/>
      <c r="V5304"/>
      <c r="W5304"/>
      <c r="X5304"/>
      <c r="Y5304" s="12"/>
      <c r="Z5304" s="12"/>
      <c r="AA5304" s="12"/>
      <c r="AB5304" s="12"/>
      <c r="AD5304" s="12"/>
      <c r="AE5304" s="12"/>
      <c r="AF5304" s="12"/>
      <c r="AG5304" s="12"/>
      <c r="AH5304" s="12"/>
      <c r="AI5304"/>
      <c r="AK5304"/>
      <c r="AL5304"/>
      <c r="AM5304"/>
      <c r="AN5304"/>
      <c r="AO5304"/>
      <c r="AP5304"/>
      <c r="AQ5304"/>
      <c r="AR5304"/>
      <c r="AS5304"/>
      <c r="AT5304"/>
      <c r="AU5304"/>
      <c r="AV5304"/>
    </row>
    <row r="5305" spans="1:48" x14ac:dyDescent="0.25">
      <c r="A5305" s="86"/>
      <c r="B5305" s="86"/>
      <c r="U5305" s="85"/>
      <c r="V5305"/>
      <c r="W5305"/>
      <c r="X5305"/>
      <c r="Y5305" s="12"/>
      <c r="Z5305" s="12"/>
      <c r="AA5305" s="12"/>
      <c r="AB5305" s="12"/>
      <c r="AD5305" s="12"/>
      <c r="AE5305" s="12"/>
      <c r="AF5305" s="12"/>
      <c r="AG5305" s="12"/>
      <c r="AH5305" s="12"/>
      <c r="AI5305"/>
      <c r="AK5305"/>
      <c r="AL5305"/>
      <c r="AM5305"/>
      <c r="AN5305"/>
      <c r="AO5305"/>
      <c r="AP5305"/>
      <c r="AQ5305"/>
      <c r="AR5305"/>
      <c r="AS5305"/>
      <c r="AT5305"/>
      <c r="AU5305"/>
      <c r="AV5305"/>
    </row>
    <row r="5306" spans="1:48" x14ac:dyDescent="0.25">
      <c r="A5306" s="86"/>
      <c r="B5306" s="86"/>
      <c r="U5306" s="85"/>
      <c r="V5306"/>
      <c r="W5306"/>
      <c r="X5306"/>
      <c r="Y5306" s="12"/>
      <c r="Z5306" s="12"/>
      <c r="AA5306" s="12"/>
      <c r="AB5306" s="12"/>
      <c r="AD5306" s="12"/>
      <c r="AE5306" s="12"/>
      <c r="AF5306" s="12"/>
      <c r="AG5306" s="12"/>
      <c r="AH5306" s="12"/>
      <c r="AI5306"/>
      <c r="AK5306"/>
      <c r="AL5306"/>
      <c r="AM5306"/>
      <c r="AN5306"/>
      <c r="AO5306"/>
      <c r="AP5306"/>
      <c r="AQ5306"/>
      <c r="AR5306"/>
      <c r="AS5306"/>
      <c r="AT5306"/>
      <c r="AU5306"/>
      <c r="AV5306"/>
    </row>
    <row r="5307" spans="1:48" x14ac:dyDescent="0.25">
      <c r="A5307" s="86"/>
      <c r="B5307" s="86"/>
      <c r="U5307" s="85"/>
      <c r="V5307"/>
      <c r="W5307"/>
      <c r="X5307"/>
      <c r="Y5307" s="12"/>
      <c r="Z5307" s="12"/>
      <c r="AA5307" s="12"/>
      <c r="AB5307" s="12"/>
      <c r="AD5307" s="12"/>
      <c r="AE5307" s="12"/>
      <c r="AF5307" s="12"/>
      <c r="AG5307" s="12"/>
      <c r="AH5307" s="12"/>
      <c r="AI5307"/>
      <c r="AK5307"/>
      <c r="AL5307"/>
      <c r="AM5307"/>
      <c r="AN5307"/>
      <c r="AO5307"/>
      <c r="AP5307"/>
      <c r="AQ5307"/>
      <c r="AR5307"/>
      <c r="AS5307"/>
      <c r="AT5307"/>
      <c r="AU5307"/>
      <c r="AV5307"/>
    </row>
    <row r="5308" spans="1:48" x14ac:dyDescent="0.25">
      <c r="A5308" s="86"/>
      <c r="B5308" s="86"/>
      <c r="U5308" s="85"/>
      <c r="V5308"/>
      <c r="W5308"/>
      <c r="X5308"/>
      <c r="Y5308" s="12"/>
      <c r="Z5308" s="12"/>
      <c r="AA5308" s="12"/>
      <c r="AB5308" s="12"/>
      <c r="AD5308" s="12"/>
      <c r="AE5308" s="12"/>
      <c r="AF5308" s="12"/>
      <c r="AG5308" s="12"/>
      <c r="AH5308" s="12"/>
      <c r="AI5308"/>
      <c r="AK5308"/>
      <c r="AL5308"/>
      <c r="AM5308"/>
      <c r="AN5308"/>
      <c r="AO5308"/>
      <c r="AP5308"/>
      <c r="AQ5308"/>
      <c r="AR5308"/>
      <c r="AS5308"/>
      <c r="AT5308"/>
      <c r="AU5308"/>
      <c r="AV5308"/>
    </row>
    <row r="5309" spans="1:48" x14ac:dyDescent="0.25">
      <c r="A5309" s="86"/>
      <c r="B5309" s="86"/>
      <c r="U5309" s="85"/>
      <c r="V5309"/>
      <c r="W5309"/>
      <c r="X5309"/>
      <c r="Y5309" s="12"/>
      <c r="Z5309" s="12"/>
      <c r="AA5309" s="12"/>
      <c r="AB5309" s="12"/>
      <c r="AD5309" s="12"/>
      <c r="AE5309" s="12"/>
      <c r="AF5309" s="12"/>
      <c r="AG5309" s="12"/>
      <c r="AH5309" s="12"/>
      <c r="AI5309"/>
      <c r="AK5309"/>
      <c r="AL5309"/>
      <c r="AM5309"/>
      <c r="AN5309"/>
      <c r="AO5309"/>
      <c r="AP5309"/>
      <c r="AQ5309"/>
      <c r="AR5309"/>
      <c r="AS5309"/>
      <c r="AT5309"/>
      <c r="AU5309"/>
      <c r="AV5309"/>
    </row>
    <row r="5310" spans="1:48" x14ac:dyDescent="0.25">
      <c r="A5310" s="86"/>
      <c r="B5310" s="86"/>
      <c r="U5310" s="85"/>
      <c r="V5310"/>
      <c r="W5310"/>
      <c r="X5310"/>
      <c r="Y5310" s="12"/>
      <c r="Z5310" s="12"/>
      <c r="AA5310" s="12"/>
      <c r="AB5310" s="12"/>
      <c r="AD5310" s="12"/>
      <c r="AE5310" s="12"/>
      <c r="AF5310" s="12"/>
      <c r="AG5310" s="12"/>
      <c r="AH5310" s="12"/>
      <c r="AI5310"/>
      <c r="AK5310"/>
      <c r="AL5310"/>
      <c r="AM5310"/>
      <c r="AN5310"/>
      <c r="AO5310"/>
      <c r="AP5310"/>
      <c r="AQ5310"/>
      <c r="AR5310"/>
      <c r="AS5310"/>
      <c r="AT5310"/>
      <c r="AU5310"/>
      <c r="AV5310"/>
    </row>
    <row r="5311" spans="1:48" x14ac:dyDescent="0.25">
      <c r="A5311" s="86"/>
      <c r="B5311" s="86"/>
      <c r="U5311" s="85"/>
      <c r="V5311"/>
      <c r="W5311"/>
      <c r="X5311"/>
      <c r="Y5311" s="12"/>
      <c r="Z5311" s="12"/>
      <c r="AA5311" s="12"/>
      <c r="AB5311" s="12"/>
      <c r="AD5311" s="12"/>
      <c r="AE5311" s="12"/>
      <c r="AF5311" s="12"/>
      <c r="AG5311" s="12"/>
      <c r="AH5311" s="12"/>
      <c r="AI5311"/>
      <c r="AK5311"/>
      <c r="AL5311"/>
      <c r="AM5311"/>
      <c r="AN5311"/>
      <c r="AO5311"/>
      <c r="AP5311"/>
      <c r="AQ5311"/>
      <c r="AR5311"/>
      <c r="AS5311"/>
      <c r="AT5311"/>
      <c r="AU5311"/>
      <c r="AV5311"/>
    </row>
    <row r="5312" spans="1:48" x14ac:dyDescent="0.25">
      <c r="A5312" s="86"/>
      <c r="B5312" s="86"/>
      <c r="U5312" s="85"/>
      <c r="V5312"/>
      <c r="W5312"/>
      <c r="X5312"/>
      <c r="Y5312" s="12"/>
      <c r="Z5312" s="12"/>
      <c r="AA5312" s="12"/>
      <c r="AB5312" s="12"/>
      <c r="AD5312" s="12"/>
      <c r="AE5312" s="12"/>
      <c r="AF5312" s="12"/>
      <c r="AG5312" s="12"/>
      <c r="AH5312" s="12"/>
      <c r="AI5312"/>
      <c r="AK5312"/>
      <c r="AL5312"/>
      <c r="AM5312"/>
      <c r="AN5312"/>
      <c r="AO5312"/>
      <c r="AP5312"/>
      <c r="AQ5312"/>
      <c r="AR5312"/>
      <c r="AS5312"/>
      <c r="AT5312"/>
      <c r="AU5312"/>
      <c r="AV5312"/>
    </row>
    <row r="5313" spans="1:48" x14ac:dyDescent="0.25">
      <c r="A5313" s="86"/>
      <c r="B5313" s="86"/>
      <c r="U5313" s="85"/>
      <c r="V5313"/>
      <c r="W5313"/>
      <c r="X5313"/>
      <c r="Y5313" s="12"/>
      <c r="Z5313" s="12"/>
      <c r="AA5313" s="12"/>
      <c r="AB5313" s="12"/>
      <c r="AD5313" s="12"/>
      <c r="AE5313" s="12"/>
      <c r="AF5313" s="12"/>
      <c r="AG5313" s="12"/>
      <c r="AH5313" s="12"/>
      <c r="AI5313"/>
      <c r="AK5313"/>
      <c r="AL5313"/>
      <c r="AM5313"/>
      <c r="AN5313"/>
      <c r="AO5313"/>
      <c r="AP5313"/>
      <c r="AQ5313"/>
      <c r="AR5313"/>
      <c r="AS5313"/>
      <c r="AT5313"/>
      <c r="AU5313"/>
      <c r="AV5313"/>
    </row>
    <row r="5314" spans="1:48" x14ac:dyDescent="0.25">
      <c r="A5314" s="86"/>
      <c r="B5314" s="86"/>
      <c r="U5314" s="85"/>
      <c r="V5314"/>
      <c r="W5314"/>
      <c r="X5314"/>
      <c r="Y5314" s="12"/>
      <c r="Z5314" s="12"/>
      <c r="AA5314" s="12"/>
      <c r="AB5314" s="12"/>
      <c r="AD5314" s="12"/>
      <c r="AE5314" s="12"/>
      <c r="AF5314" s="12"/>
      <c r="AG5314" s="12"/>
      <c r="AH5314" s="12"/>
      <c r="AI5314"/>
      <c r="AK5314"/>
      <c r="AL5314"/>
      <c r="AM5314"/>
      <c r="AN5314"/>
      <c r="AO5314"/>
      <c r="AP5314"/>
      <c r="AQ5314"/>
      <c r="AR5314"/>
      <c r="AS5314"/>
      <c r="AT5314"/>
      <c r="AU5314"/>
      <c r="AV5314"/>
    </row>
    <row r="5315" spans="1:48" x14ac:dyDescent="0.25">
      <c r="A5315" s="86"/>
      <c r="B5315" s="86"/>
      <c r="U5315" s="85"/>
      <c r="V5315"/>
      <c r="W5315"/>
      <c r="X5315"/>
      <c r="Y5315" s="12"/>
      <c r="Z5315" s="12"/>
      <c r="AA5315" s="12"/>
      <c r="AB5315" s="12"/>
      <c r="AD5315" s="12"/>
      <c r="AE5315" s="12"/>
      <c r="AF5315" s="12"/>
      <c r="AG5315" s="12"/>
      <c r="AH5315" s="12"/>
      <c r="AI5315"/>
      <c r="AK5315"/>
      <c r="AL5315"/>
      <c r="AM5315"/>
      <c r="AN5315"/>
      <c r="AO5315"/>
      <c r="AP5315"/>
      <c r="AQ5315"/>
      <c r="AR5315"/>
      <c r="AS5315"/>
      <c r="AT5315"/>
      <c r="AU5315"/>
      <c r="AV5315"/>
    </row>
    <row r="5316" spans="1:48" x14ac:dyDescent="0.25">
      <c r="A5316" s="86"/>
      <c r="B5316" s="86"/>
      <c r="U5316" s="85"/>
      <c r="V5316"/>
      <c r="W5316"/>
      <c r="X5316"/>
      <c r="Y5316" s="12"/>
      <c r="Z5316" s="12"/>
      <c r="AA5316" s="12"/>
      <c r="AB5316" s="12"/>
      <c r="AD5316" s="12"/>
      <c r="AE5316" s="12"/>
      <c r="AF5316" s="12"/>
      <c r="AG5316" s="12"/>
      <c r="AH5316" s="12"/>
      <c r="AI5316"/>
      <c r="AK5316"/>
      <c r="AL5316"/>
      <c r="AM5316"/>
      <c r="AN5316"/>
      <c r="AO5316"/>
      <c r="AP5316"/>
      <c r="AQ5316"/>
      <c r="AR5316"/>
      <c r="AS5316"/>
      <c r="AT5316"/>
      <c r="AU5316"/>
      <c r="AV5316"/>
    </row>
    <row r="5317" spans="1:48" x14ac:dyDescent="0.25">
      <c r="A5317" s="86"/>
      <c r="B5317" s="86"/>
      <c r="U5317" s="85"/>
      <c r="V5317"/>
      <c r="W5317"/>
      <c r="X5317"/>
      <c r="Y5317" s="12"/>
      <c r="Z5317" s="12"/>
      <c r="AA5317" s="12"/>
      <c r="AB5317" s="12"/>
      <c r="AD5317" s="12"/>
      <c r="AE5317" s="12"/>
      <c r="AF5317" s="12"/>
      <c r="AG5317" s="12"/>
      <c r="AH5317" s="12"/>
      <c r="AI5317"/>
      <c r="AK5317"/>
      <c r="AL5317"/>
      <c r="AM5317"/>
      <c r="AN5317"/>
      <c r="AO5317"/>
      <c r="AP5317"/>
      <c r="AQ5317"/>
      <c r="AR5317"/>
      <c r="AS5317"/>
      <c r="AT5317"/>
      <c r="AU5317"/>
      <c r="AV5317"/>
    </row>
    <row r="5318" spans="1:48" x14ac:dyDescent="0.25">
      <c r="A5318" s="86"/>
      <c r="B5318" s="86"/>
      <c r="U5318" s="85"/>
      <c r="V5318"/>
      <c r="W5318"/>
      <c r="X5318"/>
      <c r="Y5318" s="12"/>
      <c r="Z5318" s="12"/>
      <c r="AA5318" s="12"/>
      <c r="AB5318" s="12"/>
      <c r="AD5318" s="12"/>
      <c r="AE5318" s="12"/>
      <c r="AF5318" s="12"/>
      <c r="AG5318" s="12"/>
      <c r="AH5318" s="12"/>
      <c r="AI5318"/>
      <c r="AK5318"/>
      <c r="AL5318"/>
      <c r="AM5318"/>
      <c r="AN5318"/>
      <c r="AO5318"/>
      <c r="AP5318"/>
      <c r="AQ5318"/>
      <c r="AR5318"/>
      <c r="AS5318"/>
      <c r="AT5318"/>
      <c r="AU5318"/>
      <c r="AV5318"/>
    </row>
    <row r="5319" spans="1:48" x14ac:dyDescent="0.25">
      <c r="A5319" s="86"/>
      <c r="B5319" s="86"/>
      <c r="U5319" s="85"/>
      <c r="V5319"/>
      <c r="W5319"/>
      <c r="X5319"/>
      <c r="Y5319" s="12"/>
      <c r="Z5319" s="12"/>
      <c r="AA5319" s="12"/>
      <c r="AB5319" s="12"/>
      <c r="AD5319" s="12"/>
      <c r="AE5319" s="12"/>
      <c r="AF5319" s="12"/>
      <c r="AG5319" s="12"/>
      <c r="AH5319" s="12"/>
      <c r="AI5319"/>
      <c r="AK5319"/>
      <c r="AL5319"/>
      <c r="AM5319"/>
      <c r="AN5319"/>
      <c r="AO5319"/>
      <c r="AP5319"/>
      <c r="AQ5319"/>
      <c r="AR5319"/>
      <c r="AS5319"/>
      <c r="AT5319"/>
      <c r="AU5319"/>
      <c r="AV5319"/>
    </row>
    <row r="5320" spans="1:48" x14ac:dyDescent="0.25">
      <c r="A5320" s="86"/>
      <c r="B5320" s="86"/>
      <c r="U5320" s="85"/>
      <c r="V5320"/>
      <c r="W5320"/>
      <c r="X5320"/>
      <c r="Y5320" s="12"/>
      <c r="Z5320" s="12"/>
      <c r="AA5320" s="12"/>
      <c r="AB5320" s="12"/>
      <c r="AD5320" s="12"/>
      <c r="AE5320" s="12"/>
      <c r="AF5320" s="12"/>
      <c r="AG5320" s="12"/>
      <c r="AH5320" s="12"/>
      <c r="AI5320"/>
      <c r="AK5320"/>
      <c r="AL5320"/>
      <c r="AM5320"/>
      <c r="AN5320"/>
      <c r="AO5320"/>
      <c r="AP5320"/>
      <c r="AQ5320"/>
      <c r="AR5320"/>
      <c r="AS5320"/>
      <c r="AT5320"/>
      <c r="AU5320"/>
      <c r="AV5320"/>
    </row>
    <row r="5321" spans="1:48" x14ac:dyDescent="0.25">
      <c r="A5321" s="86"/>
      <c r="B5321" s="86"/>
      <c r="U5321" s="85"/>
      <c r="V5321"/>
      <c r="W5321"/>
      <c r="X5321"/>
      <c r="Y5321" s="12"/>
      <c r="Z5321" s="12"/>
      <c r="AA5321" s="12"/>
      <c r="AB5321" s="12"/>
      <c r="AD5321" s="12"/>
      <c r="AE5321" s="12"/>
      <c r="AF5321" s="12"/>
      <c r="AG5321" s="12"/>
      <c r="AH5321" s="12"/>
      <c r="AI5321"/>
      <c r="AK5321"/>
      <c r="AL5321"/>
      <c r="AM5321"/>
      <c r="AN5321"/>
      <c r="AO5321"/>
      <c r="AP5321"/>
      <c r="AQ5321"/>
      <c r="AR5321"/>
      <c r="AS5321"/>
      <c r="AT5321"/>
      <c r="AU5321"/>
      <c r="AV5321"/>
    </row>
    <row r="5322" spans="1:48" x14ac:dyDescent="0.25">
      <c r="A5322" s="86"/>
      <c r="B5322" s="86"/>
      <c r="U5322" s="85"/>
      <c r="V5322"/>
      <c r="W5322"/>
      <c r="X5322"/>
      <c r="Y5322" s="12"/>
      <c r="Z5322" s="12"/>
      <c r="AA5322" s="12"/>
      <c r="AB5322" s="12"/>
      <c r="AD5322" s="12"/>
      <c r="AE5322" s="12"/>
      <c r="AF5322" s="12"/>
      <c r="AG5322" s="12"/>
      <c r="AH5322" s="12"/>
      <c r="AI5322"/>
      <c r="AK5322"/>
      <c r="AL5322"/>
      <c r="AM5322"/>
      <c r="AN5322"/>
      <c r="AO5322"/>
      <c r="AP5322"/>
      <c r="AQ5322"/>
      <c r="AR5322"/>
      <c r="AS5322"/>
      <c r="AT5322"/>
      <c r="AU5322"/>
      <c r="AV5322"/>
    </row>
    <row r="5323" spans="1:48" x14ac:dyDescent="0.25">
      <c r="A5323" s="86"/>
      <c r="B5323" s="86"/>
      <c r="U5323" s="85"/>
      <c r="V5323"/>
      <c r="W5323"/>
      <c r="X5323"/>
      <c r="Y5323" s="12"/>
      <c r="Z5323" s="12"/>
      <c r="AA5323" s="12"/>
      <c r="AB5323" s="12"/>
      <c r="AD5323" s="12"/>
      <c r="AE5323" s="12"/>
      <c r="AF5323" s="12"/>
      <c r="AG5323" s="12"/>
      <c r="AH5323" s="12"/>
      <c r="AI5323"/>
      <c r="AK5323"/>
      <c r="AL5323"/>
      <c r="AM5323"/>
      <c r="AN5323"/>
      <c r="AO5323"/>
      <c r="AP5323"/>
      <c r="AQ5323"/>
      <c r="AR5323"/>
      <c r="AS5323"/>
      <c r="AT5323"/>
      <c r="AU5323"/>
      <c r="AV5323"/>
    </row>
    <row r="5324" spans="1:48" x14ac:dyDescent="0.25">
      <c r="A5324" s="86"/>
      <c r="B5324" s="86"/>
      <c r="U5324" s="85"/>
      <c r="V5324"/>
      <c r="W5324"/>
      <c r="X5324"/>
      <c r="Y5324" s="12"/>
      <c r="Z5324" s="12"/>
      <c r="AA5324" s="12"/>
      <c r="AB5324" s="12"/>
      <c r="AD5324" s="12"/>
      <c r="AE5324" s="12"/>
      <c r="AF5324" s="12"/>
      <c r="AG5324" s="12"/>
      <c r="AH5324" s="12"/>
      <c r="AI5324"/>
      <c r="AK5324"/>
      <c r="AL5324"/>
      <c r="AM5324"/>
      <c r="AN5324"/>
      <c r="AO5324"/>
      <c r="AP5324"/>
      <c r="AQ5324"/>
      <c r="AR5324"/>
      <c r="AS5324"/>
      <c r="AT5324"/>
      <c r="AU5324"/>
      <c r="AV5324"/>
    </row>
    <row r="5325" spans="1:48" x14ac:dyDescent="0.25">
      <c r="A5325" s="86"/>
      <c r="B5325" s="86"/>
      <c r="U5325" s="85"/>
      <c r="V5325"/>
      <c r="W5325"/>
      <c r="X5325"/>
      <c r="Y5325" s="12"/>
      <c r="Z5325" s="12"/>
      <c r="AA5325" s="12"/>
      <c r="AB5325" s="12"/>
      <c r="AD5325" s="12"/>
      <c r="AE5325" s="12"/>
      <c r="AF5325" s="12"/>
      <c r="AG5325" s="12"/>
      <c r="AH5325" s="12"/>
      <c r="AI5325"/>
      <c r="AK5325"/>
      <c r="AL5325"/>
      <c r="AM5325"/>
      <c r="AN5325"/>
      <c r="AO5325"/>
      <c r="AP5325"/>
      <c r="AQ5325"/>
      <c r="AR5325"/>
      <c r="AS5325"/>
      <c r="AT5325"/>
      <c r="AU5325"/>
      <c r="AV5325"/>
    </row>
    <row r="5326" spans="1:48" x14ac:dyDescent="0.25">
      <c r="A5326" s="86"/>
      <c r="B5326" s="86"/>
      <c r="U5326" s="85"/>
      <c r="V5326"/>
      <c r="W5326"/>
      <c r="X5326"/>
      <c r="Y5326" s="12"/>
      <c r="Z5326" s="12"/>
      <c r="AA5326" s="12"/>
      <c r="AB5326" s="12"/>
      <c r="AD5326" s="12"/>
      <c r="AE5326" s="12"/>
      <c r="AF5326" s="12"/>
      <c r="AG5326" s="12"/>
      <c r="AH5326" s="12"/>
      <c r="AI5326"/>
      <c r="AK5326"/>
      <c r="AL5326"/>
      <c r="AM5326"/>
      <c r="AN5326"/>
      <c r="AO5326"/>
      <c r="AP5326"/>
      <c r="AQ5326"/>
      <c r="AR5326"/>
      <c r="AS5326"/>
      <c r="AT5326"/>
      <c r="AU5326"/>
      <c r="AV5326"/>
    </row>
    <row r="5327" spans="1:48" x14ac:dyDescent="0.25">
      <c r="A5327" s="86"/>
      <c r="B5327" s="86"/>
      <c r="U5327" s="85"/>
      <c r="V5327"/>
      <c r="W5327"/>
      <c r="X5327"/>
      <c r="Y5327" s="12"/>
      <c r="Z5327" s="12"/>
      <c r="AA5327" s="12"/>
      <c r="AB5327" s="12"/>
      <c r="AD5327" s="12"/>
      <c r="AE5327" s="12"/>
      <c r="AF5327" s="12"/>
      <c r="AG5327" s="12"/>
      <c r="AH5327" s="12"/>
      <c r="AI5327"/>
      <c r="AK5327"/>
      <c r="AL5327"/>
      <c r="AM5327"/>
      <c r="AN5327"/>
      <c r="AO5327"/>
      <c r="AP5327"/>
      <c r="AQ5327"/>
      <c r="AR5327"/>
      <c r="AS5327"/>
      <c r="AT5327"/>
      <c r="AU5327"/>
      <c r="AV5327"/>
    </row>
    <row r="5328" spans="1:48" x14ac:dyDescent="0.25">
      <c r="A5328" s="86"/>
      <c r="B5328" s="86"/>
      <c r="U5328" s="85"/>
      <c r="V5328"/>
      <c r="W5328"/>
      <c r="X5328"/>
      <c r="Y5328" s="12"/>
      <c r="Z5328" s="12"/>
      <c r="AA5328" s="12"/>
      <c r="AB5328" s="12"/>
      <c r="AD5328" s="12"/>
      <c r="AE5328" s="12"/>
      <c r="AF5328" s="12"/>
      <c r="AG5328" s="12"/>
      <c r="AH5328" s="12"/>
      <c r="AI5328"/>
      <c r="AK5328"/>
      <c r="AL5328"/>
      <c r="AM5328"/>
      <c r="AN5328"/>
      <c r="AO5328"/>
      <c r="AP5328"/>
      <c r="AQ5328"/>
      <c r="AR5328"/>
      <c r="AS5328"/>
      <c r="AT5328"/>
      <c r="AU5328"/>
      <c r="AV5328"/>
    </row>
    <row r="5329" spans="1:48" x14ac:dyDescent="0.25">
      <c r="A5329" s="86"/>
      <c r="B5329" s="86"/>
      <c r="U5329" s="85"/>
      <c r="V5329"/>
      <c r="W5329"/>
      <c r="X5329"/>
      <c r="Y5329" s="12"/>
      <c r="Z5329" s="12"/>
      <c r="AA5329" s="12"/>
      <c r="AB5329" s="12"/>
      <c r="AD5329" s="12"/>
      <c r="AE5329" s="12"/>
      <c r="AF5329" s="12"/>
      <c r="AG5329" s="12"/>
      <c r="AH5329" s="12"/>
      <c r="AI5329"/>
      <c r="AK5329"/>
      <c r="AL5329"/>
      <c r="AM5329"/>
      <c r="AN5329"/>
      <c r="AO5329"/>
      <c r="AP5329"/>
      <c r="AQ5329"/>
      <c r="AR5329"/>
      <c r="AS5329"/>
      <c r="AT5329"/>
      <c r="AU5329"/>
      <c r="AV5329"/>
    </row>
    <row r="5330" spans="1:48" x14ac:dyDescent="0.25">
      <c r="A5330" s="86"/>
      <c r="B5330" s="86"/>
      <c r="U5330" s="85"/>
      <c r="V5330"/>
      <c r="W5330"/>
      <c r="X5330"/>
      <c r="Y5330" s="12"/>
      <c r="Z5330" s="12"/>
      <c r="AA5330" s="12"/>
      <c r="AB5330" s="12"/>
      <c r="AD5330" s="12"/>
      <c r="AE5330" s="12"/>
      <c r="AF5330" s="12"/>
      <c r="AG5330" s="12"/>
      <c r="AH5330" s="12"/>
      <c r="AI5330"/>
      <c r="AK5330"/>
      <c r="AL5330"/>
      <c r="AM5330"/>
      <c r="AN5330"/>
      <c r="AO5330"/>
      <c r="AP5330"/>
      <c r="AQ5330"/>
      <c r="AR5330"/>
      <c r="AS5330"/>
      <c r="AT5330"/>
      <c r="AU5330"/>
      <c r="AV5330"/>
    </row>
    <row r="5331" spans="1:48" x14ac:dyDescent="0.25">
      <c r="A5331" s="86"/>
      <c r="B5331" s="86"/>
      <c r="U5331" s="85"/>
      <c r="V5331"/>
      <c r="W5331"/>
      <c r="X5331"/>
      <c r="Y5331" s="12"/>
      <c r="Z5331" s="12"/>
      <c r="AA5331" s="12"/>
      <c r="AB5331" s="12"/>
      <c r="AD5331" s="12"/>
      <c r="AE5331" s="12"/>
      <c r="AF5331" s="12"/>
      <c r="AG5331" s="12"/>
      <c r="AH5331" s="12"/>
      <c r="AI5331"/>
      <c r="AK5331"/>
      <c r="AL5331"/>
      <c r="AM5331"/>
      <c r="AN5331"/>
      <c r="AO5331"/>
      <c r="AP5331"/>
      <c r="AQ5331"/>
      <c r="AR5331"/>
      <c r="AS5331"/>
      <c r="AT5331"/>
      <c r="AU5331"/>
      <c r="AV5331"/>
    </row>
    <row r="5332" spans="1:48" x14ac:dyDescent="0.25">
      <c r="A5332" s="86"/>
      <c r="B5332" s="86"/>
      <c r="U5332" s="85"/>
      <c r="V5332"/>
      <c r="W5332"/>
      <c r="X5332"/>
      <c r="Y5332" s="12"/>
      <c r="Z5332" s="12"/>
      <c r="AA5332" s="12"/>
      <c r="AB5332" s="12"/>
      <c r="AD5332" s="12"/>
      <c r="AE5332" s="12"/>
      <c r="AF5332" s="12"/>
      <c r="AG5332" s="12"/>
      <c r="AH5332" s="12"/>
      <c r="AI5332"/>
      <c r="AK5332"/>
      <c r="AL5332"/>
      <c r="AM5332"/>
      <c r="AN5332"/>
      <c r="AO5332"/>
      <c r="AP5332"/>
      <c r="AQ5332"/>
      <c r="AR5332"/>
      <c r="AS5332"/>
      <c r="AT5332"/>
      <c r="AU5332"/>
      <c r="AV5332"/>
    </row>
    <row r="5333" spans="1:48" x14ac:dyDescent="0.25">
      <c r="A5333" s="86"/>
      <c r="B5333" s="86"/>
      <c r="U5333" s="85"/>
      <c r="V5333"/>
      <c r="W5333"/>
      <c r="X5333"/>
      <c r="Y5333" s="12"/>
      <c r="Z5333" s="12"/>
      <c r="AA5333" s="12"/>
      <c r="AB5333" s="12"/>
      <c r="AD5333" s="12"/>
      <c r="AE5333" s="12"/>
      <c r="AF5333" s="12"/>
      <c r="AG5333" s="12"/>
      <c r="AH5333" s="12"/>
      <c r="AI5333"/>
      <c r="AK5333"/>
      <c r="AL5333"/>
      <c r="AM5333"/>
      <c r="AN5333"/>
      <c r="AO5333"/>
      <c r="AP5333"/>
      <c r="AQ5333"/>
      <c r="AR5333"/>
      <c r="AS5333"/>
      <c r="AT5333"/>
      <c r="AU5333"/>
      <c r="AV5333"/>
    </row>
    <row r="5334" spans="1:48" x14ac:dyDescent="0.25">
      <c r="A5334" s="86"/>
      <c r="B5334" s="86"/>
      <c r="U5334" s="85"/>
      <c r="V5334"/>
      <c r="W5334"/>
      <c r="X5334"/>
      <c r="Y5334" s="12"/>
      <c r="Z5334" s="12"/>
      <c r="AA5334" s="12"/>
      <c r="AB5334" s="12"/>
      <c r="AD5334" s="12"/>
      <c r="AE5334" s="12"/>
      <c r="AF5334" s="12"/>
      <c r="AG5334" s="12"/>
      <c r="AH5334" s="12"/>
      <c r="AI5334"/>
      <c r="AK5334"/>
      <c r="AL5334"/>
      <c r="AM5334"/>
      <c r="AN5334"/>
      <c r="AO5334"/>
      <c r="AP5334"/>
      <c r="AQ5334"/>
      <c r="AR5334"/>
      <c r="AS5334"/>
      <c r="AT5334"/>
      <c r="AU5334"/>
      <c r="AV5334"/>
    </row>
    <row r="5335" spans="1:48" x14ac:dyDescent="0.25">
      <c r="A5335" s="86"/>
      <c r="B5335" s="86"/>
      <c r="U5335" s="85"/>
      <c r="V5335"/>
      <c r="W5335"/>
      <c r="X5335"/>
      <c r="Y5335" s="12"/>
      <c r="Z5335" s="12"/>
      <c r="AA5335" s="12"/>
      <c r="AB5335" s="12"/>
      <c r="AD5335" s="12"/>
      <c r="AE5335" s="12"/>
      <c r="AF5335" s="12"/>
      <c r="AG5335" s="12"/>
      <c r="AH5335" s="12"/>
      <c r="AI5335"/>
      <c r="AK5335"/>
      <c r="AL5335"/>
      <c r="AM5335"/>
      <c r="AN5335"/>
      <c r="AO5335"/>
      <c r="AP5335"/>
      <c r="AQ5335"/>
      <c r="AR5335"/>
      <c r="AS5335"/>
      <c r="AT5335"/>
      <c r="AU5335"/>
      <c r="AV5335"/>
    </row>
    <row r="5336" spans="1:48" x14ac:dyDescent="0.25">
      <c r="A5336" s="86"/>
      <c r="B5336" s="86"/>
      <c r="U5336" s="85"/>
      <c r="V5336"/>
      <c r="W5336"/>
      <c r="X5336"/>
      <c r="Y5336" s="12"/>
      <c r="Z5336" s="12"/>
      <c r="AA5336" s="12"/>
      <c r="AB5336" s="12"/>
      <c r="AD5336" s="12"/>
      <c r="AE5336" s="12"/>
      <c r="AF5336" s="12"/>
      <c r="AG5336" s="12"/>
      <c r="AH5336" s="12"/>
      <c r="AI5336"/>
      <c r="AK5336"/>
      <c r="AL5336"/>
      <c r="AM5336"/>
      <c r="AN5336"/>
      <c r="AO5336"/>
      <c r="AP5336"/>
      <c r="AQ5336"/>
      <c r="AR5336"/>
      <c r="AS5336"/>
      <c r="AT5336"/>
      <c r="AU5336"/>
      <c r="AV5336"/>
    </row>
    <row r="5337" spans="1:48" x14ac:dyDescent="0.25">
      <c r="A5337" s="86"/>
      <c r="B5337" s="86"/>
      <c r="U5337" s="85"/>
      <c r="V5337"/>
      <c r="W5337"/>
      <c r="X5337"/>
      <c r="Y5337" s="12"/>
      <c r="Z5337" s="12"/>
      <c r="AA5337" s="12"/>
      <c r="AB5337" s="12"/>
      <c r="AD5337" s="12"/>
      <c r="AE5337" s="12"/>
      <c r="AF5337" s="12"/>
      <c r="AG5337" s="12"/>
      <c r="AH5337" s="12"/>
      <c r="AI5337"/>
      <c r="AK5337"/>
      <c r="AL5337"/>
      <c r="AM5337"/>
      <c r="AN5337"/>
      <c r="AO5337"/>
      <c r="AP5337"/>
      <c r="AQ5337"/>
      <c r="AR5337"/>
      <c r="AS5337"/>
      <c r="AT5337"/>
      <c r="AU5337"/>
      <c r="AV5337"/>
    </row>
    <row r="5338" spans="1:48" x14ac:dyDescent="0.25">
      <c r="A5338" s="86"/>
      <c r="B5338" s="86"/>
      <c r="U5338" s="85"/>
      <c r="V5338"/>
      <c r="W5338"/>
      <c r="X5338"/>
      <c r="Y5338" s="12"/>
      <c r="Z5338" s="12"/>
      <c r="AA5338" s="12"/>
      <c r="AB5338" s="12"/>
      <c r="AD5338" s="12"/>
      <c r="AE5338" s="12"/>
      <c r="AF5338" s="12"/>
      <c r="AG5338" s="12"/>
      <c r="AH5338" s="12"/>
      <c r="AI5338"/>
      <c r="AK5338"/>
      <c r="AL5338"/>
      <c r="AM5338"/>
      <c r="AN5338"/>
      <c r="AO5338"/>
      <c r="AP5338"/>
      <c r="AQ5338"/>
      <c r="AR5338"/>
      <c r="AS5338"/>
      <c r="AT5338"/>
      <c r="AU5338"/>
      <c r="AV5338"/>
    </row>
    <row r="5339" spans="1:48" x14ac:dyDescent="0.25">
      <c r="A5339" s="86"/>
      <c r="B5339" s="86"/>
      <c r="U5339" s="85"/>
      <c r="V5339"/>
      <c r="W5339"/>
      <c r="X5339"/>
      <c r="Y5339" s="12"/>
      <c r="Z5339" s="12"/>
      <c r="AA5339" s="12"/>
      <c r="AB5339" s="12"/>
      <c r="AD5339" s="12"/>
      <c r="AE5339" s="12"/>
      <c r="AF5339" s="12"/>
      <c r="AG5339" s="12"/>
      <c r="AH5339" s="12"/>
      <c r="AI5339"/>
      <c r="AK5339"/>
      <c r="AL5339"/>
      <c r="AM5339"/>
      <c r="AN5339"/>
      <c r="AO5339"/>
      <c r="AP5339"/>
      <c r="AQ5339"/>
      <c r="AR5339"/>
      <c r="AS5339"/>
      <c r="AT5339"/>
      <c r="AU5339"/>
      <c r="AV5339"/>
    </row>
    <row r="5340" spans="1:48" x14ac:dyDescent="0.25">
      <c r="A5340" s="86"/>
      <c r="B5340" s="86"/>
      <c r="U5340" s="85"/>
      <c r="V5340"/>
      <c r="W5340"/>
      <c r="X5340"/>
      <c r="Y5340" s="12"/>
      <c r="Z5340" s="12"/>
      <c r="AA5340" s="12"/>
      <c r="AB5340" s="12"/>
      <c r="AD5340" s="12"/>
      <c r="AE5340" s="12"/>
      <c r="AF5340" s="12"/>
      <c r="AG5340" s="12"/>
      <c r="AH5340" s="12"/>
      <c r="AI5340"/>
      <c r="AK5340"/>
      <c r="AL5340"/>
      <c r="AM5340"/>
      <c r="AN5340"/>
      <c r="AO5340"/>
      <c r="AP5340"/>
      <c r="AQ5340"/>
      <c r="AR5340"/>
      <c r="AS5340"/>
      <c r="AT5340"/>
      <c r="AU5340"/>
      <c r="AV5340"/>
    </row>
    <row r="5341" spans="1:48" x14ac:dyDescent="0.25">
      <c r="A5341" s="86"/>
      <c r="B5341" s="86"/>
      <c r="U5341" s="85"/>
      <c r="V5341"/>
      <c r="W5341"/>
      <c r="X5341"/>
      <c r="Y5341" s="12"/>
      <c r="Z5341" s="12"/>
      <c r="AA5341" s="12"/>
      <c r="AB5341" s="12"/>
      <c r="AD5341" s="12"/>
      <c r="AE5341" s="12"/>
      <c r="AF5341" s="12"/>
      <c r="AG5341" s="12"/>
      <c r="AH5341" s="12"/>
      <c r="AI5341"/>
      <c r="AK5341"/>
      <c r="AL5341"/>
      <c r="AM5341"/>
      <c r="AN5341"/>
      <c r="AO5341"/>
      <c r="AP5341"/>
      <c r="AQ5341"/>
      <c r="AR5341"/>
      <c r="AS5341"/>
      <c r="AT5341"/>
      <c r="AU5341"/>
      <c r="AV5341"/>
    </row>
    <row r="5342" spans="1:48" x14ac:dyDescent="0.25">
      <c r="A5342" s="86"/>
      <c r="B5342" s="86"/>
      <c r="U5342" s="85"/>
      <c r="V5342"/>
      <c r="W5342"/>
      <c r="X5342"/>
      <c r="Y5342" s="12"/>
      <c r="Z5342" s="12"/>
      <c r="AA5342" s="12"/>
      <c r="AB5342" s="12"/>
      <c r="AD5342" s="12"/>
      <c r="AE5342" s="12"/>
      <c r="AF5342" s="12"/>
      <c r="AG5342" s="12"/>
      <c r="AH5342" s="12"/>
      <c r="AI5342"/>
      <c r="AK5342"/>
      <c r="AL5342"/>
      <c r="AM5342"/>
      <c r="AN5342"/>
      <c r="AO5342"/>
      <c r="AP5342"/>
      <c r="AQ5342"/>
      <c r="AR5342"/>
      <c r="AS5342"/>
      <c r="AT5342"/>
      <c r="AU5342"/>
      <c r="AV5342"/>
    </row>
    <row r="5343" spans="1:48" x14ac:dyDescent="0.25">
      <c r="A5343" s="86"/>
      <c r="B5343" s="86"/>
      <c r="U5343" s="85"/>
      <c r="V5343"/>
      <c r="W5343"/>
      <c r="X5343"/>
      <c r="Y5343" s="12"/>
      <c r="Z5343" s="12"/>
      <c r="AA5343" s="12"/>
      <c r="AB5343" s="12"/>
      <c r="AD5343" s="12"/>
      <c r="AE5343" s="12"/>
      <c r="AF5343" s="12"/>
      <c r="AG5343" s="12"/>
      <c r="AH5343" s="12"/>
      <c r="AI5343"/>
      <c r="AK5343"/>
      <c r="AL5343"/>
      <c r="AM5343"/>
      <c r="AN5343"/>
      <c r="AO5343"/>
      <c r="AP5343"/>
      <c r="AQ5343"/>
      <c r="AR5343"/>
      <c r="AS5343"/>
      <c r="AT5343"/>
      <c r="AU5343"/>
      <c r="AV5343"/>
    </row>
    <row r="5344" spans="1:48" x14ac:dyDescent="0.25">
      <c r="A5344" s="86"/>
      <c r="B5344" s="86"/>
      <c r="U5344" s="85"/>
      <c r="V5344"/>
      <c r="W5344"/>
      <c r="X5344"/>
      <c r="Y5344" s="12"/>
      <c r="Z5344" s="12"/>
      <c r="AA5344" s="12"/>
      <c r="AB5344" s="12"/>
      <c r="AD5344" s="12"/>
      <c r="AE5344" s="12"/>
      <c r="AF5344" s="12"/>
      <c r="AG5344" s="12"/>
      <c r="AH5344" s="12"/>
      <c r="AI5344"/>
      <c r="AK5344"/>
      <c r="AL5344"/>
      <c r="AM5344"/>
      <c r="AN5344"/>
      <c r="AO5344"/>
      <c r="AP5344"/>
      <c r="AQ5344"/>
      <c r="AR5344"/>
      <c r="AS5344"/>
      <c r="AT5344"/>
      <c r="AU5344"/>
      <c r="AV5344"/>
    </row>
    <row r="5345" spans="1:48" x14ac:dyDescent="0.25">
      <c r="A5345" s="86"/>
      <c r="B5345" s="86"/>
      <c r="U5345" s="85"/>
      <c r="V5345"/>
      <c r="W5345"/>
      <c r="X5345"/>
      <c r="Y5345" s="12"/>
      <c r="Z5345" s="12"/>
      <c r="AA5345" s="12"/>
      <c r="AB5345" s="12"/>
      <c r="AD5345" s="12"/>
      <c r="AE5345" s="12"/>
      <c r="AF5345" s="12"/>
      <c r="AG5345" s="12"/>
      <c r="AH5345" s="12"/>
      <c r="AI5345"/>
      <c r="AK5345"/>
      <c r="AL5345"/>
      <c r="AM5345"/>
      <c r="AN5345"/>
      <c r="AO5345"/>
      <c r="AP5345"/>
      <c r="AQ5345"/>
      <c r="AR5345"/>
      <c r="AS5345"/>
      <c r="AT5345"/>
      <c r="AU5345"/>
      <c r="AV5345"/>
    </row>
    <row r="5346" spans="1:48" x14ac:dyDescent="0.25">
      <c r="A5346" s="86"/>
      <c r="B5346" s="86"/>
      <c r="U5346" s="85"/>
      <c r="V5346"/>
      <c r="W5346"/>
      <c r="X5346"/>
      <c r="Y5346" s="12"/>
      <c r="Z5346" s="12"/>
      <c r="AA5346" s="12"/>
      <c r="AB5346" s="12"/>
      <c r="AD5346" s="12"/>
      <c r="AE5346" s="12"/>
      <c r="AF5346" s="12"/>
      <c r="AG5346" s="12"/>
      <c r="AH5346" s="12"/>
      <c r="AI5346"/>
      <c r="AK5346"/>
      <c r="AL5346"/>
      <c r="AM5346"/>
      <c r="AN5346"/>
      <c r="AO5346"/>
      <c r="AP5346"/>
      <c r="AQ5346"/>
      <c r="AR5346"/>
      <c r="AS5346"/>
      <c r="AT5346"/>
      <c r="AU5346"/>
      <c r="AV5346"/>
    </row>
    <row r="5347" spans="1:48" x14ac:dyDescent="0.25">
      <c r="A5347" s="86"/>
      <c r="B5347" s="86"/>
      <c r="U5347" s="85"/>
      <c r="V5347"/>
      <c r="W5347"/>
      <c r="X5347"/>
      <c r="Y5347" s="12"/>
      <c r="Z5347" s="12"/>
      <c r="AA5347" s="12"/>
      <c r="AB5347" s="12"/>
      <c r="AD5347" s="12"/>
      <c r="AE5347" s="12"/>
      <c r="AF5347" s="12"/>
      <c r="AG5347" s="12"/>
      <c r="AH5347" s="12"/>
      <c r="AI5347"/>
      <c r="AK5347"/>
      <c r="AL5347"/>
      <c r="AM5347"/>
      <c r="AN5347"/>
      <c r="AO5347"/>
      <c r="AP5347"/>
      <c r="AQ5347"/>
      <c r="AR5347"/>
      <c r="AS5347"/>
      <c r="AT5347"/>
      <c r="AU5347"/>
      <c r="AV5347"/>
    </row>
    <row r="5348" spans="1:48" x14ac:dyDescent="0.25">
      <c r="A5348" s="86"/>
      <c r="B5348" s="86"/>
      <c r="U5348" s="85"/>
      <c r="V5348"/>
      <c r="W5348"/>
      <c r="X5348"/>
      <c r="Y5348" s="12"/>
      <c r="Z5348" s="12"/>
      <c r="AA5348" s="12"/>
      <c r="AB5348" s="12"/>
      <c r="AD5348" s="12"/>
      <c r="AE5348" s="12"/>
      <c r="AF5348" s="12"/>
      <c r="AG5348" s="12"/>
      <c r="AH5348" s="12"/>
      <c r="AI5348"/>
      <c r="AK5348"/>
      <c r="AL5348"/>
      <c r="AM5348"/>
      <c r="AN5348"/>
      <c r="AO5348"/>
      <c r="AP5348"/>
      <c r="AQ5348"/>
      <c r="AR5348"/>
      <c r="AS5348"/>
      <c r="AT5348"/>
      <c r="AU5348"/>
      <c r="AV5348"/>
    </row>
    <row r="5349" spans="1:48" x14ac:dyDescent="0.25">
      <c r="A5349" s="86"/>
      <c r="B5349" s="86"/>
      <c r="U5349" s="85"/>
      <c r="V5349"/>
      <c r="W5349"/>
      <c r="X5349"/>
      <c r="Y5349" s="12"/>
      <c r="Z5349" s="12"/>
      <c r="AA5349" s="12"/>
      <c r="AB5349" s="12"/>
      <c r="AD5349" s="12"/>
      <c r="AE5349" s="12"/>
      <c r="AF5349" s="12"/>
      <c r="AG5349" s="12"/>
      <c r="AH5349" s="12"/>
      <c r="AI5349"/>
      <c r="AK5349"/>
      <c r="AL5349"/>
      <c r="AM5349"/>
      <c r="AN5349"/>
      <c r="AO5349"/>
      <c r="AP5349"/>
      <c r="AQ5349"/>
      <c r="AR5349"/>
      <c r="AS5349"/>
      <c r="AT5349"/>
      <c r="AU5349"/>
      <c r="AV5349"/>
    </row>
    <row r="5350" spans="1:48" x14ac:dyDescent="0.25">
      <c r="A5350" s="86"/>
      <c r="B5350" s="86"/>
      <c r="U5350" s="85"/>
      <c r="V5350"/>
      <c r="W5350"/>
      <c r="X5350"/>
      <c r="Y5350" s="12"/>
      <c r="Z5350" s="12"/>
      <c r="AA5350" s="12"/>
      <c r="AB5350" s="12"/>
      <c r="AD5350" s="12"/>
      <c r="AE5350" s="12"/>
      <c r="AF5350" s="12"/>
      <c r="AG5350" s="12"/>
      <c r="AH5350" s="12"/>
      <c r="AI5350"/>
      <c r="AK5350"/>
      <c r="AL5350"/>
      <c r="AM5350"/>
      <c r="AN5350"/>
      <c r="AO5350"/>
      <c r="AP5350"/>
      <c r="AQ5350"/>
      <c r="AR5350"/>
      <c r="AS5350"/>
      <c r="AT5350"/>
      <c r="AU5350"/>
      <c r="AV5350"/>
    </row>
    <row r="5351" spans="1:48" x14ac:dyDescent="0.25">
      <c r="A5351" s="86"/>
      <c r="B5351" s="86"/>
      <c r="U5351" s="85"/>
      <c r="V5351"/>
      <c r="W5351"/>
      <c r="X5351"/>
      <c r="Y5351" s="12"/>
      <c r="Z5351" s="12"/>
      <c r="AA5351" s="12"/>
      <c r="AB5351" s="12"/>
      <c r="AD5351" s="12"/>
      <c r="AE5351" s="12"/>
      <c r="AF5351" s="12"/>
      <c r="AG5351" s="12"/>
      <c r="AH5351" s="12"/>
      <c r="AI5351"/>
      <c r="AK5351"/>
      <c r="AL5351"/>
      <c r="AM5351"/>
      <c r="AN5351"/>
      <c r="AO5351"/>
      <c r="AP5351"/>
      <c r="AQ5351"/>
      <c r="AR5351"/>
      <c r="AS5351"/>
      <c r="AT5351"/>
      <c r="AU5351"/>
      <c r="AV5351"/>
    </row>
    <row r="5352" spans="1:48" x14ac:dyDescent="0.25">
      <c r="A5352" s="86"/>
      <c r="B5352" s="86"/>
      <c r="U5352" s="85"/>
      <c r="V5352"/>
      <c r="W5352"/>
      <c r="X5352"/>
      <c r="Y5352" s="12"/>
      <c r="Z5352" s="12"/>
      <c r="AA5352" s="12"/>
      <c r="AB5352" s="12"/>
      <c r="AD5352" s="12"/>
      <c r="AE5352" s="12"/>
      <c r="AF5352" s="12"/>
      <c r="AG5352" s="12"/>
      <c r="AH5352" s="12"/>
      <c r="AI5352"/>
      <c r="AK5352"/>
      <c r="AL5352"/>
      <c r="AM5352"/>
      <c r="AN5352"/>
      <c r="AO5352"/>
      <c r="AP5352"/>
      <c r="AQ5352"/>
      <c r="AR5352"/>
      <c r="AS5352"/>
      <c r="AT5352"/>
      <c r="AU5352"/>
      <c r="AV5352"/>
    </row>
    <row r="5353" spans="1:48" x14ac:dyDescent="0.25">
      <c r="A5353" s="86"/>
      <c r="B5353" s="86"/>
      <c r="U5353" s="85"/>
      <c r="V5353"/>
      <c r="W5353"/>
      <c r="X5353"/>
      <c r="Y5353" s="12"/>
      <c r="Z5353" s="12"/>
      <c r="AA5353" s="12"/>
      <c r="AB5353" s="12"/>
      <c r="AD5353" s="12"/>
      <c r="AE5353" s="12"/>
      <c r="AF5353" s="12"/>
      <c r="AG5353" s="12"/>
      <c r="AH5353" s="12"/>
      <c r="AI5353"/>
      <c r="AK5353"/>
      <c r="AL5353"/>
      <c r="AM5353"/>
      <c r="AN5353"/>
      <c r="AO5353"/>
      <c r="AP5353"/>
      <c r="AQ5353"/>
      <c r="AR5353"/>
      <c r="AS5353"/>
      <c r="AT5353"/>
      <c r="AU5353"/>
      <c r="AV5353"/>
    </row>
    <row r="5354" spans="1:48" x14ac:dyDescent="0.25">
      <c r="A5354" s="86"/>
      <c r="B5354" s="86"/>
      <c r="U5354" s="85"/>
      <c r="V5354"/>
      <c r="W5354"/>
      <c r="X5354"/>
      <c r="Y5354" s="12"/>
      <c r="Z5354" s="12"/>
      <c r="AA5354" s="12"/>
      <c r="AB5354" s="12"/>
      <c r="AD5354" s="12"/>
      <c r="AE5354" s="12"/>
      <c r="AF5354" s="12"/>
      <c r="AG5354" s="12"/>
      <c r="AH5354" s="12"/>
      <c r="AI5354"/>
      <c r="AK5354"/>
      <c r="AL5354"/>
      <c r="AM5354"/>
      <c r="AN5354"/>
      <c r="AO5354"/>
      <c r="AP5354"/>
      <c r="AQ5354"/>
      <c r="AR5354"/>
      <c r="AS5354"/>
      <c r="AT5354"/>
      <c r="AU5354"/>
      <c r="AV5354"/>
    </row>
    <row r="5355" spans="1:48" x14ac:dyDescent="0.25">
      <c r="A5355" s="86"/>
      <c r="B5355" s="86"/>
      <c r="U5355" s="85"/>
      <c r="V5355"/>
      <c r="W5355"/>
      <c r="X5355"/>
      <c r="Y5355" s="12"/>
      <c r="Z5355" s="12"/>
      <c r="AA5355" s="12"/>
      <c r="AB5355" s="12"/>
      <c r="AD5355" s="12"/>
      <c r="AE5355" s="12"/>
      <c r="AF5355" s="12"/>
      <c r="AG5355" s="12"/>
      <c r="AH5355" s="12"/>
      <c r="AI5355"/>
      <c r="AK5355"/>
      <c r="AL5355"/>
      <c r="AM5355"/>
      <c r="AN5355"/>
      <c r="AO5355"/>
      <c r="AP5355"/>
      <c r="AQ5355"/>
      <c r="AR5355"/>
      <c r="AS5355"/>
      <c r="AT5355"/>
      <c r="AU5355"/>
      <c r="AV5355"/>
    </row>
    <row r="5356" spans="1:48" x14ac:dyDescent="0.25">
      <c r="A5356" s="86"/>
      <c r="B5356" s="86"/>
      <c r="U5356" s="85"/>
      <c r="V5356"/>
      <c r="W5356"/>
      <c r="X5356"/>
      <c r="Y5356" s="12"/>
      <c r="Z5356" s="12"/>
      <c r="AA5356" s="12"/>
      <c r="AB5356" s="12"/>
      <c r="AD5356" s="12"/>
      <c r="AE5356" s="12"/>
      <c r="AF5356" s="12"/>
      <c r="AG5356" s="12"/>
      <c r="AH5356" s="12"/>
      <c r="AI5356"/>
      <c r="AK5356"/>
      <c r="AL5356"/>
      <c r="AM5356"/>
      <c r="AN5356"/>
      <c r="AO5356"/>
      <c r="AP5356"/>
      <c r="AQ5356"/>
      <c r="AR5356"/>
      <c r="AS5356"/>
      <c r="AT5356"/>
      <c r="AU5356"/>
      <c r="AV5356"/>
    </row>
    <row r="5357" spans="1:48" x14ac:dyDescent="0.25">
      <c r="A5357" s="86"/>
      <c r="B5357" s="86"/>
      <c r="U5357" s="85"/>
      <c r="V5357"/>
      <c r="W5357"/>
      <c r="X5357"/>
      <c r="Y5357" s="12"/>
      <c r="Z5357" s="12"/>
      <c r="AA5357" s="12"/>
      <c r="AB5357" s="12"/>
      <c r="AD5357" s="12"/>
      <c r="AE5357" s="12"/>
      <c r="AF5357" s="12"/>
      <c r="AG5357" s="12"/>
      <c r="AH5357" s="12"/>
      <c r="AI5357"/>
      <c r="AK5357"/>
      <c r="AL5357"/>
      <c r="AM5357"/>
      <c r="AN5357"/>
      <c r="AO5357"/>
      <c r="AP5357"/>
      <c r="AQ5357"/>
      <c r="AR5357"/>
      <c r="AS5357"/>
      <c r="AT5357"/>
      <c r="AU5357"/>
      <c r="AV5357"/>
    </row>
    <row r="5358" spans="1:48" x14ac:dyDescent="0.25">
      <c r="A5358" s="86"/>
      <c r="B5358" s="86"/>
      <c r="U5358" s="85"/>
      <c r="V5358"/>
      <c r="W5358"/>
      <c r="X5358"/>
      <c r="Y5358" s="12"/>
      <c r="Z5358" s="12"/>
      <c r="AA5358" s="12"/>
      <c r="AB5358" s="12"/>
      <c r="AD5358" s="12"/>
      <c r="AE5358" s="12"/>
      <c r="AF5358" s="12"/>
      <c r="AG5358" s="12"/>
      <c r="AH5358" s="12"/>
      <c r="AI5358"/>
      <c r="AK5358"/>
      <c r="AL5358"/>
      <c r="AM5358"/>
      <c r="AN5358"/>
      <c r="AO5358"/>
      <c r="AP5358"/>
      <c r="AQ5358"/>
      <c r="AR5358"/>
      <c r="AS5358"/>
      <c r="AT5358"/>
      <c r="AU5358"/>
      <c r="AV5358"/>
    </row>
    <row r="5359" spans="1:48" x14ac:dyDescent="0.25">
      <c r="A5359" s="86"/>
      <c r="B5359" s="86"/>
      <c r="U5359" s="85"/>
      <c r="V5359"/>
      <c r="W5359"/>
      <c r="X5359"/>
      <c r="Y5359" s="12"/>
      <c r="Z5359" s="12"/>
      <c r="AA5359" s="12"/>
      <c r="AB5359" s="12"/>
      <c r="AD5359" s="12"/>
      <c r="AE5359" s="12"/>
      <c r="AF5359" s="12"/>
      <c r="AG5359" s="12"/>
      <c r="AH5359" s="12"/>
      <c r="AI5359"/>
      <c r="AK5359"/>
      <c r="AL5359"/>
      <c r="AM5359"/>
      <c r="AN5359"/>
      <c r="AO5359"/>
      <c r="AP5359"/>
      <c r="AQ5359"/>
      <c r="AR5359"/>
      <c r="AS5359"/>
      <c r="AT5359"/>
      <c r="AU5359"/>
      <c r="AV5359"/>
    </row>
    <row r="5360" spans="1:48" x14ac:dyDescent="0.25">
      <c r="A5360" s="86"/>
      <c r="B5360" s="86"/>
      <c r="U5360" s="85"/>
      <c r="V5360"/>
      <c r="W5360"/>
      <c r="X5360"/>
      <c r="Y5360" s="12"/>
      <c r="Z5360" s="12"/>
      <c r="AA5360" s="12"/>
      <c r="AB5360" s="12"/>
      <c r="AD5360" s="12"/>
      <c r="AE5360" s="12"/>
      <c r="AF5360" s="12"/>
      <c r="AG5360" s="12"/>
      <c r="AH5360" s="12"/>
      <c r="AI5360"/>
      <c r="AK5360"/>
      <c r="AL5360"/>
      <c r="AM5360"/>
      <c r="AN5360"/>
      <c r="AO5360"/>
      <c r="AP5360"/>
      <c r="AQ5360"/>
      <c r="AR5360"/>
      <c r="AS5360"/>
      <c r="AT5360"/>
      <c r="AU5360"/>
      <c r="AV5360"/>
    </row>
    <row r="5361" spans="1:48" x14ac:dyDescent="0.25">
      <c r="A5361" s="86"/>
      <c r="B5361" s="86"/>
      <c r="U5361" s="85"/>
      <c r="V5361"/>
      <c r="W5361"/>
      <c r="X5361"/>
      <c r="Y5361" s="12"/>
      <c r="Z5361" s="12"/>
      <c r="AA5361" s="12"/>
      <c r="AB5361" s="12"/>
      <c r="AD5361" s="12"/>
      <c r="AE5361" s="12"/>
      <c r="AF5361" s="12"/>
      <c r="AG5361" s="12"/>
      <c r="AH5361" s="12"/>
      <c r="AI5361"/>
      <c r="AK5361"/>
      <c r="AL5361"/>
      <c r="AM5361"/>
      <c r="AN5361"/>
      <c r="AO5361"/>
      <c r="AP5361"/>
      <c r="AQ5361"/>
      <c r="AR5361"/>
      <c r="AS5361"/>
      <c r="AT5361"/>
      <c r="AU5361"/>
      <c r="AV5361"/>
    </row>
    <row r="5362" spans="1:48" x14ac:dyDescent="0.25">
      <c r="A5362" s="86"/>
      <c r="B5362" s="86"/>
      <c r="U5362" s="85"/>
      <c r="V5362"/>
      <c r="W5362"/>
      <c r="X5362"/>
      <c r="Y5362" s="12"/>
      <c r="Z5362" s="12"/>
      <c r="AA5362" s="12"/>
      <c r="AB5362" s="12"/>
      <c r="AD5362" s="12"/>
      <c r="AE5362" s="12"/>
      <c r="AF5362" s="12"/>
      <c r="AG5362" s="12"/>
      <c r="AH5362" s="12"/>
      <c r="AI5362"/>
      <c r="AK5362"/>
      <c r="AL5362"/>
      <c r="AM5362"/>
      <c r="AN5362"/>
      <c r="AO5362"/>
      <c r="AP5362"/>
      <c r="AQ5362"/>
      <c r="AR5362"/>
      <c r="AS5362"/>
      <c r="AT5362"/>
      <c r="AU5362"/>
      <c r="AV5362"/>
    </row>
    <row r="5363" spans="1:48" x14ac:dyDescent="0.25">
      <c r="A5363" s="86"/>
      <c r="B5363" s="86"/>
      <c r="U5363" s="85"/>
      <c r="V5363"/>
      <c r="W5363"/>
      <c r="X5363"/>
      <c r="Y5363" s="12"/>
      <c r="Z5363" s="12"/>
      <c r="AA5363" s="12"/>
      <c r="AB5363" s="12"/>
      <c r="AD5363" s="12"/>
      <c r="AE5363" s="12"/>
      <c r="AF5363" s="12"/>
      <c r="AG5363" s="12"/>
      <c r="AH5363" s="12"/>
      <c r="AI5363"/>
      <c r="AK5363"/>
      <c r="AL5363"/>
      <c r="AM5363"/>
      <c r="AN5363"/>
      <c r="AO5363"/>
      <c r="AP5363"/>
      <c r="AQ5363"/>
      <c r="AR5363"/>
      <c r="AS5363"/>
      <c r="AT5363"/>
      <c r="AU5363"/>
      <c r="AV5363"/>
    </row>
    <row r="5364" spans="1:48" x14ac:dyDescent="0.25">
      <c r="A5364" s="86"/>
      <c r="B5364" s="86"/>
      <c r="U5364" s="85"/>
      <c r="V5364"/>
      <c r="W5364"/>
      <c r="X5364"/>
      <c r="Y5364" s="12"/>
      <c r="Z5364" s="12"/>
      <c r="AA5364" s="12"/>
      <c r="AB5364" s="12"/>
      <c r="AD5364" s="12"/>
      <c r="AE5364" s="12"/>
      <c r="AF5364" s="12"/>
      <c r="AG5364" s="12"/>
      <c r="AH5364" s="12"/>
      <c r="AI5364"/>
      <c r="AK5364"/>
      <c r="AL5364"/>
      <c r="AM5364"/>
      <c r="AN5364"/>
      <c r="AO5364"/>
      <c r="AP5364"/>
      <c r="AQ5364"/>
      <c r="AR5364"/>
      <c r="AS5364"/>
      <c r="AT5364"/>
      <c r="AU5364"/>
      <c r="AV5364"/>
    </row>
    <row r="5365" spans="1:48" x14ac:dyDescent="0.25">
      <c r="A5365" s="86"/>
      <c r="B5365" s="86"/>
      <c r="U5365" s="85"/>
      <c r="V5365"/>
      <c r="W5365"/>
      <c r="X5365"/>
      <c r="Y5365" s="12"/>
      <c r="Z5365" s="12"/>
      <c r="AA5365" s="12"/>
      <c r="AB5365" s="12"/>
      <c r="AD5365" s="12"/>
      <c r="AE5365" s="12"/>
      <c r="AF5365" s="12"/>
      <c r="AG5365" s="12"/>
      <c r="AH5365" s="12"/>
      <c r="AI5365"/>
      <c r="AK5365"/>
      <c r="AL5365"/>
      <c r="AM5365"/>
      <c r="AN5365"/>
      <c r="AO5365"/>
      <c r="AP5365"/>
      <c r="AQ5365"/>
      <c r="AR5365"/>
      <c r="AS5365"/>
      <c r="AT5365"/>
      <c r="AU5365"/>
      <c r="AV5365"/>
    </row>
    <row r="5366" spans="1:48" x14ac:dyDescent="0.25">
      <c r="A5366" s="86"/>
      <c r="B5366" s="86"/>
      <c r="U5366" s="85"/>
      <c r="V5366"/>
      <c r="W5366"/>
      <c r="X5366"/>
      <c r="Y5366" s="12"/>
      <c r="Z5366" s="12"/>
      <c r="AA5366" s="12"/>
      <c r="AB5366" s="12"/>
      <c r="AD5366" s="12"/>
      <c r="AE5366" s="12"/>
      <c r="AF5366" s="12"/>
      <c r="AG5366" s="12"/>
      <c r="AH5366" s="12"/>
      <c r="AI5366"/>
      <c r="AK5366"/>
      <c r="AL5366"/>
      <c r="AM5366"/>
      <c r="AN5366"/>
      <c r="AO5366"/>
      <c r="AP5366"/>
      <c r="AQ5366"/>
      <c r="AR5366"/>
      <c r="AS5366"/>
      <c r="AT5366"/>
      <c r="AU5366"/>
      <c r="AV5366"/>
    </row>
    <row r="5367" spans="1:48" x14ac:dyDescent="0.25">
      <c r="A5367" s="86"/>
      <c r="B5367" s="86"/>
      <c r="U5367" s="85"/>
      <c r="V5367"/>
      <c r="W5367"/>
      <c r="X5367"/>
      <c r="Y5367" s="12"/>
      <c r="Z5367" s="12"/>
      <c r="AA5367" s="12"/>
      <c r="AB5367" s="12"/>
      <c r="AD5367" s="12"/>
      <c r="AE5367" s="12"/>
      <c r="AF5367" s="12"/>
      <c r="AG5367" s="12"/>
      <c r="AH5367" s="12"/>
      <c r="AI5367"/>
      <c r="AK5367"/>
      <c r="AL5367"/>
      <c r="AM5367"/>
      <c r="AN5367"/>
      <c r="AO5367"/>
      <c r="AP5367"/>
      <c r="AQ5367"/>
      <c r="AR5367"/>
      <c r="AS5367"/>
      <c r="AT5367"/>
      <c r="AU5367"/>
      <c r="AV5367"/>
    </row>
    <row r="5368" spans="1:48" x14ac:dyDescent="0.25">
      <c r="A5368" s="86"/>
      <c r="B5368" s="86"/>
      <c r="U5368" s="85"/>
      <c r="V5368"/>
      <c r="W5368"/>
      <c r="X5368"/>
      <c r="Y5368" s="12"/>
      <c r="Z5368" s="12"/>
      <c r="AA5368" s="12"/>
      <c r="AB5368" s="12"/>
      <c r="AD5368" s="12"/>
      <c r="AE5368" s="12"/>
      <c r="AF5368" s="12"/>
      <c r="AG5368" s="12"/>
      <c r="AH5368" s="12"/>
      <c r="AI5368"/>
      <c r="AK5368"/>
      <c r="AL5368"/>
      <c r="AM5368"/>
      <c r="AN5368"/>
      <c r="AO5368"/>
      <c r="AP5368"/>
      <c r="AQ5368"/>
      <c r="AR5368"/>
      <c r="AS5368"/>
      <c r="AT5368"/>
      <c r="AU5368"/>
      <c r="AV5368"/>
    </row>
    <row r="5369" spans="1:48" x14ac:dyDescent="0.25">
      <c r="A5369" s="86"/>
      <c r="B5369" s="86"/>
      <c r="U5369" s="85"/>
      <c r="V5369"/>
      <c r="W5369"/>
      <c r="X5369"/>
      <c r="Y5369" s="12"/>
      <c r="Z5369" s="12"/>
      <c r="AA5369" s="12"/>
      <c r="AB5369" s="12"/>
      <c r="AD5369" s="12"/>
      <c r="AE5369" s="12"/>
      <c r="AF5369" s="12"/>
      <c r="AG5369" s="12"/>
      <c r="AH5369" s="12"/>
      <c r="AI5369"/>
      <c r="AK5369"/>
      <c r="AL5369"/>
      <c r="AM5369"/>
      <c r="AN5369"/>
      <c r="AO5369"/>
      <c r="AP5369"/>
      <c r="AQ5369"/>
      <c r="AR5369"/>
      <c r="AS5369"/>
      <c r="AT5369"/>
      <c r="AU5369"/>
      <c r="AV5369"/>
    </row>
    <row r="5370" spans="1:48" x14ac:dyDescent="0.25">
      <c r="A5370" s="86"/>
      <c r="B5370" s="86"/>
      <c r="U5370" s="85"/>
      <c r="V5370"/>
      <c r="W5370"/>
      <c r="X5370"/>
      <c r="Y5370" s="12"/>
      <c r="Z5370" s="12"/>
      <c r="AA5370" s="12"/>
      <c r="AB5370" s="12"/>
      <c r="AD5370" s="12"/>
      <c r="AE5370" s="12"/>
      <c r="AF5370" s="12"/>
      <c r="AG5370" s="12"/>
      <c r="AH5370" s="12"/>
      <c r="AI5370"/>
      <c r="AK5370"/>
      <c r="AL5370"/>
      <c r="AM5370"/>
      <c r="AN5370"/>
      <c r="AO5370"/>
      <c r="AP5370"/>
      <c r="AQ5370"/>
      <c r="AR5370"/>
      <c r="AS5370"/>
      <c r="AT5370"/>
      <c r="AU5370"/>
      <c r="AV5370"/>
    </row>
    <row r="5371" spans="1:48" x14ac:dyDescent="0.25">
      <c r="A5371" s="86"/>
      <c r="B5371" s="86"/>
      <c r="U5371" s="85"/>
      <c r="V5371"/>
      <c r="W5371"/>
      <c r="X5371"/>
      <c r="Y5371" s="12"/>
      <c r="Z5371" s="12"/>
      <c r="AA5371" s="12"/>
      <c r="AB5371" s="12"/>
      <c r="AD5371" s="12"/>
      <c r="AE5371" s="12"/>
      <c r="AF5371" s="12"/>
      <c r="AG5371" s="12"/>
      <c r="AH5371" s="12"/>
      <c r="AI5371"/>
      <c r="AK5371"/>
      <c r="AL5371"/>
      <c r="AM5371"/>
      <c r="AN5371"/>
      <c r="AO5371"/>
      <c r="AP5371"/>
      <c r="AQ5371"/>
      <c r="AR5371"/>
      <c r="AS5371"/>
      <c r="AT5371"/>
      <c r="AU5371"/>
      <c r="AV5371"/>
    </row>
    <row r="5372" spans="1:48" x14ac:dyDescent="0.25">
      <c r="A5372" s="86"/>
      <c r="B5372" s="86"/>
      <c r="U5372" s="85"/>
      <c r="V5372"/>
      <c r="W5372"/>
      <c r="X5372"/>
      <c r="Y5372" s="12"/>
      <c r="Z5372" s="12"/>
      <c r="AA5372" s="12"/>
      <c r="AB5372" s="12"/>
      <c r="AD5372" s="12"/>
      <c r="AE5372" s="12"/>
      <c r="AF5372" s="12"/>
      <c r="AG5372" s="12"/>
      <c r="AH5372" s="12"/>
      <c r="AI5372"/>
      <c r="AK5372"/>
      <c r="AL5372"/>
      <c r="AM5372"/>
      <c r="AN5372"/>
      <c r="AO5372"/>
      <c r="AP5372"/>
      <c r="AQ5372"/>
      <c r="AR5372"/>
      <c r="AS5372"/>
      <c r="AT5372"/>
      <c r="AU5372"/>
      <c r="AV5372"/>
    </row>
    <row r="5373" spans="1:48" x14ac:dyDescent="0.25">
      <c r="A5373" s="86"/>
      <c r="B5373" s="86"/>
      <c r="U5373" s="85"/>
      <c r="V5373"/>
      <c r="W5373"/>
      <c r="X5373"/>
      <c r="Y5373" s="12"/>
      <c r="Z5373" s="12"/>
      <c r="AA5373" s="12"/>
      <c r="AB5373" s="12"/>
      <c r="AD5373" s="12"/>
      <c r="AE5373" s="12"/>
      <c r="AF5373" s="12"/>
      <c r="AG5373" s="12"/>
      <c r="AH5373" s="12"/>
      <c r="AI5373"/>
      <c r="AK5373"/>
      <c r="AL5373"/>
      <c r="AM5373"/>
      <c r="AN5373"/>
      <c r="AO5373"/>
      <c r="AP5373"/>
      <c r="AQ5373"/>
      <c r="AR5373"/>
      <c r="AS5373"/>
      <c r="AT5373"/>
      <c r="AU5373"/>
      <c r="AV5373"/>
    </row>
    <row r="5374" spans="1:48" x14ac:dyDescent="0.25">
      <c r="A5374" s="86"/>
      <c r="B5374" s="86"/>
      <c r="U5374" s="85"/>
      <c r="V5374"/>
      <c r="W5374"/>
      <c r="X5374"/>
      <c r="Y5374" s="12"/>
      <c r="Z5374" s="12"/>
      <c r="AA5374" s="12"/>
      <c r="AB5374" s="12"/>
      <c r="AD5374" s="12"/>
      <c r="AE5374" s="12"/>
      <c r="AF5374" s="12"/>
      <c r="AG5374" s="12"/>
      <c r="AH5374" s="12"/>
      <c r="AI5374"/>
      <c r="AK5374"/>
      <c r="AL5374"/>
      <c r="AM5374"/>
      <c r="AN5374"/>
      <c r="AO5374"/>
      <c r="AP5374"/>
      <c r="AQ5374"/>
      <c r="AR5374"/>
      <c r="AS5374"/>
      <c r="AT5374"/>
      <c r="AU5374"/>
      <c r="AV5374"/>
    </row>
    <row r="5375" spans="1:48" x14ac:dyDescent="0.25">
      <c r="A5375" s="86"/>
      <c r="B5375" s="86"/>
      <c r="U5375" s="85"/>
      <c r="V5375"/>
      <c r="W5375"/>
      <c r="X5375"/>
      <c r="Y5375" s="12"/>
      <c r="Z5375" s="12"/>
      <c r="AA5375" s="12"/>
      <c r="AB5375" s="12"/>
      <c r="AD5375" s="12"/>
      <c r="AE5375" s="12"/>
      <c r="AF5375" s="12"/>
      <c r="AG5375" s="12"/>
      <c r="AH5375" s="12"/>
      <c r="AI5375"/>
      <c r="AK5375"/>
      <c r="AL5375"/>
      <c r="AM5375"/>
      <c r="AN5375"/>
      <c r="AO5375"/>
      <c r="AP5375"/>
      <c r="AQ5375"/>
      <c r="AR5375"/>
      <c r="AS5375"/>
      <c r="AT5375"/>
      <c r="AU5375"/>
      <c r="AV5375"/>
    </row>
    <row r="5376" spans="1:48" x14ac:dyDescent="0.25">
      <c r="A5376" s="86"/>
      <c r="B5376" s="86"/>
      <c r="U5376" s="85"/>
      <c r="V5376"/>
      <c r="W5376"/>
      <c r="X5376"/>
      <c r="Y5376" s="12"/>
      <c r="Z5376" s="12"/>
      <c r="AA5376" s="12"/>
      <c r="AB5376" s="12"/>
      <c r="AD5376" s="12"/>
      <c r="AE5376" s="12"/>
      <c r="AF5376" s="12"/>
      <c r="AG5376" s="12"/>
      <c r="AH5376" s="12"/>
      <c r="AI5376"/>
      <c r="AK5376"/>
      <c r="AL5376"/>
      <c r="AM5376"/>
      <c r="AN5376"/>
      <c r="AO5376"/>
      <c r="AP5376"/>
      <c r="AQ5376"/>
      <c r="AR5376"/>
      <c r="AS5376"/>
      <c r="AT5376"/>
      <c r="AU5376"/>
      <c r="AV5376"/>
    </row>
    <row r="5377" spans="1:48" x14ac:dyDescent="0.25">
      <c r="A5377" s="86"/>
      <c r="B5377" s="86"/>
      <c r="U5377" s="85"/>
      <c r="V5377"/>
      <c r="W5377"/>
      <c r="X5377"/>
      <c r="Y5377" s="12"/>
      <c r="Z5377" s="12"/>
      <c r="AA5377" s="12"/>
      <c r="AB5377" s="12"/>
      <c r="AD5377" s="12"/>
      <c r="AE5377" s="12"/>
      <c r="AF5377" s="12"/>
      <c r="AG5377" s="12"/>
      <c r="AH5377" s="12"/>
      <c r="AI5377"/>
      <c r="AK5377"/>
      <c r="AL5377"/>
      <c r="AM5377"/>
      <c r="AN5377"/>
      <c r="AO5377"/>
      <c r="AP5377"/>
      <c r="AQ5377"/>
      <c r="AR5377"/>
      <c r="AS5377"/>
      <c r="AT5377"/>
      <c r="AU5377"/>
      <c r="AV5377"/>
    </row>
    <row r="5378" spans="1:48" x14ac:dyDescent="0.25">
      <c r="A5378" s="86"/>
      <c r="B5378" s="86"/>
      <c r="U5378" s="85"/>
      <c r="V5378"/>
      <c r="W5378"/>
      <c r="X5378"/>
      <c r="Y5378" s="12"/>
      <c r="Z5378" s="12"/>
      <c r="AA5378" s="12"/>
      <c r="AB5378" s="12"/>
      <c r="AD5378" s="12"/>
      <c r="AE5378" s="12"/>
      <c r="AF5378" s="12"/>
      <c r="AG5378" s="12"/>
      <c r="AH5378" s="12"/>
      <c r="AI5378"/>
      <c r="AK5378"/>
      <c r="AL5378"/>
      <c r="AM5378"/>
      <c r="AN5378"/>
      <c r="AO5378"/>
      <c r="AP5378"/>
      <c r="AQ5378"/>
      <c r="AR5378"/>
      <c r="AS5378"/>
      <c r="AT5378"/>
      <c r="AU5378"/>
      <c r="AV5378"/>
    </row>
    <row r="5379" spans="1:48" x14ac:dyDescent="0.25">
      <c r="A5379" s="86"/>
      <c r="B5379" s="86"/>
      <c r="U5379" s="85"/>
      <c r="V5379"/>
      <c r="W5379"/>
      <c r="X5379"/>
      <c r="Y5379" s="12"/>
      <c r="Z5379" s="12"/>
      <c r="AA5379" s="12"/>
      <c r="AB5379" s="12"/>
      <c r="AD5379" s="12"/>
      <c r="AE5379" s="12"/>
      <c r="AF5379" s="12"/>
      <c r="AG5379" s="12"/>
      <c r="AH5379" s="12"/>
      <c r="AI5379"/>
      <c r="AK5379"/>
      <c r="AL5379"/>
      <c r="AM5379"/>
      <c r="AN5379"/>
      <c r="AO5379"/>
      <c r="AP5379"/>
      <c r="AQ5379"/>
      <c r="AR5379"/>
      <c r="AS5379"/>
      <c r="AT5379"/>
      <c r="AU5379"/>
      <c r="AV5379"/>
    </row>
    <row r="5380" spans="1:48" x14ac:dyDescent="0.25">
      <c r="A5380" s="86"/>
      <c r="B5380" s="86"/>
      <c r="U5380" s="85"/>
      <c r="V5380"/>
      <c r="W5380"/>
      <c r="X5380"/>
      <c r="Y5380" s="12"/>
      <c r="Z5380" s="12"/>
      <c r="AA5380" s="12"/>
      <c r="AB5380" s="12"/>
      <c r="AD5380" s="12"/>
      <c r="AE5380" s="12"/>
      <c r="AF5380" s="12"/>
      <c r="AG5380" s="12"/>
      <c r="AH5380" s="12"/>
      <c r="AI5380"/>
      <c r="AK5380"/>
      <c r="AL5380"/>
      <c r="AM5380"/>
      <c r="AN5380"/>
      <c r="AO5380"/>
      <c r="AP5380"/>
      <c r="AQ5380"/>
      <c r="AR5380"/>
      <c r="AS5380"/>
      <c r="AT5380"/>
      <c r="AU5380"/>
      <c r="AV5380"/>
    </row>
    <row r="5381" spans="1:48" x14ac:dyDescent="0.25">
      <c r="A5381" s="86"/>
      <c r="B5381" s="86"/>
      <c r="U5381" s="85"/>
      <c r="V5381"/>
      <c r="W5381"/>
      <c r="X5381"/>
      <c r="Y5381" s="12"/>
      <c r="Z5381" s="12"/>
      <c r="AA5381" s="12"/>
      <c r="AB5381" s="12"/>
      <c r="AD5381" s="12"/>
      <c r="AE5381" s="12"/>
      <c r="AF5381" s="12"/>
      <c r="AG5381" s="12"/>
      <c r="AH5381" s="12"/>
      <c r="AI5381"/>
      <c r="AK5381"/>
      <c r="AL5381"/>
      <c r="AM5381"/>
      <c r="AN5381"/>
      <c r="AO5381"/>
      <c r="AP5381"/>
      <c r="AQ5381"/>
      <c r="AR5381"/>
      <c r="AS5381"/>
      <c r="AT5381"/>
      <c r="AU5381"/>
      <c r="AV5381"/>
    </row>
    <row r="5382" spans="1:48" x14ac:dyDescent="0.25">
      <c r="A5382" s="86"/>
      <c r="B5382" s="86"/>
      <c r="U5382" s="85"/>
      <c r="V5382"/>
      <c r="W5382"/>
      <c r="X5382"/>
      <c r="Y5382" s="12"/>
      <c r="Z5382" s="12"/>
      <c r="AA5382" s="12"/>
      <c r="AB5382" s="12"/>
      <c r="AD5382" s="12"/>
      <c r="AE5382" s="12"/>
      <c r="AF5382" s="12"/>
      <c r="AG5382" s="12"/>
      <c r="AH5382" s="12"/>
      <c r="AI5382"/>
      <c r="AK5382"/>
      <c r="AL5382"/>
      <c r="AM5382"/>
      <c r="AN5382"/>
      <c r="AO5382"/>
      <c r="AP5382"/>
      <c r="AQ5382"/>
      <c r="AR5382"/>
      <c r="AS5382"/>
      <c r="AT5382"/>
      <c r="AU5382"/>
      <c r="AV5382"/>
    </row>
    <row r="5383" spans="1:48" x14ac:dyDescent="0.25">
      <c r="A5383" s="86"/>
      <c r="B5383" s="86"/>
      <c r="U5383" s="85"/>
      <c r="V5383"/>
      <c r="W5383"/>
      <c r="X5383"/>
      <c r="Y5383" s="12"/>
      <c r="Z5383" s="12"/>
      <c r="AA5383" s="12"/>
      <c r="AB5383" s="12"/>
      <c r="AD5383" s="12"/>
      <c r="AE5383" s="12"/>
      <c r="AF5383" s="12"/>
      <c r="AG5383" s="12"/>
      <c r="AH5383" s="12"/>
      <c r="AI5383"/>
      <c r="AK5383"/>
      <c r="AL5383"/>
      <c r="AM5383"/>
      <c r="AN5383"/>
      <c r="AO5383"/>
      <c r="AP5383"/>
      <c r="AQ5383"/>
      <c r="AR5383"/>
      <c r="AS5383"/>
      <c r="AT5383"/>
      <c r="AU5383"/>
      <c r="AV5383"/>
    </row>
    <row r="5384" spans="1:48" x14ac:dyDescent="0.25">
      <c r="A5384" s="86"/>
      <c r="B5384" s="86"/>
      <c r="U5384" s="85"/>
      <c r="V5384"/>
      <c r="W5384"/>
      <c r="X5384"/>
      <c r="Y5384" s="12"/>
      <c r="Z5384" s="12"/>
      <c r="AA5384" s="12"/>
      <c r="AB5384" s="12"/>
      <c r="AD5384" s="12"/>
      <c r="AE5384" s="12"/>
      <c r="AF5384" s="12"/>
      <c r="AG5384" s="12"/>
      <c r="AH5384" s="12"/>
      <c r="AI5384"/>
      <c r="AK5384"/>
      <c r="AL5384"/>
      <c r="AM5384"/>
      <c r="AN5384"/>
      <c r="AO5384"/>
      <c r="AP5384"/>
      <c r="AQ5384"/>
      <c r="AR5384"/>
      <c r="AS5384"/>
      <c r="AT5384"/>
      <c r="AU5384"/>
      <c r="AV5384"/>
    </row>
    <row r="5385" spans="1:48" x14ac:dyDescent="0.25">
      <c r="A5385" s="86"/>
      <c r="B5385" s="86"/>
      <c r="U5385" s="85"/>
      <c r="V5385"/>
      <c r="W5385"/>
      <c r="X5385"/>
      <c r="Y5385" s="12"/>
      <c r="Z5385" s="12"/>
      <c r="AA5385" s="12"/>
      <c r="AB5385" s="12"/>
      <c r="AD5385" s="12"/>
      <c r="AE5385" s="12"/>
      <c r="AF5385" s="12"/>
      <c r="AG5385" s="12"/>
      <c r="AH5385" s="12"/>
      <c r="AI5385"/>
      <c r="AK5385"/>
      <c r="AL5385"/>
      <c r="AM5385"/>
      <c r="AN5385"/>
      <c r="AO5385"/>
      <c r="AP5385"/>
      <c r="AQ5385"/>
      <c r="AR5385"/>
      <c r="AS5385"/>
      <c r="AT5385"/>
      <c r="AU5385"/>
      <c r="AV5385"/>
    </row>
    <row r="5386" spans="1:48" x14ac:dyDescent="0.25">
      <c r="A5386" s="86"/>
      <c r="B5386" s="86"/>
      <c r="U5386" s="85"/>
      <c r="V5386"/>
      <c r="W5386"/>
      <c r="X5386"/>
      <c r="Y5386" s="12"/>
      <c r="Z5386" s="12"/>
      <c r="AA5386" s="12"/>
      <c r="AB5386" s="12"/>
      <c r="AD5386" s="12"/>
      <c r="AE5386" s="12"/>
      <c r="AF5386" s="12"/>
      <c r="AG5386" s="12"/>
      <c r="AH5386" s="12"/>
      <c r="AI5386"/>
      <c r="AK5386"/>
      <c r="AL5386"/>
      <c r="AM5386"/>
      <c r="AN5386"/>
      <c r="AO5386"/>
      <c r="AP5386"/>
      <c r="AQ5386"/>
      <c r="AR5386"/>
      <c r="AS5386"/>
      <c r="AT5386"/>
      <c r="AU5386"/>
      <c r="AV5386"/>
    </row>
    <row r="5387" spans="1:48" x14ac:dyDescent="0.25">
      <c r="A5387" s="86"/>
      <c r="B5387" s="86"/>
      <c r="U5387" s="85"/>
      <c r="V5387"/>
      <c r="W5387"/>
      <c r="X5387"/>
      <c r="Y5387" s="12"/>
      <c r="Z5387" s="12"/>
      <c r="AA5387" s="12"/>
      <c r="AB5387" s="12"/>
      <c r="AD5387" s="12"/>
      <c r="AE5387" s="12"/>
      <c r="AF5387" s="12"/>
      <c r="AG5387" s="12"/>
      <c r="AH5387" s="12"/>
      <c r="AI5387"/>
      <c r="AK5387"/>
      <c r="AL5387"/>
      <c r="AM5387"/>
      <c r="AN5387"/>
      <c r="AO5387"/>
      <c r="AP5387"/>
      <c r="AQ5387"/>
      <c r="AR5387"/>
      <c r="AS5387"/>
      <c r="AT5387"/>
      <c r="AU5387"/>
      <c r="AV5387"/>
    </row>
    <row r="5388" spans="1:48" x14ac:dyDescent="0.25">
      <c r="A5388" s="86"/>
      <c r="B5388" s="86"/>
      <c r="U5388" s="85"/>
      <c r="V5388"/>
      <c r="W5388"/>
      <c r="X5388"/>
      <c r="Y5388" s="12"/>
      <c r="Z5388" s="12"/>
      <c r="AA5388" s="12"/>
      <c r="AB5388" s="12"/>
      <c r="AD5388" s="12"/>
      <c r="AE5388" s="12"/>
      <c r="AF5388" s="12"/>
      <c r="AG5388" s="12"/>
      <c r="AH5388" s="12"/>
      <c r="AI5388"/>
      <c r="AK5388"/>
      <c r="AL5388"/>
      <c r="AM5388"/>
      <c r="AN5388"/>
      <c r="AO5388"/>
      <c r="AP5388"/>
      <c r="AQ5388"/>
      <c r="AR5388"/>
      <c r="AS5388"/>
      <c r="AT5388"/>
      <c r="AU5388"/>
      <c r="AV5388"/>
    </row>
    <row r="5389" spans="1:48" x14ac:dyDescent="0.25">
      <c r="A5389" s="86"/>
      <c r="B5389" s="86"/>
      <c r="U5389" s="85"/>
      <c r="V5389"/>
      <c r="W5389"/>
      <c r="X5389"/>
      <c r="Y5389" s="12"/>
      <c r="Z5389" s="12"/>
      <c r="AA5389" s="12"/>
      <c r="AB5389" s="12"/>
      <c r="AD5389" s="12"/>
      <c r="AE5389" s="12"/>
      <c r="AF5389" s="12"/>
      <c r="AG5389" s="12"/>
      <c r="AH5389" s="12"/>
      <c r="AI5389"/>
      <c r="AK5389"/>
      <c r="AL5389"/>
      <c r="AM5389"/>
      <c r="AN5389"/>
      <c r="AO5389"/>
      <c r="AP5389"/>
      <c r="AQ5389"/>
      <c r="AR5389"/>
      <c r="AS5389"/>
      <c r="AT5389"/>
      <c r="AU5389"/>
      <c r="AV5389"/>
    </row>
    <row r="5390" spans="1:48" x14ac:dyDescent="0.25">
      <c r="A5390" s="86"/>
      <c r="B5390" s="86"/>
      <c r="U5390" s="85"/>
      <c r="V5390"/>
      <c r="W5390"/>
      <c r="X5390"/>
      <c r="Y5390" s="12"/>
      <c r="Z5390" s="12"/>
      <c r="AA5390" s="12"/>
      <c r="AB5390" s="12"/>
      <c r="AD5390" s="12"/>
      <c r="AE5390" s="12"/>
      <c r="AF5390" s="12"/>
      <c r="AG5390" s="12"/>
      <c r="AH5390" s="12"/>
      <c r="AI5390"/>
      <c r="AK5390"/>
      <c r="AL5390"/>
      <c r="AM5390"/>
      <c r="AN5390"/>
      <c r="AO5390"/>
      <c r="AP5390"/>
      <c r="AQ5390"/>
      <c r="AR5390"/>
      <c r="AS5390"/>
      <c r="AT5390"/>
      <c r="AU5390"/>
      <c r="AV5390"/>
    </row>
    <row r="5391" spans="1:48" x14ac:dyDescent="0.25">
      <c r="A5391" s="86"/>
      <c r="B5391" s="86"/>
      <c r="U5391" s="85"/>
      <c r="V5391"/>
      <c r="W5391"/>
      <c r="X5391"/>
      <c r="Y5391" s="12"/>
      <c r="Z5391" s="12"/>
      <c r="AA5391" s="12"/>
      <c r="AB5391" s="12"/>
      <c r="AD5391" s="12"/>
      <c r="AE5391" s="12"/>
      <c r="AF5391" s="12"/>
      <c r="AG5391" s="12"/>
      <c r="AH5391" s="12"/>
      <c r="AI5391"/>
      <c r="AK5391"/>
      <c r="AL5391"/>
      <c r="AM5391"/>
      <c r="AN5391"/>
      <c r="AO5391"/>
      <c r="AP5391"/>
      <c r="AQ5391"/>
      <c r="AR5391"/>
      <c r="AS5391"/>
      <c r="AT5391"/>
      <c r="AU5391"/>
      <c r="AV5391"/>
    </row>
    <row r="5392" spans="1:48" x14ac:dyDescent="0.25">
      <c r="A5392" s="86"/>
      <c r="B5392" s="86"/>
      <c r="U5392" s="85"/>
      <c r="V5392"/>
      <c r="W5392"/>
      <c r="X5392"/>
      <c r="Y5392" s="12"/>
      <c r="Z5392" s="12"/>
      <c r="AA5392" s="12"/>
      <c r="AB5392" s="12"/>
      <c r="AD5392" s="12"/>
      <c r="AE5392" s="12"/>
      <c r="AF5392" s="12"/>
      <c r="AG5392" s="12"/>
      <c r="AH5392" s="12"/>
      <c r="AI5392"/>
      <c r="AK5392"/>
      <c r="AL5392"/>
      <c r="AM5392"/>
      <c r="AN5392"/>
      <c r="AO5392"/>
      <c r="AP5392"/>
      <c r="AQ5392"/>
      <c r="AR5392"/>
      <c r="AS5392"/>
      <c r="AT5392"/>
      <c r="AU5392"/>
      <c r="AV5392"/>
    </row>
    <row r="5393" spans="1:48" x14ac:dyDescent="0.25">
      <c r="A5393" s="86"/>
      <c r="B5393" s="86"/>
      <c r="U5393" s="85"/>
      <c r="V5393"/>
      <c r="W5393"/>
      <c r="X5393"/>
      <c r="Y5393" s="12"/>
      <c r="Z5393" s="12"/>
      <c r="AA5393" s="12"/>
      <c r="AB5393" s="12"/>
      <c r="AD5393" s="12"/>
      <c r="AE5393" s="12"/>
      <c r="AF5393" s="12"/>
      <c r="AG5393" s="12"/>
      <c r="AH5393" s="12"/>
      <c r="AI5393"/>
      <c r="AK5393"/>
      <c r="AL5393"/>
      <c r="AM5393"/>
      <c r="AN5393"/>
      <c r="AO5393"/>
      <c r="AP5393"/>
      <c r="AQ5393"/>
      <c r="AR5393"/>
      <c r="AS5393"/>
      <c r="AT5393"/>
      <c r="AU5393"/>
      <c r="AV5393"/>
    </row>
    <row r="5394" spans="1:48" x14ac:dyDescent="0.25">
      <c r="A5394" s="86"/>
      <c r="B5394" s="86"/>
      <c r="U5394" s="85"/>
      <c r="V5394"/>
      <c r="W5394"/>
      <c r="X5394"/>
      <c r="Y5394" s="12"/>
      <c r="Z5394" s="12"/>
      <c r="AA5394" s="12"/>
      <c r="AB5394" s="12"/>
      <c r="AD5394" s="12"/>
      <c r="AE5394" s="12"/>
      <c r="AF5394" s="12"/>
      <c r="AG5394" s="12"/>
      <c r="AH5394" s="12"/>
      <c r="AI5394"/>
      <c r="AK5394"/>
      <c r="AL5394"/>
      <c r="AM5394"/>
      <c r="AN5394"/>
      <c r="AO5394"/>
      <c r="AP5394"/>
      <c r="AQ5394"/>
      <c r="AR5394"/>
      <c r="AS5394"/>
      <c r="AT5394"/>
      <c r="AU5394"/>
      <c r="AV5394"/>
    </row>
    <row r="5395" spans="1:48" x14ac:dyDescent="0.25">
      <c r="A5395" s="86"/>
      <c r="B5395" s="86"/>
      <c r="U5395" s="85"/>
      <c r="V5395"/>
      <c r="W5395"/>
      <c r="X5395"/>
      <c r="Y5395" s="12"/>
      <c r="Z5395" s="12"/>
      <c r="AA5395" s="12"/>
      <c r="AB5395" s="12"/>
      <c r="AD5395" s="12"/>
      <c r="AE5395" s="12"/>
      <c r="AF5395" s="12"/>
      <c r="AG5395" s="12"/>
      <c r="AH5395" s="12"/>
      <c r="AI5395"/>
      <c r="AK5395"/>
      <c r="AL5395"/>
      <c r="AM5395"/>
      <c r="AN5395"/>
      <c r="AO5395"/>
      <c r="AP5395"/>
      <c r="AQ5395"/>
      <c r="AR5395"/>
      <c r="AS5395"/>
      <c r="AT5395"/>
      <c r="AU5395"/>
      <c r="AV5395"/>
    </row>
    <row r="5396" spans="1:48" x14ac:dyDescent="0.25">
      <c r="A5396" s="86"/>
      <c r="B5396" s="86"/>
      <c r="U5396" s="85"/>
      <c r="V5396"/>
      <c r="W5396"/>
      <c r="X5396"/>
      <c r="Y5396" s="12"/>
      <c r="Z5396" s="12"/>
      <c r="AA5396" s="12"/>
      <c r="AB5396" s="12"/>
      <c r="AD5396" s="12"/>
      <c r="AE5396" s="12"/>
      <c r="AF5396" s="12"/>
      <c r="AG5396" s="12"/>
      <c r="AH5396" s="12"/>
      <c r="AI5396"/>
      <c r="AK5396"/>
      <c r="AL5396"/>
      <c r="AM5396"/>
      <c r="AN5396"/>
      <c r="AO5396"/>
      <c r="AP5396"/>
      <c r="AQ5396"/>
      <c r="AR5396"/>
      <c r="AS5396"/>
      <c r="AT5396"/>
      <c r="AU5396"/>
      <c r="AV5396"/>
    </row>
    <row r="5397" spans="1:48" x14ac:dyDescent="0.25">
      <c r="A5397" s="86"/>
      <c r="B5397" s="86"/>
      <c r="U5397" s="85"/>
      <c r="V5397"/>
      <c r="W5397"/>
      <c r="X5397"/>
      <c r="Y5397" s="12"/>
      <c r="Z5397" s="12"/>
      <c r="AA5397" s="12"/>
      <c r="AB5397" s="12"/>
      <c r="AD5397" s="12"/>
      <c r="AE5397" s="12"/>
      <c r="AF5397" s="12"/>
      <c r="AG5397" s="12"/>
      <c r="AH5397" s="12"/>
      <c r="AI5397"/>
      <c r="AK5397"/>
      <c r="AL5397"/>
      <c r="AM5397"/>
      <c r="AN5397"/>
      <c r="AO5397"/>
      <c r="AP5397"/>
      <c r="AQ5397"/>
      <c r="AR5397"/>
      <c r="AS5397"/>
      <c r="AT5397"/>
      <c r="AU5397"/>
      <c r="AV5397"/>
    </row>
    <row r="5398" spans="1:48" x14ac:dyDescent="0.25">
      <c r="A5398" s="86"/>
      <c r="B5398" s="86"/>
      <c r="U5398" s="85"/>
      <c r="V5398"/>
      <c r="W5398"/>
      <c r="X5398"/>
      <c r="Y5398" s="12"/>
      <c r="Z5398" s="12"/>
      <c r="AA5398" s="12"/>
      <c r="AB5398" s="12"/>
      <c r="AD5398" s="12"/>
      <c r="AE5398" s="12"/>
      <c r="AF5398" s="12"/>
      <c r="AG5398" s="12"/>
      <c r="AH5398" s="12"/>
      <c r="AI5398"/>
      <c r="AK5398"/>
      <c r="AL5398"/>
      <c r="AM5398"/>
      <c r="AN5398"/>
      <c r="AO5398"/>
      <c r="AP5398"/>
      <c r="AQ5398"/>
      <c r="AR5398"/>
      <c r="AS5398"/>
      <c r="AT5398"/>
      <c r="AU5398"/>
      <c r="AV5398"/>
    </row>
    <row r="5399" spans="1:48" x14ac:dyDescent="0.25">
      <c r="A5399" s="86"/>
      <c r="B5399" s="86"/>
      <c r="U5399" s="85"/>
      <c r="V5399"/>
      <c r="W5399"/>
      <c r="X5399"/>
      <c r="Y5399" s="12"/>
      <c r="Z5399" s="12"/>
      <c r="AA5399" s="12"/>
      <c r="AB5399" s="12"/>
      <c r="AD5399" s="12"/>
      <c r="AE5399" s="12"/>
      <c r="AF5399" s="12"/>
      <c r="AG5399" s="12"/>
      <c r="AH5399" s="12"/>
      <c r="AI5399"/>
      <c r="AK5399"/>
      <c r="AL5399"/>
      <c r="AM5399"/>
      <c r="AN5399"/>
      <c r="AO5399"/>
      <c r="AP5399"/>
      <c r="AQ5399"/>
      <c r="AR5399"/>
      <c r="AS5399"/>
      <c r="AT5399"/>
      <c r="AU5399"/>
      <c r="AV5399"/>
    </row>
    <row r="5400" spans="1:48" x14ac:dyDescent="0.25">
      <c r="A5400" s="86"/>
      <c r="B5400" s="86"/>
      <c r="U5400" s="85"/>
      <c r="V5400"/>
      <c r="W5400"/>
      <c r="X5400"/>
      <c r="Y5400" s="12"/>
      <c r="Z5400" s="12"/>
      <c r="AA5400" s="12"/>
      <c r="AB5400" s="12"/>
      <c r="AD5400" s="12"/>
      <c r="AE5400" s="12"/>
      <c r="AF5400" s="12"/>
      <c r="AG5400" s="12"/>
      <c r="AH5400" s="12"/>
      <c r="AI5400"/>
      <c r="AK5400"/>
      <c r="AL5400"/>
      <c r="AM5400"/>
      <c r="AN5400"/>
      <c r="AO5400"/>
      <c r="AP5400"/>
      <c r="AQ5400"/>
      <c r="AR5400"/>
      <c r="AS5400"/>
      <c r="AT5400"/>
      <c r="AU5400"/>
      <c r="AV5400"/>
    </row>
    <row r="5401" spans="1:48" x14ac:dyDescent="0.25">
      <c r="A5401" s="86"/>
      <c r="B5401" s="86"/>
      <c r="U5401" s="85"/>
      <c r="V5401"/>
      <c r="W5401"/>
      <c r="X5401"/>
      <c r="Y5401" s="12"/>
      <c r="Z5401" s="12"/>
      <c r="AA5401" s="12"/>
      <c r="AB5401" s="12"/>
      <c r="AD5401" s="12"/>
      <c r="AE5401" s="12"/>
      <c r="AF5401" s="12"/>
      <c r="AG5401" s="12"/>
      <c r="AH5401" s="12"/>
      <c r="AI5401"/>
      <c r="AK5401"/>
      <c r="AL5401"/>
      <c r="AM5401"/>
      <c r="AN5401"/>
      <c r="AO5401"/>
      <c r="AP5401"/>
      <c r="AQ5401"/>
      <c r="AR5401"/>
      <c r="AS5401"/>
      <c r="AT5401"/>
      <c r="AU5401"/>
      <c r="AV5401"/>
    </row>
    <row r="5402" spans="1:48" x14ac:dyDescent="0.25">
      <c r="A5402" s="86"/>
      <c r="B5402" s="86"/>
      <c r="U5402" s="85"/>
      <c r="V5402"/>
      <c r="W5402"/>
      <c r="X5402"/>
      <c r="Y5402" s="12"/>
      <c r="Z5402" s="12"/>
      <c r="AA5402" s="12"/>
      <c r="AB5402" s="12"/>
      <c r="AD5402" s="12"/>
      <c r="AE5402" s="12"/>
      <c r="AF5402" s="12"/>
      <c r="AG5402" s="12"/>
      <c r="AH5402" s="12"/>
      <c r="AI5402"/>
      <c r="AK5402"/>
      <c r="AL5402"/>
      <c r="AM5402"/>
      <c r="AN5402"/>
      <c r="AO5402"/>
      <c r="AP5402"/>
      <c r="AQ5402"/>
      <c r="AR5402"/>
      <c r="AS5402"/>
      <c r="AT5402"/>
      <c r="AU5402"/>
      <c r="AV5402"/>
    </row>
    <row r="5403" spans="1:48" x14ac:dyDescent="0.25">
      <c r="A5403" s="86"/>
      <c r="B5403" s="86"/>
      <c r="U5403" s="85"/>
      <c r="V5403"/>
      <c r="W5403"/>
      <c r="X5403"/>
      <c r="Y5403" s="12"/>
      <c r="Z5403" s="12"/>
      <c r="AA5403" s="12"/>
      <c r="AB5403" s="12"/>
      <c r="AD5403" s="12"/>
      <c r="AE5403" s="12"/>
      <c r="AF5403" s="12"/>
      <c r="AG5403" s="12"/>
      <c r="AH5403" s="12"/>
      <c r="AI5403"/>
      <c r="AK5403"/>
      <c r="AL5403"/>
      <c r="AM5403"/>
      <c r="AN5403"/>
      <c r="AO5403"/>
      <c r="AP5403"/>
      <c r="AQ5403"/>
      <c r="AR5403"/>
      <c r="AS5403"/>
      <c r="AT5403"/>
      <c r="AU5403"/>
      <c r="AV5403"/>
    </row>
    <row r="5404" spans="1:48" x14ac:dyDescent="0.25">
      <c r="A5404" s="86"/>
      <c r="B5404" s="86"/>
      <c r="U5404" s="85"/>
      <c r="V5404"/>
      <c r="W5404"/>
      <c r="X5404"/>
      <c r="Y5404" s="12"/>
      <c r="Z5404" s="12"/>
      <c r="AA5404" s="12"/>
      <c r="AB5404" s="12"/>
      <c r="AD5404" s="12"/>
      <c r="AE5404" s="12"/>
      <c r="AF5404" s="12"/>
      <c r="AG5404" s="12"/>
      <c r="AH5404" s="12"/>
      <c r="AI5404"/>
      <c r="AK5404"/>
      <c r="AL5404"/>
      <c r="AM5404"/>
      <c r="AN5404"/>
      <c r="AO5404"/>
      <c r="AP5404"/>
      <c r="AQ5404"/>
      <c r="AR5404"/>
      <c r="AS5404"/>
      <c r="AT5404"/>
      <c r="AU5404"/>
      <c r="AV5404"/>
    </row>
    <row r="5405" spans="1:48" x14ac:dyDescent="0.25">
      <c r="A5405" s="86"/>
      <c r="B5405" s="86"/>
      <c r="U5405" s="85"/>
      <c r="V5405"/>
      <c r="W5405"/>
      <c r="X5405"/>
      <c r="Y5405" s="12"/>
      <c r="Z5405" s="12"/>
      <c r="AA5405" s="12"/>
      <c r="AB5405" s="12"/>
      <c r="AD5405" s="12"/>
      <c r="AE5405" s="12"/>
      <c r="AF5405" s="12"/>
      <c r="AG5405" s="12"/>
      <c r="AH5405" s="12"/>
      <c r="AI5405"/>
      <c r="AK5405"/>
      <c r="AL5405"/>
      <c r="AM5405"/>
      <c r="AN5405"/>
      <c r="AO5405"/>
      <c r="AP5405"/>
      <c r="AQ5405"/>
      <c r="AR5405"/>
      <c r="AS5405"/>
      <c r="AT5405"/>
      <c r="AU5405"/>
      <c r="AV5405"/>
    </row>
    <row r="5406" spans="1:48" x14ac:dyDescent="0.25">
      <c r="A5406" s="86"/>
      <c r="B5406" s="86"/>
      <c r="U5406" s="85"/>
      <c r="V5406"/>
      <c r="W5406"/>
      <c r="X5406"/>
      <c r="Y5406" s="12"/>
      <c r="Z5406" s="12"/>
      <c r="AA5406" s="12"/>
      <c r="AB5406" s="12"/>
      <c r="AD5406" s="12"/>
      <c r="AE5406" s="12"/>
      <c r="AF5406" s="12"/>
      <c r="AG5406" s="12"/>
      <c r="AH5406" s="12"/>
      <c r="AI5406"/>
      <c r="AK5406"/>
      <c r="AL5406"/>
      <c r="AM5406"/>
      <c r="AN5406"/>
      <c r="AO5406"/>
      <c r="AP5406"/>
      <c r="AQ5406"/>
      <c r="AR5406"/>
      <c r="AS5406"/>
      <c r="AT5406"/>
      <c r="AU5406"/>
      <c r="AV5406"/>
    </row>
    <row r="5407" spans="1:48" x14ac:dyDescent="0.25">
      <c r="A5407" s="86"/>
      <c r="B5407" s="86"/>
      <c r="U5407" s="85"/>
      <c r="V5407"/>
      <c r="W5407"/>
      <c r="X5407"/>
      <c r="Y5407" s="12"/>
      <c r="Z5407" s="12"/>
      <c r="AA5407" s="12"/>
      <c r="AB5407" s="12"/>
      <c r="AD5407" s="12"/>
      <c r="AE5407" s="12"/>
      <c r="AF5407" s="12"/>
      <c r="AG5407" s="12"/>
      <c r="AH5407" s="12"/>
      <c r="AI5407"/>
      <c r="AK5407"/>
      <c r="AL5407"/>
      <c r="AM5407"/>
      <c r="AN5407"/>
      <c r="AO5407"/>
      <c r="AP5407"/>
      <c r="AQ5407"/>
      <c r="AR5407"/>
      <c r="AS5407"/>
      <c r="AT5407"/>
      <c r="AU5407"/>
      <c r="AV5407"/>
    </row>
    <row r="5408" spans="1:48" x14ac:dyDescent="0.25">
      <c r="A5408" s="86"/>
      <c r="B5408" s="86"/>
      <c r="U5408" s="85"/>
      <c r="V5408"/>
      <c r="W5408"/>
      <c r="X5408"/>
      <c r="Y5408" s="12"/>
      <c r="Z5408" s="12"/>
      <c r="AA5408" s="12"/>
      <c r="AB5408" s="12"/>
      <c r="AD5408" s="12"/>
      <c r="AE5408" s="12"/>
      <c r="AF5408" s="12"/>
      <c r="AG5408" s="12"/>
      <c r="AH5408" s="12"/>
      <c r="AI5408"/>
      <c r="AK5408"/>
      <c r="AL5408"/>
      <c r="AM5408"/>
      <c r="AN5408"/>
      <c r="AO5408"/>
      <c r="AP5408"/>
      <c r="AQ5408"/>
      <c r="AR5408"/>
      <c r="AS5408"/>
      <c r="AT5408"/>
      <c r="AU5408"/>
      <c r="AV5408"/>
    </row>
    <row r="5409" spans="1:48" x14ac:dyDescent="0.25">
      <c r="A5409" s="86"/>
      <c r="B5409" s="86"/>
      <c r="U5409" s="85"/>
      <c r="V5409"/>
      <c r="W5409"/>
      <c r="X5409"/>
      <c r="Y5409" s="12"/>
      <c r="Z5409" s="12"/>
      <c r="AA5409" s="12"/>
      <c r="AB5409" s="12"/>
      <c r="AD5409" s="12"/>
      <c r="AE5409" s="12"/>
      <c r="AF5409" s="12"/>
      <c r="AG5409" s="12"/>
      <c r="AH5409" s="12"/>
      <c r="AI5409"/>
      <c r="AK5409"/>
      <c r="AL5409"/>
      <c r="AM5409"/>
      <c r="AN5409"/>
      <c r="AO5409"/>
      <c r="AP5409"/>
      <c r="AQ5409"/>
      <c r="AR5409"/>
      <c r="AS5409"/>
      <c r="AT5409"/>
      <c r="AU5409"/>
      <c r="AV5409"/>
    </row>
    <row r="5410" spans="1:48" x14ac:dyDescent="0.25">
      <c r="A5410" s="86"/>
      <c r="B5410" s="86"/>
      <c r="U5410" s="85"/>
      <c r="V5410"/>
      <c r="W5410"/>
      <c r="X5410"/>
      <c r="Y5410" s="12"/>
      <c r="Z5410" s="12"/>
      <c r="AA5410" s="12"/>
      <c r="AB5410" s="12"/>
      <c r="AD5410" s="12"/>
      <c r="AE5410" s="12"/>
      <c r="AF5410" s="12"/>
      <c r="AG5410" s="12"/>
      <c r="AH5410" s="12"/>
      <c r="AI5410"/>
      <c r="AK5410"/>
      <c r="AL5410"/>
      <c r="AM5410"/>
      <c r="AN5410"/>
      <c r="AO5410"/>
      <c r="AP5410"/>
      <c r="AQ5410"/>
      <c r="AR5410"/>
      <c r="AS5410"/>
      <c r="AT5410"/>
      <c r="AU5410"/>
      <c r="AV5410"/>
    </row>
    <row r="5411" spans="1:48" x14ac:dyDescent="0.25">
      <c r="A5411" s="86"/>
      <c r="B5411" s="86"/>
      <c r="U5411" s="85"/>
      <c r="V5411"/>
      <c r="W5411"/>
      <c r="X5411"/>
      <c r="Y5411" s="12"/>
      <c r="Z5411" s="12"/>
      <c r="AA5411" s="12"/>
      <c r="AB5411" s="12"/>
      <c r="AD5411" s="12"/>
      <c r="AE5411" s="12"/>
      <c r="AF5411" s="12"/>
      <c r="AG5411" s="12"/>
      <c r="AH5411" s="12"/>
      <c r="AI5411"/>
      <c r="AK5411"/>
      <c r="AL5411"/>
      <c r="AM5411"/>
      <c r="AN5411"/>
      <c r="AO5411"/>
      <c r="AP5411"/>
      <c r="AQ5411"/>
      <c r="AR5411"/>
      <c r="AS5411"/>
      <c r="AT5411"/>
      <c r="AU5411"/>
      <c r="AV5411"/>
    </row>
    <row r="5412" spans="1:48" x14ac:dyDescent="0.25">
      <c r="A5412" s="86"/>
      <c r="B5412" s="86"/>
      <c r="U5412" s="85"/>
      <c r="V5412"/>
      <c r="W5412"/>
      <c r="X5412"/>
      <c r="Y5412" s="12"/>
      <c r="Z5412" s="12"/>
      <c r="AA5412" s="12"/>
      <c r="AB5412" s="12"/>
      <c r="AD5412" s="12"/>
      <c r="AE5412" s="12"/>
      <c r="AF5412" s="12"/>
      <c r="AG5412" s="12"/>
      <c r="AH5412" s="12"/>
      <c r="AI5412"/>
      <c r="AK5412"/>
      <c r="AL5412"/>
      <c r="AM5412"/>
      <c r="AN5412"/>
      <c r="AO5412"/>
      <c r="AP5412"/>
      <c r="AQ5412"/>
      <c r="AR5412"/>
      <c r="AS5412"/>
      <c r="AT5412"/>
      <c r="AU5412"/>
      <c r="AV5412"/>
    </row>
    <row r="5413" spans="1:48" x14ac:dyDescent="0.25">
      <c r="A5413" s="86"/>
      <c r="B5413" s="86"/>
      <c r="U5413" s="85"/>
      <c r="V5413"/>
      <c r="W5413"/>
      <c r="X5413"/>
      <c r="Y5413" s="12"/>
      <c r="Z5413" s="12"/>
      <c r="AA5413" s="12"/>
      <c r="AB5413" s="12"/>
      <c r="AD5413" s="12"/>
      <c r="AE5413" s="12"/>
      <c r="AF5413" s="12"/>
      <c r="AG5413" s="12"/>
      <c r="AH5413" s="12"/>
      <c r="AI5413"/>
      <c r="AK5413"/>
      <c r="AL5413"/>
      <c r="AM5413"/>
      <c r="AN5413"/>
      <c r="AO5413"/>
      <c r="AP5413"/>
      <c r="AQ5413"/>
      <c r="AR5413"/>
      <c r="AS5413"/>
      <c r="AT5413"/>
      <c r="AU5413"/>
      <c r="AV5413"/>
    </row>
    <row r="5414" spans="1:48" x14ac:dyDescent="0.25">
      <c r="A5414" s="86"/>
      <c r="B5414" s="86"/>
      <c r="U5414" s="85"/>
      <c r="V5414"/>
      <c r="W5414"/>
      <c r="X5414"/>
      <c r="Y5414" s="12"/>
      <c r="Z5414" s="12"/>
      <c r="AA5414" s="12"/>
      <c r="AB5414" s="12"/>
      <c r="AD5414" s="12"/>
      <c r="AE5414" s="12"/>
      <c r="AF5414" s="12"/>
      <c r="AG5414" s="12"/>
      <c r="AH5414" s="12"/>
      <c r="AI5414"/>
      <c r="AK5414"/>
      <c r="AL5414"/>
      <c r="AM5414"/>
      <c r="AN5414"/>
      <c r="AO5414"/>
      <c r="AP5414"/>
      <c r="AQ5414"/>
      <c r="AR5414"/>
      <c r="AS5414"/>
      <c r="AT5414"/>
      <c r="AU5414"/>
      <c r="AV5414"/>
    </row>
    <row r="5415" spans="1:48" x14ac:dyDescent="0.25">
      <c r="A5415" s="86"/>
      <c r="B5415" s="86"/>
      <c r="U5415" s="85"/>
      <c r="V5415"/>
      <c r="W5415"/>
      <c r="X5415"/>
      <c r="Y5415" s="12"/>
      <c r="Z5415" s="12"/>
      <c r="AA5415" s="12"/>
      <c r="AB5415" s="12"/>
      <c r="AD5415" s="12"/>
      <c r="AE5415" s="12"/>
      <c r="AF5415" s="12"/>
      <c r="AG5415" s="12"/>
      <c r="AH5415" s="12"/>
      <c r="AI5415"/>
      <c r="AK5415"/>
      <c r="AL5415"/>
      <c r="AM5415"/>
      <c r="AN5415"/>
      <c r="AO5415"/>
      <c r="AP5415"/>
      <c r="AQ5415"/>
      <c r="AR5415"/>
      <c r="AS5415"/>
      <c r="AT5415"/>
      <c r="AU5415"/>
      <c r="AV5415"/>
    </row>
    <row r="5416" spans="1:48" x14ac:dyDescent="0.25">
      <c r="A5416" s="86"/>
      <c r="B5416" s="86"/>
      <c r="U5416" s="85"/>
      <c r="V5416"/>
      <c r="W5416"/>
      <c r="X5416"/>
      <c r="Y5416" s="12"/>
      <c r="Z5416" s="12"/>
      <c r="AA5416" s="12"/>
      <c r="AB5416" s="12"/>
      <c r="AD5416" s="12"/>
      <c r="AE5416" s="12"/>
      <c r="AF5416" s="12"/>
      <c r="AG5416" s="12"/>
      <c r="AH5416" s="12"/>
      <c r="AI5416"/>
      <c r="AK5416"/>
      <c r="AL5416"/>
      <c r="AM5416"/>
      <c r="AN5416"/>
      <c r="AO5416"/>
      <c r="AP5416"/>
      <c r="AQ5416"/>
      <c r="AR5416"/>
      <c r="AS5416"/>
      <c r="AT5416"/>
      <c r="AU5416"/>
      <c r="AV5416"/>
    </row>
    <row r="5417" spans="1:48" x14ac:dyDescent="0.25">
      <c r="A5417" s="86"/>
      <c r="B5417" s="86"/>
      <c r="U5417" s="85"/>
      <c r="V5417"/>
      <c r="W5417"/>
      <c r="X5417"/>
      <c r="Y5417" s="12"/>
      <c r="Z5417" s="12"/>
      <c r="AA5417" s="12"/>
      <c r="AB5417" s="12"/>
      <c r="AD5417" s="12"/>
      <c r="AE5417" s="12"/>
      <c r="AF5417" s="12"/>
      <c r="AG5417" s="12"/>
      <c r="AH5417" s="12"/>
      <c r="AI5417"/>
      <c r="AK5417"/>
      <c r="AL5417"/>
      <c r="AM5417"/>
      <c r="AN5417"/>
      <c r="AO5417"/>
      <c r="AP5417"/>
      <c r="AQ5417"/>
      <c r="AR5417"/>
      <c r="AS5417"/>
      <c r="AT5417"/>
      <c r="AU5417"/>
      <c r="AV5417"/>
    </row>
    <row r="5418" spans="1:48" x14ac:dyDescent="0.25">
      <c r="A5418" s="86"/>
      <c r="B5418" s="86"/>
      <c r="U5418" s="85"/>
      <c r="V5418"/>
      <c r="W5418"/>
      <c r="X5418"/>
      <c r="Y5418" s="12"/>
      <c r="Z5418" s="12"/>
      <c r="AA5418" s="12"/>
      <c r="AB5418" s="12"/>
      <c r="AD5418" s="12"/>
      <c r="AE5418" s="12"/>
      <c r="AF5418" s="12"/>
      <c r="AG5418" s="12"/>
      <c r="AH5418" s="12"/>
      <c r="AI5418"/>
      <c r="AK5418"/>
      <c r="AL5418"/>
      <c r="AM5418"/>
      <c r="AN5418"/>
      <c r="AO5418"/>
      <c r="AP5418"/>
      <c r="AQ5418"/>
      <c r="AR5418"/>
      <c r="AS5418"/>
      <c r="AT5418"/>
      <c r="AU5418"/>
      <c r="AV5418"/>
    </row>
    <row r="5419" spans="1:48" x14ac:dyDescent="0.25">
      <c r="A5419" s="86"/>
      <c r="B5419" s="86"/>
      <c r="U5419" s="85"/>
      <c r="V5419"/>
      <c r="W5419"/>
      <c r="X5419"/>
      <c r="Y5419" s="12"/>
      <c r="Z5419" s="12"/>
      <c r="AA5419" s="12"/>
      <c r="AB5419" s="12"/>
      <c r="AD5419" s="12"/>
      <c r="AE5419" s="12"/>
      <c r="AF5419" s="12"/>
      <c r="AG5419" s="12"/>
      <c r="AH5419" s="12"/>
      <c r="AI5419"/>
      <c r="AK5419"/>
      <c r="AL5419"/>
      <c r="AM5419"/>
      <c r="AN5419"/>
      <c r="AO5419"/>
      <c r="AP5419"/>
      <c r="AQ5419"/>
      <c r="AR5419"/>
      <c r="AS5419"/>
      <c r="AT5419"/>
      <c r="AU5419"/>
      <c r="AV5419"/>
    </row>
    <row r="5420" spans="1:48" x14ac:dyDescent="0.25">
      <c r="A5420" s="86"/>
      <c r="B5420" s="86"/>
      <c r="U5420" s="85"/>
      <c r="V5420"/>
      <c r="W5420"/>
      <c r="X5420"/>
      <c r="Y5420" s="12"/>
      <c r="Z5420" s="12"/>
      <c r="AA5420" s="12"/>
      <c r="AB5420" s="12"/>
      <c r="AD5420" s="12"/>
      <c r="AE5420" s="12"/>
      <c r="AF5420" s="12"/>
      <c r="AG5420" s="12"/>
      <c r="AH5420" s="12"/>
      <c r="AI5420"/>
      <c r="AK5420"/>
      <c r="AL5420"/>
      <c r="AM5420"/>
      <c r="AN5420"/>
      <c r="AO5420"/>
      <c r="AP5420"/>
      <c r="AQ5420"/>
      <c r="AR5420"/>
      <c r="AS5420"/>
      <c r="AT5420"/>
      <c r="AU5420"/>
      <c r="AV5420"/>
    </row>
    <row r="5421" spans="1:48" x14ac:dyDescent="0.25">
      <c r="A5421" s="86"/>
      <c r="B5421" s="86"/>
      <c r="U5421" s="85"/>
      <c r="V5421"/>
      <c r="W5421"/>
      <c r="X5421"/>
      <c r="Y5421" s="12"/>
      <c r="Z5421" s="12"/>
      <c r="AA5421" s="12"/>
      <c r="AB5421" s="12"/>
      <c r="AD5421" s="12"/>
      <c r="AE5421" s="12"/>
      <c r="AF5421" s="12"/>
      <c r="AG5421" s="12"/>
      <c r="AH5421" s="12"/>
      <c r="AI5421"/>
      <c r="AK5421"/>
      <c r="AL5421"/>
      <c r="AM5421"/>
      <c r="AN5421"/>
      <c r="AO5421"/>
      <c r="AP5421"/>
      <c r="AQ5421"/>
      <c r="AR5421"/>
      <c r="AS5421"/>
      <c r="AT5421"/>
      <c r="AU5421"/>
      <c r="AV5421"/>
    </row>
    <row r="5422" spans="1:48" x14ac:dyDescent="0.25">
      <c r="A5422" s="86"/>
      <c r="B5422" s="86"/>
      <c r="U5422" s="85"/>
      <c r="V5422"/>
      <c r="W5422"/>
      <c r="X5422"/>
      <c r="Y5422" s="12"/>
      <c r="Z5422" s="12"/>
      <c r="AA5422" s="12"/>
      <c r="AB5422" s="12"/>
      <c r="AD5422" s="12"/>
      <c r="AE5422" s="12"/>
      <c r="AF5422" s="12"/>
      <c r="AG5422" s="12"/>
      <c r="AH5422" s="12"/>
      <c r="AI5422"/>
      <c r="AK5422"/>
      <c r="AL5422"/>
      <c r="AM5422"/>
      <c r="AN5422"/>
      <c r="AO5422"/>
      <c r="AP5422"/>
      <c r="AQ5422"/>
      <c r="AR5422"/>
      <c r="AS5422"/>
      <c r="AT5422"/>
      <c r="AU5422"/>
      <c r="AV5422"/>
    </row>
    <row r="5423" spans="1:48" x14ac:dyDescent="0.25">
      <c r="A5423" s="86"/>
      <c r="B5423" s="86"/>
      <c r="U5423" s="85"/>
      <c r="V5423"/>
      <c r="W5423"/>
      <c r="X5423"/>
      <c r="Y5423" s="12"/>
      <c r="Z5423" s="12"/>
      <c r="AA5423" s="12"/>
      <c r="AB5423" s="12"/>
      <c r="AD5423" s="12"/>
      <c r="AE5423" s="12"/>
      <c r="AF5423" s="12"/>
      <c r="AG5423" s="12"/>
      <c r="AH5423" s="12"/>
      <c r="AI5423"/>
      <c r="AK5423"/>
      <c r="AL5423"/>
      <c r="AM5423"/>
      <c r="AN5423"/>
      <c r="AO5423"/>
      <c r="AP5423"/>
      <c r="AQ5423"/>
      <c r="AR5423"/>
      <c r="AS5423"/>
      <c r="AT5423"/>
      <c r="AU5423"/>
      <c r="AV5423"/>
    </row>
    <row r="5424" spans="1:48" x14ac:dyDescent="0.25">
      <c r="A5424" s="86"/>
      <c r="B5424" s="86"/>
      <c r="U5424" s="85"/>
      <c r="V5424"/>
      <c r="W5424"/>
      <c r="X5424"/>
      <c r="Y5424" s="12"/>
      <c r="Z5424" s="12"/>
      <c r="AA5424" s="12"/>
      <c r="AB5424" s="12"/>
      <c r="AD5424" s="12"/>
      <c r="AE5424" s="12"/>
      <c r="AF5424" s="12"/>
      <c r="AG5424" s="12"/>
      <c r="AH5424" s="12"/>
      <c r="AI5424"/>
      <c r="AK5424"/>
      <c r="AL5424"/>
      <c r="AM5424"/>
      <c r="AN5424"/>
      <c r="AO5424"/>
      <c r="AP5424"/>
      <c r="AQ5424"/>
      <c r="AR5424"/>
      <c r="AS5424"/>
      <c r="AT5424"/>
      <c r="AU5424"/>
      <c r="AV5424"/>
    </row>
    <row r="5425" spans="1:48" x14ac:dyDescent="0.25">
      <c r="A5425" s="86"/>
      <c r="B5425" s="86"/>
      <c r="U5425" s="85"/>
      <c r="V5425"/>
      <c r="W5425"/>
      <c r="X5425"/>
      <c r="Y5425" s="12"/>
      <c r="Z5425" s="12"/>
      <c r="AA5425" s="12"/>
      <c r="AB5425" s="12"/>
      <c r="AD5425" s="12"/>
      <c r="AE5425" s="12"/>
      <c r="AF5425" s="12"/>
      <c r="AG5425" s="12"/>
      <c r="AH5425" s="12"/>
      <c r="AI5425"/>
      <c r="AK5425"/>
      <c r="AL5425"/>
      <c r="AM5425"/>
      <c r="AN5425"/>
      <c r="AO5425"/>
      <c r="AP5425"/>
      <c r="AQ5425"/>
      <c r="AR5425"/>
      <c r="AS5425"/>
      <c r="AT5425"/>
      <c r="AU5425"/>
      <c r="AV5425"/>
    </row>
    <row r="5426" spans="1:48" x14ac:dyDescent="0.25">
      <c r="A5426" s="86"/>
      <c r="B5426" s="86"/>
      <c r="U5426" s="85"/>
      <c r="V5426"/>
      <c r="W5426"/>
      <c r="X5426"/>
      <c r="Y5426" s="12"/>
      <c r="Z5426" s="12"/>
      <c r="AA5426" s="12"/>
      <c r="AB5426" s="12"/>
      <c r="AD5426" s="12"/>
      <c r="AE5426" s="12"/>
      <c r="AF5426" s="12"/>
      <c r="AG5426" s="12"/>
      <c r="AH5426" s="12"/>
      <c r="AI5426"/>
      <c r="AK5426"/>
      <c r="AL5426"/>
      <c r="AM5426"/>
      <c r="AN5426"/>
      <c r="AO5426"/>
      <c r="AP5426"/>
      <c r="AQ5426"/>
      <c r="AR5426"/>
      <c r="AS5426"/>
      <c r="AT5426"/>
      <c r="AU5426"/>
      <c r="AV5426"/>
    </row>
    <row r="5427" spans="1:48" x14ac:dyDescent="0.25">
      <c r="A5427" s="86"/>
      <c r="B5427" s="86"/>
      <c r="U5427" s="85"/>
      <c r="V5427"/>
      <c r="W5427"/>
      <c r="X5427"/>
      <c r="Y5427" s="12"/>
      <c r="Z5427" s="12"/>
      <c r="AA5427" s="12"/>
      <c r="AB5427" s="12"/>
      <c r="AD5427" s="12"/>
      <c r="AE5427" s="12"/>
      <c r="AF5427" s="12"/>
      <c r="AG5427" s="12"/>
      <c r="AH5427" s="12"/>
      <c r="AI5427"/>
      <c r="AK5427"/>
      <c r="AL5427"/>
      <c r="AM5427"/>
      <c r="AN5427"/>
      <c r="AO5427"/>
      <c r="AP5427"/>
      <c r="AQ5427"/>
      <c r="AR5427"/>
      <c r="AS5427"/>
      <c r="AT5427"/>
      <c r="AU5427"/>
      <c r="AV5427"/>
    </row>
    <row r="5428" spans="1:48" x14ac:dyDescent="0.25">
      <c r="A5428" s="86"/>
      <c r="B5428" s="86"/>
      <c r="U5428" s="85"/>
      <c r="V5428"/>
      <c r="W5428"/>
      <c r="X5428"/>
      <c r="Y5428" s="12"/>
      <c r="Z5428" s="12"/>
      <c r="AA5428" s="12"/>
      <c r="AB5428" s="12"/>
      <c r="AD5428" s="12"/>
      <c r="AE5428" s="12"/>
      <c r="AF5428" s="12"/>
      <c r="AG5428" s="12"/>
      <c r="AH5428" s="12"/>
      <c r="AI5428"/>
      <c r="AK5428"/>
      <c r="AL5428"/>
      <c r="AM5428"/>
      <c r="AN5428"/>
      <c r="AO5428"/>
      <c r="AP5428"/>
      <c r="AQ5428"/>
      <c r="AR5428"/>
      <c r="AS5428"/>
      <c r="AT5428"/>
      <c r="AU5428"/>
      <c r="AV5428"/>
    </row>
    <row r="5429" spans="1:48" x14ac:dyDescent="0.25">
      <c r="A5429" s="86"/>
      <c r="B5429" s="86"/>
      <c r="U5429" s="85"/>
      <c r="V5429"/>
      <c r="W5429"/>
      <c r="X5429"/>
      <c r="Y5429" s="12"/>
      <c r="Z5429" s="12"/>
      <c r="AA5429" s="12"/>
      <c r="AB5429" s="12"/>
      <c r="AD5429" s="12"/>
      <c r="AE5429" s="12"/>
      <c r="AF5429" s="12"/>
      <c r="AG5429" s="12"/>
      <c r="AH5429" s="12"/>
      <c r="AI5429"/>
      <c r="AK5429"/>
      <c r="AL5429"/>
      <c r="AM5429"/>
      <c r="AN5429"/>
      <c r="AO5429"/>
      <c r="AP5429"/>
      <c r="AQ5429"/>
      <c r="AR5429"/>
      <c r="AS5429"/>
      <c r="AT5429"/>
      <c r="AU5429"/>
      <c r="AV5429"/>
    </row>
    <row r="5430" spans="1:48" x14ac:dyDescent="0.25">
      <c r="A5430" s="86"/>
      <c r="B5430" s="86"/>
      <c r="U5430" s="85"/>
      <c r="V5430"/>
      <c r="W5430"/>
      <c r="X5430"/>
      <c r="Y5430" s="12"/>
      <c r="Z5430" s="12"/>
      <c r="AA5430" s="12"/>
      <c r="AB5430" s="12"/>
      <c r="AD5430" s="12"/>
      <c r="AE5430" s="12"/>
      <c r="AF5430" s="12"/>
      <c r="AG5430" s="12"/>
      <c r="AH5430" s="12"/>
      <c r="AI5430"/>
      <c r="AK5430"/>
      <c r="AL5430"/>
      <c r="AM5430"/>
      <c r="AN5430"/>
      <c r="AO5430"/>
      <c r="AP5430"/>
      <c r="AQ5430"/>
      <c r="AR5430"/>
      <c r="AS5430"/>
      <c r="AT5430"/>
      <c r="AU5430"/>
      <c r="AV5430"/>
    </row>
    <row r="5431" spans="1:48" x14ac:dyDescent="0.25">
      <c r="A5431" s="86"/>
      <c r="B5431" s="86"/>
      <c r="U5431" s="85"/>
      <c r="V5431"/>
      <c r="W5431"/>
      <c r="X5431"/>
      <c r="Y5431" s="12"/>
      <c r="Z5431" s="12"/>
      <c r="AA5431" s="12"/>
      <c r="AB5431" s="12"/>
      <c r="AD5431" s="12"/>
      <c r="AE5431" s="12"/>
      <c r="AF5431" s="12"/>
      <c r="AG5431" s="12"/>
      <c r="AH5431" s="12"/>
      <c r="AI5431"/>
      <c r="AK5431"/>
      <c r="AL5431"/>
      <c r="AM5431"/>
      <c r="AN5431"/>
      <c r="AO5431"/>
      <c r="AP5431"/>
      <c r="AQ5431"/>
      <c r="AR5431"/>
      <c r="AS5431"/>
      <c r="AT5431"/>
      <c r="AU5431"/>
      <c r="AV5431"/>
    </row>
    <row r="5432" spans="1:48" x14ac:dyDescent="0.25">
      <c r="A5432" s="86"/>
      <c r="B5432" s="86"/>
      <c r="U5432" s="85"/>
      <c r="V5432"/>
      <c r="W5432"/>
      <c r="X5432"/>
      <c r="Y5432" s="12"/>
      <c r="Z5432" s="12"/>
      <c r="AA5432" s="12"/>
      <c r="AB5432" s="12"/>
      <c r="AD5432" s="12"/>
      <c r="AE5432" s="12"/>
      <c r="AF5432" s="12"/>
      <c r="AG5432" s="12"/>
      <c r="AH5432" s="12"/>
      <c r="AI5432"/>
      <c r="AK5432"/>
      <c r="AL5432"/>
      <c r="AM5432"/>
      <c r="AN5432"/>
      <c r="AO5432"/>
      <c r="AP5432"/>
      <c r="AQ5432"/>
      <c r="AR5432"/>
      <c r="AS5432"/>
      <c r="AT5432"/>
      <c r="AU5432"/>
      <c r="AV5432"/>
    </row>
    <row r="5433" spans="1:48" x14ac:dyDescent="0.25">
      <c r="A5433" s="86"/>
      <c r="B5433" s="86"/>
      <c r="U5433" s="85"/>
      <c r="V5433"/>
      <c r="W5433"/>
      <c r="X5433"/>
      <c r="Y5433" s="12"/>
      <c r="Z5433" s="12"/>
      <c r="AA5433" s="12"/>
      <c r="AB5433" s="12"/>
      <c r="AD5433" s="12"/>
      <c r="AE5433" s="12"/>
      <c r="AF5433" s="12"/>
      <c r="AG5433" s="12"/>
      <c r="AH5433" s="12"/>
      <c r="AI5433"/>
      <c r="AK5433"/>
      <c r="AL5433"/>
      <c r="AM5433"/>
      <c r="AN5433"/>
      <c r="AO5433"/>
      <c r="AP5433"/>
      <c r="AQ5433"/>
      <c r="AR5433"/>
      <c r="AS5433"/>
      <c r="AT5433"/>
      <c r="AU5433"/>
      <c r="AV5433"/>
    </row>
    <row r="5434" spans="1:48" x14ac:dyDescent="0.25">
      <c r="A5434" s="86"/>
      <c r="B5434" s="86"/>
      <c r="U5434" s="85"/>
      <c r="V5434"/>
      <c r="W5434"/>
      <c r="X5434"/>
      <c r="Y5434" s="12"/>
      <c r="Z5434" s="12"/>
      <c r="AA5434" s="12"/>
      <c r="AB5434" s="12"/>
      <c r="AD5434" s="12"/>
      <c r="AE5434" s="12"/>
      <c r="AF5434" s="12"/>
      <c r="AG5434" s="12"/>
      <c r="AH5434" s="12"/>
      <c r="AI5434"/>
      <c r="AK5434"/>
      <c r="AL5434"/>
      <c r="AM5434"/>
      <c r="AN5434"/>
      <c r="AO5434"/>
      <c r="AP5434"/>
      <c r="AQ5434"/>
      <c r="AR5434"/>
      <c r="AS5434"/>
      <c r="AT5434"/>
      <c r="AU5434"/>
      <c r="AV5434"/>
    </row>
    <row r="5435" spans="1:48" x14ac:dyDescent="0.25">
      <c r="A5435" s="86"/>
      <c r="B5435" s="86"/>
      <c r="U5435" s="85"/>
      <c r="V5435"/>
      <c r="W5435"/>
      <c r="X5435"/>
      <c r="Y5435" s="12"/>
      <c r="Z5435" s="12"/>
      <c r="AA5435" s="12"/>
      <c r="AB5435" s="12"/>
      <c r="AD5435" s="12"/>
      <c r="AE5435" s="12"/>
      <c r="AF5435" s="12"/>
      <c r="AG5435" s="12"/>
      <c r="AH5435" s="12"/>
      <c r="AI5435"/>
      <c r="AK5435"/>
      <c r="AL5435"/>
      <c r="AM5435"/>
      <c r="AN5435"/>
      <c r="AO5435"/>
      <c r="AP5435"/>
      <c r="AQ5435"/>
      <c r="AR5435"/>
      <c r="AS5435"/>
      <c r="AT5435"/>
      <c r="AU5435"/>
      <c r="AV5435"/>
    </row>
    <row r="5436" spans="1:48" x14ac:dyDescent="0.25">
      <c r="A5436" s="86"/>
      <c r="B5436" s="86"/>
      <c r="U5436" s="85"/>
      <c r="V5436"/>
      <c r="W5436"/>
      <c r="X5436"/>
      <c r="Y5436" s="12"/>
      <c r="Z5436" s="12"/>
      <c r="AA5436" s="12"/>
      <c r="AB5436" s="12"/>
      <c r="AD5436" s="12"/>
      <c r="AE5436" s="12"/>
      <c r="AF5436" s="12"/>
      <c r="AG5436" s="12"/>
      <c r="AH5436" s="12"/>
      <c r="AI5436"/>
      <c r="AK5436"/>
      <c r="AL5436"/>
      <c r="AM5436"/>
      <c r="AN5436"/>
      <c r="AO5436"/>
      <c r="AP5436"/>
      <c r="AQ5436"/>
      <c r="AR5436"/>
      <c r="AS5436"/>
      <c r="AT5436"/>
      <c r="AU5436"/>
      <c r="AV5436"/>
    </row>
    <row r="5437" spans="1:48" x14ac:dyDescent="0.25">
      <c r="A5437" s="86"/>
      <c r="B5437" s="86"/>
      <c r="U5437" s="85"/>
      <c r="V5437"/>
      <c r="W5437"/>
      <c r="X5437"/>
      <c r="Y5437" s="12"/>
      <c r="Z5437" s="12"/>
      <c r="AA5437" s="12"/>
      <c r="AB5437" s="12"/>
      <c r="AD5437" s="12"/>
      <c r="AE5437" s="12"/>
      <c r="AF5437" s="12"/>
      <c r="AG5437" s="12"/>
      <c r="AH5437" s="12"/>
      <c r="AI5437"/>
      <c r="AK5437"/>
      <c r="AL5437"/>
      <c r="AM5437"/>
      <c r="AN5437"/>
      <c r="AO5437"/>
      <c r="AP5437"/>
      <c r="AQ5437"/>
      <c r="AR5437"/>
      <c r="AS5437"/>
      <c r="AT5437"/>
      <c r="AU5437"/>
      <c r="AV5437"/>
    </row>
    <row r="5438" spans="1:48" x14ac:dyDescent="0.25">
      <c r="A5438" s="86"/>
      <c r="B5438" s="86"/>
      <c r="U5438" s="85"/>
      <c r="V5438"/>
      <c r="W5438"/>
      <c r="X5438"/>
      <c r="Y5438" s="12"/>
      <c r="Z5438" s="12"/>
      <c r="AA5438" s="12"/>
      <c r="AB5438" s="12"/>
      <c r="AD5438" s="12"/>
      <c r="AE5438" s="12"/>
      <c r="AF5438" s="12"/>
      <c r="AG5438" s="12"/>
      <c r="AH5438" s="12"/>
      <c r="AI5438"/>
      <c r="AK5438"/>
      <c r="AL5438"/>
      <c r="AM5438"/>
      <c r="AN5438"/>
      <c r="AO5438"/>
      <c r="AP5438"/>
      <c r="AQ5438"/>
      <c r="AR5438"/>
      <c r="AS5438"/>
      <c r="AT5438"/>
      <c r="AU5438"/>
      <c r="AV5438"/>
    </row>
    <row r="5439" spans="1:48" x14ac:dyDescent="0.25">
      <c r="A5439" s="86"/>
      <c r="B5439" s="86"/>
      <c r="U5439" s="85"/>
      <c r="V5439"/>
      <c r="W5439"/>
      <c r="X5439"/>
      <c r="Y5439" s="12"/>
      <c r="Z5439" s="12"/>
      <c r="AA5439" s="12"/>
      <c r="AB5439" s="12"/>
      <c r="AD5439" s="12"/>
      <c r="AE5439" s="12"/>
      <c r="AF5439" s="12"/>
      <c r="AG5439" s="12"/>
      <c r="AH5439" s="12"/>
      <c r="AI5439"/>
      <c r="AK5439"/>
      <c r="AL5439"/>
      <c r="AM5439"/>
      <c r="AN5439"/>
      <c r="AO5439"/>
      <c r="AP5439"/>
      <c r="AQ5439"/>
      <c r="AR5439"/>
      <c r="AS5439"/>
      <c r="AT5439"/>
      <c r="AU5439"/>
      <c r="AV5439"/>
    </row>
    <row r="5440" spans="1:48" x14ac:dyDescent="0.25">
      <c r="A5440" s="86"/>
      <c r="B5440" s="86"/>
      <c r="U5440" s="85"/>
      <c r="V5440"/>
      <c r="W5440"/>
      <c r="X5440"/>
      <c r="Y5440" s="12"/>
      <c r="Z5440" s="12"/>
      <c r="AA5440" s="12"/>
      <c r="AB5440" s="12"/>
      <c r="AD5440" s="12"/>
      <c r="AE5440" s="12"/>
      <c r="AF5440" s="12"/>
      <c r="AG5440" s="12"/>
      <c r="AH5440" s="12"/>
      <c r="AI5440"/>
      <c r="AK5440"/>
      <c r="AL5440"/>
      <c r="AM5440"/>
      <c r="AN5440"/>
      <c r="AO5440"/>
      <c r="AP5440"/>
      <c r="AQ5440"/>
      <c r="AR5440"/>
      <c r="AS5440"/>
      <c r="AT5440"/>
      <c r="AU5440"/>
      <c r="AV5440"/>
    </row>
    <row r="5441" spans="1:48" x14ac:dyDescent="0.25">
      <c r="A5441" s="86"/>
      <c r="B5441" s="86"/>
      <c r="U5441" s="85"/>
      <c r="V5441"/>
      <c r="W5441"/>
      <c r="X5441"/>
      <c r="Y5441" s="12"/>
      <c r="Z5441" s="12"/>
      <c r="AA5441" s="12"/>
      <c r="AB5441" s="12"/>
      <c r="AD5441" s="12"/>
      <c r="AE5441" s="12"/>
      <c r="AF5441" s="12"/>
      <c r="AG5441" s="12"/>
      <c r="AH5441" s="12"/>
      <c r="AI5441"/>
      <c r="AK5441"/>
      <c r="AL5441"/>
      <c r="AM5441"/>
      <c r="AN5441"/>
      <c r="AO5441"/>
      <c r="AP5441"/>
      <c r="AQ5441"/>
      <c r="AR5441"/>
      <c r="AS5441"/>
      <c r="AT5441"/>
      <c r="AU5441"/>
      <c r="AV5441"/>
    </row>
    <row r="5442" spans="1:48" x14ac:dyDescent="0.25">
      <c r="A5442" s="86"/>
      <c r="B5442" s="86"/>
      <c r="U5442" s="85"/>
      <c r="V5442"/>
      <c r="W5442"/>
      <c r="X5442"/>
      <c r="Y5442" s="12"/>
      <c r="Z5442" s="12"/>
      <c r="AA5442" s="12"/>
      <c r="AB5442" s="12"/>
      <c r="AD5442" s="12"/>
      <c r="AE5442" s="12"/>
      <c r="AF5442" s="12"/>
      <c r="AG5442" s="12"/>
      <c r="AH5442" s="12"/>
      <c r="AI5442"/>
      <c r="AK5442"/>
      <c r="AL5442"/>
      <c r="AM5442"/>
      <c r="AN5442"/>
      <c r="AO5442"/>
      <c r="AP5442"/>
      <c r="AQ5442"/>
      <c r="AR5442"/>
      <c r="AS5442"/>
      <c r="AT5442"/>
      <c r="AU5442"/>
      <c r="AV5442"/>
    </row>
    <row r="5443" spans="1:48" x14ac:dyDescent="0.25">
      <c r="A5443" s="86"/>
      <c r="B5443" s="86"/>
      <c r="U5443" s="85"/>
      <c r="V5443"/>
      <c r="W5443"/>
      <c r="X5443"/>
      <c r="Y5443" s="12"/>
      <c r="Z5443" s="12"/>
      <c r="AA5443" s="12"/>
      <c r="AB5443" s="12"/>
      <c r="AD5443" s="12"/>
      <c r="AE5443" s="12"/>
      <c r="AF5443" s="12"/>
      <c r="AG5443" s="12"/>
      <c r="AH5443" s="12"/>
      <c r="AI5443"/>
      <c r="AK5443"/>
      <c r="AL5443"/>
      <c r="AM5443"/>
      <c r="AN5443"/>
      <c r="AO5443"/>
      <c r="AP5443"/>
      <c r="AQ5443"/>
      <c r="AR5443"/>
      <c r="AS5443"/>
      <c r="AT5443"/>
      <c r="AU5443"/>
      <c r="AV5443"/>
    </row>
    <row r="5444" spans="1:48" x14ac:dyDescent="0.25">
      <c r="A5444" s="86"/>
      <c r="B5444" s="86"/>
      <c r="U5444" s="85"/>
      <c r="V5444"/>
      <c r="W5444"/>
      <c r="X5444"/>
      <c r="Y5444" s="12"/>
      <c r="Z5444" s="12"/>
      <c r="AA5444" s="12"/>
      <c r="AB5444" s="12"/>
      <c r="AD5444" s="12"/>
      <c r="AE5444" s="12"/>
      <c r="AF5444" s="12"/>
      <c r="AG5444" s="12"/>
      <c r="AH5444" s="12"/>
      <c r="AI5444"/>
      <c r="AK5444"/>
      <c r="AL5444"/>
      <c r="AM5444"/>
      <c r="AN5444"/>
      <c r="AO5444"/>
      <c r="AP5444"/>
      <c r="AQ5444"/>
      <c r="AR5444"/>
      <c r="AS5444"/>
      <c r="AT5444"/>
      <c r="AU5444"/>
      <c r="AV5444"/>
    </row>
    <row r="5445" spans="1:48" x14ac:dyDescent="0.25">
      <c r="A5445" s="86"/>
      <c r="B5445" s="86"/>
      <c r="U5445" s="85"/>
      <c r="V5445"/>
      <c r="W5445"/>
      <c r="X5445"/>
      <c r="Y5445" s="12"/>
      <c r="Z5445" s="12"/>
      <c r="AA5445" s="12"/>
      <c r="AB5445" s="12"/>
      <c r="AD5445" s="12"/>
      <c r="AE5445" s="12"/>
      <c r="AF5445" s="12"/>
      <c r="AG5445" s="12"/>
      <c r="AH5445" s="12"/>
      <c r="AI5445"/>
      <c r="AK5445"/>
      <c r="AL5445"/>
      <c r="AM5445"/>
      <c r="AN5445"/>
      <c r="AO5445"/>
      <c r="AP5445"/>
      <c r="AQ5445"/>
      <c r="AR5445"/>
      <c r="AS5445"/>
      <c r="AT5445"/>
      <c r="AU5445"/>
      <c r="AV5445"/>
    </row>
    <row r="5446" spans="1:48" x14ac:dyDescent="0.25">
      <c r="A5446" s="86"/>
      <c r="B5446" s="86"/>
      <c r="U5446" s="85"/>
      <c r="V5446"/>
      <c r="W5446"/>
      <c r="X5446"/>
      <c r="Y5446" s="12"/>
      <c r="Z5446" s="12"/>
      <c r="AA5446" s="12"/>
      <c r="AB5446" s="12"/>
      <c r="AD5446" s="12"/>
      <c r="AE5446" s="12"/>
      <c r="AF5446" s="12"/>
      <c r="AG5446" s="12"/>
      <c r="AH5446" s="12"/>
      <c r="AI5446"/>
      <c r="AK5446"/>
      <c r="AL5446"/>
      <c r="AM5446"/>
      <c r="AN5446"/>
      <c r="AO5446"/>
      <c r="AP5446"/>
      <c r="AQ5446"/>
      <c r="AR5446"/>
      <c r="AS5446"/>
      <c r="AT5446"/>
      <c r="AU5446"/>
      <c r="AV5446"/>
    </row>
    <row r="5447" spans="1:48" x14ac:dyDescent="0.25">
      <c r="A5447" s="86"/>
      <c r="B5447" s="86"/>
      <c r="U5447" s="85"/>
      <c r="V5447"/>
      <c r="W5447"/>
      <c r="X5447"/>
      <c r="Y5447" s="12"/>
      <c r="Z5447" s="12"/>
      <c r="AA5447" s="12"/>
      <c r="AB5447" s="12"/>
      <c r="AD5447" s="12"/>
      <c r="AE5447" s="12"/>
      <c r="AF5447" s="12"/>
      <c r="AG5447" s="12"/>
      <c r="AH5447" s="12"/>
      <c r="AI5447"/>
      <c r="AK5447"/>
      <c r="AL5447"/>
      <c r="AM5447"/>
      <c r="AN5447"/>
      <c r="AO5447"/>
      <c r="AP5447"/>
      <c r="AQ5447"/>
      <c r="AR5447"/>
      <c r="AS5447"/>
      <c r="AT5447"/>
      <c r="AU5447"/>
      <c r="AV5447"/>
    </row>
    <row r="5448" spans="1:48" x14ac:dyDescent="0.25">
      <c r="A5448" s="86"/>
      <c r="B5448" s="86"/>
      <c r="U5448" s="85"/>
      <c r="V5448"/>
      <c r="W5448"/>
      <c r="X5448"/>
      <c r="Y5448" s="12"/>
      <c r="Z5448" s="12"/>
      <c r="AA5448" s="12"/>
      <c r="AB5448" s="12"/>
      <c r="AD5448" s="12"/>
      <c r="AE5448" s="12"/>
      <c r="AF5448" s="12"/>
      <c r="AG5448" s="12"/>
      <c r="AH5448" s="12"/>
      <c r="AI5448"/>
      <c r="AK5448"/>
      <c r="AL5448"/>
      <c r="AM5448"/>
      <c r="AN5448"/>
      <c r="AO5448"/>
      <c r="AP5448"/>
      <c r="AQ5448"/>
      <c r="AR5448"/>
      <c r="AS5448"/>
      <c r="AT5448"/>
      <c r="AU5448"/>
      <c r="AV5448"/>
    </row>
    <row r="5449" spans="1:48" x14ac:dyDescent="0.25">
      <c r="A5449" s="86"/>
      <c r="B5449" s="86"/>
      <c r="U5449" s="85"/>
      <c r="V5449"/>
      <c r="W5449"/>
      <c r="X5449"/>
      <c r="Y5449" s="12"/>
      <c r="Z5449" s="12"/>
      <c r="AA5449" s="12"/>
      <c r="AB5449" s="12"/>
      <c r="AD5449" s="12"/>
      <c r="AE5449" s="12"/>
      <c r="AF5449" s="12"/>
      <c r="AG5449" s="12"/>
      <c r="AH5449" s="12"/>
      <c r="AI5449"/>
      <c r="AK5449"/>
      <c r="AL5449"/>
      <c r="AM5449"/>
      <c r="AN5449"/>
      <c r="AO5449"/>
      <c r="AP5449"/>
      <c r="AQ5449"/>
      <c r="AR5449"/>
      <c r="AS5449"/>
      <c r="AT5449"/>
      <c r="AU5449"/>
      <c r="AV5449"/>
    </row>
    <row r="5450" spans="1:48" x14ac:dyDescent="0.25">
      <c r="A5450" s="86"/>
      <c r="B5450" s="86"/>
      <c r="U5450" s="85"/>
      <c r="V5450"/>
      <c r="W5450"/>
      <c r="X5450"/>
      <c r="Y5450" s="12"/>
      <c r="Z5450" s="12"/>
      <c r="AA5450" s="12"/>
      <c r="AB5450" s="12"/>
      <c r="AD5450" s="12"/>
      <c r="AE5450" s="12"/>
      <c r="AF5450" s="12"/>
      <c r="AG5450" s="12"/>
      <c r="AH5450" s="12"/>
      <c r="AI5450"/>
      <c r="AK5450"/>
      <c r="AL5450"/>
      <c r="AM5450"/>
      <c r="AN5450"/>
      <c r="AO5450"/>
      <c r="AP5450"/>
      <c r="AQ5450"/>
      <c r="AR5450"/>
      <c r="AS5450"/>
      <c r="AT5450"/>
      <c r="AU5450"/>
      <c r="AV5450"/>
    </row>
    <row r="5451" spans="1:48" x14ac:dyDescent="0.25">
      <c r="A5451" s="86"/>
      <c r="B5451" s="86"/>
      <c r="U5451" s="85"/>
      <c r="V5451"/>
      <c r="W5451"/>
      <c r="X5451"/>
      <c r="Y5451" s="12"/>
      <c r="Z5451" s="12"/>
      <c r="AA5451" s="12"/>
      <c r="AB5451" s="12"/>
      <c r="AD5451" s="12"/>
      <c r="AE5451" s="12"/>
      <c r="AF5451" s="12"/>
      <c r="AG5451" s="12"/>
      <c r="AH5451" s="12"/>
      <c r="AI5451"/>
      <c r="AK5451"/>
      <c r="AL5451"/>
      <c r="AM5451"/>
      <c r="AN5451"/>
      <c r="AO5451"/>
      <c r="AP5451"/>
      <c r="AQ5451"/>
      <c r="AR5451"/>
      <c r="AS5451"/>
      <c r="AT5451"/>
      <c r="AU5451"/>
      <c r="AV5451"/>
    </row>
    <row r="5452" spans="1:48" x14ac:dyDescent="0.25">
      <c r="A5452" s="86"/>
      <c r="B5452" s="86"/>
      <c r="U5452" s="85"/>
      <c r="V5452"/>
      <c r="W5452"/>
      <c r="X5452"/>
      <c r="Y5452" s="12"/>
      <c r="Z5452" s="12"/>
      <c r="AA5452" s="12"/>
      <c r="AB5452" s="12"/>
      <c r="AD5452" s="12"/>
      <c r="AE5452" s="12"/>
      <c r="AF5452" s="12"/>
      <c r="AG5452" s="12"/>
      <c r="AH5452" s="12"/>
      <c r="AI5452"/>
      <c r="AK5452"/>
      <c r="AL5452"/>
      <c r="AM5452"/>
      <c r="AN5452"/>
      <c r="AO5452"/>
      <c r="AP5452"/>
      <c r="AQ5452"/>
      <c r="AR5452"/>
      <c r="AS5452"/>
      <c r="AT5452"/>
      <c r="AU5452"/>
      <c r="AV5452"/>
    </row>
    <row r="5453" spans="1:48" x14ac:dyDescent="0.25">
      <c r="A5453" s="86"/>
      <c r="B5453" s="86"/>
      <c r="U5453" s="85"/>
      <c r="V5453"/>
      <c r="W5453"/>
      <c r="X5453"/>
      <c r="Y5453" s="12"/>
      <c r="Z5453" s="12"/>
      <c r="AA5453" s="12"/>
      <c r="AB5453" s="12"/>
      <c r="AD5453" s="12"/>
      <c r="AE5453" s="12"/>
      <c r="AF5453" s="12"/>
      <c r="AG5453" s="12"/>
      <c r="AH5453" s="12"/>
      <c r="AI5453"/>
      <c r="AK5453"/>
      <c r="AL5453"/>
      <c r="AM5453"/>
      <c r="AN5453"/>
      <c r="AO5453"/>
      <c r="AP5453"/>
      <c r="AQ5453"/>
      <c r="AR5453"/>
      <c r="AS5453"/>
      <c r="AT5453"/>
      <c r="AU5453"/>
      <c r="AV5453"/>
    </row>
    <row r="5454" spans="1:48" x14ac:dyDescent="0.25">
      <c r="A5454" s="86"/>
      <c r="B5454" s="86"/>
      <c r="U5454" s="85"/>
      <c r="V5454"/>
      <c r="W5454"/>
      <c r="X5454"/>
      <c r="Y5454" s="12"/>
      <c r="Z5454" s="12"/>
      <c r="AA5454" s="12"/>
      <c r="AB5454" s="12"/>
      <c r="AD5454" s="12"/>
      <c r="AE5454" s="12"/>
      <c r="AF5454" s="12"/>
      <c r="AG5454" s="12"/>
      <c r="AH5454" s="12"/>
      <c r="AI5454"/>
      <c r="AK5454"/>
      <c r="AL5454"/>
      <c r="AM5454"/>
      <c r="AN5454"/>
      <c r="AO5454"/>
      <c r="AP5454"/>
      <c r="AQ5454"/>
      <c r="AR5454"/>
      <c r="AS5454"/>
      <c r="AT5454"/>
      <c r="AU5454"/>
      <c r="AV5454"/>
    </row>
    <row r="5455" spans="1:48" x14ac:dyDescent="0.25">
      <c r="A5455" s="86"/>
      <c r="B5455" s="86"/>
      <c r="U5455" s="85"/>
      <c r="V5455"/>
      <c r="W5455"/>
      <c r="X5455"/>
      <c r="Y5455" s="12"/>
      <c r="Z5455" s="12"/>
      <c r="AA5455" s="12"/>
      <c r="AB5455" s="12"/>
      <c r="AD5455" s="12"/>
      <c r="AE5455" s="12"/>
      <c r="AF5455" s="12"/>
      <c r="AG5455" s="12"/>
      <c r="AH5455" s="12"/>
      <c r="AI5455"/>
      <c r="AK5455"/>
      <c r="AL5455"/>
      <c r="AM5455"/>
      <c r="AN5455"/>
      <c r="AO5455"/>
      <c r="AP5455"/>
      <c r="AQ5455"/>
      <c r="AR5455"/>
      <c r="AS5455"/>
      <c r="AT5455"/>
      <c r="AU5455"/>
      <c r="AV5455"/>
    </row>
    <row r="5456" spans="1:48" x14ac:dyDescent="0.25">
      <c r="A5456" s="86"/>
      <c r="B5456" s="86"/>
      <c r="U5456" s="85"/>
      <c r="V5456"/>
      <c r="W5456"/>
      <c r="X5456"/>
      <c r="Y5456" s="12"/>
      <c r="Z5456" s="12"/>
      <c r="AA5456" s="12"/>
      <c r="AB5456" s="12"/>
      <c r="AD5456" s="12"/>
      <c r="AE5456" s="12"/>
      <c r="AF5456" s="12"/>
      <c r="AG5456" s="12"/>
      <c r="AH5456" s="12"/>
      <c r="AI5456"/>
      <c r="AK5456"/>
      <c r="AL5456"/>
      <c r="AM5456"/>
      <c r="AN5456"/>
      <c r="AO5456"/>
      <c r="AP5456"/>
      <c r="AQ5456"/>
      <c r="AR5456"/>
      <c r="AS5456"/>
      <c r="AT5456"/>
      <c r="AU5456"/>
      <c r="AV5456"/>
    </row>
    <row r="5457" spans="1:48" x14ac:dyDescent="0.25">
      <c r="A5457" s="86"/>
      <c r="B5457" s="86"/>
      <c r="U5457" s="85"/>
      <c r="V5457"/>
      <c r="W5457"/>
      <c r="X5457"/>
      <c r="Y5457" s="12"/>
      <c r="Z5457" s="12"/>
      <c r="AA5457" s="12"/>
      <c r="AB5457" s="12"/>
      <c r="AD5457" s="12"/>
      <c r="AE5457" s="12"/>
      <c r="AF5457" s="12"/>
      <c r="AG5457" s="12"/>
      <c r="AH5457" s="12"/>
      <c r="AI5457"/>
      <c r="AK5457"/>
      <c r="AL5457"/>
      <c r="AM5457"/>
      <c r="AN5457"/>
      <c r="AO5457"/>
      <c r="AP5457"/>
      <c r="AQ5457"/>
      <c r="AR5457"/>
      <c r="AS5457"/>
      <c r="AT5457"/>
      <c r="AU5457"/>
      <c r="AV5457"/>
    </row>
    <row r="5458" spans="1:48" x14ac:dyDescent="0.25">
      <c r="A5458" s="86"/>
      <c r="B5458" s="86"/>
      <c r="U5458" s="85"/>
      <c r="V5458"/>
      <c r="W5458"/>
      <c r="X5458"/>
      <c r="Y5458" s="12"/>
      <c r="Z5458" s="12"/>
      <c r="AA5458" s="12"/>
      <c r="AB5458" s="12"/>
      <c r="AD5458" s="12"/>
      <c r="AE5458" s="12"/>
      <c r="AF5458" s="12"/>
      <c r="AG5458" s="12"/>
      <c r="AH5458" s="12"/>
      <c r="AI5458"/>
      <c r="AK5458"/>
      <c r="AL5458"/>
      <c r="AM5458"/>
      <c r="AN5458"/>
      <c r="AO5458"/>
      <c r="AP5458"/>
      <c r="AQ5458"/>
      <c r="AR5458"/>
      <c r="AS5458"/>
      <c r="AT5458"/>
      <c r="AU5458"/>
      <c r="AV5458"/>
    </row>
    <row r="5459" spans="1:48" x14ac:dyDescent="0.25">
      <c r="A5459" s="86"/>
      <c r="B5459" s="86"/>
      <c r="U5459" s="85"/>
      <c r="V5459"/>
      <c r="W5459"/>
      <c r="X5459"/>
      <c r="Y5459" s="12"/>
      <c r="Z5459" s="12"/>
      <c r="AA5459" s="12"/>
      <c r="AB5459" s="12"/>
      <c r="AD5459" s="12"/>
      <c r="AE5459" s="12"/>
      <c r="AF5459" s="12"/>
      <c r="AG5459" s="12"/>
      <c r="AH5459" s="12"/>
      <c r="AI5459"/>
      <c r="AK5459"/>
      <c r="AL5459"/>
      <c r="AM5459"/>
      <c r="AN5459"/>
      <c r="AO5459"/>
      <c r="AP5459"/>
      <c r="AQ5459"/>
      <c r="AR5459"/>
      <c r="AS5459"/>
      <c r="AT5459"/>
      <c r="AU5459"/>
      <c r="AV5459"/>
    </row>
    <row r="5460" spans="1:48" x14ac:dyDescent="0.25">
      <c r="A5460" s="86"/>
      <c r="B5460" s="86"/>
      <c r="U5460" s="85"/>
      <c r="V5460"/>
      <c r="W5460"/>
      <c r="X5460"/>
      <c r="Y5460" s="12"/>
      <c r="Z5460" s="12"/>
      <c r="AA5460" s="12"/>
      <c r="AB5460" s="12"/>
      <c r="AD5460" s="12"/>
      <c r="AE5460" s="12"/>
      <c r="AF5460" s="12"/>
      <c r="AG5460" s="12"/>
      <c r="AH5460" s="12"/>
      <c r="AI5460"/>
      <c r="AK5460"/>
      <c r="AL5460"/>
      <c r="AM5460"/>
      <c r="AN5460"/>
      <c r="AO5460"/>
      <c r="AP5460"/>
      <c r="AQ5460"/>
      <c r="AR5460"/>
      <c r="AS5460"/>
      <c r="AT5460"/>
      <c r="AU5460"/>
      <c r="AV5460"/>
    </row>
    <row r="5461" spans="1:48" x14ac:dyDescent="0.25">
      <c r="A5461" s="86"/>
      <c r="B5461" s="86"/>
      <c r="U5461" s="85"/>
      <c r="V5461"/>
      <c r="W5461"/>
      <c r="X5461"/>
      <c r="Y5461" s="12"/>
      <c r="Z5461" s="12"/>
      <c r="AA5461" s="12"/>
      <c r="AB5461" s="12"/>
      <c r="AD5461" s="12"/>
      <c r="AE5461" s="12"/>
      <c r="AF5461" s="12"/>
      <c r="AG5461" s="12"/>
      <c r="AH5461" s="12"/>
      <c r="AI5461"/>
      <c r="AK5461"/>
      <c r="AL5461"/>
      <c r="AM5461"/>
      <c r="AN5461"/>
      <c r="AO5461"/>
      <c r="AP5461"/>
      <c r="AQ5461"/>
      <c r="AR5461"/>
      <c r="AS5461"/>
      <c r="AT5461"/>
      <c r="AU5461"/>
      <c r="AV5461"/>
    </row>
    <row r="5462" spans="1:48" x14ac:dyDescent="0.25">
      <c r="A5462" s="86"/>
      <c r="B5462" s="86"/>
      <c r="U5462" s="85"/>
      <c r="V5462"/>
      <c r="W5462"/>
      <c r="X5462"/>
      <c r="Y5462" s="12"/>
      <c r="Z5462" s="12"/>
      <c r="AA5462" s="12"/>
      <c r="AB5462" s="12"/>
      <c r="AD5462" s="12"/>
      <c r="AE5462" s="12"/>
      <c r="AF5462" s="12"/>
      <c r="AG5462" s="12"/>
      <c r="AH5462" s="12"/>
      <c r="AI5462"/>
      <c r="AK5462"/>
      <c r="AL5462"/>
      <c r="AM5462"/>
      <c r="AN5462"/>
      <c r="AO5462"/>
      <c r="AP5462"/>
      <c r="AQ5462"/>
      <c r="AR5462"/>
      <c r="AS5462"/>
      <c r="AT5462"/>
      <c r="AU5462"/>
      <c r="AV5462"/>
    </row>
    <row r="5463" spans="1:48" x14ac:dyDescent="0.25">
      <c r="A5463" s="86"/>
      <c r="B5463" s="86"/>
      <c r="U5463" s="85"/>
      <c r="V5463"/>
      <c r="W5463"/>
      <c r="X5463"/>
      <c r="Y5463" s="12"/>
      <c r="Z5463" s="12"/>
      <c r="AA5463" s="12"/>
      <c r="AB5463" s="12"/>
      <c r="AD5463" s="12"/>
      <c r="AE5463" s="12"/>
      <c r="AF5463" s="12"/>
      <c r="AG5463" s="12"/>
      <c r="AH5463" s="12"/>
      <c r="AI5463"/>
      <c r="AK5463"/>
      <c r="AL5463"/>
      <c r="AM5463"/>
      <c r="AN5463"/>
      <c r="AO5463"/>
      <c r="AP5463"/>
      <c r="AQ5463"/>
      <c r="AR5463"/>
      <c r="AS5463"/>
      <c r="AT5463"/>
      <c r="AU5463"/>
      <c r="AV5463"/>
    </row>
    <row r="5464" spans="1:48" x14ac:dyDescent="0.25">
      <c r="A5464" s="86"/>
      <c r="B5464" s="86"/>
      <c r="U5464" s="85"/>
      <c r="V5464"/>
      <c r="W5464"/>
      <c r="X5464"/>
      <c r="Y5464" s="12"/>
      <c r="Z5464" s="12"/>
      <c r="AA5464" s="12"/>
      <c r="AB5464" s="12"/>
      <c r="AD5464" s="12"/>
      <c r="AE5464" s="12"/>
      <c r="AF5464" s="12"/>
      <c r="AG5464" s="12"/>
      <c r="AH5464" s="12"/>
      <c r="AI5464"/>
      <c r="AK5464"/>
      <c r="AL5464"/>
      <c r="AM5464"/>
      <c r="AN5464"/>
      <c r="AO5464"/>
      <c r="AP5464"/>
      <c r="AQ5464"/>
      <c r="AR5464"/>
      <c r="AS5464"/>
      <c r="AT5464"/>
      <c r="AU5464"/>
      <c r="AV5464"/>
    </row>
    <row r="5465" spans="1:48" x14ac:dyDescent="0.25">
      <c r="A5465" s="86"/>
      <c r="B5465" s="86"/>
      <c r="U5465" s="85"/>
      <c r="V5465"/>
      <c r="W5465"/>
      <c r="X5465"/>
      <c r="Y5465" s="12"/>
      <c r="Z5465" s="12"/>
      <c r="AA5465" s="12"/>
      <c r="AB5465" s="12"/>
      <c r="AD5465" s="12"/>
      <c r="AE5465" s="12"/>
      <c r="AF5465" s="12"/>
      <c r="AG5465" s="12"/>
      <c r="AH5465" s="12"/>
      <c r="AI5465"/>
      <c r="AK5465"/>
      <c r="AL5465"/>
      <c r="AM5465"/>
      <c r="AN5465"/>
      <c r="AO5465"/>
      <c r="AP5465"/>
      <c r="AQ5465"/>
      <c r="AR5465"/>
      <c r="AS5465"/>
      <c r="AT5465"/>
      <c r="AU5465"/>
      <c r="AV5465"/>
    </row>
    <row r="5466" spans="1:48" x14ac:dyDescent="0.25">
      <c r="A5466" s="86"/>
      <c r="B5466" s="86"/>
      <c r="U5466" s="85"/>
      <c r="V5466"/>
      <c r="W5466"/>
      <c r="X5466"/>
      <c r="Y5466" s="12"/>
      <c r="Z5466" s="12"/>
      <c r="AA5466" s="12"/>
      <c r="AB5466" s="12"/>
      <c r="AD5466" s="12"/>
      <c r="AE5466" s="12"/>
      <c r="AF5466" s="12"/>
      <c r="AG5466" s="12"/>
      <c r="AH5466" s="12"/>
      <c r="AI5466"/>
      <c r="AK5466"/>
      <c r="AL5466"/>
      <c r="AM5466"/>
      <c r="AN5466"/>
      <c r="AO5466"/>
      <c r="AP5466"/>
      <c r="AQ5466"/>
      <c r="AR5466"/>
      <c r="AS5466"/>
      <c r="AT5466"/>
      <c r="AU5466"/>
      <c r="AV5466"/>
    </row>
    <row r="5467" spans="1:48" x14ac:dyDescent="0.25">
      <c r="A5467" s="86"/>
      <c r="B5467" s="86"/>
      <c r="U5467" s="85"/>
      <c r="V5467"/>
      <c r="W5467"/>
      <c r="X5467"/>
      <c r="Y5467" s="12"/>
      <c r="Z5467" s="12"/>
      <c r="AA5467" s="12"/>
      <c r="AB5467" s="12"/>
      <c r="AD5467" s="12"/>
      <c r="AE5467" s="12"/>
      <c r="AF5467" s="12"/>
      <c r="AG5467" s="12"/>
      <c r="AH5467" s="12"/>
      <c r="AI5467"/>
      <c r="AK5467"/>
      <c r="AL5467"/>
      <c r="AM5467"/>
      <c r="AN5467"/>
      <c r="AO5467"/>
      <c r="AP5467"/>
      <c r="AQ5467"/>
      <c r="AR5467"/>
      <c r="AS5467"/>
      <c r="AT5467"/>
      <c r="AU5467"/>
      <c r="AV5467"/>
    </row>
    <row r="5468" spans="1:48" x14ac:dyDescent="0.25">
      <c r="A5468" s="86"/>
      <c r="B5468" s="86"/>
      <c r="U5468" s="85"/>
      <c r="V5468"/>
      <c r="W5468"/>
      <c r="X5468"/>
      <c r="Y5468" s="12"/>
      <c r="Z5468" s="12"/>
      <c r="AA5468" s="12"/>
      <c r="AB5468" s="12"/>
      <c r="AD5468" s="12"/>
      <c r="AE5468" s="12"/>
      <c r="AF5468" s="12"/>
      <c r="AG5468" s="12"/>
      <c r="AH5468" s="12"/>
      <c r="AI5468"/>
      <c r="AK5468"/>
      <c r="AL5468"/>
      <c r="AM5468"/>
      <c r="AN5468"/>
      <c r="AO5468"/>
      <c r="AP5468"/>
      <c r="AQ5468"/>
      <c r="AR5468"/>
      <c r="AS5468"/>
      <c r="AT5468"/>
      <c r="AU5468"/>
      <c r="AV5468"/>
    </row>
    <row r="5469" spans="1:48" x14ac:dyDescent="0.25">
      <c r="A5469" s="86"/>
      <c r="B5469" s="86"/>
      <c r="U5469" s="85"/>
      <c r="V5469"/>
      <c r="W5469"/>
      <c r="X5469"/>
      <c r="Y5469" s="12"/>
      <c r="Z5469" s="12"/>
      <c r="AA5469" s="12"/>
      <c r="AB5469" s="12"/>
      <c r="AD5469" s="12"/>
      <c r="AE5469" s="12"/>
      <c r="AF5469" s="12"/>
      <c r="AG5469" s="12"/>
      <c r="AH5469" s="12"/>
      <c r="AI5469"/>
      <c r="AK5469"/>
      <c r="AL5469"/>
      <c r="AM5469"/>
      <c r="AN5469"/>
      <c r="AO5469"/>
      <c r="AP5469"/>
      <c r="AQ5469"/>
      <c r="AR5469"/>
      <c r="AS5469"/>
      <c r="AT5469"/>
      <c r="AU5469"/>
      <c r="AV5469"/>
    </row>
    <row r="5470" spans="1:48" x14ac:dyDescent="0.25">
      <c r="A5470" s="86"/>
      <c r="B5470" s="86"/>
      <c r="U5470" s="85"/>
      <c r="V5470"/>
      <c r="W5470"/>
      <c r="X5470"/>
      <c r="Y5470" s="12"/>
      <c r="Z5470" s="12"/>
      <c r="AA5470" s="12"/>
      <c r="AB5470" s="12"/>
      <c r="AD5470" s="12"/>
      <c r="AE5470" s="12"/>
      <c r="AF5470" s="12"/>
      <c r="AG5470" s="12"/>
      <c r="AH5470" s="12"/>
      <c r="AI5470"/>
      <c r="AK5470"/>
      <c r="AL5470"/>
      <c r="AM5470"/>
      <c r="AN5470"/>
      <c r="AO5470"/>
      <c r="AP5470"/>
      <c r="AQ5470"/>
      <c r="AR5470"/>
      <c r="AS5470"/>
      <c r="AT5470"/>
      <c r="AU5470"/>
      <c r="AV5470"/>
    </row>
    <row r="5471" spans="1:48" x14ac:dyDescent="0.25">
      <c r="A5471" s="86"/>
      <c r="B5471" s="86"/>
      <c r="U5471" s="85"/>
      <c r="V5471"/>
      <c r="W5471"/>
      <c r="X5471"/>
      <c r="Y5471" s="12"/>
      <c r="Z5471" s="12"/>
      <c r="AA5471" s="12"/>
      <c r="AB5471" s="12"/>
      <c r="AD5471" s="12"/>
      <c r="AE5471" s="12"/>
      <c r="AF5471" s="12"/>
      <c r="AG5471" s="12"/>
      <c r="AH5471" s="12"/>
      <c r="AI5471"/>
      <c r="AK5471"/>
      <c r="AL5471"/>
      <c r="AM5471"/>
      <c r="AN5471"/>
      <c r="AO5471"/>
      <c r="AP5471"/>
      <c r="AQ5471"/>
      <c r="AR5471"/>
      <c r="AS5471"/>
      <c r="AT5471"/>
      <c r="AU5471"/>
      <c r="AV5471"/>
    </row>
    <row r="5472" spans="1:48" x14ac:dyDescent="0.25">
      <c r="A5472" s="86"/>
      <c r="B5472" s="86"/>
      <c r="U5472" s="85"/>
      <c r="V5472"/>
      <c r="W5472"/>
      <c r="X5472"/>
      <c r="Y5472" s="12"/>
      <c r="Z5472" s="12"/>
      <c r="AA5472" s="12"/>
      <c r="AB5472" s="12"/>
      <c r="AD5472" s="12"/>
      <c r="AE5472" s="12"/>
      <c r="AF5472" s="12"/>
      <c r="AG5472" s="12"/>
      <c r="AH5472" s="12"/>
      <c r="AI5472"/>
      <c r="AK5472"/>
      <c r="AL5472"/>
      <c r="AM5472"/>
      <c r="AN5472"/>
      <c r="AO5472"/>
      <c r="AP5472"/>
      <c r="AQ5472"/>
      <c r="AR5472"/>
      <c r="AS5472"/>
      <c r="AT5472"/>
      <c r="AU5472"/>
      <c r="AV5472"/>
    </row>
    <row r="5473" spans="1:48" x14ac:dyDescent="0.25">
      <c r="A5473" s="86"/>
      <c r="B5473" s="86"/>
      <c r="U5473" s="85"/>
      <c r="V5473"/>
      <c r="W5473"/>
      <c r="X5473"/>
      <c r="Y5473" s="12"/>
      <c r="Z5473" s="12"/>
      <c r="AA5473" s="12"/>
      <c r="AB5473" s="12"/>
      <c r="AD5473" s="12"/>
      <c r="AE5473" s="12"/>
      <c r="AF5473" s="12"/>
      <c r="AG5473" s="12"/>
      <c r="AH5473" s="12"/>
      <c r="AI5473"/>
      <c r="AK5473"/>
      <c r="AL5473"/>
      <c r="AM5473"/>
      <c r="AN5473"/>
      <c r="AO5473"/>
      <c r="AP5473"/>
      <c r="AQ5473"/>
      <c r="AR5473"/>
      <c r="AS5473"/>
      <c r="AT5473"/>
      <c r="AU5473"/>
      <c r="AV5473"/>
    </row>
    <row r="5474" spans="1:48" x14ac:dyDescent="0.25">
      <c r="A5474" s="86"/>
      <c r="B5474" s="86"/>
      <c r="U5474" s="85"/>
      <c r="V5474"/>
      <c r="W5474"/>
      <c r="X5474"/>
      <c r="Y5474" s="12"/>
      <c r="Z5474" s="12"/>
      <c r="AA5474" s="12"/>
      <c r="AB5474" s="12"/>
      <c r="AD5474" s="12"/>
      <c r="AE5474" s="12"/>
      <c r="AF5474" s="12"/>
      <c r="AG5474" s="12"/>
      <c r="AH5474" s="12"/>
      <c r="AI5474"/>
      <c r="AK5474"/>
      <c r="AL5474"/>
      <c r="AM5474"/>
      <c r="AN5474"/>
      <c r="AO5474"/>
      <c r="AP5474"/>
      <c r="AQ5474"/>
      <c r="AR5474"/>
      <c r="AS5474"/>
      <c r="AT5474"/>
      <c r="AU5474"/>
      <c r="AV5474"/>
    </row>
    <row r="5475" spans="1:48" x14ac:dyDescent="0.25">
      <c r="A5475" s="86"/>
      <c r="B5475" s="86"/>
      <c r="U5475" s="85"/>
      <c r="V5475"/>
      <c r="W5475"/>
      <c r="X5475"/>
      <c r="Y5475" s="12"/>
      <c r="Z5475" s="12"/>
      <c r="AA5475" s="12"/>
      <c r="AB5475" s="12"/>
      <c r="AD5475" s="12"/>
      <c r="AE5475" s="12"/>
      <c r="AF5475" s="12"/>
      <c r="AG5475" s="12"/>
      <c r="AH5475" s="12"/>
      <c r="AI5475"/>
      <c r="AK5475"/>
      <c r="AL5475"/>
      <c r="AM5475"/>
      <c r="AN5475"/>
      <c r="AO5475"/>
      <c r="AP5475"/>
      <c r="AQ5475"/>
      <c r="AR5475"/>
      <c r="AS5475"/>
      <c r="AT5475"/>
      <c r="AU5475"/>
      <c r="AV5475"/>
    </row>
    <row r="5476" spans="1:48" x14ac:dyDescent="0.25">
      <c r="A5476" s="86"/>
      <c r="B5476" s="86"/>
      <c r="U5476" s="85"/>
      <c r="V5476"/>
      <c r="W5476"/>
      <c r="X5476"/>
      <c r="Y5476" s="12"/>
      <c r="Z5476" s="12"/>
      <c r="AA5476" s="12"/>
      <c r="AB5476" s="12"/>
      <c r="AD5476" s="12"/>
      <c r="AE5476" s="12"/>
      <c r="AF5476" s="12"/>
      <c r="AG5476" s="12"/>
      <c r="AH5476" s="12"/>
      <c r="AI5476"/>
      <c r="AK5476"/>
      <c r="AL5476"/>
      <c r="AM5476"/>
      <c r="AN5476"/>
      <c r="AO5476"/>
      <c r="AP5476"/>
      <c r="AQ5476"/>
      <c r="AR5476"/>
      <c r="AS5476"/>
      <c r="AT5476"/>
      <c r="AU5476"/>
      <c r="AV5476"/>
    </row>
    <row r="5477" spans="1:48" x14ac:dyDescent="0.25">
      <c r="A5477" s="86"/>
      <c r="B5477" s="86"/>
      <c r="U5477" s="85"/>
      <c r="V5477"/>
      <c r="W5477"/>
      <c r="X5477"/>
      <c r="Y5477" s="12"/>
      <c r="Z5477" s="12"/>
      <c r="AA5477" s="12"/>
      <c r="AB5477" s="12"/>
      <c r="AD5477" s="12"/>
      <c r="AE5477" s="12"/>
      <c r="AF5477" s="12"/>
      <c r="AG5477" s="12"/>
      <c r="AH5477" s="12"/>
      <c r="AI5477"/>
      <c r="AK5477"/>
      <c r="AL5477"/>
      <c r="AM5477"/>
      <c r="AN5477"/>
      <c r="AO5477"/>
      <c r="AP5477"/>
      <c r="AQ5477"/>
      <c r="AR5477"/>
      <c r="AS5477"/>
      <c r="AT5477"/>
      <c r="AU5477"/>
      <c r="AV5477"/>
    </row>
    <row r="5478" spans="1:48" x14ac:dyDescent="0.25">
      <c r="A5478" s="86"/>
      <c r="B5478" s="86"/>
      <c r="U5478" s="85"/>
      <c r="V5478"/>
      <c r="W5478"/>
      <c r="X5478"/>
      <c r="Y5478" s="12"/>
      <c r="Z5478" s="12"/>
      <c r="AA5478" s="12"/>
      <c r="AB5478" s="12"/>
      <c r="AD5478" s="12"/>
      <c r="AE5478" s="12"/>
      <c r="AF5478" s="12"/>
      <c r="AG5478" s="12"/>
      <c r="AH5478" s="12"/>
      <c r="AI5478"/>
      <c r="AK5478"/>
      <c r="AL5478"/>
      <c r="AM5478"/>
      <c r="AN5478"/>
      <c r="AO5478"/>
      <c r="AP5478"/>
      <c r="AQ5478"/>
      <c r="AR5478"/>
      <c r="AS5478"/>
      <c r="AT5478"/>
      <c r="AU5478"/>
      <c r="AV5478"/>
    </row>
    <row r="5479" spans="1:48" x14ac:dyDescent="0.25">
      <c r="A5479" s="86"/>
      <c r="B5479" s="86"/>
      <c r="U5479" s="85"/>
      <c r="V5479"/>
      <c r="W5479"/>
      <c r="X5479"/>
      <c r="Y5479" s="12"/>
      <c r="Z5479" s="12"/>
      <c r="AA5479" s="12"/>
      <c r="AB5479" s="12"/>
      <c r="AD5479" s="12"/>
      <c r="AE5479" s="12"/>
      <c r="AF5479" s="12"/>
      <c r="AG5479" s="12"/>
      <c r="AH5479" s="12"/>
      <c r="AI5479"/>
      <c r="AK5479"/>
      <c r="AL5479"/>
      <c r="AM5479"/>
      <c r="AN5479"/>
      <c r="AO5479"/>
      <c r="AP5479"/>
      <c r="AQ5479"/>
      <c r="AR5479"/>
      <c r="AS5479"/>
      <c r="AT5479"/>
      <c r="AU5479"/>
      <c r="AV5479"/>
    </row>
    <row r="5480" spans="1:48" x14ac:dyDescent="0.25">
      <c r="A5480" s="86"/>
      <c r="B5480" s="86"/>
      <c r="U5480" s="85"/>
      <c r="V5480"/>
      <c r="W5480"/>
      <c r="X5480"/>
      <c r="Y5480" s="12"/>
      <c r="Z5480" s="12"/>
      <c r="AA5480" s="12"/>
      <c r="AB5480" s="12"/>
      <c r="AD5480" s="12"/>
      <c r="AE5480" s="12"/>
      <c r="AF5480" s="12"/>
      <c r="AG5480" s="12"/>
      <c r="AH5480" s="12"/>
      <c r="AI5480"/>
      <c r="AK5480"/>
      <c r="AL5480"/>
      <c r="AM5480"/>
      <c r="AN5480"/>
      <c r="AO5480"/>
      <c r="AP5480"/>
      <c r="AQ5480"/>
      <c r="AR5480"/>
      <c r="AS5480"/>
      <c r="AT5480"/>
      <c r="AU5480"/>
      <c r="AV5480"/>
    </row>
    <row r="5481" spans="1:48" x14ac:dyDescent="0.25">
      <c r="A5481" s="86"/>
      <c r="B5481" s="86"/>
      <c r="U5481" s="85"/>
      <c r="V5481"/>
      <c r="W5481"/>
      <c r="X5481"/>
      <c r="Y5481" s="12"/>
      <c r="Z5481" s="12"/>
      <c r="AA5481" s="12"/>
      <c r="AB5481" s="12"/>
      <c r="AD5481" s="12"/>
      <c r="AE5481" s="12"/>
      <c r="AF5481" s="12"/>
      <c r="AG5481" s="12"/>
      <c r="AH5481" s="12"/>
      <c r="AI5481"/>
      <c r="AK5481"/>
      <c r="AL5481"/>
      <c r="AM5481"/>
      <c r="AN5481"/>
      <c r="AO5481"/>
      <c r="AP5481"/>
      <c r="AQ5481"/>
      <c r="AR5481"/>
      <c r="AS5481"/>
      <c r="AT5481"/>
      <c r="AU5481"/>
      <c r="AV5481"/>
    </row>
    <row r="5482" spans="1:48" x14ac:dyDescent="0.25">
      <c r="A5482" s="86"/>
      <c r="B5482" s="86"/>
      <c r="U5482" s="85"/>
      <c r="V5482"/>
      <c r="W5482"/>
      <c r="X5482"/>
      <c r="Y5482" s="12"/>
      <c r="Z5482" s="12"/>
      <c r="AA5482" s="12"/>
      <c r="AB5482" s="12"/>
      <c r="AD5482" s="12"/>
      <c r="AE5482" s="12"/>
      <c r="AF5482" s="12"/>
      <c r="AG5482" s="12"/>
      <c r="AH5482" s="12"/>
      <c r="AI5482"/>
      <c r="AK5482"/>
      <c r="AL5482"/>
      <c r="AM5482"/>
      <c r="AN5482"/>
      <c r="AO5482"/>
      <c r="AP5482"/>
      <c r="AQ5482"/>
      <c r="AR5482"/>
      <c r="AS5482"/>
      <c r="AT5482"/>
      <c r="AU5482"/>
      <c r="AV5482"/>
    </row>
    <row r="5483" spans="1:48" x14ac:dyDescent="0.25">
      <c r="A5483" s="86"/>
      <c r="B5483" s="86"/>
      <c r="U5483" s="85"/>
      <c r="V5483"/>
      <c r="W5483"/>
      <c r="X5483"/>
      <c r="Y5483" s="12"/>
      <c r="Z5483" s="12"/>
      <c r="AA5483" s="12"/>
      <c r="AB5483" s="12"/>
      <c r="AD5483" s="12"/>
      <c r="AE5483" s="12"/>
      <c r="AF5483" s="12"/>
      <c r="AG5483" s="12"/>
      <c r="AH5483" s="12"/>
      <c r="AI5483"/>
      <c r="AK5483"/>
      <c r="AL5483"/>
      <c r="AM5483"/>
      <c r="AN5483"/>
      <c r="AO5483"/>
      <c r="AP5483"/>
      <c r="AQ5483"/>
      <c r="AR5483"/>
      <c r="AS5483"/>
      <c r="AT5483"/>
      <c r="AU5483"/>
      <c r="AV5483"/>
    </row>
    <row r="5484" spans="1:48" x14ac:dyDescent="0.25">
      <c r="A5484" s="86"/>
      <c r="B5484" s="86"/>
      <c r="U5484" s="85"/>
      <c r="V5484"/>
      <c r="W5484"/>
      <c r="X5484"/>
      <c r="Y5484" s="12"/>
      <c r="Z5484" s="12"/>
      <c r="AA5484" s="12"/>
      <c r="AB5484" s="12"/>
      <c r="AD5484" s="12"/>
      <c r="AE5484" s="12"/>
      <c r="AF5484" s="12"/>
      <c r="AG5484" s="12"/>
      <c r="AH5484" s="12"/>
      <c r="AI5484"/>
      <c r="AK5484"/>
      <c r="AL5484"/>
      <c r="AM5484"/>
      <c r="AN5484"/>
      <c r="AO5484"/>
      <c r="AP5484"/>
      <c r="AQ5484"/>
      <c r="AR5484"/>
      <c r="AS5484"/>
      <c r="AT5484"/>
      <c r="AU5484"/>
      <c r="AV5484"/>
    </row>
    <row r="5485" spans="1:48" x14ac:dyDescent="0.25">
      <c r="A5485" s="86"/>
      <c r="B5485" s="86"/>
      <c r="U5485" s="85"/>
      <c r="V5485"/>
      <c r="W5485"/>
      <c r="X5485"/>
      <c r="Y5485" s="12"/>
      <c r="Z5485" s="12"/>
      <c r="AA5485" s="12"/>
      <c r="AB5485" s="12"/>
      <c r="AD5485" s="12"/>
      <c r="AE5485" s="12"/>
      <c r="AF5485" s="12"/>
      <c r="AG5485" s="12"/>
      <c r="AH5485" s="12"/>
      <c r="AI5485"/>
      <c r="AK5485"/>
      <c r="AL5485"/>
      <c r="AM5485"/>
      <c r="AN5485"/>
      <c r="AO5485"/>
      <c r="AP5485"/>
      <c r="AQ5485"/>
      <c r="AR5485"/>
      <c r="AS5485"/>
      <c r="AT5485"/>
      <c r="AU5485"/>
      <c r="AV5485"/>
    </row>
    <row r="5486" spans="1:48" x14ac:dyDescent="0.25">
      <c r="A5486" s="86"/>
      <c r="B5486" s="86"/>
      <c r="U5486" s="85"/>
      <c r="V5486"/>
      <c r="W5486"/>
      <c r="X5486"/>
      <c r="Y5486" s="12"/>
      <c r="Z5486" s="12"/>
      <c r="AA5486" s="12"/>
      <c r="AB5486" s="12"/>
      <c r="AD5486" s="12"/>
      <c r="AE5486" s="12"/>
      <c r="AF5486" s="12"/>
      <c r="AG5486" s="12"/>
      <c r="AH5486" s="12"/>
      <c r="AI5486"/>
      <c r="AK5486"/>
      <c r="AL5486"/>
      <c r="AM5486"/>
      <c r="AN5486"/>
      <c r="AO5486"/>
      <c r="AP5486"/>
      <c r="AQ5486"/>
      <c r="AR5486"/>
      <c r="AS5486"/>
      <c r="AT5486"/>
      <c r="AU5486"/>
      <c r="AV5486"/>
    </row>
    <row r="5487" spans="1:48" x14ac:dyDescent="0.25">
      <c r="A5487" s="86"/>
      <c r="B5487" s="86"/>
      <c r="U5487" s="85"/>
      <c r="V5487"/>
      <c r="W5487"/>
      <c r="X5487"/>
      <c r="Y5487" s="12"/>
      <c r="Z5487" s="12"/>
      <c r="AA5487" s="12"/>
      <c r="AB5487" s="12"/>
      <c r="AD5487" s="12"/>
      <c r="AE5487" s="12"/>
      <c r="AF5487" s="12"/>
      <c r="AG5487" s="12"/>
      <c r="AH5487" s="12"/>
      <c r="AI5487"/>
      <c r="AK5487"/>
      <c r="AL5487"/>
      <c r="AM5487"/>
      <c r="AN5487"/>
      <c r="AO5487"/>
      <c r="AP5487"/>
      <c r="AQ5487"/>
      <c r="AR5487"/>
      <c r="AS5487"/>
      <c r="AT5487"/>
      <c r="AU5487"/>
      <c r="AV5487"/>
    </row>
    <row r="5488" spans="1:48" x14ac:dyDescent="0.25">
      <c r="A5488" s="86"/>
      <c r="B5488" s="86"/>
      <c r="U5488" s="85"/>
      <c r="V5488"/>
      <c r="W5488"/>
      <c r="X5488"/>
      <c r="Y5488" s="12"/>
      <c r="Z5488" s="12"/>
      <c r="AA5488" s="12"/>
      <c r="AB5488" s="12"/>
      <c r="AD5488" s="12"/>
      <c r="AE5488" s="12"/>
      <c r="AF5488" s="12"/>
      <c r="AG5488" s="12"/>
      <c r="AH5488" s="12"/>
      <c r="AI5488"/>
      <c r="AK5488"/>
      <c r="AL5488"/>
      <c r="AM5488"/>
      <c r="AN5488"/>
      <c r="AO5488"/>
      <c r="AP5488"/>
      <c r="AQ5488"/>
      <c r="AR5488"/>
      <c r="AS5488"/>
      <c r="AT5488"/>
      <c r="AU5488"/>
      <c r="AV5488"/>
    </row>
    <row r="5489" spans="1:48" x14ac:dyDescent="0.25">
      <c r="A5489" s="86"/>
      <c r="B5489" s="86"/>
      <c r="U5489" s="85"/>
      <c r="V5489"/>
      <c r="W5489"/>
      <c r="X5489"/>
      <c r="Y5489" s="12"/>
      <c r="Z5489" s="12"/>
      <c r="AA5489" s="12"/>
      <c r="AB5489" s="12"/>
      <c r="AD5489" s="12"/>
      <c r="AE5489" s="12"/>
      <c r="AF5489" s="12"/>
      <c r="AG5489" s="12"/>
      <c r="AH5489" s="12"/>
      <c r="AI5489"/>
      <c r="AK5489"/>
      <c r="AL5489"/>
      <c r="AM5489"/>
      <c r="AN5489"/>
      <c r="AO5489"/>
      <c r="AP5489"/>
      <c r="AQ5489"/>
      <c r="AR5489"/>
      <c r="AS5489"/>
      <c r="AT5489"/>
      <c r="AU5489"/>
      <c r="AV5489"/>
    </row>
    <row r="5490" spans="1:48" x14ac:dyDescent="0.25">
      <c r="A5490" s="86"/>
      <c r="B5490" s="86"/>
      <c r="U5490" s="85"/>
      <c r="V5490"/>
      <c r="W5490"/>
      <c r="X5490"/>
      <c r="Y5490" s="12"/>
      <c r="Z5490" s="12"/>
      <c r="AA5490" s="12"/>
      <c r="AB5490" s="12"/>
      <c r="AD5490" s="12"/>
      <c r="AE5490" s="12"/>
      <c r="AF5490" s="12"/>
      <c r="AG5490" s="12"/>
      <c r="AH5490" s="12"/>
      <c r="AI5490"/>
      <c r="AK5490"/>
      <c r="AL5490"/>
      <c r="AM5490"/>
      <c r="AN5490"/>
      <c r="AO5490"/>
      <c r="AP5490"/>
      <c r="AQ5490"/>
      <c r="AR5490"/>
      <c r="AS5490"/>
      <c r="AT5490"/>
      <c r="AU5490"/>
      <c r="AV5490"/>
    </row>
    <row r="5491" spans="1:48" x14ac:dyDescent="0.25">
      <c r="A5491" s="86"/>
      <c r="B5491" s="86"/>
      <c r="U5491" s="85"/>
      <c r="V5491"/>
      <c r="W5491"/>
      <c r="X5491"/>
      <c r="Y5491" s="12"/>
      <c r="Z5491" s="12"/>
      <c r="AA5491" s="12"/>
      <c r="AB5491" s="12"/>
      <c r="AD5491" s="12"/>
      <c r="AE5491" s="12"/>
      <c r="AF5491" s="12"/>
      <c r="AG5491" s="12"/>
      <c r="AH5491" s="12"/>
      <c r="AI5491"/>
      <c r="AK5491"/>
      <c r="AL5491"/>
      <c r="AM5491"/>
      <c r="AN5491"/>
      <c r="AO5491"/>
      <c r="AP5491"/>
      <c r="AQ5491"/>
      <c r="AR5491"/>
      <c r="AS5491"/>
      <c r="AT5491"/>
      <c r="AU5491"/>
      <c r="AV5491"/>
    </row>
    <row r="5492" spans="1:48" x14ac:dyDescent="0.25">
      <c r="A5492" s="86"/>
      <c r="B5492" s="86"/>
      <c r="U5492" s="85"/>
      <c r="V5492"/>
      <c r="W5492"/>
      <c r="X5492"/>
      <c r="Y5492" s="12"/>
      <c r="Z5492" s="12"/>
      <c r="AA5492" s="12"/>
      <c r="AB5492" s="12"/>
      <c r="AD5492" s="12"/>
      <c r="AE5492" s="12"/>
      <c r="AF5492" s="12"/>
      <c r="AG5492" s="12"/>
      <c r="AH5492" s="12"/>
      <c r="AI5492"/>
      <c r="AK5492"/>
      <c r="AL5492"/>
      <c r="AM5492"/>
      <c r="AN5492"/>
      <c r="AO5492"/>
      <c r="AP5492"/>
      <c r="AQ5492"/>
      <c r="AR5492"/>
      <c r="AS5492"/>
      <c r="AT5492"/>
      <c r="AU5492"/>
      <c r="AV5492"/>
    </row>
    <row r="5493" spans="1:48" x14ac:dyDescent="0.25">
      <c r="A5493" s="86"/>
      <c r="B5493" s="86"/>
      <c r="U5493" s="85"/>
      <c r="V5493"/>
      <c r="W5493"/>
      <c r="X5493"/>
      <c r="Y5493" s="12"/>
      <c r="Z5493" s="12"/>
      <c r="AA5493" s="12"/>
      <c r="AB5493" s="12"/>
      <c r="AD5493" s="12"/>
      <c r="AE5493" s="12"/>
      <c r="AF5493" s="12"/>
      <c r="AG5493" s="12"/>
      <c r="AH5493" s="12"/>
      <c r="AI5493"/>
      <c r="AK5493"/>
      <c r="AL5493"/>
      <c r="AM5493"/>
      <c r="AN5493"/>
      <c r="AO5493"/>
      <c r="AP5493"/>
      <c r="AQ5493"/>
      <c r="AR5493"/>
      <c r="AS5493"/>
      <c r="AT5493"/>
      <c r="AU5493"/>
      <c r="AV5493"/>
    </row>
    <row r="5494" spans="1:48" x14ac:dyDescent="0.25">
      <c r="A5494" s="86"/>
      <c r="B5494" s="86"/>
      <c r="U5494" s="85"/>
      <c r="V5494"/>
      <c r="W5494"/>
      <c r="X5494"/>
      <c r="Y5494" s="12"/>
      <c r="Z5494" s="12"/>
      <c r="AA5494" s="12"/>
      <c r="AB5494" s="12"/>
      <c r="AD5494" s="12"/>
      <c r="AE5494" s="12"/>
      <c r="AF5494" s="12"/>
      <c r="AG5494" s="12"/>
      <c r="AH5494" s="12"/>
      <c r="AI5494"/>
      <c r="AK5494"/>
      <c r="AL5494"/>
      <c r="AM5494"/>
      <c r="AN5494"/>
      <c r="AO5494"/>
      <c r="AP5494"/>
      <c r="AQ5494"/>
      <c r="AR5494"/>
      <c r="AS5494"/>
      <c r="AT5494"/>
      <c r="AU5494"/>
      <c r="AV5494"/>
    </row>
    <row r="5495" spans="1:48" x14ac:dyDescent="0.25">
      <c r="A5495" s="86"/>
      <c r="B5495" s="86"/>
      <c r="U5495" s="85"/>
      <c r="V5495"/>
      <c r="W5495"/>
      <c r="X5495"/>
      <c r="Y5495" s="12"/>
      <c r="Z5495" s="12"/>
      <c r="AA5495" s="12"/>
      <c r="AB5495" s="12"/>
      <c r="AD5495" s="12"/>
      <c r="AE5495" s="12"/>
      <c r="AF5495" s="12"/>
      <c r="AG5495" s="12"/>
      <c r="AH5495" s="12"/>
      <c r="AI5495"/>
      <c r="AK5495"/>
      <c r="AL5495"/>
      <c r="AM5495"/>
      <c r="AN5495"/>
      <c r="AO5495"/>
      <c r="AP5495"/>
      <c r="AQ5495"/>
      <c r="AR5495"/>
      <c r="AS5495"/>
      <c r="AT5495"/>
      <c r="AU5495"/>
      <c r="AV5495"/>
    </row>
    <row r="5496" spans="1:48" x14ac:dyDescent="0.25">
      <c r="A5496" s="86"/>
      <c r="B5496" s="86"/>
      <c r="U5496" s="85"/>
      <c r="V5496"/>
      <c r="W5496"/>
      <c r="X5496"/>
      <c r="Y5496" s="12"/>
      <c r="Z5496" s="12"/>
      <c r="AA5496" s="12"/>
      <c r="AB5496" s="12"/>
      <c r="AD5496" s="12"/>
      <c r="AE5496" s="12"/>
      <c r="AF5496" s="12"/>
      <c r="AG5496" s="12"/>
      <c r="AH5496" s="12"/>
      <c r="AI5496"/>
      <c r="AK5496"/>
      <c r="AL5496"/>
      <c r="AM5496"/>
      <c r="AN5496"/>
      <c r="AO5496"/>
      <c r="AP5496"/>
      <c r="AQ5496"/>
      <c r="AR5496"/>
      <c r="AS5496"/>
      <c r="AT5496"/>
      <c r="AU5496"/>
      <c r="AV5496"/>
    </row>
    <row r="5497" spans="1:48" x14ac:dyDescent="0.25">
      <c r="A5497" s="86"/>
      <c r="B5497" s="86"/>
      <c r="U5497" s="85"/>
      <c r="V5497"/>
      <c r="W5497"/>
      <c r="X5497"/>
      <c r="Y5497" s="12"/>
      <c r="Z5497" s="12"/>
      <c r="AA5497" s="12"/>
      <c r="AB5497" s="12"/>
      <c r="AD5497" s="12"/>
      <c r="AE5497" s="12"/>
      <c r="AF5497" s="12"/>
      <c r="AG5497" s="12"/>
      <c r="AH5497" s="12"/>
      <c r="AI5497"/>
      <c r="AK5497"/>
      <c r="AL5497"/>
      <c r="AM5497"/>
      <c r="AN5497"/>
      <c r="AO5497"/>
      <c r="AP5497"/>
      <c r="AQ5497"/>
      <c r="AR5497"/>
      <c r="AS5497"/>
      <c r="AT5497"/>
      <c r="AU5497"/>
      <c r="AV5497"/>
    </row>
    <row r="5498" spans="1:48" x14ac:dyDescent="0.25">
      <c r="A5498" s="86"/>
      <c r="B5498" s="86"/>
      <c r="U5498" s="85"/>
      <c r="V5498"/>
      <c r="W5498"/>
      <c r="X5498"/>
      <c r="Y5498" s="12"/>
      <c r="Z5498" s="12"/>
      <c r="AA5498" s="12"/>
      <c r="AB5498" s="12"/>
      <c r="AD5498" s="12"/>
      <c r="AE5498" s="12"/>
      <c r="AF5498" s="12"/>
      <c r="AG5498" s="12"/>
      <c r="AH5498" s="12"/>
      <c r="AI5498"/>
      <c r="AK5498"/>
      <c r="AL5498"/>
      <c r="AM5498"/>
      <c r="AN5498"/>
      <c r="AO5498"/>
      <c r="AP5498"/>
      <c r="AQ5498"/>
      <c r="AR5498"/>
      <c r="AS5498"/>
      <c r="AT5498"/>
      <c r="AU5498"/>
      <c r="AV5498"/>
    </row>
    <row r="5499" spans="1:48" x14ac:dyDescent="0.25">
      <c r="A5499" s="86"/>
      <c r="B5499" s="86"/>
      <c r="U5499" s="85"/>
      <c r="V5499"/>
      <c r="W5499"/>
      <c r="X5499"/>
      <c r="Y5499" s="12"/>
      <c r="Z5499" s="12"/>
      <c r="AA5499" s="12"/>
      <c r="AB5499" s="12"/>
      <c r="AD5499" s="12"/>
      <c r="AE5499" s="12"/>
      <c r="AF5499" s="12"/>
      <c r="AG5499" s="12"/>
      <c r="AH5499" s="12"/>
      <c r="AI5499"/>
      <c r="AK5499"/>
      <c r="AL5499"/>
      <c r="AM5499"/>
      <c r="AN5499"/>
      <c r="AO5499"/>
      <c r="AP5499"/>
      <c r="AQ5499"/>
      <c r="AR5499"/>
      <c r="AS5499"/>
      <c r="AT5499"/>
      <c r="AU5499"/>
      <c r="AV5499"/>
    </row>
    <row r="5500" spans="1:48" x14ac:dyDescent="0.25">
      <c r="A5500" s="86"/>
      <c r="B5500" s="86"/>
      <c r="U5500" s="85"/>
      <c r="V5500"/>
      <c r="W5500"/>
      <c r="X5500"/>
      <c r="Y5500" s="12"/>
      <c r="Z5500" s="12"/>
      <c r="AA5500" s="12"/>
      <c r="AB5500" s="12"/>
      <c r="AD5500" s="12"/>
      <c r="AE5500" s="12"/>
      <c r="AF5500" s="12"/>
      <c r="AG5500" s="12"/>
      <c r="AH5500" s="12"/>
      <c r="AI5500"/>
      <c r="AK5500"/>
      <c r="AL5500"/>
      <c r="AM5500"/>
      <c r="AN5500"/>
      <c r="AO5500"/>
      <c r="AP5500"/>
      <c r="AQ5500"/>
      <c r="AR5500"/>
      <c r="AS5500"/>
      <c r="AT5500"/>
      <c r="AU5500"/>
      <c r="AV5500"/>
    </row>
    <row r="5501" spans="1:48" x14ac:dyDescent="0.25">
      <c r="A5501" s="86"/>
      <c r="B5501" s="86"/>
      <c r="U5501" s="85"/>
      <c r="V5501"/>
      <c r="W5501"/>
      <c r="X5501"/>
      <c r="Y5501" s="12"/>
      <c r="Z5501" s="12"/>
      <c r="AA5501" s="12"/>
      <c r="AB5501" s="12"/>
      <c r="AD5501" s="12"/>
      <c r="AE5501" s="12"/>
      <c r="AF5501" s="12"/>
      <c r="AG5501" s="12"/>
      <c r="AH5501" s="12"/>
      <c r="AI5501"/>
      <c r="AK5501"/>
      <c r="AL5501"/>
      <c r="AM5501"/>
      <c r="AN5501"/>
      <c r="AO5501"/>
      <c r="AP5501"/>
      <c r="AQ5501"/>
      <c r="AR5501"/>
      <c r="AS5501"/>
      <c r="AT5501"/>
      <c r="AU5501"/>
      <c r="AV5501"/>
    </row>
    <row r="5502" spans="1:48" x14ac:dyDescent="0.25">
      <c r="A5502" s="86"/>
      <c r="B5502" s="86"/>
      <c r="U5502" s="85"/>
      <c r="V5502"/>
      <c r="W5502"/>
      <c r="X5502"/>
      <c r="Y5502" s="12"/>
      <c r="Z5502" s="12"/>
      <c r="AA5502" s="12"/>
      <c r="AB5502" s="12"/>
      <c r="AD5502" s="12"/>
      <c r="AE5502" s="12"/>
      <c r="AF5502" s="12"/>
      <c r="AG5502" s="12"/>
      <c r="AH5502" s="12"/>
      <c r="AI5502"/>
      <c r="AK5502"/>
      <c r="AL5502"/>
      <c r="AM5502"/>
      <c r="AN5502"/>
      <c r="AO5502"/>
      <c r="AP5502"/>
      <c r="AQ5502"/>
      <c r="AR5502"/>
      <c r="AS5502"/>
      <c r="AT5502"/>
      <c r="AU5502"/>
      <c r="AV5502"/>
    </row>
    <row r="5503" spans="1:48" x14ac:dyDescent="0.25">
      <c r="A5503" s="86"/>
      <c r="B5503" s="86"/>
      <c r="U5503" s="85"/>
      <c r="V5503"/>
      <c r="W5503"/>
      <c r="X5503"/>
      <c r="Y5503" s="12"/>
      <c r="Z5503" s="12"/>
      <c r="AA5503" s="12"/>
      <c r="AB5503" s="12"/>
      <c r="AD5503" s="12"/>
      <c r="AE5503" s="12"/>
      <c r="AF5503" s="12"/>
      <c r="AG5503" s="12"/>
      <c r="AH5503" s="12"/>
      <c r="AI5503"/>
      <c r="AK5503"/>
      <c r="AL5503"/>
      <c r="AM5503"/>
      <c r="AN5503"/>
      <c r="AO5503"/>
      <c r="AP5503"/>
      <c r="AQ5503"/>
      <c r="AR5503"/>
      <c r="AS5503"/>
      <c r="AT5503"/>
      <c r="AU5503"/>
      <c r="AV5503"/>
    </row>
    <row r="5504" spans="1:48" x14ac:dyDescent="0.25">
      <c r="A5504" s="86"/>
      <c r="B5504" s="86"/>
      <c r="U5504" s="85"/>
      <c r="V5504"/>
      <c r="W5504"/>
      <c r="X5504"/>
      <c r="Y5504" s="12"/>
      <c r="Z5504" s="12"/>
      <c r="AA5504" s="12"/>
      <c r="AB5504" s="12"/>
      <c r="AD5504" s="12"/>
      <c r="AE5504" s="12"/>
      <c r="AF5504" s="12"/>
      <c r="AG5504" s="12"/>
      <c r="AH5504" s="12"/>
      <c r="AI5504"/>
      <c r="AK5504"/>
      <c r="AL5504"/>
      <c r="AM5504"/>
      <c r="AN5504"/>
      <c r="AO5504"/>
      <c r="AP5504"/>
      <c r="AQ5504"/>
      <c r="AR5504"/>
      <c r="AS5504"/>
      <c r="AT5504"/>
      <c r="AU5504"/>
      <c r="AV5504"/>
    </row>
    <row r="5505" spans="1:48" x14ac:dyDescent="0.25">
      <c r="A5505" s="86"/>
      <c r="B5505" s="86"/>
      <c r="U5505" s="85"/>
      <c r="V5505"/>
      <c r="W5505"/>
      <c r="X5505"/>
      <c r="Y5505" s="12"/>
      <c r="Z5505" s="12"/>
      <c r="AA5505" s="12"/>
      <c r="AB5505" s="12"/>
      <c r="AD5505" s="12"/>
      <c r="AE5505" s="12"/>
      <c r="AF5505" s="12"/>
      <c r="AG5505" s="12"/>
      <c r="AH5505" s="12"/>
      <c r="AI5505"/>
      <c r="AK5505"/>
      <c r="AL5505"/>
      <c r="AM5505"/>
      <c r="AN5505"/>
      <c r="AO5505"/>
      <c r="AP5505"/>
      <c r="AQ5505"/>
      <c r="AR5505"/>
      <c r="AS5505"/>
      <c r="AT5505"/>
      <c r="AU5505"/>
      <c r="AV5505"/>
    </row>
    <row r="5506" spans="1:48" x14ac:dyDescent="0.25">
      <c r="A5506" s="86"/>
      <c r="B5506" s="86"/>
      <c r="U5506" s="85"/>
      <c r="V5506"/>
      <c r="W5506"/>
      <c r="X5506"/>
      <c r="Y5506" s="12"/>
      <c r="Z5506" s="12"/>
      <c r="AA5506" s="12"/>
      <c r="AB5506" s="12"/>
      <c r="AD5506" s="12"/>
      <c r="AE5506" s="12"/>
      <c r="AF5506" s="12"/>
      <c r="AG5506" s="12"/>
      <c r="AH5506" s="12"/>
      <c r="AI5506"/>
      <c r="AK5506"/>
      <c r="AL5506"/>
      <c r="AM5506"/>
      <c r="AN5506"/>
      <c r="AO5506"/>
      <c r="AP5506"/>
      <c r="AQ5506"/>
      <c r="AR5506"/>
      <c r="AS5506"/>
      <c r="AT5506"/>
      <c r="AU5506"/>
      <c r="AV5506"/>
    </row>
    <row r="5507" spans="1:48" x14ac:dyDescent="0.25">
      <c r="A5507" s="86"/>
      <c r="B5507" s="86"/>
      <c r="U5507" s="85"/>
      <c r="V5507"/>
      <c r="W5507"/>
      <c r="X5507"/>
      <c r="Y5507" s="12"/>
      <c r="Z5507" s="12"/>
      <c r="AA5507" s="12"/>
      <c r="AB5507" s="12"/>
      <c r="AD5507" s="12"/>
      <c r="AE5507" s="12"/>
      <c r="AF5507" s="12"/>
      <c r="AG5507" s="12"/>
      <c r="AH5507" s="12"/>
      <c r="AI5507"/>
      <c r="AK5507"/>
      <c r="AL5507"/>
      <c r="AM5507"/>
      <c r="AN5507"/>
      <c r="AO5507"/>
      <c r="AP5507"/>
      <c r="AQ5507"/>
      <c r="AR5507"/>
      <c r="AS5507"/>
      <c r="AT5507"/>
      <c r="AU5507"/>
      <c r="AV5507"/>
    </row>
    <row r="5508" spans="1:48" x14ac:dyDescent="0.25">
      <c r="A5508" s="86"/>
      <c r="B5508" s="86"/>
      <c r="U5508" s="85"/>
      <c r="V5508"/>
      <c r="W5508"/>
      <c r="X5508"/>
      <c r="Y5508" s="12"/>
      <c r="Z5508" s="12"/>
      <c r="AA5508" s="12"/>
      <c r="AB5508" s="12"/>
      <c r="AD5508" s="12"/>
      <c r="AE5508" s="12"/>
      <c r="AF5508" s="12"/>
      <c r="AG5508" s="12"/>
      <c r="AH5508" s="12"/>
      <c r="AI5508"/>
      <c r="AK5508"/>
      <c r="AL5508"/>
      <c r="AM5508"/>
      <c r="AN5508"/>
      <c r="AO5508"/>
      <c r="AP5508"/>
      <c r="AQ5508"/>
      <c r="AR5508"/>
      <c r="AS5508"/>
      <c r="AT5508"/>
      <c r="AU5508"/>
      <c r="AV5508"/>
    </row>
    <row r="5509" spans="1:48" x14ac:dyDescent="0.25">
      <c r="A5509" s="86"/>
      <c r="B5509" s="86"/>
      <c r="U5509" s="85"/>
      <c r="V5509"/>
      <c r="W5509"/>
      <c r="X5509"/>
      <c r="Y5509" s="12"/>
      <c r="Z5509" s="12"/>
      <c r="AA5509" s="12"/>
      <c r="AB5509" s="12"/>
      <c r="AD5509" s="12"/>
      <c r="AE5509" s="12"/>
      <c r="AF5509" s="12"/>
      <c r="AG5509" s="12"/>
      <c r="AH5509" s="12"/>
      <c r="AI5509"/>
      <c r="AK5509"/>
      <c r="AL5509"/>
      <c r="AM5509"/>
      <c r="AN5509"/>
      <c r="AO5509"/>
      <c r="AP5509"/>
      <c r="AQ5509"/>
      <c r="AR5509"/>
      <c r="AS5509"/>
      <c r="AT5509"/>
      <c r="AU5509"/>
      <c r="AV5509"/>
    </row>
    <row r="5510" spans="1:48" x14ac:dyDescent="0.25">
      <c r="A5510" s="86"/>
      <c r="B5510" s="86"/>
      <c r="U5510" s="85"/>
      <c r="V5510"/>
      <c r="W5510"/>
      <c r="X5510"/>
      <c r="Y5510" s="12"/>
      <c r="Z5510" s="12"/>
      <c r="AA5510" s="12"/>
      <c r="AB5510" s="12"/>
      <c r="AD5510" s="12"/>
      <c r="AE5510" s="12"/>
      <c r="AF5510" s="12"/>
      <c r="AG5510" s="12"/>
      <c r="AH5510" s="12"/>
      <c r="AI5510"/>
      <c r="AK5510"/>
      <c r="AL5510"/>
      <c r="AM5510"/>
      <c r="AN5510"/>
      <c r="AO5510"/>
      <c r="AP5510"/>
      <c r="AQ5510"/>
      <c r="AR5510"/>
      <c r="AS5510"/>
      <c r="AT5510"/>
      <c r="AU5510"/>
      <c r="AV5510"/>
    </row>
    <row r="5511" spans="1:48" x14ac:dyDescent="0.25">
      <c r="A5511" s="86"/>
      <c r="B5511" s="86"/>
      <c r="U5511" s="85"/>
      <c r="V5511"/>
      <c r="W5511"/>
      <c r="X5511"/>
      <c r="Y5511" s="12"/>
      <c r="Z5511" s="12"/>
      <c r="AA5511" s="12"/>
      <c r="AB5511" s="12"/>
      <c r="AD5511" s="12"/>
      <c r="AE5511" s="12"/>
      <c r="AF5511" s="12"/>
      <c r="AG5511" s="12"/>
      <c r="AH5511" s="12"/>
      <c r="AI5511"/>
      <c r="AK5511"/>
      <c r="AL5511"/>
      <c r="AM5511"/>
      <c r="AN5511"/>
      <c r="AO5511"/>
      <c r="AP5511"/>
      <c r="AQ5511"/>
      <c r="AR5511"/>
      <c r="AS5511"/>
      <c r="AT5511"/>
      <c r="AU5511"/>
      <c r="AV5511"/>
    </row>
    <row r="5512" spans="1:48" x14ac:dyDescent="0.25">
      <c r="A5512" s="86"/>
      <c r="B5512" s="86"/>
      <c r="U5512" s="85"/>
      <c r="V5512"/>
      <c r="W5512"/>
      <c r="X5512"/>
      <c r="Y5512" s="12"/>
      <c r="Z5512" s="12"/>
      <c r="AA5512" s="12"/>
      <c r="AB5512" s="12"/>
      <c r="AD5512" s="12"/>
      <c r="AE5512" s="12"/>
      <c r="AF5512" s="12"/>
      <c r="AG5512" s="12"/>
      <c r="AH5512" s="12"/>
      <c r="AI5512"/>
      <c r="AK5512"/>
      <c r="AL5512"/>
      <c r="AM5512"/>
      <c r="AN5512"/>
      <c r="AO5512"/>
      <c r="AP5512"/>
      <c r="AQ5512"/>
      <c r="AR5512"/>
      <c r="AS5512"/>
      <c r="AT5512"/>
      <c r="AU5512"/>
      <c r="AV5512"/>
    </row>
    <row r="5513" spans="1:48" x14ac:dyDescent="0.25">
      <c r="A5513" s="86"/>
      <c r="B5513" s="86"/>
      <c r="U5513" s="85"/>
      <c r="V5513"/>
      <c r="W5513"/>
      <c r="X5513"/>
      <c r="Y5513" s="12"/>
      <c r="Z5513" s="12"/>
      <c r="AA5513" s="12"/>
      <c r="AB5513" s="12"/>
      <c r="AD5513" s="12"/>
      <c r="AE5513" s="12"/>
      <c r="AF5513" s="12"/>
      <c r="AG5513" s="12"/>
      <c r="AH5513" s="12"/>
      <c r="AI5513"/>
      <c r="AK5513"/>
      <c r="AL5513"/>
      <c r="AM5513"/>
      <c r="AN5513"/>
      <c r="AO5513"/>
      <c r="AP5513"/>
      <c r="AQ5513"/>
      <c r="AR5513"/>
      <c r="AS5513"/>
      <c r="AT5513"/>
      <c r="AU5513"/>
      <c r="AV5513"/>
    </row>
    <row r="5514" spans="1:48" x14ac:dyDescent="0.25">
      <c r="A5514" s="86"/>
      <c r="B5514" s="86"/>
      <c r="U5514" s="85"/>
      <c r="V5514"/>
      <c r="W5514"/>
      <c r="X5514"/>
      <c r="Y5514" s="12"/>
      <c r="Z5514" s="12"/>
      <c r="AA5514" s="12"/>
      <c r="AB5514" s="12"/>
      <c r="AD5514" s="12"/>
      <c r="AE5514" s="12"/>
      <c r="AF5514" s="12"/>
      <c r="AG5514" s="12"/>
      <c r="AH5514" s="12"/>
      <c r="AI5514"/>
      <c r="AK5514"/>
      <c r="AL5514"/>
      <c r="AM5514"/>
      <c r="AN5514"/>
      <c r="AO5514"/>
      <c r="AP5514"/>
      <c r="AQ5514"/>
      <c r="AR5514"/>
      <c r="AS5514"/>
      <c r="AT5514"/>
      <c r="AU5514"/>
      <c r="AV5514"/>
    </row>
    <row r="5515" spans="1:48" x14ac:dyDescent="0.25">
      <c r="A5515" s="86"/>
      <c r="B5515" s="86"/>
      <c r="U5515" s="85"/>
      <c r="V5515"/>
      <c r="W5515"/>
      <c r="X5515"/>
      <c r="Y5515" s="12"/>
      <c r="Z5515" s="12"/>
      <c r="AA5515" s="12"/>
      <c r="AB5515" s="12"/>
      <c r="AD5515" s="12"/>
      <c r="AE5515" s="12"/>
      <c r="AF5515" s="12"/>
      <c r="AG5515" s="12"/>
      <c r="AH5515" s="12"/>
      <c r="AI5515"/>
      <c r="AK5515"/>
      <c r="AL5515"/>
      <c r="AM5515"/>
      <c r="AN5515"/>
      <c r="AO5515"/>
      <c r="AP5515"/>
      <c r="AQ5515"/>
      <c r="AR5515"/>
      <c r="AS5515"/>
      <c r="AT5515"/>
      <c r="AU5515"/>
      <c r="AV5515"/>
    </row>
    <row r="5516" spans="1:48" x14ac:dyDescent="0.25">
      <c r="A5516" s="86"/>
      <c r="B5516" s="86"/>
      <c r="U5516" s="85"/>
      <c r="V5516"/>
      <c r="W5516"/>
      <c r="X5516"/>
      <c r="Y5516" s="12"/>
      <c r="Z5516" s="12"/>
      <c r="AA5516" s="12"/>
      <c r="AB5516" s="12"/>
      <c r="AD5516" s="12"/>
      <c r="AE5516" s="12"/>
      <c r="AF5516" s="12"/>
      <c r="AG5516" s="12"/>
      <c r="AH5516" s="12"/>
      <c r="AI5516"/>
      <c r="AK5516"/>
      <c r="AL5516"/>
      <c r="AM5516"/>
      <c r="AN5516"/>
      <c r="AO5516"/>
      <c r="AP5516"/>
      <c r="AQ5516"/>
      <c r="AR5516"/>
      <c r="AS5516"/>
      <c r="AT5516"/>
      <c r="AU5516"/>
      <c r="AV5516"/>
    </row>
    <row r="5517" spans="1:48" x14ac:dyDescent="0.25">
      <c r="A5517" s="86"/>
      <c r="B5517" s="86"/>
      <c r="U5517" s="85"/>
      <c r="V5517"/>
      <c r="W5517"/>
      <c r="X5517"/>
      <c r="Y5517" s="12"/>
      <c r="Z5517" s="12"/>
      <c r="AA5517" s="12"/>
      <c r="AB5517" s="12"/>
      <c r="AD5517" s="12"/>
      <c r="AE5517" s="12"/>
      <c r="AF5517" s="12"/>
      <c r="AG5517" s="12"/>
      <c r="AH5517" s="12"/>
      <c r="AI5517"/>
      <c r="AK5517"/>
      <c r="AL5517"/>
      <c r="AM5517"/>
      <c r="AN5517"/>
      <c r="AO5517"/>
      <c r="AP5517"/>
      <c r="AQ5517"/>
      <c r="AR5517"/>
      <c r="AS5517"/>
      <c r="AT5517"/>
      <c r="AU5517"/>
      <c r="AV5517"/>
    </row>
    <row r="5518" spans="1:48" x14ac:dyDescent="0.25">
      <c r="A5518" s="86"/>
      <c r="B5518" s="86"/>
      <c r="U5518" s="85"/>
      <c r="V5518"/>
      <c r="W5518"/>
      <c r="X5518"/>
      <c r="Y5518" s="12"/>
      <c r="Z5518" s="12"/>
      <c r="AA5518" s="12"/>
      <c r="AB5518" s="12"/>
      <c r="AD5518" s="12"/>
      <c r="AE5518" s="12"/>
      <c r="AF5518" s="12"/>
      <c r="AG5518" s="12"/>
      <c r="AH5518" s="12"/>
      <c r="AI5518"/>
      <c r="AK5518"/>
      <c r="AL5518"/>
      <c r="AM5518"/>
      <c r="AN5518"/>
      <c r="AO5518"/>
      <c r="AP5518"/>
      <c r="AQ5518"/>
      <c r="AR5518"/>
      <c r="AS5518"/>
      <c r="AT5518"/>
      <c r="AU5518"/>
      <c r="AV5518"/>
    </row>
    <row r="5519" spans="1:48" x14ac:dyDescent="0.25">
      <c r="A5519" s="86"/>
      <c r="B5519" s="86"/>
      <c r="U5519" s="85"/>
      <c r="V5519"/>
      <c r="W5519"/>
      <c r="X5519"/>
      <c r="Y5519" s="12"/>
      <c r="Z5519" s="12"/>
      <c r="AA5519" s="12"/>
      <c r="AB5519" s="12"/>
      <c r="AD5519" s="12"/>
      <c r="AE5519" s="12"/>
      <c r="AF5519" s="12"/>
      <c r="AG5519" s="12"/>
      <c r="AH5519" s="12"/>
      <c r="AI5519"/>
      <c r="AK5519"/>
      <c r="AL5519"/>
      <c r="AM5519"/>
      <c r="AN5519"/>
      <c r="AO5519"/>
      <c r="AP5519"/>
      <c r="AQ5519"/>
      <c r="AR5519"/>
      <c r="AS5519"/>
      <c r="AT5519"/>
      <c r="AU5519"/>
      <c r="AV5519"/>
    </row>
    <row r="5520" spans="1:48" x14ac:dyDescent="0.25">
      <c r="A5520" s="86"/>
      <c r="B5520" s="86"/>
      <c r="U5520" s="85"/>
      <c r="V5520"/>
      <c r="W5520"/>
      <c r="X5520"/>
      <c r="Y5520" s="12"/>
      <c r="Z5520" s="12"/>
      <c r="AA5520" s="12"/>
      <c r="AB5520" s="12"/>
      <c r="AD5520" s="12"/>
      <c r="AE5520" s="12"/>
      <c r="AF5520" s="12"/>
      <c r="AG5520" s="12"/>
      <c r="AH5520" s="12"/>
      <c r="AI5520"/>
      <c r="AK5520"/>
      <c r="AL5520"/>
      <c r="AM5520"/>
      <c r="AN5520"/>
      <c r="AO5520"/>
      <c r="AP5520"/>
      <c r="AQ5520"/>
      <c r="AR5520"/>
      <c r="AS5520"/>
      <c r="AT5520"/>
      <c r="AU5520"/>
      <c r="AV5520"/>
    </row>
    <row r="5521" spans="1:48" x14ac:dyDescent="0.25">
      <c r="A5521" s="86"/>
      <c r="B5521" s="86"/>
      <c r="U5521" s="85"/>
      <c r="V5521"/>
      <c r="W5521"/>
      <c r="X5521"/>
      <c r="Y5521" s="12"/>
      <c r="Z5521" s="12"/>
      <c r="AA5521" s="12"/>
      <c r="AB5521" s="12"/>
      <c r="AD5521" s="12"/>
      <c r="AE5521" s="12"/>
      <c r="AF5521" s="12"/>
      <c r="AG5521" s="12"/>
      <c r="AH5521" s="12"/>
      <c r="AI5521"/>
      <c r="AK5521"/>
      <c r="AL5521"/>
      <c r="AM5521"/>
      <c r="AN5521"/>
      <c r="AO5521"/>
      <c r="AP5521"/>
      <c r="AQ5521"/>
      <c r="AR5521"/>
      <c r="AS5521"/>
      <c r="AT5521"/>
      <c r="AU5521"/>
      <c r="AV5521"/>
    </row>
    <row r="5522" spans="1:48" x14ac:dyDescent="0.25">
      <c r="A5522" s="86"/>
      <c r="B5522" s="86"/>
      <c r="U5522" s="85"/>
      <c r="V5522"/>
      <c r="W5522"/>
      <c r="X5522"/>
      <c r="Y5522" s="12"/>
      <c r="Z5522" s="12"/>
      <c r="AA5522" s="12"/>
      <c r="AB5522" s="12"/>
      <c r="AD5522" s="12"/>
      <c r="AE5522" s="12"/>
      <c r="AF5522" s="12"/>
      <c r="AG5522" s="12"/>
      <c r="AH5522" s="12"/>
      <c r="AI5522"/>
      <c r="AK5522"/>
      <c r="AL5522"/>
      <c r="AM5522"/>
      <c r="AN5522"/>
      <c r="AO5522"/>
      <c r="AP5522"/>
      <c r="AQ5522"/>
      <c r="AR5522"/>
      <c r="AS5522"/>
      <c r="AT5522"/>
      <c r="AU5522"/>
      <c r="AV5522"/>
    </row>
    <row r="5523" spans="1:48" x14ac:dyDescent="0.25">
      <c r="A5523" s="86"/>
      <c r="B5523" s="86"/>
      <c r="U5523" s="85"/>
      <c r="V5523"/>
      <c r="W5523"/>
      <c r="X5523"/>
      <c r="Y5523" s="12"/>
      <c r="Z5523" s="12"/>
      <c r="AA5523" s="12"/>
      <c r="AB5523" s="12"/>
      <c r="AD5523" s="12"/>
      <c r="AE5523" s="12"/>
      <c r="AF5523" s="12"/>
      <c r="AG5523" s="12"/>
      <c r="AH5523" s="12"/>
      <c r="AI5523"/>
      <c r="AK5523"/>
      <c r="AL5523"/>
      <c r="AM5523"/>
      <c r="AN5523"/>
      <c r="AO5523"/>
      <c r="AP5523"/>
      <c r="AQ5523"/>
      <c r="AR5523"/>
      <c r="AS5523"/>
      <c r="AT5523"/>
      <c r="AU5523"/>
      <c r="AV5523"/>
    </row>
    <row r="5524" spans="1:48" x14ac:dyDescent="0.25">
      <c r="A5524" s="86"/>
      <c r="B5524" s="86"/>
      <c r="U5524" s="85"/>
      <c r="V5524"/>
      <c r="W5524"/>
      <c r="X5524"/>
      <c r="Y5524" s="12"/>
      <c r="Z5524" s="12"/>
      <c r="AA5524" s="12"/>
      <c r="AB5524" s="12"/>
      <c r="AD5524" s="12"/>
      <c r="AE5524" s="12"/>
      <c r="AF5524" s="12"/>
      <c r="AG5524" s="12"/>
      <c r="AH5524" s="12"/>
      <c r="AI5524"/>
      <c r="AK5524"/>
      <c r="AL5524"/>
      <c r="AM5524"/>
      <c r="AN5524"/>
      <c r="AO5524"/>
      <c r="AP5524"/>
      <c r="AQ5524"/>
      <c r="AR5524"/>
      <c r="AS5524"/>
      <c r="AT5524"/>
      <c r="AU5524"/>
      <c r="AV5524"/>
    </row>
    <row r="5525" spans="1:48" x14ac:dyDescent="0.25">
      <c r="A5525" s="86"/>
      <c r="B5525" s="86"/>
      <c r="U5525" s="85"/>
      <c r="V5525"/>
      <c r="W5525"/>
      <c r="X5525"/>
      <c r="Y5525" s="12"/>
      <c r="Z5525" s="12"/>
      <c r="AA5525" s="12"/>
      <c r="AB5525" s="12"/>
      <c r="AD5525" s="12"/>
      <c r="AE5525" s="12"/>
      <c r="AF5525" s="12"/>
      <c r="AG5525" s="12"/>
      <c r="AH5525" s="12"/>
      <c r="AI5525"/>
      <c r="AK5525"/>
      <c r="AL5525"/>
      <c r="AM5525"/>
      <c r="AN5525"/>
      <c r="AO5525"/>
      <c r="AP5525"/>
      <c r="AQ5525"/>
      <c r="AR5525"/>
      <c r="AS5525"/>
      <c r="AT5525"/>
      <c r="AU5525"/>
      <c r="AV5525"/>
    </row>
    <row r="5526" spans="1:48" x14ac:dyDescent="0.25">
      <c r="A5526" s="86"/>
      <c r="B5526" s="86"/>
      <c r="U5526" s="85"/>
      <c r="V5526"/>
      <c r="W5526"/>
      <c r="X5526"/>
      <c r="Y5526" s="12"/>
      <c r="Z5526" s="12"/>
      <c r="AA5526" s="12"/>
      <c r="AB5526" s="12"/>
      <c r="AD5526" s="12"/>
      <c r="AE5526" s="12"/>
      <c r="AF5526" s="12"/>
      <c r="AG5526" s="12"/>
      <c r="AH5526" s="12"/>
      <c r="AI5526"/>
      <c r="AK5526"/>
      <c r="AL5526"/>
      <c r="AM5526"/>
      <c r="AN5526"/>
      <c r="AO5526"/>
      <c r="AP5526"/>
      <c r="AQ5526"/>
      <c r="AR5526"/>
      <c r="AS5526"/>
      <c r="AT5526"/>
      <c r="AU5526"/>
      <c r="AV5526"/>
    </row>
    <row r="5527" spans="1:48" x14ac:dyDescent="0.25">
      <c r="A5527" s="86"/>
      <c r="B5527" s="86"/>
      <c r="U5527" s="85"/>
      <c r="V5527"/>
      <c r="W5527"/>
      <c r="X5527"/>
      <c r="Y5527" s="12"/>
      <c r="Z5527" s="12"/>
      <c r="AA5527" s="12"/>
      <c r="AB5527" s="12"/>
      <c r="AD5527" s="12"/>
      <c r="AE5527" s="12"/>
      <c r="AF5527" s="12"/>
      <c r="AG5527" s="12"/>
      <c r="AH5527" s="12"/>
      <c r="AI5527"/>
      <c r="AK5527"/>
      <c r="AL5527"/>
      <c r="AM5527"/>
      <c r="AN5527"/>
      <c r="AO5527"/>
      <c r="AP5527"/>
      <c r="AQ5527"/>
      <c r="AR5527"/>
      <c r="AS5527"/>
      <c r="AT5527"/>
      <c r="AU5527"/>
      <c r="AV5527"/>
    </row>
    <row r="5528" spans="1:48" x14ac:dyDescent="0.25">
      <c r="A5528" s="86"/>
      <c r="B5528" s="86"/>
      <c r="U5528" s="85"/>
      <c r="V5528"/>
      <c r="W5528"/>
      <c r="X5528"/>
      <c r="Y5528" s="12"/>
      <c r="Z5528" s="12"/>
      <c r="AA5528" s="12"/>
      <c r="AB5528" s="12"/>
      <c r="AD5528" s="12"/>
      <c r="AE5528" s="12"/>
      <c r="AF5528" s="12"/>
      <c r="AG5528" s="12"/>
      <c r="AH5528" s="12"/>
      <c r="AI5528"/>
      <c r="AK5528"/>
      <c r="AL5528"/>
      <c r="AM5528"/>
      <c r="AN5528"/>
      <c r="AO5528"/>
      <c r="AP5528"/>
      <c r="AQ5528"/>
      <c r="AR5528"/>
      <c r="AS5528"/>
      <c r="AT5528"/>
      <c r="AU5528"/>
      <c r="AV5528"/>
    </row>
    <row r="5529" spans="1:48" x14ac:dyDescent="0.25">
      <c r="A5529" s="86"/>
      <c r="B5529" s="86"/>
      <c r="U5529" s="85"/>
      <c r="V5529"/>
      <c r="W5529"/>
      <c r="X5529"/>
      <c r="Y5529" s="12"/>
      <c r="Z5529" s="12"/>
      <c r="AA5529" s="12"/>
      <c r="AB5529" s="12"/>
      <c r="AD5529" s="12"/>
      <c r="AE5529" s="12"/>
      <c r="AF5529" s="12"/>
      <c r="AG5529" s="12"/>
      <c r="AH5529" s="12"/>
      <c r="AI5529"/>
      <c r="AK5529"/>
      <c r="AL5529"/>
      <c r="AM5529"/>
      <c r="AN5529"/>
      <c r="AO5529"/>
      <c r="AP5529"/>
      <c r="AQ5529"/>
      <c r="AR5529"/>
      <c r="AS5529"/>
      <c r="AT5529"/>
      <c r="AU5529"/>
      <c r="AV5529"/>
    </row>
    <row r="5530" spans="1:48" x14ac:dyDescent="0.25">
      <c r="A5530" s="86"/>
      <c r="B5530" s="86"/>
      <c r="U5530" s="85"/>
      <c r="V5530"/>
      <c r="W5530"/>
      <c r="X5530"/>
      <c r="Y5530" s="12"/>
      <c r="Z5530" s="12"/>
      <c r="AA5530" s="12"/>
      <c r="AB5530" s="12"/>
      <c r="AD5530" s="12"/>
      <c r="AE5530" s="12"/>
      <c r="AF5530" s="12"/>
      <c r="AG5530" s="12"/>
      <c r="AH5530" s="12"/>
      <c r="AI5530"/>
      <c r="AK5530"/>
      <c r="AL5530"/>
      <c r="AM5530"/>
      <c r="AN5530"/>
      <c r="AO5530"/>
      <c r="AP5530"/>
      <c r="AQ5530"/>
      <c r="AR5530"/>
      <c r="AS5530"/>
      <c r="AT5530"/>
      <c r="AU5530"/>
      <c r="AV5530"/>
    </row>
    <row r="5531" spans="1:48" x14ac:dyDescent="0.25">
      <c r="A5531" s="86"/>
      <c r="B5531" s="86"/>
      <c r="U5531" s="85"/>
      <c r="V5531"/>
      <c r="W5531"/>
      <c r="X5531"/>
      <c r="Y5531" s="12"/>
      <c r="Z5531" s="12"/>
      <c r="AA5531" s="12"/>
      <c r="AB5531" s="12"/>
      <c r="AD5531" s="12"/>
      <c r="AE5531" s="12"/>
      <c r="AF5531" s="12"/>
      <c r="AG5531" s="12"/>
      <c r="AH5531" s="12"/>
      <c r="AI5531"/>
      <c r="AK5531"/>
      <c r="AL5531"/>
      <c r="AM5531"/>
      <c r="AN5531"/>
      <c r="AO5531"/>
      <c r="AP5531"/>
      <c r="AQ5531"/>
      <c r="AR5531"/>
      <c r="AS5531"/>
      <c r="AT5531"/>
      <c r="AU5531"/>
      <c r="AV5531"/>
    </row>
    <row r="5532" spans="1:48" x14ac:dyDescent="0.25">
      <c r="A5532" s="86"/>
      <c r="B5532" s="86"/>
      <c r="U5532" s="85"/>
      <c r="V5532"/>
      <c r="W5532"/>
      <c r="X5532"/>
      <c r="Y5532" s="12"/>
      <c r="Z5532" s="12"/>
      <c r="AA5532" s="12"/>
      <c r="AB5532" s="12"/>
      <c r="AD5532" s="12"/>
      <c r="AE5532" s="12"/>
      <c r="AF5532" s="12"/>
      <c r="AG5532" s="12"/>
      <c r="AH5532" s="12"/>
      <c r="AI5532"/>
      <c r="AK5532"/>
      <c r="AL5532"/>
      <c r="AM5532"/>
      <c r="AN5532"/>
      <c r="AO5532"/>
      <c r="AP5532"/>
      <c r="AQ5532"/>
      <c r="AR5532"/>
      <c r="AS5532"/>
      <c r="AT5532"/>
      <c r="AU5532"/>
      <c r="AV5532"/>
    </row>
    <row r="5533" spans="1:48" x14ac:dyDescent="0.25">
      <c r="A5533" s="86"/>
      <c r="B5533" s="86"/>
      <c r="U5533" s="85"/>
      <c r="V5533"/>
      <c r="W5533"/>
      <c r="X5533"/>
      <c r="Y5533" s="12"/>
      <c r="Z5533" s="12"/>
      <c r="AA5533" s="12"/>
      <c r="AB5533" s="12"/>
      <c r="AD5533" s="12"/>
      <c r="AE5533" s="12"/>
      <c r="AF5533" s="12"/>
      <c r="AG5533" s="12"/>
      <c r="AH5533" s="12"/>
      <c r="AI5533"/>
      <c r="AK5533"/>
      <c r="AL5533"/>
      <c r="AM5533"/>
      <c r="AN5533"/>
      <c r="AO5533"/>
      <c r="AP5533"/>
      <c r="AQ5533"/>
      <c r="AR5533"/>
      <c r="AS5533"/>
      <c r="AT5533"/>
      <c r="AU5533"/>
      <c r="AV5533"/>
    </row>
    <row r="5534" spans="1:48" x14ac:dyDescent="0.25">
      <c r="A5534" s="86"/>
      <c r="B5534" s="86"/>
      <c r="U5534" s="85"/>
      <c r="V5534"/>
      <c r="W5534"/>
      <c r="X5534"/>
      <c r="Y5534" s="12"/>
      <c r="Z5534" s="12"/>
      <c r="AA5534" s="12"/>
      <c r="AB5534" s="12"/>
      <c r="AD5534" s="12"/>
      <c r="AE5534" s="12"/>
      <c r="AF5534" s="12"/>
      <c r="AG5534" s="12"/>
      <c r="AH5534" s="12"/>
      <c r="AI5534"/>
      <c r="AK5534"/>
      <c r="AL5534"/>
      <c r="AM5534"/>
      <c r="AN5534"/>
      <c r="AO5534"/>
      <c r="AP5534"/>
      <c r="AQ5534"/>
      <c r="AR5534"/>
      <c r="AS5534"/>
      <c r="AT5534"/>
      <c r="AU5534"/>
      <c r="AV5534"/>
    </row>
    <row r="5535" spans="1:48" x14ac:dyDescent="0.25">
      <c r="A5535" s="86"/>
      <c r="B5535" s="86"/>
      <c r="U5535" s="85"/>
      <c r="V5535"/>
      <c r="W5535"/>
      <c r="X5535"/>
      <c r="Y5535" s="12"/>
      <c r="Z5535" s="12"/>
      <c r="AA5535" s="12"/>
      <c r="AB5535" s="12"/>
      <c r="AD5535" s="12"/>
      <c r="AE5535" s="12"/>
      <c r="AF5535" s="12"/>
      <c r="AG5535" s="12"/>
      <c r="AH5535" s="12"/>
      <c r="AI5535"/>
      <c r="AK5535"/>
      <c r="AL5535"/>
      <c r="AM5535"/>
      <c r="AN5535"/>
      <c r="AO5535"/>
      <c r="AP5535"/>
      <c r="AQ5535"/>
      <c r="AR5535"/>
      <c r="AS5535"/>
      <c r="AT5535"/>
      <c r="AU5535"/>
      <c r="AV5535"/>
    </row>
    <row r="5536" spans="1:48" x14ac:dyDescent="0.25">
      <c r="A5536" s="86"/>
      <c r="B5536" s="86"/>
      <c r="U5536" s="85"/>
      <c r="V5536"/>
      <c r="W5536"/>
      <c r="X5536"/>
      <c r="Y5536" s="12"/>
      <c r="Z5536" s="12"/>
      <c r="AA5536" s="12"/>
      <c r="AB5536" s="12"/>
      <c r="AD5536" s="12"/>
      <c r="AE5536" s="12"/>
      <c r="AF5536" s="12"/>
      <c r="AG5536" s="12"/>
      <c r="AH5536" s="12"/>
      <c r="AI5536"/>
      <c r="AK5536"/>
      <c r="AL5536"/>
      <c r="AM5536"/>
      <c r="AN5536"/>
      <c r="AO5536"/>
      <c r="AP5536"/>
      <c r="AQ5536"/>
      <c r="AR5536"/>
      <c r="AS5536"/>
      <c r="AT5536"/>
      <c r="AU5536"/>
      <c r="AV5536"/>
    </row>
    <row r="5537" spans="1:48" x14ac:dyDescent="0.25">
      <c r="A5537" s="86"/>
      <c r="B5537" s="86"/>
      <c r="U5537" s="85"/>
      <c r="V5537"/>
      <c r="W5537"/>
      <c r="X5537"/>
      <c r="Y5537" s="12"/>
      <c r="Z5537" s="12"/>
      <c r="AA5537" s="12"/>
      <c r="AB5537" s="12"/>
      <c r="AD5537" s="12"/>
      <c r="AE5537" s="12"/>
      <c r="AF5537" s="12"/>
      <c r="AG5537" s="12"/>
      <c r="AH5537" s="12"/>
      <c r="AI5537"/>
      <c r="AK5537"/>
      <c r="AL5537"/>
      <c r="AM5537"/>
      <c r="AN5537"/>
      <c r="AO5537"/>
      <c r="AP5537"/>
      <c r="AQ5537"/>
      <c r="AR5537"/>
      <c r="AS5537"/>
      <c r="AT5537"/>
      <c r="AU5537"/>
      <c r="AV5537"/>
    </row>
    <row r="5538" spans="1:48" x14ac:dyDescent="0.25">
      <c r="A5538" s="86"/>
      <c r="B5538" s="86"/>
      <c r="U5538" s="85"/>
      <c r="V5538"/>
      <c r="W5538"/>
      <c r="X5538"/>
      <c r="Y5538" s="12"/>
      <c r="Z5538" s="12"/>
      <c r="AA5538" s="12"/>
      <c r="AB5538" s="12"/>
      <c r="AD5538" s="12"/>
      <c r="AE5538" s="12"/>
      <c r="AF5538" s="12"/>
      <c r="AG5538" s="12"/>
      <c r="AH5538" s="12"/>
      <c r="AI5538"/>
      <c r="AK5538"/>
      <c r="AL5538"/>
      <c r="AM5538"/>
      <c r="AN5538"/>
      <c r="AO5538"/>
      <c r="AP5538"/>
      <c r="AQ5538"/>
      <c r="AR5538"/>
      <c r="AS5538"/>
      <c r="AT5538"/>
      <c r="AU5538"/>
      <c r="AV5538"/>
    </row>
    <row r="5539" spans="1:48" x14ac:dyDescent="0.25">
      <c r="A5539" s="86"/>
      <c r="B5539" s="86"/>
      <c r="U5539" s="85"/>
      <c r="V5539"/>
      <c r="W5539"/>
      <c r="X5539"/>
      <c r="Y5539" s="12"/>
      <c r="Z5539" s="12"/>
      <c r="AA5539" s="12"/>
      <c r="AB5539" s="12"/>
      <c r="AD5539" s="12"/>
      <c r="AE5539" s="12"/>
      <c r="AF5539" s="12"/>
      <c r="AG5539" s="12"/>
      <c r="AH5539" s="12"/>
      <c r="AI5539"/>
      <c r="AK5539"/>
      <c r="AL5539"/>
      <c r="AM5539"/>
      <c r="AN5539"/>
      <c r="AO5539"/>
      <c r="AP5539"/>
      <c r="AQ5539"/>
      <c r="AR5539"/>
      <c r="AS5539"/>
      <c r="AT5539"/>
      <c r="AU5539"/>
      <c r="AV5539"/>
    </row>
    <row r="5540" spans="1:48" x14ac:dyDescent="0.25">
      <c r="A5540" s="86"/>
      <c r="B5540" s="86"/>
      <c r="U5540" s="85"/>
      <c r="V5540"/>
      <c r="W5540"/>
      <c r="X5540"/>
      <c r="Y5540" s="12"/>
      <c r="Z5540" s="12"/>
      <c r="AA5540" s="12"/>
      <c r="AB5540" s="12"/>
      <c r="AD5540" s="12"/>
      <c r="AE5540" s="12"/>
      <c r="AF5540" s="12"/>
      <c r="AG5540" s="12"/>
      <c r="AH5540" s="12"/>
      <c r="AI5540"/>
      <c r="AK5540"/>
      <c r="AL5540"/>
      <c r="AM5540"/>
      <c r="AN5540"/>
      <c r="AO5540"/>
      <c r="AP5540"/>
      <c r="AQ5540"/>
      <c r="AR5540"/>
      <c r="AS5540"/>
      <c r="AT5540"/>
      <c r="AU5540"/>
      <c r="AV5540"/>
    </row>
    <row r="5541" spans="1:48" x14ac:dyDescent="0.25">
      <c r="A5541" s="86"/>
      <c r="B5541" s="86"/>
      <c r="U5541" s="85"/>
      <c r="V5541"/>
      <c r="W5541"/>
      <c r="X5541"/>
      <c r="Y5541" s="12"/>
      <c r="Z5541" s="12"/>
      <c r="AA5541" s="12"/>
      <c r="AB5541" s="12"/>
      <c r="AD5541" s="12"/>
      <c r="AE5541" s="12"/>
      <c r="AF5541" s="12"/>
      <c r="AG5541" s="12"/>
      <c r="AH5541" s="12"/>
      <c r="AI5541"/>
      <c r="AK5541"/>
      <c r="AL5541"/>
      <c r="AM5541"/>
      <c r="AN5541"/>
      <c r="AO5541"/>
      <c r="AP5541"/>
      <c r="AQ5541"/>
      <c r="AR5541"/>
      <c r="AS5541"/>
      <c r="AT5541"/>
      <c r="AU5541"/>
      <c r="AV5541"/>
    </row>
    <row r="5542" spans="1:48" x14ac:dyDescent="0.25">
      <c r="A5542" s="86"/>
      <c r="B5542" s="86"/>
      <c r="U5542" s="85"/>
      <c r="V5542"/>
      <c r="W5542"/>
      <c r="X5542"/>
      <c r="Y5542" s="12"/>
      <c r="Z5542" s="12"/>
      <c r="AA5542" s="12"/>
      <c r="AB5542" s="12"/>
      <c r="AD5542" s="12"/>
      <c r="AE5542" s="12"/>
      <c r="AF5542" s="12"/>
      <c r="AG5542" s="12"/>
      <c r="AH5542" s="12"/>
      <c r="AI5542"/>
      <c r="AK5542"/>
      <c r="AL5542"/>
      <c r="AM5542"/>
      <c r="AN5542"/>
      <c r="AO5542"/>
      <c r="AP5542"/>
      <c r="AQ5542"/>
      <c r="AR5542"/>
      <c r="AS5542"/>
      <c r="AT5542"/>
      <c r="AU5542"/>
      <c r="AV5542"/>
    </row>
    <row r="5543" spans="1:48" x14ac:dyDescent="0.25">
      <c r="A5543" s="86"/>
      <c r="B5543" s="86"/>
      <c r="U5543" s="85"/>
      <c r="V5543"/>
      <c r="W5543"/>
      <c r="X5543"/>
      <c r="Y5543" s="12"/>
      <c r="Z5543" s="12"/>
      <c r="AA5543" s="12"/>
      <c r="AB5543" s="12"/>
      <c r="AD5543" s="12"/>
      <c r="AE5543" s="12"/>
      <c r="AF5543" s="12"/>
      <c r="AG5543" s="12"/>
      <c r="AH5543" s="12"/>
      <c r="AI5543"/>
      <c r="AK5543"/>
      <c r="AL5543"/>
      <c r="AM5543"/>
      <c r="AN5543"/>
      <c r="AO5543"/>
      <c r="AP5543"/>
      <c r="AQ5543"/>
      <c r="AR5543"/>
      <c r="AS5543"/>
      <c r="AT5543"/>
      <c r="AU5543"/>
      <c r="AV5543"/>
    </row>
    <row r="5544" spans="1:48" x14ac:dyDescent="0.25">
      <c r="A5544" s="86"/>
      <c r="B5544" s="86"/>
      <c r="U5544" s="85"/>
      <c r="V5544"/>
      <c r="W5544"/>
      <c r="X5544"/>
      <c r="Y5544" s="12"/>
      <c r="Z5544" s="12"/>
      <c r="AA5544" s="12"/>
      <c r="AB5544" s="12"/>
      <c r="AD5544" s="12"/>
      <c r="AE5544" s="12"/>
      <c r="AF5544" s="12"/>
      <c r="AG5544" s="12"/>
      <c r="AH5544" s="12"/>
      <c r="AI5544"/>
      <c r="AK5544"/>
      <c r="AL5544"/>
      <c r="AM5544"/>
      <c r="AN5544"/>
      <c r="AO5544"/>
      <c r="AP5544"/>
      <c r="AQ5544"/>
      <c r="AR5544"/>
      <c r="AS5544"/>
      <c r="AT5544"/>
      <c r="AU5544"/>
      <c r="AV5544"/>
    </row>
    <row r="5545" spans="1:48" x14ac:dyDescent="0.25">
      <c r="A5545" s="86"/>
      <c r="B5545" s="86"/>
      <c r="U5545" s="85"/>
      <c r="V5545"/>
      <c r="W5545"/>
      <c r="X5545"/>
      <c r="Y5545" s="12"/>
      <c r="Z5545" s="12"/>
      <c r="AA5545" s="12"/>
      <c r="AB5545" s="12"/>
      <c r="AD5545" s="12"/>
      <c r="AE5545" s="12"/>
      <c r="AF5545" s="12"/>
      <c r="AG5545" s="12"/>
      <c r="AH5545" s="12"/>
      <c r="AI5545"/>
      <c r="AK5545"/>
      <c r="AL5545"/>
      <c r="AM5545"/>
      <c r="AN5545"/>
      <c r="AO5545"/>
      <c r="AP5545"/>
      <c r="AQ5545"/>
      <c r="AR5545"/>
      <c r="AS5545"/>
      <c r="AT5545"/>
      <c r="AU5545"/>
      <c r="AV5545"/>
    </row>
    <row r="5546" spans="1:48" x14ac:dyDescent="0.25">
      <c r="A5546" s="86"/>
      <c r="B5546" s="86"/>
      <c r="U5546" s="85"/>
      <c r="V5546"/>
      <c r="W5546"/>
      <c r="X5546"/>
      <c r="Y5546" s="12"/>
      <c r="Z5546" s="12"/>
      <c r="AA5546" s="12"/>
      <c r="AB5546" s="12"/>
      <c r="AD5546" s="12"/>
      <c r="AE5546" s="12"/>
      <c r="AF5546" s="12"/>
      <c r="AG5546" s="12"/>
      <c r="AH5546" s="12"/>
      <c r="AI5546"/>
      <c r="AK5546"/>
      <c r="AL5546"/>
      <c r="AM5546"/>
      <c r="AN5546"/>
      <c r="AO5546"/>
      <c r="AP5546"/>
      <c r="AQ5546"/>
      <c r="AR5546"/>
      <c r="AS5546"/>
      <c r="AT5546"/>
      <c r="AU5546"/>
      <c r="AV5546"/>
    </row>
    <row r="5547" spans="1:48" x14ac:dyDescent="0.25">
      <c r="A5547" s="86"/>
      <c r="B5547" s="86"/>
      <c r="U5547" s="85"/>
      <c r="V5547"/>
      <c r="W5547"/>
      <c r="X5547"/>
      <c r="Y5547" s="12"/>
      <c r="Z5547" s="12"/>
      <c r="AA5547" s="12"/>
      <c r="AB5547" s="12"/>
      <c r="AD5547" s="12"/>
      <c r="AE5547" s="12"/>
      <c r="AF5547" s="12"/>
      <c r="AG5547" s="12"/>
      <c r="AH5547" s="12"/>
      <c r="AI5547"/>
      <c r="AK5547"/>
      <c r="AL5547"/>
      <c r="AM5547"/>
      <c r="AN5547"/>
      <c r="AO5547"/>
      <c r="AP5547"/>
      <c r="AQ5547"/>
      <c r="AR5547"/>
      <c r="AS5547"/>
      <c r="AT5547"/>
      <c r="AU5547"/>
      <c r="AV5547"/>
    </row>
    <row r="5548" spans="1:48" x14ac:dyDescent="0.25">
      <c r="A5548" s="86"/>
      <c r="B5548" s="86"/>
      <c r="U5548" s="85"/>
      <c r="V5548"/>
      <c r="W5548"/>
      <c r="X5548"/>
      <c r="Y5548" s="12"/>
      <c r="Z5548" s="12"/>
      <c r="AA5548" s="12"/>
      <c r="AB5548" s="12"/>
      <c r="AD5548" s="12"/>
      <c r="AE5548" s="12"/>
      <c r="AF5548" s="12"/>
      <c r="AG5548" s="12"/>
      <c r="AH5548" s="12"/>
      <c r="AI5548"/>
      <c r="AK5548"/>
      <c r="AL5548"/>
      <c r="AM5548"/>
      <c r="AN5548"/>
      <c r="AO5548"/>
      <c r="AP5548"/>
      <c r="AQ5548"/>
      <c r="AR5548"/>
      <c r="AS5548"/>
      <c r="AT5548"/>
      <c r="AU5548"/>
      <c r="AV5548"/>
    </row>
    <row r="5549" spans="1:48" x14ac:dyDescent="0.25">
      <c r="A5549" s="86"/>
      <c r="B5549" s="86"/>
      <c r="U5549" s="85"/>
      <c r="V5549"/>
      <c r="W5549"/>
      <c r="X5549"/>
      <c r="Y5549" s="12"/>
      <c r="Z5549" s="12"/>
      <c r="AA5549" s="12"/>
      <c r="AB5549" s="12"/>
      <c r="AD5549" s="12"/>
      <c r="AE5549" s="12"/>
      <c r="AF5549" s="12"/>
      <c r="AG5549" s="12"/>
      <c r="AH5549" s="12"/>
      <c r="AI5549"/>
      <c r="AK5549"/>
      <c r="AL5549"/>
      <c r="AM5549"/>
      <c r="AN5549"/>
      <c r="AO5549"/>
      <c r="AP5549"/>
      <c r="AQ5549"/>
      <c r="AR5549"/>
      <c r="AS5549"/>
      <c r="AT5549"/>
      <c r="AU5549"/>
      <c r="AV5549"/>
    </row>
    <row r="5550" spans="1:48" x14ac:dyDescent="0.25">
      <c r="A5550" s="86"/>
      <c r="B5550" s="86"/>
      <c r="U5550" s="85"/>
      <c r="V5550"/>
      <c r="W5550"/>
      <c r="X5550"/>
      <c r="Y5550" s="12"/>
      <c r="Z5550" s="12"/>
      <c r="AA5550" s="12"/>
      <c r="AB5550" s="12"/>
      <c r="AD5550" s="12"/>
      <c r="AE5550" s="12"/>
      <c r="AF5550" s="12"/>
      <c r="AG5550" s="12"/>
      <c r="AH5550" s="12"/>
      <c r="AI5550"/>
      <c r="AK5550"/>
      <c r="AL5550"/>
      <c r="AM5550"/>
      <c r="AN5550"/>
      <c r="AO5550"/>
      <c r="AP5550"/>
      <c r="AQ5550"/>
      <c r="AR5550"/>
      <c r="AS5550"/>
      <c r="AT5550"/>
      <c r="AU5550"/>
      <c r="AV5550"/>
    </row>
    <row r="5551" spans="1:48" x14ac:dyDescent="0.25">
      <c r="A5551" s="86"/>
      <c r="B5551" s="86"/>
      <c r="U5551" s="85"/>
      <c r="V5551"/>
      <c r="W5551"/>
      <c r="X5551"/>
      <c r="Y5551" s="12"/>
      <c r="Z5551" s="12"/>
      <c r="AA5551" s="12"/>
      <c r="AB5551" s="12"/>
      <c r="AD5551" s="12"/>
      <c r="AE5551" s="12"/>
      <c r="AF5551" s="12"/>
      <c r="AG5551" s="12"/>
      <c r="AH5551" s="12"/>
      <c r="AI5551"/>
      <c r="AK5551"/>
      <c r="AL5551"/>
      <c r="AM5551"/>
      <c r="AN5551"/>
      <c r="AO5551"/>
      <c r="AP5551"/>
      <c r="AQ5551"/>
      <c r="AR5551"/>
      <c r="AS5551"/>
      <c r="AT5551"/>
      <c r="AU5551"/>
      <c r="AV5551"/>
    </row>
    <row r="5552" spans="1:48" x14ac:dyDescent="0.25">
      <c r="A5552" s="86"/>
      <c r="B5552" s="86"/>
      <c r="U5552" s="85"/>
      <c r="V5552"/>
      <c r="W5552"/>
      <c r="X5552"/>
      <c r="Y5552" s="12"/>
      <c r="Z5552" s="12"/>
      <c r="AA5552" s="12"/>
      <c r="AB5552" s="12"/>
      <c r="AD5552" s="12"/>
      <c r="AE5552" s="12"/>
      <c r="AF5552" s="12"/>
      <c r="AG5552" s="12"/>
      <c r="AH5552" s="12"/>
      <c r="AI5552"/>
      <c r="AK5552"/>
      <c r="AL5552"/>
      <c r="AM5552"/>
      <c r="AN5552"/>
      <c r="AO5552"/>
      <c r="AP5552"/>
      <c r="AQ5552"/>
      <c r="AR5552"/>
      <c r="AS5552"/>
      <c r="AT5552"/>
      <c r="AU5552"/>
      <c r="AV5552"/>
    </row>
    <row r="5553" spans="1:48" x14ac:dyDescent="0.25">
      <c r="A5553" s="86"/>
      <c r="B5553" s="86"/>
      <c r="U5553" s="85"/>
      <c r="V5553"/>
      <c r="W5553"/>
      <c r="X5553"/>
      <c r="Y5553" s="12"/>
      <c r="Z5553" s="12"/>
      <c r="AA5553" s="12"/>
      <c r="AB5553" s="12"/>
      <c r="AD5553" s="12"/>
      <c r="AE5553" s="12"/>
      <c r="AF5553" s="12"/>
      <c r="AG5553" s="12"/>
      <c r="AH5553" s="12"/>
      <c r="AI5553"/>
      <c r="AK5553"/>
      <c r="AL5553"/>
      <c r="AM5553"/>
      <c r="AN5553"/>
      <c r="AO5553"/>
      <c r="AP5553"/>
      <c r="AQ5553"/>
      <c r="AR5553"/>
      <c r="AS5553"/>
      <c r="AT5553"/>
      <c r="AU5553"/>
      <c r="AV5553"/>
    </row>
    <row r="5554" spans="1:48" x14ac:dyDescent="0.25">
      <c r="A5554" s="86"/>
      <c r="B5554" s="86"/>
      <c r="U5554" s="85"/>
      <c r="V5554"/>
      <c r="W5554"/>
      <c r="X5554"/>
      <c r="Y5554" s="12"/>
      <c r="Z5554" s="12"/>
      <c r="AA5554" s="12"/>
      <c r="AB5554" s="12"/>
      <c r="AD5554" s="12"/>
      <c r="AE5554" s="12"/>
      <c r="AF5554" s="12"/>
      <c r="AG5554" s="12"/>
      <c r="AH5554" s="12"/>
      <c r="AI5554"/>
      <c r="AK5554"/>
      <c r="AL5554"/>
      <c r="AM5554"/>
      <c r="AN5554"/>
      <c r="AO5554"/>
      <c r="AP5554"/>
      <c r="AQ5554"/>
      <c r="AR5554"/>
      <c r="AS5554"/>
      <c r="AT5554"/>
      <c r="AU5554"/>
      <c r="AV5554"/>
    </row>
    <row r="5555" spans="1:48" x14ac:dyDescent="0.25">
      <c r="A5555" s="86"/>
      <c r="B5555" s="86"/>
      <c r="U5555" s="85"/>
      <c r="V5555"/>
      <c r="W5555"/>
      <c r="X5555"/>
      <c r="Y5555" s="12"/>
      <c r="Z5555" s="12"/>
      <c r="AA5555" s="12"/>
      <c r="AB5555" s="12"/>
      <c r="AD5555" s="12"/>
      <c r="AE5555" s="12"/>
      <c r="AF5555" s="12"/>
      <c r="AG5555" s="12"/>
      <c r="AH5555" s="12"/>
      <c r="AI5555"/>
      <c r="AK5555"/>
      <c r="AL5555"/>
      <c r="AM5555"/>
      <c r="AN5555"/>
      <c r="AO5555"/>
      <c r="AP5555"/>
      <c r="AQ5555"/>
      <c r="AR5555"/>
      <c r="AS5555"/>
      <c r="AT5555"/>
      <c r="AU5555"/>
      <c r="AV5555"/>
    </row>
    <row r="5556" spans="1:48" x14ac:dyDescent="0.25">
      <c r="A5556" s="86"/>
      <c r="B5556" s="86"/>
      <c r="U5556" s="85"/>
      <c r="V5556"/>
      <c r="W5556"/>
      <c r="X5556"/>
      <c r="Y5556" s="12"/>
      <c r="Z5556" s="12"/>
      <c r="AA5556" s="12"/>
      <c r="AB5556" s="12"/>
      <c r="AD5556" s="12"/>
      <c r="AE5556" s="12"/>
      <c r="AF5556" s="12"/>
      <c r="AG5556" s="12"/>
      <c r="AH5556" s="12"/>
      <c r="AI5556"/>
      <c r="AK5556"/>
      <c r="AL5556"/>
      <c r="AM5556"/>
      <c r="AN5556"/>
      <c r="AO5556"/>
      <c r="AP5556"/>
      <c r="AQ5556"/>
      <c r="AR5556"/>
      <c r="AS5556"/>
      <c r="AT5556"/>
      <c r="AU5556"/>
      <c r="AV5556"/>
    </row>
    <row r="5557" spans="1:48" x14ac:dyDescent="0.25">
      <c r="A5557" s="86"/>
      <c r="B5557" s="86"/>
      <c r="U5557" s="85"/>
      <c r="V5557"/>
      <c r="W5557"/>
      <c r="X5557"/>
      <c r="Y5557" s="12"/>
      <c r="Z5557" s="12"/>
      <c r="AA5557" s="12"/>
      <c r="AB5557" s="12"/>
      <c r="AD5557" s="12"/>
      <c r="AE5557" s="12"/>
      <c r="AF5557" s="12"/>
      <c r="AG5557" s="12"/>
      <c r="AH5557" s="12"/>
      <c r="AI5557"/>
      <c r="AK5557"/>
      <c r="AL5557"/>
      <c r="AM5557"/>
      <c r="AN5557"/>
      <c r="AO5557"/>
      <c r="AP5557"/>
      <c r="AQ5557"/>
      <c r="AR5557"/>
      <c r="AS5557"/>
      <c r="AT5557"/>
      <c r="AU5557"/>
      <c r="AV5557"/>
    </row>
    <row r="5558" spans="1:48" x14ac:dyDescent="0.25">
      <c r="A5558" s="86"/>
      <c r="B5558" s="86"/>
      <c r="U5558" s="85"/>
      <c r="V5558"/>
      <c r="W5558"/>
      <c r="X5558"/>
      <c r="Y5558" s="12"/>
      <c r="Z5558" s="12"/>
      <c r="AA5558" s="12"/>
      <c r="AB5558" s="12"/>
      <c r="AD5558" s="12"/>
      <c r="AE5558" s="12"/>
      <c r="AF5558" s="12"/>
      <c r="AG5558" s="12"/>
      <c r="AH5558" s="12"/>
      <c r="AI5558"/>
      <c r="AK5558"/>
      <c r="AL5558"/>
      <c r="AM5558"/>
      <c r="AN5558"/>
      <c r="AO5558"/>
      <c r="AP5558"/>
      <c r="AQ5558"/>
      <c r="AR5558"/>
      <c r="AS5558"/>
      <c r="AT5558"/>
      <c r="AU5558"/>
      <c r="AV5558"/>
    </row>
    <row r="5559" spans="1:48" x14ac:dyDescent="0.25">
      <c r="A5559" s="86"/>
      <c r="B5559" s="86"/>
      <c r="U5559" s="85"/>
      <c r="V5559"/>
      <c r="W5559"/>
      <c r="X5559"/>
      <c r="Y5559" s="12"/>
      <c r="Z5559" s="12"/>
      <c r="AA5559" s="12"/>
      <c r="AB5559" s="12"/>
      <c r="AD5559" s="12"/>
      <c r="AE5559" s="12"/>
      <c r="AF5559" s="12"/>
      <c r="AG5559" s="12"/>
      <c r="AH5559" s="12"/>
      <c r="AI5559"/>
      <c r="AK5559"/>
      <c r="AL5559"/>
      <c r="AM5559"/>
      <c r="AN5559"/>
      <c r="AO5559"/>
      <c r="AP5559"/>
      <c r="AQ5559"/>
      <c r="AR5559"/>
      <c r="AS5559"/>
      <c r="AT5559"/>
      <c r="AU5559"/>
      <c r="AV5559"/>
    </row>
    <row r="5560" spans="1:48" x14ac:dyDescent="0.25">
      <c r="A5560" s="86"/>
      <c r="B5560" s="86"/>
      <c r="U5560" s="85"/>
      <c r="V5560"/>
      <c r="W5560"/>
      <c r="X5560"/>
      <c r="Y5560" s="12"/>
      <c r="Z5560" s="12"/>
      <c r="AA5560" s="12"/>
      <c r="AB5560" s="12"/>
      <c r="AD5560" s="12"/>
      <c r="AE5560" s="12"/>
      <c r="AF5560" s="12"/>
      <c r="AG5560" s="12"/>
      <c r="AH5560" s="12"/>
      <c r="AI5560"/>
      <c r="AK5560"/>
      <c r="AL5560"/>
      <c r="AM5560"/>
      <c r="AN5560"/>
      <c r="AO5560"/>
      <c r="AP5560"/>
      <c r="AQ5560"/>
      <c r="AR5560"/>
      <c r="AS5560"/>
      <c r="AT5560"/>
      <c r="AU5560"/>
      <c r="AV5560"/>
    </row>
    <row r="5561" spans="1:48" x14ac:dyDescent="0.25">
      <c r="A5561" s="86"/>
      <c r="B5561" s="86"/>
      <c r="U5561" s="85"/>
      <c r="V5561"/>
      <c r="W5561"/>
      <c r="X5561"/>
      <c r="Y5561" s="12"/>
      <c r="Z5561" s="12"/>
      <c r="AA5561" s="12"/>
      <c r="AB5561" s="12"/>
      <c r="AD5561" s="12"/>
      <c r="AE5561" s="12"/>
      <c r="AF5561" s="12"/>
      <c r="AG5561" s="12"/>
      <c r="AH5561" s="12"/>
      <c r="AI5561"/>
      <c r="AK5561"/>
      <c r="AL5561"/>
      <c r="AM5561"/>
      <c r="AN5561"/>
      <c r="AO5561"/>
      <c r="AP5561"/>
      <c r="AQ5561"/>
      <c r="AR5561"/>
      <c r="AS5561"/>
      <c r="AT5561"/>
      <c r="AU5561"/>
      <c r="AV5561"/>
    </row>
    <row r="5562" spans="1:48" x14ac:dyDescent="0.25">
      <c r="A5562" s="86"/>
      <c r="B5562" s="86"/>
      <c r="U5562" s="85"/>
      <c r="V5562"/>
      <c r="W5562"/>
      <c r="X5562"/>
      <c r="Y5562" s="12"/>
      <c r="Z5562" s="12"/>
      <c r="AA5562" s="12"/>
      <c r="AB5562" s="12"/>
      <c r="AD5562" s="12"/>
      <c r="AE5562" s="12"/>
      <c r="AF5562" s="12"/>
      <c r="AG5562" s="12"/>
      <c r="AH5562" s="12"/>
      <c r="AI5562"/>
      <c r="AK5562"/>
      <c r="AL5562"/>
      <c r="AM5562"/>
      <c r="AN5562"/>
      <c r="AO5562"/>
      <c r="AP5562"/>
      <c r="AQ5562"/>
      <c r="AR5562"/>
      <c r="AS5562"/>
      <c r="AT5562"/>
      <c r="AU5562"/>
      <c r="AV5562"/>
    </row>
    <row r="5563" spans="1:48" x14ac:dyDescent="0.25">
      <c r="A5563" s="86"/>
      <c r="B5563" s="86"/>
      <c r="U5563" s="85"/>
      <c r="V5563"/>
      <c r="W5563"/>
      <c r="X5563"/>
      <c r="Y5563" s="12"/>
      <c r="Z5563" s="12"/>
      <c r="AA5563" s="12"/>
      <c r="AB5563" s="12"/>
      <c r="AD5563" s="12"/>
      <c r="AE5563" s="12"/>
      <c r="AF5563" s="12"/>
      <c r="AG5563" s="12"/>
      <c r="AH5563" s="12"/>
      <c r="AI5563"/>
      <c r="AK5563"/>
      <c r="AL5563"/>
      <c r="AM5563"/>
      <c r="AN5563"/>
      <c r="AO5563"/>
      <c r="AP5563"/>
      <c r="AQ5563"/>
      <c r="AR5563"/>
      <c r="AS5563"/>
      <c r="AT5563"/>
      <c r="AU5563"/>
      <c r="AV5563"/>
    </row>
    <row r="5564" spans="1:48" x14ac:dyDescent="0.25">
      <c r="A5564" s="86"/>
      <c r="B5564" s="86"/>
      <c r="U5564" s="85"/>
      <c r="V5564"/>
      <c r="W5564"/>
      <c r="X5564"/>
      <c r="Y5564" s="12"/>
      <c r="Z5564" s="12"/>
      <c r="AA5564" s="12"/>
      <c r="AB5564" s="12"/>
      <c r="AD5564" s="12"/>
      <c r="AE5564" s="12"/>
      <c r="AF5564" s="12"/>
      <c r="AG5564" s="12"/>
      <c r="AH5564" s="12"/>
      <c r="AI5564"/>
      <c r="AK5564"/>
      <c r="AL5564"/>
      <c r="AM5564"/>
      <c r="AN5564"/>
      <c r="AO5564"/>
      <c r="AP5564"/>
      <c r="AQ5564"/>
      <c r="AR5564"/>
      <c r="AS5564"/>
      <c r="AT5564"/>
      <c r="AU5564"/>
      <c r="AV5564"/>
    </row>
    <row r="5565" spans="1:48" x14ac:dyDescent="0.25">
      <c r="A5565" s="86"/>
      <c r="B5565" s="86"/>
      <c r="U5565" s="85"/>
      <c r="V5565"/>
      <c r="W5565"/>
      <c r="X5565"/>
      <c r="Y5565" s="12"/>
      <c r="Z5565" s="12"/>
      <c r="AA5565" s="12"/>
      <c r="AB5565" s="12"/>
      <c r="AD5565" s="12"/>
      <c r="AE5565" s="12"/>
      <c r="AF5565" s="12"/>
      <c r="AG5565" s="12"/>
      <c r="AH5565" s="12"/>
      <c r="AI5565"/>
      <c r="AK5565"/>
      <c r="AL5565"/>
      <c r="AM5565"/>
      <c r="AN5565"/>
      <c r="AO5565"/>
      <c r="AP5565"/>
      <c r="AQ5565"/>
      <c r="AR5565"/>
      <c r="AS5565"/>
      <c r="AT5565"/>
      <c r="AU5565"/>
      <c r="AV5565"/>
    </row>
    <row r="5566" spans="1:48" x14ac:dyDescent="0.25">
      <c r="A5566" s="86"/>
      <c r="B5566" s="86"/>
      <c r="U5566" s="85"/>
      <c r="V5566"/>
      <c r="W5566"/>
      <c r="X5566"/>
      <c r="Y5566" s="12"/>
      <c r="Z5566" s="12"/>
      <c r="AA5566" s="12"/>
      <c r="AB5566" s="12"/>
      <c r="AD5566" s="12"/>
      <c r="AE5566" s="12"/>
      <c r="AF5566" s="12"/>
      <c r="AG5566" s="12"/>
      <c r="AH5566" s="12"/>
      <c r="AI5566"/>
      <c r="AK5566"/>
      <c r="AL5566"/>
      <c r="AM5566"/>
      <c r="AN5566"/>
      <c r="AO5566"/>
      <c r="AP5566"/>
      <c r="AQ5566"/>
      <c r="AR5566"/>
      <c r="AS5566"/>
      <c r="AT5566"/>
      <c r="AU5566"/>
      <c r="AV5566"/>
    </row>
    <row r="5567" spans="1:48" x14ac:dyDescent="0.25">
      <c r="A5567" s="86"/>
      <c r="B5567" s="86"/>
      <c r="U5567" s="85"/>
      <c r="V5567"/>
      <c r="W5567"/>
      <c r="X5567"/>
      <c r="Y5567" s="12"/>
      <c r="Z5567" s="12"/>
      <c r="AA5567" s="12"/>
      <c r="AB5567" s="12"/>
      <c r="AD5567" s="12"/>
      <c r="AE5567" s="12"/>
      <c r="AF5567" s="12"/>
      <c r="AG5567" s="12"/>
      <c r="AH5567" s="12"/>
      <c r="AI5567"/>
      <c r="AK5567"/>
      <c r="AL5567"/>
      <c r="AM5567"/>
      <c r="AN5567"/>
      <c r="AO5567"/>
      <c r="AP5567"/>
      <c r="AQ5567"/>
      <c r="AR5567"/>
      <c r="AS5567"/>
      <c r="AT5567"/>
      <c r="AU5567"/>
      <c r="AV5567"/>
    </row>
    <row r="5568" spans="1:48" x14ac:dyDescent="0.25">
      <c r="A5568" s="86"/>
      <c r="B5568" s="86"/>
      <c r="U5568" s="85"/>
      <c r="V5568"/>
      <c r="W5568"/>
      <c r="X5568"/>
      <c r="Y5568" s="12"/>
      <c r="Z5568" s="12"/>
      <c r="AA5568" s="12"/>
      <c r="AB5568" s="12"/>
      <c r="AD5568" s="12"/>
      <c r="AE5568" s="12"/>
      <c r="AF5568" s="12"/>
      <c r="AG5568" s="12"/>
      <c r="AH5568" s="12"/>
      <c r="AI5568"/>
      <c r="AK5568"/>
      <c r="AL5568"/>
      <c r="AM5568"/>
      <c r="AN5568"/>
      <c r="AO5568"/>
      <c r="AP5568"/>
      <c r="AQ5568"/>
      <c r="AR5568"/>
      <c r="AS5568"/>
      <c r="AT5568"/>
      <c r="AU5568"/>
      <c r="AV5568"/>
    </row>
    <row r="5569" spans="1:48" x14ac:dyDescent="0.25">
      <c r="A5569" s="86"/>
      <c r="B5569" s="86"/>
      <c r="U5569" s="85"/>
      <c r="V5569"/>
      <c r="W5569"/>
      <c r="X5569"/>
      <c r="Y5569" s="12"/>
      <c r="Z5569" s="12"/>
      <c r="AA5569" s="12"/>
      <c r="AB5569" s="12"/>
      <c r="AD5569" s="12"/>
      <c r="AE5569" s="12"/>
      <c r="AF5569" s="12"/>
      <c r="AG5569" s="12"/>
      <c r="AH5569" s="12"/>
      <c r="AI5569"/>
      <c r="AK5569"/>
      <c r="AL5569"/>
      <c r="AM5569"/>
      <c r="AN5569"/>
      <c r="AO5569"/>
      <c r="AP5569"/>
      <c r="AQ5569"/>
      <c r="AR5569"/>
      <c r="AS5569"/>
      <c r="AT5569"/>
      <c r="AU5569"/>
      <c r="AV5569"/>
    </row>
    <row r="5570" spans="1:48" x14ac:dyDescent="0.25">
      <c r="A5570" s="86"/>
      <c r="B5570" s="86"/>
      <c r="U5570" s="85"/>
      <c r="V5570"/>
      <c r="W5570"/>
      <c r="X5570"/>
      <c r="Y5570" s="12"/>
      <c r="Z5570" s="12"/>
      <c r="AA5570" s="12"/>
      <c r="AB5570" s="12"/>
      <c r="AD5570" s="12"/>
      <c r="AE5570" s="12"/>
      <c r="AF5570" s="12"/>
      <c r="AG5570" s="12"/>
      <c r="AH5570" s="12"/>
      <c r="AI5570"/>
      <c r="AK5570"/>
      <c r="AL5570"/>
      <c r="AM5570"/>
      <c r="AN5570"/>
      <c r="AO5570"/>
      <c r="AP5570"/>
      <c r="AQ5570"/>
      <c r="AR5570"/>
      <c r="AS5570"/>
      <c r="AT5570"/>
      <c r="AU5570"/>
      <c r="AV5570"/>
    </row>
    <row r="5571" spans="1:48" x14ac:dyDescent="0.25">
      <c r="A5571" s="86"/>
      <c r="B5571" s="86"/>
      <c r="U5571" s="85"/>
      <c r="V5571"/>
      <c r="W5571"/>
      <c r="X5571"/>
      <c r="Y5571" s="12"/>
      <c r="Z5571" s="12"/>
      <c r="AA5571" s="12"/>
      <c r="AB5571" s="12"/>
      <c r="AD5571" s="12"/>
      <c r="AE5571" s="12"/>
      <c r="AF5571" s="12"/>
      <c r="AG5571" s="12"/>
      <c r="AH5571" s="12"/>
      <c r="AI5571"/>
      <c r="AK5571"/>
      <c r="AL5571"/>
      <c r="AM5571"/>
      <c r="AN5571"/>
      <c r="AO5571"/>
      <c r="AP5571"/>
      <c r="AQ5571"/>
      <c r="AR5571"/>
      <c r="AS5571"/>
      <c r="AT5571"/>
      <c r="AU5571"/>
      <c r="AV5571"/>
    </row>
    <row r="5572" spans="1:48" x14ac:dyDescent="0.25">
      <c r="A5572" s="86"/>
      <c r="B5572" s="86"/>
      <c r="U5572" s="85"/>
      <c r="V5572"/>
      <c r="W5572"/>
      <c r="X5572"/>
      <c r="Y5572" s="12"/>
      <c r="Z5572" s="12"/>
      <c r="AA5572" s="12"/>
      <c r="AB5572" s="12"/>
      <c r="AD5572" s="12"/>
      <c r="AE5572" s="12"/>
      <c r="AF5572" s="12"/>
      <c r="AG5572" s="12"/>
      <c r="AH5572" s="12"/>
      <c r="AI5572"/>
      <c r="AK5572"/>
      <c r="AL5572"/>
      <c r="AM5572"/>
      <c r="AN5572"/>
      <c r="AO5572"/>
      <c r="AP5572"/>
      <c r="AQ5572"/>
      <c r="AR5572"/>
      <c r="AS5572"/>
      <c r="AT5572"/>
      <c r="AU5572"/>
      <c r="AV5572"/>
    </row>
    <row r="5573" spans="1:48" x14ac:dyDescent="0.25">
      <c r="A5573" s="86"/>
      <c r="B5573" s="86"/>
      <c r="U5573" s="85"/>
      <c r="V5573"/>
      <c r="W5573"/>
      <c r="X5573"/>
      <c r="Y5573" s="12"/>
      <c r="Z5573" s="12"/>
      <c r="AA5573" s="12"/>
      <c r="AB5573" s="12"/>
      <c r="AD5573" s="12"/>
      <c r="AE5573" s="12"/>
      <c r="AF5573" s="12"/>
      <c r="AG5573" s="12"/>
      <c r="AH5573" s="12"/>
      <c r="AI5573"/>
      <c r="AK5573"/>
      <c r="AL5573"/>
      <c r="AM5573"/>
      <c r="AN5573"/>
      <c r="AO5573"/>
      <c r="AP5573"/>
      <c r="AQ5573"/>
      <c r="AR5573"/>
      <c r="AS5573"/>
      <c r="AT5573"/>
      <c r="AU5573"/>
      <c r="AV5573"/>
    </row>
    <row r="5574" spans="1:48" x14ac:dyDescent="0.25">
      <c r="A5574" s="86"/>
      <c r="B5574" s="86"/>
      <c r="U5574" s="85"/>
      <c r="V5574"/>
      <c r="W5574"/>
      <c r="X5574"/>
      <c r="Y5574" s="12"/>
      <c r="Z5574" s="12"/>
      <c r="AA5574" s="12"/>
      <c r="AB5574" s="12"/>
      <c r="AD5574" s="12"/>
      <c r="AE5574" s="12"/>
      <c r="AF5574" s="12"/>
      <c r="AG5574" s="12"/>
      <c r="AH5574" s="12"/>
      <c r="AI5574"/>
      <c r="AK5574"/>
      <c r="AL5574"/>
      <c r="AM5574"/>
      <c r="AN5574"/>
      <c r="AO5574"/>
      <c r="AP5574"/>
      <c r="AQ5574"/>
      <c r="AR5574"/>
      <c r="AS5574"/>
      <c r="AT5574"/>
      <c r="AU5574"/>
      <c r="AV5574"/>
    </row>
    <row r="5575" spans="1:48" x14ac:dyDescent="0.25">
      <c r="A5575" s="86"/>
      <c r="B5575" s="86"/>
      <c r="U5575" s="85"/>
      <c r="V5575"/>
      <c r="W5575"/>
      <c r="X5575"/>
      <c r="Y5575" s="12"/>
      <c r="Z5575" s="12"/>
      <c r="AA5575" s="12"/>
      <c r="AB5575" s="12"/>
      <c r="AD5575" s="12"/>
      <c r="AE5575" s="12"/>
      <c r="AF5575" s="12"/>
      <c r="AG5575" s="12"/>
      <c r="AH5575" s="12"/>
      <c r="AI5575"/>
      <c r="AK5575"/>
      <c r="AL5575"/>
      <c r="AM5575"/>
      <c r="AN5575"/>
      <c r="AO5575"/>
      <c r="AP5575"/>
      <c r="AQ5575"/>
      <c r="AR5575"/>
      <c r="AS5575"/>
      <c r="AT5575"/>
      <c r="AU5575"/>
      <c r="AV5575"/>
    </row>
    <row r="5576" spans="1:48" x14ac:dyDescent="0.25">
      <c r="A5576" s="86"/>
      <c r="B5576" s="86"/>
      <c r="U5576" s="85"/>
      <c r="V5576"/>
      <c r="W5576"/>
      <c r="X5576"/>
      <c r="Y5576" s="12"/>
      <c r="Z5576" s="12"/>
      <c r="AA5576" s="12"/>
      <c r="AB5576" s="12"/>
      <c r="AD5576" s="12"/>
      <c r="AE5576" s="12"/>
      <c r="AF5576" s="12"/>
      <c r="AG5576" s="12"/>
      <c r="AH5576" s="12"/>
      <c r="AI5576"/>
      <c r="AK5576"/>
      <c r="AL5576"/>
      <c r="AM5576"/>
      <c r="AN5576"/>
      <c r="AO5576"/>
      <c r="AP5576"/>
      <c r="AQ5576"/>
      <c r="AR5576"/>
      <c r="AS5576"/>
      <c r="AT5576"/>
      <c r="AU5576"/>
      <c r="AV5576"/>
    </row>
    <row r="5577" spans="1:48" x14ac:dyDescent="0.25">
      <c r="A5577" s="86"/>
      <c r="B5577" s="86"/>
      <c r="U5577" s="85"/>
      <c r="V5577"/>
      <c r="W5577"/>
      <c r="X5577"/>
      <c r="Y5577" s="12"/>
      <c r="Z5577" s="12"/>
      <c r="AA5577" s="12"/>
      <c r="AB5577" s="12"/>
      <c r="AD5577" s="12"/>
      <c r="AE5577" s="12"/>
      <c r="AF5577" s="12"/>
      <c r="AG5577" s="12"/>
      <c r="AH5577" s="12"/>
      <c r="AI5577"/>
      <c r="AK5577"/>
      <c r="AL5577"/>
      <c r="AM5577"/>
      <c r="AN5577"/>
      <c r="AO5577"/>
      <c r="AP5577"/>
      <c r="AQ5577"/>
      <c r="AR5577"/>
      <c r="AS5577"/>
      <c r="AT5577"/>
      <c r="AU5577"/>
      <c r="AV5577"/>
    </row>
    <row r="5578" spans="1:48" x14ac:dyDescent="0.25">
      <c r="A5578" s="86"/>
      <c r="B5578" s="86"/>
      <c r="U5578" s="85"/>
      <c r="V5578"/>
      <c r="W5578"/>
      <c r="X5578"/>
      <c r="Y5578" s="12"/>
      <c r="Z5578" s="12"/>
      <c r="AA5578" s="12"/>
      <c r="AB5578" s="12"/>
      <c r="AD5578" s="12"/>
      <c r="AE5578" s="12"/>
      <c r="AF5578" s="12"/>
      <c r="AG5578" s="12"/>
      <c r="AH5578" s="12"/>
      <c r="AI5578"/>
      <c r="AK5578"/>
      <c r="AL5578"/>
      <c r="AM5578"/>
      <c r="AN5578"/>
      <c r="AO5578"/>
      <c r="AP5578"/>
      <c r="AQ5578"/>
      <c r="AR5578"/>
      <c r="AS5578"/>
      <c r="AT5578"/>
      <c r="AU5578"/>
      <c r="AV5578"/>
    </row>
    <row r="5579" spans="1:48" x14ac:dyDescent="0.25">
      <c r="A5579" s="86"/>
      <c r="B5579" s="86"/>
      <c r="U5579" s="85"/>
      <c r="V5579"/>
      <c r="W5579"/>
      <c r="X5579"/>
      <c r="Y5579" s="12"/>
      <c r="Z5579" s="12"/>
      <c r="AA5579" s="12"/>
      <c r="AB5579" s="12"/>
      <c r="AD5579" s="12"/>
      <c r="AE5579" s="12"/>
      <c r="AF5579" s="12"/>
      <c r="AG5579" s="12"/>
      <c r="AH5579" s="12"/>
      <c r="AI5579"/>
      <c r="AK5579"/>
      <c r="AL5579"/>
      <c r="AM5579"/>
      <c r="AN5579"/>
      <c r="AO5579"/>
      <c r="AP5579"/>
      <c r="AQ5579"/>
      <c r="AR5579"/>
      <c r="AS5579"/>
      <c r="AT5579"/>
      <c r="AU5579"/>
      <c r="AV5579"/>
    </row>
    <row r="5580" spans="1:48" x14ac:dyDescent="0.25">
      <c r="A5580" s="86"/>
      <c r="B5580" s="86"/>
      <c r="U5580" s="85"/>
      <c r="V5580"/>
      <c r="W5580"/>
      <c r="X5580"/>
      <c r="Y5580" s="12"/>
      <c r="Z5580" s="12"/>
      <c r="AA5580" s="12"/>
      <c r="AB5580" s="12"/>
      <c r="AD5580" s="12"/>
      <c r="AE5580" s="12"/>
      <c r="AF5580" s="12"/>
      <c r="AG5580" s="12"/>
      <c r="AH5580" s="12"/>
      <c r="AI5580"/>
      <c r="AK5580"/>
      <c r="AL5580"/>
      <c r="AM5580"/>
      <c r="AN5580"/>
      <c r="AO5580"/>
      <c r="AP5580"/>
      <c r="AQ5580"/>
      <c r="AR5580"/>
      <c r="AS5580"/>
      <c r="AT5580"/>
      <c r="AU5580"/>
      <c r="AV5580"/>
    </row>
    <row r="5581" spans="1:48" x14ac:dyDescent="0.25">
      <c r="A5581" s="86"/>
      <c r="B5581" s="86"/>
      <c r="U5581" s="85"/>
      <c r="V5581"/>
      <c r="W5581"/>
      <c r="X5581"/>
      <c r="Y5581" s="12"/>
      <c r="Z5581" s="12"/>
      <c r="AA5581" s="12"/>
      <c r="AB5581" s="12"/>
      <c r="AD5581" s="12"/>
      <c r="AE5581" s="12"/>
      <c r="AF5581" s="12"/>
      <c r="AG5581" s="12"/>
      <c r="AH5581" s="12"/>
      <c r="AI5581"/>
      <c r="AK5581"/>
      <c r="AL5581"/>
      <c r="AM5581"/>
      <c r="AN5581"/>
      <c r="AO5581"/>
      <c r="AP5581"/>
      <c r="AQ5581"/>
      <c r="AR5581"/>
      <c r="AS5581"/>
      <c r="AT5581"/>
      <c r="AU5581"/>
      <c r="AV5581"/>
    </row>
    <row r="5582" spans="1:48" x14ac:dyDescent="0.25">
      <c r="A5582" s="86"/>
      <c r="B5582" s="86"/>
      <c r="U5582" s="85"/>
      <c r="V5582"/>
      <c r="W5582"/>
      <c r="X5582"/>
      <c r="Y5582" s="12"/>
      <c r="Z5582" s="12"/>
      <c r="AA5582" s="12"/>
      <c r="AB5582" s="12"/>
      <c r="AD5582" s="12"/>
      <c r="AE5582" s="12"/>
      <c r="AF5582" s="12"/>
      <c r="AG5582" s="12"/>
      <c r="AH5582" s="12"/>
      <c r="AI5582"/>
      <c r="AK5582"/>
      <c r="AL5582"/>
      <c r="AM5582"/>
      <c r="AN5582"/>
      <c r="AO5582"/>
      <c r="AP5582"/>
      <c r="AQ5582"/>
      <c r="AR5582"/>
      <c r="AS5582"/>
      <c r="AT5582"/>
      <c r="AU5582"/>
      <c r="AV5582"/>
    </row>
    <row r="5583" spans="1:48" x14ac:dyDescent="0.25">
      <c r="A5583" s="86"/>
      <c r="B5583" s="86"/>
      <c r="U5583" s="85"/>
      <c r="V5583"/>
      <c r="W5583"/>
      <c r="X5583"/>
      <c r="Y5583" s="12"/>
      <c r="Z5583" s="12"/>
      <c r="AA5583" s="12"/>
      <c r="AB5583" s="12"/>
      <c r="AD5583" s="12"/>
      <c r="AE5583" s="12"/>
      <c r="AF5583" s="12"/>
      <c r="AG5583" s="12"/>
      <c r="AH5583" s="12"/>
      <c r="AI5583"/>
      <c r="AK5583"/>
      <c r="AL5583"/>
      <c r="AM5583"/>
      <c r="AN5583"/>
      <c r="AO5583"/>
      <c r="AP5583"/>
      <c r="AQ5583"/>
      <c r="AR5583"/>
      <c r="AS5583"/>
      <c r="AT5583"/>
      <c r="AU5583"/>
      <c r="AV5583"/>
    </row>
    <row r="5584" spans="1:48" x14ac:dyDescent="0.25">
      <c r="A5584" s="86"/>
      <c r="B5584" s="86"/>
      <c r="U5584" s="85"/>
      <c r="V5584"/>
      <c r="W5584"/>
      <c r="X5584"/>
      <c r="Y5584" s="12"/>
      <c r="Z5584" s="12"/>
      <c r="AA5584" s="12"/>
      <c r="AB5584" s="12"/>
      <c r="AD5584" s="12"/>
      <c r="AE5584" s="12"/>
      <c r="AF5584" s="12"/>
      <c r="AG5584" s="12"/>
      <c r="AH5584" s="12"/>
      <c r="AI5584"/>
      <c r="AK5584"/>
      <c r="AL5584"/>
      <c r="AM5584"/>
      <c r="AN5584"/>
      <c r="AO5584"/>
      <c r="AP5584"/>
      <c r="AQ5584"/>
      <c r="AR5584"/>
      <c r="AS5584"/>
      <c r="AT5584"/>
      <c r="AU5584"/>
      <c r="AV5584"/>
    </row>
    <row r="5585" spans="1:48" x14ac:dyDescent="0.25">
      <c r="A5585" s="86"/>
      <c r="B5585" s="86"/>
      <c r="U5585" s="85"/>
      <c r="V5585"/>
      <c r="W5585"/>
      <c r="X5585"/>
      <c r="Y5585" s="12"/>
      <c r="Z5585" s="12"/>
      <c r="AA5585" s="12"/>
      <c r="AB5585" s="12"/>
      <c r="AD5585" s="12"/>
      <c r="AE5585" s="12"/>
      <c r="AF5585" s="12"/>
      <c r="AG5585" s="12"/>
      <c r="AH5585" s="12"/>
      <c r="AI5585"/>
      <c r="AK5585"/>
      <c r="AL5585"/>
      <c r="AM5585"/>
      <c r="AN5585"/>
      <c r="AO5585"/>
      <c r="AP5585"/>
      <c r="AQ5585"/>
      <c r="AR5585"/>
      <c r="AS5585"/>
      <c r="AT5585"/>
      <c r="AU5585"/>
      <c r="AV5585"/>
    </row>
    <row r="5586" spans="1:48" x14ac:dyDescent="0.25">
      <c r="A5586" s="86"/>
      <c r="B5586" s="86"/>
      <c r="U5586" s="85"/>
      <c r="V5586"/>
      <c r="W5586"/>
      <c r="X5586"/>
      <c r="Y5586" s="12"/>
      <c r="Z5586" s="12"/>
      <c r="AA5586" s="12"/>
      <c r="AB5586" s="12"/>
      <c r="AD5586" s="12"/>
      <c r="AE5586" s="12"/>
      <c r="AF5586" s="12"/>
      <c r="AG5586" s="12"/>
      <c r="AH5586" s="12"/>
      <c r="AI5586"/>
      <c r="AK5586"/>
      <c r="AL5586"/>
      <c r="AM5586"/>
      <c r="AN5586"/>
      <c r="AO5586"/>
      <c r="AP5586"/>
      <c r="AQ5586"/>
      <c r="AR5586"/>
      <c r="AS5586"/>
      <c r="AT5586"/>
      <c r="AU5586"/>
      <c r="AV5586"/>
    </row>
    <row r="5587" spans="1:48" x14ac:dyDescent="0.25">
      <c r="A5587" s="86"/>
      <c r="B5587" s="86"/>
      <c r="U5587" s="85"/>
      <c r="V5587"/>
      <c r="W5587"/>
      <c r="X5587"/>
      <c r="Y5587" s="12"/>
      <c r="Z5587" s="12"/>
      <c r="AA5587" s="12"/>
      <c r="AB5587" s="12"/>
      <c r="AD5587" s="12"/>
      <c r="AE5587" s="12"/>
      <c r="AF5587" s="12"/>
      <c r="AG5587" s="12"/>
      <c r="AH5587" s="12"/>
      <c r="AI5587"/>
      <c r="AK5587"/>
      <c r="AL5587"/>
      <c r="AM5587"/>
      <c r="AN5587"/>
      <c r="AO5587"/>
      <c r="AP5587"/>
      <c r="AQ5587"/>
      <c r="AR5587"/>
      <c r="AS5587"/>
      <c r="AT5587"/>
      <c r="AU5587"/>
      <c r="AV5587"/>
    </row>
    <row r="5588" spans="1:48" x14ac:dyDescent="0.25">
      <c r="A5588" s="86"/>
      <c r="B5588" s="86"/>
      <c r="U5588" s="85"/>
      <c r="V5588"/>
      <c r="W5588"/>
      <c r="X5588"/>
      <c r="Y5588" s="12"/>
      <c r="Z5588" s="12"/>
      <c r="AA5588" s="12"/>
      <c r="AB5588" s="12"/>
      <c r="AD5588" s="12"/>
      <c r="AE5588" s="12"/>
      <c r="AF5588" s="12"/>
      <c r="AG5588" s="12"/>
      <c r="AH5588" s="12"/>
      <c r="AI5588"/>
      <c r="AK5588"/>
      <c r="AL5588"/>
      <c r="AM5588"/>
      <c r="AN5588"/>
      <c r="AO5588"/>
      <c r="AP5588"/>
      <c r="AQ5588"/>
      <c r="AR5588"/>
      <c r="AS5588"/>
      <c r="AT5588"/>
      <c r="AU5588"/>
      <c r="AV5588"/>
    </row>
    <row r="5589" spans="1:48" x14ac:dyDescent="0.25">
      <c r="A5589" s="86"/>
      <c r="B5589" s="86"/>
      <c r="U5589" s="85"/>
      <c r="V5589"/>
      <c r="W5589"/>
      <c r="X5589"/>
      <c r="Y5589" s="12"/>
      <c r="Z5589" s="12"/>
      <c r="AA5589" s="12"/>
      <c r="AB5589" s="12"/>
      <c r="AD5589" s="12"/>
      <c r="AE5589" s="12"/>
      <c r="AF5589" s="12"/>
      <c r="AG5589" s="12"/>
      <c r="AH5589" s="12"/>
      <c r="AI5589"/>
      <c r="AK5589"/>
      <c r="AL5589"/>
      <c r="AM5589"/>
      <c r="AN5589"/>
      <c r="AO5589"/>
      <c r="AP5589"/>
      <c r="AQ5589"/>
      <c r="AR5589"/>
      <c r="AS5589"/>
      <c r="AT5589"/>
      <c r="AU5589"/>
      <c r="AV5589"/>
    </row>
    <row r="5590" spans="1:48" x14ac:dyDescent="0.25">
      <c r="A5590" s="86"/>
      <c r="B5590" s="86"/>
      <c r="U5590" s="85"/>
      <c r="V5590"/>
      <c r="W5590"/>
      <c r="X5590"/>
      <c r="Y5590" s="12"/>
      <c r="Z5590" s="12"/>
      <c r="AA5590" s="12"/>
      <c r="AB5590" s="12"/>
      <c r="AD5590" s="12"/>
      <c r="AE5590" s="12"/>
      <c r="AF5590" s="12"/>
      <c r="AG5590" s="12"/>
      <c r="AH5590" s="12"/>
      <c r="AI5590"/>
      <c r="AK5590"/>
      <c r="AL5590"/>
      <c r="AM5590"/>
      <c r="AN5590"/>
      <c r="AO5590"/>
      <c r="AP5590"/>
      <c r="AQ5590"/>
      <c r="AR5590"/>
      <c r="AS5590"/>
      <c r="AT5590"/>
      <c r="AU5590"/>
      <c r="AV5590"/>
    </row>
    <row r="5591" spans="1:48" x14ac:dyDescent="0.25">
      <c r="A5591" s="86"/>
      <c r="B5591" s="86"/>
      <c r="U5591" s="85"/>
      <c r="V5591"/>
      <c r="W5591"/>
      <c r="X5591"/>
      <c r="Y5591" s="12"/>
      <c r="Z5591" s="12"/>
      <c r="AA5591" s="12"/>
      <c r="AB5591" s="12"/>
      <c r="AD5591" s="12"/>
      <c r="AE5591" s="12"/>
      <c r="AF5591" s="12"/>
      <c r="AG5591" s="12"/>
      <c r="AH5591" s="12"/>
      <c r="AI5591"/>
      <c r="AK5591"/>
      <c r="AL5591"/>
      <c r="AM5591"/>
      <c r="AN5591"/>
      <c r="AO5591"/>
      <c r="AP5591"/>
      <c r="AQ5591"/>
      <c r="AR5591"/>
      <c r="AS5591"/>
      <c r="AT5591"/>
      <c r="AU5591"/>
      <c r="AV5591"/>
    </row>
    <row r="5592" spans="1:48" x14ac:dyDescent="0.25">
      <c r="A5592" s="86"/>
      <c r="B5592" s="86"/>
      <c r="U5592" s="85"/>
      <c r="V5592"/>
      <c r="W5592"/>
      <c r="X5592"/>
      <c r="Y5592" s="12"/>
      <c r="Z5592" s="12"/>
      <c r="AA5592" s="12"/>
      <c r="AB5592" s="12"/>
      <c r="AD5592" s="12"/>
      <c r="AE5592" s="12"/>
      <c r="AF5592" s="12"/>
      <c r="AG5592" s="12"/>
      <c r="AH5592" s="12"/>
      <c r="AI5592"/>
      <c r="AK5592"/>
      <c r="AL5592"/>
      <c r="AM5592"/>
      <c r="AN5592"/>
      <c r="AO5592"/>
      <c r="AP5592"/>
      <c r="AQ5592"/>
      <c r="AR5592"/>
      <c r="AS5592"/>
      <c r="AT5592"/>
      <c r="AU5592"/>
      <c r="AV5592"/>
    </row>
    <row r="5593" spans="1:48" x14ac:dyDescent="0.25">
      <c r="A5593" s="86"/>
      <c r="B5593" s="86"/>
      <c r="U5593" s="85"/>
      <c r="V5593"/>
      <c r="W5593"/>
      <c r="X5593"/>
      <c r="Y5593" s="12"/>
      <c r="Z5593" s="12"/>
      <c r="AA5593" s="12"/>
      <c r="AB5593" s="12"/>
      <c r="AD5593" s="12"/>
      <c r="AE5593" s="12"/>
      <c r="AF5593" s="12"/>
      <c r="AG5593" s="12"/>
      <c r="AH5593" s="12"/>
      <c r="AI5593"/>
      <c r="AK5593"/>
      <c r="AL5593"/>
      <c r="AM5593"/>
      <c r="AN5593"/>
      <c r="AO5593"/>
      <c r="AP5593"/>
      <c r="AQ5593"/>
      <c r="AR5593"/>
      <c r="AS5593"/>
      <c r="AT5593"/>
      <c r="AU5593"/>
      <c r="AV5593"/>
    </row>
    <row r="5594" spans="1:48" x14ac:dyDescent="0.25">
      <c r="A5594" s="86"/>
      <c r="B5594" s="86"/>
      <c r="U5594" s="85"/>
      <c r="V5594"/>
      <c r="W5594"/>
      <c r="X5594"/>
      <c r="Y5594" s="12"/>
      <c r="Z5594" s="12"/>
      <c r="AA5594" s="12"/>
      <c r="AB5594" s="12"/>
      <c r="AD5594" s="12"/>
      <c r="AE5594" s="12"/>
      <c r="AF5594" s="12"/>
      <c r="AG5594" s="12"/>
      <c r="AH5594" s="12"/>
      <c r="AI5594"/>
      <c r="AK5594"/>
      <c r="AL5594"/>
      <c r="AM5594"/>
      <c r="AN5594"/>
      <c r="AO5594"/>
      <c r="AP5594"/>
      <c r="AQ5594"/>
      <c r="AR5594"/>
      <c r="AS5594"/>
      <c r="AT5594"/>
      <c r="AU5594"/>
      <c r="AV5594"/>
    </row>
    <row r="5595" spans="1:48" x14ac:dyDescent="0.25">
      <c r="A5595" s="86"/>
      <c r="B5595" s="86"/>
      <c r="U5595" s="85"/>
      <c r="V5595"/>
      <c r="W5595"/>
      <c r="X5595"/>
      <c r="Y5595" s="12"/>
      <c r="Z5595" s="12"/>
      <c r="AA5595" s="12"/>
      <c r="AB5595" s="12"/>
      <c r="AD5595" s="12"/>
      <c r="AE5595" s="12"/>
      <c r="AF5595" s="12"/>
      <c r="AG5595" s="12"/>
      <c r="AH5595" s="12"/>
      <c r="AI5595"/>
      <c r="AK5595"/>
      <c r="AL5595"/>
      <c r="AM5595"/>
      <c r="AN5595"/>
      <c r="AO5595"/>
      <c r="AP5595"/>
      <c r="AQ5595"/>
      <c r="AR5595"/>
      <c r="AS5595"/>
      <c r="AT5595"/>
      <c r="AU5595"/>
      <c r="AV5595"/>
    </row>
    <row r="5596" spans="1:48" x14ac:dyDescent="0.25">
      <c r="A5596" s="86"/>
      <c r="B5596" s="86"/>
      <c r="U5596" s="85"/>
      <c r="V5596"/>
      <c r="W5596"/>
      <c r="X5596"/>
      <c r="Y5596" s="12"/>
      <c r="Z5596" s="12"/>
      <c r="AA5596" s="12"/>
      <c r="AB5596" s="12"/>
      <c r="AD5596" s="12"/>
      <c r="AE5596" s="12"/>
      <c r="AF5596" s="12"/>
      <c r="AG5596" s="12"/>
      <c r="AH5596" s="12"/>
      <c r="AI5596"/>
      <c r="AK5596"/>
      <c r="AL5596"/>
      <c r="AM5596"/>
      <c r="AN5596"/>
      <c r="AO5596"/>
      <c r="AP5596"/>
      <c r="AQ5596"/>
      <c r="AR5596"/>
      <c r="AS5596"/>
      <c r="AT5596"/>
      <c r="AU5596"/>
      <c r="AV5596"/>
    </row>
    <row r="5597" spans="1:48" x14ac:dyDescent="0.25">
      <c r="A5597" s="86"/>
      <c r="B5597" s="86"/>
      <c r="U5597" s="85"/>
      <c r="V5597"/>
      <c r="W5597"/>
      <c r="X5597"/>
      <c r="Y5597" s="12"/>
      <c r="Z5597" s="12"/>
      <c r="AA5597" s="12"/>
      <c r="AB5597" s="12"/>
      <c r="AD5597" s="12"/>
      <c r="AE5597" s="12"/>
      <c r="AF5597" s="12"/>
      <c r="AG5597" s="12"/>
      <c r="AH5597" s="12"/>
      <c r="AI5597"/>
      <c r="AK5597"/>
      <c r="AL5597"/>
      <c r="AM5597"/>
      <c r="AN5597"/>
      <c r="AO5597"/>
      <c r="AP5597"/>
      <c r="AQ5597"/>
      <c r="AR5597"/>
      <c r="AS5597"/>
      <c r="AT5597"/>
      <c r="AU5597"/>
      <c r="AV5597"/>
    </row>
    <row r="5598" spans="1:48" x14ac:dyDescent="0.25">
      <c r="A5598" s="86"/>
      <c r="B5598" s="86"/>
      <c r="U5598" s="85"/>
      <c r="V5598"/>
      <c r="W5598"/>
      <c r="X5598"/>
      <c r="Y5598" s="12"/>
      <c r="Z5598" s="12"/>
      <c r="AA5598" s="12"/>
      <c r="AB5598" s="12"/>
      <c r="AD5598" s="12"/>
      <c r="AE5598" s="12"/>
      <c r="AF5598" s="12"/>
      <c r="AG5598" s="12"/>
      <c r="AH5598" s="12"/>
      <c r="AI5598"/>
      <c r="AK5598"/>
      <c r="AL5598"/>
      <c r="AM5598"/>
      <c r="AN5598"/>
      <c r="AO5598"/>
      <c r="AP5598"/>
      <c r="AQ5598"/>
      <c r="AR5598"/>
      <c r="AS5598"/>
      <c r="AT5598"/>
      <c r="AU5598"/>
      <c r="AV5598"/>
    </row>
    <row r="5599" spans="1:48" x14ac:dyDescent="0.25">
      <c r="A5599" s="86"/>
      <c r="B5599" s="86"/>
      <c r="U5599" s="85"/>
      <c r="V5599"/>
      <c r="W5599"/>
      <c r="X5599"/>
      <c r="Y5599" s="12"/>
      <c r="Z5599" s="12"/>
      <c r="AA5599" s="12"/>
      <c r="AB5599" s="12"/>
      <c r="AD5599" s="12"/>
      <c r="AE5599" s="12"/>
      <c r="AF5599" s="12"/>
      <c r="AG5599" s="12"/>
      <c r="AH5599" s="12"/>
      <c r="AI5599"/>
      <c r="AK5599"/>
      <c r="AL5599"/>
      <c r="AM5599"/>
      <c r="AN5599"/>
      <c r="AO5599"/>
      <c r="AP5599"/>
      <c r="AQ5599"/>
      <c r="AR5599"/>
      <c r="AS5599"/>
      <c r="AT5599"/>
      <c r="AU5599"/>
      <c r="AV5599"/>
    </row>
    <row r="5600" spans="1:48" x14ac:dyDescent="0.25">
      <c r="A5600" s="86"/>
      <c r="B5600" s="86"/>
      <c r="U5600" s="85"/>
      <c r="V5600"/>
      <c r="W5600"/>
      <c r="X5600"/>
      <c r="Y5600" s="12"/>
      <c r="Z5600" s="12"/>
      <c r="AA5600" s="12"/>
      <c r="AB5600" s="12"/>
      <c r="AD5600" s="12"/>
      <c r="AE5600" s="12"/>
      <c r="AF5600" s="12"/>
      <c r="AG5600" s="12"/>
      <c r="AH5600" s="12"/>
      <c r="AI5600"/>
      <c r="AK5600"/>
      <c r="AL5600"/>
      <c r="AM5600"/>
      <c r="AN5600"/>
      <c r="AO5600"/>
      <c r="AP5600"/>
      <c r="AQ5600"/>
      <c r="AR5600"/>
      <c r="AS5600"/>
      <c r="AT5600"/>
      <c r="AU5600"/>
      <c r="AV5600"/>
    </row>
    <row r="5601" spans="1:48" x14ac:dyDescent="0.25">
      <c r="A5601" s="86"/>
      <c r="B5601" s="86"/>
      <c r="U5601" s="85"/>
      <c r="V5601"/>
      <c r="W5601"/>
      <c r="X5601"/>
      <c r="Y5601" s="12"/>
      <c r="Z5601" s="12"/>
      <c r="AA5601" s="12"/>
      <c r="AB5601" s="12"/>
      <c r="AD5601" s="12"/>
      <c r="AE5601" s="12"/>
      <c r="AF5601" s="12"/>
      <c r="AG5601" s="12"/>
      <c r="AH5601" s="12"/>
      <c r="AI5601"/>
      <c r="AK5601"/>
      <c r="AL5601"/>
      <c r="AM5601"/>
      <c r="AN5601"/>
      <c r="AO5601"/>
      <c r="AP5601"/>
      <c r="AQ5601"/>
      <c r="AR5601"/>
      <c r="AS5601"/>
      <c r="AT5601"/>
      <c r="AU5601"/>
      <c r="AV5601"/>
    </row>
    <row r="5602" spans="1:48" x14ac:dyDescent="0.25">
      <c r="A5602" s="86"/>
      <c r="B5602" s="86"/>
      <c r="U5602" s="85"/>
      <c r="V5602"/>
      <c r="W5602"/>
      <c r="X5602"/>
      <c r="Y5602" s="12"/>
      <c r="Z5602" s="12"/>
      <c r="AA5602" s="12"/>
      <c r="AB5602" s="12"/>
      <c r="AD5602" s="12"/>
      <c r="AE5602" s="12"/>
      <c r="AF5602" s="12"/>
      <c r="AG5602" s="12"/>
      <c r="AH5602" s="12"/>
      <c r="AI5602"/>
      <c r="AK5602"/>
      <c r="AL5602"/>
      <c r="AM5602"/>
      <c r="AN5602"/>
      <c r="AO5602"/>
      <c r="AP5602"/>
      <c r="AQ5602"/>
      <c r="AR5602"/>
      <c r="AS5602"/>
      <c r="AT5602"/>
      <c r="AU5602"/>
      <c r="AV5602"/>
    </row>
    <row r="5603" spans="1:48" x14ac:dyDescent="0.25">
      <c r="A5603" s="86"/>
      <c r="B5603" s="86"/>
      <c r="U5603" s="85"/>
      <c r="V5603"/>
      <c r="W5603"/>
      <c r="X5603"/>
      <c r="Y5603" s="12"/>
      <c r="Z5603" s="12"/>
      <c r="AA5603" s="12"/>
      <c r="AB5603" s="12"/>
      <c r="AD5603" s="12"/>
      <c r="AE5603" s="12"/>
      <c r="AF5603" s="12"/>
      <c r="AG5603" s="12"/>
      <c r="AH5603" s="12"/>
      <c r="AI5603"/>
      <c r="AK5603"/>
      <c r="AL5603"/>
      <c r="AM5603"/>
      <c r="AN5603"/>
      <c r="AO5603"/>
      <c r="AP5603"/>
      <c r="AQ5603"/>
      <c r="AR5603"/>
      <c r="AS5603"/>
      <c r="AT5603"/>
      <c r="AU5603"/>
      <c r="AV5603"/>
    </row>
    <row r="5604" spans="1:48" x14ac:dyDescent="0.25">
      <c r="A5604" s="86"/>
      <c r="B5604" s="86"/>
      <c r="U5604" s="85"/>
      <c r="V5604"/>
      <c r="W5604"/>
      <c r="X5604"/>
      <c r="Y5604" s="12"/>
      <c r="Z5604" s="12"/>
      <c r="AA5604" s="12"/>
      <c r="AB5604" s="12"/>
      <c r="AD5604" s="12"/>
      <c r="AE5604" s="12"/>
      <c r="AF5604" s="12"/>
      <c r="AG5604" s="12"/>
      <c r="AH5604" s="12"/>
      <c r="AI5604"/>
      <c r="AK5604"/>
      <c r="AL5604"/>
      <c r="AM5604"/>
      <c r="AN5604"/>
      <c r="AO5604"/>
      <c r="AP5604"/>
      <c r="AQ5604"/>
      <c r="AR5604"/>
      <c r="AS5604"/>
      <c r="AT5604"/>
      <c r="AU5604"/>
      <c r="AV5604"/>
    </row>
    <row r="5605" spans="1:48" x14ac:dyDescent="0.25">
      <c r="A5605" s="86"/>
      <c r="B5605" s="86"/>
      <c r="U5605" s="85"/>
      <c r="V5605"/>
      <c r="W5605"/>
      <c r="X5605"/>
      <c r="Y5605" s="12"/>
      <c r="Z5605" s="12"/>
      <c r="AA5605" s="12"/>
      <c r="AB5605" s="12"/>
      <c r="AD5605" s="12"/>
      <c r="AE5605" s="12"/>
      <c r="AF5605" s="12"/>
      <c r="AG5605" s="12"/>
      <c r="AH5605" s="12"/>
      <c r="AI5605"/>
      <c r="AK5605"/>
      <c r="AL5605"/>
      <c r="AM5605"/>
      <c r="AN5605"/>
      <c r="AO5605"/>
      <c r="AP5605"/>
      <c r="AQ5605"/>
      <c r="AR5605"/>
      <c r="AS5605"/>
      <c r="AT5605"/>
      <c r="AU5605"/>
      <c r="AV5605"/>
    </row>
    <row r="5606" spans="1:48" x14ac:dyDescent="0.25">
      <c r="A5606" s="86"/>
      <c r="B5606" s="86"/>
      <c r="U5606" s="85"/>
      <c r="V5606"/>
      <c r="W5606"/>
      <c r="X5606"/>
      <c r="Y5606" s="12"/>
      <c r="Z5606" s="12"/>
      <c r="AA5606" s="12"/>
      <c r="AB5606" s="12"/>
      <c r="AD5606" s="12"/>
      <c r="AE5606" s="12"/>
      <c r="AF5606" s="12"/>
      <c r="AG5606" s="12"/>
      <c r="AH5606" s="12"/>
      <c r="AI5606"/>
      <c r="AK5606"/>
      <c r="AL5606"/>
      <c r="AM5606"/>
      <c r="AN5606"/>
      <c r="AO5606"/>
      <c r="AP5606"/>
      <c r="AQ5606"/>
      <c r="AR5606"/>
      <c r="AS5606"/>
      <c r="AT5606"/>
      <c r="AU5606"/>
      <c r="AV5606"/>
    </row>
    <row r="5607" spans="1:48" x14ac:dyDescent="0.25">
      <c r="A5607" s="86"/>
      <c r="B5607" s="86"/>
      <c r="U5607" s="85"/>
      <c r="V5607"/>
      <c r="W5607"/>
      <c r="X5607"/>
      <c r="Y5607" s="12"/>
      <c r="Z5607" s="12"/>
      <c r="AA5607" s="12"/>
      <c r="AB5607" s="12"/>
      <c r="AD5607" s="12"/>
      <c r="AE5607" s="12"/>
      <c r="AF5607" s="12"/>
      <c r="AG5607" s="12"/>
      <c r="AH5607" s="12"/>
      <c r="AI5607"/>
      <c r="AK5607"/>
      <c r="AL5607"/>
      <c r="AM5607"/>
      <c r="AN5607"/>
      <c r="AO5607"/>
      <c r="AP5607"/>
      <c r="AQ5607"/>
      <c r="AR5607"/>
      <c r="AS5607"/>
      <c r="AT5607"/>
      <c r="AU5607"/>
      <c r="AV5607"/>
    </row>
    <row r="5608" spans="1:48" x14ac:dyDescent="0.25">
      <c r="A5608" s="86"/>
      <c r="B5608" s="86"/>
      <c r="U5608" s="85"/>
      <c r="V5608"/>
      <c r="W5608"/>
      <c r="X5608"/>
      <c r="Y5608" s="12"/>
      <c r="Z5608" s="12"/>
      <c r="AA5608" s="12"/>
      <c r="AB5608" s="12"/>
      <c r="AD5608" s="12"/>
      <c r="AE5608" s="12"/>
      <c r="AF5608" s="12"/>
      <c r="AG5608" s="12"/>
      <c r="AH5608" s="12"/>
      <c r="AI5608"/>
      <c r="AK5608"/>
      <c r="AL5608"/>
      <c r="AM5608"/>
      <c r="AN5608"/>
      <c r="AO5608"/>
      <c r="AP5608"/>
      <c r="AQ5608"/>
      <c r="AR5608"/>
      <c r="AS5608"/>
      <c r="AT5608"/>
      <c r="AU5608"/>
      <c r="AV5608"/>
    </row>
    <row r="5609" spans="1:48" x14ac:dyDescent="0.25">
      <c r="A5609" s="86"/>
      <c r="B5609" s="86"/>
      <c r="U5609" s="85"/>
      <c r="V5609"/>
      <c r="W5609"/>
      <c r="X5609"/>
      <c r="Y5609" s="12"/>
      <c r="Z5609" s="12"/>
      <c r="AA5609" s="12"/>
      <c r="AB5609" s="12"/>
      <c r="AD5609" s="12"/>
      <c r="AE5609" s="12"/>
      <c r="AF5609" s="12"/>
      <c r="AG5609" s="12"/>
      <c r="AH5609" s="12"/>
      <c r="AI5609"/>
      <c r="AK5609"/>
      <c r="AL5609"/>
      <c r="AM5609"/>
      <c r="AN5609"/>
      <c r="AO5609"/>
      <c r="AP5609"/>
      <c r="AQ5609"/>
      <c r="AR5609"/>
      <c r="AS5609"/>
      <c r="AT5609"/>
      <c r="AU5609"/>
      <c r="AV5609"/>
    </row>
    <row r="5610" spans="1:48" x14ac:dyDescent="0.25">
      <c r="A5610" s="86"/>
      <c r="B5610" s="86"/>
      <c r="U5610" s="85"/>
      <c r="V5610"/>
      <c r="W5610"/>
      <c r="X5610"/>
      <c r="Y5610" s="12"/>
      <c r="Z5610" s="12"/>
      <c r="AA5610" s="12"/>
      <c r="AB5610" s="12"/>
      <c r="AD5610" s="12"/>
      <c r="AE5610" s="12"/>
      <c r="AF5610" s="12"/>
      <c r="AG5610" s="12"/>
      <c r="AH5610" s="12"/>
      <c r="AI5610"/>
      <c r="AK5610"/>
      <c r="AL5610"/>
      <c r="AM5610"/>
      <c r="AN5610"/>
      <c r="AO5610"/>
      <c r="AP5610"/>
      <c r="AQ5610"/>
      <c r="AR5610"/>
      <c r="AS5610"/>
      <c r="AT5610"/>
      <c r="AU5610"/>
      <c r="AV5610"/>
    </row>
    <row r="5611" spans="1:48" x14ac:dyDescent="0.25">
      <c r="A5611" s="86"/>
      <c r="B5611" s="86"/>
      <c r="U5611" s="85"/>
      <c r="V5611"/>
      <c r="W5611"/>
      <c r="X5611"/>
      <c r="Y5611" s="12"/>
      <c r="Z5611" s="12"/>
      <c r="AA5611" s="12"/>
      <c r="AB5611" s="12"/>
      <c r="AD5611" s="12"/>
      <c r="AE5611" s="12"/>
      <c r="AF5611" s="12"/>
      <c r="AG5611" s="12"/>
      <c r="AH5611" s="12"/>
      <c r="AI5611"/>
      <c r="AK5611"/>
      <c r="AL5611"/>
      <c r="AM5611"/>
      <c r="AN5611"/>
      <c r="AO5611"/>
      <c r="AP5611"/>
      <c r="AQ5611"/>
      <c r="AR5611"/>
      <c r="AS5611"/>
      <c r="AT5611"/>
      <c r="AU5611"/>
      <c r="AV5611"/>
    </row>
    <row r="5612" spans="1:48" x14ac:dyDescent="0.25">
      <c r="A5612" s="86"/>
      <c r="B5612" s="86"/>
      <c r="U5612" s="85"/>
      <c r="V5612"/>
      <c r="W5612"/>
      <c r="X5612"/>
      <c r="Y5612" s="12"/>
      <c r="Z5612" s="12"/>
      <c r="AA5612" s="12"/>
      <c r="AB5612" s="12"/>
      <c r="AD5612" s="12"/>
      <c r="AE5612" s="12"/>
      <c r="AF5612" s="12"/>
      <c r="AG5612" s="12"/>
      <c r="AH5612" s="12"/>
      <c r="AI5612"/>
      <c r="AK5612"/>
      <c r="AL5612"/>
      <c r="AM5612"/>
      <c r="AN5612"/>
      <c r="AO5612"/>
      <c r="AP5612"/>
      <c r="AQ5612"/>
      <c r="AR5612"/>
      <c r="AS5612"/>
      <c r="AT5612"/>
      <c r="AU5612"/>
      <c r="AV5612"/>
    </row>
    <row r="5613" spans="1:48" x14ac:dyDescent="0.25">
      <c r="A5613" s="86"/>
      <c r="B5613" s="86"/>
      <c r="U5613" s="85"/>
      <c r="V5613"/>
      <c r="W5613"/>
      <c r="X5613"/>
      <c r="Y5613" s="12"/>
      <c r="Z5613" s="12"/>
      <c r="AA5613" s="12"/>
      <c r="AB5613" s="12"/>
      <c r="AD5613" s="12"/>
      <c r="AE5613" s="12"/>
      <c r="AF5613" s="12"/>
      <c r="AG5613" s="12"/>
      <c r="AH5613" s="12"/>
      <c r="AI5613"/>
      <c r="AK5613"/>
      <c r="AL5613"/>
      <c r="AM5613"/>
      <c r="AN5613"/>
      <c r="AO5613"/>
      <c r="AP5613"/>
      <c r="AQ5613"/>
      <c r="AR5613"/>
      <c r="AS5613"/>
      <c r="AT5613"/>
      <c r="AU5613"/>
      <c r="AV5613"/>
    </row>
    <row r="5614" spans="1:48" x14ac:dyDescent="0.25">
      <c r="A5614" s="86"/>
      <c r="B5614" s="86"/>
      <c r="U5614" s="85"/>
      <c r="V5614"/>
      <c r="W5614"/>
      <c r="X5614"/>
      <c r="Y5614" s="12"/>
      <c r="Z5614" s="12"/>
      <c r="AA5614" s="12"/>
      <c r="AB5614" s="12"/>
      <c r="AD5614" s="12"/>
      <c r="AE5614" s="12"/>
      <c r="AF5614" s="12"/>
      <c r="AG5614" s="12"/>
      <c r="AH5614" s="12"/>
      <c r="AI5614"/>
      <c r="AK5614"/>
      <c r="AL5614"/>
      <c r="AM5614"/>
      <c r="AN5614"/>
      <c r="AO5614"/>
      <c r="AP5614"/>
      <c r="AQ5614"/>
      <c r="AR5614"/>
      <c r="AS5614"/>
      <c r="AT5614"/>
      <c r="AU5614"/>
      <c r="AV5614"/>
    </row>
    <row r="5615" spans="1:48" x14ac:dyDescent="0.25">
      <c r="A5615" s="86"/>
      <c r="B5615" s="86"/>
      <c r="U5615" s="85"/>
      <c r="V5615"/>
      <c r="W5615"/>
      <c r="X5615"/>
      <c r="Y5615" s="12"/>
      <c r="Z5615" s="12"/>
      <c r="AA5615" s="12"/>
      <c r="AB5615" s="12"/>
      <c r="AD5615" s="12"/>
      <c r="AE5615" s="12"/>
      <c r="AF5615" s="12"/>
      <c r="AG5615" s="12"/>
      <c r="AH5615" s="12"/>
      <c r="AI5615"/>
      <c r="AK5615"/>
      <c r="AL5615"/>
      <c r="AM5615"/>
      <c r="AN5615"/>
      <c r="AO5615"/>
      <c r="AP5615"/>
      <c r="AQ5615"/>
      <c r="AR5615"/>
      <c r="AS5615"/>
      <c r="AT5615"/>
      <c r="AU5615"/>
      <c r="AV5615"/>
    </row>
    <row r="5616" spans="1:48" x14ac:dyDescent="0.25">
      <c r="A5616" s="86"/>
      <c r="B5616" s="86"/>
      <c r="U5616" s="85"/>
      <c r="V5616"/>
      <c r="W5616"/>
      <c r="X5616"/>
      <c r="Y5616" s="12"/>
      <c r="Z5616" s="12"/>
      <c r="AA5616" s="12"/>
      <c r="AB5616" s="12"/>
      <c r="AD5616" s="12"/>
      <c r="AE5616" s="12"/>
      <c r="AF5616" s="12"/>
      <c r="AG5616" s="12"/>
      <c r="AH5616" s="12"/>
      <c r="AI5616"/>
      <c r="AK5616"/>
      <c r="AL5616"/>
      <c r="AM5616"/>
      <c r="AN5616"/>
      <c r="AO5616"/>
      <c r="AP5616"/>
      <c r="AQ5616"/>
      <c r="AR5616"/>
      <c r="AS5616"/>
      <c r="AT5616"/>
      <c r="AU5616"/>
      <c r="AV5616"/>
    </row>
    <row r="5617" spans="1:48" x14ac:dyDescent="0.25">
      <c r="A5617" s="86"/>
      <c r="B5617" s="86"/>
      <c r="U5617" s="85"/>
      <c r="V5617"/>
      <c r="W5617"/>
      <c r="X5617"/>
      <c r="Y5617" s="12"/>
      <c r="Z5617" s="12"/>
      <c r="AA5617" s="12"/>
      <c r="AB5617" s="12"/>
      <c r="AD5617" s="12"/>
      <c r="AE5617" s="12"/>
      <c r="AF5617" s="12"/>
      <c r="AG5617" s="12"/>
      <c r="AH5617" s="12"/>
      <c r="AI5617"/>
      <c r="AK5617"/>
      <c r="AL5617"/>
      <c r="AM5617"/>
      <c r="AN5617"/>
      <c r="AO5617"/>
      <c r="AP5617"/>
      <c r="AQ5617"/>
      <c r="AR5617"/>
      <c r="AS5617"/>
      <c r="AT5617"/>
      <c r="AU5617"/>
      <c r="AV5617"/>
    </row>
    <row r="5618" spans="1:48" x14ac:dyDescent="0.25">
      <c r="A5618" s="86"/>
      <c r="B5618" s="86"/>
      <c r="U5618" s="85"/>
      <c r="V5618"/>
      <c r="W5618"/>
      <c r="X5618"/>
      <c r="Y5618" s="12"/>
      <c r="Z5618" s="12"/>
      <c r="AA5618" s="12"/>
      <c r="AB5618" s="12"/>
      <c r="AD5618" s="12"/>
      <c r="AE5618" s="12"/>
      <c r="AF5618" s="12"/>
      <c r="AG5618" s="12"/>
      <c r="AH5618" s="12"/>
      <c r="AI5618"/>
      <c r="AK5618"/>
      <c r="AL5618"/>
      <c r="AM5618"/>
      <c r="AN5618"/>
      <c r="AO5618"/>
      <c r="AP5618"/>
      <c r="AQ5618"/>
      <c r="AR5618"/>
      <c r="AS5618"/>
      <c r="AT5618"/>
      <c r="AU5618"/>
      <c r="AV5618"/>
    </row>
    <row r="5619" spans="1:48" x14ac:dyDescent="0.25">
      <c r="A5619" s="86"/>
      <c r="B5619" s="86"/>
      <c r="U5619" s="85"/>
      <c r="V5619"/>
      <c r="W5619"/>
      <c r="X5619"/>
      <c r="Y5619" s="12"/>
      <c r="Z5619" s="12"/>
      <c r="AA5619" s="12"/>
      <c r="AB5619" s="12"/>
      <c r="AD5619" s="12"/>
      <c r="AE5619" s="12"/>
      <c r="AF5619" s="12"/>
      <c r="AG5619" s="12"/>
      <c r="AH5619" s="12"/>
      <c r="AI5619"/>
      <c r="AK5619"/>
      <c r="AL5619"/>
      <c r="AM5619"/>
      <c r="AN5619"/>
      <c r="AO5619"/>
      <c r="AP5619"/>
      <c r="AQ5619"/>
      <c r="AR5619"/>
      <c r="AS5619"/>
      <c r="AT5619"/>
      <c r="AU5619"/>
      <c r="AV5619"/>
    </row>
    <row r="5620" spans="1:48" x14ac:dyDescent="0.25">
      <c r="A5620" s="86"/>
      <c r="B5620" s="86"/>
      <c r="U5620" s="85"/>
      <c r="V5620"/>
      <c r="W5620"/>
      <c r="X5620"/>
      <c r="Y5620" s="12"/>
      <c r="Z5620" s="12"/>
      <c r="AA5620" s="12"/>
      <c r="AB5620" s="12"/>
      <c r="AD5620" s="12"/>
      <c r="AE5620" s="12"/>
      <c r="AF5620" s="12"/>
      <c r="AG5620" s="12"/>
      <c r="AH5620" s="12"/>
      <c r="AI5620"/>
      <c r="AK5620"/>
      <c r="AL5620"/>
      <c r="AM5620"/>
      <c r="AN5620"/>
      <c r="AO5620"/>
      <c r="AP5620"/>
      <c r="AQ5620"/>
      <c r="AR5620"/>
      <c r="AS5620"/>
      <c r="AT5620"/>
      <c r="AU5620"/>
      <c r="AV5620"/>
    </row>
    <row r="5621" spans="1:48" x14ac:dyDescent="0.25">
      <c r="A5621" s="86"/>
      <c r="B5621" s="86"/>
      <c r="U5621" s="85"/>
      <c r="V5621"/>
      <c r="W5621"/>
      <c r="X5621"/>
      <c r="Y5621" s="12"/>
      <c r="Z5621" s="12"/>
      <c r="AA5621" s="12"/>
      <c r="AB5621" s="12"/>
      <c r="AD5621" s="12"/>
      <c r="AE5621" s="12"/>
      <c r="AF5621" s="12"/>
      <c r="AG5621" s="12"/>
      <c r="AH5621" s="12"/>
      <c r="AI5621"/>
      <c r="AK5621"/>
      <c r="AL5621"/>
      <c r="AM5621"/>
      <c r="AN5621"/>
      <c r="AO5621"/>
      <c r="AP5621"/>
      <c r="AQ5621"/>
      <c r="AR5621"/>
      <c r="AS5621"/>
      <c r="AT5621"/>
      <c r="AU5621"/>
      <c r="AV5621"/>
    </row>
    <row r="5622" spans="1:48" x14ac:dyDescent="0.25">
      <c r="A5622" s="86"/>
      <c r="B5622" s="86"/>
      <c r="U5622" s="85"/>
      <c r="V5622"/>
      <c r="W5622"/>
      <c r="X5622"/>
      <c r="Y5622" s="12"/>
      <c r="Z5622" s="12"/>
      <c r="AA5622" s="12"/>
      <c r="AB5622" s="12"/>
      <c r="AD5622" s="12"/>
      <c r="AE5622" s="12"/>
      <c r="AF5622" s="12"/>
      <c r="AG5622" s="12"/>
      <c r="AH5622" s="12"/>
      <c r="AI5622"/>
      <c r="AK5622"/>
      <c r="AL5622"/>
      <c r="AM5622"/>
      <c r="AN5622"/>
      <c r="AO5622"/>
      <c r="AP5622"/>
      <c r="AQ5622"/>
      <c r="AR5622"/>
      <c r="AS5622"/>
      <c r="AT5622"/>
      <c r="AU5622"/>
      <c r="AV5622"/>
    </row>
    <row r="5623" spans="1:48" x14ac:dyDescent="0.25">
      <c r="A5623" s="86"/>
      <c r="B5623" s="86"/>
      <c r="U5623" s="85"/>
      <c r="V5623"/>
      <c r="W5623"/>
      <c r="X5623"/>
      <c r="Y5623" s="12"/>
      <c r="Z5623" s="12"/>
      <c r="AA5623" s="12"/>
      <c r="AB5623" s="12"/>
      <c r="AD5623" s="12"/>
      <c r="AE5623" s="12"/>
      <c r="AF5623" s="12"/>
      <c r="AG5623" s="12"/>
      <c r="AH5623" s="12"/>
      <c r="AI5623"/>
      <c r="AK5623"/>
      <c r="AL5623"/>
      <c r="AM5623"/>
      <c r="AN5623"/>
      <c r="AO5623"/>
      <c r="AP5623"/>
      <c r="AQ5623"/>
      <c r="AR5623"/>
      <c r="AS5623"/>
      <c r="AT5623"/>
      <c r="AU5623"/>
      <c r="AV5623"/>
    </row>
    <row r="5624" spans="1:48" x14ac:dyDescent="0.25">
      <c r="A5624" s="86"/>
      <c r="B5624" s="86"/>
      <c r="U5624" s="85"/>
      <c r="V5624"/>
      <c r="W5624"/>
      <c r="X5624"/>
      <c r="Y5624" s="12"/>
      <c r="Z5624" s="12"/>
      <c r="AA5624" s="12"/>
      <c r="AB5624" s="12"/>
      <c r="AD5624" s="12"/>
      <c r="AE5624" s="12"/>
      <c r="AF5624" s="12"/>
      <c r="AG5624" s="12"/>
      <c r="AH5624" s="12"/>
      <c r="AI5624"/>
      <c r="AK5624"/>
      <c r="AL5624"/>
      <c r="AM5624"/>
      <c r="AN5624"/>
      <c r="AO5624"/>
      <c r="AP5624"/>
      <c r="AQ5624"/>
      <c r="AR5624"/>
      <c r="AS5624"/>
      <c r="AT5624"/>
      <c r="AU5624"/>
      <c r="AV5624"/>
    </row>
    <row r="5625" spans="1:48" x14ac:dyDescent="0.25">
      <c r="A5625" s="86"/>
      <c r="B5625" s="86"/>
      <c r="U5625" s="85"/>
      <c r="V5625"/>
      <c r="W5625"/>
      <c r="X5625"/>
      <c r="Y5625" s="12"/>
      <c r="Z5625" s="12"/>
      <c r="AA5625" s="12"/>
      <c r="AB5625" s="12"/>
      <c r="AD5625" s="12"/>
      <c r="AE5625" s="12"/>
      <c r="AF5625" s="12"/>
      <c r="AG5625" s="12"/>
      <c r="AH5625" s="12"/>
      <c r="AI5625"/>
      <c r="AK5625"/>
      <c r="AL5625"/>
      <c r="AM5625"/>
      <c r="AN5625"/>
      <c r="AO5625"/>
      <c r="AP5625"/>
      <c r="AQ5625"/>
      <c r="AR5625"/>
      <c r="AS5625"/>
      <c r="AT5625"/>
      <c r="AU5625"/>
      <c r="AV5625"/>
    </row>
    <row r="5626" spans="1:48" x14ac:dyDescent="0.25">
      <c r="A5626" s="86"/>
      <c r="B5626" s="86"/>
      <c r="U5626" s="85"/>
      <c r="V5626"/>
      <c r="W5626"/>
      <c r="X5626"/>
      <c r="Y5626" s="12"/>
      <c r="Z5626" s="12"/>
      <c r="AA5626" s="12"/>
      <c r="AB5626" s="12"/>
      <c r="AD5626" s="12"/>
      <c r="AE5626" s="12"/>
      <c r="AF5626" s="12"/>
      <c r="AG5626" s="12"/>
      <c r="AH5626" s="12"/>
      <c r="AI5626"/>
      <c r="AK5626"/>
      <c r="AL5626"/>
      <c r="AM5626"/>
      <c r="AN5626"/>
      <c r="AO5626"/>
      <c r="AP5626"/>
      <c r="AQ5626"/>
      <c r="AR5626"/>
      <c r="AS5626"/>
      <c r="AT5626"/>
      <c r="AU5626"/>
      <c r="AV5626"/>
    </row>
    <row r="5627" spans="1:48" x14ac:dyDescent="0.25">
      <c r="A5627" s="86"/>
      <c r="B5627" s="86"/>
      <c r="U5627" s="85"/>
      <c r="V5627"/>
      <c r="W5627"/>
      <c r="X5627"/>
      <c r="Y5627" s="12"/>
      <c r="Z5627" s="12"/>
      <c r="AA5627" s="12"/>
      <c r="AB5627" s="12"/>
      <c r="AD5627" s="12"/>
      <c r="AE5627" s="12"/>
      <c r="AF5627" s="12"/>
      <c r="AG5627" s="12"/>
      <c r="AH5627" s="12"/>
      <c r="AI5627"/>
      <c r="AK5627"/>
      <c r="AL5627"/>
      <c r="AM5627"/>
      <c r="AN5627"/>
      <c r="AO5627"/>
      <c r="AP5627"/>
      <c r="AQ5627"/>
      <c r="AR5627"/>
      <c r="AS5627"/>
      <c r="AT5627"/>
      <c r="AU5627"/>
      <c r="AV5627"/>
    </row>
    <row r="5628" spans="1:48" x14ac:dyDescent="0.25">
      <c r="A5628" s="86"/>
      <c r="B5628" s="86"/>
      <c r="U5628" s="85"/>
      <c r="V5628"/>
      <c r="W5628"/>
      <c r="X5628"/>
      <c r="Y5628" s="12"/>
      <c r="Z5628" s="12"/>
      <c r="AA5628" s="12"/>
      <c r="AB5628" s="12"/>
      <c r="AD5628" s="12"/>
      <c r="AE5628" s="12"/>
      <c r="AF5628" s="12"/>
      <c r="AG5628" s="12"/>
      <c r="AH5628" s="12"/>
      <c r="AI5628"/>
      <c r="AK5628"/>
      <c r="AL5628"/>
      <c r="AM5628"/>
      <c r="AN5628"/>
      <c r="AO5628"/>
      <c r="AP5628"/>
      <c r="AQ5628"/>
      <c r="AR5628"/>
      <c r="AS5628"/>
      <c r="AT5628"/>
      <c r="AU5628"/>
      <c r="AV5628"/>
    </row>
    <row r="5629" spans="1:48" x14ac:dyDescent="0.25">
      <c r="A5629" s="86"/>
      <c r="B5629" s="86"/>
      <c r="U5629" s="85"/>
      <c r="V5629"/>
      <c r="W5629"/>
      <c r="X5629"/>
      <c r="Y5629" s="12"/>
      <c r="Z5629" s="12"/>
      <c r="AA5629" s="12"/>
      <c r="AB5629" s="12"/>
      <c r="AD5629" s="12"/>
      <c r="AE5629" s="12"/>
      <c r="AF5629" s="12"/>
      <c r="AG5629" s="12"/>
      <c r="AH5629" s="12"/>
      <c r="AI5629"/>
      <c r="AK5629"/>
      <c r="AL5629"/>
      <c r="AM5629"/>
      <c r="AN5629"/>
      <c r="AO5629"/>
      <c r="AP5629"/>
      <c r="AQ5629"/>
      <c r="AR5629"/>
      <c r="AS5629"/>
      <c r="AT5629"/>
      <c r="AU5629"/>
      <c r="AV5629"/>
    </row>
    <row r="5630" spans="1:48" x14ac:dyDescent="0.25">
      <c r="A5630" s="86"/>
      <c r="B5630" s="86"/>
      <c r="U5630" s="85"/>
      <c r="V5630"/>
      <c r="W5630"/>
      <c r="X5630"/>
      <c r="Y5630" s="12"/>
      <c r="Z5630" s="12"/>
      <c r="AA5630" s="12"/>
      <c r="AB5630" s="12"/>
      <c r="AD5630" s="12"/>
      <c r="AE5630" s="12"/>
      <c r="AF5630" s="12"/>
      <c r="AG5630" s="12"/>
      <c r="AH5630" s="12"/>
      <c r="AI5630"/>
      <c r="AK5630"/>
      <c r="AL5630"/>
      <c r="AM5630"/>
      <c r="AN5630"/>
      <c r="AO5630"/>
      <c r="AP5630"/>
      <c r="AQ5630"/>
      <c r="AR5630"/>
      <c r="AS5630"/>
      <c r="AT5630"/>
      <c r="AU5630"/>
      <c r="AV5630"/>
    </row>
    <row r="5631" spans="1:48" x14ac:dyDescent="0.25">
      <c r="A5631" s="86"/>
      <c r="B5631" s="86"/>
      <c r="U5631" s="85"/>
      <c r="V5631"/>
      <c r="W5631"/>
      <c r="X5631"/>
      <c r="Y5631" s="12"/>
      <c r="Z5631" s="12"/>
      <c r="AA5631" s="12"/>
      <c r="AB5631" s="12"/>
      <c r="AD5631" s="12"/>
      <c r="AE5631" s="12"/>
      <c r="AF5631" s="12"/>
      <c r="AG5631" s="12"/>
      <c r="AH5631" s="12"/>
      <c r="AI5631"/>
      <c r="AK5631"/>
      <c r="AL5631"/>
      <c r="AM5631"/>
      <c r="AN5631"/>
      <c r="AO5631"/>
      <c r="AP5631"/>
      <c r="AQ5631"/>
      <c r="AR5631"/>
      <c r="AS5631"/>
      <c r="AT5631"/>
      <c r="AU5631"/>
      <c r="AV5631"/>
    </row>
    <row r="5632" spans="1:48" x14ac:dyDescent="0.25">
      <c r="A5632" s="86"/>
      <c r="B5632" s="86"/>
      <c r="U5632" s="85"/>
      <c r="V5632"/>
      <c r="W5632"/>
      <c r="X5632"/>
      <c r="Y5632" s="12"/>
      <c r="Z5632" s="12"/>
      <c r="AA5632" s="12"/>
      <c r="AB5632" s="12"/>
      <c r="AD5632" s="12"/>
      <c r="AE5632" s="12"/>
      <c r="AF5632" s="12"/>
      <c r="AG5632" s="12"/>
      <c r="AH5632" s="12"/>
      <c r="AI5632"/>
      <c r="AK5632"/>
      <c r="AL5632"/>
      <c r="AM5632"/>
      <c r="AN5632"/>
      <c r="AO5632"/>
      <c r="AP5632"/>
      <c r="AQ5632"/>
      <c r="AR5632"/>
      <c r="AS5632"/>
      <c r="AT5632"/>
      <c r="AU5632"/>
      <c r="AV5632"/>
    </row>
    <row r="5633" spans="1:48" x14ac:dyDescent="0.25">
      <c r="A5633" s="86"/>
      <c r="B5633" s="86"/>
      <c r="U5633" s="85"/>
      <c r="V5633"/>
      <c r="W5633"/>
      <c r="X5633"/>
      <c r="Y5633" s="12"/>
      <c r="Z5633" s="12"/>
      <c r="AA5633" s="12"/>
      <c r="AB5633" s="12"/>
      <c r="AD5633" s="12"/>
      <c r="AE5633" s="12"/>
      <c r="AF5633" s="12"/>
      <c r="AG5633" s="12"/>
      <c r="AH5633" s="12"/>
      <c r="AI5633"/>
      <c r="AK5633"/>
      <c r="AL5633"/>
      <c r="AM5633"/>
      <c r="AN5633"/>
      <c r="AO5633"/>
      <c r="AP5633"/>
      <c r="AQ5633"/>
      <c r="AR5633"/>
      <c r="AS5633"/>
      <c r="AT5633"/>
      <c r="AU5633"/>
      <c r="AV5633"/>
    </row>
    <row r="5634" spans="1:48" x14ac:dyDescent="0.25">
      <c r="A5634" s="86"/>
      <c r="B5634" s="86"/>
      <c r="U5634" s="85"/>
      <c r="V5634"/>
      <c r="W5634"/>
      <c r="X5634"/>
      <c r="Y5634" s="12"/>
      <c r="Z5634" s="12"/>
      <c r="AA5634" s="12"/>
      <c r="AB5634" s="12"/>
      <c r="AD5634" s="12"/>
      <c r="AE5634" s="12"/>
      <c r="AF5634" s="12"/>
      <c r="AG5634" s="12"/>
      <c r="AH5634" s="12"/>
      <c r="AI5634"/>
      <c r="AK5634"/>
      <c r="AL5634"/>
      <c r="AM5634"/>
      <c r="AN5634"/>
      <c r="AO5634"/>
      <c r="AP5634"/>
      <c r="AQ5634"/>
      <c r="AR5634"/>
      <c r="AS5634"/>
      <c r="AT5634"/>
      <c r="AU5634"/>
      <c r="AV5634"/>
    </row>
    <row r="5635" spans="1:48" x14ac:dyDescent="0.25">
      <c r="A5635" s="86"/>
      <c r="B5635" s="86"/>
      <c r="U5635" s="85"/>
      <c r="V5635"/>
      <c r="W5635"/>
      <c r="X5635"/>
      <c r="Y5635" s="12"/>
      <c r="Z5635" s="12"/>
      <c r="AA5635" s="12"/>
      <c r="AB5635" s="12"/>
      <c r="AD5635" s="12"/>
      <c r="AE5635" s="12"/>
      <c r="AF5635" s="12"/>
      <c r="AG5635" s="12"/>
      <c r="AH5635" s="12"/>
      <c r="AI5635"/>
      <c r="AK5635"/>
      <c r="AL5635"/>
      <c r="AM5635"/>
      <c r="AN5635"/>
      <c r="AO5635"/>
      <c r="AP5635"/>
      <c r="AQ5635"/>
      <c r="AR5635"/>
      <c r="AS5635"/>
      <c r="AT5635"/>
      <c r="AU5635"/>
      <c r="AV5635"/>
    </row>
    <row r="5636" spans="1:48" x14ac:dyDescent="0.25">
      <c r="A5636" s="86"/>
      <c r="B5636" s="86"/>
      <c r="U5636" s="85"/>
      <c r="V5636"/>
      <c r="W5636"/>
      <c r="X5636"/>
      <c r="Y5636" s="12"/>
      <c r="Z5636" s="12"/>
      <c r="AA5636" s="12"/>
      <c r="AB5636" s="12"/>
      <c r="AD5636" s="12"/>
      <c r="AE5636" s="12"/>
      <c r="AF5636" s="12"/>
      <c r="AG5636" s="12"/>
      <c r="AH5636" s="12"/>
      <c r="AI5636"/>
      <c r="AK5636"/>
      <c r="AL5636"/>
      <c r="AM5636"/>
      <c r="AN5636"/>
      <c r="AO5636"/>
      <c r="AP5636"/>
      <c r="AQ5636"/>
      <c r="AR5636"/>
      <c r="AS5636"/>
      <c r="AT5636"/>
      <c r="AU5636"/>
      <c r="AV5636"/>
    </row>
    <row r="5637" spans="1:48" x14ac:dyDescent="0.25">
      <c r="A5637" s="86"/>
      <c r="B5637" s="86"/>
      <c r="U5637" s="85"/>
      <c r="V5637"/>
      <c r="W5637"/>
      <c r="X5637"/>
      <c r="Y5637" s="12"/>
      <c r="Z5637" s="12"/>
      <c r="AA5637" s="12"/>
      <c r="AB5637" s="12"/>
      <c r="AD5637" s="12"/>
      <c r="AE5637" s="12"/>
      <c r="AF5637" s="12"/>
      <c r="AG5637" s="12"/>
      <c r="AH5637" s="12"/>
      <c r="AI5637"/>
      <c r="AK5637"/>
      <c r="AL5637"/>
      <c r="AM5637"/>
      <c r="AN5637"/>
      <c r="AO5637"/>
      <c r="AP5637"/>
      <c r="AQ5637"/>
      <c r="AR5637"/>
      <c r="AS5637"/>
      <c r="AT5637"/>
      <c r="AU5637"/>
      <c r="AV5637"/>
    </row>
    <row r="5638" spans="1:48" x14ac:dyDescent="0.25">
      <c r="A5638" s="86"/>
      <c r="B5638" s="86"/>
      <c r="U5638" s="85"/>
      <c r="V5638"/>
      <c r="W5638"/>
      <c r="X5638"/>
      <c r="Y5638" s="12"/>
      <c r="Z5638" s="12"/>
      <c r="AA5638" s="12"/>
      <c r="AB5638" s="12"/>
      <c r="AD5638" s="12"/>
      <c r="AE5638" s="12"/>
      <c r="AF5638" s="12"/>
      <c r="AG5638" s="12"/>
      <c r="AH5638" s="12"/>
      <c r="AI5638"/>
      <c r="AK5638"/>
      <c r="AL5638"/>
      <c r="AM5638"/>
      <c r="AN5638"/>
      <c r="AO5638"/>
      <c r="AP5638"/>
      <c r="AQ5638"/>
      <c r="AR5638"/>
      <c r="AS5638"/>
      <c r="AT5638"/>
      <c r="AU5638"/>
      <c r="AV5638"/>
    </row>
    <row r="5639" spans="1:48" x14ac:dyDescent="0.25">
      <c r="A5639" s="86"/>
      <c r="B5639" s="86"/>
      <c r="U5639" s="85"/>
      <c r="V5639"/>
      <c r="W5639"/>
      <c r="X5639"/>
      <c r="Y5639" s="12"/>
      <c r="Z5639" s="12"/>
      <c r="AA5639" s="12"/>
      <c r="AB5639" s="12"/>
      <c r="AD5639" s="12"/>
      <c r="AE5639" s="12"/>
      <c r="AF5639" s="12"/>
      <c r="AG5639" s="12"/>
      <c r="AH5639" s="12"/>
      <c r="AI5639"/>
      <c r="AK5639"/>
      <c r="AL5639"/>
      <c r="AM5639"/>
      <c r="AN5639"/>
      <c r="AO5639"/>
      <c r="AP5639"/>
      <c r="AQ5639"/>
      <c r="AR5639"/>
      <c r="AS5639"/>
      <c r="AT5639"/>
      <c r="AU5639"/>
      <c r="AV5639"/>
    </row>
    <row r="5640" spans="1:48" x14ac:dyDescent="0.25">
      <c r="A5640" s="86"/>
      <c r="B5640" s="86"/>
      <c r="U5640" s="85"/>
      <c r="V5640"/>
      <c r="W5640"/>
      <c r="X5640"/>
      <c r="Y5640" s="12"/>
      <c r="Z5640" s="12"/>
      <c r="AA5640" s="12"/>
      <c r="AB5640" s="12"/>
      <c r="AD5640" s="12"/>
      <c r="AE5640" s="12"/>
      <c r="AF5640" s="12"/>
      <c r="AG5640" s="12"/>
      <c r="AH5640" s="12"/>
      <c r="AI5640"/>
      <c r="AK5640"/>
      <c r="AL5640"/>
      <c r="AM5640"/>
      <c r="AN5640"/>
      <c r="AO5640"/>
      <c r="AP5640"/>
      <c r="AQ5640"/>
      <c r="AR5640"/>
      <c r="AS5640"/>
      <c r="AT5640"/>
      <c r="AU5640"/>
      <c r="AV5640"/>
    </row>
    <row r="5641" spans="1:48" x14ac:dyDescent="0.25">
      <c r="A5641" s="86"/>
      <c r="B5641" s="86"/>
      <c r="U5641" s="85"/>
      <c r="V5641"/>
      <c r="W5641"/>
      <c r="X5641"/>
      <c r="Y5641" s="12"/>
      <c r="Z5641" s="12"/>
      <c r="AA5641" s="12"/>
      <c r="AB5641" s="12"/>
      <c r="AD5641" s="12"/>
      <c r="AE5641" s="12"/>
      <c r="AF5641" s="12"/>
      <c r="AG5641" s="12"/>
      <c r="AH5641" s="12"/>
      <c r="AI5641"/>
      <c r="AK5641"/>
      <c r="AL5641"/>
      <c r="AM5641"/>
      <c r="AN5641"/>
      <c r="AO5641"/>
      <c r="AP5641"/>
      <c r="AQ5641"/>
      <c r="AR5641"/>
      <c r="AS5641"/>
      <c r="AT5641"/>
      <c r="AU5641"/>
      <c r="AV5641"/>
    </row>
    <row r="5642" spans="1:48" x14ac:dyDescent="0.25">
      <c r="A5642" s="86"/>
      <c r="B5642" s="86"/>
      <c r="U5642" s="85"/>
      <c r="V5642"/>
      <c r="W5642"/>
      <c r="X5642"/>
      <c r="Y5642" s="12"/>
      <c r="Z5642" s="12"/>
      <c r="AA5642" s="12"/>
      <c r="AB5642" s="12"/>
      <c r="AD5642" s="12"/>
      <c r="AE5642" s="12"/>
      <c r="AF5642" s="12"/>
      <c r="AG5642" s="12"/>
      <c r="AH5642" s="12"/>
      <c r="AI5642"/>
      <c r="AK5642"/>
      <c r="AL5642"/>
      <c r="AM5642"/>
      <c r="AN5642"/>
      <c r="AO5642"/>
      <c r="AP5642"/>
      <c r="AQ5642"/>
      <c r="AR5642"/>
      <c r="AS5642"/>
      <c r="AT5642"/>
      <c r="AU5642"/>
      <c r="AV5642"/>
    </row>
    <row r="5643" spans="1:48" x14ac:dyDescent="0.25">
      <c r="A5643" s="86"/>
      <c r="B5643" s="86"/>
      <c r="U5643" s="85"/>
      <c r="V5643"/>
      <c r="W5643"/>
      <c r="X5643"/>
      <c r="Y5643" s="12"/>
      <c r="Z5643" s="12"/>
      <c r="AA5643" s="12"/>
      <c r="AB5643" s="12"/>
      <c r="AD5643" s="12"/>
      <c r="AE5643" s="12"/>
      <c r="AF5643" s="12"/>
      <c r="AG5643" s="12"/>
      <c r="AH5643" s="12"/>
      <c r="AI5643"/>
      <c r="AK5643"/>
      <c r="AL5643"/>
      <c r="AM5643"/>
      <c r="AN5643"/>
      <c r="AO5643"/>
      <c r="AP5643"/>
      <c r="AQ5643"/>
      <c r="AR5643"/>
      <c r="AS5643"/>
      <c r="AT5643"/>
      <c r="AU5643"/>
      <c r="AV5643"/>
    </row>
    <row r="5644" spans="1:48" x14ac:dyDescent="0.25">
      <c r="A5644" s="86"/>
      <c r="B5644" s="86"/>
      <c r="U5644" s="85"/>
      <c r="V5644"/>
      <c r="W5644"/>
      <c r="X5644"/>
      <c r="Y5644" s="12"/>
      <c r="Z5644" s="12"/>
      <c r="AA5644" s="12"/>
      <c r="AB5644" s="12"/>
      <c r="AD5644" s="12"/>
      <c r="AE5644" s="12"/>
      <c r="AF5644" s="12"/>
      <c r="AG5644" s="12"/>
      <c r="AH5644" s="12"/>
      <c r="AI5644"/>
      <c r="AK5644"/>
      <c r="AL5644"/>
      <c r="AM5644"/>
      <c r="AN5644"/>
      <c r="AO5644"/>
      <c r="AP5644"/>
      <c r="AQ5644"/>
      <c r="AR5644"/>
      <c r="AS5644"/>
      <c r="AT5644"/>
      <c r="AU5644"/>
      <c r="AV5644"/>
    </row>
    <row r="5645" spans="1:48" x14ac:dyDescent="0.25">
      <c r="A5645" s="86"/>
      <c r="B5645" s="86"/>
      <c r="U5645" s="85"/>
      <c r="V5645"/>
      <c r="W5645"/>
      <c r="X5645"/>
      <c r="Y5645" s="12"/>
      <c r="Z5645" s="12"/>
      <c r="AA5645" s="12"/>
      <c r="AB5645" s="12"/>
      <c r="AD5645" s="12"/>
      <c r="AE5645" s="12"/>
      <c r="AF5645" s="12"/>
      <c r="AG5645" s="12"/>
      <c r="AH5645" s="12"/>
      <c r="AI5645"/>
      <c r="AK5645"/>
      <c r="AL5645"/>
      <c r="AM5645"/>
      <c r="AN5645"/>
      <c r="AO5645"/>
      <c r="AP5645"/>
      <c r="AQ5645"/>
      <c r="AR5645"/>
      <c r="AS5645"/>
      <c r="AT5645"/>
      <c r="AU5645"/>
      <c r="AV5645"/>
    </row>
    <row r="5646" spans="1:48" x14ac:dyDescent="0.25">
      <c r="A5646" s="86"/>
      <c r="B5646" s="86"/>
      <c r="U5646" s="85"/>
      <c r="V5646"/>
      <c r="W5646"/>
      <c r="X5646"/>
      <c r="Y5646" s="12"/>
      <c r="Z5646" s="12"/>
      <c r="AA5646" s="12"/>
      <c r="AB5646" s="12"/>
      <c r="AD5646" s="12"/>
      <c r="AE5646" s="12"/>
      <c r="AF5646" s="12"/>
      <c r="AG5646" s="12"/>
      <c r="AH5646" s="12"/>
      <c r="AI5646"/>
      <c r="AK5646"/>
      <c r="AL5646"/>
      <c r="AM5646"/>
      <c r="AN5646"/>
      <c r="AO5646"/>
      <c r="AP5646"/>
      <c r="AQ5646"/>
      <c r="AR5646"/>
      <c r="AS5646"/>
      <c r="AT5646"/>
      <c r="AU5646"/>
      <c r="AV5646"/>
    </row>
    <row r="5647" spans="1:48" x14ac:dyDescent="0.25">
      <c r="A5647" s="86"/>
      <c r="B5647" s="86"/>
      <c r="U5647" s="85"/>
      <c r="V5647"/>
      <c r="W5647"/>
      <c r="X5647"/>
      <c r="Y5647" s="12"/>
      <c r="Z5647" s="12"/>
      <c r="AA5647" s="12"/>
      <c r="AB5647" s="12"/>
      <c r="AD5647" s="12"/>
      <c r="AE5647" s="12"/>
      <c r="AF5647" s="12"/>
      <c r="AG5647" s="12"/>
      <c r="AH5647" s="12"/>
      <c r="AI5647"/>
      <c r="AK5647"/>
      <c r="AL5647"/>
      <c r="AM5647"/>
      <c r="AN5647"/>
      <c r="AO5647"/>
      <c r="AP5647"/>
      <c r="AQ5647"/>
      <c r="AR5647"/>
      <c r="AS5647"/>
      <c r="AT5647"/>
      <c r="AU5647"/>
      <c r="AV5647"/>
    </row>
    <row r="5648" spans="1:48" x14ac:dyDescent="0.25">
      <c r="A5648" s="86"/>
      <c r="B5648" s="86"/>
      <c r="U5648" s="85"/>
      <c r="V5648"/>
      <c r="W5648"/>
      <c r="X5648"/>
      <c r="Y5648" s="12"/>
      <c r="Z5648" s="12"/>
      <c r="AA5648" s="12"/>
      <c r="AB5648" s="12"/>
      <c r="AD5648" s="12"/>
      <c r="AE5648" s="12"/>
      <c r="AF5648" s="12"/>
      <c r="AG5648" s="12"/>
      <c r="AH5648" s="12"/>
      <c r="AI5648"/>
      <c r="AK5648"/>
      <c r="AL5648"/>
      <c r="AM5648"/>
      <c r="AN5648"/>
      <c r="AO5648"/>
      <c r="AP5648"/>
      <c r="AQ5648"/>
      <c r="AR5648"/>
      <c r="AS5648"/>
      <c r="AT5648"/>
      <c r="AU5648"/>
      <c r="AV5648"/>
    </row>
    <row r="5649" spans="1:48" x14ac:dyDescent="0.25">
      <c r="A5649" s="86"/>
      <c r="B5649" s="86"/>
      <c r="U5649" s="85"/>
      <c r="V5649"/>
      <c r="W5649"/>
      <c r="X5649"/>
      <c r="Y5649" s="12"/>
      <c r="Z5649" s="12"/>
      <c r="AA5649" s="12"/>
      <c r="AB5649" s="12"/>
      <c r="AD5649" s="12"/>
      <c r="AE5649" s="12"/>
      <c r="AF5649" s="12"/>
      <c r="AG5649" s="12"/>
      <c r="AH5649" s="12"/>
      <c r="AI5649"/>
      <c r="AK5649"/>
      <c r="AL5649"/>
      <c r="AM5649"/>
      <c r="AN5649"/>
      <c r="AO5649"/>
      <c r="AP5649"/>
      <c r="AQ5649"/>
      <c r="AR5649"/>
      <c r="AS5649"/>
      <c r="AT5649"/>
      <c r="AU5649"/>
      <c r="AV5649"/>
    </row>
    <row r="5650" spans="1:48" x14ac:dyDescent="0.25">
      <c r="A5650" s="86"/>
      <c r="B5650" s="86"/>
      <c r="U5650" s="85"/>
      <c r="V5650"/>
      <c r="W5650"/>
      <c r="X5650"/>
      <c r="Y5650" s="12"/>
      <c r="Z5650" s="12"/>
      <c r="AA5650" s="12"/>
      <c r="AB5650" s="12"/>
      <c r="AD5650" s="12"/>
      <c r="AE5650" s="12"/>
      <c r="AF5650" s="12"/>
      <c r="AG5650" s="12"/>
      <c r="AH5650" s="12"/>
      <c r="AI5650"/>
      <c r="AK5650"/>
      <c r="AL5650"/>
      <c r="AM5650"/>
      <c r="AN5650"/>
      <c r="AO5650"/>
      <c r="AP5650"/>
      <c r="AQ5650"/>
      <c r="AR5650"/>
      <c r="AS5650"/>
      <c r="AT5650"/>
      <c r="AU5650"/>
      <c r="AV5650"/>
    </row>
    <row r="5651" spans="1:48" x14ac:dyDescent="0.25">
      <c r="A5651" s="86"/>
      <c r="B5651" s="86"/>
      <c r="U5651" s="85"/>
      <c r="V5651"/>
      <c r="W5651"/>
      <c r="X5651"/>
      <c r="Y5651" s="12"/>
      <c r="Z5651" s="12"/>
      <c r="AA5651" s="12"/>
      <c r="AB5651" s="12"/>
      <c r="AD5651" s="12"/>
      <c r="AE5651" s="12"/>
      <c r="AF5651" s="12"/>
      <c r="AG5651" s="12"/>
      <c r="AH5651" s="12"/>
      <c r="AI5651"/>
      <c r="AK5651"/>
      <c r="AL5651"/>
      <c r="AM5651"/>
      <c r="AN5651"/>
      <c r="AO5651"/>
      <c r="AP5651"/>
      <c r="AQ5651"/>
      <c r="AR5651"/>
      <c r="AS5651"/>
      <c r="AT5651"/>
      <c r="AU5651"/>
      <c r="AV5651"/>
    </row>
    <row r="5652" spans="1:48" x14ac:dyDescent="0.25">
      <c r="A5652" s="86"/>
      <c r="B5652" s="86"/>
      <c r="U5652" s="85"/>
      <c r="V5652"/>
      <c r="W5652"/>
      <c r="X5652"/>
      <c r="Y5652" s="12"/>
      <c r="Z5652" s="12"/>
      <c r="AA5652" s="12"/>
      <c r="AB5652" s="12"/>
      <c r="AD5652" s="12"/>
      <c r="AE5652" s="12"/>
      <c r="AF5652" s="12"/>
      <c r="AG5652" s="12"/>
      <c r="AH5652" s="12"/>
      <c r="AI5652"/>
      <c r="AK5652"/>
      <c r="AL5652"/>
      <c r="AM5652"/>
      <c r="AN5652"/>
      <c r="AO5652"/>
      <c r="AP5652"/>
      <c r="AQ5652"/>
      <c r="AR5652"/>
      <c r="AS5652"/>
      <c r="AT5652"/>
      <c r="AU5652"/>
      <c r="AV5652"/>
    </row>
    <row r="5653" spans="1:48" x14ac:dyDescent="0.25">
      <c r="A5653" s="86"/>
      <c r="B5653" s="86"/>
      <c r="U5653" s="85"/>
      <c r="V5653"/>
      <c r="W5653"/>
      <c r="X5653"/>
      <c r="Y5653" s="12"/>
      <c r="Z5653" s="12"/>
      <c r="AA5653" s="12"/>
      <c r="AB5653" s="12"/>
      <c r="AD5653" s="12"/>
      <c r="AE5653" s="12"/>
      <c r="AF5653" s="12"/>
      <c r="AG5653" s="12"/>
      <c r="AH5653" s="12"/>
      <c r="AI5653"/>
      <c r="AK5653"/>
      <c r="AL5653"/>
      <c r="AM5653"/>
      <c r="AN5653"/>
      <c r="AO5653"/>
      <c r="AP5653"/>
      <c r="AQ5653"/>
      <c r="AR5653"/>
      <c r="AS5653"/>
      <c r="AT5653"/>
      <c r="AU5653"/>
      <c r="AV5653"/>
    </row>
    <row r="5654" spans="1:48" x14ac:dyDescent="0.25">
      <c r="A5654" s="86"/>
      <c r="B5654" s="86"/>
      <c r="U5654" s="85"/>
      <c r="V5654"/>
      <c r="W5654"/>
      <c r="X5654"/>
      <c r="Y5654" s="12"/>
      <c r="Z5654" s="12"/>
      <c r="AA5654" s="12"/>
      <c r="AB5654" s="12"/>
      <c r="AD5654" s="12"/>
      <c r="AE5654" s="12"/>
      <c r="AF5654" s="12"/>
      <c r="AG5654" s="12"/>
      <c r="AH5654" s="12"/>
      <c r="AI5654"/>
      <c r="AK5654"/>
      <c r="AL5654"/>
      <c r="AM5654"/>
      <c r="AN5654"/>
      <c r="AO5654"/>
      <c r="AP5654"/>
      <c r="AQ5654"/>
      <c r="AR5654"/>
      <c r="AS5654"/>
      <c r="AT5654"/>
      <c r="AU5654"/>
      <c r="AV5654"/>
    </row>
    <row r="5655" spans="1:48" x14ac:dyDescent="0.25">
      <c r="A5655" s="86"/>
      <c r="B5655" s="86"/>
      <c r="U5655" s="85"/>
      <c r="V5655"/>
      <c r="W5655"/>
      <c r="X5655"/>
      <c r="Y5655" s="12"/>
      <c r="Z5655" s="12"/>
      <c r="AA5655" s="12"/>
      <c r="AB5655" s="12"/>
      <c r="AD5655" s="12"/>
      <c r="AE5655" s="12"/>
      <c r="AF5655" s="12"/>
      <c r="AG5655" s="12"/>
      <c r="AH5655" s="12"/>
      <c r="AI5655"/>
      <c r="AK5655"/>
      <c r="AL5655"/>
      <c r="AM5655"/>
      <c r="AN5655"/>
      <c r="AO5655"/>
      <c r="AP5655"/>
      <c r="AQ5655"/>
      <c r="AR5655"/>
      <c r="AS5655"/>
      <c r="AT5655"/>
      <c r="AU5655"/>
      <c r="AV5655"/>
    </row>
    <row r="5656" spans="1:48" x14ac:dyDescent="0.25">
      <c r="A5656" s="86"/>
      <c r="B5656" s="86"/>
      <c r="U5656" s="85"/>
      <c r="V5656"/>
      <c r="W5656"/>
      <c r="X5656"/>
      <c r="Y5656" s="12"/>
      <c r="Z5656" s="12"/>
      <c r="AA5656" s="12"/>
      <c r="AB5656" s="12"/>
      <c r="AD5656" s="12"/>
      <c r="AE5656" s="12"/>
      <c r="AF5656" s="12"/>
      <c r="AG5656" s="12"/>
      <c r="AH5656" s="12"/>
      <c r="AI5656"/>
      <c r="AK5656"/>
      <c r="AL5656"/>
      <c r="AM5656"/>
      <c r="AN5656"/>
      <c r="AO5656"/>
      <c r="AP5656"/>
      <c r="AQ5656"/>
      <c r="AR5656"/>
      <c r="AS5656"/>
      <c r="AT5656"/>
      <c r="AU5656"/>
      <c r="AV5656"/>
    </row>
    <row r="5657" spans="1:48" x14ac:dyDescent="0.25">
      <c r="A5657" s="86"/>
      <c r="B5657" s="86"/>
      <c r="U5657" s="85"/>
      <c r="V5657"/>
      <c r="W5657"/>
      <c r="X5657"/>
      <c r="Y5657" s="12"/>
      <c r="Z5657" s="12"/>
      <c r="AA5657" s="12"/>
      <c r="AB5657" s="12"/>
      <c r="AD5657" s="12"/>
      <c r="AE5657" s="12"/>
      <c r="AF5657" s="12"/>
      <c r="AG5657" s="12"/>
      <c r="AH5657" s="12"/>
      <c r="AI5657"/>
      <c r="AK5657"/>
      <c r="AL5657"/>
      <c r="AM5657"/>
      <c r="AN5657"/>
      <c r="AO5657"/>
      <c r="AP5657"/>
      <c r="AQ5657"/>
      <c r="AR5657"/>
      <c r="AS5657"/>
      <c r="AT5657"/>
      <c r="AU5657"/>
      <c r="AV5657"/>
    </row>
    <row r="5658" spans="1:48" x14ac:dyDescent="0.25">
      <c r="A5658" s="86"/>
      <c r="B5658" s="86"/>
      <c r="U5658" s="85"/>
      <c r="V5658"/>
      <c r="W5658"/>
      <c r="X5658"/>
      <c r="Y5658" s="12"/>
      <c r="Z5658" s="12"/>
      <c r="AA5658" s="12"/>
      <c r="AB5658" s="12"/>
      <c r="AD5658" s="12"/>
      <c r="AE5658" s="12"/>
      <c r="AF5658" s="12"/>
      <c r="AG5658" s="12"/>
      <c r="AH5658" s="12"/>
      <c r="AI5658"/>
      <c r="AK5658"/>
      <c r="AL5658"/>
      <c r="AM5658"/>
      <c r="AN5658"/>
      <c r="AO5658"/>
      <c r="AP5658"/>
      <c r="AQ5658"/>
      <c r="AR5658"/>
      <c r="AS5658"/>
      <c r="AT5658"/>
      <c r="AU5658"/>
      <c r="AV5658"/>
    </row>
    <row r="5659" spans="1:48" x14ac:dyDescent="0.25">
      <c r="A5659" s="86"/>
      <c r="B5659" s="86"/>
      <c r="U5659" s="85"/>
      <c r="V5659"/>
      <c r="W5659"/>
      <c r="X5659"/>
      <c r="Y5659" s="12"/>
      <c r="Z5659" s="12"/>
      <c r="AA5659" s="12"/>
      <c r="AB5659" s="12"/>
      <c r="AD5659" s="12"/>
      <c r="AE5659" s="12"/>
      <c r="AF5659" s="12"/>
      <c r="AG5659" s="12"/>
      <c r="AH5659" s="12"/>
      <c r="AI5659"/>
      <c r="AK5659"/>
      <c r="AL5659"/>
      <c r="AM5659"/>
      <c r="AN5659"/>
      <c r="AO5659"/>
      <c r="AP5659"/>
      <c r="AQ5659"/>
      <c r="AR5659"/>
      <c r="AS5659"/>
      <c r="AT5659"/>
      <c r="AU5659"/>
      <c r="AV5659"/>
    </row>
    <row r="5660" spans="1:48" x14ac:dyDescent="0.25">
      <c r="A5660" s="86"/>
      <c r="B5660" s="86"/>
      <c r="U5660" s="85"/>
      <c r="V5660"/>
      <c r="W5660"/>
      <c r="X5660"/>
      <c r="Y5660" s="12"/>
      <c r="Z5660" s="12"/>
      <c r="AA5660" s="12"/>
      <c r="AB5660" s="12"/>
      <c r="AD5660" s="12"/>
      <c r="AE5660" s="12"/>
      <c r="AF5660" s="12"/>
      <c r="AG5660" s="12"/>
      <c r="AH5660" s="12"/>
      <c r="AI5660"/>
      <c r="AK5660"/>
      <c r="AL5660"/>
      <c r="AM5660"/>
      <c r="AN5660"/>
      <c r="AO5660"/>
      <c r="AP5660"/>
      <c r="AQ5660"/>
      <c r="AR5660"/>
      <c r="AS5660"/>
      <c r="AT5660"/>
      <c r="AU5660"/>
      <c r="AV5660"/>
    </row>
    <row r="5661" spans="1:48" x14ac:dyDescent="0.25">
      <c r="A5661" s="86"/>
      <c r="B5661" s="86"/>
      <c r="U5661" s="85"/>
      <c r="V5661"/>
      <c r="W5661"/>
      <c r="X5661"/>
      <c r="Y5661" s="12"/>
      <c r="Z5661" s="12"/>
      <c r="AA5661" s="12"/>
      <c r="AB5661" s="12"/>
      <c r="AD5661" s="12"/>
      <c r="AE5661" s="12"/>
      <c r="AF5661" s="12"/>
      <c r="AG5661" s="12"/>
      <c r="AH5661" s="12"/>
      <c r="AI5661"/>
      <c r="AK5661"/>
      <c r="AL5661"/>
      <c r="AM5661"/>
      <c r="AN5661"/>
      <c r="AO5661"/>
      <c r="AP5661"/>
      <c r="AQ5661"/>
      <c r="AR5661"/>
      <c r="AS5661"/>
      <c r="AT5661"/>
      <c r="AU5661"/>
      <c r="AV5661"/>
    </row>
    <row r="5662" spans="1:48" x14ac:dyDescent="0.25">
      <c r="A5662" s="86"/>
      <c r="B5662" s="86"/>
      <c r="U5662" s="85"/>
      <c r="V5662"/>
      <c r="W5662"/>
      <c r="X5662"/>
      <c r="Y5662" s="12"/>
      <c r="Z5662" s="12"/>
      <c r="AA5662" s="12"/>
      <c r="AB5662" s="12"/>
      <c r="AD5662" s="12"/>
      <c r="AE5662" s="12"/>
      <c r="AF5662" s="12"/>
      <c r="AG5662" s="12"/>
      <c r="AH5662" s="12"/>
      <c r="AI5662"/>
      <c r="AK5662"/>
      <c r="AL5662"/>
      <c r="AM5662"/>
      <c r="AN5662"/>
      <c r="AO5662"/>
      <c r="AP5662"/>
      <c r="AQ5662"/>
      <c r="AR5662"/>
      <c r="AS5662"/>
      <c r="AT5662"/>
      <c r="AU5662"/>
      <c r="AV5662"/>
    </row>
    <row r="5663" spans="1:48" x14ac:dyDescent="0.25">
      <c r="A5663" s="86"/>
      <c r="B5663" s="86"/>
      <c r="U5663" s="85"/>
      <c r="V5663"/>
      <c r="W5663"/>
      <c r="X5663"/>
      <c r="Y5663" s="12"/>
      <c r="Z5663" s="12"/>
      <c r="AA5663" s="12"/>
      <c r="AB5663" s="12"/>
      <c r="AD5663" s="12"/>
      <c r="AE5663" s="12"/>
      <c r="AF5663" s="12"/>
      <c r="AG5663" s="12"/>
      <c r="AH5663" s="12"/>
      <c r="AI5663"/>
      <c r="AK5663"/>
      <c r="AL5663"/>
      <c r="AM5663"/>
      <c r="AN5663"/>
      <c r="AO5663"/>
      <c r="AP5663"/>
      <c r="AQ5663"/>
      <c r="AR5663"/>
      <c r="AS5663"/>
      <c r="AT5663"/>
      <c r="AU5663"/>
      <c r="AV5663"/>
    </row>
    <row r="5664" spans="1:48" x14ac:dyDescent="0.25">
      <c r="A5664" s="86"/>
      <c r="B5664" s="86"/>
      <c r="U5664" s="85"/>
      <c r="V5664"/>
      <c r="W5664"/>
      <c r="X5664"/>
      <c r="Y5664" s="12"/>
      <c r="Z5664" s="12"/>
      <c r="AA5664" s="12"/>
      <c r="AB5664" s="12"/>
      <c r="AD5664" s="12"/>
      <c r="AE5664" s="12"/>
      <c r="AF5664" s="12"/>
      <c r="AG5664" s="12"/>
      <c r="AH5664" s="12"/>
      <c r="AI5664"/>
      <c r="AK5664"/>
      <c r="AL5664"/>
      <c r="AM5664"/>
      <c r="AN5664"/>
      <c r="AO5664"/>
      <c r="AP5664"/>
      <c r="AQ5664"/>
      <c r="AR5664"/>
      <c r="AS5664"/>
      <c r="AT5664"/>
      <c r="AU5664"/>
      <c r="AV5664"/>
    </row>
    <row r="5665" spans="1:48" x14ac:dyDescent="0.25">
      <c r="A5665" s="86"/>
      <c r="B5665" s="86"/>
      <c r="U5665" s="85"/>
      <c r="V5665"/>
      <c r="W5665"/>
      <c r="X5665"/>
      <c r="Y5665" s="12"/>
      <c r="Z5665" s="12"/>
      <c r="AA5665" s="12"/>
      <c r="AB5665" s="12"/>
      <c r="AD5665" s="12"/>
      <c r="AE5665" s="12"/>
      <c r="AF5665" s="12"/>
      <c r="AG5665" s="12"/>
      <c r="AH5665" s="12"/>
      <c r="AI5665"/>
      <c r="AK5665"/>
      <c r="AL5665"/>
      <c r="AM5665"/>
      <c r="AN5665"/>
      <c r="AO5665"/>
      <c r="AP5665"/>
      <c r="AQ5665"/>
      <c r="AR5665"/>
      <c r="AS5665"/>
      <c r="AT5665"/>
      <c r="AU5665"/>
      <c r="AV5665"/>
    </row>
    <row r="5666" spans="1:48" x14ac:dyDescent="0.25">
      <c r="A5666" s="86"/>
      <c r="B5666" s="86"/>
      <c r="U5666" s="85"/>
      <c r="V5666"/>
      <c r="W5666"/>
      <c r="X5666"/>
      <c r="Y5666" s="12"/>
      <c r="Z5666" s="12"/>
      <c r="AA5666" s="12"/>
      <c r="AB5666" s="12"/>
      <c r="AD5666" s="12"/>
      <c r="AE5666" s="12"/>
      <c r="AF5666" s="12"/>
      <c r="AG5666" s="12"/>
      <c r="AH5666" s="12"/>
      <c r="AI5666"/>
      <c r="AK5666"/>
      <c r="AL5666"/>
      <c r="AM5666"/>
      <c r="AN5666"/>
      <c r="AO5666"/>
      <c r="AP5666"/>
      <c r="AQ5666"/>
      <c r="AR5666"/>
      <c r="AS5666"/>
      <c r="AT5666"/>
      <c r="AU5666"/>
      <c r="AV5666"/>
    </row>
    <row r="5667" spans="1:48" x14ac:dyDescent="0.25">
      <c r="A5667" s="86"/>
      <c r="B5667" s="86"/>
      <c r="U5667" s="85"/>
      <c r="V5667"/>
      <c r="W5667"/>
      <c r="X5667"/>
      <c r="Y5667" s="12"/>
      <c r="Z5667" s="12"/>
      <c r="AA5667" s="12"/>
      <c r="AB5667" s="12"/>
      <c r="AD5667" s="12"/>
      <c r="AE5667" s="12"/>
      <c r="AF5667" s="12"/>
      <c r="AG5667" s="12"/>
      <c r="AH5667" s="12"/>
      <c r="AI5667"/>
      <c r="AK5667"/>
      <c r="AL5667"/>
      <c r="AM5667"/>
      <c r="AN5667"/>
      <c r="AO5667"/>
      <c r="AP5667"/>
      <c r="AQ5667"/>
      <c r="AR5667"/>
      <c r="AS5667"/>
      <c r="AT5667"/>
      <c r="AU5667"/>
      <c r="AV5667"/>
    </row>
    <row r="5668" spans="1:48" x14ac:dyDescent="0.25">
      <c r="A5668" s="86"/>
      <c r="B5668" s="86"/>
      <c r="U5668" s="85"/>
      <c r="V5668"/>
      <c r="W5668"/>
      <c r="X5668"/>
      <c r="Y5668" s="12"/>
      <c r="Z5668" s="12"/>
      <c r="AA5668" s="12"/>
      <c r="AB5668" s="12"/>
      <c r="AD5668" s="12"/>
      <c r="AE5668" s="12"/>
      <c r="AF5668" s="12"/>
      <c r="AG5668" s="12"/>
      <c r="AH5668" s="12"/>
      <c r="AI5668"/>
      <c r="AK5668"/>
      <c r="AL5668"/>
      <c r="AM5668"/>
      <c r="AN5668"/>
      <c r="AO5668"/>
      <c r="AP5668"/>
      <c r="AQ5668"/>
      <c r="AR5668"/>
      <c r="AS5668"/>
      <c r="AT5668"/>
      <c r="AU5668"/>
      <c r="AV5668"/>
    </row>
    <row r="5669" spans="1:48" x14ac:dyDescent="0.25">
      <c r="A5669" s="86"/>
      <c r="B5669" s="86"/>
      <c r="U5669" s="85"/>
      <c r="V5669"/>
      <c r="W5669"/>
      <c r="X5669"/>
      <c r="Y5669" s="12"/>
      <c r="Z5669" s="12"/>
      <c r="AA5669" s="12"/>
      <c r="AB5669" s="12"/>
      <c r="AD5669" s="12"/>
      <c r="AE5669" s="12"/>
      <c r="AF5669" s="12"/>
      <c r="AG5669" s="12"/>
      <c r="AH5669" s="12"/>
      <c r="AI5669"/>
      <c r="AK5669"/>
      <c r="AL5669"/>
      <c r="AM5669"/>
      <c r="AN5669"/>
      <c r="AO5669"/>
      <c r="AP5669"/>
      <c r="AQ5669"/>
      <c r="AR5669"/>
      <c r="AS5669"/>
      <c r="AT5669"/>
      <c r="AU5669"/>
      <c r="AV5669"/>
    </row>
    <row r="5670" spans="1:48" x14ac:dyDescent="0.25">
      <c r="A5670" s="86"/>
      <c r="B5670" s="86"/>
      <c r="U5670" s="85"/>
      <c r="V5670"/>
      <c r="W5670"/>
      <c r="X5670"/>
      <c r="Y5670" s="12"/>
      <c r="Z5670" s="12"/>
      <c r="AA5670" s="12"/>
      <c r="AB5670" s="12"/>
      <c r="AD5670" s="12"/>
      <c r="AE5670" s="12"/>
      <c r="AF5670" s="12"/>
      <c r="AG5670" s="12"/>
      <c r="AH5670" s="12"/>
      <c r="AI5670"/>
      <c r="AK5670"/>
      <c r="AL5670"/>
      <c r="AM5670"/>
      <c r="AN5670"/>
      <c r="AO5670"/>
      <c r="AP5670"/>
      <c r="AQ5670"/>
      <c r="AR5670"/>
      <c r="AS5670"/>
      <c r="AT5670"/>
      <c r="AU5670"/>
      <c r="AV5670"/>
    </row>
    <row r="5671" spans="1:48" x14ac:dyDescent="0.25">
      <c r="A5671" s="86"/>
      <c r="B5671" s="86"/>
      <c r="U5671" s="85"/>
      <c r="V5671"/>
      <c r="W5671"/>
      <c r="X5671"/>
      <c r="Y5671" s="12"/>
      <c r="Z5671" s="12"/>
      <c r="AA5671" s="12"/>
      <c r="AB5671" s="12"/>
      <c r="AD5671" s="12"/>
      <c r="AE5671" s="12"/>
      <c r="AF5671" s="12"/>
      <c r="AG5671" s="12"/>
      <c r="AH5671" s="12"/>
      <c r="AI5671"/>
      <c r="AK5671"/>
      <c r="AL5671"/>
      <c r="AM5671"/>
      <c r="AN5671"/>
      <c r="AO5671"/>
      <c r="AP5671"/>
      <c r="AQ5671"/>
      <c r="AR5671"/>
      <c r="AS5671"/>
      <c r="AT5671"/>
      <c r="AU5671"/>
      <c r="AV5671"/>
    </row>
    <row r="5672" spans="1:48" x14ac:dyDescent="0.25">
      <c r="A5672" s="86"/>
      <c r="B5672" s="86"/>
      <c r="U5672" s="85"/>
      <c r="V5672"/>
      <c r="W5672"/>
      <c r="X5672"/>
      <c r="Y5672" s="12"/>
      <c r="Z5672" s="12"/>
      <c r="AA5672" s="12"/>
      <c r="AB5672" s="12"/>
      <c r="AD5672" s="12"/>
      <c r="AE5672" s="12"/>
      <c r="AF5672" s="12"/>
      <c r="AG5672" s="12"/>
      <c r="AH5672" s="12"/>
      <c r="AI5672"/>
      <c r="AK5672"/>
      <c r="AL5672"/>
      <c r="AM5672"/>
      <c r="AN5672"/>
      <c r="AO5672"/>
      <c r="AP5672"/>
      <c r="AQ5672"/>
      <c r="AR5672"/>
      <c r="AS5672"/>
      <c r="AT5672"/>
      <c r="AU5672"/>
      <c r="AV5672"/>
    </row>
    <row r="5673" spans="1:48" x14ac:dyDescent="0.25">
      <c r="A5673" s="86"/>
      <c r="B5673" s="86"/>
      <c r="U5673" s="85"/>
      <c r="V5673"/>
      <c r="W5673"/>
      <c r="X5673"/>
      <c r="Y5673" s="12"/>
      <c r="Z5673" s="12"/>
      <c r="AA5673" s="12"/>
      <c r="AB5673" s="12"/>
      <c r="AD5673" s="12"/>
      <c r="AE5673" s="12"/>
      <c r="AF5673" s="12"/>
      <c r="AG5673" s="12"/>
      <c r="AH5673" s="12"/>
      <c r="AI5673"/>
      <c r="AK5673"/>
      <c r="AL5673"/>
      <c r="AM5673"/>
      <c r="AN5673"/>
      <c r="AO5673"/>
      <c r="AP5673"/>
      <c r="AQ5673"/>
      <c r="AR5673"/>
      <c r="AS5673"/>
      <c r="AT5673"/>
      <c r="AU5673"/>
      <c r="AV5673"/>
    </row>
    <row r="5674" spans="1:48" x14ac:dyDescent="0.25">
      <c r="A5674" s="86"/>
      <c r="B5674" s="86"/>
      <c r="U5674" s="85"/>
      <c r="V5674"/>
      <c r="W5674"/>
      <c r="X5674"/>
      <c r="Y5674" s="12"/>
      <c r="Z5674" s="12"/>
      <c r="AA5674" s="12"/>
      <c r="AB5674" s="12"/>
      <c r="AD5674" s="12"/>
      <c r="AE5674" s="12"/>
      <c r="AF5674" s="12"/>
      <c r="AG5674" s="12"/>
      <c r="AH5674" s="12"/>
      <c r="AI5674"/>
      <c r="AK5674"/>
      <c r="AL5674"/>
      <c r="AM5674"/>
      <c r="AN5674"/>
      <c r="AO5674"/>
      <c r="AP5674"/>
      <c r="AQ5674"/>
      <c r="AR5674"/>
      <c r="AS5674"/>
      <c r="AT5674"/>
      <c r="AU5674"/>
      <c r="AV5674"/>
    </row>
    <row r="5675" spans="1:48" x14ac:dyDescent="0.25">
      <c r="A5675" s="86"/>
      <c r="B5675" s="86"/>
      <c r="U5675" s="85"/>
      <c r="V5675"/>
      <c r="W5675"/>
      <c r="X5675"/>
      <c r="Y5675" s="12"/>
      <c r="Z5675" s="12"/>
      <c r="AA5675" s="12"/>
      <c r="AB5675" s="12"/>
      <c r="AD5675" s="12"/>
      <c r="AE5675" s="12"/>
      <c r="AF5675" s="12"/>
      <c r="AG5675" s="12"/>
      <c r="AH5675" s="12"/>
      <c r="AI5675"/>
      <c r="AK5675"/>
      <c r="AL5675"/>
      <c r="AM5675"/>
      <c r="AN5675"/>
      <c r="AO5675"/>
      <c r="AP5675"/>
      <c r="AQ5675"/>
      <c r="AR5675"/>
      <c r="AS5675"/>
      <c r="AT5675"/>
      <c r="AU5675"/>
      <c r="AV5675"/>
    </row>
    <row r="5676" spans="1:48" x14ac:dyDescent="0.25">
      <c r="A5676" s="86"/>
      <c r="B5676" s="86"/>
      <c r="U5676" s="85"/>
      <c r="V5676"/>
      <c r="W5676"/>
      <c r="X5676"/>
      <c r="Y5676" s="12"/>
      <c r="Z5676" s="12"/>
      <c r="AA5676" s="12"/>
      <c r="AB5676" s="12"/>
      <c r="AD5676" s="12"/>
      <c r="AE5676" s="12"/>
      <c r="AF5676" s="12"/>
      <c r="AG5676" s="12"/>
      <c r="AH5676" s="12"/>
      <c r="AI5676"/>
      <c r="AK5676"/>
      <c r="AL5676"/>
      <c r="AM5676"/>
      <c r="AN5676"/>
      <c r="AO5676"/>
      <c r="AP5676"/>
      <c r="AQ5676"/>
      <c r="AR5676"/>
      <c r="AS5676"/>
      <c r="AT5676"/>
      <c r="AU5676"/>
      <c r="AV5676"/>
    </row>
    <row r="5677" spans="1:48" x14ac:dyDescent="0.25">
      <c r="A5677" s="86"/>
      <c r="B5677" s="86"/>
      <c r="U5677" s="85"/>
      <c r="V5677"/>
      <c r="W5677"/>
      <c r="X5677"/>
      <c r="Y5677" s="12"/>
      <c r="Z5677" s="12"/>
      <c r="AA5677" s="12"/>
      <c r="AB5677" s="12"/>
      <c r="AD5677" s="12"/>
      <c r="AE5677" s="12"/>
      <c r="AF5677" s="12"/>
      <c r="AG5677" s="12"/>
      <c r="AH5677" s="12"/>
      <c r="AI5677"/>
      <c r="AK5677"/>
      <c r="AL5677"/>
      <c r="AM5677"/>
      <c r="AN5677"/>
      <c r="AO5677"/>
      <c r="AP5677"/>
      <c r="AQ5677"/>
      <c r="AR5677"/>
      <c r="AS5677"/>
      <c r="AT5677"/>
      <c r="AU5677"/>
      <c r="AV5677"/>
    </row>
    <row r="5678" spans="1:48" x14ac:dyDescent="0.25">
      <c r="A5678" s="86"/>
      <c r="B5678" s="86"/>
      <c r="U5678" s="85"/>
      <c r="V5678"/>
      <c r="W5678"/>
      <c r="X5678"/>
      <c r="Y5678" s="12"/>
      <c r="Z5678" s="12"/>
      <c r="AA5678" s="12"/>
      <c r="AB5678" s="12"/>
      <c r="AD5678" s="12"/>
      <c r="AE5678" s="12"/>
      <c r="AF5678" s="12"/>
      <c r="AG5678" s="12"/>
      <c r="AH5678" s="12"/>
      <c r="AI5678"/>
      <c r="AK5678"/>
      <c r="AL5678"/>
      <c r="AM5678"/>
      <c r="AN5678"/>
      <c r="AO5678"/>
      <c r="AP5678"/>
      <c r="AQ5678"/>
      <c r="AR5678"/>
      <c r="AS5678"/>
      <c r="AT5678"/>
      <c r="AU5678"/>
      <c r="AV5678"/>
    </row>
    <row r="5679" spans="1:48" x14ac:dyDescent="0.25">
      <c r="A5679" s="86"/>
      <c r="B5679" s="86"/>
      <c r="U5679" s="85"/>
      <c r="V5679"/>
      <c r="W5679"/>
      <c r="X5679"/>
      <c r="Y5679" s="12"/>
      <c r="Z5679" s="12"/>
      <c r="AA5679" s="12"/>
      <c r="AB5679" s="12"/>
      <c r="AD5679" s="12"/>
      <c r="AE5679" s="12"/>
      <c r="AF5679" s="12"/>
      <c r="AG5679" s="12"/>
      <c r="AH5679" s="12"/>
      <c r="AI5679"/>
      <c r="AK5679"/>
      <c r="AL5679"/>
      <c r="AM5679"/>
      <c r="AN5679"/>
      <c r="AO5679"/>
      <c r="AP5679"/>
      <c r="AQ5679"/>
      <c r="AR5679"/>
      <c r="AS5679"/>
      <c r="AT5679"/>
      <c r="AU5679"/>
      <c r="AV5679"/>
    </row>
    <row r="5680" spans="1:48" x14ac:dyDescent="0.25">
      <c r="A5680" s="86"/>
      <c r="B5680" s="86"/>
      <c r="U5680" s="85"/>
      <c r="V5680"/>
      <c r="W5680"/>
      <c r="X5680"/>
      <c r="Y5680" s="12"/>
      <c r="Z5680" s="12"/>
      <c r="AA5680" s="12"/>
      <c r="AB5680" s="12"/>
      <c r="AD5680" s="12"/>
      <c r="AE5680" s="12"/>
      <c r="AF5680" s="12"/>
      <c r="AG5680" s="12"/>
      <c r="AH5680" s="12"/>
      <c r="AI5680"/>
      <c r="AK5680"/>
      <c r="AL5680"/>
      <c r="AM5680"/>
      <c r="AN5680"/>
      <c r="AO5680"/>
      <c r="AP5680"/>
      <c r="AQ5680"/>
      <c r="AR5680"/>
      <c r="AS5680"/>
      <c r="AT5680"/>
      <c r="AU5680"/>
      <c r="AV5680"/>
    </row>
    <row r="5681" spans="1:48" x14ac:dyDescent="0.25">
      <c r="A5681" s="86"/>
      <c r="B5681" s="86"/>
      <c r="U5681" s="85"/>
      <c r="V5681"/>
      <c r="W5681"/>
      <c r="X5681"/>
      <c r="Y5681" s="12"/>
      <c r="Z5681" s="12"/>
      <c r="AA5681" s="12"/>
      <c r="AB5681" s="12"/>
      <c r="AD5681" s="12"/>
      <c r="AE5681" s="12"/>
      <c r="AF5681" s="12"/>
      <c r="AG5681" s="12"/>
      <c r="AH5681" s="12"/>
      <c r="AI5681"/>
      <c r="AK5681"/>
      <c r="AL5681"/>
      <c r="AM5681"/>
      <c r="AN5681"/>
      <c r="AO5681"/>
      <c r="AP5681"/>
      <c r="AQ5681"/>
      <c r="AR5681"/>
      <c r="AS5681"/>
      <c r="AT5681"/>
      <c r="AU5681"/>
      <c r="AV5681"/>
    </row>
    <row r="5682" spans="1:48" x14ac:dyDescent="0.25">
      <c r="A5682" s="86"/>
      <c r="B5682" s="86"/>
      <c r="U5682" s="85"/>
      <c r="V5682"/>
      <c r="W5682"/>
      <c r="X5682"/>
      <c r="Y5682" s="12"/>
      <c r="Z5682" s="12"/>
      <c r="AA5682" s="12"/>
      <c r="AB5682" s="12"/>
      <c r="AD5682" s="12"/>
      <c r="AE5682" s="12"/>
      <c r="AF5682" s="12"/>
      <c r="AG5682" s="12"/>
      <c r="AH5682" s="12"/>
      <c r="AI5682"/>
      <c r="AK5682"/>
      <c r="AL5682"/>
      <c r="AM5682"/>
      <c r="AN5682"/>
      <c r="AO5682"/>
      <c r="AP5682"/>
      <c r="AQ5682"/>
      <c r="AR5682"/>
      <c r="AS5682"/>
      <c r="AT5682"/>
      <c r="AU5682"/>
      <c r="AV5682"/>
    </row>
    <row r="5683" spans="1:48" x14ac:dyDescent="0.25">
      <c r="A5683" s="86"/>
      <c r="B5683" s="86"/>
      <c r="U5683" s="85"/>
      <c r="V5683"/>
      <c r="W5683"/>
      <c r="X5683"/>
      <c r="Y5683" s="12"/>
      <c r="Z5683" s="12"/>
      <c r="AA5683" s="12"/>
      <c r="AB5683" s="12"/>
      <c r="AD5683" s="12"/>
      <c r="AE5683" s="12"/>
      <c r="AF5683" s="12"/>
      <c r="AG5683" s="12"/>
      <c r="AH5683" s="12"/>
      <c r="AI5683"/>
      <c r="AK5683"/>
      <c r="AL5683"/>
      <c r="AM5683"/>
      <c r="AN5683"/>
      <c r="AO5683"/>
      <c r="AP5683"/>
      <c r="AQ5683"/>
      <c r="AR5683"/>
      <c r="AS5683"/>
      <c r="AT5683"/>
      <c r="AU5683"/>
      <c r="AV5683"/>
    </row>
    <row r="5684" spans="1:48" x14ac:dyDescent="0.25">
      <c r="A5684" s="86"/>
      <c r="B5684" s="86"/>
      <c r="U5684" s="85"/>
      <c r="V5684"/>
      <c r="W5684"/>
      <c r="X5684"/>
      <c r="Y5684" s="12"/>
      <c r="Z5684" s="12"/>
      <c r="AA5684" s="12"/>
      <c r="AB5684" s="12"/>
      <c r="AD5684" s="12"/>
      <c r="AE5684" s="12"/>
      <c r="AF5684" s="12"/>
      <c r="AG5684" s="12"/>
      <c r="AH5684" s="12"/>
      <c r="AI5684"/>
      <c r="AK5684"/>
      <c r="AL5684"/>
      <c r="AM5684"/>
      <c r="AN5684"/>
      <c r="AO5684"/>
      <c r="AP5684"/>
      <c r="AQ5684"/>
      <c r="AR5684"/>
      <c r="AS5684"/>
      <c r="AT5684"/>
      <c r="AU5684"/>
      <c r="AV5684"/>
    </row>
    <row r="5685" spans="1:48" x14ac:dyDescent="0.25">
      <c r="A5685" s="86"/>
      <c r="B5685" s="86"/>
      <c r="U5685" s="85"/>
      <c r="V5685"/>
      <c r="W5685"/>
      <c r="X5685"/>
      <c r="Y5685" s="12"/>
      <c r="Z5685" s="12"/>
      <c r="AA5685" s="12"/>
      <c r="AB5685" s="12"/>
      <c r="AD5685" s="12"/>
      <c r="AE5685" s="12"/>
      <c r="AF5685" s="12"/>
      <c r="AG5685" s="12"/>
      <c r="AH5685" s="12"/>
      <c r="AI5685"/>
      <c r="AK5685"/>
      <c r="AL5685"/>
      <c r="AM5685"/>
      <c r="AN5685"/>
      <c r="AO5685"/>
      <c r="AP5685"/>
      <c r="AQ5685"/>
      <c r="AR5685"/>
      <c r="AS5685"/>
      <c r="AT5685"/>
      <c r="AU5685"/>
      <c r="AV5685"/>
    </row>
    <row r="5686" spans="1:48" x14ac:dyDescent="0.25">
      <c r="A5686" s="86"/>
      <c r="B5686" s="86"/>
      <c r="U5686" s="85"/>
      <c r="V5686"/>
      <c r="W5686"/>
      <c r="X5686"/>
      <c r="Y5686" s="12"/>
      <c r="Z5686" s="12"/>
      <c r="AA5686" s="12"/>
      <c r="AB5686" s="12"/>
      <c r="AD5686" s="12"/>
      <c r="AE5686" s="12"/>
      <c r="AF5686" s="12"/>
      <c r="AG5686" s="12"/>
      <c r="AH5686" s="12"/>
      <c r="AI5686"/>
      <c r="AK5686"/>
      <c r="AL5686"/>
      <c r="AM5686"/>
      <c r="AN5686"/>
      <c r="AO5686"/>
      <c r="AP5686"/>
      <c r="AQ5686"/>
      <c r="AR5686"/>
      <c r="AS5686"/>
      <c r="AT5686"/>
      <c r="AU5686"/>
      <c r="AV5686"/>
    </row>
    <row r="5687" spans="1:48" x14ac:dyDescent="0.25">
      <c r="A5687" s="86"/>
      <c r="B5687" s="86"/>
      <c r="U5687" s="85"/>
      <c r="V5687"/>
      <c r="W5687"/>
      <c r="X5687"/>
      <c r="Y5687" s="12"/>
      <c r="Z5687" s="12"/>
      <c r="AA5687" s="12"/>
      <c r="AB5687" s="12"/>
      <c r="AD5687" s="12"/>
      <c r="AE5687" s="12"/>
      <c r="AF5687" s="12"/>
      <c r="AG5687" s="12"/>
      <c r="AH5687" s="12"/>
      <c r="AI5687"/>
      <c r="AK5687"/>
      <c r="AL5687"/>
      <c r="AM5687"/>
      <c r="AN5687"/>
      <c r="AO5687"/>
      <c r="AP5687"/>
      <c r="AQ5687"/>
      <c r="AR5687"/>
      <c r="AS5687"/>
      <c r="AT5687"/>
      <c r="AU5687"/>
      <c r="AV5687"/>
    </row>
    <row r="5688" spans="1:48" x14ac:dyDescent="0.25">
      <c r="A5688" s="86"/>
      <c r="B5688" s="86"/>
      <c r="U5688" s="85"/>
      <c r="V5688"/>
      <c r="W5688"/>
      <c r="X5688"/>
      <c r="Y5688" s="12"/>
      <c r="Z5688" s="12"/>
      <c r="AA5688" s="12"/>
      <c r="AB5688" s="12"/>
      <c r="AD5688" s="12"/>
      <c r="AE5688" s="12"/>
      <c r="AF5688" s="12"/>
      <c r="AG5688" s="12"/>
      <c r="AH5688" s="12"/>
      <c r="AI5688"/>
      <c r="AK5688"/>
      <c r="AL5688"/>
      <c r="AM5688"/>
      <c r="AN5688"/>
      <c r="AO5688"/>
      <c r="AP5688"/>
      <c r="AQ5688"/>
      <c r="AR5688"/>
      <c r="AS5688"/>
      <c r="AT5688"/>
      <c r="AU5688"/>
      <c r="AV5688"/>
    </row>
    <row r="5689" spans="1:48" x14ac:dyDescent="0.25">
      <c r="A5689" s="86"/>
      <c r="B5689" s="86"/>
      <c r="U5689" s="85"/>
      <c r="V5689"/>
      <c r="W5689"/>
      <c r="X5689"/>
      <c r="Y5689" s="12"/>
      <c r="Z5689" s="12"/>
      <c r="AA5689" s="12"/>
      <c r="AB5689" s="12"/>
      <c r="AD5689" s="12"/>
      <c r="AE5689" s="12"/>
      <c r="AF5689" s="12"/>
      <c r="AG5689" s="12"/>
      <c r="AH5689" s="12"/>
      <c r="AI5689"/>
      <c r="AK5689"/>
      <c r="AL5689"/>
      <c r="AM5689"/>
      <c r="AN5689"/>
      <c r="AO5689"/>
      <c r="AP5689"/>
      <c r="AQ5689"/>
      <c r="AR5689"/>
      <c r="AS5689"/>
      <c r="AT5689"/>
      <c r="AU5689"/>
      <c r="AV5689"/>
    </row>
    <row r="5690" spans="1:48" x14ac:dyDescent="0.25">
      <c r="A5690" s="86"/>
      <c r="B5690" s="86"/>
      <c r="U5690" s="85"/>
      <c r="V5690"/>
      <c r="W5690"/>
      <c r="X5690"/>
      <c r="Y5690" s="12"/>
      <c r="Z5690" s="12"/>
      <c r="AA5690" s="12"/>
      <c r="AB5690" s="12"/>
      <c r="AD5690" s="12"/>
      <c r="AE5690" s="12"/>
      <c r="AF5690" s="12"/>
      <c r="AG5690" s="12"/>
      <c r="AH5690" s="12"/>
      <c r="AI5690"/>
      <c r="AK5690"/>
      <c r="AL5690"/>
      <c r="AM5690"/>
      <c r="AN5690"/>
      <c r="AO5690"/>
      <c r="AP5690"/>
      <c r="AQ5690"/>
      <c r="AR5690"/>
      <c r="AS5690"/>
      <c r="AT5690"/>
      <c r="AU5690"/>
      <c r="AV5690"/>
    </row>
    <row r="5691" spans="1:48" x14ac:dyDescent="0.25">
      <c r="A5691" s="86"/>
      <c r="B5691" s="86"/>
      <c r="U5691" s="85"/>
      <c r="V5691"/>
      <c r="W5691"/>
      <c r="X5691"/>
      <c r="Y5691" s="12"/>
      <c r="Z5691" s="12"/>
      <c r="AA5691" s="12"/>
      <c r="AB5691" s="12"/>
      <c r="AD5691" s="12"/>
      <c r="AE5691" s="12"/>
      <c r="AF5691" s="12"/>
      <c r="AG5691" s="12"/>
      <c r="AH5691" s="12"/>
      <c r="AI5691"/>
      <c r="AK5691"/>
      <c r="AL5691"/>
      <c r="AM5691"/>
      <c r="AN5691"/>
      <c r="AO5691"/>
      <c r="AP5691"/>
      <c r="AQ5691"/>
      <c r="AR5691"/>
      <c r="AS5691"/>
      <c r="AT5691"/>
      <c r="AU5691"/>
      <c r="AV5691"/>
    </row>
    <row r="5692" spans="1:48" x14ac:dyDescent="0.25">
      <c r="A5692" s="86"/>
      <c r="B5692" s="86"/>
      <c r="U5692" s="85"/>
      <c r="V5692"/>
      <c r="W5692"/>
      <c r="X5692"/>
      <c r="Y5692" s="12"/>
      <c r="Z5692" s="12"/>
      <c r="AA5692" s="12"/>
      <c r="AB5692" s="12"/>
      <c r="AD5692" s="12"/>
      <c r="AE5692" s="12"/>
      <c r="AF5692" s="12"/>
      <c r="AG5692" s="12"/>
      <c r="AH5692" s="12"/>
      <c r="AI5692"/>
      <c r="AK5692"/>
      <c r="AL5692"/>
      <c r="AM5692"/>
      <c r="AN5692"/>
      <c r="AO5692"/>
      <c r="AP5692"/>
      <c r="AQ5692"/>
      <c r="AR5692"/>
      <c r="AS5692"/>
      <c r="AT5692"/>
      <c r="AU5692"/>
      <c r="AV5692"/>
    </row>
    <row r="5693" spans="1:48" x14ac:dyDescent="0.25">
      <c r="A5693" s="86"/>
      <c r="B5693" s="86"/>
      <c r="U5693" s="85"/>
      <c r="V5693"/>
      <c r="W5693"/>
      <c r="X5693"/>
      <c r="Y5693" s="12"/>
      <c r="Z5693" s="12"/>
      <c r="AA5693" s="12"/>
      <c r="AB5693" s="12"/>
      <c r="AD5693" s="12"/>
      <c r="AE5693" s="12"/>
      <c r="AF5693" s="12"/>
      <c r="AG5693" s="12"/>
      <c r="AH5693" s="12"/>
      <c r="AI5693"/>
      <c r="AK5693"/>
      <c r="AL5693"/>
      <c r="AM5693"/>
      <c r="AN5693"/>
      <c r="AO5693"/>
      <c r="AP5693"/>
      <c r="AQ5693"/>
      <c r="AR5693"/>
      <c r="AS5693"/>
      <c r="AT5693"/>
      <c r="AU5693"/>
      <c r="AV5693"/>
    </row>
    <row r="5694" spans="1:48" x14ac:dyDescent="0.25">
      <c r="A5694" s="86"/>
      <c r="B5694" s="86"/>
      <c r="U5694" s="85"/>
      <c r="V5694"/>
      <c r="W5694"/>
      <c r="X5694"/>
      <c r="Y5694" s="12"/>
      <c r="Z5694" s="12"/>
      <c r="AA5694" s="12"/>
      <c r="AB5694" s="12"/>
      <c r="AD5694" s="12"/>
      <c r="AE5694" s="12"/>
      <c r="AF5694" s="12"/>
      <c r="AG5694" s="12"/>
      <c r="AH5694" s="12"/>
      <c r="AI5694"/>
      <c r="AK5694"/>
      <c r="AL5694"/>
      <c r="AM5694"/>
      <c r="AN5694"/>
      <c r="AO5694"/>
      <c r="AP5694"/>
      <c r="AQ5694"/>
      <c r="AR5694"/>
      <c r="AS5694"/>
      <c r="AT5694"/>
      <c r="AU5694"/>
      <c r="AV5694"/>
    </row>
    <row r="5695" spans="1:48" x14ac:dyDescent="0.25">
      <c r="A5695" s="86"/>
      <c r="B5695" s="86"/>
      <c r="U5695" s="85"/>
      <c r="V5695"/>
      <c r="W5695"/>
      <c r="X5695"/>
      <c r="Y5695" s="12"/>
      <c r="Z5695" s="12"/>
      <c r="AA5695" s="12"/>
      <c r="AB5695" s="12"/>
      <c r="AD5695" s="12"/>
      <c r="AE5695" s="12"/>
      <c r="AF5695" s="12"/>
      <c r="AG5695" s="12"/>
      <c r="AH5695" s="12"/>
      <c r="AI5695"/>
      <c r="AK5695"/>
      <c r="AL5695"/>
      <c r="AM5695"/>
      <c r="AN5695"/>
      <c r="AO5695"/>
      <c r="AP5695"/>
      <c r="AQ5695"/>
      <c r="AR5695"/>
      <c r="AS5695"/>
      <c r="AT5695"/>
      <c r="AU5695"/>
      <c r="AV5695"/>
    </row>
    <row r="5696" spans="1:48" x14ac:dyDescent="0.25">
      <c r="A5696" s="86"/>
      <c r="B5696" s="86"/>
      <c r="U5696" s="85"/>
      <c r="V5696"/>
      <c r="W5696"/>
      <c r="X5696"/>
      <c r="Y5696" s="12"/>
      <c r="Z5696" s="12"/>
      <c r="AA5696" s="12"/>
      <c r="AB5696" s="12"/>
      <c r="AD5696" s="12"/>
      <c r="AE5696" s="12"/>
      <c r="AF5696" s="12"/>
      <c r="AG5696" s="12"/>
      <c r="AH5696" s="12"/>
      <c r="AI5696"/>
      <c r="AK5696"/>
      <c r="AL5696"/>
      <c r="AM5696"/>
      <c r="AN5696"/>
      <c r="AO5696"/>
      <c r="AP5696"/>
      <c r="AQ5696"/>
      <c r="AR5696"/>
      <c r="AS5696"/>
      <c r="AT5696"/>
      <c r="AU5696"/>
      <c r="AV5696"/>
    </row>
    <row r="5697" spans="1:48" x14ac:dyDescent="0.25">
      <c r="A5697" s="86"/>
      <c r="B5697" s="86"/>
      <c r="U5697" s="85"/>
      <c r="V5697"/>
      <c r="W5697"/>
      <c r="X5697"/>
      <c r="Y5697" s="12"/>
      <c r="Z5697" s="12"/>
      <c r="AA5697" s="12"/>
      <c r="AB5697" s="12"/>
      <c r="AD5697" s="12"/>
      <c r="AE5697" s="12"/>
      <c r="AF5697" s="12"/>
      <c r="AG5697" s="12"/>
      <c r="AH5697" s="12"/>
      <c r="AI5697"/>
      <c r="AK5697"/>
      <c r="AL5697"/>
      <c r="AM5697"/>
      <c r="AN5697"/>
      <c r="AO5697"/>
      <c r="AP5697"/>
      <c r="AQ5697"/>
      <c r="AR5697"/>
      <c r="AS5697"/>
      <c r="AT5697"/>
      <c r="AU5697"/>
      <c r="AV5697"/>
    </row>
    <row r="5698" spans="1:48" x14ac:dyDescent="0.25">
      <c r="A5698" s="86"/>
      <c r="B5698" s="86"/>
      <c r="U5698" s="85"/>
      <c r="V5698"/>
      <c r="W5698"/>
      <c r="X5698"/>
      <c r="Y5698" s="12"/>
      <c r="Z5698" s="12"/>
      <c r="AA5698" s="12"/>
      <c r="AB5698" s="12"/>
      <c r="AD5698" s="12"/>
      <c r="AE5698" s="12"/>
      <c r="AF5698" s="12"/>
      <c r="AG5698" s="12"/>
      <c r="AH5698" s="12"/>
      <c r="AI5698"/>
      <c r="AK5698"/>
      <c r="AL5698"/>
      <c r="AM5698"/>
      <c r="AN5698"/>
      <c r="AO5698"/>
      <c r="AP5698"/>
      <c r="AQ5698"/>
      <c r="AR5698"/>
      <c r="AS5698"/>
      <c r="AT5698"/>
      <c r="AU5698"/>
      <c r="AV5698"/>
    </row>
    <row r="5699" spans="1:48" x14ac:dyDescent="0.25">
      <c r="A5699" s="86"/>
      <c r="B5699" s="86"/>
      <c r="U5699" s="85"/>
      <c r="V5699"/>
      <c r="W5699"/>
      <c r="X5699"/>
      <c r="Y5699" s="12"/>
      <c r="Z5699" s="12"/>
      <c r="AA5699" s="12"/>
      <c r="AB5699" s="12"/>
      <c r="AD5699" s="12"/>
      <c r="AE5699" s="12"/>
      <c r="AF5699" s="12"/>
      <c r="AG5699" s="12"/>
      <c r="AH5699" s="12"/>
      <c r="AI5699"/>
      <c r="AK5699"/>
      <c r="AL5699"/>
      <c r="AM5699"/>
      <c r="AN5699"/>
      <c r="AO5699"/>
      <c r="AP5699"/>
      <c r="AQ5699"/>
      <c r="AR5699"/>
      <c r="AS5699"/>
      <c r="AT5699"/>
      <c r="AU5699"/>
      <c r="AV5699"/>
    </row>
    <row r="5700" spans="1:48" x14ac:dyDescent="0.25">
      <c r="A5700" s="86"/>
      <c r="B5700" s="86"/>
      <c r="U5700" s="85"/>
      <c r="V5700"/>
      <c r="W5700"/>
      <c r="X5700"/>
      <c r="Y5700" s="12"/>
      <c r="Z5700" s="12"/>
      <c r="AA5700" s="12"/>
      <c r="AB5700" s="12"/>
      <c r="AD5700" s="12"/>
      <c r="AE5700" s="12"/>
      <c r="AF5700" s="12"/>
      <c r="AG5700" s="12"/>
      <c r="AH5700" s="12"/>
      <c r="AI5700"/>
      <c r="AK5700"/>
      <c r="AL5700"/>
      <c r="AM5700"/>
      <c r="AN5700"/>
      <c r="AO5700"/>
      <c r="AP5700"/>
      <c r="AQ5700"/>
      <c r="AR5700"/>
      <c r="AS5700"/>
      <c r="AT5700"/>
      <c r="AU5700"/>
      <c r="AV5700"/>
    </row>
    <row r="5701" spans="1:48" x14ac:dyDescent="0.25">
      <c r="A5701" s="86"/>
      <c r="B5701" s="86"/>
      <c r="U5701" s="85"/>
      <c r="V5701"/>
      <c r="W5701"/>
      <c r="X5701"/>
      <c r="Y5701" s="12"/>
      <c r="Z5701" s="12"/>
      <c r="AA5701" s="12"/>
      <c r="AB5701" s="12"/>
      <c r="AD5701" s="12"/>
      <c r="AE5701" s="12"/>
      <c r="AF5701" s="12"/>
      <c r="AG5701" s="12"/>
      <c r="AH5701" s="12"/>
      <c r="AI5701"/>
      <c r="AK5701"/>
      <c r="AL5701"/>
      <c r="AM5701"/>
      <c r="AN5701"/>
      <c r="AO5701"/>
      <c r="AP5701"/>
      <c r="AQ5701"/>
      <c r="AR5701"/>
      <c r="AS5701"/>
      <c r="AT5701"/>
      <c r="AU5701"/>
      <c r="AV5701"/>
    </row>
    <row r="5702" spans="1:48" x14ac:dyDescent="0.25">
      <c r="A5702" s="86"/>
      <c r="B5702" s="86"/>
      <c r="U5702" s="85"/>
      <c r="V5702"/>
      <c r="W5702"/>
      <c r="X5702"/>
      <c r="Y5702" s="12"/>
      <c r="Z5702" s="12"/>
      <c r="AA5702" s="12"/>
      <c r="AB5702" s="12"/>
      <c r="AD5702" s="12"/>
      <c r="AE5702" s="12"/>
      <c r="AF5702" s="12"/>
      <c r="AG5702" s="12"/>
      <c r="AH5702" s="12"/>
      <c r="AI5702"/>
      <c r="AK5702"/>
      <c r="AL5702"/>
      <c r="AM5702"/>
      <c r="AN5702"/>
      <c r="AO5702"/>
      <c r="AP5702"/>
      <c r="AQ5702"/>
      <c r="AR5702"/>
      <c r="AS5702"/>
      <c r="AT5702"/>
      <c r="AU5702"/>
      <c r="AV5702"/>
    </row>
    <row r="5703" spans="1:48" x14ac:dyDescent="0.25">
      <c r="A5703" s="86"/>
      <c r="B5703" s="86"/>
      <c r="U5703" s="85"/>
      <c r="V5703"/>
      <c r="W5703"/>
      <c r="X5703"/>
      <c r="Y5703" s="12"/>
      <c r="Z5703" s="12"/>
      <c r="AA5703" s="12"/>
      <c r="AB5703" s="12"/>
      <c r="AD5703" s="12"/>
      <c r="AE5703" s="12"/>
      <c r="AF5703" s="12"/>
      <c r="AG5703" s="12"/>
      <c r="AH5703" s="12"/>
      <c r="AI5703"/>
      <c r="AK5703"/>
      <c r="AL5703"/>
      <c r="AM5703"/>
      <c r="AN5703"/>
      <c r="AO5703"/>
      <c r="AP5703"/>
      <c r="AQ5703"/>
      <c r="AR5703"/>
      <c r="AS5703"/>
      <c r="AT5703"/>
      <c r="AU5703"/>
      <c r="AV5703"/>
    </row>
    <row r="5704" spans="1:48" x14ac:dyDescent="0.25">
      <c r="A5704" s="86"/>
      <c r="B5704" s="86"/>
      <c r="U5704" s="85"/>
      <c r="V5704"/>
      <c r="W5704"/>
      <c r="X5704"/>
      <c r="Y5704" s="12"/>
      <c r="Z5704" s="12"/>
      <c r="AA5704" s="12"/>
      <c r="AB5704" s="12"/>
      <c r="AD5704" s="12"/>
      <c r="AE5704" s="12"/>
      <c r="AF5704" s="12"/>
      <c r="AG5704" s="12"/>
      <c r="AH5704" s="12"/>
      <c r="AI5704"/>
      <c r="AK5704"/>
      <c r="AL5704"/>
      <c r="AM5704"/>
      <c r="AN5704"/>
      <c r="AO5704"/>
      <c r="AP5704"/>
      <c r="AQ5704"/>
      <c r="AR5704"/>
      <c r="AS5704"/>
      <c r="AT5704"/>
      <c r="AU5704"/>
      <c r="AV5704"/>
    </row>
    <row r="5705" spans="1:48" x14ac:dyDescent="0.25">
      <c r="A5705" s="86"/>
      <c r="B5705" s="86"/>
      <c r="U5705" s="85"/>
      <c r="V5705"/>
      <c r="W5705"/>
      <c r="X5705"/>
      <c r="Y5705" s="12"/>
      <c r="Z5705" s="12"/>
      <c r="AA5705" s="12"/>
      <c r="AB5705" s="12"/>
      <c r="AD5705" s="12"/>
      <c r="AE5705" s="12"/>
      <c r="AF5705" s="12"/>
      <c r="AG5705" s="12"/>
      <c r="AH5705" s="12"/>
      <c r="AI5705"/>
      <c r="AK5705"/>
      <c r="AL5705"/>
      <c r="AM5705"/>
      <c r="AN5705"/>
      <c r="AO5705"/>
      <c r="AP5705"/>
      <c r="AQ5705"/>
      <c r="AR5705"/>
      <c r="AS5705"/>
      <c r="AT5705"/>
      <c r="AU5705"/>
      <c r="AV5705"/>
    </row>
    <row r="5706" spans="1:48" x14ac:dyDescent="0.25">
      <c r="A5706" s="86"/>
      <c r="B5706" s="86"/>
      <c r="U5706" s="85"/>
      <c r="V5706"/>
      <c r="W5706"/>
      <c r="X5706"/>
      <c r="Y5706" s="12"/>
      <c r="Z5706" s="12"/>
      <c r="AA5706" s="12"/>
      <c r="AB5706" s="12"/>
      <c r="AD5706" s="12"/>
      <c r="AE5706" s="12"/>
      <c r="AF5706" s="12"/>
      <c r="AG5706" s="12"/>
      <c r="AH5706" s="12"/>
      <c r="AI5706"/>
      <c r="AK5706"/>
      <c r="AL5706"/>
      <c r="AM5706"/>
      <c r="AN5706"/>
      <c r="AO5706"/>
      <c r="AP5706"/>
      <c r="AQ5706"/>
      <c r="AR5706"/>
      <c r="AS5706"/>
      <c r="AT5706"/>
      <c r="AU5706"/>
      <c r="AV5706"/>
    </row>
    <row r="5707" spans="1:48" x14ac:dyDescent="0.25">
      <c r="A5707" s="86"/>
      <c r="B5707" s="86"/>
      <c r="U5707" s="85"/>
      <c r="V5707"/>
      <c r="W5707"/>
      <c r="X5707"/>
      <c r="Y5707" s="12"/>
      <c r="Z5707" s="12"/>
      <c r="AA5707" s="12"/>
      <c r="AB5707" s="12"/>
      <c r="AD5707" s="12"/>
      <c r="AE5707" s="12"/>
      <c r="AF5707" s="12"/>
      <c r="AG5707" s="12"/>
      <c r="AH5707" s="12"/>
      <c r="AI5707"/>
      <c r="AK5707"/>
      <c r="AL5707"/>
      <c r="AM5707"/>
      <c r="AN5707"/>
      <c r="AO5707"/>
      <c r="AP5707"/>
      <c r="AQ5707"/>
      <c r="AR5707"/>
      <c r="AS5707"/>
      <c r="AT5707"/>
      <c r="AU5707"/>
      <c r="AV5707"/>
    </row>
    <row r="5708" spans="1:48" x14ac:dyDescent="0.25">
      <c r="A5708" s="86"/>
      <c r="B5708" s="86"/>
      <c r="U5708" s="85"/>
      <c r="V5708"/>
      <c r="W5708"/>
      <c r="X5708"/>
      <c r="Y5708" s="12"/>
      <c r="Z5708" s="12"/>
      <c r="AA5708" s="12"/>
      <c r="AB5708" s="12"/>
      <c r="AD5708" s="12"/>
      <c r="AE5708" s="12"/>
      <c r="AF5708" s="12"/>
      <c r="AG5708" s="12"/>
      <c r="AH5708" s="12"/>
      <c r="AI5708"/>
      <c r="AK5708"/>
      <c r="AL5708"/>
      <c r="AM5708"/>
      <c r="AN5708"/>
      <c r="AO5708"/>
      <c r="AP5708"/>
      <c r="AQ5708"/>
      <c r="AR5708"/>
      <c r="AS5708"/>
      <c r="AT5708"/>
      <c r="AU5708"/>
      <c r="AV5708"/>
    </row>
    <row r="5709" spans="1:48" x14ac:dyDescent="0.25">
      <c r="A5709" s="86"/>
      <c r="B5709" s="86"/>
      <c r="U5709" s="85"/>
      <c r="V5709"/>
      <c r="W5709"/>
      <c r="X5709"/>
      <c r="Y5709" s="12"/>
      <c r="Z5709" s="12"/>
      <c r="AA5709" s="12"/>
      <c r="AB5709" s="12"/>
      <c r="AD5709" s="12"/>
      <c r="AE5709" s="12"/>
      <c r="AF5709" s="12"/>
      <c r="AG5709" s="12"/>
      <c r="AH5709" s="12"/>
      <c r="AI5709"/>
      <c r="AK5709"/>
      <c r="AL5709"/>
      <c r="AM5709"/>
      <c r="AN5709"/>
      <c r="AO5709"/>
      <c r="AP5709"/>
      <c r="AQ5709"/>
      <c r="AR5709"/>
      <c r="AS5709"/>
      <c r="AT5709"/>
      <c r="AU5709"/>
      <c r="AV5709"/>
    </row>
    <row r="5710" spans="1:48" x14ac:dyDescent="0.25">
      <c r="A5710" s="86"/>
      <c r="B5710" s="86"/>
      <c r="U5710" s="85"/>
      <c r="V5710"/>
      <c r="W5710"/>
      <c r="X5710"/>
      <c r="Y5710" s="12"/>
      <c r="Z5710" s="12"/>
      <c r="AA5710" s="12"/>
      <c r="AB5710" s="12"/>
      <c r="AD5710" s="12"/>
      <c r="AE5710" s="12"/>
      <c r="AF5710" s="12"/>
      <c r="AG5710" s="12"/>
      <c r="AH5710" s="12"/>
      <c r="AI5710"/>
      <c r="AK5710"/>
      <c r="AL5710"/>
      <c r="AM5710"/>
      <c r="AN5710"/>
      <c r="AO5710"/>
      <c r="AP5710"/>
      <c r="AQ5710"/>
      <c r="AR5710"/>
      <c r="AS5710"/>
      <c r="AT5710"/>
      <c r="AU5710"/>
      <c r="AV5710"/>
    </row>
    <row r="5711" spans="1:48" x14ac:dyDescent="0.25">
      <c r="A5711" s="86"/>
      <c r="B5711" s="86"/>
      <c r="U5711" s="85"/>
      <c r="V5711"/>
      <c r="W5711"/>
      <c r="X5711"/>
      <c r="Y5711" s="12"/>
      <c r="Z5711" s="12"/>
      <c r="AA5711" s="12"/>
      <c r="AB5711" s="12"/>
      <c r="AD5711" s="12"/>
      <c r="AE5711" s="12"/>
      <c r="AF5711" s="12"/>
      <c r="AG5711" s="12"/>
      <c r="AH5711" s="12"/>
      <c r="AI5711"/>
      <c r="AK5711"/>
      <c r="AL5711"/>
      <c r="AM5711"/>
      <c r="AN5711"/>
      <c r="AO5711"/>
      <c r="AP5711"/>
      <c r="AQ5711"/>
      <c r="AR5711"/>
      <c r="AS5711"/>
      <c r="AT5711"/>
      <c r="AU5711"/>
      <c r="AV5711"/>
    </row>
    <row r="5712" spans="1:48" x14ac:dyDescent="0.25">
      <c r="A5712" s="86"/>
      <c r="B5712" s="86"/>
      <c r="U5712" s="85"/>
      <c r="V5712"/>
      <c r="W5712"/>
      <c r="X5712"/>
      <c r="Y5712" s="12"/>
      <c r="Z5712" s="12"/>
      <c r="AA5712" s="12"/>
      <c r="AB5712" s="12"/>
      <c r="AD5712" s="12"/>
      <c r="AE5712" s="12"/>
      <c r="AF5712" s="12"/>
      <c r="AG5712" s="12"/>
      <c r="AH5712" s="12"/>
      <c r="AI5712"/>
      <c r="AK5712"/>
      <c r="AL5712"/>
      <c r="AM5712"/>
      <c r="AN5712"/>
      <c r="AO5712"/>
      <c r="AP5712"/>
      <c r="AQ5712"/>
      <c r="AR5712"/>
      <c r="AS5712"/>
      <c r="AT5712"/>
      <c r="AU5712"/>
      <c r="AV5712"/>
    </row>
    <row r="5713" spans="1:48" x14ac:dyDescent="0.25">
      <c r="A5713" s="86"/>
      <c r="B5713" s="86"/>
      <c r="U5713" s="85"/>
      <c r="V5713"/>
      <c r="W5713"/>
      <c r="X5713"/>
      <c r="Y5713" s="12"/>
      <c r="Z5713" s="12"/>
      <c r="AA5713" s="12"/>
      <c r="AB5713" s="12"/>
      <c r="AD5713" s="12"/>
      <c r="AE5713" s="12"/>
      <c r="AF5713" s="12"/>
      <c r="AG5713" s="12"/>
      <c r="AH5713" s="12"/>
      <c r="AI5713"/>
      <c r="AK5713"/>
      <c r="AL5713"/>
      <c r="AM5713"/>
      <c r="AN5713"/>
      <c r="AO5713"/>
      <c r="AP5713"/>
      <c r="AQ5713"/>
      <c r="AR5713"/>
      <c r="AS5713"/>
      <c r="AT5713"/>
      <c r="AU5713"/>
      <c r="AV5713"/>
    </row>
    <row r="5714" spans="1:48" x14ac:dyDescent="0.25">
      <c r="A5714" s="86"/>
      <c r="B5714" s="86"/>
      <c r="U5714" s="85"/>
      <c r="V5714"/>
      <c r="W5714"/>
      <c r="X5714"/>
      <c r="Y5714" s="12"/>
      <c r="Z5714" s="12"/>
      <c r="AA5714" s="12"/>
      <c r="AB5714" s="12"/>
      <c r="AD5714" s="12"/>
      <c r="AE5714" s="12"/>
      <c r="AF5714" s="12"/>
      <c r="AG5714" s="12"/>
      <c r="AH5714" s="12"/>
      <c r="AI5714"/>
      <c r="AK5714"/>
      <c r="AL5714"/>
      <c r="AM5714"/>
      <c r="AN5714"/>
      <c r="AO5714"/>
      <c r="AP5714"/>
      <c r="AQ5714"/>
      <c r="AR5714"/>
      <c r="AS5714"/>
      <c r="AT5714"/>
      <c r="AU5714"/>
      <c r="AV5714"/>
    </row>
    <row r="5715" spans="1:48" x14ac:dyDescent="0.25">
      <c r="A5715" s="86"/>
      <c r="B5715" s="86"/>
      <c r="U5715" s="85"/>
      <c r="V5715"/>
      <c r="W5715"/>
      <c r="X5715"/>
      <c r="Y5715" s="12"/>
      <c r="Z5715" s="12"/>
      <c r="AA5715" s="12"/>
      <c r="AB5715" s="12"/>
      <c r="AD5715" s="12"/>
      <c r="AE5715" s="12"/>
      <c r="AF5715" s="12"/>
      <c r="AG5715" s="12"/>
      <c r="AH5715" s="12"/>
      <c r="AI5715"/>
      <c r="AK5715"/>
      <c r="AL5715"/>
      <c r="AM5715"/>
      <c r="AN5715"/>
      <c r="AO5715"/>
      <c r="AP5715"/>
      <c r="AQ5715"/>
      <c r="AR5715"/>
      <c r="AS5715"/>
      <c r="AT5715"/>
      <c r="AU5715"/>
      <c r="AV5715"/>
    </row>
    <row r="5716" spans="1:48" x14ac:dyDescent="0.25">
      <c r="A5716" s="86"/>
      <c r="B5716" s="86"/>
      <c r="U5716" s="85"/>
      <c r="V5716"/>
      <c r="W5716"/>
      <c r="X5716"/>
      <c r="Y5716" s="12"/>
      <c r="Z5716" s="12"/>
      <c r="AA5716" s="12"/>
      <c r="AB5716" s="12"/>
      <c r="AD5716" s="12"/>
      <c r="AE5716" s="12"/>
      <c r="AF5716" s="12"/>
      <c r="AG5716" s="12"/>
      <c r="AH5716" s="12"/>
      <c r="AI5716"/>
      <c r="AK5716"/>
      <c r="AL5716"/>
      <c r="AM5716"/>
      <c r="AN5716"/>
      <c r="AO5716"/>
      <c r="AP5716"/>
      <c r="AQ5716"/>
      <c r="AR5716"/>
      <c r="AS5716"/>
      <c r="AT5716"/>
      <c r="AU5716"/>
      <c r="AV5716"/>
    </row>
    <row r="5717" spans="1:48" x14ac:dyDescent="0.25">
      <c r="A5717" s="86"/>
      <c r="B5717" s="86"/>
      <c r="U5717" s="85"/>
      <c r="V5717"/>
      <c r="W5717"/>
      <c r="X5717"/>
      <c r="Y5717" s="12"/>
      <c r="Z5717" s="12"/>
      <c r="AA5717" s="12"/>
      <c r="AB5717" s="12"/>
      <c r="AD5717" s="12"/>
      <c r="AE5717" s="12"/>
      <c r="AF5717" s="12"/>
      <c r="AG5717" s="12"/>
      <c r="AH5717" s="12"/>
      <c r="AI5717"/>
      <c r="AK5717"/>
      <c r="AL5717"/>
      <c r="AM5717"/>
      <c r="AN5717"/>
      <c r="AO5717"/>
      <c r="AP5717"/>
      <c r="AQ5717"/>
      <c r="AR5717"/>
      <c r="AS5717"/>
      <c r="AT5717"/>
      <c r="AU5717"/>
      <c r="AV5717"/>
    </row>
    <row r="5718" spans="1:48" x14ac:dyDescent="0.25">
      <c r="A5718" s="86"/>
      <c r="B5718" s="86"/>
      <c r="U5718" s="85"/>
      <c r="V5718"/>
      <c r="W5718"/>
      <c r="X5718"/>
      <c r="Y5718" s="12"/>
      <c r="Z5718" s="12"/>
      <c r="AA5718" s="12"/>
      <c r="AB5718" s="12"/>
      <c r="AD5718" s="12"/>
      <c r="AE5718" s="12"/>
      <c r="AF5718" s="12"/>
      <c r="AG5718" s="12"/>
      <c r="AH5718" s="12"/>
      <c r="AI5718"/>
      <c r="AK5718"/>
      <c r="AL5718"/>
      <c r="AM5718"/>
      <c r="AN5718"/>
      <c r="AO5718"/>
      <c r="AP5718"/>
      <c r="AQ5718"/>
      <c r="AR5718"/>
      <c r="AS5718"/>
      <c r="AT5718"/>
      <c r="AU5718"/>
      <c r="AV5718"/>
    </row>
    <row r="5719" spans="1:48" x14ac:dyDescent="0.25">
      <c r="A5719" s="86"/>
      <c r="B5719" s="86"/>
      <c r="U5719" s="85"/>
      <c r="V5719"/>
      <c r="W5719"/>
      <c r="X5719"/>
      <c r="Y5719" s="12"/>
      <c r="Z5719" s="12"/>
      <c r="AA5719" s="12"/>
      <c r="AB5719" s="12"/>
      <c r="AD5719" s="12"/>
      <c r="AE5719" s="12"/>
      <c r="AF5719" s="12"/>
      <c r="AG5719" s="12"/>
      <c r="AH5719" s="12"/>
      <c r="AI5719"/>
      <c r="AK5719"/>
      <c r="AL5719"/>
      <c r="AM5719"/>
      <c r="AN5719"/>
      <c r="AO5719"/>
      <c r="AP5719"/>
      <c r="AQ5719"/>
      <c r="AR5719"/>
      <c r="AS5719"/>
      <c r="AT5719"/>
      <c r="AU5719"/>
      <c r="AV5719"/>
    </row>
    <row r="5720" spans="1:48" x14ac:dyDescent="0.25">
      <c r="A5720" s="86"/>
      <c r="B5720" s="86"/>
      <c r="U5720" s="85"/>
      <c r="V5720"/>
      <c r="W5720"/>
      <c r="X5720"/>
      <c r="Y5720" s="12"/>
      <c r="Z5720" s="12"/>
      <c r="AA5720" s="12"/>
      <c r="AB5720" s="12"/>
      <c r="AD5720" s="12"/>
      <c r="AE5720" s="12"/>
      <c r="AF5720" s="12"/>
      <c r="AG5720" s="12"/>
      <c r="AH5720" s="12"/>
      <c r="AI5720"/>
      <c r="AK5720"/>
      <c r="AL5720"/>
      <c r="AM5720"/>
      <c r="AN5720"/>
      <c r="AO5720"/>
      <c r="AP5720"/>
      <c r="AQ5720"/>
      <c r="AR5720"/>
      <c r="AS5720"/>
      <c r="AT5720"/>
      <c r="AU5720"/>
      <c r="AV5720"/>
    </row>
    <row r="5721" spans="1:48" x14ac:dyDescent="0.25">
      <c r="A5721" s="86"/>
      <c r="B5721" s="86"/>
      <c r="U5721" s="85"/>
      <c r="V5721"/>
      <c r="W5721"/>
      <c r="X5721"/>
      <c r="Y5721" s="12"/>
      <c r="Z5721" s="12"/>
      <c r="AA5721" s="12"/>
      <c r="AB5721" s="12"/>
      <c r="AD5721" s="12"/>
      <c r="AE5721" s="12"/>
      <c r="AF5721" s="12"/>
      <c r="AG5721" s="12"/>
      <c r="AH5721" s="12"/>
      <c r="AI5721"/>
      <c r="AK5721"/>
      <c r="AL5721"/>
      <c r="AM5721"/>
      <c r="AN5721"/>
      <c r="AO5721"/>
      <c r="AP5721"/>
      <c r="AQ5721"/>
      <c r="AR5721"/>
      <c r="AS5721"/>
      <c r="AT5721"/>
      <c r="AU5721"/>
      <c r="AV5721"/>
    </row>
    <row r="5722" spans="1:48" x14ac:dyDescent="0.25">
      <c r="A5722" s="86"/>
      <c r="B5722" s="86"/>
      <c r="U5722" s="85"/>
      <c r="V5722"/>
      <c r="W5722"/>
      <c r="X5722"/>
      <c r="Y5722" s="12"/>
      <c r="Z5722" s="12"/>
      <c r="AA5722" s="12"/>
      <c r="AB5722" s="12"/>
      <c r="AD5722" s="12"/>
      <c r="AE5722" s="12"/>
      <c r="AF5722" s="12"/>
      <c r="AG5722" s="12"/>
      <c r="AH5722" s="12"/>
      <c r="AI5722"/>
      <c r="AK5722"/>
      <c r="AL5722"/>
      <c r="AM5722"/>
      <c r="AN5722"/>
      <c r="AO5722"/>
      <c r="AP5722"/>
      <c r="AQ5722"/>
      <c r="AR5722"/>
      <c r="AS5722"/>
      <c r="AT5722"/>
      <c r="AU5722"/>
      <c r="AV5722"/>
    </row>
    <row r="5723" spans="1:48" x14ac:dyDescent="0.25">
      <c r="A5723" s="86"/>
      <c r="B5723" s="86"/>
      <c r="U5723" s="85"/>
      <c r="V5723"/>
      <c r="W5723"/>
      <c r="X5723"/>
      <c r="Y5723" s="12"/>
      <c r="Z5723" s="12"/>
      <c r="AA5723" s="12"/>
      <c r="AB5723" s="12"/>
      <c r="AD5723" s="12"/>
      <c r="AE5723" s="12"/>
      <c r="AF5723" s="12"/>
      <c r="AG5723" s="12"/>
      <c r="AH5723" s="12"/>
      <c r="AI5723"/>
      <c r="AK5723"/>
      <c r="AL5723"/>
      <c r="AM5723"/>
      <c r="AN5723"/>
      <c r="AO5723"/>
      <c r="AP5723"/>
      <c r="AQ5723"/>
      <c r="AR5723"/>
      <c r="AS5723"/>
      <c r="AT5723"/>
      <c r="AU5723"/>
      <c r="AV5723"/>
    </row>
    <row r="5724" spans="1:48" x14ac:dyDescent="0.25">
      <c r="A5724" s="86"/>
      <c r="B5724" s="86"/>
      <c r="U5724" s="85"/>
      <c r="V5724"/>
      <c r="W5724"/>
      <c r="X5724"/>
      <c r="Y5724" s="12"/>
      <c r="Z5724" s="12"/>
      <c r="AA5724" s="12"/>
      <c r="AB5724" s="12"/>
      <c r="AD5724" s="12"/>
      <c r="AE5724" s="12"/>
      <c r="AF5724" s="12"/>
      <c r="AG5724" s="12"/>
      <c r="AH5724" s="12"/>
      <c r="AI5724"/>
      <c r="AK5724"/>
      <c r="AL5724"/>
      <c r="AM5724"/>
      <c r="AN5724"/>
      <c r="AO5724"/>
      <c r="AP5724"/>
      <c r="AQ5724"/>
      <c r="AR5724"/>
      <c r="AS5724"/>
      <c r="AT5724"/>
      <c r="AU5724"/>
      <c r="AV5724"/>
    </row>
    <row r="5725" spans="1:48" x14ac:dyDescent="0.25">
      <c r="A5725" s="86"/>
      <c r="B5725" s="86"/>
      <c r="U5725" s="85"/>
      <c r="V5725"/>
      <c r="W5725"/>
      <c r="X5725"/>
      <c r="Y5725" s="12"/>
      <c r="Z5725" s="12"/>
      <c r="AA5725" s="12"/>
      <c r="AB5725" s="12"/>
      <c r="AD5725" s="12"/>
      <c r="AE5725" s="12"/>
      <c r="AF5725" s="12"/>
      <c r="AG5725" s="12"/>
      <c r="AH5725" s="12"/>
      <c r="AI5725"/>
      <c r="AK5725"/>
      <c r="AL5725"/>
      <c r="AM5725"/>
      <c r="AN5725"/>
      <c r="AO5725"/>
      <c r="AP5725"/>
      <c r="AQ5725"/>
      <c r="AR5725"/>
      <c r="AS5725"/>
      <c r="AT5725"/>
      <c r="AU5725"/>
      <c r="AV5725"/>
    </row>
    <row r="5726" spans="1:48" x14ac:dyDescent="0.25">
      <c r="A5726" s="86"/>
      <c r="B5726" s="86"/>
      <c r="U5726" s="85"/>
      <c r="V5726"/>
      <c r="W5726"/>
      <c r="X5726"/>
      <c r="Y5726" s="12"/>
      <c r="Z5726" s="12"/>
      <c r="AA5726" s="12"/>
      <c r="AB5726" s="12"/>
      <c r="AD5726" s="12"/>
      <c r="AE5726" s="12"/>
      <c r="AF5726" s="12"/>
      <c r="AG5726" s="12"/>
      <c r="AH5726" s="12"/>
      <c r="AI5726"/>
      <c r="AK5726"/>
      <c r="AL5726"/>
      <c r="AM5726"/>
      <c r="AN5726"/>
      <c r="AO5726"/>
      <c r="AP5726"/>
      <c r="AQ5726"/>
      <c r="AR5726"/>
      <c r="AS5726"/>
      <c r="AT5726"/>
      <c r="AU5726"/>
      <c r="AV5726"/>
    </row>
    <row r="5727" spans="1:48" x14ac:dyDescent="0.25">
      <c r="A5727" s="86"/>
      <c r="B5727" s="86"/>
      <c r="U5727" s="85"/>
      <c r="V5727"/>
      <c r="W5727"/>
      <c r="X5727"/>
      <c r="Y5727" s="12"/>
      <c r="Z5727" s="12"/>
      <c r="AA5727" s="12"/>
      <c r="AB5727" s="12"/>
      <c r="AD5727" s="12"/>
      <c r="AE5727" s="12"/>
      <c r="AF5727" s="12"/>
      <c r="AG5727" s="12"/>
      <c r="AH5727" s="12"/>
      <c r="AI5727"/>
      <c r="AK5727"/>
      <c r="AL5727"/>
      <c r="AM5727"/>
      <c r="AN5727"/>
      <c r="AO5727"/>
      <c r="AP5727"/>
      <c r="AQ5727"/>
      <c r="AR5727"/>
      <c r="AS5727"/>
      <c r="AT5727"/>
      <c r="AU5727"/>
      <c r="AV5727"/>
    </row>
    <row r="5728" spans="1:48" x14ac:dyDescent="0.25">
      <c r="A5728" s="86"/>
      <c r="B5728" s="86"/>
      <c r="U5728" s="85"/>
      <c r="V5728"/>
      <c r="W5728"/>
      <c r="X5728"/>
      <c r="Y5728" s="12"/>
      <c r="Z5728" s="12"/>
      <c r="AA5728" s="12"/>
      <c r="AB5728" s="12"/>
      <c r="AD5728" s="12"/>
      <c r="AE5728" s="12"/>
      <c r="AF5728" s="12"/>
      <c r="AG5728" s="12"/>
      <c r="AH5728" s="12"/>
      <c r="AI5728"/>
      <c r="AK5728"/>
      <c r="AL5728"/>
      <c r="AM5728"/>
      <c r="AN5728"/>
      <c r="AO5728"/>
      <c r="AP5728"/>
      <c r="AQ5728"/>
      <c r="AR5728"/>
      <c r="AS5728"/>
      <c r="AT5728"/>
      <c r="AU5728"/>
      <c r="AV5728"/>
    </row>
    <row r="5729" spans="1:48" x14ac:dyDescent="0.25">
      <c r="A5729" s="86"/>
      <c r="B5729" s="86"/>
      <c r="U5729" s="85"/>
      <c r="V5729"/>
      <c r="W5729"/>
      <c r="X5729"/>
      <c r="Y5729" s="12"/>
      <c r="Z5729" s="12"/>
      <c r="AA5729" s="12"/>
      <c r="AB5729" s="12"/>
      <c r="AD5729" s="12"/>
      <c r="AE5729" s="12"/>
      <c r="AF5729" s="12"/>
      <c r="AG5729" s="12"/>
      <c r="AH5729" s="12"/>
      <c r="AI5729"/>
      <c r="AK5729"/>
      <c r="AL5729"/>
      <c r="AM5729"/>
      <c r="AN5729"/>
      <c r="AO5729"/>
      <c r="AP5729"/>
      <c r="AQ5729"/>
      <c r="AR5729"/>
      <c r="AS5729"/>
      <c r="AT5729"/>
      <c r="AU5729"/>
      <c r="AV5729"/>
    </row>
    <row r="5730" spans="1:48" x14ac:dyDescent="0.25">
      <c r="A5730" s="86"/>
      <c r="B5730" s="86"/>
      <c r="U5730" s="85"/>
      <c r="V5730"/>
      <c r="W5730"/>
      <c r="X5730"/>
      <c r="Y5730" s="12"/>
      <c r="Z5730" s="12"/>
      <c r="AA5730" s="12"/>
      <c r="AB5730" s="12"/>
      <c r="AD5730" s="12"/>
      <c r="AE5730" s="12"/>
      <c r="AF5730" s="12"/>
      <c r="AG5730" s="12"/>
      <c r="AH5730" s="12"/>
      <c r="AI5730"/>
      <c r="AK5730"/>
      <c r="AL5730"/>
      <c r="AM5730"/>
      <c r="AN5730"/>
      <c r="AO5730"/>
      <c r="AP5730"/>
      <c r="AQ5730"/>
      <c r="AR5730"/>
      <c r="AS5730"/>
      <c r="AT5730"/>
      <c r="AU5730"/>
      <c r="AV5730"/>
    </row>
    <row r="5731" spans="1:48" x14ac:dyDescent="0.25">
      <c r="A5731" s="86"/>
      <c r="B5731" s="86"/>
      <c r="U5731" s="85"/>
      <c r="V5731"/>
      <c r="W5731"/>
      <c r="X5731"/>
      <c r="Y5731" s="12"/>
      <c r="Z5731" s="12"/>
      <c r="AA5731" s="12"/>
      <c r="AB5731" s="12"/>
      <c r="AD5731" s="12"/>
      <c r="AE5731" s="12"/>
      <c r="AF5731" s="12"/>
      <c r="AG5731" s="12"/>
      <c r="AH5731" s="12"/>
      <c r="AI5731"/>
      <c r="AK5731"/>
      <c r="AL5731"/>
      <c r="AM5731"/>
      <c r="AN5731"/>
      <c r="AO5731"/>
      <c r="AP5731"/>
      <c r="AQ5731"/>
      <c r="AR5731"/>
      <c r="AS5731"/>
      <c r="AT5731"/>
      <c r="AU5731"/>
      <c r="AV5731"/>
    </row>
    <row r="5732" spans="1:48" x14ac:dyDescent="0.25">
      <c r="A5732" s="86"/>
      <c r="B5732" s="86"/>
      <c r="U5732" s="85"/>
      <c r="V5732"/>
      <c r="W5732"/>
      <c r="X5732"/>
      <c r="Y5732" s="12"/>
      <c r="Z5732" s="12"/>
      <c r="AA5732" s="12"/>
      <c r="AB5732" s="12"/>
      <c r="AD5732" s="12"/>
      <c r="AE5732" s="12"/>
      <c r="AF5732" s="12"/>
      <c r="AG5732" s="12"/>
      <c r="AH5732" s="12"/>
      <c r="AI5732"/>
      <c r="AK5732"/>
      <c r="AL5732"/>
      <c r="AM5732"/>
      <c r="AN5732"/>
      <c r="AO5732"/>
      <c r="AP5732"/>
      <c r="AQ5732"/>
      <c r="AR5732"/>
      <c r="AS5732"/>
      <c r="AT5732"/>
      <c r="AU5732"/>
      <c r="AV5732"/>
    </row>
    <row r="5733" spans="1:48" x14ac:dyDescent="0.25">
      <c r="A5733" s="86"/>
      <c r="B5733" s="86"/>
      <c r="U5733" s="85"/>
      <c r="V5733"/>
      <c r="W5733"/>
      <c r="X5733"/>
      <c r="Y5733" s="12"/>
      <c r="Z5733" s="12"/>
      <c r="AA5733" s="12"/>
      <c r="AB5733" s="12"/>
      <c r="AD5733" s="12"/>
      <c r="AE5733" s="12"/>
      <c r="AF5733" s="12"/>
      <c r="AG5733" s="12"/>
      <c r="AH5733" s="12"/>
      <c r="AI5733"/>
      <c r="AK5733"/>
      <c r="AL5733"/>
      <c r="AM5733"/>
      <c r="AN5733"/>
      <c r="AO5733"/>
      <c r="AP5733"/>
      <c r="AQ5733"/>
      <c r="AR5733"/>
      <c r="AS5733"/>
      <c r="AT5733"/>
      <c r="AU5733"/>
      <c r="AV5733"/>
    </row>
    <row r="5734" spans="1:48" x14ac:dyDescent="0.25">
      <c r="A5734" s="86"/>
      <c r="B5734" s="86"/>
      <c r="U5734" s="85"/>
      <c r="V5734"/>
      <c r="W5734"/>
      <c r="X5734"/>
      <c r="Y5734" s="12"/>
      <c r="Z5734" s="12"/>
      <c r="AA5734" s="12"/>
      <c r="AB5734" s="12"/>
      <c r="AD5734" s="12"/>
      <c r="AE5734" s="12"/>
      <c r="AF5734" s="12"/>
      <c r="AG5734" s="12"/>
      <c r="AH5734" s="12"/>
      <c r="AI5734"/>
      <c r="AK5734"/>
      <c r="AL5734"/>
      <c r="AM5734"/>
      <c r="AN5734"/>
      <c r="AO5734"/>
      <c r="AP5734"/>
      <c r="AQ5734"/>
      <c r="AR5734"/>
      <c r="AS5734"/>
      <c r="AT5734"/>
      <c r="AU5734"/>
      <c r="AV5734"/>
    </row>
    <row r="5735" spans="1:48" x14ac:dyDescent="0.25">
      <c r="A5735" s="86"/>
      <c r="B5735" s="86"/>
      <c r="U5735" s="85"/>
      <c r="V5735"/>
      <c r="W5735"/>
      <c r="X5735"/>
      <c r="Y5735" s="12"/>
      <c r="Z5735" s="12"/>
      <c r="AA5735" s="12"/>
      <c r="AB5735" s="12"/>
      <c r="AD5735" s="12"/>
      <c r="AE5735" s="12"/>
      <c r="AF5735" s="12"/>
      <c r="AG5735" s="12"/>
      <c r="AH5735" s="12"/>
      <c r="AI5735"/>
      <c r="AK5735"/>
      <c r="AL5735"/>
      <c r="AM5735"/>
      <c r="AN5735"/>
      <c r="AO5735"/>
      <c r="AP5735"/>
      <c r="AQ5735"/>
      <c r="AR5735"/>
      <c r="AS5735"/>
      <c r="AT5735"/>
      <c r="AU5735"/>
      <c r="AV5735"/>
    </row>
    <row r="5736" spans="1:48" x14ac:dyDescent="0.25">
      <c r="A5736" s="86"/>
      <c r="B5736" s="86"/>
      <c r="U5736" s="85"/>
      <c r="V5736"/>
      <c r="W5736"/>
      <c r="X5736"/>
      <c r="Y5736" s="12"/>
      <c r="Z5736" s="12"/>
      <c r="AA5736" s="12"/>
      <c r="AB5736" s="12"/>
      <c r="AD5736" s="12"/>
      <c r="AE5736" s="12"/>
      <c r="AF5736" s="12"/>
      <c r="AG5736" s="12"/>
      <c r="AH5736" s="12"/>
      <c r="AI5736"/>
      <c r="AK5736"/>
      <c r="AL5736"/>
      <c r="AM5736"/>
      <c r="AN5736"/>
      <c r="AO5736"/>
      <c r="AP5736"/>
      <c r="AQ5736"/>
      <c r="AR5736"/>
      <c r="AS5736"/>
      <c r="AT5736"/>
      <c r="AU5736"/>
      <c r="AV5736"/>
    </row>
    <row r="5737" spans="1:48" x14ac:dyDescent="0.25">
      <c r="A5737" s="86"/>
      <c r="B5737" s="86"/>
      <c r="U5737" s="85"/>
      <c r="V5737"/>
      <c r="W5737"/>
      <c r="X5737"/>
      <c r="Y5737" s="12"/>
      <c r="Z5737" s="12"/>
      <c r="AA5737" s="12"/>
      <c r="AB5737" s="12"/>
      <c r="AD5737" s="12"/>
      <c r="AE5737" s="12"/>
      <c r="AF5737" s="12"/>
      <c r="AG5737" s="12"/>
      <c r="AH5737" s="12"/>
      <c r="AI5737"/>
      <c r="AK5737"/>
      <c r="AL5737"/>
      <c r="AM5737"/>
      <c r="AN5737"/>
      <c r="AO5737"/>
      <c r="AP5737"/>
      <c r="AQ5737"/>
      <c r="AR5737"/>
      <c r="AS5737"/>
      <c r="AT5737"/>
      <c r="AU5737"/>
      <c r="AV5737"/>
    </row>
    <row r="5738" spans="1:48" x14ac:dyDescent="0.25">
      <c r="A5738" s="86"/>
      <c r="B5738" s="86"/>
      <c r="U5738" s="85"/>
      <c r="V5738"/>
      <c r="W5738"/>
      <c r="X5738"/>
      <c r="Y5738" s="12"/>
      <c r="Z5738" s="12"/>
      <c r="AA5738" s="12"/>
      <c r="AB5738" s="12"/>
      <c r="AD5738" s="12"/>
      <c r="AE5738" s="12"/>
      <c r="AF5738" s="12"/>
      <c r="AG5738" s="12"/>
      <c r="AH5738" s="12"/>
      <c r="AI5738"/>
      <c r="AK5738"/>
      <c r="AL5738"/>
      <c r="AM5738"/>
      <c r="AN5738"/>
      <c r="AO5738"/>
      <c r="AP5738"/>
      <c r="AQ5738"/>
      <c r="AR5738"/>
      <c r="AS5738"/>
      <c r="AT5738"/>
      <c r="AU5738"/>
      <c r="AV5738"/>
    </row>
    <row r="5739" spans="1:48" x14ac:dyDescent="0.25">
      <c r="A5739" s="86"/>
      <c r="B5739" s="86"/>
      <c r="U5739" s="85"/>
      <c r="V5739"/>
      <c r="W5739"/>
      <c r="X5739"/>
      <c r="Y5739" s="12"/>
      <c r="Z5739" s="12"/>
      <c r="AA5739" s="12"/>
      <c r="AB5739" s="12"/>
      <c r="AD5739" s="12"/>
      <c r="AE5739" s="12"/>
      <c r="AF5739" s="12"/>
      <c r="AG5739" s="12"/>
      <c r="AH5739" s="12"/>
      <c r="AI5739"/>
      <c r="AK5739"/>
      <c r="AL5739"/>
      <c r="AM5739"/>
      <c r="AN5739"/>
      <c r="AO5739"/>
      <c r="AP5739"/>
      <c r="AQ5739"/>
      <c r="AR5739"/>
      <c r="AS5739"/>
      <c r="AT5739"/>
      <c r="AU5739"/>
      <c r="AV5739"/>
    </row>
    <row r="5740" spans="1:48" x14ac:dyDescent="0.25">
      <c r="A5740" s="86"/>
      <c r="B5740" s="86"/>
      <c r="U5740" s="85"/>
      <c r="V5740"/>
      <c r="W5740"/>
      <c r="X5740"/>
      <c r="Y5740" s="12"/>
      <c r="Z5740" s="12"/>
      <c r="AA5740" s="12"/>
      <c r="AB5740" s="12"/>
      <c r="AD5740" s="12"/>
      <c r="AE5740" s="12"/>
      <c r="AF5740" s="12"/>
      <c r="AG5740" s="12"/>
      <c r="AH5740" s="12"/>
      <c r="AI5740"/>
      <c r="AK5740"/>
      <c r="AL5740"/>
      <c r="AM5740"/>
      <c r="AN5740"/>
      <c r="AO5740"/>
      <c r="AP5740"/>
      <c r="AQ5740"/>
      <c r="AR5740"/>
      <c r="AS5740"/>
      <c r="AT5740"/>
      <c r="AU5740"/>
      <c r="AV5740"/>
    </row>
    <row r="5741" spans="1:48" x14ac:dyDescent="0.25">
      <c r="A5741" s="86"/>
      <c r="B5741" s="86"/>
      <c r="U5741" s="85"/>
      <c r="V5741"/>
      <c r="W5741"/>
      <c r="X5741"/>
      <c r="Y5741" s="12"/>
      <c r="Z5741" s="12"/>
      <c r="AA5741" s="12"/>
      <c r="AB5741" s="12"/>
      <c r="AD5741" s="12"/>
      <c r="AE5741" s="12"/>
      <c r="AF5741" s="12"/>
      <c r="AG5741" s="12"/>
      <c r="AH5741" s="12"/>
      <c r="AI5741"/>
      <c r="AK5741"/>
      <c r="AL5741"/>
      <c r="AM5741"/>
      <c r="AN5741"/>
      <c r="AO5741"/>
      <c r="AP5741"/>
      <c r="AQ5741"/>
      <c r="AR5741"/>
      <c r="AS5741"/>
      <c r="AT5741"/>
      <c r="AU5741"/>
      <c r="AV5741"/>
    </row>
    <row r="5742" spans="1:48" x14ac:dyDescent="0.25">
      <c r="A5742" s="86"/>
      <c r="B5742" s="86"/>
      <c r="U5742" s="85"/>
      <c r="V5742"/>
      <c r="W5742"/>
      <c r="X5742"/>
      <c r="Y5742" s="12"/>
      <c r="Z5742" s="12"/>
      <c r="AA5742" s="12"/>
      <c r="AB5742" s="12"/>
      <c r="AD5742" s="12"/>
      <c r="AE5742" s="12"/>
      <c r="AF5742" s="12"/>
      <c r="AG5742" s="12"/>
      <c r="AH5742" s="12"/>
      <c r="AI5742"/>
      <c r="AK5742"/>
      <c r="AL5742"/>
      <c r="AM5742"/>
      <c r="AN5742"/>
      <c r="AO5742"/>
      <c r="AP5742"/>
      <c r="AQ5742"/>
      <c r="AR5742"/>
      <c r="AS5742"/>
      <c r="AT5742"/>
      <c r="AU5742"/>
      <c r="AV5742"/>
    </row>
    <row r="5743" spans="1:48" x14ac:dyDescent="0.25">
      <c r="A5743" s="86"/>
      <c r="B5743" s="86"/>
      <c r="U5743" s="85"/>
      <c r="V5743"/>
      <c r="W5743"/>
      <c r="X5743"/>
      <c r="Y5743" s="12"/>
      <c r="Z5743" s="12"/>
      <c r="AA5743" s="12"/>
      <c r="AB5743" s="12"/>
      <c r="AD5743" s="12"/>
      <c r="AE5743" s="12"/>
      <c r="AF5743" s="12"/>
      <c r="AG5743" s="12"/>
      <c r="AH5743" s="12"/>
      <c r="AI5743"/>
      <c r="AK5743"/>
      <c r="AL5743"/>
      <c r="AM5743"/>
      <c r="AN5743"/>
      <c r="AO5743"/>
      <c r="AP5743"/>
      <c r="AQ5743"/>
      <c r="AR5743"/>
      <c r="AS5743"/>
      <c r="AT5743"/>
      <c r="AU5743"/>
      <c r="AV5743"/>
    </row>
    <row r="5744" spans="1:48" x14ac:dyDescent="0.25">
      <c r="A5744" s="86"/>
      <c r="B5744" s="86"/>
      <c r="U5744" s="85"/>
      <c r="V5744"/>
      <c r="W5744"/>
      <c r="X5744"/>
      <c r="Y5744" s="12"/>
      <c r="Z5744" s="12"/>
      <c r="AA5744" s="12"/>
      <c r="AB5744" s="12"/>
      <c r="AD5744" s="12"/>
      <c r="AE5744" s="12"/>
      <c r="AF5744" s="12"/>
      <c r="AG5744" s="12"/>
      <c r="AH5744" s="12"/>
      <c r="AI5744"/>
      <c r="AK5744"/>
      <c r="AL5744"/>
      <c r="AM5744"/>
      <c r="AN5744"/>
      <c r="AO5744"/>
      <c r="AP5744"/>
      <c r="AQ5744"/>
      <c r="AR5744"/>
      <c r="AS5744"/>
      <c r="AT5744"/>
      <c r="AU5744"/>
      <c r="AV5744"/>
    </row>
    <row r="5745" spans="1:48" x14ac:dyDescent="0.25">
      <c r="A5745" s="86"/>
      <c r="B5745" s="86"/>
      <c r="U5745" s="85"/>
      <c r="V5745"/>
      <c r="W5745"/>
      <c r="X5745"/>
      <c r="Y5745" s="12"/>
      <c r="Z5745" s="12"/>
      <c r="AA5745" s="12"/>
      <c r="AB5745" s="12"/>
      <c r="AD5745" s="12"/>
      <c r="AE5745" s="12"/>
      <c r="AF5745" s="12"/>
      <c r="AG5745" s="12"/>
      <c r="AH5745" s="12"/>
      <c r="AI5745"/>
      <c r="AK5745"/>
      <c r="AL5745"/>
      <c r="AM5745"/>
      <c r="AN5745"/>
      <c r="AO5745"/>
      <c r="AP5745"/>
      <c r="AQ5745"/>
      <c r="AR5745"/>
      <c r="AS5745"/>
      <c r="AT5745"/>
      <c r="AU5745"/>
      <c r="AV5745"/>
    </row>
    <row r="5746" spans="1:48" x14ac:dyDescent="0.25">
      <c r="A5746" s="86"/>
      <c r="B5746" s="86"/>
      <c r="U5746" s="85"/>
      <c r="V5746"/>
      <c r="W5746"/>
      <c r="X5746"/>
      <c r="Y5746" s="12"/>
      <c r="Z5746" s="12"/>
      <c r="AA5746" s="12"/>
      <c r="AB5746" s="12"/>
      <c r="AD5746" s="12"/>
      <c r="AE5746" s="12"/>
      <c r="AF5746" s="12"/>
      <c r="AG5746" s="12"/>
      <c r="AH5746" s="12"/>
      <c r="AI5746"/>
      <c r="AK5746"/>
      <c r="AL5746"/>
      <c r="AM5746"/>
      <c r="AN5746"/>
      <c r="AO5746"/>
      <c r="AP5746"/>
      <c r="AQ5746"/>
      <c r="AR5746"/>
      <c r="AS5746"/>
      <c r="AT5746"/>
      <c r="AU5746"/>
      <c r="AV5746"/>
    </row>
    <row r="5747" spans="1:48" x14ac:dyDescent="0.25">
      <c r="A5747" s="86"/>
      <c r="B5747" s="86"/>
      <c r="U5747" s="85"/>
      <c r="V5747"/>
      <c r="W5747"/>
      <c r="X5747"/>
      <c r="Y5747" s="12"/>
      <c r="Z5747" s="12"/>
      <c r="AA5747" s="12"/>
      <c r="AB5747" s="12"/>
      <c r="AD5747" s="12"/>
      <c r="AE5747" s="12"/>
      <c r="AF5747" s="12"/>
      <c r="AG5747" s="12"/>
      <c r="AH5747" s="12"/>
      <c r="AI5747"/>
      <c r="AK5747"/>
      <c r="AL5747"/>
      <c r="AM5747"/>
      <c r="AN5747"/>
      <c r="AO5747"/>
      <c r="AP5747"/>
      <c r="AQ5747"/>
      <c r="AR5747"/>
      <c r="AS5747"/>
      <c r="AT5747"/>
      <c r="AU5747"/>
      <c r="AV5747"/>
    </row>
    <row r="5748" spans="1:48" x14ac:dyDescent="0.25">
      <c r="A5748" s="86"/>
      <c r="B5748" s="86"/>
      <c r="U5748" s="85"/>
      <c r="V5748"/>
      <c r="W5748"/>
      <c r="X5748"/>
      <c r="Y5748" s="12"/>
      <c r="Z5748" s="12"/>
      <c r="AA5748" s="12"/>
      <c r="AB5748" s="12"/>
      <c r="AD5748" s="12"/>
      <c r="AE5748" s="12"/>
      <c r="AF5748" s="12"/>
      <c r="AG5748" s="12"/>
      <c r="AH5748" s="12"/>
      <c r="AI5748"/>
      <c r="AK5748"/>
      <c r="AL5748"/>
      <c r="AM5748"/>
      <c r="AN5748"/>
      <c r="AO5748"/>
      <c r="AP5748"/>
      <c r="AQ5748"/>
      <c r="AR5748"/>
      <c r="AS5748"/>
      <c r="AT5748"/>
      <c r="AU5748"/>
      <c r="AV5748"/>
    </row>
    <row r="5749" spans="1:48" x14ac:dyDescent="0.25">
      <c r="A5749" s="86"/>
      <c r="B5749" s="86"/>
      <c r="U5749" s="85"/>
      <c r="V5749"/>
      <c r="W5749"/>
      <c r="X5749"/>
      <c r="Y5749" s="12"/>
      <c r="Z5749" s="12"/>
      <c r="AA5749" s="12"/>
      <c r="AB5749" s="12"/>
      <c r="AD5749" s="12"/>
      <c r="AE5749" s="12"/>
      <c r="AF5749" s="12"/>
      <c r="AG5749" s="12"/>
      <c r="AH5749" s="12"/>
      <c r="AI5749"/>
      <c r="AK5749"/>
      <c r="AL5749"/>
      <c r="AM5749"/>
      <c r="AN5749"/>
      <c r="AO5749"/>
      <c r="AP5749"/>
      <c r="AQ5749"/>
      <c r="AR5749"/>
      <c r="AS5749"/>
      <c r="AT5749"/>
      <c r="AU5749"/>
      <c r="AV5749"/>
    </row>
    <row r="5750" spans="1:48" x14ac:dyDescent="0.25">
      <c r="A5750" s="86"/>
      <c r="B5750" s="86"/>
      <c r="U5750" s="85"/>
      <c r="V5750"/>
      <c r="W5750"/>
      <c r="X5750"/>
      <c r="Y5750" s="12"/>
      <c r="Z5750" s="12"/>
      <c r="AA5750" s="12"/>
      <c r="AB5750" s="12"/>
      <c r="AD5750" s="12"/>
      <c r="AE5750" s="12"/>
      <c r="AF5750" s="12"/>
      <c r="AG5750" s="12"/>
      <c r="AH5750" s="12"/>
      <c r="AI5750"/>
      <c r="AK5750"/>
      <c r="AL5750"/>
      <c r="AM5750"/>
      <c r="AN5750"/>
      <c r="AO5750"/>
      <c r="AP5750"/>
      <c r="AQ5750"/>
      <c r="AR5750"/>
      <c r="AS5750"/>
      <c r="AT5750"/>
      <c r="AU5750"/>
      <c r="AV5750"/>
    </row>
    <row r="5751" spans="1:48" x14ac:dyDescent="0.25">
      <c r="A5751" s="86"/>
      <c r="B5751" s="86"/>
      <c r="U5751" s="85"/>
      <c r="V5751"/>
      <c r="W5751"/>
      <c r="X5751"/>
      <c r="Y5751" s="12"/>
      <c r="Z5751" s="12"/>
      <c r="AA5751" s="12"/>
      <c r="AB5751" s="12"/>
      <c r="AD5751" s="12"/>
      <c r="AE5751" s="12"/>
      <c r="AF5751" s="12"/>
      <c r="AG5751" s="12"/>
      <c r="AH5751" s="12"/>
      <c r="AI5751"/>
      <c r="AK5751"/>
      <c r="AL5751"/>
      <c r="AM5751"/>
      <c r="AN5751"/>
      <c r="AO5751"/>
      <c r="AP5751"/>
      <c r="AQ5751"/>
      <c r="AR5751"/>
      <c r="AS5751"/>
      <c r="AT5751"/>
      <c r="AU5751"/>
      <c r="AV5751"/>
    </row>
    <row r="5752" spans="1:48" x14ac:dyDescent="0.25">
      <c r="A5752" s="86"/>
      <c r="B5752" s="86"/>
      <c r="U5752" s="85"/>
      <c r="V5752"/>
      <c r="W5752"/>
      <c r="X5752"/>
      <c r="Y5752" s="12"/>
      <c r="Z5752" s="12"/>
      <c r="AA5752" s="12"/>
      <c r="AB5752" s="12"/>
      <c r="AD5752" s="12"/>
      <c r="AE5752" s="12"/>
      <c r="AF5752" s="12"/>
      <c r="AG5752" s="12"/>
      <c r="AH5752" s="12"/>
      <c r="AI5752"/>
      <c r="AK5752"/>
      <c r="AL5752"/>
      <c r="AM5752"/>
      <c r="AN5752"/>
      <c r="AO5752"/>
      <c r="AP5752"/>
      <c r="AQ5752"/>
      <c r="AR5752"/>
      <c r="AS5752"/>
      <c r="AT5752"/>
      <c r="AU5752"/>
      <c r="AV5752"/>
    </row>
    <row r="5753" spans="1:48" x14ac:dyDescent="0.25">
      <c r="A5753" s="86"/>
      <c r="B5753" s="86"/>
      <c r="U5753" s="85"/>
      <c r="V5753"/>
      <c r="W5753"/>
      <c r="X5753"/>
      <c r="Y5753" s="12"/>
      <c r="Z5753" s="12"/>
      <c r="AA5753" s="12"/>
      <c r="AB5753" s="12"/>
      <c r="AD5753" s="12"/>
      <c r="AE5753" s="12"/>
      <c r="AF5753" s="12"/>
      <c r="AG5753" s="12"/>
      <c r="AH5753" s="12"/>
      <c r="AI5753"/>
      <c r="AK5753"/>
      <c r="AL5753"/>
      <c r="AM5753"/>
      <c r="AN5753"/>
      <c r="AO5753"/>
      <c r="AP5753"/>
      <c r="AQ5753"/>
      <c r="AR5753"/>
      <c r="AS5753"/>
      <c r="AT5753"/>
      <c r="AU5753"/>
      <c r="AV5753"/>
    </row>
    <row r="5754" spans="1:48" x14ac:dyDescent="0.25">
      <c r="A5754" s="86"/>
      <c r="B5754" s="86"/>
      <c r="U5754" s="85"/>
      <c r="V5754"/>
      <c r="W5754"/>
      <c r="X5754"/>
      <c r="Y5754" s="12"/>
      <c r="Z5754" s="12"/>
      <c r="AA5754" s="12"/>
      <c r="AB5754" s="12"/>
      <c r="AD5754" s="12"/>
      <c r="AE5754" s="12"/>
      <c r="AF5754" s="12"/>
      <c r="AG5754" s="12"/>
      <c r="AH5754" s="12"/>
      <c r="AI5754"/>
      <c r="AK5754"/>
      <c r="AL5754"/>
      <c r="AM5754"/>
      <c r="AN5754"/>
      <c r="AO5754"/>
      <c r="AP5754"/>
      <c r="AQ5754"/>
      <c r="AR5754"/>
      <c r="AS5754"/>
      <c r="AT5754"/>
      <c r="AU5754"/>
      <c r="AV5754"/>
    </row>
    <row r="5755" spans="1:48" x14ac:dyDescent="0.25">
      <c r="A5755" s="86"/>
      <c r="B5755" s="86"/>
      <c r="U5755" s="85"/>
      <c r="V5755"/>
      <c r="W5755"/>
      <c r="X5755"/>
      <c r="Y5755" s="12"/>
      <c r="Z5755" s="12"/>
      <c r="AA5755" s="12"/>
      <c r="AB5755" s="12"/>
      <c r="AD5755" s="12"/>
      <c r="AE5755" s="12"/>
      <c r="AF5755" s="12"/>
      <c r="AG5755" s="12"/>
      <c r="AH5755" s="12"/>
      <c r="AI5755"/>
      <c r="AK5755"/>
      <c r="AL5755"/>
      <c r="AM5755"/>
      <c r="AN5755"/>
      <c r="AO5755"/>
      <c r="AP5755"/>
      <c r="AQ5755"/>
      <c r="AR5755"/>
      <c r="AS5755"/>
      <c r="AT5755"/>
      <c r="AU5755"/>
      <c r="AV5755"/>
    </row>
    <row r="5756" spans="1:48" x14ac:dyDescent="0.25">
      <c r="A5756" s="86"/>
      <c r="B5756" s="86"/>
      <c r="U5756" s="85"/>
      <c r="V5756"/>
      <c r="W5756"/>
      <c r="X5756"/>
      <c r="Y5756" s="12"/>
      <c r="Z5756" s="12"/>
      <c r="AA5756" s="12"/>
      <c r="AB5756" s="12"/>
      <c r="AD5756" s="12"/>
      <c r="AE5756" s="12"/>
      <c r="AF5756" s="12"/>
      <c r="AG5756" s="12"/>
      <c r="AH5756" s="12"/>
      <c r="AI5756"/>
      <c r="AK5756"/>
      <c r="AL5756"/>
      <c r="AM5756"/>
      <c r="AN5756"/>
      <c r="AO5756"/>
      <c r="AP5756"/>
      <c r="AQ5756"/>
      <c r="AR5756"/>
      <c r="AS5756"/>
      <c r="AT5756"/>
      <c r="AU5756"/>
      <c r="AV5756"/>
    </row>
    <row r="5757" spans="1:48" x14ac:dyDescent="0.25">
      <c r="A5757" s="86"/>
      <c r="B5757" s="86"/>
      <c r="U5757" s="85"/>
      <c r="V5757"/>
      <c r="W5757"/>
      <c r="X5757"/>
      <c r="Y5757" s="12"/>
      <c r="Z5757" s="12"/>
      <c r="AA5757" s="12"/>
      <c r="AB5757" s="12"/>
      <c r="AD5757" s="12"/>
      <c r="AE5757" s="12"/>
      <c r="AF5757" s="12"/>
      <c r="AG5757" s="12"/>
      <c r="AH5757" s="12"/>
      <c r="AI5757"/>
      <c r="AK5757"/>
      <c r="AL5757"/>
      <c r="AM5757"/>
      <c r="AN5757"/>
      <c r="AO5757"/>
      <c r="AP5757"/>
      <c r="AQ5757"/>
      <c r="AR5757"/>
      <c r="AS5757"/>
      <c r="AT5757"/>
      <c r="AU5757"/>
      <c r="AV5757"/>
    </row>
    <row r="5758" spans="1:48" x14ac:dyDescent="0.25">
      <c r="A5758" s="86"/>
      <c r="B5758" s="86"/>
      <c r="U5758" s="85"/>
      <c r="V5758"/>
      <c r="W5758"/>
      <c r="X5758"/>
      <c r="Y5758" s="12"/>
      <c r="Z5758" s="12"/>
      <c r="AA5758" s="12"/>
      <c r="AB5758" s="12"/>
      <c r="AD5758" s="12"/>
      <c r="AE5758" s="12"/>
      <c r="AF5758" s="12"/>
      <c r="AG5758" s="12"/>
      <c r="AH5758" s="12"/>
      <c r="AI5758"/>
      <c r="AK5758"/>
      <c r="AL5758"/>
      <c r="AM5758"/>
      <c r="AN5758"/>
      <c r="AO5758"/>
      <c r="AP5758"/>
      <c r="AQ5758"/>
      <c r="AR5758"/>
      <c r="AS5758"/>
      <c r="AT5758"/>
      <c r="AU5758"/>
      <c r="AV5758"/>
    </row>
    <row r="5759" spans="1:48" x14ac:dyDescent="0.25">
      <c r="A5759" s="86"/>
      <c r="B5759" s="86"/>
      <c r="U5759" s="85"/>
      <c r="V5759"/>
      <c r="W5759"/>
      <c r="X5759"/>
      <c r="Y5759" s="12"/>
      <c r="Z5759" s="12"/>
      <c r="AA5759" s="12"/>
      <c r="AB5759" s="12"/>
      <c r="AD5759" s="12"/>
      <c r="AE5759" s="12"/>
      <c r="AF5759" s="12"/>
      <c r="AG5759" s="12"/>
      <c r="AH5759" s="12"/>
      <c r="AI5759"/>
      <c r="AK5759"/>
      <c r="AL5759"/>
      <c r="AM5759"/>
      <c r="AN5759"/>
      <c r="AO5759"/>
      <c r="AP5759"/>
      <c r="AQ5759"/>
      <c r="AR5759"/>
      <c r="AS5759"/>
      <c r="AT5759"/>
      <c r="AU5759"/>
      <c r="AV5759"/>
    </row>
    <row r="5760" spans="1:48" x14ac:dyDescent="0.25">
      <c r="A5760" s="86"/>
      <c r="B5760" s="86"/>
      <c r="U5760" s="85"/>
      <c r="V5760"/>
      <c r="W5760"/>
      <c r="X5760"/>
      <c r="Y5760" s="12"/>
      <c r="Z5760" s="12"/>
      <c r="AA5760" s="12"/>
      <c r="AB5760" s="12"/>
      <c r="AD5760" s="12"/>
      <c r="AE5760" s="12"/>
      <c r="AF5760" s="12"/>
      <c r="AG5760" s="12"/>
      <c r="AH5760" s="12"/>
      <c r="AI5760"/>
      <c r="AK5760"/>
      <c r="AL5760"/>
      <c r="AM5760"/>
      <c r="AN5760"/>
      <c r="AO5760"/>
      <c r="AP5760"/>
      <c r="AQ5760"/>
      <c r="AR5760"/>
      <c r="AS5760"/>
      <c r="AT5760"/>
      <c r="AU5760"/>
      <c r="AV5760"/>
    </row>
    <row r="5761" spans="1:48" x14ac:dyDescent="0.25">
      <c r="A5761" s="86"/>
      <c r="B5761" s="86"/>
      <c r="U5761" s="85"/>
      <c r="V5761"/>
      <c r="W5761"/>
      <c r="X5761"/>
      <c r="Y5761" s="12"/>
      <c r="Z5761" s="12"/>
      <c r="AA5761" s="12"/>
      <c r="AB5761" s="12"/>
      <c r="AD5761" s="12"/>
      <c r="AE5761" s="12"/>
      <c r="AF5761" s="12"/>
      <c r="AG5761" s="12"/>
      <c r="AH5761" s="12"/>
      <c r="AI5761"/>
      <c r="AK5761"/>
      <c r="AL5761"/>
      <c r="AM5761"/>
      <c r="AN5761"/>
      <c r="AO5761"/>
      <c r="AP5761"/>
      <c r="AQ5761"/>
      <c r="AR5761"/>
      <c r="AS5761"/>
      <c r="AT5761"/>
      <c r="AU5761"/>
      <c r="AV5761"/>
    </row>
    <row r="5762" spans="1:48" x14ac:dyDescent="0.25">
      <c r="A5762" s="86"/>
      <c r="B5762" s="86"/>
      <c r="U5762" s="85"/>
      <c r="V5762"/>
      <c r="W5762"/>
      <c r="X5762"/>
      <c r="Y5762" s="12"/>
      <c r="Z5762" s="12"/>
      <c r="AA5762" s="12"/>
      <c r="AB5762" s="12"/>
      <c r="AD5762" s="12"/>
      <c r="AE5762" s="12"/>
      <c r="AF5762" s="12"/>
      <c r="AG5762" s="12"/>
      <c r="AH5762" s="12"/>
      <c r="AI5762"/>
      <c r="AK5762"/>
      <c r="AL5762"/>
      <c r="AM5762"/>
      <c r="AN5762"/>
      <c r="AO5762"/>
      <c r="AP5762"/>
      <c r="AQ5762"/>
      <c r="AR5762"/>
      <c r="AS5762"/>
      <c r="AT5762"/>
      <c r="AU5762"/>
      <c r="AV5762"/>
    </row>
    <row r="5763" spans="1:48" x14ac:dyDescent="0.25">
      <c r="A5763" s="86"/>
      <c r="B5763" s="86"/>
      <c r="U5763" s="85"/>
      <c r="V5763"/>
      <c r="W5763"/>
      <c r="X5763"/>
      <c r="Y5763" s="12"/>
      <c r="Z5763" s="12"/>
      <c r="AA5763" s="12"/>
      <c r="AB5763" s="12"/>
      <c r="AD5763" s="12"/>
      <c r="AE5763" s="12"/>
      <c r="AF5763" s="12"/>
      <c r="AG5763" s="12"/>
      <c r="AH5763" s="12"/>
      <c r="AI5763"/>
      <c r="AK5763"/>
      <c r="AL5763"/>
      <c r="AM5763"/>
      <c r="AN5763"/>
      <c r="AO5763"/>
      <c r="AP5763"/>
      <c r="AQ5763"/>
      <c r="AR5763"/>
      <c r="AS5763"/>
      <c r="AT5763"/>
      <c r="AU5763"/>
      <c r="AV5763"/>
    </row>
    <row r="5764" spans="1:48" x14ac:dyDescent="0.25">
      <c r="A5764" s="86"/>
      <c r="B5764" s="86"/>
      <c r="U5764" s="85"/>
      <c r="V5764"/>
      <c r="W5764"/>
      <c r="X5764"/>
      <c r="Y5764" s="12"/>
      <c r="Z5764" s="12"/>
      <c r="AA5764" s="12"/>
      <c r="AB5764" s="12"/>
      <c r="AD5764" s="12"/>
      <c r="AE5764" s="12"/>
      <c r="AF5764" s="12"/>
      <c r="AG5764" s="12"/>
      <c r="AH5764" s="12"/>
      <c r="AI5764"/>
      <c r="AK5764"/>
      <c r="AL5764"/>
      <c r="AM5764"/>
      <c r="AN5764"/>
      <c r="AO5764"/>
      <c r="AP5764"/>
      <c r="AQ5764"/>
      <c r="AR5764"/>
      <c r="AS5764"/>
      <c r="AT5764"/>
      <c r="AU5764"/>
      <c r="AV5764"/>
    </row>
    <row r="5765" spans="1:48" x14ac:dyDescent="0.25">
      <c r="A5765" s="86"/>
      <c r="B5765" s="86"/>
      <c r="U5765" s="85"/>
      <c r="V5765"/>
      <c r="W5765"/>
      <c r="X5765"/>
      <c r="Y5765" s="12"/>
      <c r="Z5765" s="12"/>
      <c r="AA5765" s="12"/>
      <c r="AB5765" s="12"/>
      <c r="AD5765" s="12"/>
      <c r="AE5765" s="12"/>
      <c r="AF5765" s="12"/>
      <c r="AG5765" s="12"/>
      <c r="AH5765" s="12"/>
      <c r="AI5765"/>
      <c r="AK5765"/>
      <c r="AL5765"/>
      <c r="AM5765"/>
      <c r="AN5765"/>
      <c r="AO5765"/>
      <c r="AP5765"/>
      <c r="AQ5765"/>
      <c r="AR5765"/>
      <c r="AS5765"/>
      <c r="AT5765"/>
      <c r="AU5765"/>
      <c r="AV5765"/>
    </row>
    <row r="5766" spans="1:48" x14ac:dyDescent="0.25">
      <c r="A5766" s="86"/>
      <c r="B5766" s="86"/>
      <c r="U5766" s="85"/>
      <c r="V5766"/>
      <c r="W5766"/>
      <c r="X5766"/>
      <c r="Y5766" s="12"/>
      <c r="Z5766" s="12"/>
      <c r="AA5766" s="12"/>
      <c r="AB5766" s="12"/>
      <c r="AD5766" s="12"/>
      <c r="AE5766" s="12"/>
      <c r="AF5766" s="12"/>
      <c r="AG5766" s="12"/>
      <c r="AH5766" s="12"/>
      <c r="AI5766"/>
      <c r="AK5766"/>
      <c r="AL5766"/>
      <c r="AM5766"/>
      <c r="AN5766"/>
      <c r="AO5766"/>
      <c r="AP5766"/>
      <c r="AQ5766"/>
      <c r="AR5766"/>
      <c r="AS5766"/>
      <c r="AT5766"/>
      <c r="AU5766"/>
      <c r="AV5766"/>
    </row>
    <row r="5767" spans="1:48" x14ac:dyDescent="0.25">
      <c r="A5767" s="86"/>
      <c r="B5767" s="86"/>
      <c r="U5767" s="85"/>
      <c r="V5767"/>
      <c r="W5767"/>
      <c r="X5767"/>
      <c r="Y5767" s="12"/>
      <c r="Z5767" s="12"/>
      <c r="AA5767" s="12"/>
      <c r="AB5767" s="12"/>
      <c r="AD5767" s="12"/>
      <c r="AE5767" s="12"/>
      <c r="AF5767" s="12"/>
      <c r="AG5767" s="12"/>
      <c r="AH5767" s="12"/>
      <c r="AI5767"/>
      <c r="AK5767"/>
      <c r="AL5767"/>
      <c r="AM5767"/>
      <c r="AN5767"/>
      <c r="AO5767"/>
      <c r="AP5767"/>
      <c r="AQ5767"/>
      <c r="AR5767"/>
      <c r="AS5767"/>
      <c r="AT5767"/>
      <c r="AU5767"/>
      <c r="AV5767"/>
    </row>
    <row r="5768" spans="1:48" x14ac:dyDescent="0.25">
      <c r="A5768" s="86"/>
      <c r="B5768" s="86"/>
      <c r="U5768" s="85"/>
      <c r="V5768"/>
      <c r="W5768"/>
      <c r="X5768"/>
      <c r="Y5768" s="12"/>
      <c r="Z5768" s="12"/>
      <c r="AA5768" s="12"/>
      <c r="AB5768" s="12"/>
      <c r="AD5768" s="12"/>
      <c r="AE5768" s="12"/>
      <c r="AF5768" s="12"/>
      <c r="AG5768" s="12"/>
      <c r="AH5768" s="12"/>
      <c r="AI5768"/>
      <c r="AK5768"/>
      <c r="AL5768"/>
      <c r="AM5768"/>
      <c r="AN5768"/>
      <c r="AO5768"/>
      <c r="AP5768"/>
      <c r="AQ5768"/>
      <c r="AR5768"/>
      <c r="AS5768"/>
      <c r="AT5768"/>
      <c r="AU5768"/>
      <c r="AV5768"/>
    </row>
    <row r="5769" spans="1:48" x14ac:dyDescent="0.25">
      <c r="A5769" s="86"/>
      <c r="B5769" s="86"/>
      <c r="U5769" s="85"/>
      <c r="V5769"/>
      <c r="W5769"/>
      <c r="X5769"/>
      <c r="Y5769" s="12"/>
      <c r="Z5769" s="12"/>
      <c r="AA5769" s="12"/>
      <c r="AB5769" s="12"/>
      <c r="AD5769" s="12"/>
      <c r="AE5769" s="12"/>
      <c r="AF5769" s="12"/>
      <c r="AG5769" s="12"/>
      <c r="AH5769" s="12"/>
      <c r="AI5769"/>
      <c r="AK5769"/>
      <c r="AL5769"/>
      <c r="AM5769"/>
      <c r="AN5769"/>
      <c r="AO5769"/>
      <c r="AP5769"/>
      <c r="AQ5769"/>
      <c r="AR5769"/>
      <c r="AS5769"/>
      <c r="AT5769"/>
      <c r="AU5769"/>
      <c r="AV5769"/>
    </row>
    <row r="5770" spans="1:48" x14ac:dyDescent="0.25">
      <c r="A5770" s="86"/>
      <c r="B5770" s="86"/>
      <c r="U5770" s="85"/>
      <c r="V5770"/>
      <c r="W5770"/>
      <c r="X5770"/>
      <c r="Y5770" s="12"/>
      <c r="Z5770" s="12"/>
      <c r="AA5770" s="12"/>
      <c r="AB5770" s="12"/>
      <c r="AD5770" s="12"/>
      <c r="AE5770" s="12"/>
      <c r="AF5770" s="12"/>
      <c r="AG5770" s="12"/>
      <c r="AH5770" s="12"/>
      <c r="AI5770"/>
      <c r="AK5770"/>
      <c r="AL5770"/>
      <c r="AM5770"/>
      <c r="AN5770"/>
      <c r="AO5770"/>
      <c r="AP5770"/>
      <c r="AQ5770"/>
      <c r="AR5770"/>
      <c r="AS5770"/>
      <c r="AT5770"/>
      <c r="AU5770"/>
      <c r="AV5770"/>
    </row>
    <row r="5771" spans="1:48" x14ac:dyDescent="0.25">
      <c r="A5771" s="86"/>
      <c r="B5771" s="86"/>
      <c r="U5771" s="85"/>
      <c r="V5771"/>
      <c r="W5771"/>
      <c r="X5771"/>
      <c r="Y5771" s="12"/>
      <c r="Z5771" s="12"/>
      <c r="AA5771" s="12"/>
      <c r="AB5771" s="12"/>
      <c r="AD5771" s="12"/>
      <c r="AE5771" s="12"/>
      <c r="AF5771" s="12"/>
      <c r="AG5771" s="12"/>
      <c r="AH5771" s="12"/>
      <c r="AI5771"/>
      <c r="AK5771"/>
      <c r="AL5771"/>
      <c r="AM5771"/>
      <c r="AN5771"/>
      <c r="AO5771"/>
      <c r="AP5771"/>
      <c r="AQ5771"/>
      <c r="AR5771"/>
      <c r="AS5771"/>
      <c r="AT5771"/>
      <c r="AU5771"/>
      <c r="AV5771"/>
    </row>
    <row r="5772" spans="1:48" x14ac:dyDescent="0.25">
      <c r="A5772" s="86"/>
      <c r="B5772" s="86"/>
      <c r="U5772" s="85"/>
      <c r="V5772"/>
      <c r="W5772"/>
      <c r="X5772"/>
      <c r="Y5772" s="12"/>
      <c r="Z5772" s="12"/>
      <c r="AA5772" s="12"/>
      <c r="AB5772" s="12"/>
      <c r="AD5772" s="12"/>
      <c r="AE5772" s="12"/>
      <c r="AF5772" s="12"/>
      <c r="AG5772" s="12"/>
      <c r="AH5772" s="12"/>
      <c r="AI5772"/>
      <c r="AK5772"/>
      <c r="AL5772"/>
      <c r="AM5772"/>
      <c r="AN5772"/>
      <c r="AO5772"/>
      <c r="AP5772"/>
      <c r="AQ5772"/>
      <c r="AR5772"/>
      <c r="AS5772"/>
      <c r="AT5772"/>
      <c r="AU5772"/>
      <c r="AV5772"/>
    </row>
    <row r="5773" spans="1:48" x14ac:dyDescent="0.25">
      <c r="A5773" s="86"/>
      <c r="B5773" s="86"/>
      <c r="U5773" s="85"/>
      <c r="V5773"/>
      <c r="W5773"/>
      <c r="X5773"/>
      <c r="Y5773" s="12"/>
      <c r="Z5773" s="12"/>
      <c r="AA5773" s="12"/>
      <c r="AB5773" s="12"/>
      <c r="AD5773" s="12"/>
      <c r="AE5773" s="12"/>
      <c r="AF5773" s="12"/>
      <c r="AG5773" s="12"/>
      <c r="AH5773" s="12"/>
      <c r="AI5773"/>
      <c r="AK5773"/>
      <c r="AL5773"/>
      <c r="AM5773"/>
      <c r="AN5773"/>
      <c r="AO5773"/>
      <c r="AP5773"/>
      <c r="AQ5773"/>
      <c r="AR5773"/>
      <c r="AS5773"/>
      <c r="AT5773"/>
      <c r="AU5773"/>
      <c r="AV5773"/>
    </row>
    <row r="5774" spans="1:48" x14ac:dyDescent="0.25">
      <c r="A5774" s="86"/>
      <c r="B5774" s="86"/>
      <c r="U5774" s="85"/>
      <c r="V5774"/>
      <c r="W5774"/>
      <c r="X5774"/>
      <c r="Y5774" s="12"/>
      <c r="Z5774" s="12"/>
      <c r="AA5774" s="12"/>
      <c r="AB5774" s="12"/>
      <c r="AD5774" s="12"/>
      <c r="AE5774" s="12"/>
      <c r="AF5774" s="12"/>
      <c r="AG5774" s="12"/>
      <c r="AH5774" s="12"/>
      <c r="AI5774"/>
      <c r="AK5774"/>
      <c r="AL5774"/>
      <c r="AM5774"/>
      <c r="AN5774"/>
      <c r="AO5774"/>
      <c r="AP5774"/>
      <c r="AQ5774"/>
      <c r="AR5774"/>
      <c r="AS5774"/>
      <c r="AT5774"/>
      <c r="AU5774"/>
      <c r="AV5774"/>
    </row>
    <row r="5775" spans="1:48" x14ac:dyDescent="0.25">
      <c r="A5775" s="86"/>
      <c r="B5775" s="86"/>
      <c r="U5775" s="85"/>
      <c r="V5775"/>
      <c r="W5775"/>
      <c r="X5775"/>
      <c r="Y5775" s="12"/>
      <c r="Z5775" s="12"/>
      <c r="AA5775" s="12"/>
      <c r="AB5775" s="12"/>
      <c r="AD5775" s="12"/>
      <c r="AE5775" s="12"/>
      <c r="AF5775" s="12"/>
      <c r="AG5775" s="12"/>
      <c r="AH5775" s="12"/>
      <c r="AI5775"/>
      <c r="AK5775"/>
      <c r="AL5775"/>
      <c r="AM5775"/>
      <c r="AN5775"/>
      <c r="AO5775"/>
      <c r="AP5775"/>
      <c r="AQ5775"/>
      <c r="AR5775"/>
      <c r="AS5775"/>
      <c r="AT5775"/>
      <c r="AU5775"/>
      <c r="AV5775"/>
    </row>
    <row r="5776" spans="1:48" x14ac:dyDescent="0.25">
      <c r="A5776" s="86"/>
      <c r="B5776" s="86"/>
      <c r="U5776" s="85"/>
      <c r="V5776"/>
      <c r="W5776"/>
      <c r="X5776"/>
      <c r="Y5776" s="12"/>
      <c r="Z5776" s="12"/>
      <c r="AA5776" s="12"/>
      <c r="AB5776" s="12"/>
      <c r="AD5776" s="12"/>
      <c r="AE5776" s="12"/>
      <c r="AF5776" s="12"/>
      <c r="AG5776" s="12"/>
      <c r="AH5776" s="12"/>
      <c r="AI5776"/>
      <c r="AK5776"/>
      <c r="AL5776"/>
      <c r="AM5776"/>
      <c r="AN5776"/>
      <c r="AO5776"/>
      <c r="AP5776"/>
      <c r="AQ5776"/>
      <c r="AR5776"/>
      <c r="AS5776"/>
      <c r="AT5776"/>
      <c r="AU5776"/>
      <c r="AV5776"/>
    </row>
    <row r="5777" spans="1:48" x14ac:dyDescent="0.25">
      <c r="A5777" s="86"/>
      <c r="B5777" s="86"/>
      <c r="U5777" s="85"/>
      <c r="V5777"/>
      <c r="W5777"/>
      <c r="X5777"/>
      <c r="Y5777" s="12"/>
      <c r="Z5777" s="12"/>
      <c r="AA5777" s="12"/>
      <c r="AB5777" s="12"/>
      <c r="AD5777" s="12"/>
      <c r="AE5777" s="12"/>
      <c r="AF5777" s="12"/>
      <c r="AG5777" s="12"/>
      <c r="AH5777" s="12"/>
      <c r="AI5777"/>
      <c r="AK5777"/>
      <c r="AL5777"/>
      <c r="AM5777"/>
      <c r="AN5777"/>
      <c r="AO5777"/>
      <c r="AP5777"/>
      <c r="AQ5777"/>
      <c r="AR5777"/>
      <c r="AS5777"/>
      <c r="AT5777"/>
      <c r="AU5777"/>
      <c r="AV5777"/>
    </row>
    <row r="5778" spans="1:48" x14ac:dyDescent="0.25">
      <c r="A5778" s="86"/>
      <c r="B5778" s="86"/>
      <c r="U5778" s="85"/>
      <c r="V5778"/>
      <c r="W5778"/>
      <c r="X5778"/>
      <c r="Y5778" s="12"/>
      <c r="Z5778" s="12"/>
      <c r="AA5778" s="12"/>
      <c r="AB5778" s="12"/>
      <c r="AD5778" s="12"/>
      <c r="AE5778" s="12"/>
      <c r="AF5778" s="12"/>
      <c r="AG5778" s="12"/>
      <c r="AH5778" s="12"/>
      <c r="AI5778"/>
      <c r="AK5778"/>
      <c r="AL5778"/>
      <c r="AM5778"/>
      <c r="AN5778"/>
      <c r="AO5778"/>
      <c r="AP5778"/>
      <c r="AQ5778"/>
      <c r="AR5778"/>
      <c r="AS5778"/>
      <c r="AT5778"/>
      <c r="AU5778"/>
      <c r="AV5778"/>
    </row>
    <row r="5779" spans="1:48" x14ac:dyDescent="0.25">
      <c r="A5779" s="86"/>
      <c r="B5779" s="86"/>
      <c r="U5779" s="85"/>
      <c r="V5779"/>
      <c r="W5779"/>
      <c r="X5779"/>
      <c r="Y5779" s="12"/>
      <c r="Z5779" s="12"/>
      <c r="AA5779" s="12"/>
      <c r="AB5779" s="12"/>
      <c r="AD5779" s="12"/>
      <c r="AE5779" s="12"/>
      <c r="AF5779" s="12"/>
      <c r="AG5779" s="12"/>
      <c r="AH5779" s="12"/>
      <c r="AI5779"/>
      <c r="AK5779"/>
      <c r="AL5779"/>
      <c r="AM5779"/>
      <c r="AN5779"/>
      <c r="AO5779"/>
      <c r="AP5779"/>
      <c r="AQ5779"/>
      <c r="AR5779"/>
      <c r="AS5779"/>
      <c r="AT5779"/>
      <c r="AU5779"/>
      <c r="AV5779"/>
    </row>
    <row r="5780" spans="1:48" x14ac:dyDescent="0.25">
      <c r="A5780" s="86"/>
      <c r="B5780" s="86"/>
      <c r="U5780" s="85"/>
      <c r="V5780"/>
      <c r="W5780"/>
      <c r="X5780"/>
      <c r="Y5780" s="12"/>
      <c r="Z5780" s="12"/>
      <c r="AA5780" s="12"/>
      <c r="AB5780" s="12"/>
      <c r="AD5780" s="12"/>
      <c r="AE5780" s="12"/>
      <c r="AF5780" s="12"/>
      <c r="AG5780" s="12"/>
      <c r="AH5780" s="12"/>
      <c r="AI5780"/>
      <c r="AK5780"/>
      <c r="AL5780"/>
      <c r="AM5780"/>
      <c r="AN5780"/>
      <c r="AO5780"/>
      <c r="AP5780"/>
      <c r="AQ5780"/>
      <c r="AR5780"/>
      <c r="AS5780"/>
      <c r="AT5780"/>
      <c r="AU5780"/>
      <c r="AV5780"/>
    </row>
    <row r="5781" spans="1:48" x14ac:dyDescent="0.25">
      <c r="A5781" s="86"/>
      <c r="B5781" s="86"/>
      <c r="U5781" s="85"/>
      <c r="V5781"/>
      <c r="W5781"/>
      <c r="X5781"/>
      <c r="Y5781" s="12"/>
      <c r="Z5781" s="12"/>
      <c r="AA5781" s="12"/>
      <c r="AB5781" s="12"/>
      <c r="AD5781" s="12"/>
      <c r="AE5781" s="12"/>
      <c r="AF5781" s="12"/>
      <c r="AG5781" s="12"/>
      <c r="AH5781" s="12"/>
      <c r="AI5781"/>
      <c r="AK5781"/>
      <c r="AL5781"/>
      <c r="AM5781"/>
      <c r="AN5781"/>
      <c r="AO5781"/>
      <c r="AP5781"/>
      <c r="AQ5781"/>
      <c r="AR5781"/>
      <c r="AS5781"/>
      <c r="AT5781"/>
      <c r="AU5781"/>
      <c r="AV5781"/>
    </row>
    <row r="5782" spans="1:48" x14ac:dyDescent="0.25">
      <c r="A5782" s="86"/>
      <c r="B5782" s="86"/>
      <c r="U5782" s="85"/>
      <c r="V5782"/>
      <c r="W5782"/>
      <c r="X5782"/>
      <c r="Y5782" s="12"/>
      <c r="Z5782" s="12"/>
      <c r="AA5782" s="12"/>
      <c r="AB5782" s="12"/>
      <c r="AD5782" s="12"/>
      <c r="AE5782" s="12"/>
      <c r="AF5782" s="12"/>
      <c r="AG5782" s="12"/>
      <c r="AH5782" s="12"/>
      <c r="AI5782"/>
      <c r="AK5782"/>
      <c r="AL5782"/>
      <c r="AM5782"/>
      <c r="AN5782"/>
      <c r="AO5782"/>
      <c r="AP5782"/>
      <c r="AQ5782"/>
      <c r="AR5782"/>
      <c r="AS5782"/>
      <c r="AT5782"/>
      <c r="AU5782"/>
      <c r="AV5782"/>
    </row>
    <row r="5783" spans="1:48" x14ac:dyDescent="0.25">
      <c r="A5783" s="86"/>
      <c r="B5783" s="86"/>
      <c r="U5783" s="85"/>
      <c r="V5783"/>
      <c r="W5783"/>
      <c r="X5783"/>
      <c r="Y5783" s="12"/>
      <c r="Z5783" s="12"/>
      <c r="AA5783" s="12"/>
      <c r="AB5783" s="12"/>
      <c r="AD5783" s="12"/>
      <c r="AE5783" s="12"/>
      <c r="AF5783" s="12"/>
      <c r="AG5783" s="12"/>
      <c r="AH5783" s="12"/>
      <c r="AI5783"/>
      <c r="AK5783"/>
      <c r="AL5783"/>
      <c r="AM5783"/>
      <c r="AN5783"/>
      <c r="AO5783"/>
      <c r="AP5783"/>
      <c r="AQ5783"/>
      <c r="AR5783"/>
      <c r="AS5783"/>
      <c r="AT5783"/>
      <c r="AU5783"/>
      <c r="AV5783"/>
    </row>
    <row r="5784" spans="1:48" x14ac:dyDescent="0.25">
      <c r="A5784" s="86"/>
      <c r="B5784" s="86"/>
      <c r="U5784" s="85"/>
      <c r="V5784"/>
      <c r="W5784"/>
      <c r="X5784"/>
      <c r="Y5784" s="12"/>
      <c r="Z5784" s="12"/>
      <c r="AA5784" s="12"/>
      <c r="AB5784" s="12"/>
      <c r="AD5784" s="12"/>
      <c r="AE5784" s="12"/>
      <c r="AF5784" s="12"/>
      <c r="AG5784" s="12"/>
      <c r="AH5784" s="12"/>
      <c r="AI5784"/>
      <c r="AK5784"/>
      <c r="AL5784"/>
      <c r="AM5784"/>
      <c r="AN5784"/>
      <c r="AO5784"/>
      <c r="AP5784"/>
      <c r="AQ5784"/>
      <c r="AR5784"/>
      <c r="AS5784"/>
      <c r="AT5784"/>
      <c r="AU5784"/>
      <c r="AV5784"/>
    </row>
    <row r="5785" spans="1:48" x14ac:dyDescent="0.25">
      <c r="A5785" s="86"/>
      <c r="B5785" s="86"/>
      <c r="U5785" s="85"/>
      <c r="V5785"/>
      <c r="W5785"/>
      <c r="X5785"/>
      <c r="Y5785" s="12"/>
      <c r="Z5785" s="12"/>
      <c r="AA5785" s="12"/>
      <c r="AB5785" s="12"/>
      <c r="AD5785" s="12"/>
      <c r="AE5785" s="12"/>
      <c r="AF5785" s="12"/>
      <c r="AG5785" s="12"/>
      <c r="AH5785" s="12"/>
      <c r="AI5785"/>
      <c r="AK5785"/>
      <c r="AL5785"/>
      <c r="AM5785"/>
      <c r="AN5785"/>
      <c r="AO5785"/>
      <c r="AP5785"/>
      <c r="AQ5785"/>
      <c r="AR5785"/>
      <c r="AS5785"/>
      <c r="AT5785"/>
      <c r="AU5785"/>
      <c r="AV5785"/>
    </row>
    <row r="5786" spans="1:48" x14ac:dyDescent="0.25">
      <c r="A5786" s="86"/>
      <c r="B5786" s="86"/>
      <c r="U5786" s="85"/>
      <c r="V5786"/>
      <c r="W5786"/>
      <c r="X5786"/>
      <c r="Y5786" s="12"/>
      <c r="Z5786" s="12"/>
      <c r="AA5786" s="12"/>
      <c r="AB5786" s="12"/>
      <c r="AD5786" s="12"/>
      <c r="AE5786" s="12"/>
      <c r="AF5786" s="12"/>
      <c r="AG5786" s="12"/>
      <c r="AH5786" s="12"/>
      <c r="AI5786"/>
      <c r="AK5786"/>
      <c r="AL5786"/>
      <c r="AM5786"/>
      <c r="AN5786"/>
      <c r="AO5786"/>
      <c r="AP5786"/>
      <c r="AQ5786"/>
      <c r="AR5786"/>
      <c r="AS5786"/>
      <c r="AT5786"/>
      <c r="AU5786"/>
      <c r="AV5786"/>
    </row>
    <row r="5787" spans="1:48" x14ac:dyDescent="0.25">
      <c r="A5787" s="86"/>
      <c r="B5787" s="86"/>
      <c r="U5787" s="85"/>
      <c r="V5787"/>
      <c r="W5787"/>
      <c r="X5787"/>
      <c r="Y5787" s="12"/>
      <c r="Z5787" s="12"/>
      <c r="AA5787" s="12"/>
      <c r="AB5787" s="12"/>
      <c r="AD5787" s="12"/>
      <c r="AE5787" s="12"/>
      <c r="AF5787" s="12"/>
      <c r="AG5787" s="12"/>
      <c r="AH5787" s="12"/>
      <c r="AI5787"/>
      <c r="AK5787"/>
      <c r="AL5787"/>
      <c r="AM5787"/>
      <c r="AN5787"/>
      <c r="AO5787"/>
      <c r="AP5787"/>
      <c r="AQ5787"/>
      <c r="AR5787"/>
      <c r="AS5787"/>
      <c r="AT5787"/>
      <c r="AU5787"/>
      <c r="AV5787"/>
    </row>
    <row r="5788" spans="1:48" x14ac:dyDescent="0.25">
      <c r="A5788" s="86"/>
      <c r="B5788" s="86"/>
      <c r="U5788" s="85"/>
      <c r="V5788"/>
      <c r="W5788"/>
      <c r="X5788"/>
      <c r="Y5788" s="12"/>
      <c r="Z5788" s="12"/>
      <c r="AA5788" s="12"/>
      <c r="AB5788" s="12"/>
      <c r="AD5788" s="12"/>
      <c r="AE5788" s="12"/>
      <c r="AF5788" s="12"/>
      <c r="AG5788" s="12"/>
      <c r="AH5788" s="12"/>
      <c r="AI5788"/>
      <c r="AK5788"/>
      <c r="AL5788"/>
      <c r="AM5788"/>
      <c r="AN5788"/>
      <c r="AO5788"/>
      <c r="AP5788"/>
      <c r="AQ5788"/>
      <c r="AR5788"/>
      <c r="AS5788"/>
      <c r="AT5788"/>
      <c r="AU5788"/>
      <c r="AV5788"/>
    </row>
    <row r="5789" spans="1:48" x14ac:dyDescent="0.25">
      <c r="A5789" s="86"/>
      <c r="B5789" s="86"/>
      <c r="U5789" s="85"/>
      <c r="V5789"/>
      <c r="W5789"/>
      <c r="X5789"/>
      <c r="Y5789" s="12"/>
      <c r="Z5789" s="12"/>
      <c r="AA5789" s="12"/>
      <c r="AB5789" s="12"/>
      <c r="AD5789" s="12"/>
      <c r="AE5789" s="12"/>
      <c r="AF5789" s="12"/>
      <c r="AG5789" s="12"/>
      <c r="AH5789" s="12"/>
      <c r="AI5789"/>
      <c r="AK5789"/>
      <c r="AL5789"/>
      <c r="AM5789"/>
      <c r="AN5789"/>
      <c r="AO5789"/>
      <c r="AP5789"/>
      <c r="AQ5789"/>
      <c r="AR5789"/>
      <c r="AS5789"/>
      <c r="AT5789"/>
      <c r="AU5789"/>
      <c r="AV5789"/>
    </row>
    <row r="5790" spans="1:48" x14ac:dyDescent="0.25">
      <c r="A5790" s="86"/>
      <c r="B5790" s="86"/>
      <c r="U5790" s="85"/>
      <c r="V5790"/>
      <c r="W5790"/>
      <c r="X5790"/>
      <c r="Y5790" s="12"/>
      <c r="Z5790" s="12"/>
      <c r="AA5790" s="12"/>
      <c r="AB5790" s="12"/>
      <c r="AD5790" s="12"/>
      <c r="AE5790" s="12"/>
      <c r="AF5790" s="12"/>
      <c r="AG5790" s="12"/>
      <c r="AH5790" s="12"/>
      <c r="AI5790"/>
      <c r="AK5790"/>
      <c r="AL5790"/>
      <c r="AM5790"/>
      <c r="AN5790"/>
      <c r="AO5790"/>
      <c r="AP5790"/>
      <c r="AQ5790"/>
      <c r="AR5790"/>
      <c r="AS5790"/>
      <c r="AT5790"/>
      <c r="AU5790"/>
      <c r="AV5790"/>
    </row>
    <row r="5791" spans="1:48" x14ac:dyDescent="0.25">
      <c r="A5791" s="86"/>
      <c r="B5791" s="86"/>
      <c r="U5791" s="85"/>
      <c r="V5791"/>
      <c r="W5791"/>
      <c r="X5791"/>
      <c r="Y5791" s="12"/>
      <c r="Z5791" s="12"/>
      <c r="AA5791" s="12"/>
      <c r="AB5791" s="12"/>
      <c r="AD5791" s="12"/>
      <c r="AE5791" s="12"/>
      <c r="AF5791" s="12"/>
      <c r="AG5791" s="12"/>
      <c r="AH5791" s="12"/>
      <c r="AI5791"/>
      <c r="AK5791"/>
      <c r="AL5791"/>
      <c r="AM5791"/>
      <c r="AN5791"/>
      <c r="AO5791"/>
      <c r="AP5791"/>
      <c r="AQ5791"/>
      <c r="AR5791"/>
      <c r="AS5791"/>
      <c r="AT5791"/>
      <c r="AU5791"/>
      <c r="AV5791"/>
    </row>
    <row r="5792" spans="1:48" x14ac:dyDescent="0.25">
      <c r="A5792" s="86"/>
      <c r="B5792" s="86"/>
      <c r="U5792" s="85"/>
      <c r="V5792"/>
      <c r="W5792"/>
      <c r="X5792"/>
      <c r="Y5792" s="12"/>
      <c r="Z5792" s="12"/>
      <c r="AA5792" s="12"/>
      <c r="AB5792" s="12"/>
      <c r="AD5792" s="12"/>
      <c r="AE5792" s="12"/>
      <c r="AF5792" s="12"/>
      <c r="AG5792" s="12"/>
      <c r="AH5792" s="12"/>
      <c r="AI5792"/>
      <c r="AK5792"/>
      <c r="AL5792"/>
      <c r="AM5792"/>
      <c r="AN5792"/>
      <c r="AO5792"/>
      <c r="AP5792"/>
      <c r="AQ5792"/>
      <c r="AR5792"/>
      <c r="AS5792"/>
      <c r="AT5792"/>
      <c r="AU5792"/>
      <c r="AV5792"/>
    </row>
    <row r="5793" spans="1:48" x14ac:dyDescent="0.25">
      <c r="A5793" s="86"/>
      <c r="B5793" s="86"/>
      <c r="U5793" s="85"/>
      <c r="V5793"/>
      <c r="W5793"/>
      <c r="X5793"/>
      <c r="Y5793" s="12"/>
      <c r="Z5793" s="12"/>
      <c r="AA5793" s="12"/>
      <c r="AB5793" s="12"/>
      <c r="AD5793" s="12"/>
      <c r="AE5793" s="12"/>
      <c r="AF5793" s="12"/>
      <c r="AG5793" s="12"/>
      <c r="AH5793" s="12"/>
      <c r="AI5793"/>
      <c r="AK5793"/>
      <c r="AL5793"/>
      <c r="AM5793"/>
      <c r="AN5793"/>
      <c r="AO5793"/>
      <c r="AP5793"/>
      <c r="AQ5793"/>
      <c r="AR5793"/>
      <c r="AS5793"/>
      <c r="AT5793"/>
      <c r="AU5793"/>
      <c r="AV5793"/>
    </row>
    <row r="5794" spans="1:48" x14ac:dyDescent="0.25">
      <c r="A5794" s="86"/>
      <c r="B5794" s="86"/>
      <c r="U5794" s="85"/>
      <c r="V5794"/>
      <c r="W5794"/>
      <c r="X5794"/>
      <c r="Y5794" s="12"/>
      <c r="Z5794" s="12"/>
      <c r="AA5794" s="12"/>
      <c r="AB5794" s="12"/>
      <c r="AD5794" s="12"/>
      <c r="AE5794" s="12"/>
      <c r="AF5794" s="12"/>
      <c r="AG5794" s="12"/>
      <c r="AH5794" s="12"/>
      <c r="AI5794"/>
      <c r="AK5794"/>
      <c r="AL5794"/>
      <c r="AM5794"/>
      <c r="AN5794"/>
      <c r="AO5794"/>
      <c r="AP5794"/>
      <c r="AQ5794"/>
      <c r="AR5794"/>
      <c r="AS5794"/>
      <c r="AT5794"/>
      <c r="AU5794"/>
      <c r="AV5794"/>
    </row>
    <row r="5795" spans="1:48" x14ac:dyDescent="0.25">
      <c r="A5795" s="86"/>
      <c r="B5795" s="86"/>
      <c r="U5795" s="85"/>
      <c r="V5795"/>
      <c r="W5795"/>
      <c r="X5795"/>
      <c r="Y5795" s="12"/>
      <c r="Z5795" s="12"/>
      <c r="AA5795" s="12"/>
      <c r="AB5795" s="12"/>
      <c r="AD5795" s="12"/>
      <c r="AE5795" s="12"/>
      <c r="AF5795" s="12"/>
      <c r="AG5795" s="12"/>
      <c r="AH5795" s="12"/>
      <c r="AI5795"/>
      <c r="AK5795"/>
      <c r="AL5795"/>
      <c r="AM5795"/>
      <c r="AN5795"/>
      <c r="AO5795"/>
      <c r="AP5795"/>
      <c r="AQ5795"/>
      <c r="AR5795"/>
      <c r="AS5795"/>
      <c r="AT5795"/>
      <c r="AU5795"/>
      <c r="AV5795"/>
    </row>
    <row r="5796" spans="1:48" x14ac:dyDescent="0.25">
      <c r="A5796" s="86"/>
      <c r="B5796" s="86"/>
      <c r="U5796" s="85"/>
      <c r="V5796"/>
      <c r="W5796"/>
      <c r="X5796"/>
      <c r="Y5796" s="12"/>
      <c r="Z5796" s="12"/>
      <c r="AA5796" s="12"/>
      <c r="AB5796" s="12"/>
      <c r="AD5796" s="12"/>
      <c r="AE5796" s="12"/>
      <c r="AF5796" s="12"/>
      <c r="AG5796" s="12"/>
      <c r="AH5796" s="12"/>
      <c r="AI5796"/>
      <c r="AK5796"/>
      <c r="AL5796"/>
      <c r="AM5796"/>
      <c r="AN5796"/>
      <c r="AO5796"/>
      <c r="AP5796"/>
      <c r="AQ5796"/>
      <c r="AR5796"/>
      <c r="AS5796"/>
      <c r="AT5796"/>
      <c r="AU5796"/>
      <c r="AV5796"/>
    </row>
    <row r="5797" spans="1:48" x14ac:dyDescent="0.25">
      <c r="A5797" s="86"/>
      <c r="B5797" s="86"/>
      <c r="U5797" s="85"/>
      <c r="V5797"/>
      <c r="W5797"/>
      <c r="X5797"/>
      <c r="Y5797" s="12"/>
      <c r="Z5797" s="12"/>
      <c r="AA5797" s="12"/>
      <c r="AB5797" s="12"/>
      <c r="AD5797" s="12"/>
      <c r="AE5797" s="12"/>
      <c r="AF5797" s="12"/>
      <c r="AG5797" s="12"/>
      <c r="AH5797" s="12"/>
      <c r="AI5797"/>
      <c r="AK5797"/>
      <c r="AL5797"/>
      <c r="AM5797"/>
      <c r="AN5797"/>
      <c r="AO5797"/>
      <c r="AP5797"/>
      <c r="AQ5797"/>
      <c r="AR5797"/>
      <c r="AS5797"/>
      <c r="AT5797"/>
      <c r="AU5797"/>
      <c r="AV5797"/>
    </row>
    <row r="5798" spans="1:48" x14ac:dyDescent="0.25">
      <c r="A5798" s="86"/>
      <c r="B5798" s="86"/>
      <c r="U5798" s="85"/>
      <c r="V5798"/>
      <c r="W5798"/>
      <c r="X5798"/>
      <c r="Y5798" s="12"/>
      <c r="Z5798" s="12"/>
      <c r="AA5798" s="12"/>
      <c r="AB5798" s="12"/>
      <c r="AD5798" s="12"/>
      <c r="AE5798" s="12"/>
      <c r="AF5798" s="12"/>
      <c r="AG5798" s="12"/>
      <c r="AH5798" s="12"/>
      <c r="AI5798"/>
      <c r="AK5798"/>
      <c r="AL5798"/>
      <c r="AM5798"/>
      <c r="AN5798"/>
      <c r="AO5798"/>
      <c r="AP5798"/>
      <c r="AQ5798"/>
      <c r="AR5798"/>
      <c r="AS5798"/>
      <c r="AT5798"/>
      <c r="AU5798"/>
      <c r="AV5798"/>
    </row>
    <row r="5799" spans="1:48" x14ac:dyDescent="0.25">
      <c r="A5799" s="86"/>
      <c r="B5799" s="86"/>
      <c r="U5799" s="85"/>
      <c r="V5799"/>
      <c r="W5799"/>
      <c r="X5799"/>
      <c r="Y5799" s="12"/>
      <c r="Z5799" s="12"/>
      <c r="AA5799" s="12"/>
      <c r="AB5799" s="12"/>
      <c r="AD5799" s="12"/>
      <c r="AE5799" s="12"/>
      <c r="AF5799" s="12"/>
      <c r="AG5799" s="12"/>
      <c r="AH5799" s="12"/>
      <c r="AI5799"/>
      <c r="AK5799"/>
      <c r="AL5799"/>
      <c r="AM5799"/>
      <c r="AN5799"/>
      <c r="AO5799"/>
      <c r="AP5799"/>
      <c r="AQ5799"/>
      <c r="AR5799"/>
      <c r="AS5799"/>
      <c r="AT5799"/>
      <c r="AU5799"/>
      <c r="AV5799"/>
    </row>
    <row r="5800" spans="1:48" x14ac:dyDescent="0.25">
      <c r="A5800" s="86"/>
      <c r="B5800" s="86"/>
      <c r="U5800" s="85"/>
      <c r="V5800"/>
      <c r="W5800"/>
      <c r="X5800"/>
      <c r="Y5800" s="12"/>
      <c r="Z5800" s="12"/>
      <c r="AA5800" s="12"/>
      <c r="AB5800" s="12"/>
      <c r="AD5800" s="12"/>
      <c r="AE5800" s="12"/>
      <c r="AF5800" s="12"/>
      <c r="AG5800" s="12"/>
      <c r="AH5800" s="12"/>
      <c r="AI5800"/>
      <c r="AK5800"/>
      <c r="AL5800"/>
      <c r="AM5800"/>
      <c r="AN5800"/>
      <c r="AO5800"/>
      <c r="AP5800"/>
      <c r="AQ5800"/>
      <c r="AR5800"/>
      <c r="AS5800"/>
      <c r="AT5800"/>
      <c r="AU5800"/>
      <c r="AV5800"/>
    </row>
    <row r="5801" spans="1:48" x14ac:dyDescent="0.25">
      <c r="A5801" s="86"/>
      <c r="B5801" s="86"/>
      <c r="U5801" s="85"/>
      <c r="V5801"/>
      <c r="W5801"/>
      <c r="X5801"/>
      <c r="Y5801" s="12"/>
      <c r="Z5801" s="12"/>
      <c r="AA5801" s="12"/>
      <c r="AB5801" s="12"/>
      <c r="AD5801" s="12"/>
      <c r="AE5801" s="12"/>
      <c r="AF5801" s="12"/>
      <c r="AG5801" s="12"/>
      <c r="AH5801" s="12"/>
      <c r="AI5801"/>
      <c r="AK5801"/>
      <c r="AL5801"/>
      <c r="AM5801"/>
      <c r="AN5801"/>
      <c r="AO5801"/>
      <c r="AP5801"/>
      <c r="AQ5801"/>
      <c r="AR5801"/>
      <c r="AS5801"/>
      <c r="AT5801"/>
      <c r="AU5801"/>
      <c r="AV5801"/>
    </row>
    <row r="5802" spans="1:48" x14ac:dyDescent="0.25">
      <c r="A5802" s="86"/>
      <c r="B5802" s="86"/>
      <c r="U5802" s="85"/>
      <c r="V5802"/>
      <c r="W5802"/>
      <c r="X5802"/>
      <c r="Y5802" s="12"/>
      <c r="Z5802" s="12"/>
      <c r="AA5802" s="12"/>
      <c r="AB5802" s="12"/>
      <c r="AD5802" s="12"/>
      <c r="AE5802" s="12"/>
      <c r="AF5802" s="12"/>
      <c r="AG5802" s="12"/>
      <c r="AH5802" s="12"/>
      <c r="AI5802"/>
      <c r="AK5802"/>
      <c r="AL5802"/>
      <c r="AM5802"/>
      <c r="AN5802"/>
      <c r="AO5802"/>
      <c r="AP5802"/>
      <c r="AQ5802"/>
      <c r="AR5802"/>
      <c r="AS5802"/>
      <c r="AT5802"/>
      <c r="AU5802"/>
      <c r="AV5802"/>
    </row>
    <row r="5803" spans="1:48" x14ac:dyDescent="0.25">
      <c r="A5803" s="86"/>
      <c r="B5803" s="86"/>
      <c r="U5803" s="85"/>
      <c r="V5803"/>
      <c r="W5803"/>
      <c r="X5803"/>
      <c r="Y5803" s="12"/>
      <c r="Z5803" s="12"/>
      <c r="AA5803" s="12"/>
      <c r="AB5803" s="12"/>
      <c r="AD5803" s="12"/>
      <c r="AE5803" s="12"/>
      <c r="AF5803" s="12"/>
      <c r="AG5803" s="12"/>
      <c r="AH5803" s="12"/>
      <c r="AI5803"/>
      <c r="AK5803"/>
      <c r="AL5803"/>
      <c r="AM5803"/>
      <c r="AN5803"/>
      <c r="AO5803"/>
      <c r="AP5803"/>
      <c r="AQ5803"/>
      <c r="AR5803"/>
      <c r="AS5803"/>
      <c r="AT5803"/>
      <c r="AU5803"/>
      <c r="AV5803"/>
    </row>
    <row r="5804" spans="1:48" x14ac:dyDescent="0.25">
      <c r="A5804" s="86"/>
      <c r="B5804" s="86"/>
      <c r="U5804" s="85"/>
      <c r="V5804"/>
      <c r="W5804"/>
      <c r="X5804"/>
      <c r="Y5804" s="12"/>
      <c r="Z5804" s="12"/>
      <c r="AA5804" s="12"/>
      <c r="AB5804" s="12"/>
      <c r="AD5804" s="12"/>
      <c r="AE5804" s="12"/>
      <c r="AF5804" s="12"/>
      <c r="AG5804" s="12"/>
      <c r="AH5804" s="12"/>
      <c r="AI5804"/>
      <c r="AK5804"/>
      <c r="AL5804"/>
      <c r="AM5804"/>
      <c r="AN5804"/>
      <c r="AO5804"/>
      <c r="AP5804"/>
      <c r="AQ5804"/>
      <c r="AR5804"/>
      <c r="AS5804"/>
      <c r="AT5804"/>
      <c r="AU5804"/>
      <c r="AV5804"/>
    </row>
    <row r="5805" spans="1:48" x14ac:dyDescent="0.25">
      <c r="A5805" s="86"/>
      <c r="B5805" s="86"/>
      <c r="U5805" s="85"/>
      <c r="V5805"/>
      <c r="W5805"/>
      <c r="X5805"/>
      <c r="Y5805" s="12"/>
      <c r="Z5805" s="12"/>
      <c r="AA5805" s="12"/>
      <c r="AB5805" s="12"/>
      <c r="AD5805" s="12"/>
      <c r="AE5805" s="12"/>
      <c r="AF5805" s="12"/>
      <c r="AG5805" s="12"/>
      <c r="AH5805" s="12"/>
      <c r="AI5805"/>
      <c r="AK5805"/>
      <c r="AL5805"/>
      <c r="AM5805"/>
      <c r="AN5805"/>
      <c r="AO5805"/>
      <c r="AP5805"/>
      <c r="AQ5805"/>
      <c r="AR5805"/>
      <c r="AS5805"/>
      <c r="AT5805"/>
      <c r="AU5805"/>
      <c r="AV5805"/>
    </row>
    <row r="5806" spans="1:48" x14ac:dyDescent="0.25">
      <c r="A5806" s="86"/>
      <c r="B5806" s="86"/>
      <c r="U5806" s="85"/>
      <c r="V5806"/>
      <c r="W5806"/>
      <c r="X5806"/>
      <c r="Y5806" s="12"/>
      <c r="Z5806" s="12"/>
      <c r="AA5806" s="12"/>
      <c r="AB5806" s="12"/>
      <c r="AD5806" s="12"/>
      <c r="AE5806" s="12"/>
      <c r="AF5806" s="12"/>
      <c r="AG5806" s="12"/>
      <c r="AH5806" s="12"/>
      <c r="AI5806"/>
      <c r="AK5806"/>
      <c r="AL5806"/>
      <c r="AM5806"/>
      <c r="AN5806"/>
      <c r="AO5806"/>
      <c r="AP5806"/>
      <c r="AQ5806"/>
      <c r="AR5806"/>
      <c r="AS5806"/>
      <c r="AT5806"/>
      <c r="AU5806"/>
      <c r="AV5806"/>
    </row>
    <row r="5807" spans="1:48" x14ac:dyDescent="0.25">
      <c r="A5807" s="86"/>
      <c r="B5807" s="86"/>
      <c r="U5807" s="85"/>
      <c r="V5807"/>
      <c r="W5807"/>
      <c r="X5807"/>
      <c r="Y5807" s="12"/>
      <c r="Z5807" s="12"/>
      <c r="AA5807" s="12"/>
      <c r="AB5807" s="12"/>
      <c r="AD5807" s="12"/>
      <c r="AE5807" s="12"/>
      <c r="AF5807" s="12"/>
      <c r="AG5807" s="12"/>
      <c r="AH5807" s="12"/>
      <c r="AI5807"/>
      <c r="AK5807"/>
      <c r="AL5807"/>
      <c r="AM5807"/>
      <c r="AN5807"/>
      <c r="AO5807"/>
      <c r="AP5807"/>
      <c r="AQ5807"/>
      <c r="AR5807"/>
      <c r="AS5807"/>
      <c r="AT5807"/>
      <c r="AU5807"/>
      <c r="AV5807"/>
    </row>
    <row r="5808" spans="1:48" x14ac:dyDescent="0.25">
      <c r="A5808" s="86"/>
      <c r="B5808" s="86"/>
      <c r="U5808" s="85"/>
      <c r="V5808"/>
      <c r="W5808"/>
      <c r="X5808"/>
      <c r="Y5808" s="12"/>
      <c r="Z5808" s="12"/>
      <c r="AA5808" s="12"/>
      <c r="AB5808" s="12"/>
      <c r="AD5808" s="12"/>
      <c r="AE5808" s="12"/>
      <c r="AF5808" s="12"/>
      <c r="AG5808" s="12"/>
      <c r="AH5808" s="12"/>
      <c r="AI5808"/>
      <c r="AK5808"/>
      <c r="AL5808"/>
      <c r="AM5808"/>
      <c r="AN5808"/>
      <c r="AO5808"/>
      <c r="AP5808"/>
      <c r="AQ5808"/>
      <c r="AR5808"/>
      <c r="AS5808"/>
      <c r="AT5808"/>
      <c r="AU5808"/>
      <c r="AV5808"/>
    </row>
    <row r="5809" spans="1:48" x14ac:dyDescent="0.25">
      <c r="A5809" s="86"/>
      <c r="B5809" s="86"/>
      <c r="U5809" s="85"/>
      <c r="V5809"/>
      <c r="W5809"/>
      <c r="X5809"/>
      <c r="Y5809" s="12"/>
      <c r="Z5809" s="12"/>
      <c r="AA5809" s="12"/>
      <c r="AB5809" s="12"/>
      <c r="AD5809" s="12"/>
      <c r="AE5809" s="12"/>
      <c r="AF5809" s="12"/>
      <c r="AG5809" s="12"/>
      <c r="AH5809" s="12"/>
      <c r="AI5809"/>
      <c r="AK5809"/>
      <c r="AL5809"/>
      <c r="AM5809"/>
      <c r="AN5809"/>
      <c r="AO5809"/>
      <c r="AP5809"/>
      <c r="AQ5809"/>
      <c r="AR5809"/>
      <c r="AS5809"/>
      <c r="AT5809"/>
      <c r="AU5809"/>
      <c r="AV5809"/>
    </row>
    <row r="5810" spans="1:48" x14ac:dyDescent="0.25">
      <c r="A5810" s="86"/>
      <c r="B5810" s="86"/>
      <c r="U5810" s="85"/>
      <c r="V5810"/>
      <c r="W5810"/>
      <c r="X5810"/>
      <c r="Y5810" s="12"/>
      <c r="Z5810" s="12"/>
      <c r="AA5810" s="12"/>
      <c r="AB5810" s="12"/>
      <c r="AD5810" s="12"/>
      <c r="AE5810" s="12"/>
      <c r="AF5810" s="12"/>
      <c r="AG5810" s="12"/>
      <c r="AH5810" s="12"/>
      <c r="AI5810"/>
      <c r="AK5810"/>
      <c r="AL5810"/>
      <c r="AM5810"/>
      <c r="AN5810"/>
      <c r="AO5810"/>
      <c r="AP5810"/>
      <c r="AQ5810"/>
      <c r="AR5810"/>
      <c r="AS5810"/>
      <c r="AT5810"/>
      <c r="AU5810"/>
      <c r="AV5810"/>
    </row>
    <row r="5811" spans="1:48" x14ac:dyDescent="0.25">
      <c r="A5811" s="86"/>
      <c r="B5811" s="86"/>
      <c r="U5811" s="85"/>
      <c r="V5811"/>
      <c r="W5811"/>
      <c r="X5811"/>
      <c r="Y5811" s="12"/>
      <c r="Z5811" s="12"/>
      <c r="AA5811" s="12"/>
      <c r="AB5811" s="12"/>
      <c r="AD5811" s="12"/>
      <c r="AE5811" s="12"/>
      <c r="AF5811" s="12"/>
      <c r="AG5811" s="12"/>
      <c r="AH5811" s="12"/>
      <c r="AI5811"/>
      <c r="AK5811"/>
      <c r="AL5811"/>
      <c r="AM5811"/>
      <c r="AN5811"/>
      <c r="AO5811"/>
      <c r="AP5811"/>
      <c r="AQ5811"/>
      <c r="AR5811"/>
      <c r="AS5811"/>
      <c r="AT5811"/>
      <c r="AU5811"/>
      <c r="AV5811"/>
    </row>
    <row r="5812" spans="1:48" x14ac:dyDescent="0.25">
      <c r="A5812" s="86"/>
      <c r="B5812" s="86"/>
      <c r="U5812" s="85"/>
      <c r="V5812"/>
      <c r="W5812"/>
      <c r="X5812"/>
      <c r="Y5812" s="12"/>
      <c r="Z5812" s="12"/>
      <c r="AA5812" s="12"/>
      <c r="AB5812" s="12"/>
      <c r="AD5812" s="12"/>
      <c r="AE5812" s="12"/>
      <c r="AF5812" s="12"/>
      <c r="AG5812" s="12"/>
      <c r="AH5812" s="12"/>
      <c r="AI5812"/>
      <c r="AK5812"/>
      <c r="AL5812"/>
      <c r="AM5812"/>
      <c r="AN5812"/>
      <c r="AO5812"/>
      <c r="AP5812"/>
      <c r="AQ5812"/>
      <c r="AR5812"/>
      <c r="AS5812"/>
      <c r="AT5812"/>
      <c r="AU5812"/>
      <c r="AV5812"/>
    </row>
    <row r="5813" spans="1:48" x14ac:dyDescent="0.25">
      <c r="A5813" s="86"/>
      <c r="B5813" s="86"/>
      <c r="U5813" s="85"/>
      <c r="V5813"/>
      <c r="W5813"/>
      <c r="X5813"/>
      <c r="Y5813" s="12"/>
      <c r="Z5813" s="12"/>
      <c r="AA5813" s="12"/>
      <c r="AB5813" s="12"/>
      <c r="AD5813" s="12"/>
      <c r="AE5813" s="12"/>
      <c r="AF5813" s="12"/>
      <c r="AG5813" s="12"/>
      <c r="AH5813" s="12"/>
      <c r="AI5813"/>
      <c r="AK5813"/>
      <c r="AL5813"/>
      <c r="AM5813"/>
      <c r="AN5813"/>
      <c r="AO5813"/>
      <c r="AP5813"/>
      <c r="AQ5813"/>
      <c r="AR5813"/>
      <c r="AS5813"/>
      <c r="AT5813"/>
      <c r="AU5813"/>
      <c r="AV5813"/>
    </row>
    <row r="5814" spans="1:48" x14ac:dyDescent="0.25">
      <c r="A5814" s="86"/>
      <c r="B5814" s="86"/>
      <c r="U5814" s="85"/>
      <c r="V5814"/>
      <c r="W5814"/>
      <c r="X5814"/>
      <c r="Y5814" s="12"/>
      <c r="Z5814" s="12"/>
      <c r="AA5814" s="12"/>
      <c r="AB5814" s="12"/>
      <c r="AD5814" s="12"/>
      <c r="AE5814" s="12"/>
      <c r="AF5814" s="12"/>
      <c r="AG5814" s="12"/>
      <c r="AH5814" s="12"/>
      <c r="AI5814"/>
      <c r="AK5814"/>
      <c r="AL5814"/>
      <c r="AM5814"/>
      <c r="AN5814"/>
      <c r="AO5814"/>
      <c r="AP5814"/>
      <c r="AQ5814"/>
      <c r="AR5814"/>
      <c r="AS5814"/>
      <c r="AT5814"/>
      <c r="AU5814"/>
      <c r="AV5814"/>
    </row>
    <row r="5815" spans="1:48" x14ac:dyDescent="0.25">
      <c r="A5815" s="86"/>
      <c r="B5815" s="86"/>
      <c r="U5815" s="85"/>
      <c r="V5815"/>
      <c r="W5815"/>
      <c r="X5815"/>
      <c r="Y5815" s="12"/>
      <c r="Z5815" s="12"/>
      <c r="AA5815" s="12"/>
      <c r="AB5815" s="12"/>
      <c r="AD5815" s="12"/>
      <c r="AE5815" s="12"/>
      <c r="AF5815" s="12"/>
      <c r="AG5815" s="12"/>
      <c r="AH5815" s="12"/>
      <c r="AI5815"/>
      <c r="AK5815"/>
      <c r="AL5815"/>
      <c r="AM5815"/>
      <c r="AN5815"/>
      <c r="AO5815"/>
      <c r="AP5815"/>
      <c r="AQ5815"/>
      <c r="AR5815"/>
      <c r="AS5815"/>
      <c r="AT5815"/>
      <c r="AU5815"/>
      <c r="AV5815"/>
    </row>
    <row r="5816" spans="1:48" x14ac:dyDescent="0.25">
      <c r="A5816" s="86"/>
      <c r="B5816" s="86"/>
      <c r="U5816" s="85"/>
      <c r="V5816"/>
      <c r="W5816"/>
      <c r="X5816"/>
      <c r="Y5816" s="12"/>
      <c r="Z5816" s="12"/>
      <c r="AA5816" s="12"/>
      <c r="AB5816" s="12"/>
      <c r="AD5816" s="12"/>
      <c r="AE5816" s="12"/>
      <c r="AF5816" s="12"/>
      <c r="AG5816" s="12"/>
      <c r="AH5816" s="12"/>
      <c r="AI5816"/>
      <c r="AK5816"/>
      <c r="AL5816"/>
      <c r="AM5816"/>
      <c r="AN5816"/>
      <c r="AO5816"/>
      <c r="AP5816"/>
      <c r="AQ5816"/>
      <c r="AR5816"/>
      <c r="AS5816"/>
      <c r="AT5816"/>
      <c r="AU5816"/>
      <c r="AV5816"/>
    </row>
    <row r="5817" spans="1:48" x14ac:dyDescent="0.25">
      <c r="A5817" s="86"/>
      <c r="B5817" s="86"/>
      <c r="U5817" s="85"/>
      <c r="V5817"/>
      <c r="W5817"/>
      <c r="X5817"/>
      <c r="Y5817" s="12"/>
      <c r="Z5817" s="12"/>
      <c r="AA5817" s="12"/>
      <c r="AB5817" s="12"/>
      <c r="AD5817" s="12"/>
      <c r="AE5817" s="12"/>
      <c r="AF5817" s="12"/>
      <c r="AG5817" s="12"/>
      <c r="AH5817" s="12"/>
      <c r="AI5817"/>
      <c r="AK5817"/>
      <c r="AL5817"/>
      <c r="AM5817"/>
      <c r="AN5817"/>
      <c r="AO5817"/>
      <c r="AP5817"/>
      <c r="AQ5817"/>
      <c r="AR5817"/>
      <c r="AS5817"/>
      <c r="AT5817"/>
      <c r="AU5817"/>
      <c r="AV5817"/>
    </row>
    <row r="5818" spans="1:48" x14ac:dyDescent="0.25">
      <c r="A5818" s="86"/>
      <c r="B5818" s="86"/>
      <c r="U5818" s="85"/>
      <c r="V5818"/>
      <c r="W5818"/>
      <c r="X5818"/>
      <c r="Y5818" s="12"/>
      <c r="Z5818" s="12"/>
      <c r="AA5818" s="12"/>
      <c r="AB5818" s="12"/>
      <c r="AD5818" s="12"/>
      <c r="AE5818" s="12"/>
      <c r="AF5818" s="12"/>
      <c r="AG5818" s="12"/>
      <c r="AH5818" s="12"/>
      <c r="AI5818"/>
      <c r="AK5818"/>
      <c r="AL5818"/>
      <c r="AM5818"/>
      <c r="AN5818"/>
      <c r="AO5818"/>
      <c r="AP5818"/>
      <c r="AQ5818"/>
      <c r="AR5818"/>
      <c r="AS5818"/>
      <c r="AT5818"/>
      <c r="AU5818"/>
      <c r="AV5818"/>
    </row>
    <row r="5819" spans="1:48" x14ac:dyDescent="0.25">
      <c r="A5819" s="86"/>
      <c r="B5819" s="86"/>
      <c r="U5819" s="85"/>
      <c r="V5819"/>
      <c r="W5819"/>
      <c r="X5819"/>
      <c r="Y5819" s="12"/>
      <c r="Z5819" s="12"/>
      <c r="AA5819" s="12"/>
      <c r="AB5819" s="12"/>
      <c r="AD5819" s="12"/>
      <c r="AE5819" s="12"/>
      <c r="AF5819" s="12"/>
      <c r="AG5819" s="12"/>
      <c r="AH5819" s="12"/>
      <c r="AI5819"/>
      <c r="AK5819"/>
      <c r="AL5819"/>
      <c r="AM5819"/>
      <c r="AN5819"/>
      <c r="AO5819"/>
      <c r="AP5819"/>
      <c r="AQ5819"/>
      <c r="AR5819"/>
      <c r="AS5819"/>
      <c r="AT5819"/>
      <c r="AU5819"/>
      <c r="AV5819"/>
    </row>
    <row r="5820" spans="1:48" x14ac:dyDescent="0.25">
      <c r="A5820" s="86"/>
      <c r="B5820" s="86"/>
      <c r="U5820" s="85"/>
      <c r="V5820"/>
      <c r="W5820"/>
      <c r="X5820"/>
      <c r="Y5820" s="12"/>
      <c r="Z5820" s="12"/>
      <c r="AA5820" s="12"/>
      <c r="AB5820" s="12"/>
      <c r="AD5820" s="12"/>
      <c r="AE5820" s="12"/>
      <c r="AF5820" s="12"/>
      <c r="AG5820" s="12"/>
      <c r="AH5820" s="12"/>
      <c r="AI5820"/>
      <c r="AK5820"/>
      <c r="AL5820"/>
      <c r="AM5820"/>
      <c r="AN5820"/>
      <c r="AO5820"/>
      <c r="AP5820"/>
      <c r="AQ5820"/>
      <c r="AR5820"/>
      <c r="AS5820"/>
      <c r="AT5820"/>
      <c r="AU5820"/>
      <c r="AV5820"/>
    </row>
    <row r="5821" spans="1:48" x14ac:dyDescent="0.25">
      <c r="A5821" s="86"/>
      <c r="B5821" s="86"/>
      <c r="U5821" s="85"/>
      <c r="V5821"/>
      <c r="W5821"/>
      <c r="X5821"/>
      <c r="Y5821" s="12"/>
      <c r="Z5821" s="12"/>
      <c r="AA5821" s="12"/>
      <c r="AB5821" s="12"/>
      <c r="AD5821" s="12"/>
      <c r="AE5821" s="12"/>
      <c r="AF5821" s="12"/>
      <c r="AG5821" s="12"/>
      <c r="AH5821" s="12"/>
      <c r="AI5821"/>
      <c r="AK5821"/>
      <c r="AL5821"/>
      <c r="AM5821"/>
      <c r="AN5821"/>
      <c r="AO5821"/>
      <c r="AP5821"/>
      <c r="AQ5821"/>
      <c r="AR5821"/>
      <c r="AS5821"/>
      <c r="AT5821"/>
      <c r="AU5821"/>
      <c r="AV5821"/>
    </row>
    <row r="5822" spans="1:48" x14ac:dyDescent="0.25">
      <c r="A5822" s="86"/>
      <c r="B5822" s="86"/>
      <c r="U5822" s="85"/>
      <c r="V5822"/>
      <c r="W5822"/>
      <c r="X5822"/>
      <c r="Y5822" s="12"/>
      <c r="Z5822" s="12"/>
      <c r="AA5822" s="12"/>
      <c r="AB5822" s="12"/>
      <c r="AD5822" s="12"/>
      <c r="AE5822" s="12"/>
      <c r="AF5822" s="12"/>
      <c r="AG5822" s="12"/>
      <c r="AH5822" s="12"/>
      <c r="AI5822"/>
      <c r="AK5822"/>
      <c r="AL5822"/>
      <c r="AM5822"/>
      <c r="AN5822"/>
      <c r="AO5822"/>
      <c r="AP5822"/>
      <c r="AQ5822"/>
      <c r="AR5822"/>
      <c r="AS5822"/>
      <c r="AT5822"/>
      <c r="AU5822"/>
      <c r="AV5822"/>
    </row>
    <row r="5823" spans="1:48" x14ac:dyDescent="0.25">
      <c r="A5823" s="86"/>
      <c r="B5823" s="86"/>
      <c r="U5823" s="85"/>
      <c r="V5823"/>
      <c r="W5823"/>
      <c r="X5823"/>
      <c r="Y5823" s="12"/>
      <c r="Z5823" s="12"/>
      <c r="AA5823" s="12"/>
      <c r="AB5823" s="12"/>
      <c r="AD5823" s="12"/>
      <c r="AE5823" s="12"/>
      <c r="AF5823" s="12"/>
      <c r="AG5823" s="12"/>
      <c r="AH5823" s="12"/>
      <c r="AI5823"/>
      <c r="AK5823"/>
      <c r="AL5823"/>
      <c r="AM5823"/>
      <c r="AN5823"/>
      <c r="AO5823"/>
      <c r="AP5823"/>
      <c r="AQ5823"/>
      <c r="AR5823"/>
      <c r="AS5823"/>
      <c r="AT5823"/>
      <c r="AU5823"/>
      <c r="AV5823"/>
    </row>
    <row r="5824" spans="1:48" x14ac:dyDescent="0.25">
      <c r="A5824" s="86"/>
      <c r="B5824" s="86"/>
      <c r="U5824" s="85"/>
      <c r="V5824"/>
      <c r="W5824"/>
      <c r="X5824"/>
      <c r="Y5824" s="12"/>
      <c r="Z5824" s="12"/>
      <c r="AA5824" s="12"/>
      <c r="AB5824" s="12"/>
      <c r="AD5824" s="12"/>
      <c r="AE5824" s="12"/>
      <c r="AF5824" s="12"/>
      <c r="AG5824" s="12"/>
      <c r="AH5824" s="12"/>
      <c r="AI5824"/>
      <c r="AK5824"/>
      <c r="AL5824"/>
      <c r="AM5824"/>
      <c r="AN5824"/>
      <c r="AO5824"/>
      <c r="AP5824"/>
      <c r="AQ5824"/>
      <c r="AR5824"/>
      <c r="AS5824"/>
      <c r="AT5824"/>
      <c r="AU5824"/>
      <c r="AV5824"/>
    </row>
    <row r="5825" spans="1:48" x14ac:dyDescent="0.25">
      <c r="A5825" s="86"/>
      <c r="B5825" s="86"/>
      <c r="U5825" s="85"/>
      <c r="V5825"/>
      <c r="W5825"/>
      <c r="X5825"/>
      <c r="Y5825" s="12"/>
      <c r="Z5825" s="12"/>
      <c r="AA5825" s="12"/>
      <c r="AB5825" s="12"/>
      <c r="AD5825" s="12"/>
      <c r="AE5825" s="12"/>
      <c r="AF5825" s="12"/>
      <c r="AG5825" s="12"/>
      <c r="AH5825" s="12"/>
      <c r="AI5825"/>
      <c r="AK5825"/>
      <c r="AL5825"/>
      <c r="AM5825"/>
      <c r="AN5825"/>
      <c r="AO5825"/>
      <c r="AP5825"/>
      <c r="AQ5825"/>
      <c r="AR5825"/>
      <c r="AS5825"/>
      <c r="AT5825"/>
      <c r="AU5825"/>
      <c r="AV5825"/>
    </row>
    <row r="5826" spans="1:48" x14ac:dyDescent="0.25">
      <c r="A5826" s="86"/>
      <c r="B5826" s="86"/>
      <c r="U5826" s="85"/>
      <c r="V5826"/>
      <c r="W5826"/>
      <c r="X5826"/>
      <c r="Y5826" s="12"/>
      <c r="Z5826" s="12"/>
      <c r="AA5826" s="12"/>
      <c r="AB5826" s="12"/>
      <c r="AD5826" s="12"/>
      <c r="AE5826" s="12"/>
      <c r="AF5826" s="12"/>
      <c r="AG5826" s="12"/>
      <c r="AH5826" s="12"/>
      <c r="AI5826"/>
      <c r="AK5826"/>
      <c r="AL5826"/>
      <c r="AM5826"/>
      <c r="AN5826"/>
      <c r="AO5826"/>
      <c r="AP5826"/>
      <c r="AQ5826"/>
      <c r="AR5826"/>
      <c r="AS5826"/>
      <c r="AT5826"/>
      <c r="AU5826"/>
      <c r="AV5826"/>
    </row>
    <row r="5827" spans="1:48" x14ac:dyDescent="0.25">
      <c r="A5827" s="86"/>
      <c r="B5827" s="86"/>
      <c r="U5827" s="85"/>
      <c r="V5827"/>
      <c r="W5827"/>
      <c r="X5827"/>
      <c r="Y5827" s="12"/>
      <c r="Z5827" s="12"/>
      <c r="AA5827" s="12"/>
      <c r="AB5827" s="12"/>
      <c r="AD5827" s="12"/>
      <c r="AE5827" s="12"/>
      <c r="AF5827" s="12"/>
      <c r="AG5827" s="12"/>
      <c r="AH5827" s="12"/>
      <c r="AI5827"/>
      <c r="AK5827"/>
      <c r="AL5827"/>
      <c r="AM5827"/>
      <c r="AN5827"/>
      <c r="AO5827"/>
      <c r="AP5827"/>
      <c r="AQ5827"/>
      <c r="AR5827"/>
      <c r="AS5827"/>
      <c r="AT5827"/>
      <c r="AU5827"/>
      <c r="AV5827"/>
    </row>
    <row r="5828" spans="1:48" x14ac:dyDescent="0.25">
      <c r="A5828" s="86"/>
      <c r="B5828" s="86"/>
      <c r="U5828" s="85"/>
      <c r="V5828"/>
      <c r="W5828"/>
      <c r="X5828"/>
      <c r="Y5828" s="12"/>
      <c r="Z5828" s="12"/>
      <c r="AA5828" s="12"/>
      <c r="AB5828" s="12"/>
      <c r="AD5828" s="12"/>
      <c r="AE5828" s="12"/>
      <c r="AF5828" s="12"/>
      <c r="AG5828" s="12"/>
      <c r="AH5828" s="12"/>
      <c r="AI5828"/>
      <c r="AK5828"/>
      <c r="AL5828"/>
      <c r="AM5828"/>
      <c r="AN5828"/>
      <c r="AO5828"/>
      <c r="AP5828"/>
      <c r="AQ5828"/>
      <c r="AR5828"/>
      <c r="AS5828"/>
      <c r="AT5828"/>
      <c r="AU5828"/>
      <c r="AV5828"/>
    </row>
    <row r="5829" spans="1:48" x14ac:dyDescent="0.25">
      <c r="A5829" s="86"/>
      <c r="B5829" s="86"/>
      <c r="U5829" s="85"/>
      <c r="V5829"/>
      <c r="W5829"/>
      <c r="X5829"/>
      <c r="Y5829" s="12"/>
      <c r="Z5829" s="12"/>
      <c r="AA5829" s="12"/>
      <c r="AB5829" s="12"/>
      <c r="AD5829" s="12"/>
      <c r="AE5829" s="12"/>
      <c r="AF5829" s="12"/>
      <c r="AG5829" s="12"/>
      <c r="AH5829" s="12"/>
      <c r="AI5829"/>
      <c r="AK5829"/>
      <c r="AL5829"/>
      <c r="AM5829"/>
      <c r="AN5829"/>
      <c r="AO5829"/>
      <c r="AP5829"/>
      <c r="AQ5829"/>
      <c r="AR5829"/>
      <c r="AS5829"/>
      <c r="AT5829"/>
      <c r="AU5829"/>
      <c r="AV5829"/>
    </row>
    <row r="5830" spans="1:48" x14ac:dyDescent="0.25">
      <c r="A5830" s="86"/>
      <c r="B5830" s="86"/>
      <c r="U5830" s="85"/>
      <c r="V5830"/>
      <c r="W5830"/>
      <c r="X5830"/>
      <c r="Y5830" s="12"/>
      <c r="Z5830" s="12"/>
      <c r="AA5830" s="12"/>
      <c r="AB5830" s="12"/>
      <c r="AD5830" s="12"/>
      <c r="AE5830" s="12"/>
      <c r="AF5830" s="12"/>
      <c r="AG5830" s="12"/>
      <c r="AH5830" s="12"/>
      <c r="AI5830"/>
      <c r="AK5830"/>
      <c r="AL5830"/>
      <c r="AM5830"/>
      <c r="AN5830"/>
      <c r="AO5830"/>
      <c r="AP5830"/>
      <c r="AQ5830"/>
      <c r="AR5830"/>
      <c r="AS5830"/>
      <c r="AT5830"/>
      <c r="AU5830"/>
      <c r="AV5830"/>
    </row>
    <row r="5831" spans="1:48" x14ac:dyDescent="0.25">
      <c r="A5831" s="86"/>
      <c r="B5831" s="86"/>
      <c r="U5831" s="85"/>
      <c r="V5831"/>
      <c r="W5831"/>
      <c r="X5831"/>
      <c r="Y5831" s="12"/>
      <c r="Z5831" s="12"/>
      <c r="AA5831" s="12"/>
      <c r="AB5831" s="12"/>
      <c r="AD5831" s="12"/>
      <c r="AE5831" s="12"/>
      <c r="AF5831" s="12"/>
      <c r="AG5831" s="12"/>
      <c r="AH5831" s="12"/>
      <c r="AI5831"/>
      <c r="AK5831"/>
      <c r="AL5831"/>
      <c r="AM5831"/>
      <c r="AN5831"/>
      <c r="AO5831"/>
      <c r="AP5831"/>
      <c r="AQ5831"/>
      <c r="AR5831"/>
      <c r="AS5831"/>
      <c r="AT5831"/>
      <c r="AU5831"/>
      <c r="AV5831"/>
    </row>
    <row r="5832" spans="1:48" x14ac:dyDescent="0.25">
      <c r="A5832" s="86"/>
      <c r="B5832" s="86"/>
      <c r="U5832" s="85"/>
      <c r="V5832"/>
      <c r="W5832"/>
      <c r="X5832"/>
      <c r="Y5832" s="12"/>
      <c r="Z5832" s="12"/>
      <c r="AA5832" s="12"/>
      <c r="AB5832" s="12"/>
      <c r="AD5832" s="12"/>
      <c r="AE5832" s="12"/>
      <c r="AF5832" s="12"/>
      <c r="AG5832" s="12"/>
      <c r="AH5832" s="12"/>
      <c r="AI5832"/>
      <c r="AK5832"/>
      <c r="AL5832"/>
      <c r="AM5832"/>
      <c r="AN5832"/>
      <c r="AO5832"/>
      <c r="AP5832"/>
      <c r="AQ5832"/>
      <c r="AR5832"/>
      <c r="AS5832"/>
      <c r="AT5832"/>
      <c r="AU5832"/>
      <c r="AV5832"/>
    </row>
    <row r="5833" spans="1:48" x14ac:dyDescent="0.25">
      <c r="A5833" s="86"/>
      <c r="B5833" s="86"/>
      <c r="U5833" s="85"/>
      <c r="V5833"/>
      <c r="W5833"/>
      <c r="X5833"/>
      <c r="Y5833" s="12"/>
      <c r="Z5833" s="12"/>
      <c r="AA5833" s="12"/>
      <c r="AB5833" s="12"/>
      <c r="AD5833" s="12"/>
      <c r="AE5833" s="12"/>
      <c r="AF5833" s="12"/>
      <c r="AG5833" s="12"/>
      <c r="AH5833" s="12"/>
      <c r="AI5833"/>
      <c r="AK5833"/>
      <c r="AL5833"/>
      <c r="AM5833"/>
      <c r="AN5833"/>
      <c r="AO5833"/>
      <c r="AP5833"/>
      <c r="AQ5833"/>
      <c r="AR5833"/>
      <c r="AS5833"/>
      <c r="AT5833"/>
      <c r="AU5833"/>
      <c r="AV5833"/>
    </row>
    <row r="5834" spans="1:48" x14ac:dyDescent="0.25">
      <c r="A5834" s="86"/>
      <c r="B5834" s="86"/>
      <c r="U5834" s="85"/>
      <c r="V5834"/>
      <c r="W5834"/>
      <c r="X5834"/>
      <c r="Y5834" s="12"/>
      <c r="Z5834" s="12"/>
      <c r="AA5834" s="12"/>
      <c r="AB5834" s="12"/>
      <c r="AD5834" s="12"/>
      <c r="AE5834" s="12"/>
      <c r="AF5834" s="12"/>
      <c r="AG5834" s="12"/>
      <c r="AH5834" s="12"/>
      <c r="AI5834"/>
      <c r="AK5834"/>
      <c r="AL5834"/>
      <c r="AM5834"/>
      <c r="AN5834"/>
      <c r="AO5834"/>
      <c r="AP5834"/>
      <c r="AQ5834"/>
      <c r="AR5834"/>
      <c r="AS5834"/>
      <c r="AT5834"/>
      <c r="AU5834"/>
      <c r="AV5834"/>
    </row>
    <row r="5835" spans="1:48" x14ac:dyDescent="0.25">
      <c r="A5835" s="86"/>
      <c r="B5835" s="86"/>
      <c r="U5835" s="85"/>
      <c r="V5835"/>
      <c r="W5835"/>
      <c r="X5835"/>
      <c r="Y5835" s="12"/>
      <c r="Z5835" s="12"/>
      <c r="AA5835" s="12"/>
      <c r="AB5835" s="12"/>
      <c r="AD5835" s="12"/>
      <c r="AE5835" s="12"/>
      <c r="AF5835" s="12"/>
      <c r="AG5835" s="12"/>
      <c r="AH5835" s="12"/>
      <c r="AI5835"/>
      <c r="AK5835"/>
      <c r="AL5835"/>
      <c r="AM5835"/>
      <c r="AN5835"/>
      <c r="AO5835"/>
      <c r="AP5835"/>
      <c r="AQ5835"/>
      <c r="AR5835"/>
      <c r="AS5835"/>
      <c r="AT5835"/>
      <c r="AU5835"/>
      <c r="AV5835"/>
    </row>
    <row r="5836" spans="1:48" x14ac:dyDescent="0.25">
      <c r="A5836" s="86"/>
      <c r="B5836" s="86"/>
      <c r="U5836" s="85"/>
      <c r="V5836"/>
      <c r="W5836"/>
      <c r="X5836"/>
      <c r="Y5836" s="12"/>
      <c r="Z5836" s="12"/>
      <c r="AA5836" s="12"/>
      <c r="AB5836" s="12"/>
      <c r="AD5836" s="12"/>
      <c r="AE5836" s="12"/>
      <c r="AF5836" s="12"/>
      <c r="AG5836" s="12"/>
      <c r="AH5836" s="12"/>
      <c r="AI5836"/>
      <c r="AK5836"/>
      <c r="AL5836"/>
      <c r="AM5836"/>
      <c r="AN5836"/>
      <c r="AO5836"/>
      <c r="AP5836"/>
      <c r="AQ5836"/>
      <c r="AR5836"/>
      <c r="AS5836"/>
      <c r="AT5836"/>
      <c r="AU5836"/>
      <c r="AV5836"/>
    </row>
    <row r="5837" spans="1:48" x14ac:dyDescent="0.25">
      <c r="A5837" s="86"/>
      <c r="B5837" s="86"/>
      <c r="U5837" s="85"/>
      <c r="V5837"/>
      <c r="W5837"/>
      <c r="X5837"/>
      <c r="Y5837" s="12"/>
      <c r="Z5837" s="12"/>
      <c r="AA5837" s="12"/>
      <c r="AB5837" s="12"/>
      <c r="AD5837" s="12"/>
      <c r="AE5837" s="12"/>
      <c r="AF5837" s="12"/>
      <c r="AG5837" s="12"/>
      <c r="AH5837" s="12"/>
      <c r="AI5837"/>
      <c r="AK5837"/>
      <c r="AL5837"/>
      <c r="AM5837"/>
      <c r="AN5837"/>
      <c r="AO5837"/>
      <c r="AP5837"/>
      <c r="AQ5837"/>
      <c r="AR5837"/>
      <c r="AS5837"/>
      <c r="AT5837"/>
      <c r="AU5837"/>
      <c r="AV5837"/>
    </row>
    <row r="5838" spans="1:48" x14ac:dyDescent="0.25">
      <c r="A5838" s="86"/>
      <c r="B5838" s="86"/>
      <c r="U5838" s="85"/>
      <c r="V5838"/>
      <c r="W5838"/>
      <c r="X5838"/>
      <c r="Y5838" s="12"/>
      <c r="Z5838" s="12"/>
      <c r="AA5838" s="12"/>
      <c r="AB5838" s="12"/>
      <c r="AD5838" s="12"/>
      <c r="AE5838" s="12"/>
      <c r="AF5838" s="12"/>
      <c r="AG5838" s="12"/>
      <c r="AH5838" s="12"/>
      <c r="AI5838"/>
      <c r="AK5838"/>
      <c r="AL5838"/>
      <c r="AM5838"/>
      <c r="AN5838"/>
      <c r="AO5838"/>
      <c r="AP5838"/>
      <c r="AQ5838"/>
      <c r="AR5838"/>
      <c r="AS5838"/>
      <c r="AT5838"/>
      <c r="AU5838"/>
      <c r="AV5838"/>
    </row>
    <row r="5839" spans="1:48" x14ac:dyDescent="0.25">
      <c r="A5839" s="86"/>
      <c r="B5839" s="86"/>
      <c r="U5839" s="85"/>
      <c r="V5839"/>
      <c r="W5839"/>
      <c r="X5839"/>
      <c r="Y5839" s="12"/>
      <c r="Z5839" s="12"/>
      <c r="AA5839" s="12"/>
      <c r="AB5839" s="12"/>
      <c r="AD5839" s="12"/>
      <c r="AE5839" s="12"/>
      <c r="AF5839" s="12"/>
      <c r="AG5839" s="12"/>
      <c r="AH5839" s="12"/>
      <c r="AI5839"/>
      <c r="AK5839"/>
      <c r="AL5839"/>
      <c r="AM5839"/>
      <c r="AN5839"/>
      <c r="AO5839"/>
      <c r="AP5839"/>
      <c r="AQ5839"/>
      <c r="AR5839"/>
      <c r="AS5839"/>
      <c r="AT5839"/>
      <c r="AU5839"/>
      <c r="AV5839"/>
    </row>
    <row r="5840" spans="1:48" x14ac:dyDescent="0.25">
      <c r="A5840" s="86"/>
      <c r="B5840" s="86"/>
      <c r="U5840" s="85"/>
      <c r="V5840"/>
      <c r="W5840"/>
      <c r="X5840"/>
      <c r="Y5840" s="12"/>
      <c r="Z5840" s="12"/>
      <c r="AA5840" s="12"/>
      <c r="AB5840" s="12"/>
      <c r="AD5840" s="12"/>
      <c r="AE5840" s="12"/>
      <c r="AF5840" s="12"/>
      <c r="AG5840" s="12"/>
      <c r="AH5840" s="12"/>
      <c r="AI5840"/>
      <c r="AK5840"/>
      <c r="AL5840"/>
      <c r="AM5840"/>
      <c r="AN5840"/>
      <c r="AO5840"/>
      <c r="AP5840"/>
      <c r="AQ5840"/>
      <c r="AR5840"/>
      <c r="AS5840"/>
      <c r="AT5840"/>
      <c r="AU5840"/>
      <c r="AV5840"/>
    </row>
    <row r="5841" spans="1:48" x14ac:dyDescent="0.25">
      <c r="A5841" s="86"/>
      <c r="B5841" s="86"/>
      <c r="U5841" s="85"/>
      <c r="V5841"/>
      <c r="W5841"/>
      <c r="X5841"/>
      <c r="Y5841" s="12"/>
      <c r="Z5841" s="12"/>
      <c r="AA5841" s="12"/>
      <c r="AB5841" s="12"/>
      <c r="AD5841" s="12"/>
      <c r="AE5841" s="12"/>
      <c r="AF5841" s="12"/>
      <c r="AG5841" s="12"/>
      <c r="AH5841" s="12"/>
      <c r="AI5841"/>
      <c r="AK5841"/>
      <c r="AL5841"/>
      <c r="AM5841"/>
      <c r="AN5841"/>
      <c r="AO5841"/>
      <c r="AP5841"/>
      <c r="AQ5841"/>
      <c r="AR5841"/>
      <c r="AS5841"/>
      <c r="AT5841"/>
      <c r="AU5841"/>
      <c r="AV5841"/>
    </row>
    <row r="5842" spans="1:48" x14ac:dyDescent="0.25">
      <c r="A5842" s="86"/>
      <c r="B5842" s="86"/>
      <c r="U5842" s="85"/>
      <c r="V5842"/>
      <c r="W5842"/>
      <c r="X5842"/>
      <c r="Y5842" s="12"/>
      <c r="Z5842" s="12"/>
      <c r="AA5842" s="12"/>
      <c r="AB5842" s="12"/>
      <c r="AD5842" s="12"/>
      <c r="AE5842" s="12"/>
      <c r="AF5842" s="12"/>
      <c r="AG5842" s="12"/>
      <c r="AH5842" s="12"/>
      <c r="AI5842"/>
      <c r="AK5842"/>
      <c r="AL5842"/>
      <c r="AM5842"/>
      <c r="AN5842"/>
      <c r="AO5842"/>
      <c r="AP5842"/>
      <c r="AQ5842"/>
      <c r="AR5842"/>
      <c r="AS5842"/>
      <c r="AT5842"/>
      <c r="AU5842"/>
      <c r="AV5842"/>
    </row>
    <row r="5843" spans="1:48" x14ac:dyDescent="0.25">
      <c r="A5843" s="86"/>
      <c r="B5843" s="86"/>
      <c r="U5843" s="85"/>
      <c r="V5843"/>
      <c r="W5843"/>
      <c r="X5843"/>
      <c r="Y5843" s="12"/>
      <c r="Z5843" s="12"/>
      <c r="AA5843" s="12"/>
      <c r="AB5843" s="12"/>
      <c r="AD5843" s="12"/>
      <c r="AE5843" s="12"/>
      <c r="AF5843" s="12"/>
      <c r="AG5843" s="12"/>
      <c r="AH5843" s="12"/>
      <c r="AI5843"/>
      <c r="AK5843"/>
      <c r="AL5843"/>
      <c r="AM5843"/>
      <c r="AN5843"/>
      <c r="AO5843"/>
      <c r="AP5843"/>
      <c r="AQ5843"/>
      <c r="AR5843"/>
      <c r="AS5843"/>
      <c r="AT5843"/>
      <c r="AU5843"/>
      <c r="AV5843"/>
    </row>
    <row r="5844" spans="1:48" x14ac:dyDescent="0.25">
      <c r="A5844" s="86"/>
      <c r="B5844" s="86"/>
      <c r="U5844" s="85"/>
      <c r="V5844"/>
      <c r="W5844"/>
      <c r="X5844"/>
      <c r="Y5844" s="12"/>
      <c r="Z5844" s="12"/>
      <c r="AA5844" s="12"/>
      <c r="AB5844" s="12"/>
      <c r="AD5844" s="12"/>
      <c r="AE5844" s="12"/>
      <c r="AF5844" s="12"/>
      <c r="AG5844" s="12"/>
      <c r="AH5844" s="12"/>
      <c r="AI5844"/>
      <c r="AK5844"/>
      <c r="AL5844"/>
      <c r="AM5844"/>
      <c r="AN5844"/>
      <c r="AO5844"/>
      <c r="AP5844"/>
      <c r="AQ5844"/>
      <c r="AR5844"/>
      <c r="AS5844"/>
      <c r="AT5844"/>
      <c r="AU5844"/>
      <c r="AV5844"/>
    </row>
    <row r="5845" spans="1:48" x14ac:dyDescent="0.25">
      <c r="A5845" s="86"/>
      <c r="B5845" s="86"/>
      <c r="U5845" s="85"/>
      <c r="V5845"/>
      <c r="W5845"/>
      <c r="X5845"/>
      <c r="Y5845" s="12"/>
      <c r="Z5845" s="12"/>
      <c r="AA5845" s="12"/>
      <c r="AB5845" s="12"/>
      <c r="AD5845" s="12"/>
      <c r="AE5845" s="12"/>
      <c r="AF5845" s="12"/>
      <c r="AG5845" s="12"/>
      <c r="AH5845" s="12"/>
      <c r="AI5845"/>
      <c r="AK5845"/>
      <c r="AL5845"/>
      <c r="AM5845"/>
      <c r="AN5845"/>
      <c r="AO5845"/>
      <c r="AP5845"/>
      <c r="AQ5845"/>
      <c r="AR5845"/>
      <c r="AS5845"/>
      <c r="AT5845"/>
      <c r="AU5845"/>
      <c r="AV5845"/>
    </row>
    <row r="5846" spans="1:48" x14ac:dyDescent="0.25">
      <c r="A5846" s="86"/>
      <c r="B5846" s="86"/>
      <c r="U5846" s="85"/>
      <c r="V5846"/>
      <c r="W5846"/>
      <c r="X5846"/>
      <c r="Y5846" s="12"/>
      <c r="Z5846" s="12"/>
      <c r="AA5846" s="12"/>
      <c r="AB5846" s="12"/>
      <c r="AD5846" s="12"/>
      <c r="AE5846" s="12"/>
      <c r="AF5846" s="12"/>
      <c r="AG5846" s="12"/>
      <c r="AH5846" s="12"/>
      <c r="AI5846"/>
      <c r="AK5846"/>
      <c r="AL5846"/>
      <c r="AM5846"/>
      <c r="AN5846"/>
      <c r="AO5846"/>
      <c r="AP5846"/>
      <c r="AQ5846"/>
      <c r="AR5846"/>
      <c r="AS5846"/>
      <c r="AT5846"/>
      <c r="AU5846"/>
      <c r="AV5846"/>
    </row>
    <row r="5847" spans="1:48" x14ac:dyDescent="0.25">
      <c r="A5847" s="86"/>
      <c r="B5847" s="86"/>
      <c r="U5847" s="85"/>
      <c r="V5847"/>
      <c r="W5847"/>
      <c r="X5847"/>
      <c r="Y5847" s="12"/>
      <c r="Z5847" s="12"/>
      <c r="AA5847" s="12"/>
      <c r="AB5847" s="12"/>
      <c r="AD5847" s="12"/>
      <c r="AE5847" s="12"/>
      <c r="AF5847" s="12"/>
      <c r="AG5847" s="12"/>
      <c r="AH5847" s="12"/>
      <c r="AI5847"/>
      <c r="AK5847"/>
      <c r="AL5847"/>
      <c r="AM5847"/>
      <c r="AN5847"/>
      <c r="AO5847"/>
      <c r="AP5847"/>
      <c r="AQ5847"/>
      <c r="AR5847"/>
      <c r="AS5847"/>
      <c r="AT5847"/>
      <c r="AU5847"/>
      <c r="AV5847"/>
    </row>
    <row r="5848" spans="1:48" x14ac:dyDescent="0.25">
      <c r="A5848" s="86"/>
      <c r="B5848" s="86"/>
      <c r="U5848" s="85"/>
      <c r="V5848"/>
      <c r="W5848"/>
      <c r="X5848"/>
      <c r="Y5848" s="12"/>
      <c r="Z5848" s="12"/>
      <c r="AA5848" s="12"/>
      <c r="AB5848" s="12"/>
      <c r="AD5848" s="12"/>
      <c r="AE5848" s="12"/>
      <c r="AF5848" s="12"/>
      <c r="AG5848" s="12"/>
      <c r="AH5848" s="12"/>
      <c r="AI5848"/>
      <c r="AK5848"/>
      <c r="AL5848"/>
      <c r="AM5848"/>
      <c r="AN5848"/>
      <c r="AO5848"/>
      <c r="AP5848"/>
      <c r="AQ5848"/>
      <c r="AR5848"/>
      <c r="AS5848"/>
      <c r="AT5848"/>
      <c r="AU5848"/>
      <c r="AV5848"/>
    </row>
    <row r="5849" spans="1:48" x14ac:dyDescent="0.25">
      <c r="A5849" s="86"/>
      <c r="B5849" s="86"/>
      <c r="U5849" s="85"/>
      <c r="V5849"/>
      <c r="W5849"/>
      <c r="X5849"/>
      <c r="Y5849" s="12"/>
      <c r="Z5849" s="12"/>
      <c r="AA5849" s="12"/>
      <c r="AB5849" s="12"/>
      <c r="AD5849" s="12"/>
      <c r="AE5849" s="12"/>
      <c r="AF5849" s="12"/>
      <c r="AG5849" s="12"/>
      <c r="AH5849" s="12"/>
      <c r="AI5849"/>
      <c r="AK5849"/>
      <c r="AL5849"/>
      <c r="AM5849"/>
      <c r="AN5849"/>
      <c r="AO5849"/>
      <c r="AP5849"/>
      <c r="AQ5849"/>
      <c r="AR5849"/>
      <c r="AS5849"/>
      <c r="AT5849"/>
      <c r="AU5849"/>
      <c r="AV5849"/>
    </row>
    <row r="5850" spans="1:48" x14ac:dyDescent="0.25">
      <c r="A5850" s="86"/>
      <c r="B5850" s="86"/>
      <c r="U5850" s="85"/>
      <c r="V5850"/>
      <c r="W5850"/>
      <c r="X5850"/>
      <c r="Y5850" s="12"/>
      <c r="Z5850" s="12"/>
      <c r="AA5850" s="12"/>
      <c r="AB5850" s="12"/>
      <c r="AD5850" s="12"/>
      <c r="AE5850" s="12"/>
      <c r="AF5850" s="12"/>
      <c r="AG5850" s="12"/>
      <c r="AH5850" s="12"/>
      <c r="AI5850"/>
      <c r="AK5850"/>
      <c r="AL5850"/>
      <c r="AM5850"/>
      <c r="AN5850"/>
      <c r="AO5850"/>
      <c r="AP5850"/>
      <c r="AQ5850"/>
      <c r="AR5850"/>
      <c r="AS5850"/>
      <c r="AT5850"/>
      <c r="AU5850"/>
      <c r="AV5850"/>
    </row>
    <row r="5851" spans="1:48" x14ac:dyDescent="0.25">
      <c r="A5851" s="86"/>
      <c r="B5851" s="86"/>
      <c r="U5851" s="85"/>
      <c r="V5851"/>
      <c r="W5851"/>
      <c r="X5851"/>
      <c r="Y5851" s="12"/>
      <c r="Z5851" s="12"/>
      <c r="AA5851" s="12"/>
      <c r="AB5851" s="12"/>
      <c r="AD5851" s="12"/>
      <c r="AE5851" s="12"/>
      <c r="AF5851" s="12"/>
      <c r="AG5851" s="12"/>
      <c r="AH5851" s="12"/>
      <c r="AI5851"/>
      <c r="AK5851"/>
      <c r="AL5851"/>
      <c r="AM5851"/>
      <c r="AN5851"/>
      <c r="AO5851"/>
      <c r="AP5851"/>
      <c r="AQ5851"/>
      <c r="AR5851"/>
      <c r="AS5851"/>
      <c r="AT5851"/>
      <c r="AU5851"/>
      <c r="AV5851"/>
    </row>
    <row r="5852" spans="1:48" x14ac:dyDescent="0.25">
      <c r="A5852" s="86"/>
      <c r="B5852" s="86"/>
      <c r="U5852" s="85"/>
      <c r="V5852"/>
      <c r="W5852"/>
      <c r="X5852"/>
      <c r="Y5852" s="12"/>
      <c r="Z5852" s="12"/>
      <c r="AA5852" s="12"/>
      <c r="AB5852" s="12"/>
      <c r="AD5852" s="12"/>
      <c r="AE5852" s="12"/>
      <c r="AF5852" s="12"/>
      <c r="AG5852" s="12"/>
      <c r="AH5852" s="12"/>
      <c r="AI5852"/>
      <c r="AK5852"/>
      <c r="AL5852"/>
      <c r="AM5852"/>
      <c r="AN5852"/>
      <c r="AO5852"/>
      <c r="AP5852"/>
      <c r="AQ5852"/>
      <c r="AR5852"/>
      <c r="AS5852"/>
      <c r="AT5852"/>
      <c r="AU5852"/>
      <c r="AV5852"/>
    </row>
    <row r="5853" spans="1:48" x14ac:dyDescent="0.25">
      <c r="A5853" s="86"/>
      <c r="B5853" s="86"/>
      <c r="U5853" s="85"/>
      <c r="V5853"/>
      <c r="W5853"/>
      <c r="X5853"/>
      <c r="Y5853" s="12"/>
      <c r="Z5853" s="12"/>
      <c r="AA5853" s="12"/>
      <c r="AB5853" s="12"/>
      <c r="AD5853" s="12"/>
      <c r="AE5853" s="12"/>
      <c r="AF5853" s="12"/>
      <c r="AG5853" s="12"/>
      <c r="AH5853" s="12"/>
      <c r="AI5853"/>
      <c r="AK5853"/>
      <c r="AL5853"/>
      <c r="AM5853"/>
      <c r="AN5853"/>
      <c r="AO5853"/>
      <c r="AP5853"/>
      <c r="AQ5853"/>
      <c r="AR5853"/>
      <c r="AS5853"/>
      <c r="AT5853"/>
      <c r="AU5853"/>
      <c r="AV5853"/>
    </row>
    <row r="5854" spans="1:48" x14ac:dyDescent="0.25">
      <c r="A5854" s="86"/>
      <c r="B5854" s="86"/>
      <c r="U5854" s="85"/>
      <c r="V5854"/>
      <c r="W5854"/>
      <c r="X5854"/>
      <c r="Y5854" s="12"/>
      <c r="Z5854" s="12"/>
      <c r="AA5854" s="12"/>
      <c r="AB5854" s="12"/>
      <c r="AD5854" s="12"/>
      <c r="AE5854" s="12"/>
      <c r="AF5854" s="12"/>
      <c r="AG5854" s="12"/>
      <c r="AH5854" s="12"/>
      <c r="AI5854"/>
      <c r="AK5854"/>
      <c r="AL5854"/>
      <c r="AM5854"/>
      <c r="AN5854"/>
      <c r="AO5854"/>
      <c r="AP5854"/>
      <c r="AQ5854"/>
      <c r="AR5854"/>
      <c r="AS5854"/>
      <c r="AT5854"/>
      <c r="AU5854"/>
      <c r="AV5854"/>
    </row>
    <row r="5855" spans="1:48" x14ac:dyDescent="0.25">
      <c r="A5855" s="86"/>
      <c r="B5855" s="86"/>
      <c r="U5855" s="85"/>
      <c r="V5855"/>
      <c r="W5855"/>
      <c r="X5855"/>
      <c r="Y5855" s="12"/>
      <c r="Z5855" s="12"/>
      <c r="AA5855" s="12"/>
      <c r="AB5855" s="12"/>
      <c r="AD5855" s="12"/>
      <c r="AE5855" s="12"/>
      <c r="AF5855" s="12"/>
      <c r="AG5855" s="12"/>
      <c r="AH5855" s="12"/>
      <c r="AI5855"/>
      <c r="AK5855"/>
      <c r="AL5855"/>
      <c r="AM5855"/>
      <c r="AN5855"/>
      <c r="AO5855"/>
      <c r="AP5855"/>
      <c r="AQ5855"/>
      <c r="AR5855"/>
      <c r="AS5855"/>
      <c r="AT5855"/>
      <c r="AU5855"/>
      <c r="AV5855"/>
    </row>
    <row r="5856" spans="1:48" x14ac:dyDescent="0.25">
      <c r="A5856" s="86"/>
      <c r="B5856" s="86"/>
      <c r="U5856" s="85"/>
      <c r="V5856"/>
      <c r="W5856"/>
      <c r="X5856"/>
      <c r="Y5856" s="12"/>
      <c r="Z5856" s="12"/>
      <c r="AA5856" s="12"/>
      <c r="AB5856" s="12"/>
      <c r="AD5856" s="12"/>
      <c r="AE5856" s="12"/>
      <c r="AF5856" s="12"/>
      <c r="AG5856" s="12"/>
      <c r="AH5856" s="12"/>
      <c r="AI5856"/>
      <c r="AK5856"/>
      <c r="AL5856"/>
      <c r="AM5856"/>
      <c r="AN5856"/>
      <c r="AO5856"/>
      <c r="AP5856"/>
      <c r="AQ5856"/>
      <c r="AR5856"/>
      <c r="AS5856"/>
      <c r="AT5856"/>
      <c r="AU5856"/>
      <c r="AV5856"/>
    </row>
    <row r="5857" spans="1:48" x14ac:dyDescent="0.25">
      <c r="A5857" s="86"/>
      <c r="B5857" s="86"/>
      <c r="U5857" s="85"/>
      <c r="V5857"/>
      <c r="W5857"/>
      <c r="X5857"/>
      <c r="Y5857" s="12"/>
      <c r="Z5857" s="12"/>
      <c r="AA5857" s="12"/>
      <c r="AB5857" s="12"/>
      <c r="AD5857" s="12"/>
      <c r="AE5857" s="12"/>
      <c r="AF5857" s="12"/>
      <c r="AG5857" s="12"/>
      <c r="AH5857" s="12"/>
      <c r="AI5857"/>
      <c r="AK5857"/>
      <c r="AL5857"/>
      <c r="AM5857"/>
      <c r="AN5857"/>
      <c r="AO5857"/>
      <c r="AP5857"/>
      <c r="AQ5857"/>
      <c r="AR5857"/>
      <c r="AS5857"/>
      <c r="AT5857"/>
      <c r="AU5857"/>
      <c r="AV5857"/>
    </row>
    <row r="5858" spans="1:48" x14ac:dyDescent="0.25">
      <c r="A5858" s="86"/>
      <c r="B5858" s="86"/>
      <c r="U5858" s="85"/>
      <c r="V5858"/>
      <c r="W5858"/>
      <c r="X5858"/>
      <c r="Y5858" s="12"/>
      <c r="Z5858" s="12"/>
      <c r="AA5858" s="12"/>
      <c r="AB5858" s="12"/>
      <c r="AD5858" s="12"/>
      <c r="AE5858" s="12"/>
      <c r="AF5858" s="12"/>
      <c r="AG5858" s="12"/>
      <c r="AH5858" s="12"/>
      <c r="AI5858"/>
      <c r="AK5858"/>
      <c r="AL5858"/>
      <c r="AM5858"/>
      <c r="AN5858"/>
      <c r="AO5858"/>
      <c r="AP5858"/>
      <c r="AQ5858"/>
      <c r="AR5858"/>
      <c r="AS5858"/>
      <c r="AT5858"/>
      <c r="AU5858"/>
      <c r="AV5858"/>
    </row>
    <row r="5859" spans="1:48" x14ac:dyDescent="0.25">
      <c r="A5859" s="86"/>
      <c r="B5859" s="86"/>
      <c r="U5859" s="85"/>
      <c r="V5859"/>
      <c r="W5859"/>
      <c r="X5859"/>
      <c r="Y5859" s="12"/>
      <c r="Z5859" s="12"/>
      <c r="AA5859" s="12"/>
      <c r="AB5859" s="12"/>
      <c r="AD5859" s="12"/>
      <c r="AE5859" s="12"/>
      <c r="AF5859" s="12"/>
      <c r="AG5859" s="12"/>
      <c r="AH5859" s="12"/>
      <c r="AI5859"/>
      <c r="AK5859"/>
      <c r="AL5859"/>
      <c r="AM5859"/>
      <c r="AN5859"/>
      <c r="AO5859"/>
      <c r="AP5859"/>
      <c r="AQ5859"/>
      <c r="AR5859"/>
      <c r="AS5859"/>
      <c r="AT5859"/>
      <c r="AU5859"/>
      <c r="AV5859"/>
    </row>
    <row r="5860" spans="1:48" x14ac:dyDescent="0.25">
      <c r="A5860" s="86"/>
      <c r="B5860" s="86"/>
      <c r="U5860" s="85"/>
      <c r="V5860"/>
      <c r="W5860"/>
      <c r="X5860"/>
      <c r="Y5860" s="12"/>
      <c r="Z5860" s="12"/>
      <c r="AA5860" s="12"/>
      <c r="AB5860" s="12"/>
      <c r="AD5860" s="12"/>
      <c r="AE5860" s="12"/>
      <c r="AF5860" s="12"/>
      <c r="AG5860" s="12"/>
      <c r="AH5860" s="12"/>
      <c r="AI5860"/>
      <c r="AK5860"/>
      <c r="AL5860"/>
      <c r="AM5860"/>
      <c r="AN5860"/>
      <c r="AO5860"/>
      <c r="AP5860"/>
      <c r="AQ5860"/>
      <c r="AR5860"/>
      <c r="AS5860"/>
      <c r="AT5860"/>
      <c r="AU5860"/>
      <c r="AV5860"/>
    </row>
    <row r="5861" spans="1:48" x14ac:dyDescent="0.25">
      <c r="A5861" s="86"/>
      <c r="B5861" s="86"/>
      <c r="U5861" s="85"/>
      <c r="V5861"/>
      <c r="W5861"/>
      <c r="X5861"/>
      <c r="Y5861" s="12"/>
      <c r="Z5861" s="12"/>
      <c r="AA5861" s="12"/>
      <c r="AB5861" s="12"/>
      <c r="AD5861" s="12"/>
      <c r="AE5861" s="12"/>
      <c r="AF5861" s="12"/>
      <c r="AG5861" s="12"/>
      <c r="AH5861" s="12"/>
      <c r="AI5861"/>
      <c r="AK5861"/>
      <c r="AL5861"/>
      <c r="AM5861"/>
      <c r="AN5861"/>
      <c r="AO5861"/>
      <c r="AP5861"/>
      <c r="AQ5861"/>
      <c r="AR5861"/>
      <c r="AS5861"/>
      <c r="AT5861"/>
      <c r="AU5861"/>
      <c r="AV5861"/>
    </row>
    <row r="5862" spans="1:48" x14ac:dyDescent="0.25">
      <c r="A5862" s="86"/>
      <c r="B5862" s="86"/>
      <c r="U5862" s="85"/>
      <c r="V5862"/>
      <c r="W5862"/>
      <c r="X5862"/>
      <c r="Y5862" s="12"/>
      <c r="Z5862" s="12"/>
      <c r="AA5862" s="12"/>
      <c r="AB5862" s="12"/>
      <c r="AD5862" s="12"/>
      <c r="AE5862" s="12"/>
      <c r="AF5862" s="12"/>
      <c r="AG5862" s="12"/>
      <c r="AH5862" s="12"/>
      <c r="AI5862"/>
      <c r="AK5862"/>
      <c r="AL5862"/>
      <c r="AM5862"/>
      <c r="AN5862"/>
      <c r="AO5862"/>
      <c r="AP5862"/>
      <c r="AQ5862"/>
      <c r="AR5862"/>
      <c r="AS5862"/>
      <c r="AT5862"/>
      <c r="AU5862"/>
      <c r="AV5862"/>
    </row>
    <row r="5863" spans="1:48" x14ac:dyDescent="0.25">
      <c r="A5863" s="86"/>
      <c r="B5863" s="86"/>
      <c r="U5863" s="85"/>
      <c r="V5863"/>
      <c r="W5863"/>
      <c r="X5863"/>
      <c r="Y5863" s="12"/>
      <c r="Z5863" s="12"/>
      <c r="AA5863" s="12"/>
      <c r="AB5863" s="12"/>
      <c r="AD5863" s="12"/>
      <c r="AE5863" s="12"/>
      <c r="AF5863" s="12"/>
      <c r="AG5863" s="12"/>
      <c r="AH5863" s="12"/>
      <c r="AI5863"/>
      <c r="AK5863"/>
      <c r="AL5863"/>
      <c r="AM5863"/>
      <c r="AN5863"/>
      <c r="AO5863"/>
      <c r="AP5863"/>
      <c r="AQ5863"/>
      <c r="AR5863"/>
      <c r="AS5863"/>
      <c r="AT5863"/>
      <c r="AU5863"/>
      <c r="AV5863"/>
    </row>
    <row r="5864" spans="1:48" x14ac:dyDescent="0.25">
      <c r="A5864" s="86"/>
      <c r="B5864" s="86"/>
      <c r="U5864" s="85"/>
      <c r="V5864"/>
      <c r="W5864"/>
      <c r="X5864"/>
      <c r="Y5864" s="12"/>
      <c r="Z5864" s="12"/>
      <c r="AA5864" s="12"/>
      <c r="AB5864" s="12"/>
      <c r="AD5864" s="12"/>
      <c r="AE5864" s="12"/>
      <c r="AF5864" s="12"/>
      <c r="AG5864" s="12"/>
      <c r="AH5864" s="12"/>
      <c r="AI5864"/>
      <c r="AK5864"/>
      <c r="AL5864"/>
      <c r="AM5864"/>
      <c r="AN5864"/>
      <c r="AO5864"/>
      <c r="AP5864"/>
      <c r="AQ5864"/>
      <c r="AR5864"/>
      <c r="AS5864"/>
      <c r="AT5864"/>
      <c r="AU5864"/>
      <c r="AV5864"/>
    </row>
    <row r="5865" spans="1:48" x14ac:dyDescent="0.25">
      <c r="A5865" s="86"/>
      <c r="B5865" s="86"/>
      <c r="U5865" s="85"/>
      <c r="V5865"/>
      <c r="W5865"/>
      <c r="X5865"/>
      <c r="Y5865" s="12"/>
      <c r="Z5865" s="12"/>
      <c r="AA5865" s="12"/>
      <c r="AB5865" s="12"/>
      <c r="AD5865" s="12"/>
      <c r="AE5865" s="12"/>
      <c r="AF5865" s="12"/>
      <c r="AG5865" s="12"/>
      <c r="AH5865" s="12"/>
      <c r="AI5865"/>
      <c r="AK5865"/>
      <c r="AL5865"/>
      <c r="AM5865"/>
      <c r="AN5865"/>
      <c r="AO5865"/>
      <c r="AP5865"/>
      <c r="AQ5865"/>
      <c r="AR5865"/>
      <c r="AS5865"/>
      <c r="AT5865"/>
      <c r="AU5865"/>
      <c r="AV5865"/>
    </row>
    <row r="5866" spans="1:48" x14ac:dyDescent="0.25">
      <c r="A5866" s="86"/>
      <c r="B5866" s="86"/>
      <c r="U5866" s="85"/>
      <c r="V5866"/>
      <c r="W5866"/>
      <c r="X5866"/>
      <c r="Y5866" s="12"/>
      <c r="Z5866" s="12"/>
      <c r="AA5866" s="12"/>
      <c r="AB5866" s="12"/>
      <c r="AD5866" s="12"/>
      <c r="AE5866" s="12"/>
      <c r="AF5866" s="12"/>
      <c r="AG5866" s="12"/>
      <c r="AH5866" s="12"/>
      <c r="AI5866"/>
      <c r="AK5866"/>
      <c r="AL5866"/>
      <c r="AM5866"/>
      <c r="AN5866"/>
      <c r="AO5866"/>
      <c r="AP5866"/>
      <c r="AQ5866"/>
      <c r="AR5866"/>
      <c r="AS5866"/>
      <c r="AT5866"/>
      <c r="AU5866"/>
      <c r="AV5866"/>
    </row>
    <row r="5867" spans="1:48" x14ac:dyDescent="0.25">
      <c r="A5867" s="86"/>
      <c r="B5867" s="86"/>
      <c r="U5867" s="85"/>
      <c r="V5867"/>
      <c r="W5867"/>
      <c r="X5867"/>
      <c r="Y5867" s="12"/>
      <c r="Z5867" s="12"/>
      <c r="AA5867" s="12"/>
      <c r="AB5867" s="12"/>
      <c r="AD5867" s="12"/>
      <c r="AE5867" s="12"/>
      <c r="AF5867" s="12"/>
      <c r="AG5867" s="12"/>
      <c r="AH5867" s="12"/>
      <c r="AI5867"/>
      <c r="AK5867"/>
      <c r="AL5867"/>
      <c r="AM5867"/>
      <c r="AN5867"/>
      <c r="AO5867"/>
      <c r="AP5867"/>
      <c r="AQ5867"/>
      <c r="AR5867"/>
      <c r="AS5867"/>
      <c r="AT5867"/>
      <c r="AU5867"/>
      <c r="AV5867"/>
    </row>
    <row r="5868" spans="1:48" x14ac:dyDescent="0.25">
      <c r="A5868" s="86"/>
      <c r="B5868" s="86"/>
      <c r="U5868" s="85"/>
      <c r="V5868"/>
      <c r="W5868"/>
      <c r="X5868"/>
      <c r="Y5868" s="12"/>
      <c r="Z5868" s="12"/>
      <c r="AA5868" s="12"/>
      <c r="AB5868" s="12"/>
      <c r="AD5868" s="12"/>
      <c r="AE5868" s="12"/>
      <c r="AF5868" s="12"/>
      <c r="AG5868" s="12"/>
      <c r="AH5868" s="12"/>
      <c r="AI5868"/>
      <c r="AK5868"/>
      <c r="AL5868"/>
      <c r="AM5868"/>
      <c r="AN5868"/>
      <c r="AO5868"/>
      <c r="AP5868"/>
      <c r="AQ5868"/>
      <c r="AR5868"/>
      <c r="AS5868"/>
      <c r="AT5868"/>
      <c r="AU5868"/>
      <c r="AV5868"/>
    </row>
    <row r="5869" spans="1:48" x14ac:dyDescent="0.25">
      <c r="A5869" s="86"/>
      <c r="B5869" s="86"/>
      <c r="U5869" s="85"/>
      <c r="V5869"/>
      <c r="W5869"/>
      <c r="X5869"/>
      <c r="Y5869" s="12"/>
      <c r="Z5869" s="12"/>
      <c r="AA5869" s="12"/>
      <c r="AB5869" s="12"/>
      <c r="AD5869" s="12"/>
      <c r="AE5869" s="12"/>
      <c r="AF5869" s="12"/>
      <c r="AG5869" s="12"/>
      <c r="AH5869" s="12"/>
      <c r="AI5869"/>
      <c r="AK5869"/>
      <c r="AL5869"/>
      <c r="AM5869"/>
      <c r="AN5869"/>
      <c r="AO5869"/>
      <c r="AP5869"/>
      <c r="AQ5869"/>
      <c r="AR5869"/>
      <c r="AS5869"/>
      <c r="AT5869"/>
      <c r="AU5869"/>
      <c r="AV5869"/>
    </row>
    <row r="5870" spans="1:48" x14ac:dyDescent="0.25">
      <c r="A5870" s="86"/>
      <c r="B5870" s="86"/>
      <c r="U5870" s="85"/>
      <c r="V5870"/>
      <c r="W5870"/>
      <c r="X5870"/>
      <c r="Y5870" s="12"/>
      <c r="Z5870" s="12"/>
      <c r="AA5870" s="12"/>
      <c r="AB5870" s="12"/>
      <c r="AD5870" s="12"/>
      <c r="AE5870" s="12"/>
      <c r="AF5870" s="12"/>
      <c r="AG5870" s="12"/>
      <c r="AH5870" s="12"/>
      <c r="AI5870"/>
      <c r="AK5870"/>
      <c r="AL5870"/>
      <c r="AM5870"/>
      <c r="AN5870"/>
      <c r="AO5870"/>
      <c r="AP5870"/>
      <c r="AQ5870"/>
      <c r="AR5870"/>
      <c r="AS5870"/>
      <c r="AT5870"/>
      <c r="AU5870"/>
      <c r="AV5870"/>
    </row>
    <row r="5871" spans="1:48" x14ac:dyDescent="0.25">
      <c r="A5871" s="86"/>
      <c r="B5871" s="86"/>
      <c r="U5871" s="85"/>
      <c r="V5871"/>
      <c r="W5871"/>
      <c r="X5871"/>
      <c r="Y5871" s="12"/>
      <c r="Z5871" s="12"/>
      <c r="AA5871" s="12"/>
      <c r="AB5871" s="12"/>
      <c r="AD5871" s="12"/>
      <c r="AE5871" s="12"/>
      <c r="AF5871" s="12"/>
      <c r="AG5871" s="12"/>
      <c r="AH5871" s="12"/>
      <c r="AI5871"/>
      <c r="AK5871"/>
      <c r="AL5871"/>
      <c r="AM5871"/>
      <c r="AN5871"/>
      <c r="AO5871"/>
      <c r="AP5871"/>
      <c r="AQ5871"/>
      <c r="AR5871"/>
      <c r="AS5871"/>
      <c r="AT5871"/>
      <c r="AU5871"/>
      <c r="AV5871"/>
    </row>
    <row r="5872" spans="1:48" x14ac:dyDescent="0.25">
      <c r="A5872" s="86"/>
      <c r="B5872" s="86"/>
      <c r="U5872" s="85"/>
      <c r="V5872"/>
      <c r="W5872"/>
      <c r="X5872"/>
      <c r="Y5872" s="12"/>
      <c r="Z5872" s="12"/>
      <c r="AA5872" s="12"/>
      <c r="AB5872" s="12"/>
      <c r="AD5872" s="12"/>
      <c r="AE5872" s="12"/>
      <c r="AF5872" s="12"/>
      <c r="AG5872" s="12"/>
      <c r="AH5872" s="12"/>
      <c r="AI5872"/>
      <c r="AK5872"/>
      <c r="AL5872"/>
      <c r="AM5872"/>
      <c r="AN5872"/>
      <c r="AO5872"/>
      <c r="AP5872"/>
      <c r="AQ5872"/>
      <c r="AR5872"/>
      <c r="AS5872"/>
      <c r="AT5872"/>
      <c r="AU5872"/>
      <c r="AV5872"/>
    </row>
    <row r="5873" spans="1:48" x14ac:dyDescent="0.25">
      <c r="A5873" s="86"/>
      <c r="B5873" s="86"/>
      <c r="U5873" s="85"/>
      <c r="V5873"/>
      <c r="W5873"/>
      <c r="X5873"/>
      <c r="Y5873" s="12"/>
      <c r="Z5873" s="12"/>
      <c r="AA5873" s="12"/>
      <c r="AB5873" s="12"/>
      <c r="AD5873" s="12"/>
      <c r="AE5873" s="12"/>
      <c r="AF5873" s="12"/>
      <c r="AG5873" s="12"/>
      <c r="AH5873" s="12"/>
      <c r="AI5873"/>
      <c r="AK5873"/>
      <c r="AL5873"/>
      <c r="AM5873"/>
      <c r="AN5873"/>
      <c r="AO5873"/>
      <c r="AP5873"/>
      <c r="AQ5873"/>
      <c r="AR5873"/>
      <c r="AS5873"/>
      <c r="AT5873"/>
      <c r="AU5873"/>
      <c r="AV5873"/>
    </row>
    <row r="5874" spans="1:48" x14ac:dyDescent="0.25">
      <c r="A5874" s="86"/>
      <c r="B5874" s="86"/>
      <c r="U5874" s="85"/>
      <c r="V5874"/>
      <c r="W5874"/>
      <c r="X5874"/>
      <c r="Y5874" s="12"/>
      <c r="Z5874" s="12"/>
      <c r="AA5874" s="12"/>
      <c r="AB5874" s="12"/>
      <c r="AD5874" s="12"/>
      <c r="AE5874" s="12"/>
      <c r="AF5874" s="12"/>
      <c r="AG5874" s="12"/>
      <c r="AH5874" s="12"/>
      <c r="AI5874"/>
      <c r="AK5874"/>
      <c r="AL5874"/>
      <c r="AM5874"/>
      <c r="AN5874"/>
      <c r="AO5874"/>
      <c r="AP5874"/>
      <c r="AQ5874"/>
      <c r="AR5874"/>
      <c r="AS5874"/>
      <c r="AT5874"/>
      <c r="AU5874"/>
      <c r="AV5874"/>
    </row>
    <row r="5875" spans="1:48" x14ac:dyDescent="0.25">
      <c r="A5875" s="86"/>
      <c r="B5875" s="86"/>
      <c r="U5875" s="85"/>
      <c r="V5875"/>
      <c r="W5875"/>
      <c r="X5875"/>
      <c r="Y5875" s="12"/>
      <c r="Z5875" s="12"/>
      <c r="AA5875" s="12"/>
      <c r="AB5875" s="12"/>
      <c r="AD5875" s="12"/>
      <c r="AE5875" s="12"/>
      <c r="AF5875" s="12"/>
      <c r="AG5875" s="12"/>
      <c r="AH5875" s="12"/>
      <c r="AI5875"/>
      <c r="AK5875"/>
      <c r="AL5875"/>
      <c r="AM5875"/>
      <c r="AN5875"/>
      <c r="AO5875"/>
      <c r="AP5875"/>
      <c r="AQ5875"/>
      <c r="AR5875"/>
      <c r="AS5875"/>
      <c r="AT5875"/>
      <c r="AU5875"/>
      <c r="AV5875"/>
    </row>
    <row r="5876" spans="1:48" x14ac:dyDescent="0.25">
      <c r="A5876" s="86"/>
      <c r="B5876" s="86"/>
      <c r="U5876" s="85"/>
      <c r="V5876"/>
      <c r="W5876"/>
      <c r="X5876"/>
      <c r="Y5876" s="12"/>
      <c r="Z5876" s="12"/>
      <c r="AA5876" s="12"/>
      <c r="AB5876" s="12"/>
      <c r="AD5876" s="12"/>
      <c r="AE5876" s="12"/>
      <c r="AF5876" s="12"/>
      <c r="AG5876" s="12"/>
      <c r="AH5876" s="12"/>
      <c r="AI5876"/>
      <c r="AK5876"/>
      <c r="AL5876"/>
      <c r="AM5876"/>
      <c r="AN5876"/>
      <c r="AO5876"/>
      <c r="AP5876"/>
      <c r="AQ5876"/>
      <c r="AR5876"/>
      <c r="AS5876"/>
      <c r="AT5876"/>
      <c r="AU5876"/>
      <c r="AV5876"/>
    </row>
    <row r="5877" spans="1:48" x14ac:dyDescent="0.25">
      <c r="A5877" s="86"/>
      <c r="B5877" s="86"/>
      <c r="U5877" s="85"/>
      <c r="V5877"/>
      <c r="W5877"/>
      <c r="X5877"/>
      <c r="Y5877" s="12"/>
      <c r="Z5877" s="12"/>
      <c r="AA5877" s="12"/>
      <c r="AB5877" s="12"/>
      <c r="AD5877" s="12"/>
      <c r="AE5877" s="12"/>
      <c r="AF5877" s="12"/>
      <c r="AG5877" s="12"/>
      <c r="AH5877" s="12"/>
      <c r="AI5877"/>
      <c r="AK5877"/>
      <c r="AL5877"/>
      <c r="AM5877"/>
      <c r="AN5877"/>
      <c r="AO5877"/>
      <c r="AP5877"/>
      <c r="AQ5877"/>
      <c r="AR5877"/>
      <c r="AS5877"/>
      <c r="AT5877"/>
      <c r="AU5877"/>
      <c r="AV5877"/>
    </row>
    <row r="5878" spans="1:48" x14ac:dyDescent="0.25">
      <c r="A5878" s="86"/>
      <c r="B5878" s="86"/>
      <c r="U5878" s="85"/>
      <c r="V5878"/>
      <c r="W5878"/>
      <c r="X5878"/>
      <c r="Y5878" s="12"/>
      <c r="Z5878" s="12"/>
      <c r="AA5878" s="12"/>
      <c r="AB5878" s="12"/>
      <c r="AD5878" s="12"/>
      <c r="AE5878" s="12"/>
      <c r="AF5878" s="12"/>
      <c r="AG5878" s="12"/>
      <c r="AH5878" s="12"/>
      <c r="AI5878"/>
      <c r="AK5878"/>
      <c r="AL5878"/>
      <c r="AM5878"/>
      <c r="AN5878"/>
      <c r="AO5878"/>
      <c r="AP5878"/>
      <c r="AQ5878"/>
      <c r="AR5878"/>
      <c r="AS5878"/>
      <c r="AT5878"/>
      <c r="AU5878"/>
      <c r="AV5878"/>
    </row>
    <row r="5879" spans="1:48" x14ac:dyDescent="0.25">
      <c r="A5879" s="86"/>
      <c r="B5879" s="86"/>
      <c r="U5879" s="85"/>
      <c r="V5879"/>
      <c r="W5879"/>
      <c r="X5879"/>
      <c r="Y5879" s="12"/>
      <c r="Z5879" s="12"/>
      <c r="AA5879" s="12"/>
      <c r="AB5879" s="12"/>
      <c r="AD5879" s="12"/>
      <c r="AE5879" s="12"/>
      <c r="AF5879" s="12"/>
      <c r="AG5879" s="12"/>
      <c r="AH5879" s="12"/>
      <c r="AI5879"/>
      <c r="AK5879"/>
      <c r="AL5879"/>
      <c r="AM5879"/>
      <c r="AN5879"/>
      <c r="AO5879"/>
      <c r="AP5879"/>
      <c r="AQ5879"/>
      <c r="AR5879"/>
      <c r="AS5879"/>
      <c r="AT5879"/>
      <c r="AU5879"/>
      <c r="AV5879"/>
    </row>
    <row r="5880" spans="1:48" x14ac:dyDescent="0.25">
      <c r="A5880" s="86"/>
      <c r="B5880" s="86"/>
      <c r="U5880" s="85"/>
      <c r="V5880"/>
      <c r="W5880"/>
      <c r="X5880"/>
      <c r="Y5880" s="12"/>
      <c r="Z5880" s="12"/>
      <c r="AA5880" s="12"/>
      <c r="AB5880" s="12"/>
      <c r="AD5880" s="12"/>
      <c r="AE5880" s="12"/>
      <c r="AF5880" s="12"/>
      <c r="AG5880" s="12"/>
      <c r="AH5880" s="12"/>
      <c r="AI5880"/>
      <c r="AK5880"/>
      <c r="AL5880"/>
      <c r="AM5880"/>
      <c r="AN5880"/>
      <c r="AO5880"/>
      <c r="AP5880"/>
      <c r="AQ5880"/>
      <c r="AR5880"/>
      <c r="AS5880"/>
      <c r="AT5880"/>
      <c r="AU5880"/>
      <c r="AV5880"/>
    </row>
    <row r="5881" spans="1:48" x14ac:dyDescent="0.25">
      <c r="A5881" s="86"/>
      <c r="B5881" s="86"/>
      <c r="U5881" s="85"/>
      <c r="V5881"/>
      <c r="W5881"/>
      <c r="X5881"/>
      <c r="Y5881" s="12"/>
      <c r="Z5881" s="12"/>
      <c r="AA5881" s="12"/>
      <c r="AB5881" s="12"/>
      <c r="AD5881" s="12"/>
      <c r="AE5881" s="12"/>
      <c r="AF5881" s="12"/>
      <c r="AG5881" s="12"/>
      <c r="AH5881" s="12"/>
      <c r="AI5881"/>
      <c r="AK5881"/>
      <c r="AL5881"/>
      <c r="AM5881"/>
      <c r="AN5881"/>
      <c r="AO5881"/>
      <c r="AP5881"/>
      <c r="AQ5881"/>
      <c r="AR5881"/>
      <c r="AS5881"/>
      <c r="AT5881"/>
      <c r="AU5881"/>
      <c r="AV5881"/>
    </row>
    <row r="5882" spans="1:48" x14ac:dyDescent="0.25">
      <c r="A5882" s="86"/>
      <c r="B5882" s="86"/>
      <c r="U5882" s="85"/>
      <c r="V5882"/>
      <c r="W5882"/>
      <c r="X5882"/>
      <c r="Y5882" s="12"/>
      <c r="Z5882" s="12"/>
      <c r="AA5882" s="12"/>
      <c r="AB5882" s="12"/>
      <c r="AD5882" s="12"/>
      <c r="AE5882" s="12"/>
      <c r="AF5882" s="12"/>
      <c r="AG5882" s="12"/>
      <c r="AH5882" s="12"/>
      <c r="AI5882"/>
      <c r="AK5882"/>
      <c r="AL5882"/>
      <c r="AM5882"/>
      <c r="AN5882"/>
      <c r="AO5882"/>
      <c r="AP5882"/>
      <c r="AQ5882"/>
      <c r="AR5882"/>
      <c r="AS5882"/>
      <c r="AT5882"/>
      <c r="AU5882"/>
      <c r="AV5882"/>
    </row>
    <row r="5883" spans="1:48" x14ac:dyDescent="0.25">
      <c r="A5883" s="86"/>
      <c r="B5883" s="86"/>
      <c r="U5883" s="85"/>
      <c r="V5883"/>
      <c r="W5883"/>
      <c r="X5883"/>
      <c r="Y5883" s="12"/>
      <c r="Z5883" s="12"/>
      <c r="AA5883" s="12"/>
      <c r="AB5883" s="12"/>
      <c r="AD5883" s="12"/>
      <c r="AE5883" s="12"/>
      <c r="AF5883" s="12"/>
      <c r="AG5883" s="12"/>
      <c r="AH5883" s="12"/>
      <c r="AI5883"/>
      <c r="AK5883"/>
      <c r="AL5883"/>
      <c r="AM5883"/>
      <c r="AN5883"/>
      <c r="AO5883"/>
      <c r="AP5883"/>
      <c r="AQ5883"/>
      <c r="AR5883"/>
      <c r="AS5883"/>
      <c r="AT5883"/>
      <c r="AU5883"/>
      <c r="AV5883"/>
    </row>
    <row r="5884" spans="1:48" x14ac:dyDescent="0.25">
      <c r="A5884" s="86"/>
      <c r="B5884" s="86"/>
      <c r="U5884" s="85"/>
      <c r="V5884"/>
      <c r="W5884"/>
      <c r="X5884"/>
      <c r="Y5884" s="12"/>
      <c r="Z5884" s="12"/>
      <c r="AA5884" s="12"/>
      <c r="AB5884" s="12"/>
      <c r="AD5884" s="12"/>
      <c r="AE5884" s="12"/>
      <c r="AF5884" s="12"/>
      <c r="AG5884" s="12"/>
      <c r="AH5884" s="12"/>
      <c r="AI5884"/>
      <c r="AK5884"/>
      <c r="AL5884"/>
      <c r="AM5884"/>
      <c r="AN5884"/>
      <c r="AO5884"/>
      <c r="AP5884"/>
      <c r="AQ5884"/>
      <c r="AR5884"/>
      <c r="AS5884"/>
      <c r="AT5884"/>
      <c r="AU5884"/>
      <c r="AV5884"/>
    </row>
    <row r="5885" spans="1:48" x14ac:dyDescent="0.25">
      <c r="A5885" s="86"/>
      <c r="B5885" s="86"/>
      <c r="U5885" s="85"/>
      <c r="V5885"/>
      <c r="W5885"/>
      <c r="X5885"/>
      <c r="Y5885" s="12"/>
      <c r="Z5885" s="12"/>
      <c r="AA5885" s="12"/>
      <c r="AB5885" s="12"/>
      <c r="AD5885" s="12"/>
      <c r="AE5885" s="12"/>
      <c r="AF5885" s="12"/>
      <c r="AG5885" s="12"/>
      <c r="AH5885" s="12"/>
      <c r="AI5885"/>
      <c r="AK5885"/>
      <c r="AL5885"/>
      <c r="AM5885"/>
      <c r="AN5885"/>
      <c r="AO5885"/>
      <c r="AP5885"/>
      <c r="AQ5885"/>
      <c r="AR5885"/>
      <c r="AS5885"/>
      <c r="AT5885"/>
      <c r="AU5885"/>
      <c r="AV5885"/>
    </row>
    <row r="5886" spans="1:48" x14ac:dyDescent="0.25">
      <c r="A5886" s="86"/>
      <c r="B5886" s="86"/>
      <c r="U5886" s="85"/>
      <c r="V5886"/>
      <c r="W5886"/>
      <c r="X5886"/>
      <c r="Y5886" s="12"/>
      <c r="Z5886" s="12"/>
      <c r="AA5886" s="12"/>
      <c r="AB5886" s="12"/>
      <c r="AD5886" s="12"/>
      <c r="AE5886" s="12"/>
      <c r="AF5886" s="12"/>
      <c r="AG5886" s="12"/>
      <c r="AH5886" s="12"/>
      <c r="AI5886"/>
      <c r="AK5886"/>
      <c r="AL5886"/>
      <c r="AM5886"/>
      <c r="AN5886"/>
      <c r="AO5886"/>
      <c r="AP5886"/>
      <c r="AQ5886"/>
      <c r="AR5886"/>
      <c r="AS5886"/>
      <c r="AT5886"/>
      <c r="AU5886"/>
      <c r="AV5886"/>
    </row>
    <row r="5887" spans="1:48" x14ac:dyDescent="0.25">
      <c r="A5887" s="86"/>
      <c r="B5887" s="86"/>
      <c r="U5887" s="85"/>
      <c r="V5887"/>
      <c r="W5887"/>
      <c r="X5887"/>
      <c r="Y5887" s="12"/>
      <c r="Z5887" s="12"/>
      <c r="AA5887" s="12"/>
      <c r="AB5887" s="12"/>
      <c r="AD5887" s="12"/>
      <c r="AE5887" s="12"/>
      <c r="AF5887" s="12"/>
      <c r="AG5887" s="12"/>
      <c r="AH5887" s="12"/>
      <c r="AI5887"/>
      <c r="AK5887"/>
      <c r="AL5887"/>
      <c r="AM5887"/>
      <c r="AN5887"/>
      <c r="AO5887"/>
      <c r="AP5887"/>
      <c r="AQ5887"/>
      <c r="AR5887"/>
      <c r="AS5887"/>
      <c r="AT5887"/>
      <c r="AU5887"/>
      <c r="AV5887"/>
    </row>
    <row r="5888" spans="1:48" x14ac:dyDescent="0.25">
      <c r="A5888" s="86"/>
      <c r="B5888" s="86"/>
      <c r="U5888" s="85"/>
      <c r="V5888"/>
      <c r="W5888"/>
      <c r="X5888"/>
      <c r="Y5888" s="12"/>
      <c r="Z5888" s="12"/>
      <c r="AA5888" s="12"/>
      <c r="AB5888" s="12"/>
      <c r="AD5888" s="12"/>
      <c r="AE5888" s="12"/>
      <c r="AF5888" s="12"/>
      <c r="AG5888" s="12"/>
      <c r="AH5888" s="12"/>
      <c r="AI5888"/>
      <c r="AK5888"/>
      <c r="AL5888"/>
      <c r="AM5888"/>
      <c r="AN5888"/>
      <c r="AO5888"/>
      <c r="AP5888"/>
      <c r="AQ5888"/>
      <c r="AR5888"/>
      <c r="AS5888"/>
      <c r="AT5888"/>
      <c r="AU5888"/>
      <c r="AV5888"/>
    </row>
    <row r="5889" spans="1:48" x14ac:dyDescent="0.25">
      <c r="A5889" s="86"/>
      <c r="B5889" s="86"/>
      <c r="U5889" s="85"/>
      <c r="V5889"/>
      <c r="W5889"/>
      <c r="X5889"/>
      <c r="Y5889" s="12"/>
      <c r="Z5889" s="12"/>
      <c r="AA5889" s="12"/>
      <c r="AB5889" s="12"/>
      <c r="AD5889" s="12"/>
      <c r="AE5889" s="12"/>
      <c r="AF5889" s="12"/>
      <c r="AG5889" s="12"/>
      <c r="AH5889" s="12"/>
      <c r="AI5889"/>
      <c r="AK5889"/>
      <c r="AL5889"/>
      <c r="AM5889"/>
      <c r="AN5889"/>
      <c r="AO5889"/>
      <c r="AP5889"/>
      <c r="AQ5889"/>
      <c r="AR5889"/>
      <c r="AS5889"/>
      <c r="AT5889"/>
      <c r="AU5889"/>
      <c r="AV5889"/>
    </row>
    <row r="5890" spans="1:48" x14ac:dyDescent="0.25">
      <c r="A5890" s="86"/>
      <c r="B5890" s="86"/>
      <c r="U5890" s="85"/>
      <c r="V5890"/>
      <c r="W5890"/>
      <c r="X5890"/>
      <c r="Y5890" s="12"/>
      <c r="Z5890" s="12"/>
      <c r="AA5890" s="12"/>
      <c r="AB5890" s="12"/>
      <c r="AD5890" s="12"/>
      <c r="AE5890" s="12"/>
      <c r="AF5890" s="12"/>
      <c r="AG5890" s="12"/>
      <c r="AH5890" s="12"/>
      <c r="AI5890"/>
      <c r="AK5890"/>
      <c r="AL5890"/>
      <c r="AM5890"/>
      <c r="AN5890"/>
      <c r="AO5890"/>
      <c r="AP5890"/>
      <c r="AQ5890"/>
      <c r="AR5890"/>
      <c r="AS5890"/>
      <c r="AT5890"/>
      <c r="AU5890"/>
      <c r="AV5890"/>
    </row>
    <row r="5891" spans="1:48" x14ac:dyDescent="0.25">
      <c r="A5891" s="86"/>
      <c r="B5891" s="86"/>
      <c r="U5891" s="85"/>
      <c r="V5891"/>
      <c r="W5891"/>
      <c r="X5891"/>
      <c r="Y5891" s="12"/>
      <c r="Z5891" s="12"/>
      <c r="AA5891" s="12"/>
      <c r="AB5891" s="12"/>
      <c r="AD5891" s="12"/>
      <c r="AE5891" s="12"/>
      <c r="AF5891" s="12"/>
      <c r="AG5891" s="12"/>
      <c r="AH5891" s="12"/>
      <c r="AI5891"/>
      <c r="AK5891"/>
      <c r="AL5891"/>
      <c r="AM5891"/>
      <c r="AN5891"/>
      <c r="AO5891"/>
      <c r="AP5891"/>
      <c r="AQ5891"/>
      <c r="AR5891"/>
      <c r="AS5891"/>
      <c r="AT5891"/>
      <c r="AU5891"/>
      <c r="AV5891"/>
    </row>
    <row r="5892" spans="1:48" x14ac:dyDescent="0.25">
      <c r="A5892" s="86"/>
      <c r="B5892" s="86"/>
      <c r="U5892" s="85"/>
      <c r="V5892"/>
      <c r="W5892"/>
      <c r="X5892"/>
      <c r="Y5892" s="12"/>
      <c r="Z5892" s="12"/>
      <c r="AA5892" s="12"/>
      <c r="AB5892" s="12"/>
      <c r="AD5892" s="12"/>
      <c r="AE5892" s="12"/>
      <c r="AF5892" s="12"/>
      <c r="AG5892" s="12"/>
      <c r="AH5892" s="12"/>
      <c r="AI5892"/>
      <c r="AK5892"/>
      <c r="AL5892"/>
      <c r="AM5892"/>
      <c r="AN5892"/>
      <c r="AO5892"/>
      <c r="AP5892"/>
      <c r="AQ5892"/>
      <c r="AR5892"/>
      <c r="AS5892"/>
      <c r="AT5892"/>
      <c r="AU5892"/>
      <c r="AV5892"/>
    </row>
    <row r="5893" spans="1:48" x14ac:dyDescent="0.25">
      <c r="A5893" s="86"/>
      <c r="B5893" s="86"/>
      <c r="U5893" s="85"/>
      <c r="V5893"/>
      <c r="W5893"/>
      <c r="X5893"/>
      <c r="Y5893" s="12"/>
      <c r="Z5893" s="12"/>
      <c r="AA5893" s="12"/>
      <c r="AB5893" s="12"/>
      <c r="AD5893" s="12"/>
      <c r="AE5893" s="12"/>
      <c r="AF5893" s="12"/>
      <c r="AG5893" s="12"/>
      <c r="AH5893" s="12"/>
      <c r="AI5893"/>
      <c r="AK5893"/>
      <c r="AL5893"/>
      <c r="AM5893"/>
      <c r="AN5893"/>
      <c r="AO5893"/>
      <c r="AP5893"/>
      <c r="AQ5893"/>
      <c r="AR5893"/>
      <c r="AS5893"/>
      <c r="AT5893"/>
      <c r="AU5893"/>
      <c r="AV5893"/>
    </row>
    <row r="5894" spans="1:48" x14ac:dyDescent="0.25">
      <c r="A5894" s="86"/>
      <c r="B5894" s="86"/>
      <c r="U5894" s="85"/>
      <c r="V5894"/>
      <c r="W5894"/>
      <c r="X5894"/>
      <c r="Y5894" s="12"/>
      <c r="Z5894" s="12"/>
      <c r="AA5894" s="12"/>
      <c r="AB5894" s="12"/>
      <c r="AD5894" s="12"/>
      <c r="AE5894" s="12"/>
      <c r="AF5894" s="12"/>
      <c r="AG5894" s="12"/>
      <c r="AH5894" s="12"/>
      <c r="AI5894"/>
      <c r="AK5894"/>
      <c r="AL5894"/>
      <c r="AM5894"/>
      <c r="AN5894"/>
      <c r="AO5894"/>
      <c r="AP5894"/>
      <c r="AQ5894"/>
      <c r="AR5894"/>
      <c r="AS5894"/>
      <c r="AT5894"/>
      <c r="AU5894"/>
      <c r="AV5894"/>
    </row>
    <row r="5895" spans="1:48" x14ac:dyDescent="0.25">
      <c r="A5895" s="86"/>
      <c r="B5895" s="86"/>
      <c r="U5895" s="85"/>
      <c r="V5895"/>
      <c r="W5895"/>
      <c r="X5895"/>
      <c r="Y5895" s="12"/>
      <c r="Z5895" s="12"/>
      <c r="AA5895" s="12"/>
      <c r="AB5895" s="12"/>
      <c r="AD5895" s="12"/>
      <c r="AE5895" s="12"/>
      <c r="AF5895" s="12"/>
      <c r="AG5895" s="12"/>
      <c r="AH5895" s="12"/>
      <c r="AI5895"/>
      <c r="AK5895"/>
      <c r="AL5895"/>
      <c r="AM5895"/>
      <c r="AN5895"/>
      <c r="AO5895"/>
      <c r="AP5895"/>
      <c r="AQ5895"/>
      <c r="AR5895"/>
      <c r="AS5895"/>
      <c r="AT5895"/>
      <c r="AU5895"/>
      <c r="AV5895"/>
    </row>
    <row r="5896" spans="1:48" x14ac:dyDescent="0.25">
      <c r="A5896" s="86"/>
      <c r="B5896" s="86"/>
      <c r="U5896" s="85"/>
      <c r="V5896"/>
      <c r="W5896"/>
      <c r="X5896"/>
      <c r="Y5896" s="12"/>
      <c r="Z5896" s="12"/>
      <c r="AA5896" s="12"/>
      <c r="AB5896" s="12"/>
      <c r="AD5896" s="12"/>
      <c r="AE5896" s="12"/>
      <c r="AF5896" s="12"/>
      <c r="AG5896" s="12"/>
      <c r="AH5896" s="12"/>
      <c r="AI5896"/>
      <c r="AK5896"/>
      <c r="AL5896"/>
      <c r="AM5896"/>
      <c r="AN5896"/>
      <c r="AO5896"/>
      <c r="AP5896"/>
      <c r="AQ5896"/>
      <c r="AR5896"/>
      <c r="AS5896"/>
      <c r="AT5896"/>
      <c r="AU5896"/>
      <c r="AV5896"/>
    </row>
    <row r="5897" spans="1:48" x14ac:dyDescent="0.25">
      <c r="A5897" s="86"/>
      <c r="B5897" s="86"/>
      <c r="U5897" s="85"/>
      <c r="V5897"/>
      <c r="W5897"/>
      <c r="X5897"/>
      <c r="Y5897" s="12"/>
      <c r="Z5897" s="12"/>
      <c r="AA5897" s="12"/>
      <c r="AB5897" s="12"/>
      <c r="AD5897" s="12"/>
      <c r="AE5897" s="12"/>
      <c r="AF5897" s="12"/>
      <c r="AG5897" s="12"/>
      <c r="AH5897" s="12"/>
      <c r="AI5897"/>
      <c r="AK5897"/>
      <c r="AL5897"/>
      <c r="AM5897"/>
      <c r="AN5897"/>
      <c r="AO5897"/>
      <c r="AP5897"/>
      <c r="AQ5897"/>
      <c r="AR5897"/>
      <c r="AS5897"/>
      <c r="AT5897"/>
      <c r="AU5897"/>
      <c r="AV5897"/>
    </row>
    <row r="5898" spans="1:48" x14ac:dyDescent="0.25">
      <c r="A5898" s="86"/>
      <c r="B5898" s="86"/>
      <c r="U5898" s="85"/>
      <c r="V5898"/>
      <c r="W5898"/>
      <c r="X5898"/>
      <c r="Y5898" s="12"/>
      <c r="Z5898" s="12"/>
      <c r="AA5898" s="12"/>
      <c r="AB5898" s="12"/>
      <c r="AD5898" s="12"/>
      <c r="AE5898" s="12"/>
      <c r="AF5898" s="12"/>
      <c r="AG5898" s="12"/>
      <c r="AH5898" s="12"/>
      <c r="AI5898"/>
      <c r="AK5898"/>
      <c r="AL5898"/>
      <c r="AM5898"/>
      <c r="AN5898"/>
      <c r="AO5898"/>
      <c r="AP5898"/>
      <c r="AQ5898"/>
      <c r="AR5898"/>
      <c r="AS5898"/>
      <c r="AT5898"/>
      <c r="AU5898"/>
      <c r="AV5898"/>
    </row>
    <row r="5899" spans="1:48" x14ac:dyDescent="0.25">
      <c r="A5899" s="86"/>
      <c r="B5899" s="86"/>
      <c r="U5899" s="85"/>
      <c r="V5899"/>
      <c r="W5899"/>
      <c r="X5899"/>
      <c r="Y5899" s="12"/>
      <c r="Z5899" s="12"/>
      <c r="AA5899" s="12"/>
      <c r="AB5899" s="12"/>
      <c r="AD5899" s="12"/>
      <c r="AE5899" s="12"/>
      <c r="AF5899" s="12"/>
      <c r="AG5899" s="12"/>
      <c r="AH5899" s="12"/>
      <c r="AI5899"/>
      <c r="AK5899"/>
      <c r="AL5899"/>
      <c r="AM5899"/>
      <c r="AN5899"/>
      <c r="AO5899"/>
      <c r="AP5899"/>
      <c r="AQ5899"/>
      <c r="AR5899"/>
      <c r="AS5899"/>
      <c r="AT5899"/>
      <c r="AU5899"/>
      <c r="AV5899"/>
    </row>
    <row r="5900" spans="1:48" x14ac:dyDescent="0.25">
      <c r="A5900" s="86"/>
      <c r="B5900" s="86"/>
      <c r="U5900" s="85"/>
      <c r="V5900"/>
      <c r="W5900"/>
      <c r="X5900"/>
      <c r="Y5900" s="12"/>
      <c r="Z5900" s="12"/>
      <c r="AA5900" s="12"/>
      <c r="AB5900" s="12"/>
      <c r="AD5900" s="12"/>
      <c r="AE5900" s="12"/>
      <c r="AF5900" s="12"/>
      <c r="AG5900" s="12"/>
      <c r="AH5900" s="12"/>
      <c r="AI5900"/>
      <c r="AK5900"/>
      <c r="AL5900"/>
      <c r="AM5900"/>
      <c r="AN5900"/>
      <c r="AO5900"/>
      <c r="AP5900"/>
      <c r="AQ5900"/>
      <c r="AR5900"/>
      <c r="AS5900"/>
      <c r="AT5900"/>
      <c r="AU5900"/>
      <c r="AV5900"/>
    </row>
    <row r="5901" spans="1:48" x14ac:dyDescent="0.25">
      <c r="A5901" s="86"/>
      <c r="B5901" s="86"/>
      <c r="U5901" s="85"/>
      <c r="V5901"/>
      <c r="W5901"/>
      <c r="X5901"/>
      <c r="Y5901" s="12"/>
      <c r="Z5901" s="12"/>
      <c r="AA5901" s="12"/>
      <c r="AB5901" s="12"/>
      <c r="AD5901" s="12"/>
      <c r="AE5901" s="12"/>
      <c r="AF5901" s="12"/>
      <c r="AG5901" s="12"/>
      <c r="AH5901" s="12"/>
      <c r="AI5901"/>
      <c r="AK5901"/>
      <c r="AL5901"/>
      <c r="AM5901"/>
      <c r="AN5901"/>
      <c r="AO5901"/>
      <c r="AP5901"/>
      <c r="AQ5901"/>
      <c r="AR5901"/>
      <c r="AS5901"/>
      <c r="AT5901"/>
      <c r="AU5901"/>
      <c r="AV5901"/>
    </row>
    <row r="5902" spans="1:48" x14ac:dyDescent="0.25">
      <c r="A5902" s="86"/>
      <c r="B5902" s="86"/>
      <c r="U5902" s="85"/>
      <c r="V5902"/>
      <c r="W5902"/>
      <c r="X5902"/>
      <c r="Y5902" s="12"/>
      <c r="Z5902" s="12"/>
      <c r="AA5902" s="12"/>
      <c r="AB5902" s="12"/>
      <c r="AD5902" s="12"/>
      <c r="AE5902" s="12"/>
      <c r="AF5902" s="12"/>
      <c r="AG5902" s="12"/>
      <c r="AH5902" s="12"/>
      <c r="AI5902"/>
      <c r="AK5902"/>
      <c r="AL5902"/>
      <c r="AM5902"/>
      <c r="AN5902"/>
      <c r="AO5902"/>
      <c r="AP5902"/>
      <c r="AQ5902"/>
      <c r="AR5902"/>
      <c r="AS5902"/>
      <c r="AT5902"/>
      <c r="AU5902"/>
      <c r="AV5902"/>
    </row>
    <row r="5903" spans="1:48" x14ac:dyDescent="0.25">
      <c r="A5903" s="86"/>
      <c r="B5903" s="86"/>
      <c r="U5903" s="85"/>
      <c r="V5903"/>
      <c r="W5903"/>
      <c r="X5903"/>
      <c r="Y5903" s="12"/>
      <c r="Z5903" s="12"/>
      <c r="AA5903" s="12"/>
      <c r="AB5903" s="12"/>
      <c r="AD5903" s="12"/>
      <c r="AE5903" s="12"/>
      <c r="AF5903" s="12"/>
      <c r="AG5903" s="12"/>
      <c r="AH5903" s="12"/>
      <c r="AI5903"/>
      <c r="AK5903"/>
      <c r="AL5903"/>
      <c r="AM5903"/>
      <c r="AN5903"/>
      <c r="AO5903"/>
      <c r="AP5903"/>
      <c r="AQ5903"/>
      <c r="AR5903"/>
      <c r="AS5903"/>
      <c r="AT5903"/>
      <c r="AU5903"/>
      <c r="AV5903"/>
    </row>
    <row r="5904" spans="1:48" x14ac:dyDescent="0.25">
      <c r="A5904" s="86"/>
      <c r="B5904" s="86"/>
      <c r="U5904" s="85"/>
      <c r="V5904"/>
      <c r="W5904"/>
      <c r="X5904"/>
      <c r="Y5904" s="12"/>
      <c r="Z5904" s="12"/>
      <c r="AA5904" s="12"/>
      <c r="AB5904" s="12"/>
      <c r="AD5904" s="12"/>
      <c r="AE5904" s="12"/>
      <c r="AF5904" s="12"/>
      <c r="AG5904" s="12"/>
      <c r="AH5904" s="12"/>
      <c r="AI5904"/>
      <c r="AK5904"/>
      <c r="AL5904"/>
      <c r="AM5904"/>
      <c r="AN5904"/>
      <c r="AO5904"/>
      <c r="AP5904"/>
      <c r="AQ5904"/>
      <c r="AR5904"/>
      <c r="AS5904"/>
      <c r="AT5904"/>
      <c r="AU5904"/>
      <c r="AV5904"/>
    </row>
    <row r="5905" spans="1:48" x14ac:dyDescent="0.25">
      <c r="A5905" s="86"/>
      <c r="B5905" s="86"/>
      <c r="U5905" s="85"/>
      <c r="V5905"/>
      <c r="W5905"/>
      <c r="X5905"/>
      <c r="Y5905" s="12"/>
      <c r="Z5905" s="12"/>
      <c r="AA5905" s="12"/>
      <c r="AB5905" s="12"/>
      <c r="AD5905" s="12"/>
      <c r="AE5905" s="12"/>
      <c r="AF5905" s="12"/>
      <c r="AG5905" s="12"/>
      <c r="AH5905" s="12"/>
      <c r="AI5905"/>
      <c r="AK5905"/>
      <c r="AL5905"/>
      <c r="AM5905"/>
      <c r="AN5905"/>
      <c r="AO5905"/>
      <c r="AP5905"/>
      <c r="AQ5905"/>
      <c r="AR5905"/>
      <c r="AS5905"/>
      <c r="AT5905"/>
      <c r="AU5905"/>
      <c r="AV5905"/>
    </row>
    <row r="5906" spans="1:48" x14ac:dyDescent="0.25">
      <c r="A5906" s="86"/>
      <c r="B5906" s="86"/>
      <c r="U5906" s="85"/>
      <c r="V5906"/>
      <c r="W5906"/>
      <c r="X5906"/>
      <c r="Y5906" s="12"/>
      <c r="Z5906" s="12"/>
      <c r="AA5906" s="12"/>
      <c r="AB5906" s="12"/>
      <c r="AD5906" s="12"/>
      <c r="AE5906" s="12"/>
      <c r="AF5906" s="12"/>
      <c r="AG5906" s="12"/>
      <c r="AH5906" s="12"/>
      <c r="AI5906"/>
      <c r="AK5906"/>
      <c r="AL5906"/>
      <c r="AM5906"/>
      <c r="AN5906"/>
      <c r="AO5906"/>
      <c r="AP5906"/>
      <c r="AQ5906"/>
      <c r="AR5906"/>
      <c r="AS5906"/>
      <c r="AT5906"/>
      <c r="AU5906"/>
      <c r="AV5906"/>
    </row>
    <row r="5907" spans="1:48" x14ac:dyDescent="0.25">
      <c r="A5907" s="86"/>
      <c r="B5907" s="86"/>
      <c r="U5907" s="85"/>
      <c r="V5907"/>
      <c r="W5907"/>
      <c r="X5907"/>
      <c r="Y5907" s="12"/>
      <c r="Z5907" s="12"/>
      <c r="AA5907" s="12"/>
      <c r="AB5907" s="12"/>
      <c r="AD5907" s="12"/>
      <c r="AE5907" s="12"/>
      <c r="AF5907" s="12"/>
      <c r="AG5907" s="12"/>
      <c r="AH5907" s="12"/>
      <c r="AI5907"/>
      <c r="AK5907"/>
      <c r="AL5907"/>
      <c r="AM5907"/>
      <c r="AN5907"/>
      <c r="AO5907"/>
      <c r="AP5907"/>
      <c r="AQ5907"/>
      <c r="AR5907"/>
      <c r="AS5907"/>
      <c r="AT5907"/>
      <c r="AU5907"/>
      <c r="AV5907"/>
    </row>
    <row r="5908" spans="1:48" x14ac:dyDescent="0.25">
      <c r="A5908" s="86"/>
      <c r="B5908" s="86"/>
      <c r="U5908" s="85"/>
      <c r="V5908"/>
      <c r="W5908"/>
      <c r="X5908"/>
      <c r="Y5908" s="12"/>
      <c r="Z5908" s="12"/>
      <c r="AA5908" s="12"/>
      <c r="AB5908" s="12"/>
      <c r="AD5908" s="12"/>
      <c r="AE5908" s="12"/>
      <c r="AF5908" s="12"/>
      <c r="AG5908" s="12"/>
      <c r="AH5908" s="12"/>
      <c r="AI5908"/>
      <c r="AK5908"/>
      <c r="AL5908"/>
      <c r="AM5908"/>
      <c r="AN5908"/>
      <c r="AO5908"/>
      <c r="AP5908"/>
      <c r="AQ5908"/>
      <c r="AR5908"/>
      <c r="AS5908"/>
      <c r="AT5908"/>
      <c r="AU5908"/>
      <c r="AV5908"/>
    </row>
    <row r="5909" spans="1:48" x14ac:dyDescent="0.25">
      <c r="A5909" s="86"/>
      <c r="B5909" s="86"/>
      <c r="U5909" s="85"/>
      <c r="V5909"/>
      <c r="W5909"/>
      <c r="X5909"/>
      <c r="Y5909" s="12"/>
      <c r="Z5909" s="12"/>
      <c r="AA5909" s="12"/>
      <c r="AB5909" s="12"/>
      <c r="AD5909" s="12"/>
      <c r="AE5909" s="12"/>
      <c r="AF5909" s="12"/>
      <c r="AG5909" s="12"/>
      <c r="AH5909" s="12"/>
      <c r="AI5909"/>
      <c r="AK5909"/>
      <c r="AL5909"/>
      <c r="AM5909"/>
      <c r="AN5909"/>
      <c r="AO5909"/>
      <c r="AP5909"/>
      <c r="AQ5909"/>
      <c r="AR5909"/>
      <c r="AS5909"/>
      <c r="AT5909"/>
      <c r="AU5909"/>
      <c r="AV5909"/>
    </row>
    <row r="5910" spans="1:48" x14ac:dyDescent="0.25">
      <c r="A5910" s="86"/>
      <c r="B5910" s="86"/>
      <c r="U5910" s="85"/>
      <c r="V5910"/>
      <c r="W5910"/>
      <c r="X5910"/>
      <c r="Y5910" s="12"/>
      <c r="Z5910" s="12"/>
      <c r="AA5910" s="12"/>
      <c r="AB5910" s="12"/>
      <c r="AD5910" s="12"/>
      <c r="AE5910" s="12"/>
      <c r="AF5910" s="12"/>
      <c r="AG5910" s="12"/>
      <c r="AH5910" s="12"/>
      <c r="AI5910"/>
      <c r="AK5910"/>
      <c r="AL5910"/>
      <c r="AM5910"/>
      <c r="AN5910"/>
      <c r="AO5910"/>
      <c r="AP5910"/>
      <c r="AQ5910"/>
      <c r="AR5910"/>
      <c r="AS5910"/>
      <c r="AT5910"/>
      <c r="AU5910"/>
      <c r="AV5910"/>
    </row>
    <row r="5911" spans="1:48" x14ac:dyDescent="0.25">
      <c r="A5911" s="86"/>
      <c r="B5911" s="86"/>
      <c r="U5911" s="85"/>
      <c r="V5911"/>
      <c r="W5911"/>
      <c r="X5911"/>
      <c r="Y5911" s="12"/>
      <c r="Z5911" s="12"/>
      <c r="AA5911" s="12"/>
      <c r="AB5911" s="12"/>
      <c r="AD5911" s="12"/>
      <c r="AE5911" s="12"/>
      <c r="AF5911" s="12"/>
      <c r="AG5911" s="12"/>
      <c r="AH5911" s="12"/>
      <c r="AI5911"/>
      <c r="AK5911"/>
      <c r="AL5911"/>
      <c r="AM5911"/>
      <c r="AN5911"/>
      <c r="AO5911"/>
      <c r="AP5911"/>
      <c r="AQ5911"/>
      <c r="AR5911"/>
      <c r="AS5911"/>
      <c r="AT5911"/>
      <c r="AU5911"/>
      <c r="AV5911"/>
    </row>
    <row r="5912" spans="1:48" x14ac:dyDescent="0.25">
      <c r="A5912" s="86"/>
      <c r="B5912" s="86"/>
      <c r="U5912" s="85"/>
      <c r="V5912"/>
      <c r="W5912"/>
      <c r="X5912"/>
      <c r="Y5912" s="12"/>
      <c r="Z5912" s="12"/>
      <c r="AA5912" s="12"/>
      <c r="AB5912" s="12"/>
      <c r="AD5912" s="12"/>
      <c r="AE5912" s="12"/>
      <c r="AF5912" s="12"/>
      <c r="AG5912" s="12"/>
      <c r="AH5912" s="12"/>
      <c r="AI5912"/>
      <c r="AK5912"/>
      <c r="AL5912"/>
      <c r="AM5912"/>
      <c r="AN5912"/>
      <c r="AO5912"/>
      <c r="AP5912"/>
      <c r="AQ5912"/>
      <c r="AR5912"/>
      <c r="AS5912"/>
      <c r="AT5912"/>
      <c r="AU5912"/>
      <c r="AV5912"/>
    </row>
    <row r="5913" spans="1:48" x14ac:dyDescent="0.25">
      <c r="A5913" s="86"/>
      <c r="B5913" s="86"/>
      <c r="U5913" s="85"/>
      <c r="V5913"/>
      <c r="W5913"/>
      <c r="X5913"/>
      <c r="Y5913" s="12"/>
      <c r="Z5913" s="12"/>
      <c r="AA5913" s="12"/>
      <c r="AB5913" s="12"/>
      <c r="AD5913" s="12"/>
      <c r="AE5913" s="12"/>
      <c r="AF5913" s="12"/>
      <c r="AG5913" s="12"/>
      <c r="AH5913" s="12"/>
      <c r="AI5913"/>
      <c r="AK5913"/>
      <c r="AL5913"/>
      <c r="AM5913"/>
      <c r="AN5913"/>
      <c r="AO5913"/>
      <c r="AP5913"/>
      <c r="AQ5913"/>
      <c r="AR5913"/>
      <c r="AS5913"/>
      <c r="AT5913"/>
      <c r="AU5913"/>
      <c r="AV5913"/>
    </row>
    <row r="5914" spans="1:48" x14ac:dyDescent="0.25">
      <c r="A5914" s="86"/>
      <c r="B5914" s="86"/>
      <c r="U5914" s="85"/>
      <c r="V5914"/>
      <c r="W5914"/>
      <c r="X5914"/>
      <c r="Y5914" s="12"/>
      <c r="Z5914" s="12"/>
      <c r="AA5914" s="12"/>
      <c r="AB5914" s="12"/>
      <c r="AD5914" s="12"/>
      <c r="AE5914" s="12"/>
      <c r="AF5914" s="12"/>
      <c r="AG5914" s="12"/>
      <c r="AH5914" s="12"/>
      <c r="AI5914"/>
      <c r="AK5914"/>
      <c r="AL5914"/>
      <c r="AM5914"/>
      <c r="AN5914"/>
      <c r="AO5914"/>
      <c r="AP5914"/>
      <c r="AQ5914"/>
      <c r="AR5914"/>
      <c r="AS5914"/>
      <c r="AT5914"/>
      <c r="AU5914"/>
      <c r="AV5914"/>
    </row>
    <row r="5915" spans="1:48" x14ac:dyDescent="0.25">
      <c r="A5915" s="86"/>
      <c r="B5915" s="86"/>
      <c r="U5915" s="85"/>
      <c r="V5915"/>
      <c r="W5915"/>
      <c r="X5915"/>
      <c r="Y5915" s="12"/>
      <c r="Z5915" s="12"/>
      <c r="AA5915" s="12"/>
      <c r="AB5915" s="12"/>
      <c r="AD5915" s="12"/>
      <c r="AE5915" s="12"/>
      <c r="AF5915" s="12"/>
      <c r="AG5915" s="12"/>
      <c r="AH5915" s="12"/>
      <c r="AI5915"/>
      <c r="AK5915"/>
      <c r="AL5915"/>
      <c r="AM5915"/>
      <c r="AN5915"/>
      <c r="AO5915"/>
      <c r="AP5915"/>
      <c r="AQ5915"/>
      <c r="AR5915"/>
      <c r="AS5915"/>
      <c r="AT5915"/>
      <c r="AU5915"/>
      <c r="AV5915"/>
    </row>
    <row r="5916" spans="1:48" x14ac:dyDescent="0.25">
      <c r="A5916" s="86"/>
      <c r="B5916" s="86"/>
      <c r="U5916" s="85"/>
      <c r="V5916"/>
      <c r="W5916"/>
      <c r="X5916"/>
      <c r="Y5916" s="12"/>
      <c r="Z5916" s="12"/>
      <c r="AA5916" s="12"/>
      <c r="AB5916" s="12"/>
      <c r="AD5916" s="12"/>
      <c r="AE5916" s="12"/>
      <c r="AF5916" s="12"/>
      <c r="AG5916" s="12"/>
      <c r="AH5916" s="12"/>
      <c r="AI5916"/>
      <c r="AK5916"/>
      <c r="AL5916"/>
      <c r="AM5916"/>
      <c r="AN5916"/>
      <c r="AO5916"/>
      <c r="AP5916"/>
      <c r="AQ5916"/>
      <c r="AR5916"/>
      <c r="AS5916"/>
      <c r="AT5916"/>
      <c r="AU5916"/>
      <c r="AV5916"/>
    </row>
    <row r="5917" spans="1:48" x14ac:dyDescent="0.25">
      <c r="A5917" s="86"/>
      <c r="B5917" s="86"/>
      <c r="U5917" s="85"/>
      <c r="V5917"/>
      <c r="W5917"/>
      <c r="X5917"/>
      <c r="Y5917" s="12"/>
      <c r="Z5917" s="12"/>
      <c r="AA5917" s="12"/>
      <c r="AB5917" s="12"/>
      <c r="AD5917" s="12"/>
      <c r="AE5917" s="12"/>
      <c r="AF5917" s="12"/>
      <c r="AG5917" s="12"/>
      <c r="AH5917" s="12"/>
      <c r="AI5917"/>
      <c r="AK5917"/>
      <c r="AL5917"/>
      <c r="AM5917"/>
      <c r="AN5917"/>
      <c r="AO5917"/>
      <c r="AP5917"/>
      <c r="AQ5917"/>
      <c r="AR5917"/>
      <c r="AS5917"/>
      <c r="AT5917"/>
      <c r="AU5917"/>
      <c r="AV5917"/>
    </row>
    <row r="5918" spans="1:48" x14ac:dyDescent="0.25">
      <c r="A5918" s="86"/>
      <c r="B5918" s="86"/>
      <c r="U5918" s="85"/>
      <c r="V5918"/>
      <c r="W5918"/>
      <c r="X5918"/>
      <c r="Y5918" s="12"/>
      <c r="Z5918" s="12"/>
      <c r="AA5918" s="12"/>
      <c r="AB5918" s="12"/>
      <c r="AD5918" s="12"/>
      <c r="AE5918" s="12"/>
      <c r="AF5918" s="12"/>
      <c r="AG5918" s="12"/>
      <c r="AH5918" s="12"/>
      <c r="AI5918"/>
      <c r="AK5918"/>
      <c r="AL5918"/>
      <c r="AM5918"/>
      <c r="AN5918"/>
      <c r="AO5918"/>
      <c r="AP5918"/>
      <c r="AQ5918"/>
      <c r="AR5918"/>
      <c r="AS5918"/>
      <c r="AT5918"/>
      <c r="AU5918"/>
      <c r="AV5918"/>
    </row>
    <row r="5919" spans="1:48" x14ac:dyDescent="0.25">
      <c r="A5919" s="86"/>
      <c r="B5919" s="86"/>
      <c r="U5919" s="85"/>
      <c r="V5919"/>
      <c r="W5919"/>
      <c r="X5919"/>
      <c r="Y5919" s="12"/>
      <c r="Z5919" s="12"/>
      <c r="AA5919" s="12"/>
      <c r="AB5919" s="12"/>
      <c r="AD5919" s="12"/>
      <c r="AE5919" s="12"/>
      <c r="AF5919" s="12"/>
      <c r="AG5919" s="12"/>
      <c r="AH5919" s="12"/>
      <c r="AI5919"/>
      <c r="AK5919"/>
      <c r="AL5919"/>
      <c r="AM5919"/>
      <c r="AN5919"/>
      <c r="AO5919"/>
      <c r="AP5919"/>
      <c r="AQ5919"/>
      <c r="AR5919"/>
      <c r="AS5919"/>
      <c r="AT5919"/>
      <c r="AU5919"/>
      <c r="AV5919"/>
    </row>
    <row r="5920" spans="1:48" x14ac:dyDescent="0.25">
      <c r="A5920" s="86"/>
      <c r="B5920" s="86"/>
      <c r="U5920" s="85"/>
      <c r="V5920"/>
      <c r="W5920"/>
      <c r="X5920"/>
      <c r="Y5920" s="12"/>
      <c r="Z5920" s="12"/>
      <c r="AA5920" s="12"/>
      <c r="AB5920" s="12"/>
      <c r="AD5920" s="12"/>
      <c r="AE5920" s="12"/>
      <c r="AF5920" s="12"/>
      <c r="AG5920" s="12"/>
      <c r="AH5920" s="12"/>
      <c r="AI5920"/>
      <c r="AK5920"/>
      <c r="AL5920"/>
      <c r="AM5920"/>
      <c r="AN5920"/>
      <c r="AO5920"/>
      <c r="AP5920"/>
      <c r="AQ5920"/>
      <c r="AR5920"/>
      <c r="AS5920"/>
      <c r="AT5920"/>
      <c r="AU5920"/>
      <c r="AV5920"/>
    </row>
    <row r="5921" spans="1:48" x14ac:dyDescent="0.25">
      <c r="A5921" s="86"/>
      <c r="B5921" s="86"/>
      <c r="U5921" s="85"/>
      <c r="V5921"/>
      <c r="W5921"/>
      <c r="X5921"/>
      <c r="Y5921" s="12"/>
      <c r="Z5921" s="12"/>
      <c r="AA5921" s="12"/>
      <c r="AB5921" s="12"/>
      <c r="AD5921" s="12"/>
      <c r="AE5921" s="12"/>
      <c r="AF5921" s="12"/>
      <c r="AG5921" s="12"/>
      <c r="AH5921" s="12"/>
      <c r="AI5921"/>
      <c r="AK5921"/>
      <c r="AL5921"/>
      <c r="AM5921"/>
      <c r="AN5921"/>
      <c r="AO5921"/>
      <c r="AP5921"/>
      <c r="AQ5921"/>
      <c r="AR5921"/>
      <c r="AS5921"/>
      <c r="AT5921"/>
      <c r="AU5921"/>
      <c r="AV5921"/>
    </row>
    <row r="5922" spans="1:48" x14ac:dyDescent="0.25">
      <c r="A5922" s="86"/>
      <c r="B5922" s="86"/>
      <c r="U5922" s="85"/>
      <c r="V5922"/>
      <c r="W5922"/>
      <c r="X5922"/>
      <c r="Y5922" s="12"/>
      <c r="Z5922" s="12"/>
      <c r="AA5922" s="12"/>
      <c r="AB5922" s="12"/>
      <c r="AD5922" s="12"/>
      <c r="AE5922" s="12"/>
      <c r="AF5922" s="12"/>
      <c r="AG5922" s="12"/>
      <c r="AH5922" s="12"/>
      <c r="AI5922"/>
      <c r="AK5922"/>
      <c r="AL5922"/>
      <c r="AM5922"/>
      <c r="AN5922"/>
      <c r="AO5922"/>
      <c r="AP5922"/>
      <c r="AQ5922"/>
      <c r="AR5922"/>
      <c r="AS5922"/>
      <c r="AT5922"/>
      <c r="AU5922"/>
      <c r="AV5922"/>
    </row>
    <row r="5923" spans="1:48" x14ac:dyDescent="0.25">
      <c r="A5923" s="86"/>
      <c r="B5923" s="86"/>
      <c r="U5923" s="85"/>
      <c r="V5923"/>
      <c r="W5923"/>
      <c r="X5923"/>
      <c r="Y5923" s="12"/>
      <c r="Z5923" s="12"/>
      <c r="AA5923" s="12"/>
      <c r="AB5923" s="12"/>
      <c r="AD5923" s="12"/>
      <c r="AE5923" s="12"/>
      <c r="AF5923" s="12"/>
      <c r="AG5923" s="12"/>
      <c r="AH5923" s="12"/>
      <c r="AI5923"/>
      <c r="AK5923"/>
      <c r="AL5923"/>
      <c r="AM5923"/>
      <c r="AN5923"/>
      <c r="AO5923"/>
      <c r="AP5923"/>
      <c r="AQ5923"/>
      <c r="AR5923"/>
      <c r="AS5923"/>
      <c r="AT5923"/>
      <c r="AU5923"/>
      <c r="AV5923"/>
    </row>
    <row r="5924" spans="1:48" x14ac:dyDescent="0.25">
      <c r="A5924" s="86"/>
      <c r="B5924" s="86"/>
      <c r="U5924" s="85"/>
      <c r="V5924"/>
      <c r="W5924"/>
      <c r="X5924"/>
      <c r="Y5924" s="12"/>
      <c r="Z5924" s="12"/>
      <c r="AA5924" s="12"/>
      <c r="AB5924" s="12"/>
      <c r="AD5924" s="12"/>
      <c r="AE5924" s="12"/>
      <c r="AF5924" s="12"/>
      <c r="AG5924" s="12"/>
      <c r="AH5924" s="12"/>
      <c r="AI5924"/>
      <c r="AK5924"/>
      <c r="AL5924"/>
      <c r="AM5924"/>
      <c r="AN5924"/>
      <c r="AO5924"/>
      <c r="AP5924"/>
      <c r="AQ5924"/>
      <c r="AR5924"/>
      <c r="AS5924"/>
      <c r="AT5924"/>
      <c r="AU5924"/>
      <c r="AV5924"/>
    </row>
    <row r="5925" spans="1:48" x14ac:dyDescent="0.25">
      <c r="A5925" s="86"/>
      <c r="B5925" s="86"/>
      <c r="U5925" s="85"/>
      <c r="V5925"/>
      <c r="W5925"/>
      <c r="X5925"/>
      <c r="Y5925" s="12"/>
      <c r="Z5925" s="12"/>
      <c r="AA5925" s="12"/>
      <c r="AB5925" s="12"/>
      <c r="AD5925" s="12"/>
      <c r="AE5925" s="12"/>
      <c r="AF5925" s="12"/>
      <c r="AG5925" s="12"/>
      <c r="AH5925" s="12"/>
      <c r="AI5925"/>
      <c r="AK5925"/>
      <c r="AL5925"/>
      <c r="AM5925"/>
      <c r="AN5925"/>
      <c r="AO5925"/>
      <c r="AP5925"/>
      <c r="AQ5925"/>
      <c r="AR5925"/>
      <c r="AS5925"/>
      <c r="AT5925"/>
      <c r="AU5925"/>
      <c r="AV5925"/>
    </row>
    <row r="5926" spans="1:48" x14ac:dyDescent="0.25">
      <c r="A5926" s="86"/>
      <c r="B5926" s="86"/>
      <c r="U5926" s="85"/>
      <c r="V5926"/>
      <c r="W5926"/>
      <c r="X5926"/>
      <c r="Y5926" s="12"/>
      <c r="Z5926" s="12"/>
      <c r="AA5926" s="12"/>
      <c r="AB5926" s="12"/>
      <c r="AD5926" s="12"/>
      <c r="AE5926" s="12"/>
      <c r="AF5926" s="12"/>
      <c r="AG5926" s="12"/>
      <c r="AH5926" s="12"/>
      <c r="AI5926"/>
      <c r="AK5926"/>
      <c r="AL5926"/>
      <c r="AM5926"/>
      <c r="AN5926"/>
      <c r="AO5926"/>
      <c r="AP5926"/>
      <c r="AQ5926"/>
      <c r="AR5926"/>
      <c r="AS5926"/>
      <c r="AT5926"/>
      <c r="AU5926"/>
      <c r="AV5926"/>
    </row>
    <row r="5927" spans="1:48" x14ac:dyDescent="0.25">
      <c r="A5927" s="86"/>
      <c r="B5927" s="86"/>
      <c r="U5927" s="85"/>
      <c r="V5927"/>
      <c r="W5927"/>
      <c r="X5927"/>
      <c r="Y5927" s="12"/>
      <c r="Z5927" s="12"/>
      <c r="AA5927" s="12"/>
      <c r="AB5927" s="12"/>
      <c r="AD5927" s="12"/>
      <c r="AE5927" s="12"/>
      <c r="AF5927" s="12"/>
      <c r="AG5927" s="12"/>
      <c r="AH5927" s="12"/>
      <c r="AI5927"/>
      <c r="AK5927"/>
      <c r="AL5927"/>
      <c r="AM5927"/>
      <c r="AN5927"/>
      <c r="AO5927"/>
      <c r="AP5927"/>
      <c r="AQ5927"/>
      <c r="AR5927"/>
      <c r="AS5927"/>
      <c r="AT5927"/>
      <c r="AU5927"/>
      <c r="AV5927"/>
    </row>
    <row r="5928" spans="1:48" x14ac:dyDescent="0.25">
      <c r="A5928" s="86"/>
      <c r="B5928" s="86"/>
      <c r="U5928" s="85"/>
      <c r="V5928"/>
      <c r="W5928"/>
      <c r="X5928"/>
      <c r="Y5928" s="12"/>
      <c r="Z5928" s="12"/>
      <c r="AA5928" s="12"/>
      <c r="AB5928" s="12"/>
      <c r="AD5928" s="12"/>
      <c r="AE5928" s="12"/>
      <c r="AF5928" s="12"/>
      <c r="AG5928" s="12"/>
      <c r="AH5928" s="12"/>
      <c r="AI5928"/>
      <c r="AK5928"/>
      <c r="AL5928"/>
      <c r="AM5928"/>
      <c r="AN5928"/>
      <c r="AO5928"/>
      <c r="AP5928"/>
      <c r="AQ5928"/>
      <c r="AR5928"/>
      <c r="AS5928"/>
      <c r="AT5928"/>
      <c r="AU5928"/>
      <c r="AV5928"/>
    </row>
    <row r="5929" spans="1:48" x14ac:dyDescent="0.25">
      <c r="A5929" s="86"/>
      <c r="B5929" s="86"/>
      <c r="U5929" s="85"/>
      <c r="V5929"/>
      <c r="W5929"/>
      <c r="X5929"/>
      <c r="Y5929" s="12"/>
      <c r="Z5929" s="12"/>
      <c r="AA5929" s="12"/>
      <c r="AB5929" s="12"/>
      <c r="AD5929" s="12"/>
      <c r="AE5929" s="12"/>
      <c r="AF5929" s="12"/>
      <c r="AG5929" s="12"/>
      <c r="AH5929" s="12"/>
      <c r="AI5929"/>
      <c r="AK5929"/>
      <c r="AL5929"/>
      <c r="AM5929"/>
      <c r="AN5929"/>
      <c r="AO5929"/>
      <c r="AP5929"/>
      <c r="AQ5929"/>
      <c r="AR5929"/>
      <c r="AS5929"/>
      <c r="AT5929"/>
      <c r="AU5929"/>
      <c r="AV5929"/>
    </row>
    <row r="5930" spans="1:48" x14ac:dyDescent="0.25">
      <c r="A5930" s="86"/>
      <c r="B5930" s="86"/>
      <c r="U5930" s="85"/>
      <c r="V5930"/>
      <c r="W5930"/>
      <c r="X5930"/>
      <c r="Y5930" s="12"/>
      <c r="Z5930" s="12"/>
      <c r="AA5930" s="12"/>
      <c r="AB5930" s="12"/>
      <c r="AD5930" s="12"/>
      <c r="AE5930" s="12"/>
      <c r="AF5930" s="12"/>
      <c r="AG5930" s="12"/>
      <c r="AH5930" s="12"/>
      <c r="AI5930"/>
      <c r="AK5930"/>
      <c r="AL5930"/>
      <c r="AM5930"/>
      <c r="AN5930"/>
      <c r="AO5930"/>
      <c r="AP5930"/>
      <c r="AQ5930"/>
      <c r="AR5930"/>
      <c r="AS5930"/>
      <c r="AT5930"/>
      <c r="AU5930"/>
      <c r="AV5930"/>
    </row>
    <row r="5931" spans="1:48" x14ac:dyDescent="0.25">
      <c r="A5931" s="86"/>
      <c r="B5931" s="86"/>
      <c r="U5931" s="85"/>
      <c r="V5931"/>
      <c r="W5931"/>
      <c r="X5931"/>
      <c r="Y5931" s="12"/>
      <c r="Z5931" s="12"/>
      <c r="AA5931" s="12"/>
      <c r="AB5931" s="12"/>
      <c r="AD5931" s="12"/>
      <c r="AE5931" s="12"/>
      <c r="AF5931" s="12"/>
      <c r="AG5931" s="12"/>
      <c r="AH5931" s="12"/>
      <c r="AI5931"/>
      <c r="AK5931"/>
      <c r="AL5931"/>
      <c r="AM5931"/>
      <c r="AN5931"/>
      <c r="AO5931"/>
      <c r="AP5931"/>
      <c r="AQ5931"/>
      <c r="AR5931"/>
      <c r="AS5931"/>
      <c r="AT5931"/>
      <c r="AU5931"/>
      <c r="AV5931"/>
    </row>
    <row r="5932" spans="1:48" x14ac:dyDescent="0.25">
      <c r="A5932" s="86"/>
      <c r="B5932" s="86"/>
      <c r="U5932" s="85"/>
      <c r="V5932"/>
      <c r="W5932"/>
      <c r="X5932"/>
      <c r="Y5932" s="12"/>
      <c r="Z5932" s="12"/>
      <c r="AA5932" s="12"/>
      <c r="AB5932" s="12"/>
      <c r="AD5932" s="12"/>
      <c r="AE5932" s="12"/>
      <c r="AF5932" s="12"/>
      <c r="AG5932" s="12"/>
      <c r="AH5932" s="12"/>
      <c r="AI5932"/>
      <c r="AK5932"/>
      <c r="AL5932"/>
      <c r="AM5932"/>
      <c r="AN5932"/>
      <c r="AO5932"/>
      <c r="AP5932"/>
      <c r="AQ5932"/>
      <c r="AR5932"/>
      <c r="AS5932"/>
      <c r="AT5932"/>
      <c r="AU5932"/>
      <c r="AV5932"/>
    </row>
    <row r="5933" spans="1:48" x14ac:dyDescent="0.25">
      <c r="A5933" s="86"/>
      <c r="B5933" s="86"/>
      <c r="U5933" s="85"/>
      <c r="V5933"/>
      <c r="W5933"/>
      <c r="X5933"/>
      <c r="Y5933" s="12"/>
      <c r="Z5933" s="12"/>
      <c r="AA5933" s="12"/>
      <c r="AB5933" s="12"/>
      <c r="AD5933" s="12"/>
      <c r="AE5933" s="12"/>
      <c r="AF5933" s="12"/>
      <c r="AG5933" s="12"/>
      <c r="AH5933" s="12"/>
      <c r="AI5933"/>
      <c r="AK5933"/>
      <c r="AL5933"/>
      <c r="AM5933"/>
      <c r="AN5933"/>
      <c r="AO5933"/>
      <c r="AP5933"/>
      <c r="AQ5933"/>
      <c r="AR5933"/>
      <c r="AS5933"/>
      <c r="AT5933"/>
      <c r="AU5933"/>
      <c r="AV5933"/>
    </row>
    <row r="5934" spans="1:48" x14ac:dyDescent="0.25">
      <c r="A5934" s="86"/>
      <c r="B5934" s="86"/>
      <c r="U5934" s="85"/>
      <c r="V5934"/>
      <c r="W5934"/>
      <c r="X5934"/>
      <c r="Y5934" s="12"/>
      <c r="Z5934" s="12"/>
      <c r="AA5934" s="12"/>
      <c r="AB5934" s="12"/>
      <c r="AD5934" s="12"/>
      <c r="AE5934" s="12"/>
      <c r="AF5934" s="12"/>
      <c r="AG5934" s="12"/>
      <c r="AH5934" s="12"/>
      <c r="AI5934"/>
      <c r="AK5934"/>
      <c r="AL5934"/>
      <c r="AM5934"/>
      <c r="AN5934"/>
      <c r="AO5934"/>
      <c r="AP5934"/>
      <c r="AQ5934"/>
      <c r="AR5934"/>
      <c r="AS5934"/>
      <c r="AT5934"/>
      <c r="AU5934"/>
      <c r="AV5934"/>
    </row>
    <row r="5935" spans="1:48" x14ac:dyDescent="0.25">
      <c r="A5935" s="86"/>
      <c r="B5935" s="86"/>
      <c r="U5935" s="85"/>
      <c r="V5935"/>
      <c r="W5935"/>
      <c r="X5935"/>
      <c r="Y5935" s="12"/>
      <c r="Z5935" s="12"/>
      <c r="AA5935" s="12"/>
      <c r="AB5935" s="12"/>
      <c r="AD5935" s="12"/>
      <c r="AE5935" s="12"/>
      <c r="AF5935" s="12"/>
      <c r="AG5935" s="12"/>
      <c r="AH5935" s="12"/>
      <c r="AI5935"/>
      <c r="AK5935"/>
      <c r="AL5935"/>
      <c r="AM5935"/>
      <c r="AN5935"/>
      <c r="AO5935"/>
      <c r="AP5935"/>
      <c r="AQ5935"/>
      <c r="AR5935"/>
      <c r="AS5935"/>
      <c r="AT5935"/>
      <c r="AU5935"/>
      <c r="AV5935"/>
    </row>
    <row r="5936" spans="1:48" x14ac:dyDescent="0.25">
      <c r="A5936" s="86"/>
      <c r="B5936" s="86"/>
      <c r="U5936" s="85"/>
      <c r="V5936"/>
      <c r="W5936"/>
      <c r="X5936"/>
      <c r="Y5936" s="12"/>
      <c r="Z5936" s="12"/>
      <c r="AA5936" s="12"/>
      <c r="AB5936" s="12"/>
      <c r="AD5936" s="12"/>
      <c r="AE5936" s="12"/>
      <c r="AF5936" s="12"/>
      <c r="AG5936" s="12"/>
      <c r="AH5936" s="12"/>
      <c r="AI5936"/>
      <c r="AK5936"/>
      <c r="AL5936"/>
      <c r="AM5936"/>
      <c r="AN5936"/>
      <c r="AO5936"/>
      <c r="AP5936"/>
      <c r="AQ5936"/>
      <c r="AR5936"/>
      <c r="AS5936"/>
      <c r="AT5936"/>
      <c r="AU5936"/>
      <c r="AV5936"/>
    </row>
    <row r="5937" spans="1:48" x14ac:dyDescent="0.25">
      <c r="A5937" s="86"/>
      <c r="B5937" s="86"/>
      <c r="U5937" s="85"/>
      <c r="V5937"/>
      <c r="W5937"/>
      <c r="X5937"/>
      <c r="Y5937" s="12"/>
      <c r="Z5937" s="12"/>
      <c r="AA5937" s="12"/>
      <c r="AB5937" s="12"/>
      <c r="AD5937" s="12"/>
      <c r="AE5937" s="12"/>
      <c r="AF5937" s="12"/>
      <c r="AG5937" s="12"/>
      <c r="AH5937" s="12"/>
      <c r="AI5937"/>
      <c r="AK5937"/>
      <c r="AL5937"/>
      <c r="AM5937"/>
      <c r="AN5937"/>
      <c r="AO5937"/>
      <c r="AP5937"/>
      <c r="AQ5937"/>
      <c r="AR5937"/>
      <c r="AS5937"/>
      <c r="AT5937"/>
      <c r="AU5937"/>
      <c r="AV5937"/>
    </row>
    <row r="5938" spans="1:48" x14ac:dyDescent="0.25">
      <c r="A5938" s="86"/>
      <c r="B5938" s="86"/>
      <c r="U5938" s="85"/>
      <c r="V5938"/>
      <c r="W5938"/>
      <c r="X5938"/>
      <c r="Y5938" s="12"/>
      <c r="Z5938" s="12"/>
      <c r="AA5938" s="12"/>
      <c r="AB5938" s="12"/>
      <c r="AD5938" s="12"/>
      <c r="AE5938" s="12"/>
      <c r="AF5938" s="12"/>
      <c r="AG5938" s="12"/>
      <c r="AH5938" s="12"/>
      <c r="AI5938"/>
      <c r="AK5938"/>
      <c r="AL5938"/>
      <c r="AM5938"/>
      <c r="AN5938"/>
      <c r="AO5938"/>
      <c r="AP5938"/>
      <c r="AQ5938"/>
      <c r="AR5938"/>
      <c r="AS5938"/>
      <c r="AT5938"/>
      <c r="AU5938"/>
      <c r="AV5938"/>
    </row>
    <row r="5939" spans="1:48" x14ac:dyDescent="0.25">
      <c r="A5939" s="86"/>
      <c r="B5939" s="86"/>
      <c r="U5939" s="85"/>
      <c r="V5939"/>
      <c r="W5939"/>
      <c r="X5939"/>
      <c r="Y5939" s="12"/>
      <c r="Z5939" s="12"/>
      <c r="AA5939" s="12"/>
      <c r="AB5939" s="12"/>
      <c r="AD5939" s="12"/>
      <c r="AE5939" s="12"/>
      <c r="AF5939" s="12"/>
      <c r="AG5939" s="12"/>
      <c r="AH5939" s="12"/>
      <c r="AI5939"/>
      <c r="AK5939"/>
      <c r="AL5939"/>
      <c r="AM5939"/>
      <c r="AN5939"/>
      <c r="AO5939"/>
      <c r="AP5939"/>
      <c r="AQ5939"/>
      <c r="AR5939"/>
      <c r="AS5939"/>
      <c r="AT5939"/>
      <c r="AU5939"/>
      <c r="AV5939"/>
    </row>
    <row r="5940" spans="1:48" x14ac:dyDescent="0.25">
      <c r="A5940" s="86"/>
      <c r="B5940" s="86"/>
      <c r="U5940" s="85"/>
      <c r="V5940"/>
      <c r="W5940"/>
      <c r="X5940"/>
      <c r="Y5940" s="12"/>
      <c r="Z5940" s="12"/>
      <c r="AA5940" s="12"/>
      <c r="AB5940" s="12"/>
      <c r="AD5940" s="12"/>
      <c r="AE5940" s="12"/>
      <c r="AF5940" s="12"/>
      <c r="AG5940" s="12"/>
      <c r="AH5940" s="12"/>
      <c r="AI5940"/>
      <c r="AK5940"/>
      <c r="AL5940"/>
      <c r="AM5940"/>
      <c r="AN5940"/>
      <c r="AO5940"/>
      <c r="AP5940"/>
      <c r="AQ5940"/>
      <c r="AR5940"/>
      <c r="AS5940"/>
      <c r="AT5940"/>
      <c r="AU5940"/>
      <c r="AV5940"/>
    </row>
    <row r="5941" spans="1:48" x14ac:dyDescent="0.25">
      <c r="A5941" s="86"/>
      <c r="B5941" s="86"/>
      <c r="U5941" s="85"/>
      <c r="V5941"/>
      <c r="W5941"/>
      <c r="X5941"/>
      <c r="Y5941" s="12"/>
      <c r="Z5941" s="12"/>
      <c r="AA5941" s="12"/>
      <c r="AB5941" s="12"/>
      <c r="AD5941" s="12"/>
      <c r="AE5941" s="12"/>
      <c r="AF5941" s="12"/>
      <c r="AG5941" s="12"/>
      <c r="AH5941" s="12"/>
      <c r="AI5941"/>
      <c r="AK5941"/>
      <c r="AL5941"/>
      <c r="AM5941"/>
      <c r="AN5941"/>
      <c r="AO5941"/>
      <c r="AP5941"/>
      <c r="AQ5941"/>
      <c r="AR5941"/>
      <c r="AS5941"/>
      <c r="AT5941"/>
      <c r="AU5941"/>
      <c r="AV5941"/>
    </row>
    <row r="5942" spans="1:48" x14ac:dyDescent="0.25">
      <c r="A5942" s="86"/>
      <c r="B5942" s="86"/>
      <c r="U5942" s="85"/>
      <c r="V5942"/>
      <c r="W5942"/>
      <c r="X5942"/>
      <c r="Y5942" s="12"/>
      <c r="Z5942" s="12"/>
      <c r="AA5942" s="12"/>
      <c r="AB5942" s="12"/>
      <c r="AD5942" s="12"/>
      <c r="AE5942" s="12"/>
      <c r="AF5942" s="12"/>
      <c r="AG5942" s="12"/>
      <c r="AH5942" s="12"/>
      <c r="AI5942"/>
      <c r="AK5942"/>
      <c r="AL5942"/>
      <c r="AM5942"/>
      <c r="AN5942"/>
      <c r="AO5942"/>
      <c r="AP5942"/>
      <c r="AQ5942"/>
      <c r="AR5942"/>
      <c r="AS5942"/>
      <c r="AT5942"/>
      <c r="AU5942"/>
      <c r="AV5942"/>
    </row>
    <row r="5943" spans="1:48" x14ac:dyDescent="0.25">
      <c r="A5943" s="86"/>
      <c r="B5943" s="86"/>
      <c r="U5943" s="85"/>
      <c r="V5943"/>
      <c r="W5943"/>
      <c r="X5943"/>
      <c r="Y5943" s="12"/>
      <c r="Z5943" s="12"/>
      <c r="AA5943" s="12"/>
      <c r="AB5943" s="12"/>
      <c r="AD5943" s="12"/>
      <c r="AE5943" s="12"/>
      <c r="AF5943" s="12"/>
      <c r="AG5943" s="12"/>
      <c r="AH5943" s="12"/>
      <c r="AI5943"/>
      <c r="AK5943"/>
      <c r="AL5943"/>
      <c r="AM5943"/>
      <c r="AN5943"/>
      <c r="AO5943"/>
      <c r="AP5943"/>
      <c r="AQ5943"/>
      <c r="AR5943"/>
      <c r="AS5943"/>
      <c r="AT5943"/>
      <c r="AU5943"/>
      <c r="AV5943"/>
    </row>
    <row r="5944" spans="1:48" x14ac:dyDescent="0.25">
      <c r="A5944" s="86"/>
      <c r="B5944" s="86"/>
      <c r="U5944" s="85"/>
      <c r="V5944"/>
      <c r="W5944"/>
      <c r="X5944"/>
      <c r="Y5944" s="12"/>
      <c r="Z5944" s="12"/>
      <c r="AA5944" s="12"/>
      <c r="AB5944" s="12"/>
      <c r="AD5944" s="12"/>
      <c r="AE5944" s="12"/>
      <c r="AF5944" s="12"/>
      <c r="AG5944" s="12"/>
      <c r="AH5944" s="12"/>
      <c r="AI5944"/>
      <c r="AK5944"/>
      <c r="AL5944"/>
      <c r="AM5944"/>
      <c r="AN5944"/>
      <c r="AO5944"/>
      <c r="AP5944"/>
      <c r="AQ5944"/>
      <c r="AR5944"/>
      <c r="AS5944"/>
      <c r="AT5944"/>
      <c r="AU5944"/>
      <c r="AV5944"/>
    </row>
    <row r="5945" spans="1:48" x14ac:dyDescent="0.25">
      <c r="A5945" s="86"/>
      <c r="B5945" s="86"/>
      <c r="U5945" s="85"/>
      <c r="V5945"/>
      <c r="W5945"/>
      <c r="X5945"/>
      <c r="Y5945" s="12"/>
      <c r="Z5945" s="12"/>
      <c r="AA5945" s="12"/>
      <c r="AB5945" s="12"/>
      <c r="AD5945" s="12"/>
      <c r="AE5945" s="12"/>
      <c r="AF5945" s="12"/>
      <c r="AG5945" s="12"/>
      <c r="AH5945" s="12"/>
      <c r="AI5945"/>
      <c r="AK5945"/>
      <c r="AL5945"/>
      <c r="AM5945"/>
      <c r="AN5945"/>
      <c r="AO5945"/>
      <c r="AP5945"/>
      <c r="AQ5945"/>
      <c r="AR5945"/>
      <c r="AS5945"/>
      <c r="AT5945"/>
      <c r="AU5945"/>
      <c r="AV5945"/>
    </row>
    <row r="5946" spans="1:48" x14ac:dyDescent="0.25">
      <c r="A5946" s="86"/>
      <c r="B5946" s="86"/>
      <c r="U5946" s="85"/>
      <c r="V5946"/>
      <c r="W5946"/>
      <c r="X5946"/>
      <c r="Y5946" s="12"/>
      <c r="Z5946" s="12"/>
      <c r="AA5946" s="12"/>
      <c r="AB5946" s="12"/>
      <c r="AD5946" s="12"/>
      <c r="AE5946" s="12"/>
      <c r="AF5946" s="12"/>
      <c r="AG5946" s="12"/>
      <c r="AH5946" s="12"/>
      <c r="AI5946"/>
      <c r="AK5946"/>
      <c r="AL5946"/>
      <c r="AM5946"/>
      <c r="AN5946"/>
      <c r="AO5946"/>
      <c r="AP5946"/>
      <c r="AQ5946"/>
      <c r="AR5946"/>
      <c r="AS5946"/>
      <c r="AT5946"/>
      <c r="AU5946"/>
      <c r="AV5946"/>
    </row>
    <row r="5947" spans="1:48" x14ac:dyDescent="0.25">
      <c r="A5947" s="86"/>
      <c r="B5947" s="86"/>
      <c r="U5947" s="85"/>
      <c r="V5947"/>
      <c r="W5947"/>
      <c r="X5947"/>
      <c r="Y5947" s="12"/>
      <c r="Z5947" s="12"/>
      <c r="AA5947" s="12"/>
      <c r="AB5947" s="12"/>
      <c r="AD5947" s="12"/>
      <c r="AE5947" s="12"/>
      <c r="AF5947" s="12"/>
      <c r="AG5947" s="12"/>
      <c r="AH5947" s="12"/>
      <c r="AI5947"/>
      <c r="AK5947"/>
      <c r="AL5947"/>
      <c r="AM5947"/>
      <c r="AN5947"/>
      <c r="AO5947"/>
      <c r="AP5947"/>
      <c r="AQ5947"/>
      <c r="AR5947"/>
      <c r="AS5947"/>
      <c r="AT5947"/>
      <c r="AU5947"/>
      <c r="AV5947"/>
    </row>
    <row r="5948" spans="1:48" x14ac:dyDescent="0.25">
      <c r="A5948" s="86"/>
      <c r="B5948" s="86"/>
      <c r="U5948" s="85"/>
      <c r="V5948"/>
      <c r="W5948"/>
      <c r="X5948"/>
      <c r="Y5948" s="12"/>
      <c r="Z5948" s="12"/>
      <c r="AA5948" s="12"/>
      <c r="AB5948" s="12"/>
      <c r="AD5948" s="12"/>
      <c r="AE5948" s="12"/>
      <c r="AF5948" s="12"/>
      <c r="AG5948" s="12"/>
      <c r="AH5948" s="12"/>
      <c r="AI5948"/>
      <c r="AK5948"/>
      <c r="AL5948"/>
      <c r="AM5948"/>
      <c r="AN5948"/>
      <c r="AO5948"/>
      <c r="AP5948"/>
      <c r="AQ5948"/>
      <c r="AR5948"/>
      <c r="AS5948"/>
      <c r="AT5948"/>
      <c r="AU5948"/>
      <c r="AV5948"/>
    </row>
    <row r="5949" spans="1:48" x14ac:dyDescent="0.25">
      <c r="A5949" s="86"/>
      <c r="B5949" s="86"/>
      <c r="U5949" s="85"/>
      <c r="V5949"/>
      <c r="W5949"/>
      <c r="X5949"/>
      <c r="Y5949" s="12"/>
      <c r="Z5949" s="12"/>
      <c r="AA5949" s="12"/>
      <c r="AB5949" s="12"/>
      <c r="AD5949" s="12"/>
      <c r="AE5949" s="12"/>
      <c r="AF5949" s="12"/>
      <c r="AG5949" s="12"/>
      <c r="AH5949" s="12"/>
      <c r="AI5949"/>
      <c r="AK5949"/>
      <c r="AL5949"/>
      <c r="AM5949"/>
      <c r="AN5949"/>
      <c r="AO5949"/>
      <c r="AP5949"/>
      <c r="AQ5949"/>
      <c r="AR5949"/>
      <c r="AS5949"/>
      <c r="AT5949"/>
      <c r="AU5949"/>
      <c r="AV5949"/>
    </row>
    <row r="5950" spans="1:48" x14ac:dyDescent="0.25">
      <c r="A5950" s="86"/>
      <c r="B5950" s="86"/>
      <c r="U5950" s="85"/>
      <c r="V5950"/>
      <c r="W5950"/>
      <c r="X5950"/>
      <c r="Y5950" s="12"/>
      <c r="Z5950" s="12"/>
      <c r="AA5950" s="12"/>
      <c r="AB5950" s="12"/>
      <c r="AD5950" s="12"/>
      <c r="AE5950" s="12"/>
      <c r="AF5950" s="12"/>
      <c r="AG5950" s="12"/>
      <c r="AH5950" s="12"/>
      <c r="AI5950"/>
      <c r="AK5950"/>
      <c r="AL5950"/>
      <c r="AM5950"/>
      <c r="AN5950"/>
      <c r="AO5950"/>
      <c r="AP5950"/>
      <c r="AQ5950"/>
      <c r="AR5950"/>
      <c r="AS5950"/>
      <c r="AT5950"/>
      <c r="AU5950"/>
      <c r="AV5950"/>
    </row>
    <row r="5951" spans="1:48" x14ac:dyDescent="0.25">
      <c r="A5951" s="86"/>
      <c r="B5951" s="86"/>
      <c r="U5951" s="85"/>
      <c r="V5951"/>
      <c r="W5951"/>
      <c r="X5951"/>
      <c r="Y5951" s="12"/>
      <c r="Z5951" s="12"/>
      <c r="AA5951" s="12"/>
      <c r="AB5951" s="12"/>
      <c r="AD5951" s="12"/>
      <c r="AE5951" s="12"/>
      <c r="AF5951" s="12"/>
      <c r="AG5951" s="12"/>
      <c r="AH5951" s="12"/>
      <c r="AI5951"/>
      <c r="AK5951"/>
      <c r="AL5951"/>
      <c r="AM5951"/>
      <c r="AN5951"/>
      <c r="AO5951"/>
      <c r="AP5951"/>
      <c r="AQ5951"/>
      <c r="AR5951"/>
      <c r="AS5951"/>
      <c r="AT5951"/>
      <c r="AU5951"/>
      <c r="AV5951"/>
    </row>
    <row r="5952" spans="1:48" x14ac:dyDescent="0.25">
      <c r="A5952" s="86"/>
      <c r="B5952" s="86"/>
      <c r="U5952" s="85"/>
      <c r="V5952"/>
      <c r="W5952"/>
      <c r="X5952"/>
      <c r="Y5952" s="12"/>
      <c r="Z5952" s="12"/>
      <c r="AA5952" s="12"/>
      <c r="AB5952" s="12"/>
      <c r="AD5952" s="12"/>
      <c r="AE5952" s="12"/>
      <c r="AF5952" s="12"/>
      <c r="AG5952" s="12"/>
      <c r="AH5952" s="12"/>
      <c r="AI5952"/>
      <c r="AK5952"/>
      <c r="AL5952"/>
      <c r="AM5952"/>
      <c r="AN5952"/>
      <c r="AO5952"/>
      <c r="AP5952"/>
      <c r="AQ5952"/>
      <c r="AR5952"/>
      <c r="AS5952"/>
      <c r="AT5952"/>
      <c r="AU5952"/>
      <c r="AV5952"/>
    </row>
    <row r="5953" spans="1:48" x14ac:dyDescent="0.25">
      <c r="A5953" s="86"/>
      <c r="B5953" s="86"/>
      <c r="U5953" s="85"/>
      <c r="V5953"/>
      <c r="W5953"/>
      <c r="X5953"/>
      <c r="Y5953" s="12"/>
      <c r="Z5953" s="12"/>
      <c r="AA5953" s="12"/>
      <c r="AB5953" s="12"/>
      <c r="AD5953" s="12"/>
      <c r="AE5953" s="12"/>
      <c r="AF5953" s="12"/>
      <c r="AG5953" s="12"/>
      <c r="AH5953" s="12"/>
      <c r="AI5953"/>
      <c r="AK5953"/>
      <c r="AL5953"/>
      <c r="AM5953"/>
      <c r="AN5953"/>
      <c r="AO5953"/>
      <c r="AP5953"/>
      <c r="AQ5953"/>
      <c r="AR5953"/>
      <c r="AS5953"/>
      <c r="AT5953"/>
      <c r="AU5953"/>
      <c r="AV5953"/>
    </row>
    <row r="5954" spans="1:48" x14ac:dyDescent="0.25">
      <c r="A5954" s="86"/>
      <c r="B5954" s="86"/>
      <c r="U5954" s="85"/>
      <c r="V5954"/>
      <c r="W5954"/>
      <c r="X5954"/>
      <c r="Y5954" s="12"/>
      <c r="Z5954" s="12"/>
      <c r="AA5954" s="12"/>
      <c r="AB5954" s="12"/>
      <c r="AD5954" s="12"/>
      <c r="AE5954" s="12"/>
      <c r="AF5954" s="12"/>
      <c r="AG5954" s="12"/>
      <c r="AH5954" s="12"/>
      <c r="AI5954"/>
      <c r="AK5954"/>
      <c r="AL5954"/>
      <c r="AM5954"/>
      <c r="AN5954"/>
      <c r="AO5954"/>
      <c r="AP5954"/>
      <c r="AQ5954"/>
      <c r="AR5954"/>
      <c r="AS5954"/>
      <c r="AT5954"/>
      <c r="AU5954"/>
      <c r="AV5954"/>
    </row>
    <row r="5955" spans="1:48" x14ac:dyDescent="0.25">
      <c r="A5955" s="86"/>
      <c r="B5955" s="86"/>
      <c r="U5955" s="85"/>
      <c r="V5955"/>
      <c r="W5955"/>
      <c r="X5955"/>
      <c r="Y5955" s="12"/>
      <c r="Z5955" s="12"/>
      <c r="AA5955" s="12"/>
      <c r="AB5955" s="12"/>
      <c r="AD5955" s="12"/>
      <c r="AE5955" s="12"/>
      <c r="AF5955" s="12"/>
      <c r="AG5955" s="12"/>
      <c r="AH5955" s="12"/>
      <c r="AI5955"/>
      <c r="AK5955"/>
      <c r="AL5955"/>
      <c r="AM5955"/>
      <c r="AN5955"/>
      <c r="AO5955"/>
      <c r="AP5955"/>
      <c r="AQ5955"/>
      <c r="AR5955"/>
      <c r="AS5955"/>
      <c r="AT5955"/>
      <c r="AU5955"/>
      <c r="AV5955"/>
    </row>
    <row r="5956" spans="1:48" x14ac:dyDescent="0.25">
      <c r="A5956" s="86"/>
      <c r="B5956" s="86"/>
      <c r="U5956" s="85"/>
      <c r="V5956"/>
      <c r="W5956"/>
      <c r="X5956"/>
      <c r="Y5956" s="12"/>
      <c r="Z5956" s="12"/>
      <c r="AA5956" s="12"/>
      <c r="AB5956" s="12"/>
      <c r="AD5956" s="12"/>
      <c r="AE5956" s="12"/>
      <c r="AF5956" s="12"/>
      <c r="AG5956" s="12"/>
      <c r="AH5956" s="12"/>
      <c r="AI5956"/>
      <c r="AK5956"/>
      <c r="AL5956"/>
      <c r="AM5956"/>
      <c r="AN5956"/>
      <c r="AO5956"/>
      <c r="AP5956"/>
      <c r="AQ5956"/>
      <c r="AR5956"/>
      <c r="AS5956"/>
      <c r="AT5956"/>
      <c r="AU5956"/>
      <c r="AV5956"/>
    </row>
    <row r="5957" spans="1:48" x14ac:dyDescent="0.25">
      <c r="A5957" s="86"/>
      <c r="B5957" s="86"/>
      <c r="U5957" s="85"/>
      <c r="V5957"/>
      <c r="W5957"/>
      <c r="X5957"/>
      <c r="Y5957" s="12"/>
      <c r="Z5957" s="12"/>
      <c r="AA5957" s="12"/>
      <c r="AB5957" s="12"/>
      <c r="AD5957" s="12"/>
      <c r="AE5957" s="12"/>
      <c r="AF5957" s="12"/>
      <c r="AG5957" s="12"/>
      <c r="AH5957" s="12"/>
      <c r="AI5957"/>
      <c r="AK5957"/>
      <c r="AL5957"/>
      <c r="AM5957"/>
      <c r="AN5957"/>
      <c r="AO5957"/>
      <c r="AP5957"/>
      <c r="AQ5957"/>
      <c r="AR5957"/>
      <c r="AS5957"/>
      <c r="AT5957"/>
      <c r="AU5957"/>
      <c r="AV5957"/>
    </row>
    <row r="5958" spans="1:48" x14ac:dyDescent="0.25">
      <c r="A5958" s="86"/>
      <c r="B5958" s="86"/>
      <c r="U5958" s="85"/>
      <c r="V5958"/>
      <c r="W5958"/>
      <c r="X5958"/>
      <c r="Y5958" s="12"/>
      <c r="Z5958" s="12"/>
      <c r="AA5958" s="12"/>
      <c r="AB5958" s="12"/>
      <c r="AD5958" s="12"/>
      <c r="AE5958" s="12"/>
      <c r="AF5958" s="12"/>
      <c r="AG5958" s="12"/>
      <c r="AH5958" s="12"/>
      <c r="AI5958"/>
      <c r="AK5958"/>
      <c r="AL5958"/>
      <c r="AM5958"/>
      <c r="AN5958"/>
      <c r="AO5958"/>
      <c r="AP5958"/>
      <c r="AQ5958"/>
      <c r="AR5958"/>
      <c r="AS5958"/>
      <c r="AT5958"/>
      <c r="AU5958"/>
      <c r="AV5958"/>
    </row>
    <row r="5959" spans="1:48" x14ac:dyDescent="0.25">
      <c r="A5959" s="86"/>
      <c r="B5959" s="86"/>
      <c r="U5959" s="85"/>
      <c r="V5959"/>
      <c r="W5959"/>
      <c r="X5959"/>
      <c r="Y5959" s="12"/>
      <c r="Z5959" s="12"/>
      <c r="AA5959" s="12"/>
      <c r="AB5959" s="12"/>
      <c r="AD5959" s="12"/>
      <c r="AE5959" s="12"/>
      <c r="AF5959" s="12"/>
      <c r="AG5959" s="12"/>
      <c r="AH5959" s="12"/>
      <c r="AI5959"/>
      <c r="AK5959"/>
      <c r="AL5959"/>
      <c r="AM5959"/>
      <c r="AN5959"/>
      <c r="AO5959"/>
      <c r="AP5959"/>
      <c r="AQ5959"/>
      <c r="AR5959"/>
      <c r="AS5959"/>
      <c r="AT5959"/>
      <c r="AU5959"/>
      <c r="AV5959"/>
    </row>
    <row r="5960" spans="1:48" x14ac:dyDescent="0.25">
      <c r="A5960" s="86"/>
      <c r="B5960" s="86"/>
      <c r="U5960" s="85"/>
      <c r="V5960"/>
      <c r="W5960"/>
      <c r="X5960"/>
      <c r="Y5960" s="12"/>
      <c r="Z5960" s="12"/>
      <c r="AA5960" s="12"/>
      <c r="AB5960" s="12"/>
      <c r="AD5960" s="12"/>
      <c r="AE5960" s="12"/>
      <c r="AF5960" s="12"/>
      <c r="AG5960" s="12"/>
      <c r="AH5960" s="12"/>
      <c r="AI5960"/>
      <c r="AK5960"/>
      <c r="AL5960"/>
      <c r="AM5960"/>
      <c r="AN5960"/>
      <c r="AO5960"/>
      <c r="AP5960"/>
      <c r="AQ5960"/>
      <c r="AR5960"/>
      <c r="AS5960"/>
      <c r="AT5960"/>
      <c r="AU5960"/>
      <c r="AV5960"/>
    </row>
    <row r="5961" spans="1:48" x14ac:dyDescent="0.25">
      <c r="A5961" s="86"/>
      <c r="B5961" s="86"/>
      <c r="U5961" s="85"/>
      <c r="V5961"/>
      <c r="W5961"/>
      <c r="X5961"/>
      <c r="Y5961" s="12"/>
      <c r="Z5961" s="12"/>
      <c r="AA5961" s="12"/>
      <c r="AB5961" s="12"/>
      <c r="AD5961" s="12"/>
      <c r="AE5961" s="12"/>
      <c r="AF5961" s="12"/>
      <c r="AG5961" s="12"/>
      <c r="AH5961" s="12"/>
      <c r="AI5961"/>
      <c r="AK5961"/>
      <c r="AL5961"/>
      <c r="AM5961"/>
      <c r="AN5961"/>
      <c r="AO5961"/>
      <c r="AP5961"/>
      <c r="AQ5961"/>
      <c r="AR5961"/>
      <c r="AS5961"/>
      <c r="AT5961"/>
      <c r="AU5961"/>
      <c r="AV5961"/>
    </row>
    <row r="5962" spans="1:48" x14ac:dyDescent="0.25">
      <c r="A5962" s="86"/>
      <c r="B5962" s="86"/>
      <c r="U5962" s="85"/>
      <c r="V5962"/>
      <c r="W5962"/>
      <c r="X5962"/>
      <c r="Y5962" s="12"/>
      <c r="Z5962" s="12"/>
      <c r="AA5962" s="12"/>
      <c r="AB5962" s="12"/>
      <c r="AD5962" s="12"/>
      <c r="AE5962" s="12"/>
      <c r="AF5962" s="12"/>
      <c r="AG5962" s="12"/>
      <c r="AH5962" s="12"/>
      <c r="AI5962"/>
      <c r="AK5962"/>
      <c r="AL5962"/>
      <c r="AM5962"/>
      <c r="AN5962"/>
      <c r="AO5962"/>
      <c r="AP5962"/>
      <c r="AQ5962"/>
      <c r="AR5962"/>
      <c r="AS5962"/>
      <c r="AT5962"/>
      <c r="AU5962"/>
      <c r="AV5962"/>
    </row>
    <row r="5963" spans="1:48" x14ac:dyDescent="0.25">
      <c r="A5963" s="86"/>
      <c r="B5963" s="86"/>
      <c r="U5963" s="85"/>
      <c r="V5963"/>
      <c r="W5963"/>
      <c r="X5963"/>
      <c r="Y5963" s="12"/>
      <c r="Z5963" s="12"/>
      <c r="AA5963" s="12"/>
      <c r="AB5963" s="12"/>
      <c r="AD5963" s="12"/>
      <c r="AE5963" s="12"/>
      <c r="AF5963" s="12"/>
      <c r="AG5963" s="12"/>
      <c r="AH5963" s="12"/>
      <c r="AI5963"/>
      <c r="AK5963"/>
      <c r="AL5963"/>
      <c r="AM5963"/>
      <c r="AN5963"/>
      <c r="AO5963"/>
      <c r="AP5963"/>
      <c r="AQ5963"/>
      <c r="AR5963"/>
      <c r="AS5963"/>
      <c r="AT5963"/>
      <c r="AU5963"/>
      <c r="AV5963"/>
    </row>
    <row r="5964" spans="1:48" x14ac:dyDescent="0.25">
      <c r="A5964" s="86"/>
      <c r="B5964" s="86"/>
      <c r="U5964" s="85"/>
      <c r="V5964"/>
      <c r="W5964"/>
      <c r="X5964"/>
      <c r="Y5964" s="12"/>
      <c r="Z5964" s="12"/>
      <c r="AA5964" s="12"/>
      <c r="AB5964" s="12"/>
      <c r="AD5964" s="12"/>
      <c r="AE5964" s="12"/>
      <c r="AF5964" s="12"/>
      <c r="AG5964" s="12"/>
      <c r="AH5964" s="12"/>
      <c r="AI5964"/>
      <c r="AK5964"/>
      <c r="AL5964"/>
      <c r="AM5964"/>
      <c r="AN5964"/>
      <c r="AO5964"/>
      <c r="AP5964"/>
      <c r="AQ5964"/>
      <c r="AR5964"/>
      <c r="AS5964"/>
      <c r="AT5964"/>
      <c r="AU5964"/>
      <c r="AV5964"/>
    </row>
    <row r="5965" spans="1:48" x14ac:dyDescent="0.25">
      <c r="A5965" s="86"/>
      <c r="B5965" s="86"/>
      <c r="U5965" s="85"/>
      <c r="V5965"/>
      <c r="W5965"/>
      <c r="X5965"/>
      <c r="Y5965" s="12"/>
      <c r="Z5965" s="12"/>
      <c r="AA5965" s="12"/>
      <c r="AB5965" s="12"/>
      <c r="AD5965" s="12"/>
      <c r="AE5965" s="12"/>
      <c r="AF5965" s="12"/>
      <c r="AG5965" s="12"/>
      <c r="AH5965" s="12"/>
      <c r="AI5965"/>
      <c r="AK5965"/>
      <c r="AL5965"/>
      <c r="AM5965"/>
      <c r="AN5965"/>
      <c r="AO5965"/>
      <c r="AP5965"/>
      <c r="AQ5965"/>
      <c r="AR5965"/>
      <c r="AS5965"/>
      <c r="AT5965"/>
      <c r="AU5965"/>
      <c r="AV5965"/>
    </row>
    <row r="5966" spans="1:48" x14ac:dyDescent="0.25">
      <c r="A5966" s="86"/>
      <c r="B5966" s="86"/>
      <c r="U5966" s="85"/>
      <c r="V5966"/>
      <c r="W5966"/>
      <c r="X5966"/>
      <c r="Y5966" s="12"/>
      <c r="Z5966" s="12"/>
      <c r="AA5966" s="12"/>
      <c r="AB5966" s="12"/>
      <c r="AD5966" s="12"/>
      <c r="AE5966" s="12"/>
      <c r="AF5966" s="12"/>
      <c r="AG5966" s="12"/>
      <c r="AH5966" s="12"/>
      <c r="AI5966"/>
      <c r="AK5966"/>
      <c r="AL5966"/>
      <c r="AM5966"/>
      <c r="AN5966"/>
      <c r="AO5966"/>
      <c r="AP5966"/>
      <c r="AQ5966"/>
      <c r="AR5966"/>
      <c r="AS5966"/>
      <c r="AT5966"/>
      <c r="AU5966"/>
      <c r="AV5966"/>
    </row>
    <row r="5967" spans="1:48" x14ac:dyDescent="0.25">
      <c r="A5967" s="86"/>
      <c r="B5967" s="86"/>
      <c r="U5967" s="85"/>
      <c r="V5967"/>
      <c r="W5967"/>
      <c r="X5967"/>
      <c r="Y5967" s="12"/>
      <c r="Z5967" s="12"/>
      <c r="AA5967" s="12"/>
      <c r="AB5967" s="12"/>
      <c r="AD5967" s="12"/>
      <c r="AE5967" s="12"/>
      <c r="AF5967" s="12"/>
      <c r="AG5967" s="12"/>
      <c r="AH5967" s="12"/>
      <c r="AI5967"/>
      <c r="AK5967"/>
      <c r="AL5967"/>
      <c r="AM5967"/>
      <c r="AN5967"/>
      <c r="AO5967"/>
      <c r="AP5967"/>
      <c r="AQ5967"/>
      <c r="AR5967"/>
      <c r="AS5967"/>
      <c r="AT5967"/>
      <c r="AU5967"/>
      <c r="AV5967"/>
    </row>
    <row r="5968" spans="1:48" x14ac:dyDescent="0.25">
      <c r="A5968" s="86"/>
      <c r="B5968" s="86"/>
      <c r="U5968" s="85"/>
      <c r="V5968"/>
      <c r="W5968"/>
      <c r="X5968"/>
      <c r="Y5968" s="12"/>
      <c r="Z5968" s="12"/>
      <c r="AA5968" s="12"/>
      <c r="AB5968" s="12"/>
      <c r="AD5968" s="12"/>
      <c r="AE5968" s="12"/>
      <c r="AF5968" s="12"/>
      <c r="AG5968" s="12"/>
      <c r="AH5968" s="12"/>
      <c r="AI5968"/>
      <c r="AK5968"/>
      <c r="AL5968"/>
      <c r="AM5968"/>
      <c r="AN5968"/>
      <c r="AO5968"/>
      <c r="AP5968"/>
      <c r="AQ5968"/>
      <c r="AR5968"/>
      <c r="AS5968"/>
      <c r="AT5968"/>
      <c r="AU5968"/>
      <c r="AV5968"/>
    </row>
    <row r="5969" spans="1:48" x14ac:dyDescent="0.25">
      <c r="A5969" s="86"/>
      <c r="B5969" s="86"/>
      <c r="U5969" s="85"/>
      <c r="V5969"/>
      <c r="W5969"/>
      <c r="X5969"/>
      <c r="Y5969" s="12"/>
      <c r="Z5969" s="12"/>
      <c r="AA5969" s="12"/>
      <c r="AB5969" s="12"/>
      <c r="AD5969" s="12"/>
      <c r="AE5969" s="12"/>
      <c r="AF5969" s="12"/>
      <c r="AG5969" s="12"/>
      <c r="AH5969" s="12"/>
      <c r="AI5969"/>
      <c r="AK5969"/>
      <c r="AL5969"/>
      <c r="AM5969"/>
      <c r="AN5969"/>
      <c r="AO5969"/>
      <c r="AP5969"/>
      <c r="AQ5969"/>
      <c r="AR5969"/>
      <c r="AS5969"/>
      <c r="AT5969"/>
      <c r="AU5969"/>
      <c r="AV5969"/>
    </row>
    <row r="5970" spans="1:48" x14ac:dyDescent="0.25">
      <c r="A5970" s="86"/>
      <c r="B5970" s="86"/>
      <c r="U5970" s="85"/>
      <c r="V5970"/>
      <c r="W5970"/>
      <c r="X5970"/>
      <c r="Y5970" s="12"/>
      <c r="Z5970" s="12"/>
      <c r="AA5970" s="12"/>
      <c r="AB5970" s="12"/>
      <c r="AD5970" s="12"/>
      <c r="AE5970" s="12"/>
      <c r="AF5970" s="12"/>
      <c r="AG5970" s="12"/>
      <c r="AH5970" s="12"/>
      <c r="AI5970"/>
      <c r="AK5970"/>
      <c r="AL5970"/>
      <c r="AM5970"/>
      <c r="AN5970"/>
      <c r="AO5970"/>
      <c r="AP5970"/>
      <c r="AQ5970"/>
      <c r="AR5970"/>
      <c r="AS5970"/>
      <c r="AT5970"/>
      <c r="AU5970"/>
      <c r="AV5970"/>
    </row>
    <row r="5971" spans="1:48" x14ac:dyDescent="0.25">
      <c r="A5971" s="86"/>
      <c r="B5971" s="86"/>
      <c r="U5971" s="85"/>
      <c r="V5971"/>
      <c r="W5971"/>
      <c r="X5971"/>
      <c r="Y5971" s="12"/>
      <c r="Z5971" s="12"/>
      <c r="AA5971" s="12"/>
      <c r="AB5971" s="12"/>
      <c r="AD5971" s="12"/>
      <c r="AE5971" s="12"/>
      <c r="AF5971" s="12"/>
      <c r="AG5971" s="12"/>
      <c r="AH5971" s="12"/>
      <c r="AI5971"/>
      <c r="AK5971"/>
      <c r="AL5971"/>
      <c r="AM5971"/>
      <c r="AN5971"/>
      <c r="AO5971"/>
      <c r="AP5971"/>
      <c r="AQ5971"/>
      <c r="AR5971"/>
      <c r="AS5971"/>
      <c r="AT5971"/>
      <c r="AU5971"/>
      <c r="AV5971"/>
    </row>
    <row r="5972" spans="1:48" x14ac:dyDescent="0.25">
      <c r="A5972" s="86"/>
      <c r="B5972" s="86"/>
      <c r="U5972" s="85"/>
      <c r="V5972"/>
      <c r="W5972"/>
      <c r="X5972"/>
      <c r="Y5972" s="12"/>
      <c r="Z5972" s="12"/>
      <c r="AA5972" s="12"/>
      <c r="AB5972" s="12"/>
      <c r="AD5972" s="12"/>
      <c r="AE5972" s="12"/>
      <c r="AF5972" s="12"/>
      <c r="AG5972" s="12"/>
      <c r="AH5972" s="12"/>
      <c r="AI5972"/>
      <c r="AK5972"/>
      <c r="AL5972"/>
      <c r="AM5972"/>
      <c r="AN5972"/>
      <c r="AO5972"/>
      <c r="AP5972"/>
      <c r="AQ5972"/>
      <c r="AR5972"/>
      <c r="AS5972"/>
      <c r="AT5972"/>
      <c r="AU5972"/>
      <c r="AV5972"/>
    </row>
    <row r="5973" spans="1:48" x14ac:dyDescent="0.25">
      <c r="A5973" s="86"/>
      <c r="B5973" s="86"/>
      <c r="U5973" s="85"/>
      <c r="V5973"/>
      <c r="W5973"/>
      <c r="X5973"/>
      <c r="Y5973" s="12"/>
      <c r="Z5973" s="12"/>
      <c r="AA5973" s="12"/>
      <c r="AB5973" s="12"/>
      <c r="AD5973" s="12"/>
      <c r="AE5973" s="12"/>
      <c r="AF5973" s="12"/>
      <c r="AG5973" s="12"/>
      <c r="AH5973" s="12"/>
      <c r="AI5973"/>
      <c r="AK5973"/>
      <c r="AL5973"/>
      <c r="AM5973"/>
      <c r="AN5973"/>
      <c r="AO5973"/>
      <c r="AP5973"/>
      <c r="AQ5973"/>
      <c r="AR5973"/>
      <c r="AS5973"/>
      <c r="AT5973"/>
      <c r="AU5973"/>
      <c r="AV5973"/>
    </row>
    <row r="5974" spans="1:48" x14ac:dyDescent="0.25">
      <c r="A5974" s="86"/>
      <c r="B5974" s="86"/>
      <c r="U5974" s="85"/>
      <c r="V5974"/>
      <c r="W5974"/>
      <c r="X5974"/>
      <c r="Y5974" s="12"/>
      <c r="Z5974" s="12"/>
      <c r="AA5974" s="12"/>
      <c r="AB5974" s="12"/>
      <c r="AD5974" s="12"/>
      <c r="AE5974" s="12"/>
      <c r="AF5974" s="12"/>
      <c r="AG5974" s="12"/>
      <c r="AH5974" s="12"/>
      <c r="AI5974"/>
      <c r="AK5974"/>
      <c r="AL5974"/>
      <c r="AM5974"/>
      <c r="AN5974"/>
      <c r="AO5974"/>
      <c r="AP5974"/>
      <c r="AQ5974"/>
      <c r="AR5974"/>
      <c r="AS5974"/>
      <c r="AT5974"/>
      <c r="AU5974"/>
      <c r="AV5974"/>
    </row>
    <row r="5975" spans="1:48" x14ac:dyDescent="0.25">
      <c r="A5975" s="86"/>
      <c r="B5975" s="86"/>
      <c r="U5975" s="85"/>
      <c r="V5975"/>
      <c r="W5975"/>
      <c r="X5975"/>
      <c r="Y5975" s="12"/>
      <c r="Z5975" s="12"/>
      <c r="AA5975" s="12"/>
      <c r="AB5975" s="12"/>
      <c r="AD5975" s="12"/>
      <c r="AE5975" s="12"/>
      <c r="AF5975" s="12"/>
      <c r="AG5975" s="12"/>
      <c r="AH5975" s="12"/>
      <c r="AI5975"/>
      <c r="AK5975"/>
      <c r="AL5975"/>
      <c r="AM5975"/>
      <c r="AN5975"/>
      <c r="AO5975"/>
      <c r="AP5975"/>
      <c r="AQ5975"/>
      <c r="AR5975"/>
      <c r="AS5975"/>
      <c r="AT5975"/>
      <c r="AU5975"/>
      <c r="AV5975"/>
    </row>
    <row r="5976" spans="1:48" x14ac:dyDescent="0.25">
      <c r="A5976" s="86"/>
      <c r="B5976" s="86"/>
      <c r="U5976" s="85"/>
      <c r="V5976"/>
      <c r="W5976"/>
      <c r="X5976"/>
      <c r="Y5976" s="12"/>
      <c r="Z5976" s="12"/>
      <c r="AA5976" s="12"/>
      <c r="AB5976" s="12"/>
      <c r="AD5976" s="12"/>
      <c r="AE5976" s="12"/>
      <c r="AF5976" s="12"/>
      <c r="AG5976" s="12"/>
      <c r="AH5976" s="12"/>
      <c r="AI5976"/>
      <c r="AK5976"/>
      <c r="AL5976"/>
      <c r="AM5976"/>
      <c r="AN5976"/>
      <c r="AO5976"/>
      <c r="AP5976"/>
      <c r="AQ5976"/>
      <c r="AR5976"/>
      <c r="AS5976"/>
      <c r="AT5976"/>
      <c r="AU5976"/>
      <c r="AV5976"/>
    </row>
    <row r="5977" spans="1:48" x14ac:dyDescent="0.25">
      <c r="A5977" s="86"/>
      <c r="B5977" s="86"/>
      <c r="U5977" s="85"/>
      <c r="V5977"/>
      <c r="W5977"/>
      <c r="X5977"/>
      <c r="Y5977" s="12"/>
      <c r="Z5977" s="12"/>
      <c r="AA5977" s="12"/>
      <c r="AB5977" s="12"/>
      <c r="AD5977" s="12"/>
      <c r="AE5977" s="12"/>
      <c r="AF5977" s="12"/>
      <c r="AG5977" s="12"/>
      <c r="AH5977" s="12"/>
      <c r="AI5977"/>
      <c r="AK5977"/>
      <c r="AL5977"/>
      <c r="AM5977"/>
      <c r="AN5977"/>
      <c r="AO5977"/>
      <c r="AP5977"/>
      <c r="AQ5977"/>
      <c r="AR5977"/>
      <c r="AS5977"/>
      <c r="AT5977"/>
      <c r="AU5977"/>
      <c r="AV5977"/>
    </row>
    <row r="5978" spans="1:48" x14ac:dyDescent="0.25">
      <c r="A5978" s="86"/>
      <c r="B5978" s="86"/>
      <c r="U5978" s="85"/>
      <c r="V5978"/>
      <c r="W5978"/>
      <c r="X5978"/>
      <c r="Y5978" s="12"/>
      <c r="Z5978" s="12"/>
      <c r="AA5978" s="12"/>
      <c r="AB5978" s="12"/>
      <c r="AD5978" s="12"/>
      <c r="AE5978" s="12"/>
      <c r="AF5978" s="12"/>
      <c r="AG5978" s="12"/>
      <c r="AH5978" s="12"/>
      <c r="AI5978"/>
      <c r="AK5978"/>
      <c r="AL5978"/>
      <c r="AM5978"/>
      <c r="AN5978"/>
      <c r="AO5978"/>
      <c r="AP5978"/>
      <c r="AQ5978"/>
      <c r="AR5978"/>
      <c r="AS5978"/>
      <c r="AT5978"/>
      <c r="AU5978"/>
      <c r="AV5978"/>
    </row>
    <row r="5979" spans="1:48" x14ac:dyDescent="0.25">
      <c r="A5979" s="86"/>
      <c r="B5979" s="86"/>
      <c r="U5979" s="85"/>
      <c r="V5979"/>
      <c r="W5979"/>
      <c r="X5979"/>
      <c r="Y5979" s="12"/>
      <c r="Z5979" s="12"/>
      <c r="AA5979" s="12"/>
      <c r="AB5979" s="12"/>
      <c r="AD5979" s="12"/>
      <c r="AE5979" s="12"/>
      <c r="AF5979" s="12"/>
      <c r="AG5979" s="12"/>
      <c r="AH5979" s="12"/>
      <c r="AI5979"/>
      <c r="AK5979"/>
      <c r="AL5979"/>
      <c r="AM5979"/>
      <c r="AN5979"/>
      <c r="AO5979"/>
      <c r="AP5979"/>
      <c r="AQ5979"/>
      <c r="AR5979"/>
      <c r="AS5979"/>
      <c r="AT5979"/>
      <c r="AU5979"/>
      <c r="AV5979"/>
    </row>
    <row r="5980" spans="1:48" x14ac:dyDescent="0.25">
      <c r="A5980" s="86"/>
      <c r="B5980" s="86"/>
      <c r="U5980" s="85"/>
      <c r="V5980"/>
      <c r="W5980"/>
      <c r="X5980"/>
      <c r="Y5980" s="12"/>
      <c r="Z5980" s="12"/>
      <c r="AA5980" s="12"/>
      <c r="AB5980" s="12"/>
      <c r="AD5980" s="12"/>
      <c r="AE5980" s="12"/>
      <c r="AF5980" s="12"/>
      <c r="AG5980" s="12"/>
      <c r="AH5980" s="12"/>
      <c r="AI5980"/>
      <c r="AK5980"/>
      <c r="AL5980"/>
      <c r="AM5980"/>
      <c r="AN5980"/>
      <c r="AO5980"/>
      <c r="AP5980"/>
      <c r="AQ5980"/>
      <c r="AR5980"/>
      <c r="AS5980"/>
      <c r="AT5980"/>
      <c r="AU5980"/>
      <c r="AV5980"/>
    </row>
    <row r="5981" spans="1:48" x14ac:dyDescent="0.25">
      <c r="A5981" s="86"/>
      <c r="B5981" s="86"/>
      <c r="U5981" s="85"/>
      <c r="V5981"/>
      <c r="W5981"/>
      <c r="X5981"/>
      <c r="Y5981" s="12"/>
      <c r="Z5981" s="12"/>
      <c r="AA5981" s="12"/>
      <c r="AB5981" s="12"/>
      <c r="AD5981" s="12"/>
      <c r="AE5981" s="12"/>
      <c r="AF5981" s="12"/>
      <c r="AG5981" s="12"/>
      <c r="AH5981" s="12"/>
      <c r="AI5981"/>
      <c r="AK5981"/>
      <c r="AL5981"/>
      <c r="AM5981"/>
      <c r="AN5981"/>
      <c r="AO5981"/>
      <c r="AP5981"/>
      <c r="AQ5981"/>
      <c r="AR5981"/>
      <c r="AS5981"/>
      <c r="AT5981"/>
      <c r="AU5981"/>
      <c r="AV5981"/>
    </row>
    <row r="5982" spans="1:48" x14ac:dyDescent="0.25">
      <c r="A5982" s="86"/>
      <c r="B5982" s="86"/>
      <c r="U5982" s="85"/>
      <c r="V5982"/>
      <c r="W5982"/>
      <c r="X5982"/>
      <c r="Y5982" s="12"/>
      <c r="Z5982" s="12"/>
      <c r="AA5982" s="12"/>
      <c r="AB5982" s="12"/>
      <c r="AD5982" s="12"/>
      <c r="AE5982" s="12"/>
      <c r="AF5982" s="12"/>
      <c r="AG5982" s="12"/>
      <c r="AH5982" s="12"/>
      <c r="AI5982"/>
      <c r="AK5982"/>
      <c r="AL5982"/>
      <c r="AM5982"/>
      <c r="AN5982"/>
      <c r="AO5982"/>
      <c r="AP5982"/>
      <c r="AQ5982"/>
      <c r="AR5982"/>
      <c r="AS5982"/>
      <c r="AT5982"/>
      <c r="AU5982"/>
      <c r="AV5982"/>
    </row>
    <row r="5983" spans="1:48" x14ac:dyDescent="0.25">
      <c r="A5983" s="86"/>
      <c r="B5983" s="86"/>
      <c r="U5983" s="85"/>
      <c r="V5983"/>
      <c r="W5983"/>
      <c r="X5983"/>
      <c r="Y5983" s="12"/>
      <c r="Z5983" s="12"/>
      <c r="AA5983" s="12"/>
      <c r="AB5983" s="12"/>
      <c r="AD5983" s="12"/>
      <c r="AE5983" s="12"/>
      <c r="AF5983" s="12"/>
      <c r="AG5983" s="12"/>
      <c r="AH5983" s="12"/>
      <c r="AI5983"/>
      <c r="AK5983"/>
      <c r="AL5983"/>
      <c r="AM5983"/>
      <c r="AN5983"/>
      <c r="AO5983"/>
      <c r="AP5983"/>
      <c r="AQ5983"/>
      <c r="AR5983"/>
      <c r="AS5983"/>
      <c r="AT5983"/>
      <c r="AU5983"/>
      <c r="AV5983"/>
    </row>
    <row r="5984" spans="1:48" x14ac:dyDescent="0.25">
      <c r="A5984" s="86"/>
      <c r="B5984" s="86"/>
      <c r="U5984" s="85"/>
      <c r="V5984"/>
      <c r="W5984"/>
      <c r="X5984"/>
      <c r="Y5984" s="12"/>
      <c r="Z5984" s="12"/>
      <c r="AA5984" s="12"/>
      <c r="AB5984" s="12"/>
      <c r="AD5984" s="12"/>
      <c r="AE5984" s="12"/>
      <c r="AF5984" s="12"/>
      <c r="AG5984" s="12"/>
      <c r="AH5984" s="12"/>
      <c r="AI5984"/>
      <c r="AK5984"/>
      <c r="AL5984"/>
      <c r="AM5984"/>
      <c r="AN5984"/>
      <c r="AO5984"/>
      <c r="AP5984"/>
      <c r="AQ5984"/>
      <c r="AR5984"/>
      <c r="AS5984"/>
      <c r="AT5984"/>
      <c r="AU5984"/>
      <c r="AV5984"/>
    </row>
    <row r="5985" spans="1:48" x14ac:dyDescent="0.25">
      <c r="A5985" s="86"/>
      <c r="B5985" s="86"/>
      <c r="U5985" s="85"/>
      <c r="V5985"/>
      <c r="W5985"/>
      <c r="X5985"/>
      <c r="Y5985" s="12"/>
      <c r="Z5985" s="12"/>
      <c r="AA5985" s="12"/>
      <c r="AB5985" s="12"/>
      <c r="AD5985" s="12"/>
      <c r="AE5985" s="12"/>
      <c r="AF5985" s="12"/>
      <c r="AG5985" s="12"/>
      <c r="AH5985" s="12"/>
      <c r="AI5985"/>
      <c r="AK5985"/>
      <c r="AL5985"/>
      <c r="AM5985"/>
      <c r="AN5985"/>
      <c r="AO5985"/>
      <c r="AP5985"/>
      <c r="AQ5985"/>
      <c r="AR5985"/>
      <c r="AS5985"/>
      <c r="AT5985"/>
      <c r="AU5985"/>
      <c r="AV5985"/>
    </row>
    <row r="5986" spans="1:48" x14ac:dyDescent="0.25">
      <c r="A5986" s="86"/>
      <c r="B5986" s="86"/>
      <c r="U5986" s="85"/>
      <c r="V5986"/>
      <c r="W5986"/>
      <c r="X5986"/>
      <c r="Y5986" s="12"/>
      <c r="Z5986" s="12"/>
      <c r="AA5986" s="12"/>
      <c r="AB5986" s="12"/>
      <c r="AD5986" s="12"/>
      <c r="AE5986" s="12"/>
      <c r="AF5986" s="12"/>
      <c r="AG5986" s="12"/>
      <c r="AH5986" s="12"/>
      <c r="AI5986"/>
      <c r="AK5986"/>
      <c r="AL5986"/>
      <c r="AM5986"/>
      <c r="AN5986"/>
      <c r="AO5986"/>
      <c r="AP5986"/>
      <c r="AQ5986"/>
      <c r="AR5986"/>
      <c r="AS5986"/>
      <c r="AT5986"/>
      <c r="AU5986"/>
      <c r="AV5986"/>
    </row>
    <row r="5987" spans="1:48" x14ac:dyDescent="0.25">
      <c r="A5987" s="86"/>
      <c r="B5987" s="86"/>
      <c r="U5987" s="85"/>
      <c r="V5987"/>
      <c r="W5987"/>
      <c r="X5987"/>
      <c r="Y5987" s="12"/>
      <c r="Z5987" s="12"/>
      <c r="AA5987" s="12"/>
      <c r="AB5987" s="12"/>
      <c r="AD5987" s="12"/>
      <c r="AE5987" s="12"/>
      <c r="AF5987" s="12"/>
      <c r="AG5987" s="12"/>
      <c r="AH5987" s="12"/>
      <c r="AI5987"/>
      <c r="AK5987"/>
      <c r="AL5987"/>
      <c r="AM5987"/>
      <c r="AN5987"/>
      <c r="AO5987"/>
      <c r="AP5987"/>
      <c r="AQ5987"/>
      <c r="AR5987"/>
      <c r="AS5987"/>
      <c r="AT5987"/>
      <c r="AU5987"/>
      <c r="AV5987"/>
    </row>
    <row r="5988" spans="1:48" x14ac:dyDescent="0.25">
      <c r="A5988" s="86"/>
      <c r="B5988" s="86"/>
      <c r="U5988" s="85"/>
      <c r="V5988"/>
      <c r="W5988"/>
      <c r="X5988"/>
      <c r="Y5988" s="12"/>
      <c r="Z5988" s="12"/>
      <c r="AA5988" s="12"/>
      <c r="AB5988" s="12"/>
      <c r="AD5988" s="12"/>
      <c r="AE5988" s="12"/>
      <c r="AF5988" s="12"/>
      <c r="AG5988" s="12"/>
      <c r="AH5988" s="12"/>
      <c r="AI5988"/>
      <c r="AK5988"/>
      <c r="AL5988"/>
      <c r="AM5988"/>
      <c r="AN5988"/>
      <c r="AO5988"/>
      <c r="AP5988"/>
      <c r="AQ5988"/>
      <c r="AR5988"/>
      <c r="AS5988"/>
      <c r="AT5988"/>
      <c r="AU5988"/>
      <c r="AV5988"/>
    </row>
    <row r="5989" spans="1:48" x14ac:dyDescent="0.25">
      <c r="A5989" s="86"/>
      <c r="B5989" s="86"/>
      <c r="U5989" s="85"/>
      <c r="V5989"/>
      <c r="W5989"/>
      <c r="X5989"/>
      <c r="Y5989" s="12"/>
      <c r="Z5989" s="12"/>
      <c r="AA5989" s="12"/>
      <c r="AB5989" s="12"/>
      <c r="AD5989" s="12"/>
      <c r="AE5989" s="12"/>
      <c r="AF5989" s="12"/>
      <c r="AG5989" s="12"/>
      <c r="AH5989" s="12"/>
      <c r="AI5989"/>
      <c r="AK5989"/>
      <c r="AL5989"/>
      <c r="AM5989"/>
      <c r="AN5989"/>
      <c r="AO5989"/>
      <c r="AP5989"/>
      <c r="AQ5989"/>
      <c r="AR5989"/>
      <c r="AS5989"/>
      <c r="AT5989"/>
      <c r="AU5989"/>
      <c r="AV5989"/>
    </row>
    <row r="5990" spans="1:48" x14ac:dyDescent="0.25">
      <c r="A5990" s="86"/>
      <c r="B5990" s="86"/>
      <c r="U5990" s="85"/>
      <c r="V5990"/>
      <c r="W5990"/>
      <c r="X5990"/>
      <c r="Y5990" s="12"/>
      <c r="Z5990" s="12"/>
      <c r="AA5990" s="12"/>
      <c r="AB5990" s="12"/>
      <c r="AD5990" s="12"/>
      <c r="AE5990" s="12"/>
      <c r="AF5990" s="12"/>
      <c r="AG5990" s="12"/>
      <c r="AH5990" s="12"/>
      <c r="AI5990"/>
      <c r="AK5990"/>
      <c r="AL5990"/>
      <c r="AM5990"/>
      <c r="AN5990"/>
      <c r="AO5990"/>
      <c r="AP5990"/>
      <c r="AQ5990"/>
      <c r="AR5990"/>
      <c r="AS5990"/>
      <c r="AT5990"/>
      <c r="AU5990"/>
      <c r="AV5990"/>
    </row>
    <row r="5991" spans="1:48" x14ac:dyDescent="0.25">
      <c r="A5991" s="86"/>
      <c r="B5991" s="86"/>
      <c r="U5991" s="85"/>
      <c r="V5991"/>
      <c r="W5991"/>
      <c r="X5991"/>
      <c r="Y5991" s="12"/>
      <c r="Z5991" s="12"/>
      <c r="AA5991" s="12"/>
      <c r="AB5991" s="12"/>
      <c r="AD5991" s="12"/>
      <c r="AE5991" s="12"/>
      <c r="AF5991" s="12"/>
      <c r="AG5991" s="12"/>
      <c r="AH5991" s="12"/>
      <c r="AI5991"/>
      <c r="AK5991"/>
      <c r="AL5991"/>
      <c r="AM5991"/>
      <c r="AN5991"/>
      <c r="AO5991"/>
      <c r="AP5991"/>
      <c r="AQ5991"/>
      <c r="AR5991"/>
      <c r="AS5991"/>
      <c r="AT5991"/>
      <c r="AU5991"/>
      <c r="AV5991"/>
    </row>
    <row r="5992" spans="1:48" x14ac:dyDescent="0.25">
      <c r="A5992" s="86"/>
      <c r="B5992" s="86"/>
      <c r="U5992" s="85"/>
      <c r="V5992"/>
      <c r="W5992"/>
      <c r="X5992"/>
      <c r="Y5992" s="12"/>
      <c r="Z5992" s="12"/>
      <c r="AA5992" s="12"/>
      <c r="AB5992" s="12"/>
      <c r="AD5992" s="12"/>
      <c r="AE5992" s="12"/>
      <c r="AF5992" s="12"/>
      <c r="AG5992" s="12"/>
      <c r="AH5992" s="12"/>
      <c r="AI5992"/>
      <c r="AK5992"/>
      <c r="AL5992"/>
      <c r="AM5992"/>
      <c r="AN5992"/>
      <c r="AO5992"/>
      <c r="AP5992"/>
      <c r="AQ5992"/>
      <c r="AR5992"/>
      <c r="AS5992"/>
      <c r="AT5992"/>
      <c r="AU5992"/>
      <c r="AV5992"/>
    </row>
    <row r="5993" spans="1:48" x14ac:dyDescent="0.25">
      <c r="A5993" s="86"/>
      <c r="B5993" s="86"/>
      <c r="U5993" s="85"/>
      <c r="V5993"/>
      <c r="W5993"/>
      <c r="X5993"/>
      <c r="Y5993" s="12"/>
      <c r="Z5993" s="12"/>
      <c r="AA5993" s="12"/>
      <c r="AB5993" s="12"/>
      <c r="AD5993" s="12"/>
      <c r="AE5993" s="12"/>
      <c r="AF5993" s="12"/>
      <c r="AG5993" s="12"/>
      <c r="AH5993" s="12"/>
      <c r="AI5993"/>
      <c r="AK5993"/>
      <c r="AL5993"/>
      <c r="AM5993"/>
      <c r="AN5993"/>
      <c r="AO5993"/>
      <c r="AP5993"/>
      <c r="AQ5993"/>
      <c r="AR5993"/>
      <c r="AS5993"/>
      <c r="AT5993"/>
      <c r="AU5993"/>
      <c r="AV5993"/>
    </row>
    <row r="5994" spans="1:48" x14ac:dyDescent="0.25">
      <c r="A5994" s="86"/>
      <c r="B5994" s="86"/>
      <c r="U5994" s="85"/>
      <c r="V5994"/>
      <c r="W5994"/>
      <c r="X5994"/>
      <c r="Y5994" s="12"/>
      <c r="Z5994" s="12"/>
      <c r="AA5994" s="12"/>
      <c r="AB5994" s="12"/>
      <c r="AD5994" s="12"/>
      <c r="AE5994" s="12"/>
      <c r="AF5994" s="12"/>
      <c r="AG5994" s="12"/>
      <c r="AH5994" s="12"/>
      <c r="AI5994"/>
      <c r="AK5994"/>
      <c r="AL5994"/>
      <c r="AM5994"/>
      <c r="AN5994"/>
      <c r="AO5994"/>
      <c r="AP5994"/>
      <c r="AQ5994"/>
      <c r="AR5994"/>
      <c r="AS5994"/>
      <c r="AT5994"/>
      <c r="AU5994"/>
      <c r="AV5994"/>
    </row>
    <row r="5995" spans="1:48" x14ac:dyDescent="0.25">
      <c r="A5995" s="86"/>
      <c r="B5995" s="86"/>
      <c r="U5995" s="85"/>
      <c r="V5995"/>
      <c r="W5995"/>
      <c r="X5995"/>
      <c r="Y5995" s="12"/>
      <c r="Z5995" s="12"/>
      <c r="AA5995" s="12"/>
      <c r="AB5995" s="12"/>
      <c r="AD5995" s="12"/>
      <c r="AE5995" s="12"/>
      <c r="AF5995" s="12"/>
      <c r="AG5995" s="12"/>
      <c r="AH5995" s="12"/>
      <c r="AI5995"/>
      <c r="AK5995"/>
      <c r="AL5995"/>
      <c r="AM5995"/>
      <c r="AN5995"/>
      <c r="AO5995"/>
      <c r="AP5995"/>
      <c r="AQ5995"/>
      <c r="AR5995"/>
      <c r="AS5995"/>
      <c r="AT5995"/>
      <c r="AU5995"/>
      <c r="AV5995"/>
    </row>
    <row r="5996" spans="1:48" x14ac:dyDescent="0.25">
      <c r="A5996" s="86"/>
      <c r="B5996" s="86"/>
      <c r="U5996" s="85"/>
      <c r="V5996"/>
      <c r="W5996"/>
      <c r="X5996"/>
      <c r="Y5996" s="12"/>
      <c r="Z5996" s="12"/>
      <c r="AA5996" s="12"/>
      <c r="AB5996" s="12"/>
      <c r="AD5996" s="12"/>
      <c r="AE5996" s="12"/>
      <c r="AF5996" s="12"/>
      <c r="AG5996" s="12"/>
      <c r="AH5996" s="12"/>
      <c r="AI5996"/>
      <c r="AK5996"/>
      <c r="AL5996"/>
      <c r="AM5996"/>
      <c r="AN5996"/>
      <c r="AO5996"/>
      <c r="AP5996"/>
      <c r="AQ5996"/>
      <c r="AR5996"/>
      <c r="AS5996"/>
      <c r="AT5996"/>
      <c r="AU5996"/>
      <c r="AV5996"/>
    </row>
    <row r="5997" spans="1:48" x14ac:dyDescent="0.25">
      <c r="A5997" s="86"/>
      <c r="B5997" s="86"/>
      <c r="U5997" s="85"/>
      <c r="V5997"/>
      <c r="W5997"/>
      <c r="X5997"/>
      <c r="Y5997" s="12"/>
      <c r="Z5997" s="12"/>
      <c r="AA5997" s="12"/>
      <c r="AB5997" s="12"/>
      <c r="AD5997" s="12"/>
      <c r="AE5997" s="12"/>
      <c r="AF5997" s="12"/>
      <c r="AG5997" s="12"/>
      <c r="AH5997" s="12"/>
      <c r="AI5997"/>
      <c r="AK5997"/>
      <c r="AL5997"/>
      <c r="AM5997"/>
      <c r="AN5997"/>
      <c r="AO5997"/>
      <c r="AP5997"/>
      <c r="AQ5997"/>
      <c r="AR5997"/>
      <c r="AS5997"/>
      <c r="AT5997"/>
      <c r="AU5997"/>
      <c r="AV5997"/>
    </row>
    <row r="5998" spans="1:48" x14ac:dyDescent="0.25">
      <c r="A5998" s="86"/>
      <c r="B5998" s="86"/>
      <c r="U5998" s="85"/>
      <c r="V5998"/>
      <c r="W5998"/>
      <c r="X5998"/>
      <c r="Y5998" s="12"/>
      <c r="Z5998" s="12"/>
      <c r="AA5998" s="12"/>
      <c r="AB5998" s="12"/>
      <c r="AD5998" s="12"/>
      <c r="AE5998" s="12"/>
      <c r="AF5998" s="12"/>
      <c r="AG5998" s="12"/>
      <c r="AH5998" s="12"/>
      <c r="AI5998"/>
      <c r="AK5998"/>
      <c r="AL5998"/>
      <c r="AM5998"/>
      <c r="AN5998"/>
      <c r="AO5998"/>
      <c r="AP5998"/>
      <c r="AQ5998"/>
      <c r="AR5998"/>
      <c r="AS5998"/>
      <c r="AT5998"/>
      <c r="AU5998"/>
      <c r="AV5998"/>
    </row>
    <row r="5999" spans="1:48" x14ac:dyDescent="0.25">
      <c r="A5999" s="86"/>
      <c r="B5999" s="86"/>
      <c r="U5999" s="85"/>
      <c r="V5999"/>
      <c r="W5999"/>
      <c r="X5999"/>
      <c r="Y5999" s="12"/>
      <c r="Z5999" s="12"/>
      <c r="AA5999" s="12"/>
      <c r="AB5999" s="12"/>
      <c r="AD5999" s="12"/>
      <c r="AE5999" s="12"/>
      <c r="AF5999" s="12"/>
      <c r="AG5999" s="12"/>
      <c r="AH5999" s="12"/>
      <c r="AI5999"/>
      <c r="AK5999"/>
      <c r="AL5999"/>
      <c r="AM5999"/>
      <c r="AN5999"/>
      <c r="AO5999"/>
      <c r="AP5999"/>
      <c r="AQ5999"/>
      <c r="AR5999"/>
      <c r="AS5999"/>
      <c r="AT5999"/>
      <c r="AU5999"/>
      <c r="AV5999"/>
    </row>
    <row r="6000" spans="1:48" x14ac:dyDescent="0.25">
      <c r="A6000" s="86"/>
      <c r="B6000" s="86"/>
      <c r="U6000" s="85"/>
      <c r="V6000"/>
      <c r="W6000"/>
      <c r="X6000"/>
      <c r="Y6000" s="12"/>
      <c r="Z6000" s="12"/>
      <c r="AA6000" s="12"/>
      <c r="AB6000" s="12"/>
      <c r="AD6000" s="12"/>
      <c r="AE6000" s="12"/>
      <c r="AF6000" s="12"/>
      <c r="AG6000" s="12"/>
      <c r="AH6000" s="12"/>
      <c r="AI6000"/>
      <c r="AK6000"/>
      <c r="AL6000"/>
      <c r="AM6000"/>
      <c r="AN6000"/>
      <c r="AO6000"/>
      <c r="AP6000"/>
      <c r="AQ6000"/>
      <c r="AR6000"/>
      <c r="AS6000"/>
      <c r="AT6000"/>
      <c r="AU6000"/>
      <c r="AV6000"/>
    </row>
    <row r="6001" spans="1:48" x14ac:dyDescent="0.25">
      <c r="A6001" s="86"/>
      <c r="B6001" s="86"/>
      <c r="U6001" s="85"/>
      <c r="V6001"/>
      <c r="W6001"/>
      <c r="X6001"/>
      <c r="Y6001" s="12"/>
      <c r="Z6001" s="12"/>
      <c r="AA6001" s="12"/>
      <c r="AB6001" s="12"/>
      <c r="AD6001" s="12"/>
      <c r="AE6001" s="12"/>
      <c r="AF6001" s="12"/>
      <c r="AG6001" s="12"/>
      <c r="AH6001" s="12"/>
      <c r="AI6001"/>
      <c r="AK6001"/>
      <c r="AL6001"/>
      <c r="AM6001"/>
      <c r="AN6001"/>
      <c r="AO6001"/>
      <c r="AP6001"/>
      <c r="AQ6001"/>
      <c r="AR6001"/>
      <c r="AS6001"/>
      <c r="AT6001"/>
      <c r="AU6001"/>
      <c r="AV6001"/>
    </row>
    <row r="6002" spans="1:48" x14ac:dyDescent="0.25">
      <c r="A6002" s="86"/>
      <c r="B6002" s="86"/>
      <c r="U6002" s="85"/>
      <c r="V6002"/>
      <c r="W6002"/>
      <c r="X6002"/>
      <c r="Y6002" s="12"/>
      <c r="Z6002" s="12"/>
      <c r="AA6002" s="12"/>
      <c r="AB6002" s="12"/>
      <c r="AD6002" s="12"/>
      <c r="AE6002" s="12"/>
      <c r="AF6002" s="12"/>
      <c r="AG6002" s="12"/>
      <c r="AH6002" s="12"/>
      <c r="AI6002"/>
      <c r="AK6002"/>
      <c r="AL6002"/>
      <c r="AM6002"/>
      <c r="AN6002"/>
      <c r="AO6002"/>
      <c r="AP6002"/>
      <c r="AQ6002"/>
      <c r="AR6002"/>
      <c r="AS6002"/>
      <c r="AT6002"/>
      <c r="AU6002"/>
      <c r="AV6002"/>
    </row>
    <row r="6003" spans="1:48" x14ac:dyDescent="0.25">
      <c r="A6003" s="86"/>
      <c r="B6003" s="86"/>
      <c r="U6003" s="85"/>
      <c r="V6003"/>
      <c r="W6003"/>
      <c r="X6003"/>
      <c r="Y6003" s="12"/>
      <c r="Z6003" s="12"/>
      <c r="AA6003" s="12"/>
      <c r="AB6003" s="12"/>
      <c r="AD6003" s="12"/>
      <c r="AE6003" s="12"/>
      <c r="AF6003" s="12"/>
      <c r="AG6003" s="12"/>
      <c r="AH6003" s="12"/>
      <c r="AI6003"/>
      <c r="AK6003"/>
      <c r="AL6003"/>
      <c r="AM6003"/>
      <c r="AN6003"/>
      <c r="AO6003"/>
      <c r="AP6003"/>
      <c r="AQ6003"/>
      <c r="AR6003"/>
      <c r="AS6003"/>
      <c r="AT6003"/>
      <c r="AU6003"/>
      <c r="AV6003"/>
    </row>
    <row r="6004" spans="1:48" x14ac:dyDescent="0.25">
      <c r="A6004" s="86"/>
      <c r="B6004" s="86"/>
      <c r="U6004" s="85"/>
      <c r="V6004"/>
      <c r="W6004"/>
      <c r="X6004"/>
      <c r="Y6004" s="12"/>
      <c r="Z6004" s="12"/>
      <c r="AA6004" s="12"/>
      <c r="AB6004" s="12"/>
      <c r="AD6004" s="12"/>
      <c r="AE6004" s="12"/>
      <c r="AF6004" s="12"/>
      <c r="AG6004" s="12"/>
      <c r="AH6004" s="12"/>
      <c r="AI6004"/>
      <c r="AK6004"/>
      <c r="AL6004"/>
      <c r="AM6004"/>
      <c r="AN6004"/>
      <c r="AO6004"/>
      <c r="AP6004"/>
      <c r="AQ6004"/>
      <c r="AR6004"/>
      <c r="AS6004"/>
      <c r="AT6004"/>
      <c r="AU6004"/>
      <c r="AV6004"/>
    </row>
    <row r="6005" spans="1:48" x14ac:dyDescent="0.25">
      <c r="A6005" s="86"/>
      <c r="B6005" s="86"/>
      <c r="U6005" s="85"/>
      <c r="V6005"/>
      <c r="W6005"/>
      <c r="X6005"/>
      <c r="Y6005" s="12"/>
      <c r="Z6005" s="12"/>
      <c r="AA6005" s="12"/>
      <c r="AB6005" s="12"/>
      <c r="AD6005" s="12"/>
      <c r="AE6005" s="12"/>
      <c r="AF6005" s="12"/>
      <c r="AG6005" s="12"/>
      <c r="AH6005" s="12"/>
      <c r="AI6005"/>
      <c r="AK6005"/>
      <c r="AL6005"/>
      <c r="AM6005"/>
      <c r="AN6005"/>
      <c r="AO6005"/>
      <c r="AP6005"/>
      <c r="AQ6005"/>
      <c r="AR6005"/>
      <c r="AS6005"/>
      <c r="AT6005"/>
      <c r="AU6005"/>
      <c r="AV6005"/>
    </row>
    <row r="6006" spans="1:48" x14ac:dyDescent="0.25">
      <c r="A6006" s="86"/>
      <c r="B6006" s="86"/>
      <c r="U6006" s="85"/>
      <c r="V6006"/>
      <c r="W6006"/>
      <c r="X6006"/>
      <c r="Y6006" s="12"/>
      <c r="Z6006" s="12"/>
      <c r="AA6006" s="12"/>
      <c r="AB6006" s="12"/>
      <c r="AD6006" s="12"/>
      <c r="AE6006" s="12"/>
      <c r="AF6006" s="12"/>
      <c r="AG6006" s="12"/>
      <c r="AH6006" s="12"/>
      <c r="AI6006"/>
      <c r="AK6006"/>
      <c r="AL6006"/>
      <c r="AM6006"/>
      <c r="AN6006"/>
      <c r="AO6006"/>
      <c r="AP6006"/>
      <c r="AQ6006"/>
      <c r="AR6006"/>
      <c r="AS6006"/>
      <c r="AT6006"/>
      <c r="AU6006"/>
      <c r="AV6006"/>
    </row>
    <row r="6007" spans="1:48" x14ac:dyDescent="0.25">
      <c r="A6007" s="86"/>
      <c r="B6007" s="86"/>
      <c r="U6007" s="85"/>
      <c r="V6007"/>
      <c r="W6007"/>
      <c r="X6007"/>
      <c r="Y6007" s="12"/>
      <c r="Z6007" s="12"/>
      <c r="AA6007" s="12"/>
      <c r="AB6007" s="12"/>
      <c r="AD6007" s="12"/>
      <c r="AE6007" s="12"/>
      <c r="AF6007" s="12"/>
      <c r="AG6007" s="12"/>
      <c r="AH6007" s="12"/>
      <c r="AI6007"/>
      <c r="AK6007"/>
      <c r="AL6007"/>
      <c r="AM6007"/>
      <c r="AN6007"/>
      <c r="AO6007"/>
      <c r="AP6007"/>
      <c r="AQ6007"/>
      <c r="AR6007"/>
      <c r="AS6007"/>
      <c r="AT6007"/>
      <c r="AU6007"/>
      <c r="AV6007"/>
    </row>
    <row r="6008" spans="1:48" x14ac:dyDescent="0.25">
      <c r="A6008" s="86"/>
      <c r="B6008" s="86"/>
      <c r="U6008" s="85"/>
      <c r="V6008"/>
      <c r="W6008"/>
      <c r="X6008"/>
      <c r="Y6008" s="12"/>
      <c r="Z6008" s="12"/>
      <c r="AA6008" s="12"/>
      <c r="AB6008" s="12"/>
      <c r="AD6008" s="12"/>
      <c r="AE6008" s="12"/>
      <c r="AF6008" s="12"/>
      <c r="AG6008" s="12"/>
      <c r="AH6008" s="12"/>
      <c r="AI6008"/>
      <c r="AK6008"/>
      <c r="AL6008"/>
      <c r="AM6008"/>
      <c r="AN6008"/>
      <c r="AO6008"/>
      <c r="AP6008"/>
      <c r="AQ6008"/>
      <c r="AR6008"/>
      <c r="AS6008"/>
      <c r="AT6008"/>
      <c r="AU6008"/>
      <c r="AV6008"/>
    </row>
    <row r="6009" spans="1:48" x14ac:dyDescent="0.25">
      <c r="A6009" s="86"/>
      <c r="B6009" s="86"/>
      <c r="U6009" s="85"/>
      <c r="V6009"/>
      <c r="W6009"/>
      <c r="X6009"/>
      <c r="Y6009" s="12"/>
      <c r="Z6009" s="12"/>
      <c r="AA6009" s="12"/>
      <c r="AB6009" s="12"/>
      <c r="AD6009" s="12"/>
      <c r="AE6009" s="12"/>
      <c r="AF6009" s="12"/>
      <c r="AG6009" s="12"/>
      <c r="AH6009" s="12"/>
      <c r="AI6009"/>
      <c r="AK6009"/>
      <c r="AL6009"/>
      <c r="AM6009"/>
      <c r="AN6009"/>
      <c r="AO6009"/>
      <c r="AP6009"/>
      <c r="AQ6009"/>
      <c r="AR6009"/>
      <c r="AS6009"/>
      <c r="AT6009"/>
      <c r="AU6009"/>
      <c r="AV6009"/>
    </row>
    <row r="6010" spans="1:48" x14ac:dyDescent="0.25">
      <c r="A6010" s="86"/>
      <c r="B6010" s="86"/>
      <c r="U6010" s="85"/>
      <c r="V6010"/>
      <c r="W6010"/>
      <c r="X6010"/>
      <c r="Y6010" s="12"/>
      <c r="Z6010" s="12"/>
      <c r="AA6010" s="12"/>
      <c r="AB6010" s="12"/>
      <c r="AD6010" s="12"/>
      <c r="AE6010" s="12"/>
      <c r="AF6010" s="12"/>
      <c r="AG6010" s="12"/>
      <c r="AH6010" s="12"/>
      <c r="AI6010"/>
      <c r="AK6010"/>
      <c r="AL6010"/>
      <c r="AM6010"/>
      <c r="AN6010"/>
      <c r="AO6010"/>
      <c r="AP6010"/>
      <c r="AQ6010"/>
      <c r="AR6010"/>
      <c r="AS6010"/>
      <c r="AT6010"/>
      <c r="AU6010"/>
      <c r="AV6010"/>
    </row>
    <row r="6011" spans="1:48" x14ac:dyDescent="0.25">
      <c r="A6011" s="86"/>
      <c r="B6011" s="86"/>
      <c r="U6011" s="85"/>
      <c r="V6011"/>
      <c r="W6011"/>
      <c r="X6011"/>
      <c r="Y6011" s="12"/>
      <c r="Z6011" s="12"/>
      <c r="AA6011" s="12"/>
      <c r="AB6011" s="12"/>
      <c r="AD6011" s="12"/>
      <c r="AE6011" s="12"/>
      <c r="AF6011" s="12"/>
      <c r="AG6011" s="12"/>
      <c r="AH6011" s="12"/>
      <c r="AI6011"/>
      <c r="AK6011"/>
      <c r="AL6011"/>
      <c r="AM6011"/>
      <c r="AN6011"/>
      <c r="AO6011"/>
      <c r="AP6011"/>
      <c r="AQ6011"/>
      <c r="AR6011"/>
      <c r="AS6011"/>
      <c r="AT6011"/>
      <c r="AU6011"/>
      <c r="AV6011"/>
    </row>
    <row r="6012" spans="1:48" x14ac:dyDescent="0.25">
      <c r="A6012" s="86"/>
      <c r="B6012" s="86"/>
      <c r="U6012" s="85"/>
      <c r="V6012"/>
      <c r="W6012"/>
      <c r="X6012"/>
      <c r="Y6012" s="12"/>
      <c r="Z6012" s="12"/>
      <c r="AA6012" s="12"/>
      <c r="AB6012" s="12"/>
      <c r="AD6012" s="12"/>
      <c r="AE6012" s="12"/>
      <c r="AF6012" s="12"/>
      <c r="AG6012" s="12"/>
      <c r="AH6012" s="12"/>
      <c r="AI6012"/>
      <c r="AK6012"/>
      <c r="AL6012"/>
      <c r="AM6012"/>
      <c r="AN6012"/>
      <c r="AO6012"/>
      <c r="AP6012"/>
      <c r="AQ6012"/>
      <c r="AR6012"/>
      <c r="AS6012"/>
      <c r="AT6012"/>
      <c r="AU6012"/>
      <c r="AV6012"/>
    </row>
    <row r="6013" spans="1:48" x14ac:dyDescent="0.25">
      <c r="A6013" s="86"/>
      <c r="B6013" s="86"/>
      <c r="U6013" s="85"/>
      <c r="V6013"/>
      <c r="W6013"/>
      <c r="X6013"/>
      <c r="Y6013" s="12"/>
      <c r="Z6013" s="12"/>
      <c r="AA6013" s="12"/>
      <c r="AB6013" s="12"/>
      <c r="AD6013" s="12"/>
      <c r="AE6013" s="12"/>
      <c r="AF6013" s="12"/>
      <c r="AG6013" s="12"/>
      <c r="AH6013" s="12"/>
      <c r="AI6013"/>
      <c r="AK6013"/>
      <c r="AL6013"/>
      <c r="AM6013"/>
      <c r="AN6013"/>
      <c r="AO6013"/>
      <c r="AP6013"/>
      <c r="AQ6013"/>
      <c r="AR6013"/>
      <c r="AS6013"/>
      <c r="AT6013"/>
      <c r="AU6013"/>
      <c r="AV6013"/>
    </row>
    <row r="6014" spans="1:48" x14ac:dyDescent="0.25">
      <c r="A6014" s="86"/>
      <c r="B6014" s="86"/>
      <c r="U6014" s="85"/>
      <c r="V6014"/>
      <c r="W6014"/>
      <c r="X6014"/>
      <c r="Y6014" s="12"/>
      <c r="Z6014" s="12"/>
      <c r="AA6014" s="12"/>
      <c r="AB6014" s="12"/>
      <c r="AD6014" s="12"/>
      <c r="AE6014" s="12"/>
      <c r="AF6014" s="12"/>
      <c r="AG6014" s="12"/>
      <c r="AH6014" s="12"/>
      <c r="AI6014"/>
      <c r="AK6014"/>
      <c r="AL6014"/>
      <c r="AM6014"/>
      <c r="AN6014"/>
      <c r="AO6014"/>
      <c r="AP6014"/>
      <c r="AQ6014"/>
      <c r="AR6014"/>
      <c r="AS6014"/>
      <c r="AT6014"/>
      <c r="AU6014"/>
      <c r="AV6014"/>
    </row>
    <row r="6015" spans="1:48" x14ac:dyDescent="0.25">
      <c r="A6015" s="86"/>
      <c r="B6015" s="86"/>
      <c r="U6015" s="85"/>
      <c r="V6015"/>
      <c r="W6015"/>
      <c r="X6015"/>
      <c r="Y6015" s="12"/>
      <c r="Z6015" s="12"/>
      <c r="AA6015" s="12"/>
      <c r="AB6015" s="12"/>
      <c r="AD6015" s="12"/>
      <c r="AE6015" s="12"/>
      <c r="AF6015" s="12"/>
      <c r="AG6015" s="12"/>
      <c r="AH6015" s="12"/>
      <c r="AI6015"/>
      <c r="AK6015"/>
      <c r="AL6015"/>
      <c r="AM6015"/>
      <c r="AN6015"/>
      <c r="AO6015"/>
      <c r="AP6015"/>
      <c r="AQ6015"/>
      <c r="AR6015"/>
      <c r="AS6015"/>
      <c r="AT6015"/>
      <c r="AU6015"/>
      <c r="AV6015"/>
    </row>
    <row r="6016" spans="1:48" x14ac:dyDescent="0.25">
      <c r="A6016" s="86"/>
      <c r="B6016" s="86"/>
      <c r="U6016" s="85"/>
      <c r="V6016"/>
      <c r="W6016"/>
      <c r="X6016"/>
      <c r="Y6016" s="12"/>
      <c r="Z6016" s="12"/>
      <c r="AA6016" s="12"/>
      <c r="AB6016" s="12"/>
      <c r="AD6016" s="12"/>
      <c r="AE6016" s="12"/>
      <c r="AF6016" s="12"/>
      <c r="AG6016" s="12"/>
      <c r="AH6016" s="12"/>
      <c r="AI6016"/>
      <c r="AK6016"/>
      <c r="AL6016"/>
      <c r="AM6016"/>
      <c r="AN6016"/>
      <c r="AO6016"/>
      <c r="AP6016"/>
      <c r="AQ6016"/>
      <c r="AR6016"/>
      <c r="AS6016"/>
      <c r="AT6016"/>
      <c r="AU6016"/>
      <c r="AV6016"/>
    </row>
    <row r="6017" spans="1:48" x14ac:dyDescent="0.25">
      <c r="A6017" s="86"/>
      <c r="B6017" s="86"/>
      <c r="U6017" s="85"/>
      <c r="V6017"/>
      <c r="W6017"/>
      <c r="X6017"/>
      <c r="Y6017" s="12"/>
      <c r="Z6017" s="12"/>
      <c r="AA6017" s="12"/>
      <c r="AB6017" s="12"/>
      <c r="AD6017" s="12"/>
      <c r="AE6017" s="12"/>
      <c r="AF6017" s="12"/>
      <c r="AG6017" s="12"/>
      <c r="AH6017" s="12"/>
      <c r="AI6017"/>
      <c r="AK6017"/>
      <c r="AL6017"/>
      <c r="AM6017"/>
      <c r="AN6017"/>
      <c r="AO6017"/>
      <c r="AP6017"/>
      <c r="AQ6017"/>
      <c r="AR6017"/>
      <c r="AS6017"/>
      <c r="AT6017"/>
      <c r="AU6017"/>
      <c r="AV6017"/>
    </row>
    <row r="6018" spans="1:48" x14ac:dyDescent="0.25">
      <c r="A6018" s="86"/>
      <c r="B6018" s="86"/>
      <c r="U6018" s="85"/>
      <c r="V6018"/>
      <c r="W6018"/>
      <c r="X6018"/>
      <c r="Y6018" s="12"/>
      <c r="Z6018" s="12"/>
      <c r="AA6018" s="12"/>
      <c r="AB6018" s="12"/>
      <c r="AD6018" s="12"/>
      <c r="AE6018" s="12"/>
      <c r="AF6018" s="12"/>
      <c r="AG6018" s="12"/>
      <c r="AH6018" s="12"/>
      <c r="AI6018"/>
      <c r="AK6018"/>
      <c r="AL6018"/>
      <c r="AM6018"/>
      <c r="AN6018"/>
      <c r="AO6018"/>
      <c r="AP6018"/>
      <c r="AQ6018"/>
      <c r="AR6018"/>
      <c r="AS6018"/>
      <c r="AT6018"/>
      <c r="AU6018"/>
      <c r="AV6018"/>
    </row>
    <row r="6019" spans="1:48" x14ac:dyDescent="0.25">
      <c r="A6019" s="86"/>
      <c r="B6019" s="86"/>
      <c r="U6019" s="85"/>
      <c r="V6019"/>
      <c r="W6019"/>
      <c r="X6019"/>
      <c r="Y6019" s="12"/>
      <c r="Z6019" s="12"/>
      <c r="AA6019" s="12"/>
      <c r="AB6019" s="12"/>
      <c r="AD6019" s="12"/>
      <c r="AE6019" s="12"/>
      <c r="AF6019" s="12"/>
      <c r="AG6019" s="12"/>
      <c r="AH6019" s="12"/>
      <c r="AI6019"/>
      <c r="AK6019"/>
      <c r="AL6019"/>
      <c r="AM6019"/>
      <c r="AN6019"/>
      <c r="AO6019"/>
      <c r="AP6019"/>
      <c r="AQ6019"/>
      <c r="AR6019"/>
      <c r="AS6019"/>
      <c r="AT6019"/>
      <c r="AU6019"/>
      <c r="AV6019"/>
    </row>
    <row r="6020" spans="1:48" x14ac:dyDescent="0.25">
      <c r="A6020" s="86"/>
      <c r="B6020" s="86"/>
      <c r="U6020" s="85"/>
      <c r="V6020"/>
      <c r="W6020"/>
      <c r="X6020"/>
      <c r="Y6020" s="12"/>
      <c r="Z6020" s="12"/>
      <c r="AA6020" s="12"/>
      <c r="AB6020" s="12"/>
      <c r="AD6020" s="12"/>
      <c r="AE6020" s="12"/>
      <c r="AF6020" s="12"/>
      <c r="AG6020" s="12"/>
      <c r="AH6020" s="12"/>
      <c r="AI6020"/>
      <c r="AK6020"/>
      <c r="AL6020"/>
      <c r="AM6020"/>
      <c r="AN6020"/>
      <c r="AO6020"/>
      <c r="AP6020"/>
      <c r="AQ6020"/>
      <c r="AR6020"/>
      <c r="AS6020"/>
      <c r="AT6020"/>
      <c r="AU6020"/>
      <c r="AV6020"/>
    </row>
    <row r="6021" spans="1:48" x14ac:dyDescent="0.25">
      <c r="A6021" s="86"/>
      <c r="B6021" s="86"/>
      <c r="U6021" s="85"/>
      <c r="V6021"/>
      <c r="W6021"/>
      <c r="X6021"/>
      <c r="Y6021" s="12"/>
      <c r="Z6021" s="12"/>
      <c r="AA6021" s="12"/>
      <c r="AB6021" s="12"/>
      <c r="AD6021" s="12"/>
      <c r="AE6021" s="12"/>
      <c r="AF6021" s="12"/>
      <c r="AG6021" s="12"/>
      <c r="AH6021" s="12"/>
      <c r="AI6021"/>
      <c r="AK6021"/>
      <c r="AL6021"/>
      <c r="AM6021"/>
      <c r="AN6021"/>
      <c r="AO6021"/>
      <c r="AP6021"/>
      <c r="AQ6021"/>
      <c r="AR6021"/>
      <c r="AS6021"/>
      <c r="AT6021"/>
      <c r="AU6021"/>
      <c r="AV6021"/>
    </row>
    <row r="6022" spans="1:48" x14ac:dyDescent="0.25">
      <c r="A6022" s="86"/>
      <c r="B6022" s="86"/>
      <c r="U6022" s="85"/>
      <c r="V6022"/>
      <c r="W6022"/>
      <c r="X6022"/>
      <c r="Y6022" s="12"/>
      <c r="Z6022" s="12"/>
      <c r="AA6022" s="12"/>
      <c r="AB6022" s="12"/>
      <c r="AD6022" s="12"/>
      <c r="AE6022" s="12"/>
      <c r="AF6022" s="12"/>
      <c r="AG6022" s="12"/>
      <c r="AH6022" s="12"/>
      <c r="AI6022"/>
      <c r="AK6022"/>
      <c r="AL6022"/>
      <c r="AM6022"/>
      <c r="AN6022"/>
      <c r="AO6022"/>
      <c r="AP6022"/>
      <c r="AQ6022"/>
      <c r="AR6022"/>
      <c r="AS6022"/>
      <c r="AT6022"/>
      <c r="AU6022"/>
      <c r="AV6022"/>
    </row>
    <row r="6023" spans="1:48" x14ac:dyDescent="0.25">
      <c r="A6023" s="86"/>
      <c r="B6023" s="86"/>
      <c r="U6023" s="85"/>
      <c r="V6023"/>
      <c r="W6023"/>
      <c r="X6023"/>
      <c r="Y6023" s="12"/>
      <c r="Z6023" s="12"/>
      <c r="AA6023" s="12"/>
      <c r="AB6023" s="12"/>
      <c r="AD6023" s="12"/>
      <c r="AE6023" s="12"/>
      <c r="AF6023" s="12"/>
      <c r="AG6023" s="12"/>
      <c r="AH6023" s="12"/>
      <c r="AI6023"/>
      <c r="AK6023"/>
      <c r="AL6023"/>
      <c r="AM6023"/>
      <c r="AN6023"/>
      <c r="AO6023"/>
      <c r="AP6023"/>
      <c r="AQ6023"/>
      <c r="AR6023"/>
      <c r="AS6023"/>
      <c r="AT6023"/>
      <c r="AU6023"/>
      <c r="AV6023"/>
    </row>
    <row r="6024" spans="1:48" x14ac:dyDescent="0.25">
      <c r="A6024" s="86"/>
      <c r="B6024" s="86"/>
      <c r="U6024" s="85"/>
      <c r="V6024"/>
      <c r="W6024"/>
      <c r="X6024"/>
      <c r="Y6024" s="12"/>
      <c r="Z6024" s="12"/>
      <c r="AA6024" s="12"/>
      <c r="AB6024" s="12"/>
      <c r="AD6024" s="12"/>
      <c r="AE6024" s="12"/>
      <c r="AF6024" s="12"/>
      <c r="AG6024" s="12"/>
      <c r="AH6024" s="12"/>
      <c r="AI6024"/>
      <c r="AK6024"/>
      <c r="AL6024"/>
      <c r="AM6024"/>
      <c r="AN6024"/>
      <c r="AO6024"/>
      <c r="AP6024"/>
      <c r="AQ6024"/>
      <c r="AR6024"/>
      <c r="AS6024"/>
      <c r="AT6024"/>
      <c r="AU6024"/>
      <c r="AV6024"/>
    </row>
    <row r="6025" spans="1:48" x14ac:dyDescent="0.25">
      <c r="A6025" s="86"/>
      <c r="B6025" s="86"/>
      <c r="U6025" s="85"/>
      <c r="V6025"/>
      <c r="W6025"/>
      <c r="X6025"/>
      <c r="Y6025" s="12"/>
      <c r="Z6025" s="12"/>
      <c r="AA6025" s="12"/>
      <c r="AB6025" s="12"/>
      <c r="AD6025" s="12"/>
      <c r="AE6025" s="12"/>
      <c r="AF6025" s="12"/>
      <c r="AG6025" s="12"/>
      <c r="AH6025" s="12"/>
      <c r="AI6025"/>
      <c r="AK6025"/>
      <c r="AL6025"/>
      <c r="AM6025"/>
      <c r="AN6025"/>
      <c r="AO6025"/>
      <c r="AP6025"/>
      <c r="AQ6025"/>
      <c r="AR6025"/>
      <c r="AS6025"/>
      <c r="AT6025"/>
      <c r="AU6025"/>
      <c r="AV6025"/>
    </row>
    <row r="6026" spans="1:48" x14ac:dyDescent="0.25">
      <c r="A6026" s="86"/>
      <c r="B6026" s="86"/>
      <c r="U6026" s="85"/>
      <c r="V6026"/>
      <c r="W6026"/>
      <c r="X6026"/>
      <c r="Y6026" s="12"/>
      <c r="Z6026" s="12"/>
      <c r="AA6026" s="12"/>
      <c r="AB6026" s="12"/>
      <c r="AD6026" s="12"/>
      <c r="AE6026" s="12"/>
      <c r="AF6026" s="12"/>
      <c r="AG6026" s="12"/>
      <c r="AH6026" s="12"/>
      <c r="AI6026"/>
      <c r="AK6026"/>
      <c r="AL6026"/>
      <c r="AM6026"/>
      <c r="AN6026"/>
      <c r="AO6026"/>
      <c r="AP6026"/>
      <c r="AQ6026"/>
      <c r="AR6026"/>
      <c r="AS6026"/>
      <c r="AT6026"/>
      <c r="AU6026"/>
      <c r="AV6026"/>
    </row>
    <row r="6027" spans="1:48" x14ac:dyDescent="0.25">
      <c r="A6027" s="86"/>
      <c r="B6027" s="86"/>
      <c r="U6027" s="85"/>
      <c r="V6027"/>
      <c r="W6027"/>
      <c r="X6027"/>
      <c r="Y6027" s="12"/>
      <c r="Z6027" s="12"/>
      <c r="AA6027" s="12"/>
      <c r="AB6027" s="12"/>
      <c r="AD6027" s="12"/>
      <c r="AE6027" s="12"/>
      <c r="AF6027" s="12"/>
      <c r="AG6027" s="12"/>
      <c r="AH6027" s="12"/>
      <c r="AI6027"/>
      <c r="AK6027"/>
      <c r="AL6027"/>
      <c r="AM6027"/>
      <c r="AN6027"/>
      <c r="AO6027"/>
      <c r="AP6027"/>
      <c r="AQ6027"/>
      <c r="AR6027"/>
      <c r="AS6027"/>
      <c r="AT6027"/>
      <c r="AU6027"/>
      <c r="AV6027"/>
    </row>
    <row r="6028" spans="1:48" x14ac:dyDescent="0.25">
      <c r="A6028" s="86"/>
      <c r="B6028" s="86"/>
      <c r="U6028" s="85"/>
      <c r="V6028"/>
      <c r="W6028"/>
      <c r="X6028"/>
      <c r="Y6028" s="12"/>
      <c r="Z6028" s="12"/>
      <c r="AA6028" s="12"/>
      <c r="AB6028" s="12"/>
      <c r="AD6028" s="12"/>
      <c r="AE6028" s="12"/>
      <c r="AF6028" s="12"/>
      <c r="AG6028" s="12"/>
      <c r="AH6028" s="12"/>
      <c r="AI6028"/>
      <c r="AK6028"/>
      <c r="AL6028"/>
      <c r="AM6028"/>
      <c r="AN6028"/>
      <c r="AO6028"/>
      <c r="AP6028"/>
      <c r="AQ6028"/>
      <c r="AR6028"/>
      <c r="AS6028"/>
      <c r="AT6028"/>
      <c r="AU6028"/>
      <c r="AV6028"/>
    </row>
    <row r="6029" spans="1:48" x14ac:dyDescent="0.25">
      <c r="A6029" s="86"/>
      <c r="B6029" s="86"/>
      <c r="U6029" s="85"/>
      <c r="V6029"/>
      <c r="W6029"/>
      <c r="X6029"/>
      <c r="Y6029" s="12"/>
      <c r="Z6029" s="12"/>
      <c r="AA6029" s="12"/>
      <c r="AB6029" s="12"/>
      <c r="AD6029" s="12"/>
      <c r="AE6029" s="12"/>
      <c r="AF6029" s="12"/>
      <c r="AG6029" s="12"/>
      <c r="AH6029" s="12"/>
      <c r="AI6029"/>
      <c r="AK6029"/>
      <c r="AL6029"/>
      <c r="AM6029"/>
      <c r="AN6029"/>
      <c r="AO6029"/>
      <c r="AP6029"/>
      <c r="AQ6029"/>
      <c r="AR6029"/>
      <c r="AS6029"/>
      <c r="AT6029"/>
      <c r="AU6029"/>
      <c r="AV6029"/>
    </row>
    <row r="6030" spans="1:48" x14ac:dyDescent="0.25">
      <c r="A6030" s="86"/>
      <c r="B6030" s="86"/>
      <c r="U6030" s="85"/>
      <c r="V6030"/>
      <c r="W6030"/>
      <c r="X6030"/>
      <c r="Y6030" s="12"/>
      <c r="Z6030" s="12"/>
      <c r="AA6030" s="12"/>
      <c r="AB6030" s="12"/>
      <c r="AD6030" s="12"/>
      <c r="AE6030" s="12"/>
      <c r="AF6030" s="12"/>
      <c r="AG6030" s="12"/>
      <c r="AH6030" s="12"/>
      <c r="AI6030"/>
      <c r="AK6030"/>
      <c r="AL6030"/>
      <c r="AM6030"/>
      <c r="AN6030"/>
      <c r="AO6030"/>
      <c r="AP6030"/>
      <c r="AQ6030"/>
      <c r="AR6030"/>
      <c r="AS6030"/>
      <c r="AT6030"/>
      <c r="AU6030"/>
      <c r="AV6030"/>
    </row>
    <row r="6031" spans="1:48" x14ac:dyDescent="0.25">
      <c r="A6031" s="86"/>
      <c r="B6031" s="86"/>
      <c r="U6031" s="85"/>
      <c r="V6031"/>
      <c r="W6031"/>
      <c r="X6031"/>
      <c r="Y6031" s="12"/>
      <c r="Z6031" s="12"/>
      <c r="AA6031" s="12"/>
      <c r="AB6031" s="12"/>
      <c r="AD6031" s="12"/>
      <c r="AE6031" s="12"/>
      <c r="AF6031" s="12"/>
      <c r="AG6031" s="12"/>
      <c r="AH6031" s="12"/>
      <c r="AI6031"/>
      <c r="AK6031"/>
      <c r="AL6031"/>
      <c r="AM6031"/>
      <c r="AN6031"/>
      <c r="AO6031"/>
      <c r="AP6031"/>
      <c r="AQ6031"/>
      <c r="AR6031"/>
      <c r="AS6031"/>
      <c r="AT6031"/>
      <c r="AU6031"/>
      <c r="AV6031"/>
    </row>
    <row r="6032" spans="1:48" x14ac:dyDescent="0.25">
      <c r="A6032" s="86"/>
      <c r="B6032" s="86"/>
      <c r="U6032" s="85"/>
      <c r="V6032"/>
      <c r="W6032"/>
      <c r="X6032"/>
      <c r="Y6032" s="12"/>
      <c r="Z6032" s="12"/>
      <c r="AA6032" s="12"/>
      <c r="AB6032" s="12"/>
      <c r="AD6032" s="12"/>
      <c r="AE6032" s="12"/>
      <c r="AF6032" s="12"/>
      <c r="AG6032" s="12"/>
      <c r="AH6032" s="12"/>
      <c r="AI6032"/>
      <c r="AK6032"/>
      <c r="AL6032"/>
      <c r="AM6032"/>
      <c r="AN6032"/>
      <c r="AO6032"/>
      <c r="AP6032"/>
      <c r="AQ6032"/>
      <c r="AR6032"/>
      <c r="AS6032"/>
      <c r="AT6032"/>
      <c r="AU6032"/>
      <c r="AV6032"/>
    </row>
    <row r="6033" spans="1:48" x14ac:dyDescent="0.25">
      <c r="A6033" s="86"/>
      <c r="B6033" s="86"/>
      <c r="U6033" s="85"/>
      <c r="V6033"/>
      <c r="W6033"/>
      <c r="X6033"/>
      <c r="Y6033" s="12"/>
      <c r="Z6033" s="12"/>
      <c r="AA6033" s="12"/>
      <c r="AB6033" s="12"/>
      <c r="AD6033" s="12"/>
      <c r="AE6033" s="12"/>
      <c r="AF6033" s="12"/>
      <c r="AG6033" s="12"/>
      <c r="AH6033" s="12"/>
      <c r="AI6033"/>
      <c r="AK6033"/>
      <c r="AL6033"/>
      <c r="AM6033"/>
      <c r="AN6033"/>
      <c r="AO6033"/>
      <c r="AP6033"/>
      <c r="AQ6033"/>
      <c r="AR6033"/>
      <c r="AS6033"/>
      <c r="AT6033"/>
      <c r="AU6033"/>
      <c r="AV6033"/>
    </row>
    <row r="6034" spans="1:48" x14ac:dyDescent="0.25">
      <c r="A6034" s="86"/>
      <c r="B6034" s="86"/>
      <c r="U6034" s="85"/>
      <c r="V6034"/>
      <c r="W6034"/>
      <c r="X6034"/>
      <c r="Y6034" s="12"/>
      <c r="Z6034" s="12"/>
      <c r="AA6034" s="12"/>
      <c r="AB6034" s="12"/>
      <c r="AD6034" s="12"/>
      <c r="AE6034" s="12"/>
      <c r="AF6034" s="12"/>
      <c r="AG6034" s="12"/>
      <c r="AH6034" s="12"/>
      <c r="AI6034"/>
      <c r="AK6034"/>
      <c r="AL6034"/>
      <c r="AM6034"/>
      <c r="AN6034"/>
      <c r="AO6034"/>
      <c r="AP6034"/>
      <c r="AQ6034"/>
      <c r="AR6034"/>
      <c r="AS6034"/>
      <c r="AT6034"/>
      <c r="AU6034"/>
      <c r="AV6034"/>
    </row>
    <row r="6035" spans="1:48" x14ac:dyDescent="0.25">
      <c r="A6035" s="86"/>
      <c r="B6035" s="86"/>
      <c r="U6035" s="85"/>
      <c r="V6035"/>
      <c r="W6035"/>
      <c r="X6035"/>
      <c r="Y6035" s="12"/>
      <c r="Z6035" s="12"/>
      <c r="AA6035" s="12"/>
      <c r="AB6035" s="12"/>
      <c r="AD6035" s="12"/>
      <c r="AE6035" s="12"/>
      <c r="AF6035" s="12"/>
      <c r="AG6035" s="12"/>
      <c r="AH6035" s="12"/>
      <c r="AI6035"/>
      <c r="AK6035"/>
      <c r="AL6035"/>
      <c r="AM6035"/>
      <c r="AN6035"/>
      <c r="AO6035"/>
      <c r="AP6035"/>
      <c r="AQ6035"/>
      <c r="AR6035"/>
      <c r="AS6035"/>
      <c r="AT6035"/>
      <c r="AU6035"/>
      <c r="AV6035"/>
    </row>
    <row r="6036" spans="1:48" x14ac:dyDescent="0.25">
      <c r="A6036" s="86"/>
      <c r="B6036" s="86"/>
      <c r="U6036" s="85"/>
      <c r="V6036"/>
      <c r="W6036"/>
      <c r="X6036"/>
      <c r="Y6036" s="12"/>
      <c r="Z6036" s="12"/>
      <c r="AA6036" s="12"/>
      <c r="AB6036" s="12"/>
      <c r="AD6036" s="12"/>
      <c r="AE6036" s="12"/>
      <c r="AF6036" s="12"/>
      <c r="AG6036" s="12"/>
      <c r="AH6036" s="12"/>
      <c r="AI6036"/>
      <c r="AK6036"/>
      <c r="AL6036"/>
      <c r="AM6036"/>
      <c r="AN6036"/>
      <c r="AO6036"/>
      <c r="AP6036"/>
      <c r="AQ6036"/>
      <c r="AR6036"/>
      <c r="AS6036"/>
      <c r="AT6036"/>
      <c r="AU6036"/>
      <c r="AV6036"/>
    </row>
    <row r="6037" spans="1:48" x14ac:dyDescent="0.25">
      <c r="A6037" s="86"/>
      <c r="B6037" s="86"/>
      <c r="U6037" s="85"/>
      <c r="V6037"/>
      <c r="W6037"/>
      <c r="X6037"/>
      <c r="Y6037" s="12"/>
      <c r="Z6037" s="12"/>
      <c r="AA6037" s="12"/>
      <c r="AB6037" s="12"/>
      <c r="AD6037" s="12"/>
      <c r="AE6037" s="12"/>
      <c r="AF6037" s="12"/>
      <c r="AG6037" s="12"/>
      <c r="AH6037" s="12"/>
      <c r="AI6037"/>
      <c r="AK6037"/>
      <c r="AL6037"/>
      <c r="AM6037"/>
      <c r="AN6037"/>
      <c r="AO6037"/>
      <c r="AP6037"/>
      <c r="AQ6037"/>
      <c r="AR6037"/>
      <c r="AS6037"/>
      <c r="AT6037"/>
      <c r="AU6037"/>
      <c r="AV6037"/>
    </row>
    <row r="6038" spans="1:48" x14ac:dyDescent="0.25">
      <c r="A6038" s="86"/>
      <c r="B6038" s="86"/>
      <c r="U6038" s="85"/>
      <c r="V6038"/>
      <c r="W6038"/>
      <c r="X6038"/>
      <c r="Y6038" s="12"/>
      <c r="Z6038" s="12"/>
      <c r="AA6038" s="12"/>
      <c r="AB6038" s="12"/>
      <c r="AD6038" s="12"/>
      <c r="AE6038" s="12"/>
      <c r="AF6038" s="12"/>
      <c r="AG6038" s="12"/>
      <c r="AH6038" s="12"/>
      <c r="AI6038"/>
      <c r="AK6038"/>
      <c r="AL6038"/>
      <c r="AM6038"/>
      <c r="AN6038"/>
      <c r="AO6038"/>
      <c r="AP6038"/>
      <c r="AQ6038"/>
      <c r="AR6038"/>
      <c r="AS6038"/>
      <c r="AT6038"/>
      <c r="AU6038"/>
      <c r="AV6038"/>
    </row>
    <row r="6039" spans="1:48" x14ac:dyDescent="0.25">
      <c r="A6039" s="86"/>
      <c r="B6039" s="86"/>
      <c r="U6039" s="85"/>
      <c r="V6039"/>
      <c r="W6039"/>
      <c r="X6039"/>
      <c r="Y6039" s="12"/>
      <c r="Z6039" s="12"/>
      <c r="AA6039" s="12"/>
      <c r="AB6039" s="12"/>
      <c r="AD6039" s="12"/>
      <c r="AE6039" s="12"/>
      <c r="AF6039" s="12"/>
      <c r="AG6039" s="12"/>
      <c r="AH6039" s="12"/>
      <c r="AI6039"/>
      <c r="AK6039"/>
      <c r="AL6039"/>
      <c r="AM6039"/>
      <c r="AN6039"/>
      <c r="AO6039"/>
      <c r="AP6039"/>
      <c r="AQ6039"/>
      <c r="AR6039"/>
      <c r="AS6039"/>
      <c r="AT6039"/>
      <c r="AU6039"/>
      <c r="AV6039"/>
    </row>
    <row r="6040" spans="1:48" x14ac:dyDescent="0.25">
      <c r="A6040" s="86"/>
      <c r="B6040" s="86"/>
      <c r="U6040" s="85"/>
      <c r="V6040"/>
      <c r="W6040"/>
      <c r="X6040"/>
      <c r="Y6040" s="12"/>
      <c r="Z6040" s="12"/>
      <c r="AA6040" s="12"/>
      <c r="AB6040" s="12"/>
      <c r="AD6040" s="12"/>
      <c r="AE6040" s="12"/>
      <c r="AF6040" s="12"/>
      <c r="AG6040" s="12"/>
      <c r="AH6040" s="12"/>
      <c r="AI6040"/>
      <c r="AK6040"/>
      <c r="AL6040"/>
      <c r="AM6040"/>
      <c r="AN6040"/>
      <c r="AO6040"/>
      <c r="AP6040"/>
      <c r="AQ6040"/>
      <c r="AR6040"/>
      <c r="AS6040"/>
      <c r="AT6040"/>
      <c r="AU6040"/>
      <c r="AV6040"/>
    </row>
    <row r="6041" spans="1:48" x14ac:dyDescent="0.25">
      <c r="A6041" s="86"/>
      <c r="B6041" s="86"/>
      <c r="U6041" s="85"/>
      <c r="V6041"/>
      <c r="W6041"/>
      <c r="X6041"/>
      <c r="Y6041" s="12"/>
      <c r="Z6041" s="12"/>
      <c r="AA6041" s="12"/>
      <c r="AB6041" s="12"/>
      <c r="AD6041" s="12"/>
      <c r="AE6041" s="12"/>
      <c r="AF6041" s="12"/>
      <c r="AG6041" s="12"/>
      <c r="AH6041" s="12"/>
      <c r="AI6041"/>
      <c r="AK6041"/>
      <c r="AL6041"/>
      <c r="AM6041"/>
      <c r="AN6041"/>
      <c r="AO6041"/>
      <c r="AP6041"/>
      <c r="AQ6041"/>
      <c r="AR6041"/>
      <c r="AS6041"/>
      <c r="AT6041"/>
      <c r="AU6041"/>
      <c r="AV6041"/>
    </row>
    <row r="6042" spans="1:48" x14ac:dyDescent="0.25">
      <c r="A6042" s="86"/>
      <c r="B6042" s="86"/>
      <c r="U6042" s="85"/>
      <c r="V6042"/>
      <c r="W6042"/>
      <c r="X6042"/>
      <c r="Y6042" s="12"/>
      <c r="Z6042" s="12"/>
      <c r="AA6042" s="12"/>
      <c r="AB6042" s="12"/>
      <c r="AD6042" s="12"/>
      <c r="AE6042" s="12"/>
      <c r="AF6042" s="12"/>
      <c r="AG6042" s="12"/>
      <c r="AH6042" s="12"/>
      <c r="AI6042"/>
      <c r="AK6042"/>
      <c r="AL6042"/>
      <c r="AM6042"/>
      <c r="AN6042"/>
      <c r="AO6042"/>
      <c r="AP6042"/>
      <c r="AQ6042"/>
      <c r="AR6042"/>
      <c r="AS6042"/>
      <c r="AT6042"/>
      <c r="AU6042"/>
      <c r="AV6042"/>
    </row>
    <row r="6043" spans="1:48" x14ac:dyDescent="0.25">
      <c r="A6043" s="86"/>
      <c r="B6043" s="86"/>
      <c r="U6043" s="85"/>
      <c r="V6043"/>
      <c r="W6043"/>
      <c r="X6043"/>
      <c r="Y6043" s="12"/>
      <c r="Z6043" s="12"/>
      <c r="AA6043" s="12"/>
      <c r="AB6043" s="12"/>
      <c r="AD6043" s="12"/>
      <c r="AE6043" s="12"/>
      <c r="AF6043" s="12"/>
      <c r="AG6043" s="12"/>
      <c r="AH6043" s="12"/>
      <c r="AI6043"/>
      <c r="AK6043"/>
      <c r="AL6043"/>
      <c r="AM6043"/>
      <c r="AN6043"/>
      <c r="AO6043"/>
      <c r="AP6043"/>
      <c r="AQ6043"/>
      <c r="AR6043"/>
      <c r="AS6043"/>
      <c r="AT6043"/>
      <c r="AU6043"/>
      <c r="AV6043"/>
    </row>
    <row r="6044" spans="1:48" x14ac:dyDescent="0.25">
      <c r="A6044" s="86"/>
      <c r="B6044" s="86"/>
      <c r="U6044" s="85"/>
      <c r="V6044"/>
      <c r="W6044"/>
      <c r="X6044"/>
      <c r="Y6044" s="12"/>
      <c r="Z6044" s="12"/>
      <c r="AA6044" s="12"/>
      <c r="AB6044" s="12"/>
      <c r="AD6044" s="12"/>
      <c r="AE6044" s="12"/>
      <c r="AF6044" s="12"/>
      <c r="AG6044" s="12"/>
      <c r="AH6044" s="12"/>
      <c r="AI6044"/>
      <c r="AK6044"/>
      <c r="AL6044"/>
      <c r="AM6044"/>
      <c r="AN6044"/>
      <c r="AO6044"/>
      <c r="AP6044"/>
      <c r="AQ6044"/>
      <c r="AR6044"/>
      <c r="AS6044"/>
      <c r="AT6044"/>
      <c r="AU6044"/>
      <c r="AV6044"/>
    </row>
    <row r="6045" spans="1:48" x14ac:dyDescent="0.25">
      <c r="A6045" s="86"/>
      <c r="B6045" s="86"/>
      <c r="U6045" s="85"/>
      <c r="V6045"/>
      <c r="W6045"/>
      <c r="X6045"/>
      <c r="Y6045" s="12"/>
      <c r="Z6045" s="12"/>
      <c r="AA6045" s="12"/>
      <c r="AB6045" s="12"/>
      <c r="AD6045" s="12"/>
      <c r="AE6045" s="12"/>
      <c r="AF6045" s="12"/>
      <c r="AG6045" s="12"/>
      <c r="AH6045" s="12"/>
      <c r="AI6045"/>
      <c r="AK6045"/>
      <c r="AL6045"/>
      <c r="AM6045"/>
      <c r="AN6045"/>
      <c r="AO6045"/>
      <c r="AP6045"/>
      <c r="AQ6045"/>
      <c r="AR6045"/>
      <c r="AS6045"/>
      <c r="AT6045"/>
      <c r="AU6045"/>
      <c r="AV6045"/>
    </row>
    <row r="6046" spans="1:48" x14ac:dyDescent="0.25">
      <c r="A6046" s="86"/>
      <c r="B6046" s="86"/>
      <c r="U6046" s="85"/>
      <c r="V6046"/>
      <c r="W6046"/>
      <c r="X6046"/>
      <c r="Y6046" s="12"/>
      <c r="Z6046" s="12"/>
      <c r="AA6046" s="12"/>
      <c r="AB6046" s="12"/>
      <c r="AD6046" s="12"/>
      <c r="AE6046" s="12"/>
      <c r="AF6046" s="12"/>
      <c r="AG6046" s="12"/>
      <c r="AH6046" s="12"/>
      <c r="AI6046"/>
      <c r="AK6046"/>
      <c r="AL6046"/>
      <c r="AM6046"/>
      <c r="AN6046"/>
      <c r="AO6046"/>
      <c r="AP6046"/>
      <c r="AQ6046"/>
      <c r="AR6046"/>
      <c r="AS6046"/>
      <c r="AT6046"/>
      <c r="AU6046"/>
      <c r="AV6046"/>
    </row>
    <row r="6047" spans="1:48" x14ac:dyDescent="0.25">
      <c r="A6047" s="86"/>
      <c r="B6047" s="86"/>
      <c r="U6047" s="85"/>
      <c r="V6047"/>
      <c r="W6047"/>
      <c r="X6047"/>
      <c r="Y6047" s="12"/>
      <c r="Z6047" s="12"/>
      <c r="AA6047" s="12"/>
      <c r="AB6047" s="12"/>
      <c r="AD6047" s="12"/>
      <c r="AE6047" s="12"/>
      <c r="AF6047" s="12"/>
      <c r="AG6047" s="12"/>
      <c r="AH6047" s="12"/>
      <c r="AI6047"/>
      <c r="AK6047"/>
      <c r="AL6047"/>
      <c r="AM6047"/>
      <c r="AN6047"/>
      <c r="AO6047"/>
      <c r="AP6047"/>
      <c r="AQ6047"/>
      <c r="AR6047"/>
      <c r="AS6047"/>
      <c r="AT6047"/>
      <c r="AU6047"/>
      <c r="AV6047"/>
    </row>
    <row r="6048" spans="1:48" x14ac:dyDescent="0.25">
      <c r="A6048" s="86"/>
      <c r="B6048" s="86"/>
      <c r="U6048" s="85"/>
      <c r="V6048"/>
      <c r="W6048"/>
      <c r="X6048"/>
      <c r="Y6048" s="12"/>
      <c r="Z6048" s="12"/>
      <c r="AA6048" s="12"/>
      <c r="AB6048" s="12"/>
      <c r="AD6048" s="12"/>
      <c r="AE6048" s="12"/>
      <c r="AF6048" s="12"/>
      <c r="AG6048" s="12"/>
      <c r="AH6048" s="12"/>
      <c r="AI6048"/>
      <c r="AK6048"/>
      <c r="AL6048"/>
      <c r="AM6048"/>
      <c r="AN6048"/>
      <c r="AO6048"/>
      <c r="AP6048"/>
      <c r="AQ6048"/>
      <c r="AR6048"/>
      <c r="AS6048"/>
      <c r="AT6048"/>
      <c r="AU6048"/>
      <c r="AV6048"/>
    </row>
    <row r="6049" spans="1:48" x14ac:dyDescent="0.25">
      <c r="A6049" s="86"/>
      <c r="B6049" s="86"/>
      <c r="U6049" s="85"/>
      <c r="V6049"/>
      <c r="W6049"/>
      <c r="X6049"/>
      <c r="Y6049" s="12"/>
      <c r="Z6049" s="12"/>
      <c r="AA6049" s="12"/>
      <c r="AB6049" s="12"/>
      <c r="AD6049" s="12"/>
      <c r="AE6049" s="12"/>
      <c r="AF6049" s="12"/>
      <c r="AG6049" s="12"/>
      <c r="AH6049" s="12"/>
      <c r="AI6049"/>
      <c r="AK6049"/>
      <c r="AL6049"/>
      <c r="AM6049"/>
      <c r="AN6049"/>
      <c r="AO6049"/>
      <c r="AP6049"/>
      <c r="AQ6049"/>
      <c r="AR6049"/>
      <c r="AS6049"/>
      <c r="AT6049"/>
      <c r="AU6049"/>
      <c r="AV6049"/>
    </row>
    <row r="6050" spans="1:48" x14ac:dyDescent="0.25">
      <c r="A6050" s="86"/>
      <c r="B6050" s="86"/>
      <c r="U6050" s="85"/>
      <c r="V6050"/>
      <c r="W6050"/>
      <c r="X6050"/>
      <c r="Y6050" s="12"/>
      <c r="Z6050" s="12"/>
      <c r="AA6050" s="12"/>
      <c r="AB6050" s="12"/>
      <c r="AD6050" s="12"/>
      <c r="AE6050" s="12"/>
      <c r="AF6050" s="12"/>
      <c r="AG6050" s="12"/>
      <c r="AH6050" s="12"/>
      <c r="AI6050"/>
      <c r="AK6050"/>
      <c r="AL6050"/>
      <c r="AM6050"/>
      <c r="AN6050"/>
      <c r="AO6050"/>
      <c r="AP6050"/>
      <c r="AQ6050"/>
      <c r="AR6050"/>
      <c r="AS6050"/>
      <c r="AT6050"/>
      <c r="AU6050"/>
      <c r="AV6050"/>
    </row>
    <row r="6051" spans="1:48" x14ac:dyDescent="0.25">
      <c r="A6051" s="86"/>
      <c r="B6051" s="86"/>
      <c r="U6051" s="85"/>
      <c r="V6051"/>
      <c r="W6051"/>
      <c r="X6051"/>
      <c r="Y6051" s="12"/>
      <c r="Z6051" s="12"/>
      <c r="AA6051" s="12"/>
      <c r="AB6051" s="12"/>
      <c r="AD6051" s="12"/>
      <c r="AE6051" s="12"/>
      <c r="AF6051" s="12"/>
      <c r="AG6051" s="12"/>
      <c r="AH6051" s="12"/>
      <c r="AI6051"/>
      <c r="AK6051"/>
      <c r="AL6051"/>
      <c r="AM6051"/>
      <c r="AN6051"/>
      <c r="AO6051"/>
      <c r="AP6051"/>
      <c r="AQ6051"/>
      <c r="AR6051"/>
      <c r="AS6051"/>
      <c r="AT6051"/>
      <c r="AU6051"/>
      <c r="AV6051"/>
    </row>
    <row r="6052" spans="1:48" x14ac:dyDescent="0.25">
      <c r="A6052" s="86"/>
      <c r="B6052" s="86"/>
      <c r="U6052" s="85"/>
      <c r="V6052"/>
      <c r="W6052"/>
      <c r="X6052"/>
      <c r="Y6052" s="12"/>
      <c r="Z6052" s="12"/>
      <c r="AA6052" s="12"/>
      <c r="AB6052" s="12"/>
      <c r="AD6052" s="12"/>
      <c r="AE6052" s="12"/>
      <c r="AF6052" s="12"/>
      <c r="AG6052" s="12"/>
      <c r="AH6052" s="12"/>
      <c r="AI6052"/>
      <c r="AK6052"/>
      <c r="AL6052"/>
      <c r="AM6052"/>
      <c r="AN6052"/>
      <c r="AO6052"/>
      <c r="AP6052"/>
      <c r="AQ6052"/>
      <c r="AR6052"/>
      <c r="AS6052"/>
      <c r="AT6052"/>
      <c r="AU6052"/>
      <c r="AV6052"/>
    </row>
    <row r="6053" spans="1:48" x14ac:dyDescent="0.25">
      <c r="A6053" s="86"/>
      <c r="B6053" s="86"/>
      <c r="U6053" s="85"/>
      <c r="V6053"/>
      <c r="W6053"/>
      <c r="X6053"/>
      <c r="Y6053" s="12"/>
      <c r="Z6053" s="12"/>
      <c r="AA6053" s="12"/>
      <c r="AB6053" s="12"/>
      <c r="AD6053" s="12"/>
      <c r="AE6053" s="12"/>
      <c r="AF6053" s="12"/>
      <c r="AG6053" s="12"/>
      <c r="AH6053" s="12"/>
      <c r="AI6053"/>
      <c r="AK6053"/>
      <c r="AL6053"/>
      <c r="AM6053"/>
      <c r="AN6053"/>
      <c r="AO6053"/>
      <c r="AP6053"/>
      <c r="AQ6053"/>
      <c r="AR6053"/>
      <c r="AS6053"/>
      <c r="AT6053"/>
      <c r="AU6053"/>
      <c r="AV6053"/>
    </row>
    <row r="6054" spans="1:48" x14ac:dyDescent="0.25">
      <c r="A6054" s="86"/>
      <c r="B6054" s="86"/>
      <c r="U6054" s="85"/>
      <c r="V6054"/>
      <c r="W6054"/>
      <c r="X6054"/>
      <c r="Y6054" s="12"/>
      <c r="Z6054" s="12"/>
      <c r="AA6054" s="12"/>
      <c r="AB6054" s="12"/>
      <c r="AD6054" s="12"/>
      <c r="AE6054" s="12"/>
      <c r="AF6054" s="12"/>
      <c r="AG6054" s="12"/>
      <c r="AH6054" s="12"/>
      <c r="AI6054"/>
      <c r="AK6054"/>
      <c r="AL6054"/>
      <c r="AM6054"/>
      <c r="AN6054"/>
      <c r="AO6054"/>
      <c r="AP6054"/>
      <c r="AQ6054"/>
      <c r="AR6054"/>
      <c r="AS6054"/>
      <c r="AT6054"/>
      <c r="AU6054"/>
      <c r="AV6054"/>
    </row>
    <row r="6055" spans="1:48" x14ac:dyDescent="0.25">
      <c r="A6055" s="86"/>
      <c r="B6055" s="86"/>
      <c r="U6055" s="85"/>
      <c r="V6055"/>
      <c r="W6055"/>
      <c r="X6055"/>
      <c r="Y6055" s="12"/>
      <c r="Z6055" s="12"/>
      <c r="AA6055" s="12"/>
      <c r="AB6055" s="12"/>
      <c r="AD6055" s="12"/>
      <c r="AE6055" s="12"/>
      <c r="AF6055" s="12"/>
      <c r="AG6055" s="12"/>
      <c r="AH6055" s="12"/>
      <c r="AI6055"/>
      <c r="AK6055"/>
      <c r="AL6055"/>
      <c r="AM6055"/>
      <c r="AN6055"/>
      <c r="AO6055"/>
      <c r="AP6055"/>
      <c r="AQ6055"/>
      <c r="AR6055"/>
      <c r="AS6055"/>
      <c r="AT6055"/>
      <c r="AU6055"/>
      <c r="AV6055"/>
    </row>
    <row r="6056" spans="1:48" x14ac:dyDescent="0.25">
      <c r="A6056" s="86"/>
      <c r="B6056" s="86"/>
      <c r="U6056" s="85"/>
      <c r="V6056"/>
      <c r="W6056"/>
      <c r="X6056"/>
      <c r="Y6056" s="12"/>
      <c r="Z6056" s="12"/>
      <c r="AA6056" s="12"/>
      <c r="AB6056" s="12"/>
      <c r="AD6056" s="12"/>
      <c r="AE6056" s="12"/>
      <c r="AF6056" s="12"/>
      <c r="AG6056" s="12"/>
      <c r="AH6056" s="12"/>
      <c r="AI6056"/>
      <c r="AK6056"/>
      <c r="AL6056"/>
      <c r="AM6056"/>
      <c r="AN6056"/>
      <c r="AO6056"/>
      <c r="AP6056"/>
      <c r="AQ6056"/>
      <c r="AR6056"/>
      <c r="AS6056"/>
      <c r="AT6056"/>
      <c r="AU6056"/>
      <c r="AV6056"/>
    </row>
    <row r="6057" spans="1:48" x14ac:dyDescent="0.25">
      <c r="A6057" s="86"/>
      <c r="B6057" s="86"/>
      <c r="U6057" s="85"/>
      <c r="V6057"/>
      <c r="W6057"/>
      <c r="X6057"/>
      <c r="Y6057" s="12"/>
      <c r="Z6057" s="12"/>
      <c r="AA6057" s="12"/>
      <c r="AB6057" s="12"/>
      <c r="AD6057" s="12"/>
      <c r="AE6057" s="12"/>
      <c r="AF6057" s="12"/>
      <c r="AG6057" s="12"/>
      <c r="AH6057" s="12"/>
      <c r="AI6057"/>
      <c r="AK6057"/>
      <c r="AL6057"/>
      <c r="AM6057"/>
      <c r="AN6057"/>
      <c r="AO6057"/>
      <c r="AP6057"/>
      <c r="AQ6057"/>
      <c r="AR6057"/>
      <c r="AS6057"/>
      <c r="AT6057"/>
      <c r="AU6057"/>
      <c r="AV6057"/>
    </row>
    <row r="6058" spans="1:48" x14ac:dyDescent="0.25">
      <c r="A6058" s="86"/>
      <c r="B6058" s="86"/>
      <c r="U6058" s="85"/>
      <c r="V6058"/>
      <c r="W6058"/>
      <c r="X6058"/>
      <c r="Y6058" s="12"/>
      <c r="Z6058" s="12"/>
      <c r="AA6058" s="12"/>
      <c r="AB6058" s="12"/>
      <c r="AD6058" s="12"/>
      <c r="AE6058" s="12"/>
      <c r="AF6058" s="12"/>
      <c r="AG6058" s="12"/>
      <c r="AH6058" s="12"/>
      <c r="AI6058"/>
      <c r="AK6058"/>
      <c r="AL6058"/>
      <c r="AM6058"/>
      <c r="AN6058"/>
      <c r="AO6058"/>
      <c r="AP6058"/>
      <c r="AQ6058"/>
      <c r="AR6058"/>
      <c r="AS6058"/>
      <c r="AT6058"/>
      <c r="AU6058"/>
      <c r="AV6058"/>
    </row>
    <row r="6059" spans="1:48" x14ac:dyDescent="0.25">
      <c r="A6059" s="86"/>
      <c r="B6059" s="86"/>
      <c r="U6059" s="85"/>
      <c r="V6059"/>
      <c r="W6059"/>
      <c r="X6059"/>
      <c r="Y6059" s="12"/>
      <c r="Z6059" s="12"/>
      <c r="AA6059" s="12"/>
      <c r="AB6059" s="12"/>
      <c r="AD6059" s="12"/>
      <c r="AE6059" s="12"/>
      <c r="AF6059" s="12"/>
      <c r="AG6059" s="12"/>
      <c r="AH6059" s="12"/>
      <c r="AI6059"/>
      <c r="AK6059"/>
      <c r="AL6059"/>
      <c r="AM6059"/>
      <c r="AN6059"/>
      <c r="AO6059"/>
      <c r="AP6059"/>
      <c r="AQ6059"/>
      <c r="AR6059"/>
      <c r="AS6059"/>
      <c r="AT6059"/>
      <c r="AU6059"/>
      <c r="AV6059"/>
    </row>
    <row r="6060" spans="1:48" x14ac:dyDescent="0.25">
      <c r="A6060" s="86"/>
      <c r="B6060" s="86"/>
      <c r="U6060" s="85"/>
      <c r="V6060"/>
      <c r="W6060"/>
      <c r="X6060"/>
      <c r="Y6060" s="12"/>
      <c r="Z6060" s="12"/>
      <c r="AA6060" s="12"/>
      <c r="AB6060" s="12"/>
      <c r="AD6060" s="12"/>
      <c r="AE6060" s="12"/>
      <c r="AF6060" s="12"/>
      <c r="AG6060" s="12"/>
      <c r="AH6060" s="12"/>
      <c r="AI6060"/>
      <c r="AK6060"/>
      <c r="AL6060"/>
      <c r="AM6060"/>
      <c r="AN6060"/>
      <c r="AO6060"/>
      <c r="AP6060"/>
      <c r="AQ6060"/>
      <c r="AR6060"/>
      <c r="AS6060"/>
      <c r="AT6060"/>
      <c r="AU6060"/>
      <c r="AV6060"/>
    </row>
    <row r="6061" spans="1:48" x14ac:dyDescent="0.25">
      <c r="A6061" s="86"/>
      <c r="B6061" s="86"/>
      <c r="U6061" s="85"/>
      <c r="V6061"/>
      <c r="W6061"/>
      <c r="X6061"/>
      <c r="Y6061" s="12"/>
      <c r="Z6061" s="12"/>
      <c r="AA6061" s="12"/>
      <c r="AB6061" s="12"/>
      <c r="AD6061" s="12"/>
      <c r="AE6061" s="12"/>
      <c r="AF6061" s="12"/>
      <c r="AG6061" s="12"/>
      <c r="AH6061" s="12"/>
      <c r="AI6061"/>
      <c r="AK6061"/>
      <c r="AL6061"/>
      <c r="AM6061"/>
      <c r="AN6061"/>
      <c r="AO6061"/>
      <c r="AP6061"/>
      <c r="AQ6061"/>
      <c r="AR6061"/>
      <c r="AS6061"/>
      <c r="AT6061"/>
      <c r="AU6061"/>
      <c r="AV6061"/>
    </row>
    <row r="6062" spans="1:48" x14ac:dyDescent="0.25">
      <c r="A6062" s="86"/>
      <c r="B6062" s="86"/>
      <c r="U6062" s="85"/>
      <c r="V6062"/>
      <c r="W6062"/>
      <c r="X6062"/>
      <c r="Y6062" s="12"/>
      <c r="Z6062" s="12"/>
      <c r="AA6062" s="12"/>
      <c r="AB6062" s="12"/>
      <c r="AD6062" s="12"/>
      <c r="AE6062" s="12"/>
      <c r="AF6062" s="12"/>
      <c r="AG6062" s="12"/>
      <c r="AH6062" s="12"/>
      <c r="AI6062"/>
      <c r="AK6062"/>
      <c r="AL6062"/>
      <c r="AM6062"/>
      <c r="AN6062"/>
      <c r="AO6062"/>
      <c r="AP6062"/>
      <c r="AQ6062"/>
      <c r="AR6062"/>
      <c r="AS6062"/>
      <c r="AT6062"/>
      <c r="AU6062"/>
      <c r="AV6062"/>
    </row>
    <row r="6063" spans="1:48" x14ac:dyDescent="0.25">
      <c r="A6063" s="86"/>
      <c r="B6063" s="86"/>
      <c r="U6063" s="85"/>
      <c r="V6063"/>
      <c r="W6063"/>
      <c r="X6063"/>
      <c r="Y6063" s="12"/>
      <c r="Z6063" s="12"/>
      <c r="AA6063" s="12"/>
      <c r="AB6063" s="12"/>
      <c r="AD6063" s="12"/>
      <c r="AE6063" s="12"/>
      <c r="AF6063" s="12"/>
      <c r="AG6063" s="12"/>
      <c r="AH6063" s="12"/>
      <c r="AI6063"/>
      <c r="AK6063"/>
      <c r="AL6063"/>
      <c r="AM6063"/>
      <c r="AN6063"/>
      <c r="AO6063"/>
      <c r="AP6063"/>
      <c r="AQ6063"/>
      <c r="AR6063"/>
      <c r="AS6063"/>
      <c r="AT6063"/>
      <c r="AU6063"/>
      <c r="AV6063"/>
    </row>
    <row r="6064" spans="1:48" x14ac:dyDescent="0.25">
      <c r="A6064" s="86"/>
      <c r="B6064" s="86"/>
      <c r="U6064" s="85"/>
      <c r="V6064"/>
      <c r="W6064"/>
      <c r="X6064"/>
      <c r="Y6064" s="12"/>
      <c r="Z6064" s="12"/>
      <c r="AA6064" s="12"/>
      <c r="AB6064" s="12"/>
      <c r="AD6064" s="12"/>
      <c r="AE6064" s="12"/>
      <c r="AF6064" s="12"/>
      <c r="AG6064" s="12"/>
      <c r="AH6064" s="12"/>
      <c r="AI6064"/>
      <c r="AK6064"/>
      <c r="AL6064"/>
      <c r="AM6064"/>
      <c r="AN6064"/>
      <c r="AO6064"/>
      <c r="AP6064"/>
      <c r="AQ6064"/>
      <c r="AR6064"/>
      <c r="AS6064"/>
      <c r="AT6064"/>
      <c r="AU6064"/>
      <c r="AV6064"/>
    </row>
    <row r="6065" spans="1:48" x14ac:dyDescent="0.25">
      <c r="A6065" s="86"/>
      <c r="B6065" s="86"/>
      <c r="U6065" s="85"/>
      <c r="V6065"/>
      <c r="W6065"/>
      <c r="X6065"/>
      <c r="Y6065" s="12"/>
      <c r="Z6065" s="12"/>
      <c r="AA6065" s="12"/>
      <c r="AB6065" s="12"/>
      <c r="AD6065" s="12"/>
      <c r="AE6065" s="12"/>
      <c r="AF6065" s="12"/>
      <c r="AG6065" s="12"/>
      <c r="AH6065" s="12"/>
      <c r="AI6065"/>
      <c r="AK6065"/>
      <c r="AL6065"/>
      <c r="AM6065"/>
      <c r="AN6065"/>
      <c r="AO6065"/>
      <c r="AP6065"/>
      <c r="AQ6065"/>
      <c r="AR6065"/>
      <c r="AS6065"/>
      <c r="AT6065"/>
      <c r="AU6065"/>
      <c r="AV6065"/>
    </row>
    <row r="6066" spans="1:48" x14ac:dyDescent="0.25">
      <c r="A6066" s="86"/>
      <c r="B6066" s="86"/>
      <c r="U6066" s="85"/>
      <c r="V6066"/>
      <c r="W6066"/>
      <c r="X6066"/>
      <c r="Y6066" s="12"/>
      <c r="Z6066" s="12"/>
      <c r="AA6066" s="12"/>
      <c r="AB6066" s="12"/>
      <c r="AD6066" s="12"/>
      <c r="AE6066" s="12"/>
      <c r="AF6066" s="12"/>
      <c r="AG6066" s="12"/>
      <c r="AH6066" s="12"/>
      <c r="AI6066"/>
      <c r="AK6066"/>
      <c r="AL6066"/>
      <c r="AM6066"/>
      <c r="AN6066"/>
      <c r="AO6066"/>
      <c r="AP6066"/>
      <c r="AQ6066"/>
      <c r="AR6066"/>
      <c r="AS6066"/>
      <c r="AT6066"/>
      <c r="AU6066"/>
      <c r="AV6066"/>
    </row>
    <row r="6067" spans="1:48" x14ac:dyDescent="0.25">
      <c r="A6067" s="86"/>
      <c r="B6067" s="86"/>
      <c r="U6067" s="85"/>
      <c r="V6067"/>
      <c r="W6067"/>
      <c r="X6067"/>
      <c r="Y6067" s="12"/>
      <c r="Z6067" s="12"/>
      <c r="AA6067" s="12"/>
      <c r="AB6067" s="12"/>
      <c r="AD6067" s="12"/>
      <c r="AE6067" s="12"/>
      <c r="AF6067" s="12"/>
      <c r="AG6067" s="12"/>
      <c r="AH6067" s="12"/>
      <c r="AI6067"/>
      <c r="AK6067"/>
      <c r="AL6067"/>
      <c r="AM6067"/>
      <c r="AN6067"/>
      <c r="AO6067"/>
      <c r="AP6067"/>
      <c r="AQ6067"/>
      <c r="AR6067"/>
      <c r="AS6067"/>
      <c r="AT6067"/>
      <c r="AU6067"/>
      <c r="AV6067"/>
    </row>
    <row r="6068" spans="1:48" x14ac:dyDescent="0.25">
      <c r="A6068" s="86"/>
      <c r="B6068" s="86"/>
      <c r="U6068" s="85"/>
      <c r="V6068"/>
      <c r="W6068"/>
      <c r="X6068"/>
      <c r="Y6068" s="12"/>
      <c r="Z6068" s="12"/>
      <c r="AA6068" s="12"/>
      <c r="AB6068" s="12"/>
      <c r="AD6068" s="12"/>
      <c r="AE6068" s="12"/>
      <c r="AF6068" s="12"/>
      <c r="AG6068" s="12"/>
      <c r="AH6068" s="12"/>
      <c r="AI6068"/>
      <c r="AK6068"/>
      <c r="AL6068"/>
      <c r="AM6068"/>
      <c r="AN6068"/>
      <c r="AO6068"/>
      <c r="AP6068"/>
      <c r="AQ6068"/>
      <c r="AR6068"/>
      <c r="AS6068"/>
      <c r="AT6068"/>
      <c r="AU6068"/>
      <c r="AV6068"/>
    </row>
    <row r="6069" spans="1:48" x14ac:dyDescent="0.25">
      <c r="A6069" s="86"/>
      <c r="B6069" s="86"/>
      <c r="U6069" s="85"/>
      <c r="V6069"/>
      <c r="W6069"/>
      <c r="X6069"/>
      <c r="Y6069" s="12"/>
      <c r="Z6069" s="12"/>
      <c r="AA6069" s="12"/>
      <c r="AB6069" s="12"/>
      <c r="AD6069" s="12"/>
      <c r="AE6069" s="12"/>
      <c r="AF6069" s="12"/>
      <c r="AG6069" s="12"/>
      <c r="AH6069" s="12"/>
      <c r="AI6069"/>
      <c r="AK6069"/>
      <c r="AL6069"/>
      <c r="AM6069"/>
      <c r="AN6069"/>
      <c r="AO6069"/>
      <c r="AP6069"/>
      <c r="AQ6069"/>
      <c r="AR6069"/>
      <c r="AS6069"/>
      <c r="AT6069"/>
      <c r="AU6069"/>
      <c r="AV6069"/>
    </row>
    <row r="6070" spans="1:48" x14ac:dyDescent="0.25">
      <c r="A6070" s="86"/>
      <c r="B6070" s="86"/>
      <c r="U6070" s="85"/>
      <c r="V6070"/>
      <c r="W6070"/>
      <c r="X6070"/>
      <c r="Y6070" s="12"/>
      <c r="Z6070" s="12"/>
      <c r="AA6070" s="12"/>
      <c r="AB6070" s="12"/>
      <c r="AD6070" s="12"/>
      <c r="AE6070" s="12"/>
      <c r="AF6070" s="12"/>
      <c r="AG6070" s="12"/>
      <c r="AH6070" s="12"/>
      <c r="AI6070"/>
      <c r="AK6070"/>
      <c r="AL6070"/>
      <c r="AM6070"/>
      <c r="AN6070"/>
      <c r="AO6070"/>
      <c r="AP6070"/>
      <c r="AQ6070"/>
      <c r="AR6070"/>
      <c r="AS6070"/>
      <c r="AT6070"/>
      <c r="AU6070"/>
      <c r="AV6070"/>
    </row>
    <row r="6071" spans="1:48" x14ac:dyDescent="0.25">
      <c r="A6071" s="86"/>
      <c r="B6071" s="86"/>
      <c r="U6071" s="85"/>
      <c r="V6071"/>
      <c r="W6071"/>
      <c r="X6071"/>
      <c r="Y6071" s="12"/>
      <c r="Z6071" s="12"/>
      <c r="AA6071" s="12"/>
      <c r="AB6071" s="12"/>
      <c r="AD6071" s="12"/>
      <c r="AE6071" s="12"/>
      <c r="AF6071" s="12"/>
      <c r="AG6071" s="12"/>
      <c r="AH6071" s="12"/>
      <c r="AI6071"/>
      <c r="AK6071"/>
      <c r="AL6071"/>
      <c r="AM6071"/>
      <c r="AN6071"/>
      <c r="AO6071"/>
      <c r="AP6071"/>
      <c r="AQ6071"/>
      <c r="AR6071"/>
      <c r="AS6071"/>
      <c r="AT6071"/>
      <c r="AU6071"/>
      <c r="AV6071"/>
    </row>
    <row r="6072" spans="1:48" x14ac:dyDescent="0.25">
      <c r="A6072" s="86"/>
      <c r="B6072" s="86"/>
      <c r="U6072" s="85"/>
      <c r="V6072"/>
      <c r="W6072"/>
      <c r="X6072"/>
      <c r="Y6072" s="12"/>
      <c r="Z6072" s="12"/>
      <c r="AA6072" s="12"/>
      <c r="AB6072" s="12"/>
      <c r="AD6072" s="12"/>
      <c r="AE6072" s="12"/>
      <c r="AF6072" s="12"/>
      <c r="AG6072" s="12"/>
      <c r="AH6072" s="12"/>
      <c r="AI6072"/>
      <c r="AK6072"/>
      <c r="AL6072"/>
      <c r="AM6072"/>
      <c r="AN6072"/>
      <c r="AO6072"/>
      <c r="AP6072"/>
      <c r="AQ6072"/>
      <c r="AR6072"/>
      <c r="AS6072"/>
      <c r="AT6072"/>
      <c r="AU6072"/>
      <c r="AV6072"/>
    </row>
    <row r="6073" spans="1:48" x14ac:dyDescent="0.25">
      <c r="A6073" s="86"/>
      <c r="B6073" s="86"/>
      <c r="U6073" s="85"/>
      <c r="V6073"/>
      <c r="W6073"/>
      <c r="X6073"/>
      <c r="Y6073" s="12"/>
      <c r="Z6073" s="12"/>
      <c r="AA6073" s="12"/>
      <c r="AB6073" s="12"/>
      <c r="AD6073" s="12"/>
      <c r="AE6073" s="12"/>
      <c r="AF6073" s="12"/>
      <c r="AG6073" s="12"/>
      <c r="AH6073" s="12"/>
      <c r="AI6073"/>
      <c r="AK6073"/>
      <c r="AL6073"/>
      <c r="AM6073"/>
      <c r="AN6073"/>
      <c r="AO6073"/>
      <c r="AP6073"/>
      <c r="AQ6073"/>
      <c r="AR6073"/>
      <c r="AS6073"/>
      <c r="AT6073"/>
      <c r="AU6073"/>
      <c r="AV6073"/>
    </row>
    <row r="6074" spans="1:48" x14ac:dyDescent="0.25">
      <c r="A6074" s="86"/>
      <c r="B6074" s="86"/>
      <c r="U6074" s="85"/>
      <c r="V6074"/>
      <c r="W6074"/>
      <c r="X6074"/>
      <c r="Y6074" s="12"/>
      <c r="Z6074" s="12"/>
      <c r="AA6074" s="12"/>
      <c r="AB6074" s="12"/>
      <c r="AD6074" s="12"/>
      <c r="AE6074" s="12"/>
      <c r="AF6074" s="12"/>
      <c r="AG6074" s="12"/>
      <c r="AH6074" s="12"/>
      <c r="AI6074"/>
      <c r="AK6074"/>
      <c r="AL6074"/>
      <c r="AM6074"/>
      <c r="AN6074"/>
      <c r="AO6074"/>
      <c r="AP6074"/>
      <c r="AQ6074"/>
      <c r="AR6074"/>
      <c r="AS6074"/>
      <c r="AT6074"/>
      <c r="AU6074"/>
      <c r="AV6074"/>
    </row>
    <row r="6075" spans="1:48" x14ac:dyDescent="0.25">
      <c r="A6075" s="86"/>
      <c r="B6075" s="86"/>
      <c r="U6075" s="85"/>
      <c r="V6075"/>
      <c r="W6075"/>
      <c r="X6075"/>
      <c r="Y6075" s="12"/>
      <c r="Z6075" s="12"/>
      <c r="AA6075" s="12"/>
      <c r="AB6075" s="12"/>
      <c r="AD6075" s="12"/>
      <c r="AE6075" s="12"/>
      <c r="AF6075" s="12"/>
      <c r="AG6075" s="12"/>
      <c r="AH6075" s="12"/>
      <c r="AI6075"/>
      <c r="AK6075"/>
      <c r="AL6075"/>
      <c r="AM6075"/>
      <c r="AN6075"/>
      <c r="AO6075"/>
      <c r="AP6075"/>
      <c r="AQ6075"/>
      <c r="AR6075"/>
      <c r="AS6075"/>
      <c r="AT6075"/>
      <c r="AU6075"/>
      <c r="AV6075"/>
    </row>
    <row r="6076" spans="1:48" x14ac:dyDescent="0.25">
      <c r="A6076" s="86"/>
      <c r="B6076" s="86"/>
      <c r="U6076" s="85"/>
      <c r="V6076"/>
      <c r="W6076"/>
      <c r="X6076"/>
      <c r="Y6076" s="12"/>
      <c r="Z6076" s="12"/>
      <c r="AA6076" s="12"/>
      <c r="AB6076" s="12"/>
      <c r="AD6076" s="12"/>
      <c r="AE6076" s="12"/>
      <c r="AF6076" s="12"/>
      <c r="AG6076" s="12"/>
      <c r="AH6076" s="12"/>
      <c r="AI6076"/>
      <c r="AK6076"/>
      <c r="AL6076"/>
      <c r="AM6076"/>
      <c r="AN6076"/>
      <c r="AO6076"/>
      <c r="AP6076"/>
      <c r="AQ6076"/>
      <c r="AR6076"/>
      <c r="AS6076"/>
      <c r="AT6076"/>
      <c r="AU6076"/>
      <c r="AV6076"/>
    </row>
    <row r="6077" spans="1:48" x14ac:dyDescent="0.25">
      <c r="A6077" s="86"/>
      <c r="B6077" s="86"/>
      <c r="U6077" s="85"/>
      <c r="V6077"/>
      <c r="W6077"/>
      <c r="X6077"/>
      <c r="Y6077" s="12"/>
      <c r="Z6077" s="12"/>
      <c r="AA6077" s="12"/>
      <c r="AB6077" s="12"/>
      <c r="AD6077" s="12"/>
      <c r="AE6077" s="12"/>
      <c r="AF6077" s="12"/>
      <c r="AG6077" s="12"/>
      <c r="AH6077" s="12"/>
      <c r="AI6077"/>
      <c r="AK6077"/>
      <c r="AL6077"/>
      <c r="AM6077"/>
      <c r="AN6077"/>
      <c r="AO6077"/>
      <c r="AP6077"/>
      <c r="AQ6077"/>
      <c r="AR6077"/>
      <c r="AS6077"/>
      <c r="AT6077"/>
      <c r="AU6077"/>
      <c r="AV6077"/>
    </row>
    <row r="6078" spans="1:48" x14ac:dyDescent="0.25">
      <c r="A6078" s="86"/>
      <c r="B6078" s="86"/>
      <c r="U6078" s="85"/>
      <c r="V6078"/>
      <c r="W6078"/>
      <c r="X6078"/>
      <c r="Y6078" s="12"/>
      <c r="Z6078" s="12"/>
      <c r="AA6078" s="12"/>
      <c r="AB6078" s="12"/>
      <c r="AD6078" s="12"/>
      <c r="AE6078" s="12"/>
      <c r="AF6078" s="12"/>
      <c r="AG6078" s="12"/>
      <c r="AH6078" s="12"/>
      <c r="AI6078"/>
      <c r="AK6078"/>
      <c r="AL6078"/>
      <c r="AM6078"/>
      <c r="AN6078"/>
      <c r="AO6078"/>
      <c r="AP6078"/>
      <c r="AQ6078"/>
      <c r="AR6078"/>
      <c r="AS6078"/>
      <c r="AT6078"/>
      <c r="AU6078"/>
      <c r="AV6078"/>
    </row>
    <row r="6079" spans="1:48" x14ac:dyDescent="0.25">
      <c r="A6079" s="86"/>
      <c r="B6079" s="86"/>
      <c r="U6079" s="85"/>
      <c r="V6079"/>
      <c r="W6079"/>
      <c r="X6079"/>
      <c r="Y6079" s="12"/>
      <c r="Z6079" s="12"/>
      <c r="AA6079" s="12"/>
      <c r="AB6079" s="12"/>
      <c r="AD6079" s="12"/>
      <c r="AE6079" s="12"/>
      <c r="AF6079" s="12"/>
      <c r="AG6079" s="12"/>
      <c r="AH6079" s="12"/>
      <c r="AI6079"/>
      <c r="AK6079"/>
      <c r="AL6079"/>
      <c r="AM6079"/>
      <c r="AN6079"/>
      <c r="AO6079"/>
      <c r="AP6079"/>
      <c r="AQ6079"/>
      <c r="AR6079"/>
      <c r="AS6079"/>
      <c r="AT6079"/>
      <c r="AU6079"/>
      <c r="AV6079"/>
    </row>
    <row r="6080" spans="1:48" x14ac:dyDescent="0.25">
      <c r="A6080" s="86"/>
      <c r="B6080" s="86"/>
      <c r="U6080" s="85"/>
      <c r="V6080"/>
      <c r="W6080"/>
      <c r="X6080"/>
      <c r="Y6080" s="12"/>
      <c r="Z6080" s="12"/>
      <c r="AA6080" s="12"/>
      <c r="AB6080" s="12"/>
      <c r="AD6080" s="12"/>
      <c r="AE6080" s="12"/>
      <c r="AF6080" s="12"/>
      <c r="AG6080" s="12"/>
      <c r="AH6080" s="12"/>
      <c r="AI6080"/>
      <c r="AK6080"/>
      <c r="AL6080"/>
      <c r="AM6080"/>
      <c r="AN6080"/>
      <c r="AO6080"/>
      <c r="AP6080"/>
      <c r="AQ6080"/>
      <c r="AR6080"/>
      <c r="AS6080"/>
      <c r="AT6080"/>
      <c r="AU6080"/>
      <c r="AV6080"/>
    </row>
    <row r="6081" spans="1:48" x14ac:dyDescent="0.25">
      <c r="A6081" s="86"/>
      <c r="B6081" s="86"/>
      <c r="U6081" s="85"/>
      <c r="V6081"/>
      <c r="W6081"/>
      <c r="X6081"/>
      <c r="Y6081" s="12"/>
      <c r="Z6081" s="12"/>
      <c r="AA6081" s="12"/>
      <c r="AB6081" s="12"/>
      <c r="AD6081" s="12"/>
      <c r="AE6081" s="12"/>
      <c r="AF6081" s="12"/>
      <c r="AG6081" s="12"/>
      <c r="AH6081" s="12"/>
      <c r="AI6081"/>
      <c r="AK6081"/>
      <c r="AL6081"/>
      <c r="AM6081"/>
      <c r="AN6081"/>
      <c r="AO6081"/>
      <c r="AP6081"/>
      <c r="AQ6081"/>
      <c r="AR6081"/>
      <c r="AS6081"/>
      <c r="AT6081"/>
      <c r="AU6081"/>
      <c r="AV6081"/>
    </row>
    <row r="6082" spans="1:48" x14ac:dyDescent="0.25">
      <c r="A6082" s="86"/>
      <c r="B6082" s="86"/>
      <c r="U6082" s="85"/>
      <c r="V6082"/>
      <c r="W6082"/>
      <c r="X6082"/>
      <c r="Y6082" s="12"/>
      <c r="Z6082" s="12"/>
      <c r="AA6082" s="12"/>
      <c r="AB6082" s="12"/>
      <c r="AD6082" s="12"/>
      <c r="AE6082" s="12"/>
      <c r="AF6082" s="12"/>
      <c r="AG6082" s="12"/>
      <c r="AH6082" s="12"/>
      <c r="AI6082"/>
      <c r="AK6082"/>
      <c r="AL6082"/>
      <c r="AM6082"/>
      <c r="AN6082"/>
      <c r="AO6082"/>
      <c r="AP6082"/>
      <c r="AQ6082"/>
      <c r="AR6082"/>
      <c r="AS6082"/>
      <c r="AT6082"/>
      <c r="AU6082"/>
      <c r="AV6082"/>
    </row>
    <row r="6083" spans="1:48" x14ac:dyDescent="0.25">
      <c r="A6083" s="86"/>
      <c r="B6083" s="86"/>
      <c r="U6083" s="85"/>
      <c r="V6083"/>
      <c r="W6083"/>
      <c r="X6083"/>
      <c r="Y6083" s="12"/>
      <c r="Z6083" s="12"/>
      <c r="AA6083" s="12"/>
      <c r="AB6083" s="12"/>
      <c r="AD6083" s="12"/>
      <c r="AE6083" s="12"/>
      <c r="AF6083" s="12"/>
      <c r="AG6083" s="12"/>
      <c r="AH6083" s="12"/>
      <c r="AI6083"/>
      <c r="AK6083"/>
      <c r="AL6083"/>
      <c r="AM6083"/>
      <c r="AN6083"/>
      <c r="AO6083"/>
      <c r="AP6083"/>
      <c r="AQ6083"/>
      <c r="AR6083"/>
      <c r="AS6083"/>
      <c r="AT6083"/>
      <c r="AU6083"/>
      <c r="AV6083"/>
    </row>
    <row r="6084" spans="1:48" x14ac:dyDescent="0.25">
      <c r="A6084" s="86"/>
      <c r="B6084" s="86"/>
      <c r="U6084" s="85"/>
      <c r="V6084"/>
      <c r="W6084"/>
      <c r="X6084"/>
      <c r="Y6084" s="12"/>
      <c r="Z6084" s="12"/>
      <c r="AA6084" s="12"/>
      <c r="AB6084" s="12"/>
      <c r="AD6084" s="12"/>
      <c r="AE6084" s="12"/>
      <c r="AF6084" s="12"/>
      <c r="AG6084" s="12"/>
      <c r="AH6084" s="12"/>
      <c r="AI6084"/>
      <c r="AK6084"/>
      <c r="AL6084"/>
      <c r="AM6084"/>
      <c r="AN6084"/>
      <c r="AO6084"/>
      <c r="AP6084"/>
      <c r="AQ6084"/>
      <c r="AR6084"/>
      <c r="AS6084"/>
      <c r="AT6084"/>
      <c r="AU6084"/>
      <c r="AV6084"/>
    </row>
    <row r="6085" spans="1:48" x14ac:dyDescent="0.25">
      <c r="A6085" s="86"/>
      <c r="B6085" s="86"/>
      <c r="U6085" s="85"/>
      <c r="V6085"/>
      <c r="W6085"/>
      <c r="X6085"/>
      <c r="Y6085" s="12"/>
      <c r="Z6085" s="12"/>
      <c r="AA6085" s="12"/>
      <c r="AB6085" s="12"/>
      <c r="AD6085" s="12"/>
      <c r="AE6085" s="12"/>
      <c r="AF6085" s="12"/>
      <c r="AG6085" s="12"/>
      <c r="AH6085" s="12"/>
      <c r="AI6085"/>
      <c r="AK6085"/>
      <c r="AL6085"/>
      <c r="AM6085"/>
      <c r="AN6085"/>
      <c r="AO6085"/>
      <c r="AP6085"/>
      <c r="AQ6085"/>
      <c r="AR6085"/>
      <c r="AS6085"/>
      <c r="AT6085"/>
      <c r="AU6085"/>
      <c r="AV6085"/>
    </row>
    <row r="6086" spans="1:48" x14ac:dyDescent="0.25">
      <c r="A6086" s="86"/>
      <c r="B6086" s="86"/>
      <c r="U6086" s="85"/>
      <c r="V6086"/>
      <c r="W6086"/>
      <c r="X6086"/>
      <c r="Y6086" s="12"/>
      <c r="Z6086" s="12"/>
      <c r="AA6086" s="12"/>
      <c r="AB6086" s="12"/>
      <c r="AD6086" s="12"/>
      <c r="AE6086" s="12"/>
      <c r="AF6086" s="12"/>
      <c r="AG6086" s="12"/>
      <c r="AH6086" s="12"/>
      <c r="AI6086"/>
      <c r="AK6086"/>
      <c r="AL6086"/>
      <c r="AM6086"/>
      <c r="AN6086"/>
      <c r="AO6086"/>
      <c r="AP6086"/>
      <c r="AQ6086"/>
      <c r="AR6086"/>
      <c r="AS6086"/>
      <c r="AT6086"/>
      <c r="AU6086"/>
      <c r="AV6086"/>
    </row>
    <row r="6087" spans="1:48" x14ac:dyDescent="0.25">
      <c r="A6087" s="86"/>
      <c r="B6087" s="86"/>
      <c r="U6087" s="85"/>
      <c r="V6087"/>
      <c r="W6087"/>
      <c r="X6087"/>
      <c r="Y6087" s="12"/>
      <c r="Z6087" s="12"/>
      <c r="AA6087" s="12"/>
      <c r="AB6087" s="12"/>
      <c r="AD6087" s="12"/>
      <c r="AE6087" s="12"/>
      <c r="AF6087" s="12"/>
      <c r="AG6087" s="12"/>
      <c r="AH6087" s="12"/>
      <c r="AI6087"/>
      <c r="AK6087"/>
      <c r="AL6087"/>
      <c r="AM6087"/>
      <c r="AN6087"/>
      <c r="AO6087"/>
      <c r="AP6087"/>
      <c r="AQ6087"/>
      <c r="AR6087"/>
      <c r="AS6087"/>
      <c r="AT6087"/>
      <c r="AU6087"/>
      <c r="AV6087"/>
    </row>
    <row r="6088" spans="1:48" x14ac:dyDescent="0.25">
      <c r="A6088" s="86"/>
      <c r="B6088" s="86"/>
      <c r="U6088" s="85"/>
      <c r="V6088"/>
      <c r="W6088"/>
      <c r="X6088"/>
      <c r="Y6088" s="12"/>
      <c r="Z6088" s="12"/>
      <c r="AA6088" s="12"/>
      <c r="AB6088" s="12"/>
      <c r="AD6088" s="12"/>
      <c r="AE6088" s="12"/>
      <c r="AF6088" s="12"/>
      <c r="AG6088" s="12"/>
      <c r="AH6088" s="12"/>
      <c r="AI6088"/>
      <c r="AK6088"/>
      <c r="AL6088"/>
      <c r="AM6088"/>
      <c r="AN6088"/>
      <c r="AO6088"/>
      <c r="AP6088"/>
      <c r="AQ6088"/>
      <c r="AR6088"/>
      <c r="AS6088"/>
      <c r="AT6088"/>
      <c r="AU6088"/>
      <c r="AV6088"/>
    </row>
    <row r="6089" spans="1:48" x14ac:dyDescent="0.25">
      <c r="A6089" s="86"/>
      <c r="B6089" s="86"/>
      <c r="U6089" s="85"/>
      <c r="V6089"/>
      <c r="W6089"/>
      <c r="X6089"/>
      <c r="Y6089" s="12"/>
      <c r="Z6089" s="12"/>
      <c r="AA6089" s="12"/>
      <c r="AB6089" s="12"/>
      <c r="AD6089" s="12"/>
      <c r="AE6089" s="12"/>
      <c r="AF6089" s="12"/>
      <c r="AG6089" s="12"/>
      <c r="AH6089" s="12"/>
      <c r="AI6089"/>
      <c r="AK6089"/>
      <c r="AL6089"/>
      <c r="AM6089"/>
      <c r="AN6089"/>
      <c r="AO6089"/>
      <c r="AP6089"/>
      <c r="AQ6089"/>
      <c r="AR6089"/>
      <c r="AS6089"/>
      <c r="AT6089"/>
      <c r="AU6089"/>
      <c r="AV6089"/>
    </row>
    <row r="6090" spans="1:48" x14ac:dyDescent="0.25">
      <c r="A6090" s="86"/>
      <c r="B6090" s="86"/>
      <c r="U6090" s="85"/>
      <c r="V6090"/>
      <c r="W6090"/>
      <c r="X6090"/>
      <c r="Y6090" s="12"/>
      <c r="Z6090" s="12"/>
      <c r="AA6090" s="12"/>
      <c r="AB6090" s="12"/>
      <c r="AD6090" s="12"/>
      <c r="AE6090" s="12"/>
      <c r="AF6090" s="12"/>
      <c r="AG6090" s="12"/>
      <c r="AH6090" s="12"/>
      <c r="AI6090"/>
      <c r="AK6090"/>
      <c r="AL6090"/>
      <c r="AM6090"/>
      <c r="AN6090"/>
      <c r="AO6090"/>
      <c r="AP6090"/>
      <c r="AQ6090"/>
      <c r="AR6090"/>
      <c r="AS6090"/>
      <c r="AT6090"/>
      <c r="AU6090"/>
      <c r="AV6090"/>
    </row>
    <row r="6091" spans="1:48" x14ac:dyDescent="0.25">
      <c r="A6091" s="86"/>
      <c r="B6091" s="86"/>
      <c r="U6091" s="85"/>
      <c r="V6091"/>
      <c r="W6091"/>
      <c r="X6091"/>
      <c r="Y6091" s="12"/>
      <c r="Z6091" s="12"/>
      <c r="AA6091" s="12"/>
      <c r="AB6091" s="12"/>
      <c r="AD6091" s="12"/>
      <c r="AE6091" s="12"/>
      <c r="AF6091" s="12"/>
      <c r="AG6091" s="12"/>
      <c r="AH6091" s="12"/>
      <c r="AI6091"/>
      <c r="AK6091"/>
      <c r="AL6091"/>
      <c r="AM6091"/>
      <c r="AN6091"/>
      <c r="AO6091"/>
      <c r="AP6091"/>
      <c r="AQ6091"/>
      <c r="AR6091"/>
      <c r="AS6091"/>
      <c r="AT6091"/>
      <c r="AU6091"/>
      <c r="AV6091"/>
    </row>
    <row r="6092" spans="1:48" x14ac:dyDescent="0.25">
      <c r="A6092" s="86"/>
      <c r="B6092" s="86"/>
      <c r="U6092" s="85"/>
      <c r="V6092"/>
      <c r="W6092"/>
      <c r="X6092"/>
      <c r="Y6092" s="12"/>
      <c r="Z6092" s="12"/>
      <c r="AA6092" s="12"/>
      <c r="AB6092" s="12"/>
      <c r="AD6092" s="12"/>
      <c r="AE6092" s="12"/>
      <c r="AF6092" s="12"/>
      <c r="AG6092" s="12"/>
      <c r="AH6092" s="12"/>
      <c r="AI6092"/>
      <c r="AK6092"/>
      <c r="AL6092"/>
      <c r="AM6092"/>
      <c r="AN6092"/>
      <c r="AO6092"/>
      <c r="AP6092"/>
      <c r="AQ6092"/>
      <c r="AR6092"/>
      <c r="AS6092"/>
      <c r="AT6092"/>
      <c r="AU6092"/>
      <c r="AV6092"/>
    </row>
    <row r="6093" spans="1:48" x14ac:dyDescent="0.25">
      <c r="A6093" s="86"/>
      <c r="B6093" s="86"/>
      <c r="U6093" s="85"/>
      <c r="V6093"/>
      <c r="W6093"/>
      <c r="X6093"/>
      <c r="Y6093" s="12"/>
      <c r="Z6093" s="12"/>
      <c r="AA6093" s="12"/>
      <c r="AB6093" s="12"/>
      <c r="AD6093" s="12"/>
      <c r="AE6093" s="12"/>
      <c r="AF6093" s="12"/>
      <c r="AG6093" s="12"/>
      <c r="AH6093" s="12"/>
      <c r="AI6093"/>
      <c r="AK6093"/>
      <c r="AL6093"/>
      <c r="AM6093"/>
      <c r="AN6093"/>
      <c r="AO6093"/>
      <c r="AP6093"/>
      <c r="AQ6093"/>
      <c r="AR6093"/>
      <c r="AS6093"/>
      <c r="AT6093"/>
      <c r="AU6093"/>
      <c r="AV6093"/>
    </row>
    <row r="6094" spans="1:48" x14ac:dyDescent="0.25">
      <c r="A6094" s="86"/>
      <c r="B6094" s="86"/>
      <c r="U6094" s="85"/>
      <c r="V6094"/>
      <c r="W6094"/>
      <c r="X6094"/>
      <c r="Y6094" s="12"/>
      <c r="Z6094" s="12"/>
      <c r="AA6094" s="12"/>
      <c r="AB6094" s="12"/>
      <c r="AD6094" s="12"/>
      <c r="AE6094" s="12"/>
      <c r="AF6094" s="12"/>
      <c r="AG6094" s="12"/>
      <c r="AH6094" s="12"/>
      <c r="AI6094"/>
      <c r="AK6094"/>
      <c r="AL6094"/>
      <c r="AM6094"/>
      <c r="AN6094"/>
      <c r="AO6094"/>
      <c r="AP6094"/>
      <c r="AQ6094"/>
      <c r="AR6094"/>
      <c r="AS6094"/>
      <c r="AT6094"/>
      <c r="AU6094"/>
      <c r="AV6094"/>
    </row>
    <row r="6095" spans="1:48" x14ac:dyDescent="0.25">
      <c r="A6095" s="86"/>
      <c r="B6095" s="86"/>
      <c r="U6095" s="85"/>
      <c r="V6095"/>
      <c r="W6095"/>
      <c r="X6095"/>
      <c r="Y6095" s="12"/>
      <c r="Z6095" s="12"/>
      <c r="AA6095" s="12"/>
      <c r="AB6095" s="12"/>
      <c r="AD6095" s="12"/>
      <c r="AE6095" s="12"/>
      <c r="AF6095" s="12"/>
      <c r="AG6095" s="12"/>
      <c r="AH6095" s="12"/>
      <c r="AI6095"/>
      <c r="AK6095"/>
      <c r="AL6095"/>
      <c r="AM6095"/>
      <c r="AN6095"/>
      <c r="AO6095"/>
      <c r="AP6095"/>
      <c r="AQ6095"/>
      <c r="AR6095"/>
      <c r="AS6095"/>
      <c r="AT6095"/>
      <c r="AU6095"/>
      <c r="AV6095"/>
    </row>
    <row r="6096" spans="1:48" x14ac:dyDescent="0.25">
      <c r="A6096" s="86"/>
      <c r="B6096" s="86"/>
      <c r="U6096" s="85"/>
      <c r="V6096"/>
      <c r="W6096"/>
      <c r="X6096"/>
      <c r="Y6096" s="12"/>
      <c r="Z6096" s="12"/>
      <c r="AA6096" s="12"/>
      <c r="AB6096" s="12"/>
      <c r="AD6096" s="12"/>
      <c r="AE6096" s="12"/>
      <c r="AF6096" s="12"/>
      <c r="AG6096" s="12"/>
      <c r="AH6096" s="12"/>
      <c r="AI6096"/>
      <c r="AK6096"/>
      <c r="AL6096"/>
      <c r="AM6096"/>
      <c r="AN6096"/>
      <c r="AO6096"/>
      <c r="AP6096"/>
      <c r="AQ6096"/>
      <c r="AR6096"/>
      <c r="AS6096"/>
      <c r="AT6096"/>
      <c r="AU6096"/>
      <c r="AV6096"/>
    </row>
    <row r="6097" spans="1:48" x14ac:dyDescent="0.25">
      <c r="A6097" s="86"/>
      <c r="B6097" s="86"/>
      <c r="U6097" s="85"/>
      <c r="V6097"/>
      <c r="W6097"/>
      <c r="X6097"/>
      <c r="Y6097" s="12"/>
      <c r="Z6097" s="12"/>
      <c r="AA6097" s="12"/>
      <c r="AB6097" s="12"/>
      <c r="AD6097" s="12"/>
      <c r="AE6097" s="12"/>
      <c r="AF6097" s="12"/>
      <c r="AG6097" s="12"/>
      <c r="AH6097" s="12"/>
      <c r="AI6097"/>
      <c r="AK6097"/>
      <c r="AL6097"/>
      <c r="AM6097"/>
      <c r="AN6097"/>
      <c r="AO6097"/>
      <c r="AP6097"/>
      <c r="AQ6097"/>
      <c r="AR6097"/>
      <c r="AS6097"/>
      <c r="AT6097"/>
      <c r="AU6097"/>
      <c r="AV6097"/>
    </row>
    <row r="6098" spans="1:48" x14ac:dyDescent="0.25">
      <c r="A6098" s="86"/>
      <c r="B6098" s="86"/>
      <c r="U6098" s="85"/>
      <c r="V6098"/>
      <c r="W6098"/>
      <c r="X6098"/>
      <c r="Y6098" s="12"/>
      <c r="Z6098" s="12"/>
      <c r="AA6098" s="12"/>
      <c r="AB6098" s="12"/>
      <c r="AD6098" s="12"/>
      <c r="AE6098" s="12"/>
      <c r="AF6098" s="12"/>
      <c r="AG6098" s="12"/>
      <c r="AH6098" s="12"/>
      <c r="AI6098"/>
      <c r="AK6098"/>
      <c r="AL6098"/>
      <c r="AM6098"/>
      <c r="AN6098"/>
      <c r="AO6098"/>
      <c r="AP6098"/>
      <c r="AQ6098"/>
      <c r="AR6098"/>
      <c r="AS6098"/>
      <c r="AT6098"/>
      <c r="AU6098"/>
      <c r="AV6098"/>
    </row>
    <row r="6099" spans="1:48" x14ac:dyDescent="0.25">
      <c r="A6099" s="86"/>
      <c r="B6099" s="86"/>
      <c r="U6099" s="85"/>
      <c r="V6099"/>
      <c r="W6099"/>
      <c r="X6099"/>
      <c r="Y6099" s="12"/>
      <c r="Z6099" s="12"/>
      <c r="AA6099" s="12"/>
      <c r="AB6099" s="12"/>
      <c r="AD6099" s="12"/>
      <c r="AE6099" s="12"/>
      <c r="AF6099" s="12"/>
      <c r="AG6099" s="12"/>
      <c r="AH6099" s="12"/>
      <c r="AI6099"/>
      <c r="AK6099"/>
      <c r="AL6099"/>
      <c r="AM6099"/>
      <c r="AN6099"/>
      <c r="AO6099"/>
      <c r="AP6099"/>
      <c r="AQ6099"/>
      <c r="AR6099"/>
      <c r="AS6099"/>
      <c r="AT6099"/>
      <c r="AU6099"/>
      <c r="AV6099"/>
    </row>
    <row r="6100" spans="1:48" x14ac:dyDescent="0.25">
      <c r="A6100" s="86"/>
      <c r="B6100" s="86"/>
      <c r="U6100" s="85"/>
      <c r="V6100"/>
      <c r="W6100"/>
      <c r="X6100"/>
      <c r="Y6100" s="12"/>
      <c r="Z6100" s="12"/>
      <c r="AA6100" s="12"/>
      <c r="AB6100" s="12"/>
      <c r="AD6100" s="12"/>
      <c r="AE6100" s="12"/>
      <c r="AF6100" s="12"/>
      <c r="AG6100" s="12"/>
      <c r="AH6100" s="12"/>
      <c r="AI6100"/>
      <c r="AK6100"/>
      <c r="AL6100"/>
      <c r="AM6100"/>
      <c r="AN6100"/>
      <c r="AO6100"/>
      <c r="AP6100"/>
      <c r="AQ6100"/>
      <c r="AR6100"/>
      <c r="AS6100"/>
      <c r="AT6100"/>
      <c r="AU6100"/>
      <c r="AV6100"/>
    </row>
    <row r="6101" spans="1:48" x14ac:dyDescent="0.25">
      <c r="A6101" s="86"/>
      <c r="B6101" s="86"/>
      <c r="U6101" s="85"/>
      <c r="V6101"/>
      <c r="W6101"/>
      <c r="X6101"/>
      <c r="Y6101" s="12"/>
      <c r="Z6101" s="12"/>
      <c r="AA6101" s="12"/>
      <c r="AB6101" s="12"/>
      <c r="AD6101" s="12"/>
      <c r="AE6101" s="12"/>
      <c r="AF6101" s="12"/>
      <c r="AG6101" s="12"/>
      <c r="AH6101" s="12"/>
      <c r="AI6101"/>
      <c r="AK6101"/>
      <c r="AL6101"/>
      <c r="AM6101"/>
      <c r="AN6101"/>
      <c r="AO6101"/>
      <c r="AP6101"/>
      <c r="AQ6101"/>
      <c r="AR6101"/>
      <c r="AS6101"/>
      <c r="AT6101"/>
      <c r="AU6101"/>
      <c r="AV6101"/>
    </row>
    <row r="6102" spans="1:48" x14ac:dyDescent="0.25">
      <c r="A6102" s="86"/>
      <c r="B6102" s="86"/>
      <c r="U6102" s="85"/>
      <c r="V6102"/>
      <c r="W6102"/>
      <c r="X6102"/>
      <c r="Y6102" s="12"/>
      <c r="Z6102" s="12"/>
      <c r="AA6102" s="12"/>
      <c r="AB6102" s="12"/>
      <c r="AD6102" s="12"/>
      <c r="AE6102" s="12"/>
      <c r="AF6102" s="12"/>
      <c r="AG6102" s="12"/>
      <c r="AH6102" s="12"/>
      <c r="AI6102"/>
      <c r="AK6102"/>
      <c r="AL6102"/>
      <c r="AM6102"/>
      <c r="AN6102"/>
      <c r="AO6102"/>
      <c r="AP6102"/>
      <c r="AQ6102"/>
      <c r="AR6102"/>
      <c r="AS6102"/>
      <c r="AT6102"/>
      <c r="AU6102"/>
      <c r="AV6102"/>
    </row>
    <row r="6103" spans="1:48" x14ac:dyDescent="0.25">
      <c r="A6103" s="86"/>
      <c r="B6103" s="86"/>
      <c r="U6103" s="85"/>
      <c r="V6103"/>
      <c r="W6103"/>
      <c r="X6103"/>
      <c r="Y6103" s="12"/>
      <c r="Z6103" s="12"/>
      <c r="AA6103" s="12"/>
      <c r="AB6103" s="12"/>
      <c r="AD6103" s="12"/>
      <c r="AE6103" s="12"/>
      <c r="AF6103" s="12"/>
      <c r="AG6103" s="12"/>
      <c r="AH6103" s="12"/>
      <c r="AI6103"/>
      <c r="AK6103"/>
      <c r="AL6103"/>
      <c r="AM6103"/>
      <c r="AN6103"/>
      <c r="AO6103"/>
      <c r="AP6103"/>
      <c r="AQ6103"/>
      <c r="AR6103"/>
      <c r="AS6103"/>
      <c r="AT6103"/>
      <c r="AU6103"/>
      <c r="AV6103"/>
    </row>
    <row r="6104" spans="1:48" x14ac:dyDescent="0.25">
      <c r="A6104" s="86"/>
      <c r="B6104" s="86"/>
      <c r="U6104" s="85"/>
      <c r="V6104"/>
      <c r="W6104"/>
      <c r="X6104"/>
      <c r="Y6104" s="12"/>
      <c r="Z6104" s="12"/>
      <c r="AA6104" s="12"/>
      <c r="AB6104" s="12"/>
      <c r="AD6104" s="12"/>
      <c r="AE6104" s="12"/>
      <c r="AF6104" s="12"/>
      <c r="AG6104" s="12"/>
      <c r="AH6104" s="12"/>
      <c r="AI6104"/>
      <c r="AK6104"/>
      <c r="AL6104"/>
      <c r="AM6104"/>
      <c r="AN6104"/>
      <c r="AO6104"/>
      <c r="AP6104"/>
      <c r="AQ6104"/>
      <c r="AR6104"/>
      <c r="AS6104"/>
      <c r="AT6104"/>
      <c r="AU6104"/>
      <c r="AV6104"/>
    </row>
    <row r="6105" spans="1:48" x14ac:dyDescent="0.25">
      <c r="A6105" s="86"/>
      <c r="B6105" s="86"/>
      <c r="U6105" s="85"/>
      <c r="V6105"/>
      <c r="W6105"/>
      <c r="X6105"/>
      <c r="Y6105" s="12"/>
      <c r="Z6105" s="12"/>
      <c r="AA6105" s="12"/>
      <c r="AB6105" s="12"/>
      <c r="AD6105" s="12"/>
      <c r="AE6105" s="12"/>
      <c r="AF6105" s="12"/>
      <c r="AG6105" s="12"/>
      <c r="AH6105" s="12"/>
      <c r="AI6105"/>
      <c r="AK6105"/>
      <c r="AL6105"/>
      <c r="AM6105"/>
      <c r="AN6105"/>
      <c r="AO6105"/>
      <c r="AP6105"/>
      <c r="AQ6105"/>
      <c r="AR6105"/>
      <c r="AS6105"/>
      <c r="AT6105"/>
      <c r="AU6105"/>
      <c r="AV6105"/>
    </row>
    <row r="6106" spans="1:48" x14ac:dyDescent="0.25">
      <c r="A6106" s="86"/>
      <c r="B6106" s="86"/>
      <c r="U6106" s="85"/>
      <c r="V6106"/>
      <c r="W6106"/>
      <c r="X6106"/>
      <c r="Y6106" s="12"/>
      <c r="Z6106" s="12"/>
      <c r="AA6106" s="12"/>
      <c r="AB6106" s="12"/>
      <c r="AD6106" s="12"/>
      <c r="AE6106" s="12"/>
      <c r="AF6106" s="12"/>
      <c r="AG6106" s="12"/>
      <c r="AH6106" s="12"/>
      <c r="AI6106"/>
      <c r="AK6106"/>
      <c r="AL6106"/>
      <c r="AM6106"/>
      <c r="AN6106"/>
      <c r="AO6106"/>
      <c r="AP6106"/>
      <c r="AQ6106"/>
      <c r="AR6106"/>
      <c r="AS6106"/>
      <c r="AT6106"/>
      <c r="AU6106"/>
      <c r="AV6106"/>
    </row>
    <row r="6107" spans="1:48" x14ac:dyDescent="0.25">
      <c r="A6107" s="86"/>
      <c r="B6107" s="86"/>
      <c r="U6107" s="85"/>
      <c r="V6107"/>
      <c r="W6107"/>
      <c r="X6107"/>
      <c r="Y6107" s="12"/>
      <c r="Z6107" s="12"/>
      <c r="AA6107" s="12"/>
      <c r="AB6107" s="12"/>
      <c r="AD6107" s="12"/>
      <c r="AE6107" s="12"/>
      <c r="AF6107" s="12"/>
      <c r="AG6107" s="12"/>
      <c r="AH6107" s="12"/>
      <c r="AI6107"/>
      <c r="AK6107"/>
      <c r="AL6107"/>
      <c r="AM6107"/>
      <c r="AN6107"/>
      <c r="AO6107"/>
      <c r="AP6107"/>
      <c r="AQ6107"/>
      <c r="AR6107"/>
      <c r="AS6107"/>
      <c r="AT6107"/>
      <c r="AU6107"/>
      <c r="AV6107"/>
    </row>
    <row r="6108" spans="1:48" x14ac:dyDescent="0.25">
      <c r="A6108" s="86"/>
      <c r="B6108" s="86"/>
      <c r="U6108" s="85"/>
      <c r="V6108"/>
      <c r="W6108"/>
      <c r="X6108"/>
      <c r="Y6108" s="12"/>
      <c r="Z6108" s="12"/>
      <c r="AA6108" s="12"/>
      <c r="AB6108" s="12"/>
      <c r="AD6108" s="12"/>
      <c r="AE6108" s="12"/>
      <c r="AF6108" s="12"/>
      <c r="AG6108" s="12"/>
      <c r="AH6108" s="12"/>
      <c r="AI6108"/>
      <c r="AK6108"/>
      <c r="AL6108"/>
      <c r="AM6108"/>
      <c r="AN6108"/>
      <c r="AO6108"/>
      <c r="AP6108"/>
      <c r="AQ6108"/>
      <c r="AR6108"/>
      <c r="AS6108"/>
      <c r="AT6108"/>
      <c r="AU6108"/>
      <c r="AV6108"/>
    </row>
    <row r="6109" spans="1:48" x14ac:dyDescent="0.25">
      <c r="A6109" s="86"/>
      <c r="B6109" s="86"/>
      <c r="U6109" s="85"/>
      <c r="V6109"/>
      <c r="W6109"/>
      <c r="X6109"/>
      <c r="Y6109" s="12"/>
      <c r="Z6109" s="12"/>
      <c r="AA6109" s="12"/>
      <c r="AB6109" s="12"/>
      <c r="AD6109" s="12"/>
      <c r="AE6109" s="12"/>
      <c r="AF6109" s="12"/>
      <c r="AG6109" s="12"/>
      <c r="AH6109" s="12"/>
      <c r="AI6109"/>
      <c r="AK6109"/>
      <c r="AL6109"/>
      <c r="AM6109"/>
      <c r="AN6109"/>
      <c r="AO6109"/>
      <c r="AP6109"/>
      <c r="AQ6109"/>
      <c r="AR6109"/>
      <c r="AS6109"/>
      <c r="AT6109"/>
      <c r="AU6109"/>
      <c r="AV6109"/>
    </row>
    <row r="6110" spans="1:48" x14ac:dyDescent="0.25">
      <c r="A6110" s="86"/>
      <c r="B6110" s="86"/>
      <c r="U6110" s="85"/>
      <c r="V6110"/>
      <c r="W6110"/>
      <c r="X6110"/>
      <c r="Y6110" s="12"/>
      <c r="Z6110" s="12"/>
      <c r="AA6110" s="12"/>
      <c r="AB6110" s="12"/>
      <c r="AD6110" s="12"/>
      <c r="AE6110" s="12"/>
      <c r="AF6110" s="12"/>
      <c r="AG6110" s="12"/>
      <c r="AH6110" s="12"/>
      <c r="AI6110"/>
      <c r="AK6110"/>
      <c r="AL6110"/>
      <c r="AM6110"/>
      <c r="AN6110"/>
      <c r="AO6110"/>
      <c r="AP6110"/>
      <c r="AQ6110"/>
      <c r="AR6110"/>
      <c r="AS6110"/>
      <c r="AT6110"/>
      <c r="AU6110"/>
      <c r="AV6110"/>
    </row>
    <row r="6111" spans="1:48" x14ac:dyDescent="0.25">
      <c r="A6111" s="86"/>
      <c r="B6111" s="86"/>
      <c r="U6111" s="85"/>
      <c r="V6111"/>
      <c r="W6111"/>
      <c r="X6111"/>
      <c r="Y6111" s="12"/>
      <c r="Z6111" s="12"/>
      <c r="AA6111" s="12"/>
      <c r="AB6111" s="12"/>
      <c r="AD6111" s="12"/>
      <c r="AE6111" s="12"/>
      <c r="AF6111" s="12"/>
      <c r="AG6111" s="12"/>
      <c r="AH6111" s="12"/>
      <c r="AI6111"/>
      <c r="AK6111"/>
      <c r="AL6111"/>
      <c r="AM6111"/>
      <c r="AN6111"/>
      <c r="AO6111"/>
      <c r="AP6111"/>
      <c r="AQ6111"/>
      <c r="AR6111"/>
      <c r="AS6111"/>
      <c r="AT6111"/>
      <c r="AU6111"/>
      <c r="AV6111"/>
    </row>
    <row r="6112" spans="1:48" x14ac:dyDescent="0.25">
      <c r="A6112" s="86"/>
      <c r="B6112" s="86"/>
      <c r="U6112" s="85"/>
      <c r="V6112"/>
      <c r="W6112"/>
      <c r="X6112"/>
      <c r="Y6112" s="12"/>
      <c r="Z6112" s="12"/>
      <c r="AA6112" s="12"/>
      <c r="AB6112" s="12"/>
      <c r="AD6112" s="12"/>
      <c r="AE6112" s="12"/>
      <c r="AF6112" s="12"/>
      <c r="AG6112" s="12"/>
      <c r="AH6112" s="12"/>
      <c r="AI6112"/>
      <c r="AK6112"/>
      <c r="AL6112"/>
      <c r="AM6112"/>
      <c r="AN6112"/>
      <c r="AO6112"/>
      <c r="AP6112"/>
      <c r="AQ6112"/>
      <c r="AR6112"/>
      <c r="AS6112"/>
      <c r="AT6112"/>
      <c r="AU6112"/>
      <c r="AV6112"/>
    </row>
    <row r="6113" spans="1:48" x14ac:dyDescent="0.25">
      <c r="A6113" s="86"/>
      <c r="B6113" s="86"/>
      <c r="U6113" s="85"/>
      <c r="V6113"/>
      <c r="W6113"/>
      <c r="X6113"/>
      <c r="Y6113" s="12"/>
      <c r="Z6113" s="12"/>
      <c r="AA6113" s="12"/>
      <c r="AB6113" s="12"/>
      <c r="AD6113" s="12"/>
      <c r="AE6113" s="12"/>
      <c r="AF6113" s="12"/>
      <c r="AG6113" s="12"/>
      <c r="AH6113" s="12"/>
      <c r="AI6113"/>
      <c r="AK6113"/>
      <c r="AL6113"/>
      <c r="AM6113"/>
      <c r="AN6113"/>
      <c r="AO6113"/>
      <c r="AP6113"/>
      <c r="AQ6113"/>
      <c r="AR6113"/>
      <c r="AS6113"/>
      <c r="AT6113"/>
      <c r="AU6113"/>
      <c r="AV6113"/>
    </row>
    <row r="6114" spans="1:48" x14ac:dyDescent="0.25">
      <c r="A6114" s="86"/>
      <c r="B6114" s="86"/>
      <c r="U6114" s="85"/>
      <c r="V6114"/>
      <c r="W6114"/>
      <c r="X6114"/>
      <c r="Y6114" s="12"/>
      <c r="Z6114" s="12"/>
      <c r="AA6114" s="12"/>
      <c r="AB6114" s="12"/>
      <c r="AD6114" s="12"/>
      <c r="AE6114" s="12"/>
      <c r="AF6114" s="12"/>
      <c r="AG6114" s="12"/>
      <c r="AH6114" s="12"/>
      <c r="AI6114"/>
      <c r="AK6114"/>
      <c r="AL6114"/>
      <c r="AM6114"/>
      <c r="AN6114"/>
      <c r="AO6114"/>
      <c r="AP6114"/>
      <c r="AQ6114"/>
      <c r="AR6114"/>
      <c r="AS6114"/>
      <c r="AT6114"/>
      <c r="AU6114"/>
      <c r="AV6114"/>
    </row>
    <row r="6115" spans="1:48" x14ac:dyDescent="0.25">
      <c r="A6115" s="86"/>
      <c r="B6115" s="86"/>
      <c r="U6115" s="85"/>
      <c r="V6115"/>
      <c r="W6115"/>
      <c r="X6115"/>
      <c r="Y6115" s="12"/>
      <c r="Z6115" s="12"/>
      <c r="AA6115" s="12"/>
      <c r="AB6115" s="12"/>
      <c r="AD6115" s="12"/>
      <c r="AE6115" s="12"/>
      <c r="AF6115" s="12"/>
      <c r="AG6115" s="12"/>
      <c r="AH6115" s="12"/>
      <c r="AI6115"/>
      <c r="AK6115"/>
      <c r="AL6115"/>
      <c r="AM6115"/>
      <c r="AN6115"/>
      <c r="AO6115"/>
      <c r="AP6115"/>
      <c r="AQ6115"/>
      <c r="AR6115"/>
      <c r="AS6115"/>
      <c r="AT6115"/>
      <c r="AU6115"/>
      <c r="AV6115"/>
    </row>
    <row r="6116" spans="1:48" x14ac:dyDescent="0.25">
      <c r="A6116" s="86"/>
      <c r="B6116" s="86"/>
      <c r="U6116" s="85"/>
      <c r="V6116"/>
      <c r="W6116"/>
      <c r="X6116"/>
      <c r="Y6116" s="12"/>
      <c r="Z6116" s="12"/>
      <c r="AA6116" s="12"/>
      <c r="AB6116" s="12"/>
      <c r="AD6116" s="12"/>
      <c r="AE6116" s="12"/>
      <c r="AF6116" s="12"/>
      <c r="AG6116" s="12"/>
      <c r="AH6116" s="12"/>
      <c r="AI6116"/>
      <c r="AK6116"/>
      <c r="AL6116"/>
      <c r="AM6116"/>
      <c r="AN6116"/>
      <c r="AO6116"/>
      <c r="AP6116"/>
      <c r="AQ6116"/>
      <c r="AR6116"/>
      <c r="AS6116"/>
      <c r="AT6116"/>
      <c r="AU6116"/>
      <c r="AV6116"/>
    </row>
    <row r="6117" spans="1:48" x14ac:dyDescent="0.25">
      <c r="A6117" s="86"/>
      <c r="B6117" s="86"/>
      <c r="U6117" s="85"/>
      <c r="V6117"/>
      <c r="W6117"/>
      <c r="X6117"/>
      <c r="Y6117" s="12"/>
      <c r="Z6117" s="12"/>
      <c r="AA6117" s="12"/>
      <c r="AB6117" s="12"/>
      <c r="AD6117" s="12"/>
      <c r="AE6117" s="12"/>
      <c r="AF6117" s="12"/>
      <c r="AG6117" s="12"/>
      <c r="AH6117" s="12"/>
      <c r="AI6117"/>
      <c r="AK6117"/>
      <c r="AL6117"/>
      <c r="AM6117"/>
      <c r="AN6117"/>
      <c r="AO6117"/>
      <c r="AP6117"/>
      <c r="AQ6117"/>
      <c r="AR6117"/>
      <c r="AS6117"/>
      <c r="AT6117"/>
      <c r="AU6117"/>
      <c r="AV6117"/>
    </row>
    <row r="6118" spans="1:48" x14ac:dyDescent="0.25">
      <c r="A6118" s="86"/>
      <c r="B6118" s="86"/>
      <c r="U6118" s="85"/>
      <c r="V6118"/>
      <c r="W6118"/>
      <c r="X6118"/>
      <c r="Y6118" s="12"/>
      <c r="Z6118" s="12"/>
      <c r="AA6118" s="12"/>
      <c r="AB6118" s="12"/>
      <c r="AD6118" s="12"/>
      <c r="AE6118" s="12"/>
      <c r="AF6118" s="12"/>
      <c r="AG6118" s="12"/>
      <c r="AH6118" s="12"/>
      <c r="AI6118"/>
      <c r="AK6118"/>
      <c r="AL6118"/>
      <c r="AM6118"/>
      <c r="AN6118"/>
      <c r="AO6118"/>
      <c r="AP6118"/>
      <c r="AQ6118"/>
      <c r="AR6118"/>
      <c r="AS6118"/>
      <c r="AT6118"/>
      <c r="AU6118"/>
      <c r="AV6118"/>
    </row>
    <row r="6119" spans="1:48" x14ac:dyDescent="0.25">
      <c r="A6119" s="86"/>
      <c r="B6119" s="86"/>
      <c r="U6119" s="85"/>
      <c r="V6119"/>
      <c r="W6119"/>
      <c r="X6119"/>
      <c r="Y6119" s="12"/>
      <c r="Z6119" s="12"/>
      <c r="AA6119" s="12"/>
      <c r="AB6119" s="12"/>
      <c r="AD6119" s="12"/>
      <c r="AE6119" s="12"/>
      <c r="AF6119" s="12"/>
      <c r="AG6119" s="12"/>
      <c r="AH6119" s="12"/>
      <c r="AI6119"/>
      <c r="AK6119"/>
      <c r="AL6119"/>
      <c r="AM6119"/>
      <c r="AN6119"/>
      <c r="AO6119"/>
      <c r="AP6119"/>
      <c r="AQ6119"/>
      <c r="AR6119"/>
      <c r="AS6119"/>
      <c r="AT6119"/>
      <c r="AU6119"/>
      <c r="AV6119"/>
    </row>
    <row r="6120" spans="1:48" x14ac:dyDescent="0.25">
      <c r="A6120" s="86"/>
      <c r="B6120" s="86"/>
      <c r="U6120" s="85"/>
      <c r="V6120"/>
      <c r="W6120"/>
      <c r="X6120"/>
      <c r="Y6120" s="12"/>
      <c r="Z6120" s="12"/>
      <c r="AA6120" s="12"/>
      <c r="AB6120" s="12"/>
      <c r="AD6120" s="12"/>
      <c r="AE6120" s="12"/>
      <c r="AF6120" s="12"/>
      <c r="AG6120" s="12"/>
      <c r="AH6120" s="12"/>
      <c r="AI6120"/>
      <c r="AK6120"/>
      <c r="AL6120"/>
      <c r="AM6120"/>
      <c r="AN6120"/>
      <c r="AO6120"/>
      <c r="AP6120"/>
      <c r="AQ6120"/>
      <c r="AR6120"/>
      <c r="AS6120"/>
      <c r="AT6120"/>
      <c r="AU6120"/>
      <c r="AV6120"/>
    </row>
    <row r="6121" spans="1:48" x14ac:dyDescent="0.25">
      <c r="A6121" s="86"/>
      <c r="B6121" s="86"/>
      <c r="U6121" s="85"/>
      <c r="V6121"/>
      <c r="W6121"/>
      <c r="X6121"/>
      <c r="Y6121" s="12"/>
      <c r="Z6121" s="12"/>
      <c r="AA6121" s="12"/>
      <c r="AB6121" s="12"/>
      <c r="AD6121" s="12"/>
      <c r="AE6121" s="12"/>
      <c r="AF6121" s="12"/>
      <c r="AG6121" s="12"/>
      <c r="AH6121" s="12"/>
      <c r="AI6121"/>
      <c r="AK6121"/>
      <c r="AL6121"/>
      <c r="AM6121"/>
      <c r="AN6121"/>
      <c r="AO6121"/>
      <c r="AP6121"/>
      <c r="AQ6121"/>
      <c r="AR6121"/>
      <c r="AS6121"/>
      <c r="AT6121"/>
      <c r="AU6121"/>
      <c r="AV6121"/>
    </row>
    <row r="6122" spans="1:48" x14ac:dyDescent="0.25">
      <c r="A6122" s="86"/>
      <c r="B6122" s="86"/>
      <c r="U6122" s="85"/>
      <c r="V6122"/>
      <c r="W6122"/>
      <c r="X6122"/>
      <c r="Y6122" s="12"/>
      <c r="Z6122" s="12"/>
      <c r="AA6122" s="12"/>
      <c r="AB6122" s="12"/>
      <c r="AD6122" s="12"/>
      <c r="AE6122" s="12"/>
      <c r="AF6122" s="12"/>
      <c r="AG6122" s="12"/>
      <c r="AH6122" s="12"/>
      <c r="AI6122"/>
      <c r="AK6122"/>
      <c r="AL6122"/>
      <c r="AM6122"/>
      <c r="AN6122"/>
      <c r="AO6122"/>
      <c r="AP6122"/>
      <c r="AQ6122"/>
      <c r="AR6122"/>
      <c r="AS6122"/>
      <c r="AT6122"/>
      <c r="AU6122"/>
      <c r="AV6122"/>
    </row>
    <row r="6123" spans="1:48" x14ac:dyDescent="0.25">
      <c r="A6123" s="86"/>
      <c r="B6123" s="86"/>
      <c r="U6123" s="85"/>
      <c r="V6123"/>
      <c r="W6123"/>
      <c r="X6123"/>
      <c r="Y6123" s="12"/>
      <c r="Z6123" s="12"/>
      <c r="AA6123" s="12"/>
      <c r="AB6123" s="12"/>
      <c r="AD6123" s="12"/>
      <c r="AE6123" s="12"/>
      <c r="AF6123" s="12"/>
      <c r="AG6123" s="12"/>
      <c r="AH6123" s="12"/>
      <c r="AI6123"/>
      <c r="AK6123"/>
      <c r="AL6123"/>
      <c r="AM6123"/>
      <c r="AN6123"/>
      <c r="AO6123"/>
      <c r="AP6123"/>
      <c r="AQ6123"/>
      <c r="AR6123"/>
      <c r="AS6123"/>
      <c r="AT6123"/>
      <c r="AU6123"/>
      <c r="AV6123"/>
    </row>
    <row r="6124" spans="1:48" x14ac:dyDescent="0.25">
      <c r="A6124" s="86"/>
      <c r="B6124" s="86"/>
      <c r="U6124" s="85"/>
      <c r="V6124"/>
      <c r="W6124"/>
      <c r="X6124"/>
      <c r="Y6124" s="12"/>
      <c r="Z6124" s="12"/>
      <c r="AA6124" s="12"/>
      <c r="AB6124" s="12"/>
      <c r="AD6124" s="12"/>
      <c r="AE6124" s="12"/>
      <c r="AF6124" s="12"/>
      <c r="AG6124" s="12"/>
      <c r="AH6124" s="12"/>
      <c r="AI6124"/>
      <c r="AK6124"/>
      <c r="AL6124"/>
      <c r="AM6124"/>
      <c r="AN6124"/>
      <c r="AO6124"/>
      <c r="AP6124"/>
      <c r="AQ6124"/>
      <c r="AR6124"/>
      <c r="AS6124"/>
      <c r="AT6124"/>
      <c r="AU6124"/>
      <c r="AV6124"/>
    </row>
    <row r="6125" spans="1:48" x14ac:dyDescent="0.25">
      <c r="A6125" s="86"/>
      <c r="B6125" s="86"/>
      <c r="U6125" s="85"/>
      <c r="V6125"/>
      <c r="W6125"/>
      <c r="X6125"/>
      <c r="Y6125" s="12"/>
      <c r="Z6125" s="12"/>
      <c r="AA6125" s="12"/>
      <c r="AB6125" s="12"/>
      <c r="AD6125" s="12"/>
      <c r="AE6125" s="12"/>
      <c r="AF6125" s="12"/>
      <c r="AG6125" s="12"/>
      <c r="AH6125" s="12"/>
      <c r="AI6125"/>
      <c r="AK6125"/>
      <c r="AL6125"/>
      <c r="AM6125"/>
      <c r="AN6125"/>
      <c r="AO6125"/>
      <c r="AP6125"/>
      <c r="AQ6125"/>
      <c r="AR6125"/>
      <c r="AS6125"/>
      <c r="AT6125"/>
      <c r="AU6125"/>
      <c r="AV6125"/>
    </row>
    <row r="6126" spans="1:48" x14ac:dyDescent="0.25">
      <c r="A6126" s="86"/>
      <c r="B6126" s="86"/>
      <c r="U6126" s="85"/>
      <c r="V6126"/>
      <c r="W6126"/>
      <c r="X6126"/>
      <c r="Y6126" s="12"/>
      <c r="Z6126" s="12"/>
      <c r="AA6126" s="12"/>
      <c r="AB6126" s="12"/>
      <c r="AD6126" s="12"/>
      <c r="AE6126" s="12"/>
      <c r="AF6126" s="12"/>
      <c r="AG6126" s="12"/>
      <c r="AH6126" s="12"/>
      <c r="AI6126"/>
      <c r="AK6126"/>
      <c r="AL6126"/>
      <c r="AM6126"/>
      <c r="AN6126"/>
      <c r="AO6126"/>
      <c r="AP6126"/>
      <c r="AQ6126"/>
      <c r="AR6126"/>
      <c r="AS6126"/>
      <c r="AT6126"/>
      <c r="AU6126"/>
      <c r="AV6126"/>
    </row>
    <row r="6127" spans="1:48" x14ac:dyDescent="0.25">
      <c r="A6127" s="86"/>
      <c r="B6127" s="86"/>
      <c r="U6127" s="85"/>
      <c r="V6127"/>
      <c r="W6127"/>
      <c r="X6127"/>
      <c r="Y6127" s="12"/>
      <c r="Z6127" s="12"/>
      <c r="AA6127" s="12"/>
      <c r="AB6127" s="12"/>
      <c r="AD6127" s="12"/>
      <c r="AE6127" s="12"/>
      <c r="AF6127" s="12"/>
      <c r="AG6127" s="12"/>
      <c r="AH6127" s="12"/>
      <c r="AI6127"/>
      <c r="AK6127"/>
      <c r="AL6127"/>
      <c r="AM6127"/>
      <c r="AN6127"/>
      <c r="AO6127"/>
      <c r="AP6127"/>
      <c r="AQ6127"/>
      <c r="AR6127"/>
      <c r="AS6127"/>
      <c r="AT6127"/>
      <c r="AU6127"/>
      <c r="AV6127"/>
    </row>
    <row r="6128" spans="1:48" x14ac:dyDescent="0.25">
      <c r="A6128" s="86"/>
      <c r="B6128" s="86"/>
      <c r="U6128" s="85"/>
      <c r="V6128"/>
      <c r="W6128"/>
      <c r="X6128"/>
      <c r="Y6128" s="12"/>
      <c r="Z6128" s="12"/>
      <c r="AA6128" s="12"/>
      <c r="AB6128" s="12"/>
      <c r="AD6128" s="12"/>
      <c r="AE6128" s="12"/>
      <c r="AF6128" s="12"/>
      <c r="AG6128" s="12"/>
      <c r="AH6128" s="12"/>
      <c r="AI6128"/>
      <c r="AK6128"/>
      <c r="AL6128"/>
      <c r="AM6128"/>
      <c r="AN6128"/>
      <c r="AO6128"/>
      <c r="AP6128"/>
      <c r="AQ6128"/>
      <c r="AR6128"/>
      <c r="AS6128"/>
      <c r="AT6128"/>
      <c r="AU6128"/>
      <c r="AV6128"/>
    </row>
    <row r="6129" spans="1:48" x14ac:dyDescent="0.25">
      <c r="A6129" s="86"/>
      <c r="B6129" s="86"/>
      <c r="U6129" s="85"/>
      <c r="V6129"/>
      <c r="W6129"/>
      <c r="X6129"/>
      <c r="Y6129" s="12"/>
      <c r="Z6129" s="12"/>
      <c r="AA6129" s="12"/>
      <c r="AB6129" s="12"/>
      <c r="AD6129" s="12"/>
      <c r="AE6129" s="12"/>
      <c r="AF6129" s="12"/>
      <c r="AG6129" s="12"/>
      <c r="AH6129" s="12"/>
      <c r="AI6129"/>
      <c r="AK6129"/>
      <c r="AL6129"/>
      <c r="AM6129"/>
      <c r="AN6129"/>
      <c r="AO6129"/>
      <c r="AP6129"/>
      <c r="AQ6129"/>
      <c r="AR6129"/>
      <c r="AS6129"/>
      <c r="AT6129"/>
      <c r="AU6129"/>
      <c r="AV6129"/>
    </row>
    <row r="6130" spans="1:48" x14ac:dyDescent="0.25">
      <c r="A6130" s="86"/>
      <c r="B6130" s="86"/>
      <c r="U6130" s="85"/>
      <c r="V6130"/>
      <c r="W6130"/>
      <c r="X6130"/>
      <c r="Y6130" s="12"/>
      <c r="Z6130" s="12"/>
      <c r="AA6130" s="12"/>
      <c r="AB6130" s="12"/>
      <c r="AD6130" s="12"/>
      <c r="AE6130" s="12"/>
      <c r="AF6130" s="12"/>
      <c r="AG6130" s="12"/>
      <c r="AH6130" s="12"/>
      <c r="AI6130"/>
      <c r="AK6130"/>
      <c r="AL6130"/>
      <c r="AM6130"/>
      <c r="AN6130"/>
      <c r="AO6130"/>
      <c r="AP6130"/>
      <c r="AQ6130"/>
      <c r="AR6130"/>
      <c r="AS6130"/>
      <c r="AT6130"/>
      <c r="AU6130"/>
      <c r="AV6130"/>
    </row>
    <row r="6131" spans="1:48" x14ac:dyDescent="0.25">
      <c r="A6131" s="86"/>
      <c r="B6131" s="86"/>
      <c r="U6131" s="85"/>
      <c r="V6131"/>
      <c r="W6131"/>
      <c r="X6131"/>
      <c r="Y6131" s="12"/>
      <c r="Z6131" s="12"/>
      <c r="AA6131" s="12"/>
      <c r="AB6131" s="12"/>
      <c r="AD6131" s="12"/>
      <c r="AE6131" s="12"/>
      <c r="AF6131" s="12"/>
      <c r="AG6131" s="12"/>
      <c r="AH6131" s="12"/>
      <c r="AI6131"/>
      <c r="AK6131"/>
      <c r="AL6131"/>
      <c r="AM6131"/>
      <c r="AN6131"/>
      <c r="AO6131"/>
      <c r="AP6131"/>
      <c r="AQ6131"/>
      <c r="AR6131"/>
      <c r="AS6131"/>
      <c r="AT6131"/>
      <c r="AU6131"/>
      <c r="AV6131"/>
    </row>
    <row r="6132" spans="1:48" x14ac:dyDescent="0.25">
      <c r="A6132" s="86"/>
      <c r="B6132" s="86"/>
      <c r="U6132" s="85"/>
      <c r="V6132"/>
      <c r="W6132"/>
      <c r="X6132"/>
      <c r="Y6132" s="12"/>
      <c r="Z6132" s="12"/>
      <c r="AA6132" s="12"/>
      <c r="AB6132" s="12"/>
      <c r="AD6132" s="12"/>
      <c r="AE6132" s="12"/>
      <c r="AF6132" s="12"/>
      <c r="AG6132" s="12"/>
      <c r="AH6132" s="12"/>
      <c r="AI6132"/>
      <c r="AK6132"/>
      <c r="AL6132"/>
      <c r="AM6132"/>
      <c r="AN6132"/>
      <c r="AO6132"/>
      <c r="AP6132"/>
      <c r="AQ6132"/>
      <c r="AR6132"/>
      <c r="AS6132"/>
      <c r="AT6132"/>
      <c r="AU6132"/>
      <c r="AV6132"/>
    </row>
    <row r="6133" spans="1:48" x14ac:dyDescent="0.25">
      <c r="A6133" s="86"/>
      <c r="B6133" s="86"/>
      <c r="U6133" s="85"/>
      <c r="V6133"/>
      <c r="W6133"/>
      <c r="X6133"/>
      <c r="Y6133" s="12"/>
      <c r="Z6133" s="12"/>
      <c r="AA6133" s="12"/>
      <c r="AB6133" s="12"/>
      <c r="AD6133" s="12"/>
      <c r="AE6133" s="12"/>
      <c r="AF6133" s="12"/>
      <c r="AG6133" s="12"/>
      <c r="AH6133" s="12"/>
      <c r="AI6133"/>
      <c r="AK6133"/>
      <c r="AL6133"/>
      <c r="AM6133"/>
      <c r="AN6133"/>
      <c r="AO6133"/>
      <c r="AP6133"/>
      <c r="AQ6133"/>
      <c r="AR6133"/>
      <c r="AS6133"/>
      <c r="AT6133"/>
      <c r="AU6133"/>
      <c r="AV6133"/>
    </row>
    <row r="6134" spans="1:48" x14ac:dyDescent="0.25">
      <c r="A6134" s="86"/>
      <c r="B6134" s="86"/>
      <c r="U6134" s="85"/>
      <c r="V6134"/>
      <c r="W6134"/>
      <c r="X6134"/>
      <c r="Y6134" s="12"/>
      <c r="Z6134" s="12"/>
      <c r="AA6134" s="12"/>
      <c r="AB6134" s="12"/>
      <c r="AD6134" s="12"/>
      <c r="AE6134" s="12"/>
      <c r="AF6134" s="12"/>
      <c r="AG6134" s="12"/>
      <c r="AH6134" s="12"/>
      <c r="AI6134"/>
      <c r="AK6134"/>
      <c r="AL6134"/>
      <c r="AM6134"/>
      <c r="AN6134"/>
      <c r="AO6134"/>
      <c r="AP6134"/>
      <c r="AQ6134"/>
      <c r="AR6134"/>
      <c r="AS6134"/>
      <c r="AT6134"/>
      <c r="AU6134"/>
      <c r="AV6134"/>
    </row>
    <row r="6135" spans="1:48" x14ac:dyDescent="0.25">
      <c r="A6135" s="86"/>
      <c r="B6135" s="86"/>
      <c r="U6135" s="85"/>
      <c r="V6135"/>
      <c r="W6135"/>
      <c r="X6135"/>
      <c r="Y6135" s="12"/>
      <c r="Z6135" s="12"/>
      <c r="AA6135" s="12"/>
      <c r="AB6135" s="12"/>
      <c r="AD6135" s="12"/>
      <c r="AE6135" s="12"/>
      <c r="AF6135" s="12"/>
      <c r="AG6135" s="12"/>
      <c r="AH6135" s="12"/>
      <c r="AI6135"/>
      <c r="AK6135"/>
      <c r="AL6135"/>
      <c r="AM6135"/>
      <c r="AN6135"/>
      <c r="AO6135"/>
      <c r="AP6135"/>
      <c r="AQ6135"/>
      <c r="AR6135"/>
      <c r="AS6135"/>
      <c r="AT6135"/>
      <c r="AU6135"/>
      <c r="AV6135"/>
    </row>
    <row r="6136" spans="1:48" x14ac:dyDescent="0.25">
      <c r="A6136" s="86"/>
      <c r="B6136" s="86"/>
      <c r="U6136" s="85"/>
      <c r="V6136"/>
      <c r="W6136"/>
      <c r="X6136"/>
      <c r="Y6136" s="12"/>
      <c r="Z6136" s="12"/>
      <c r="AA6136" s="12"/>
      <c r="AB6136" s="12"/>
      <c r="AD6136" s="12"/>
      <c r="AE6136" s="12"/>
      <c r="AF6136" s="12"/>
      <c r="AG6136" s="12"/>
      <c r="AH6136" s="12"/>
      <c r="AI6136"/>
      <c r="AK6136"/>
      <c r="AL6136"/>
      <c r="AM6136"/>
      <c r="AN6136"/>
      <c r="AO6136"/>
      <c r="AP6136"/>
      <c r="AQ6136"/>
      <c r="AR6136"/>
      <c r="AS6136"/>
      <c r="AT6136"/>
      <c r="AU6136"/>
      <c r="AV6136"/>
    </row>
    <row r="6137" spans="1:48" x14ac:dyDescent="0.25">
      <c r="A6137" s="86"/>
      <c r="B6137" s="86"/>
      <c r="U6137" s="85"/>
      <c r="V6137"/>
      <c r="W6137"/>
      <c r="X6137"/>
      <c r="Y6137" s="12"/>
      <c r="Z6137" s="12"/>
      <c r="AA6137" s="12"/>
      <c r="AB6137" s="12"/>
      <c r="AD6137" s="12"/>
      <c r="AE6137" s="12"/>
      <c r="AF6137" s="12"/>
      <c r="AG6137" s="12"/>
      <c r="AH6137" s="12"/>
      <c r="AI6137"/>
      <c r="AK6137"/>
      <c r="AL6137"/>
      <c r="AM6137"/>
      <c r="AN6137"/>
      <c r="AO6137"/>
      <c r="AP6137"/>
      <c r="AQ6137"/>
      <c r="AR6137"/>
      <c r="AS6137"/>
      <c r="AT6137"/>
      <c r="AU6137"/>
      <c r="AV6137"/>
    </row>
    <row r="6138" spans="1:48" x14ac:dyDescent="0.25">
      <c r="A6138" s="86"/>
      <c r="B6138" s="86"/>
      <c r="U6138" s="85"/>
      <c r="V6138"/>
      <c r="W6138"/>
      <c r="X6138"/>
      <c r="Y6138" s="12"/>
      <c r="Z6138" s="12"/>
      <c r="AA6138" s="12"/>
      <c r="AB6138" s="12"/>
      <c r="AD6138" s="12"/>
      <c r="AE6138" s="12"/>
      <c r="AF6138" s="12"/>
      <c r="AG6138" s="12"/>
      <c r="AH6138" s="12"/>
      <c r="AI6138"/>
      <c r="AK6138"/>
      <c r="AL6138"/>
      <c r="AM6138"/>
      <c r="AN6138"/>
      <c r="AO6138"/>
      <c r="AP6138"/>
      <c r="AQ6138"/>
      <c r="AR6138"/>
      <c r="AS6138"/>
      <c r="AT6138"/>
      <c r="AU6138"/>
      <c r="AV6138"/>
    </row>
    <row r="6139" spans="1:48" x14ac:dyDescent="0.25">
      <c r="A6139" s="86"/>
      <c r="B6139" s="86"/>
      <c r="U6139" s="85"/>
      <c r="V6139"/>
      <c r="W6139"/>
      <c r="X6139"/>
      <c r="Y6139" s="12"/>
      <c r="Z6139" s="12"/>
      <c r="AA6139" s="12"/>
      <c r="AB6139" s="12"/>
      <c r="AD6139" s="12"/>
      <c r="AE6139" s="12"/>
      <c r="AF6139" s="12"/>
      <c r="AG6139" s="12"/>
      <c r="AH6139" s="12"/>
      <c r="AI6139"/>
      <c r="AK6139"/>
      <c r="AL6139"/>
      <c r="AM6139"/>
      <c r="AN6139"/>
      <c r="AO6139"/>
      <c r="AP6139"/>
      <c r="AQ6139"/>
      <c r="AR6139"/>
      <c r="AS6139"/>
      <c r="AT6139"/>
      <c r="AU6139"/>
      <c r="AV6139"/>
    </row>
    <row r="6140" spans="1:48" x14ac:dyDescent="0.25">
      <c r="A6140" s="86"/>
      <c r="B6140" s="86"/>
      <c r="U6140" s="85"/>
      <c r="V6140"/>
      <c r="W6140"/>
      <c r="X6140"/>
      <c r="Y6140" s="12"/>
      <c r="Z6140" s="12"/>
      <c r="AA6140" s="12"/>
      <c r="AB6140" s="12"/>
      <c r="AD6140" s="12"/>
      <c r="AE6140" s="12"/>
      <c r="AF6140" s="12"/>
      <c r="AG6140" s="12"/>
      <c r="AH6140" s="12"/>
      <c r="AI6140"/>
      <c r="AK6140"/>
      <c r="AL6140"/>
      <c r="AM6140"/>
      <c r="AN6140"/>
      <c r="AO6140"/>
      <c r="AP6140"/>
      <c r="AQ6140"/>
      <c r="AR6140"/>
      <c r="AS6140"/>
      <c r="AT6140"/>
      <c r="AU6140"/>
      <c r="AV6140"/>
    </row>
    <row r="6141" spans="1:48" x14ac:dyDescent="0.25">
      <c r="A6141" s="86"/>
      <c r="B6141" s="86"/>
      <c r="U6141" s="85"/>
      <c r="V6141"/>
      <c r="W6141"/>
      <c r="X6141"/>
      <c r="Y6141" s="12"/>
      <c r="Z6141" s="12"/>
      <c r="AA6141" s="12"/>
      <c r="AB6141" s="12"/>
      <c r="AD6141" s="12"/>
      <c r="AE6141" s="12"/>
      <c r="AF6141" s="12"/>
      <c r="AG6141" s="12"/>
      <c r="AH6141" s="12"/>
      <c r="AI6141"/>
      <c r="AK6141"/>
      <c r="AL6141"/>
      <c r="AM6141"/>
      <c r="AN6141"/>
      <c r="AO6141"/>
      <c r="AP6141"/>
      <c r="AQ6141"/>
      <c r="AR6141"/>
      <c r="AS6141"/>
      <c r="AT6141"/>
      <c r="AU6141"/>
      <c r="AV6141"/>
    </row>
    <row r="6142" spans="1:48" x14ac:dyDescent="0.25">
      <c r="A6142" s="86"/>
      <c r="B6142" s="86"/>
      <c r="U6142" s="85"/>
      <c r="V6142"/>
      <c r="W6142"/>
      <c r="X6142"/>
      <c r="Y6142" s="12"/>
      <c r="Z6142" s="12"/>
      <c r="AA6142" s="12"/>
      <c r="AB6142" s="12"/>
      <c r="AD6142" s="12"/>
      <c r="AE6142" s="12"/>
      <c r="AF6142" s="12"/>
      <c r="AG6142" s="12"/>
      <c r="AH6142" s="12"/>
      <c r="AI6142"/>
      <c r="AK6142"/>
      <c r="AL6142"/>
      <c r="AM6142"/>
      <c r="AN6142"/>
      <c r="AO6142"/>
      <c r="AP6142"/>
      <c r="AQ6142"/>
      <c r="AR6142"/>
      <c r="AS6142"/>
      <c r="AT6142"/>
      <c r="AU6142"/>
      <c r="AV6142"/>
    </row>
    <row r="6143" spans="1:48" x14ac:dyDescent="0.25">
      <c r="A6143" s="86"/>
      <c r="B6143" s="86"/>
      <c r="U6143" s="85"/>
      <c r="V6143"/>
      <c r="W6143"/>
      <c r="X6143"/>
      <c r="Y6143" s="12"/>
      <c r="Z6143" s="12"/>
      <c r="AA6143" s="12"/>
      <c r="AB6143" s="12"/>
      <c r="AD6143" s="12"/>
      <c r="AE6143" s="12"/>
      <c r="AF6143" s="12"/>
      <c r="AG6143" s="12"/>
      <c r="AH6143" s="12"/>
      <c r="AI6143"/>
      <c r="AK6143"/>
      <c r="AL6143"/>
      <c r="AM6143"/>
      <c r="AN6143"/>
      <c r="AO6143"/>
      <c r="AP6143"/>
      <c r="AQ6143"/>
      <c r="AR6143"/>
      <c r="AS6143"/>
      <c r="AT6143"/>
      <c r="AU6143"/>
      <c r="AV6143"/>
    </row>
    <row r="6144" spans="1:48" x14ac:dyDescent="0.25">
      <c r="A6144" s="86"/>
      <c r="B6144" s="86"/>
      <c r="U6144" s="85"/>
      <c r="V6144"/>
      <c r="W6144"/>
      <c r="X6144"/>
      <c r="Y6144" s="12"/>
      <c r="Z6144" s="12"/>
      <c r="AA6144" s="12"/>
      <c r="AB6144" s="12"/>
      <c r="AD6144" s="12"/>
      <c r="AE6144" s="12"/>
      <c r="AF6144" s="12"/>
      <c r="AG6144" s="12"/>
      <c r="AH6144" s="12"/>
      <c r="AI6144"/>
      <c r="AK6144"/>
      <c r="AL6144"/>
      <c r="AM6144"/>
      <c r="AN6144"/>
      <c r="AO6144"/>
      <c r="AP6144"/>
      <c r="AQ6144"/>
      <c r="AR6144"/>
      <c r="AS6144"/>
      <c r="AT6144"/>
      <c r="AU6144"/>
      <c r="AV6144"/>
    </row>
    <row r="6145" spans="1:48" x14ac:dyDescent="0.25">
      <c r="A6145" s="86"/>
      <c r="B6145" s="86"/>
      <c r="U6145" s="85"/>
      <c r="V6145"/>
      <c r="W6145"/>
      <c r="X6145"/>
      <c r="Y6145" s="12"/>
      <c r="Z6145" s="12"/>
      <c r="AA6145" s="12"/>
      <c r="AB6145" s="12"/>
      <c r="AD6145" s="12"/>
      <c r="AE6145" s="12"/>
      <c r="AF6145" s="12"/>
      <c r="AG6145" s="12"/>
      <c r="AH6145" s="12"/>
      <c r="AI6145"/>
      <c r="AK6145"/>
      <c r="AL6145"/>
      <c r="AM6145"/>
      <c r="AN6145"/>
      <c r="AO6145"/>
      <c r="AP6145"/>
      <c r="AQ6145"/>
      <c r="AR6145"/>
      <c r="AS6145"/>
      <c r="AT6145"/>
      <c r="AU6145"/>
      <c r="AV6145"/>
    </row>
    <row r="6146" spans="1:48" x14ac:dyDescent="0.25">
      <c r="A6146" s="86"/>
      <c r="B6146" s="86"/>
      <c r="U6146" s="85"/>
      <c r="V6146"/>
      <c r="W6146"/>
      <c r="X6146"/>
      <c r="Y6146" s="12"/>
      <c r="Z6146" s="12"/>
      <c r="AA6146" s="12"/>
      <c r="AB6146" s="12"/>
      <c r="AD6146" s="12"/>
      <c r="AE6146" s="12"/>
      <c r="AF6146" s="12"/>
      <c r="AG6146" s="12"/>
      <c r="AH6146" s="12"/>
      <c r="AI6146"/>
      <c r="AK6146"/>
      <c r="AL6146"/>
      <c r="AM6146"/>
      <c r="AN6146"/>
      <c r="AO6146"/>
      <c r="AP6146"/>
      <c r="AQ6146"/>
      <c r="AR6146"/>
      <c r="AS6146"/>
      <c r="AT6146"/>
      <c r="AU6146"/>
      <c r="AV6146"/>
    </row>
    <row r="6147" spans="1:48" x14ac:dyDescent="0.25">
      <c r="A6147" s="86"/>
      <c r="B6147" s="86"/>
      <c r="U6147" s="85"/>
      <c r="V6147"/>
      <c r="W6147"/>
      <c r="X6147"/>
      <c r="Y6147" s="12"/>
      <c r="Z6147" s="12"/>
      <c r="AA6147" s="12"/>
      <c r="AB6147" s="12"/>
      <c r="AD6147" s="12"/>
      <c r="AE6147" s="12"/>
      <c r="AF6147" s="12"/>
      <c r="AG6147" s="12"/>
      <c r="AH6147" s="12"/>
      <c r="AI6147"/>
      <c r="AK6147"/>
      <c r="AL6147"/>
      <c r="AM6147"/>
      <c r="AN6147"/>
      <c r="AO6147"/>
      <c r="AP6147"/>
      <c r="AQ6147"/>
      <c r="AR6147"/>
      <c r="AS6147"/>
      <c r="AT6147"/>
      <c r="AU6147"/>
      <c r="AV6147"/>
    </row>
    <row r="6148" spans="1:48" x14ac:dyDescent="0.25">
      <c r="A6148" s="86"/>
      <c r="B6148" s="86"/>
      <c r="U6148" s="85"/>
      <c r="V6148"/>
      <c r="W6148"/>
      <c r="X6148"/>
      <c r="Y6148" s="12"/>
      <c r="Z6148" s="12"/>
      <c r="AA6148" s="12"/>
      <c r="AB6148" s="12"/>
      <c r="AD6148" s="12"/>
      <c r="AE6148" s="12"/>
      <c r="AF6148" s="12"/>
      <c r="AG6148" s="12"/>
      <c r="AH6148" s="12"/>
      <c r="AI6148"/>
      <c r="AK6148"/>
      <c r="AL6148"/>
      <c r="AM6148"/>
      <c r="AN6148"/>
      <c r="AO6148"/>
      <c r="AP6148"/>
      <c r="AQ6148"/>
      <c r="AR6148"/>
      <c r="AS6148"/>
      <c r="AT6148"/>
      <c r="AU6148"/>
      <c r="AV6148"/>
    </row>
    <row r="6149" spans="1:48" x14ac:dyDescent="0.25">
      <c r="A6149" s="86"/>
      <c r="B6149" s="86"/>
      <c r="U6149" s="85"/>
      <c r="V6149"/>
      <c r="W6149"/>
      <c r="X6149"/>
      <c r="Y6149" s="12"/>
      <c r="Z6149" s="12"/>
      <c r="AA6149" s="12"/>
      <c r="AB6149" s="12"/>
      <c r="AD6149" s="12"/>
      <c r="AE6149" s="12"/>
      <c r="AF6149" s="12"/>
      <c r="AG6149" s="12"/>
      <c r="AH6149" s="12"/>
      <c r="AI6149"/>
      <c r="AK6149"/>
      <c r="AL6149"/>
      <c r="AM6149"/>
      <c r="AN6149"/>
      <c r="AO6149"/>
      <c r="AP6149"/>
      <c r="AQ6149"/>
      <c r="AR6149"/>
      <c r="AS6149"/>
      <c r="AT6149"/>
      <c r="AU6149"/>
      <c r="AV6149"/>
    </row>
    <row r="6150" spans="1:48" x14ac:dyDescent="0.25">
      <c r="A6150" s="86"/>
      <c r="B6150" s="86"/>
      <c r="U6150" s="85"/>
      <c r="V6150"/>
      <c r="W6150"/>
      <c r="X6150"/>
      <c r="Y6150" s="12"/>
      <c r="Z6150" s="12"/>
      <c r="AA6150" s="12"/>
      <c r="AB6150" s="12"/>
      <c r="AD6150" s="12"/>
      <c r="AE6150" s="12"/>
      <c r="AF6150" s="12"/>
      <c r="AG6150" s="12"/>
      <c r="AH6150" s="12"/>
      <c r="AI6150"/>
      <c r="AK6150"/>
      <c r="AL6150"/>
      <c r="AM6150"/>
      <c r="AN6150"/>
      <c r="AO6150"/>
      <c r="AP6150"/>
      <c r="AQ6150"/>
      <c r="AR6150"/>
      <c r="AS6150"/>
      <c r="AT6150"/>
      <c r="AU6150"/>
      <c r="AV6150"/>
    </row>
    <row r="6151" spans="1:48" x14ac:dyDescent="0.25">
      <c r="A6151" s="86"/>
      <c r="B6151" s="86"/>
      <c r="U6151" s="85"/>
      <c r="V6151"/>
      <c r="W6151"/>
      <c r="X6151"/>
      <c r="Y6151" s="12"/>
      <c r="Z6151" s="12"/>
      <c r="AA6151" s="12"/>
      <c r="AB6151" s="12"/>
      <c r="AD6151" s="12"/>
      <c r="AE6151" s="12"/>
      <c r="AF6151" s="12"/>
      <c r="AG6151" s="12"/>
      <c r="AH6151" s="12"/>
      <c r="AI6151"/>
      <c r="AK6151"/>
      <c r="AL6151"/>
      <c r="AM6151"/>
      <c r="AN6151"/>
      <c r="AO6151"/>
      <c r="AP6151"/>
      <c r="AQ6151"/>
      <c r="AR6151"/>
      <c r="AS6151"/>
      <c r="AT6151"/>
      <c r="AU6151"/>
      <c r="AV6151"/>
    </row>
    <row r="6152" spans="1:48" x14ac:dyDescent="0.25">
      <c r="A6152" s="86"/>
      <c r="B6152" s="86"/>
      <c r="U6152" s="85"/>
      <c r="V6152"/>
      <c r="W6152"/>
      <c r="X6152"/>
      <c r="Y6152" s="12"/>
      <c r="Z6152" s="12"/>
      <c r="AA6152" s="12"/>
      <c r="AB6152" s="12"/>
      <c r="AD6152" s="12"/>
      <c r="AE6152" s="12"/>
      <c r="AF6152" s="12"/>
      <c r="AG6152" s="12"/>
      <c r="AH6152" s="12"/>
      <c r="AI6152"/>
      <c r="AK6152"/>
      <c r="AL6152"/>
      <c r="AM6152"/>
      <c r="AN6152"/>
      <c r="AO6152"/>
      <c r="AP6152"/>
      <c r="AQ6152"/>
      <c r="AR6152"/>
      <c r="AS6152"/>
      <c r="AT6152"/>
      <c r="AU6152"/>
      <c r="AV6152"/>
    </row>
    <row r="6153" spans="1:48" x14ac:dyDescent="0.25">
      <c r="A6153" s="86"/>
      <c r="B6153" s="86"/>
      <c r="U6153" s="85"/>
      <c r="V6153"/>
      <c r="W6153"/>
      <c r="X6153"/>
      <c r="Y6153" s="12"/>
      <c r="Z6153" s="12"/>
      <c r="AA6153" s="12"/>
      <c r="AB6153" s="12"/>
      <c r="AD6153" s="12"/>
      <c r="AE6153" s="12"/>
      <c r="AF6153" s="12"/>
      <c r="AG6153" s="12"/>
      <c r="AH6153" s="12"/>
      <c r="AI6153"/>
      <c r="AK6153"/>
      <c r="AL6153"/>
      <c r="AM6153"/>
      <c r="AN6153"/>
      <c r="AO6153"/>
      <c r="AP6153"/>
      <c r="AQ6153"/>
      <c r="AR6153"/>
      <c r="AS6153"/>
      <c r="AT6153"/>
      <c r="AU6153"/>
      <c r="AV6153"/>
    </row>
    <row r="6154" spans="1:48" x14ac:dyDescent="0.25">
      <c r="A6154" s="86"/>
      <c r="B6154" s="86"/>
      <c r="U6154" s="85"/>
      <c r="V6154"/>
      <c r="W6154"/>
      <c r="X6154"/>
      <c r="Y6154" s="12"/>
      <c r="Z6154" s="12"/>
      <c r="AA6154" s="12"/>
      <c r="AB6154" s="12"/>
      <c r="AD6154" s="12"/>
      <c r="AE6154" s="12"/>
      <c r="AF6154" s="12"/>
      <c r="AG6154" s="12"/>
      <c r="AH6154" s="12"/>
      <c r="AI6154"/>
      <c r="AK6154"/>
      <c r="AL6154"/>
      <c r="AM6154"/>
      <c r="AN6154"/>
      <c r="AO6154"/>
      <c r="AP6154"/>
      <c r="AQ6154"/>
      <c r="AR6154"/>
      <c r="AS6154"/>
      <c r="AT6154"/>
      <c r="AU6154"/>
      <c r="AV6154"/>
    </row>
    <row r="6155" spans="1:48" x14ac:dyDescent="0.25">
      <c r="A6155" s="86"/>
      <c r="B6155" s="86"/>
      <c r="U6155" s="85"/>
      <c r="V6155"/>
      <c r="W6155"/>
      <c r="X6155"/>
      <c r="Y6155" s="12"/>
      <c r="Z6155" s="12"/>
      <c r="AA6155" s="12"/>
      <c r="AB6155" s="12"/>
      <c r="AD6155" s="12"/>
      <c r="AE6155" s="12"/>
      <c r="AF6155" s="12"/>
      <c r="AG6155" s="12"/>
      <c r="AH6155" s="12"/>
      <c r="AI6155"/>
      <c r="AK6155"/>
      <c r="AL6155"/>
      <c r="AM6155"/>
      <c r="AN6155"/>
      <c r="AO6155"/>
      <c r="AP6155"/>
      <c r="AQ6155"/>
      <c r="AR6155"/>
      <c r="AS6155"/>
      <c r="AT6155"/>
      <c r="AU6155"/>
      <c r="AV6155"/>
    </row>
    <row r="6156" spans="1:48" x14ac:dyDescent="0.25">
      <c r="A6156" s="86"/>
      <c r="B6156" s="86"/>
      <c r="U6156" s="85"/>
      <c r="V6156"/>
      <c r="W6156"/>
      <c r="X6156"/>
      <c r="Y6156" s="12"/>
      <c r="Z6156" s="12"/>
      <c r="AA6156" s="12"/>
      <c r="AB6156" s="12"/>
      <c r="AD6156" s="12"/>
      <c r="AE6156" s="12"/>
      <c r="AF6156" s="12"/>
      <c r="AG6156" s="12"/>
      <c r="AH6156" s="12"/>
      <c r="AI6156"/>
      <c r="AK6156"/>
      <c r="AL6156"/>
      <c r="AM6156"/>
      <c r="AN6156"/>
      <c r="AO6156"/>
      <c r="AP6156"/>
      <c r="AQ6156"/>
      <c r="AR6156"/>
      <c r="AS6156"/>
      <c r="AT6156"/>
      <c r="AU6156"/>
      <c r="AV6156"/>
    </row>
    <row r="6157" spans="1:48" x14ac:dyDescent="0.25">
      <c r="A6157" s="86"/>
      <c r="B6157" s="86"/>
      <c r="U6157" s="85"/>
      <c r="V6157"/>
      <c r="W6157"/>
      <c r="X6157"/>
      <c r="Y6157" s="12"/>
      <c r="Z6157" s="12"/>
      <c r="AA6157" s="12"/>
      <c r="AB6157" s="12"/>
      <c r="AD6157" s="12"/>
      <c r="AE6157" s="12"/>
      <c r="AF6157" s="12"/>
      <c r="AG6157" s="12"/>
      <c r="AH6157" s="12"/>
      <c r="AI6157"/>
      <c r="AK6157"/>
      <c r="AL6157"/>
      <c r="AM6157"/>
      <c r="AN6157"/>
      <c r="AO6157"/>
      <c r="AP6157"/>
      <c r="AQ6157"/>
      <c r="AR6157"/>
      <c r="AS6157"/>
      <c r="AT6157"/>
      <c r="AU6157"/>
      <c r="AV6157"/>
    </row>
    <row r="6158" spans="1:48" x14ac:dyDescent="0.25">
      <c r="A6158" s="86"/>
      <c r="B6158" s="86"/>
      <c r="U6158" s="85"/>
      <c r="V6158"/>
      <c r="W6158"/>
      <c r="X6158"/>
      <c r="Y6158" s="12"/>
      <c r="Z6158" s="12"/>
      <c r="AA6158" s="12"/>
      <c r="AB6158" s="12"/>
      <c r="AD6158" s="12"/>
      <c r="AE6158" s="12"/>
      <c r="AF6158" s="12"/>
      <c r="AG6158" s="12"/>
      <c r="AH6158" s="12"/>
      <c r="AI6158"/>
      <c r="AK6158"/>
      <c r="AL6158"/>
      <c r="AM6158"/>
      <c r="AN6158"/>
      <c r="AO6158"/>
      <c r="AP6158"/>
      <c r="AQ6158"/>
      <c r="AR6158"/>
      <c r="AS6158"/>
      <c r="AT6158"/>
      <c r="AU6158"/>
      <c r="AV6158"/>
    </row>
    <row r="6159" spans="1:48" x14ac:dyDescent="0.25">
      <c r="A6159" s="86"/>
      <c r="B6159" s="86"/>
      <c r="U6159" s="85"/>
      <c r="V6159"/>
      <c r="W6159"/>
      <c r="X6159"/>
      <c r="Y6159" s="12"/>
      <c r="Z6159" s="12"/>
      <c r="AA6159" s="12"/>
      <c r="AB6159" s="12"/>
      <c r="AD6159" s="12"/>
      <c r="AE6159" s="12"/>
      <c r="AF6159" s="12"/>
      <c r="AG6159" s="12"/>
      <c r="AH6159" s="12"/>
      <c r="AI6159"/>
      <c r="AK6159"/>
      <c r="AL6159"/>
      <c r="AM6159"/>
      <c r="AN6159"/>
      <c r="AO6159"/>
      <c r="AP6159"/>
      <c r="AQ6159"/>
      <c r="AR6159"/>
      <c r="AS6159"/>
      <c r="AT6159"/>
      <c r="AU6159"/>
      <c r="AV6159"/>
    </row>
    <row r="6160" spans="1:48" x14ac:dyDescent="0.25">
      <c r="A6160" s="86"/>
      <c r="B6160" s="86"/>
      <c r="U6160" s="85"/>
      <c r="V6160"/>
      <c r="W6160"/>
      <c r="X6160"/>
      <c r="Y6160" s="12"/>
      <c r="Z6160" s="12"/>
      <c r="AA6160" s="12"/>
      <c r="AB6160" s="12"/>
      <c r="AD6160" s="12"/>
      <c r="AE6160" s="12"/>
      <c r="AF6160" s="12"/>
      <c r="AG6160" s="12"/>
      <c r="AH6160" s="12"/>
      <c r="AI6160"/>
      <c r="AK6160"/>
      <c r="AL6160"/>
      <c r="AM6160"/>
      <c r="AN6160"/>
      <c r="AO6160"/>
      <c r="AP6160"/>
      <c r="AQ6160"/>
      <c r="AR6160"/>
      <c r="AS6160"/>
      <c r="AT6160"/>
      <c r="AU6160"/>
      <c r="AV6160"/>
    </row>
    <row r="6161" spans="1:48" x14ac:dyDescent="0.25">
      <c r="A6161" s="86"/>
      <c r="B6161" s="86"/>
      <c r="U6161" s="85"/>
      <c r="V6161"/>
      <c r="W6161"/>
      <c r="X6161"/>
      <c r="Y6161" s="12"/>
      <c r="Z6161" s="12"/>
      <c r="AA6161" s="12"/>
      <c r="AB6161" s="12"/>
      <c r="AD6161" s="12"/>
      <c r="AE6161" s="12"/>
      <c r="AF6161" s="12"/>
      <c r="AG6161" s="12"/>
      <c r="AH6161" s="12"/>
      <c r="AI6161"/>
      <c r="AK6161"/>
      <c r="AL6161"/>
      <c r="AM6161"/>
      <c r="AN6161"/>
      <c r="AO6161"/>
      <c r="AP6161"/>
      <c r="AQ6161"/>
      <c r="AR6161"/>
      <c r="AS6161"/>
      <c r="AT6161"/>
      <c r="AU6161"/>
      <c r="AV6161"/>
    </row>
    <row r="6162" spans="1:48" x14ac:dyDescent="0.25">
      <c r="A6162" s="86"/>
      <c r="B6162" s="86"/>
      <c r="U6162" s="85"/>
      <c r="V6162"/>
      <c r="W6162"/>
      <c r="X6162"/>
      <c r="Y6162" s="12"/>
      <c r="Z6162" s="12"/>
      <c r="AA6162" s="12"/>
      <c r="AB6162" s="12"/>
      <c r="AD6162" s="12"/>
      <c r="AE6162" s="12"/>
      <c r="AF6162" s="12"/>
      <c r="AG6162" s="12"/>
      <c r="AH6162" s="12"/>
      <c r="AI6162"/>
      <c r="AK6162"/>
      <c r="AL6162"/>
      <c r="AM6162"/>
      <c r="AN6162"/>
      <c r="AO6162"/>
      <c r="AP6162"/>
      <c r="AQ6162"/>
      <c r="AR6162"/>
      <c r="AS6162"/>
      <c r="AT6162"/>
      <c r="AU6162"/>
      <c r="AV6162"/>
    </row>
    <row r="6163" spans="1:48" x14ac:dyDescent="0.25">
      <c r="A6163" s="86"/>
      <c r="B6163" s="86"/>
      <c r="U6163" s="85"/>
      <c r="V6163"/>
      <c r="W6163"/>
      <c r="X6163"/>
      <c r="Y6163" s="12"/>
      <c r="Z6163" s="12"/>
      <c r="AA6163" s="12"/>
      <c r="AB6163" s="12"/>
      <c r="AD6163" s="12"/>
      <c r="AE6163" s="12"/>
      <c r="AF6163" s="12"/>
      <c r="AG6163" s="12"/>
      <c r="AH6163" s="12"/>
      <c r="AI6163"/>
      <c r="AK6163"/>
      <c r="AL6163"/>
      <c r="AM6163"/>
      <c r="AN6163"/>
      <c r="AO6163"/>
      <c r="AP6163"/>
      <c r="AQ6163"/>
      <c r="AR6163"/>
      <c r="AS6163"/>
      <c r="AT6163"/>
      <c r="AU6163"/>
      <c r="AV6163"/>
    </row>
    <row r="6164" spans="1:48" x14ac:dyDescent="0.25">
      <c r="A6164" s="86"/>
      <c r="B6164" s="86"/>
      <c r="U6164" s="85"/>
      <c r="V6164"/>
      <c r="W6164"/>
      <c r="X6164"/>
      <c r="Y6164" s="12"/>
      <c r="Z6164" s="12"/>
      <c r="AA6164" s="12"/>
      <c r="AB6164" s="12"/>
      <c r="AD6164" s="12"/>
      <c r="AE6164" s="12"/>
      <c r="AF6164" s="12"/>
      <c r="AG6164" s="12"/>
      <c r="AH6164" s="12"/>
      <c r="AI6164"/>
      <c r="AK6164"/>
      <c r="AL6164"/>
      <c r="AM6164"/>
      <c r="AN6164"/>
      <c r="AO6164"/>
      <c r="AP6164"/>
      <c r="AQ6164"/>
      <c r="AR6164"/>
      <c r="AS6164"/>
      <c r="AT6164"/>
      <c r="AU6164"/>
      <c r="AV6164"/>
    </row>
    <row r="6165" spans="1:48" x14ac:dyDescent="0.25">
      <c r="A6165" s="86"/>
      <c r="B6165" s="86"/>
      <c r="U6165" s="85"/>
      <c r="V6165"/>
      <c r="W6165"/>
      <c r="X6165"/>
      <c r="Y6165" s="12"/>
      <c r="Z6165" s="12"/>
      <c r="AA6165" s="12"/>
      <c r="AB6165" s="12"/>
      <c r="AD6165" s="12"/>
      <c r="AE6165" s="12"/>
      <c r="AF6165" s="12"/>
      <c r="AG6165" s="12"/>
      <c r="AH6165" s="12"/>
      <c r="AI6165"/>
      <c r="AK6165"/>
      <c r="AL6165"/>
      <c r="AM6165"/>
      <c r="AN6165"/>
      <c r="AO6165"/>
      <c r="AP6165"/>
      <c r="AQ6165"/>
      <c r="AR6165"/>
      <c r="AS6165"/>
      <c r="AT6165"/>
      <c r="AU6165"/>
      <c r="AV6165"/>
    </row>
    <row r="6166" spans="1:48" x14ac:dyDescent="0.25">
      <c r="A6166" s="86"/>
      <c r="B6166" s="86"/>
      <c r="U6166" s="85"/>
      <c r="V6166"/>
      <c r="W6166"/>
      <c r="X6166"/>
      <c r="Y6166" s="12"/>
      <c r="Z6166" s="12"/>
      <c r="AA6166" s="12"/>
      <c r="AB6166" s="12"/>
      <c r="AD6166" s="12"/>
      <c r="AE6166" s="12"/>
      <c r="AF6166" s="12"/>
      <c r="AG6166" s="12"/>
      <c r="AH6166" s="12"/>
      <c r="AI6166"/>
      <c r="AK6166"/>
      <c r="AL6166"/>
      <c r="AM6166"/>
      <c r="AN6166"/>
      <c r="AO6166"/>
      <c r="AP6166"/>
      <c r="AQ6166"/>
      <c r="AR6166"/>
      <c r="AS6166"/>
      <c r="AT6166"/>
      <c r="AU6166"/>
      <c r="AV6166"/>
    </row>
    <row r="6167" spans="1:48" x14ac:dyDescent="0.25">
      <c r="A6167" s="86"/>
      <c r="B6167" s="86"/>
      <c r="U6167" s="85"/>
      <c r="V6167"/>
      <c r="W6167"/>
      <c r="X6167"/>
      <c r="Y6167" s="12"/>
      <c r="Z6167" s="12"/>
      <c r="AA6167" s="12"/>
      <c r="AB6167" s="12"/>
      <c r="AD6167" s="12"/>
      <c r="AE6167" s="12"/>
      <c r="AF6167" s="12"/>
      <c r="AG6167" s="12"/>
      <c r="AH6167" s="12"/>
      <c r="AI6167"/>
      <c r="AK6167"/>
      <c r="AL6167"/>
      <c r="AM6167"/>
      <c r="AN6167"/>
      <c r="AO6167"/>
      <c r="AP6167"/>
      <c r="AQ6167"/>
      <c r="AR6167"/>
      <c r="AS6167"/>
      <c r="AT6167"/>
      <c r="AU6167"/>
      <c r="AV6167"/>
    </row>
    <row r="6168" spans="1:48" x14ac:dyDescent="0.25">
      <c r="A6168" s="86"/>
      <c r="B6168" s="86"/>
      <c r="U6168" s="85"/>
      <c r="V6168"/>
      <c r="W6168"/>
      <c r="X6168"/>
      <c r="Y6168" s="12"/>
      <c r="Z6168" s="12"/>
      <c r="AA6168" s="12"/>
      <c r="AB6168" s="12"/>
      <c r="AD6168" s="12"/>
      <c r="AE6168" s="12"/>
      <c r="AF6168" s="12"/>
      <c r="AG6168" s="12"/>
      <c r="AH6168" s="12"/>
      <c r="AI6168"/>
      <c r="AK6168"/>
      <c r="AL6168"/>
      <c r="AM6168"/>
      <c r="AN6168"/>
      <c r="AO6168"/>
      <c r="AP6168"/>
      <c r="AQ6168"/>
      <c r="AR6168"/>
      <c r="AS6168"/>
      <c r="AT6168"/>
      <c r="AU6168"/>
      <c r="AV6168"/>
    </row>
    <row r="6169" spans="1:48" x14ac:dyDescent="0.25">
      <c r="A6169" s="86"/>
      <c r="B6169" s="86"/>
      <c r="U6169" s="85"/>
      <c r="V6169"/>
      <c r="W6169"/>
      <c r="X6169"/>
      <c r="Y6169" s="12"/>
      <c r="Z6169" s="12"/>
      <c r="AA6169" s="12"/>
      <c r="AB6169" s="12"/>
      <c r="AD6169" s="12"/>
      <c r="AE6169" s="12"/>
      <c r="AF6169" s="12"/>
      <c r="AG6169" s="12"/>
      <c r="AH6169" s="12"/>
      <c r="AI6169"/>
      <c r="AK6169"/>
      <c r="AL6169"/>
      <c r="AM6169"/>
      <c r="AN6169"/>
      <c r="AO6169"/>
      <c r="AP6169"/>
      <c r="AQ6169"/>
      <c r="AR6169"/>
      <c r="AS6169"/>
      <c r="AT6169"/>
      <c r="AU6169"/>
      <c r="AV6169"/>
    </row>
    <row r="6170" spans="1:48" x14ac:dyDescent="0.25">
      <c r="A6170" s="86"/>
      <c r="B6170" s="86"/>
      <c r="U6170" s="85"/>
      <c r="V6170"/>
      <c r="W6170"/>
      <c r="X6170"/>
      <c r="Y6170" s="12"/>
      <c r="Z6170" s="12"/>
      <c r="AA6170" s="12"/>
      <c r="AB6170" s="12"/>
      <c r="AD6170" s="12"/>
      <c r="AE6170" s="12"/>
      <c r="AF6170" s="12"/>
      <c r="AG6170" s="12"/>
      <c r="AH6170" s="12"/>
      <c r="AI6170"/>
      <c r="AK6170"/>
      <c r="AL6170"/>
      <c r="AM6170"/>
      <c r="AN6170"/>
      <c r="AO6170"/>
      <c r="AP6170"/>
      <c r="AQ6170"/>
      <c r="AR6170"/>
      <c r="AS6170"/>
      <c r="AT6170"/>
      <c r="AU6170"/>
      <c r="AV6170"/>
    </row>
    <row r="6171" spans="1:48" x14ac:dyDescent="0.25">
      <c r="A6171" s="86"/>
      <c r="B6171" s="86"/>
      <c r="U6171" s="85"/>
      <c r="V6171"/>
      <c r="W6171"/>
      <c r="X6171"/>
      <c r="Y6171" s="12"/>
      <c r="Z6171" s="12"/>
      <c r="AA6171" s="12"/>
      <c r="AB6171" s="12"/>
      <c r="AD6171" s="12"/>
      <c r="AE6171" s="12"/>
      <c r="AF6171" s="12"/>
      <c r="AG6171" s="12"/>
      <c r="AH6171" s="12"/>
      <c r="AI6171"/>
      <c r="AK6171"/>
      <c r="AL6171"/>
      <c r="AM6171"/>
      <c r="AN6171"/>
      <c r="AO6171"/>
      <c r="AP6171"/>
      <c r="AQ6171"/>
      <c r="AR6171"/>
      <c r="AS6171"/>
      <c r="AT6171"/>
      <c r="AU6171"/>
      <c r="AV6171"/>
    </row>
    <row r="6172" spans="1:48" x14ac:dyDescent="0.25">
      <c r="A6172" s="86"/>
      <c r="B6172" s="86"/>
      <c r="U6172" s="85"/>
      <c r="V6172"/>
      <c r="W6172"/>
      <c r="X6172"/>
      <c r="Y6172" s="12"/>
      <c r="Z6172" s="12"/>
      <c r="AA6172" s="12"/>
      <c r="AB6172" s="12"/>
      <c r="AD6172" s="12"/>
      <c r="AE6172" s="12"/>
      <c r="AF6172" s="12"/>
      <c r="AG6172" s="12"/>
      <c r="AH6172" s="12"/>
      <c r="AI6172"/>
      <c r="AK6172"/>
      <c r="AL6172"/>
      <c r="AM6172"/>
      <c r="AN6172"/>
      <c r="AO6172"/>
      <c r="AP6172"/>
      <c r="AQ6172"/>
      <c r="AR6172"/>
      <c r="AS6172"/>
      <c r="AT6172"/>
      <c r="AU6172"/>
      <c r="AV6172"/>
    </row>
    <row r="6173" spans="1:48" x14ac:dyDescent="0.25">
      <c r="A6173" s="86"/>
      <c r="B6173" s="86"/>
      <c r="U6173" s="85"/>
      <c r="V6173"/>
      <c r="W6173"/>
      <c r="X6173"/>
      <c r="Y6173" s="12"/>
      <c r="Z6173" s="12"/>
      <c r="AA6173" s="12"/>
      <c r="AB6173" s="12"/>
      <c r="AD6173" s="12"/>
      <c r="AE6173" s="12"/>
      <c r="AF6173" s="12"/>
      <c r="AG6173" s="12"/>
      <c r="AH6173" s="12"/>
      <c r="AI6173"/>
      <c r="AK6173"/>
      <c r="AL6173"/>
      <c r="AM6173"/>
      <c r="AN6173"/>
      <c r="AO6173"/>
      <c r="AP6173"/>
      <c r="AQ6173"/>
      <c r="AR6173"/>
      <c r="AS6173"/>
      <c r="AT6173"/>
      <c r="AU6173"/>
      <c r="AV6173"/>
    </row>
    <row r="6174" spans="1:48" x14ac:dyDescent="0.25">
      <c r="A6174" s="86"/>
      <c r="B6174" s="86"/>
      <c r="U6174" s="85"/>
      <c r="V6174"/>
      <c r="W6174"/>
      <c r="X6174"/>
      <c r="Y6174" s="12"/>
      <c r="Z6174" s="12"/>
      <c r="AA6174" s="12"/>
      <c r="AB6174" s="12"/>
      <c r="AD6174" s="12"/>
      <c r="AE6174" s="12"/>
      <c r="AF6174" s="12"/>
      <c r="AG6174" s="12"/>
      <c r="AH6174" s="12"/>
      <c r="AI6174"/>
      <c r="AK6174"/>
      <c r="AL6174"/>
      <c r="AM6174"/>
      <c r="AN6174"/>
      <c r="AO6174"/>
      <c r="AP6174"/>
      <c r="AQ6174"/>
      <c r="AR6174"/>
      <c r="AS6174"/>
      <c r="AT6174"/>
      <c r="AU6174"/>
      <c r="AV6174"/>
    </row>
    <row r="6175" spans="1:48" x14ac:dyDescent="0.25">
      <c r="A6175" s="86"/>
      <c r="B6175" s="86"/>
      <c r="U6175" s="85"/>
      <c r="V6175"/>
      <c r="W6175"/>
      <c r="X6175"/>
      <c r="Y6175" s="12"/>
      <c r="Z6175" s="12"/>
      <c r="AA6175" s="12"/>
      <c r="AB6175" s="12"/>
      <c r="AD6175" s="12"/>
      <c r="AE6175" s="12"/>
      <c r="AF6175" s="12"/>
      <c r="AG6175" s="12"/>
      <c r="AH6175" s="12"/>
      <c r="AI6175"/>
      <c r="AK6175"/>
      <c r="AL6175"/>
      <c r="AM6175"/>
      <c r="AN6175"/>
      <c r="AO6175"/>
      <c r="AP6175"/>
      <c r="AQ6175"/>
      <c r="AR6175"/>
      <c r="AS6175"/>
      <c r="AT6175"/>
      <c r="AU6175"/>
      <c r="AV6175"/>
    </row>
    <row r="6176" spans="1:48" x14ac:dyDescent="0.25">
      <c r="A6176" s="86"/>
      <c r="B6176" s="86"/>
      <c r="U6176" s="85"/>
      <c r="V6176"/>
      <c r="W6176"/>
      <c r="X6176"/>
      <c r="Y6176" s="12"/>
      <c r="Z6176" s="12"/>
      <c r="AA6176" s="12"/>
      <c r="AB6176" s="12"/>
      <c r="AD6176" s="12"/>
      <c r="AE6176" s="12"/>
      <c r="AF6176" s="12"/>
      <c r="AG6176" s="12"/>
      <c r="AH6176" s="12"/>
      <c r="AI6176"/>
      <c r="AK6176"/>
      <c r="AL6176"/>
      <c r="AM6176"/>
      <c r="AN6176"/>
      <c r="AO6176"/>
      <c r="AP6176"/>
      <c r="AQ6176"/>
      <c r="AR6176"/>
      <c r="AS6176"/>
      <c r="AT6176"/>
      <c r="AU6176"/>
      <c r="AV6176"/>
    </row>
    <row r="6177" spans="1:48" x14ac:dyDescent="0.25">
      <c r="A6177" s="86"/>
      <c r="B6177" s="86"/>
      <c r="U6177" s="85"/>
      <c r="V6177"/>
      <c r="W6177"/>
      <c r="X6177"/>
      <c r="Y6177" s="12"/>
      <c r="Z6177" s="12"/>
      <c r="AA6177" s="12"/>
      <c r="AB6177" s="12"/>
      <c r="AD6177" s="12"/>
      <c r="AE6177" s="12"/>
      <c r="AF6177" s="12"/>
      <c r="AG6177" s="12"/>
      <c r="AH6177" s="12"/>
      <c r="AI6177"/>
      <c r="AK6177"/>
      <c r="AL6177"/>
      <c r="AM6177"/>
      <c r="AN6177"/>
      <c r="AO6177"/>
      <c r="AP6177"/>
      <c r="AQ6177"/>
      <c r="AR6177"/>
      <c r="AS6177"/>
      <c r="AT6177"/>
      <c r="AU6177"/>
      <c r="AV6177"/>
    </row>
    <row r="6178" spans="1:48" x14ac:dyDescent="0.25">
      <c r="A6178" s="86"/>
      <c r="B6178" s="86"/>
      <c r="U6178" s="85"/>
      <c r="V6178"/>
      <c r="W6178"/>
      <c r="X6178"/>
      <c r="Y6178" s="12"/>
      <c r="Z6178" s="12"/>
      <c r="AA6178" s="12"/>
      <c r="AB6178" s="12"/>
      <c r="AD6178" s="12"/>
      <c r="AE6178" s="12"/>
      <c r="AF6178" s="12"/>
      <c r="AG6178" s="12"/>
      <c r="AH6178" s="12"/>
      <c r="AI6178"/>
      <c r="AK6178"/>
      <c r="AL6178"/>
      <c r="AM6178"/>
      <c r="AN6178"/>
      <c r="AO6178"/>
      <c r="AP6178"/>
      <c r="AQ6178"/>
      <c r="AR6178"/>
      <c r="AS6178"/>
      <c r="AT6178"/>
      <c r="AU6178"/>
      <c r="AV6178"/>
    </row>
    <row r="6179" spans="1:48" x14ac:dyDescent="0.25">
      <c r="A6179" s="86"/>
      <c r="B6179" s="86"/>
      <c r="U6179" s="85"/>
      <c r="V6179"/>
      <c r="W6179"/>
      <c r="X6179"/>
      <c r="Y6179" s="12"/>
      <c r="Z6179" s="12"/>
      <c r="AA6179" s="12"/>
      <c r="AB6179" s="12"/>
      <c r="AD6179" s="12"/>
      <c r="AE6179" s="12"/>
      <c r="AF6179" s="12"/>
      <c r="AG6179" s="12"/>
      <c r="AH6179" s="12"/>
      <c r="AI6179"/>
      <c r="AK6179"/>
      <c r="AL6179"/>
      <c r="AM6179"/>
      <c r="AN6179"/>
      <c r="AO6179"/>
      <c r="AP6179"/>
      <c r="AQ6179"/>
      <c r="AR6179"/>
      <c r="AS6179"/>
      <c r="AT6179"/>
      <c r="AU6179"/>
      <c r="AV6179"/>
    </row>
    <row r="6180" spans="1:48" x14ac:dyDescent="0.25">
      <c r="A6180" s="86"/>
      <c r="B6180" s="86"/>
      <c r="U6180" s="85"/>
      <c r="V6180"/>
      <c r="W6180"/>
      <c r="X6180"/>
      <c r="Y6180" s="12"/>
      <c r="Z6180" s="12"/>
      <c r="AA6180" s="12"/>
      <c r="AB6180" s="12"/>
      <c r="AD6180" s="12"/>
      <c r="AE6180" s="12"/>
      <c r="AF6180" s="12"/>
      <c r="AG6180" s="12"/>
      <c r="AH6180" s="12"/>
      <c r="AI6180"/>
      <c r="AK6180"/>
      <c r="AL6180"/>
      <c r="AM6180"/>
      <c r="AN6180"/>
      <c r="AO6180"/>
      <c r="AP6180"/>
      <c r="AQ6180"/>
      <c r="AR6180"/>
      <c r="AS6180"/>
      <c r="AT6180"/>
      <c r="AU6180"/>
      <c r="AV6180"/>
    </row>
    <row r="6181" spans="1:48" x14ac:dyDescent="0.25">
      <c r="A6181" s="86"/>
      <c r="B6181" s="86"/>
      <c r="U6181" s="85"/>
      <c r="V6181"/>
      <c r="W6181"/>
      <c r="X6181"/>
      <c r="Y6181" s="12"/>
      <c r="Z6181" s="12"/>
      <c r="AA6181" s="12"/>
      <c r="AB6181" s="12"/>
      <c r="AD6181" s="12"/>
      <c r="AE6181" s="12"/>
      <c r="AF6181" s="12"/>
      <c r="AG6181" s="12"/>
      <c r="AH6181" s="12"/>
      <c r="AI6181"/>
      <c r="AK6181"/>
      <c r="AL6181"/>
      <c r="AM6181"/>
      <c r="AN6181"/>
      <c r="AO6181"/>
      <c r="AP6181"/>
      <c r="AQ6181"/>
      <c r="AR6181"/>
      <c r="AS6181"/>
      <c r="AT6181"/>
      <c r="AU6181"/>
      <c r="AV6181"/>
    </row>
    <row r="6182" spans="1:48" x14ac:dyDescent="0.25">
      <c r="A6182" s="86"/>
      <c r="B6182" s="86"/>
      <c r="U6182" s="85"/>
      <c r="V6182"/>
      <c r="W6182"/>
      <c r="X6182"/>
      <c r="Y6182" s="12"/>
      <c r="Z6182" s="12"/>
      <c r="AA6182" s="12"/>
      <c r="AB6182" s="12"/>
      <c r="AD6182" s="12"/>
      <c r="AE6182" s="12"/>
      <c r="AF6182" s="12"/>
      <c r="AG6182" s="12"/>
      <c r="AH6182" s="12"/>
      <c r="AI6182"/>
      <c r="AK6182"/>
      <c r="AL6182"/>
      <c r="AM6182"/>
      <c r="AN6182"/>
      <c r="AO6182"/>
      <c r="AP6182"/>
      <c r="AQ6182"/>
      <c r="AR6182"/>
      <c r="AS6182"/>
      <c r="AT6182"/>
      <c r="AU6182"/>
      <c r="AV6182"/>
    </row>
    <row r="6183" spans="1:48" x14ac:dyDescent="0.25">
      <c r="A6183" s="86"/>
      <c r="B6183" s="86"/>
      <c r="U6183" s="85"/>
      <c r="V6183"/>
      <c r="W6183"/>
      <c r="X6183"/>
      <c r="Y6183" s="12"/>
      <c r="Z6183" s="12"/>
      <c r="AA6183" s="12"/>
      <c r="AB6183" s="12"/>
      <c r="AD6183" s="12"/>
      <c r="AE6183" s="12"/>
      <c r="AF6183" s="12"/>
      <c r="AG6183" s="12"/>
      <c r="AH6183" s="12"/>
      <c r="AI6183"/>
      <c r="AK6183"/>
      <c r="AL6183"/>
      <c r="AM6183"/>
      <c r="AN6183"/>
      <c r="AO6183"/>
      <c r="AP6183"/>
      <c r="AQ6183"/>
      <c r="AR6183"/>
      <c r="AS6183"/>
      <c r="AT6183"/>
      <c r="AU6183"/>
      <c r="AV6183"/>
    </row>
    <row r="6184" spans="1:48" x14ac:dyDescent="0.25">
      <c r="A6184" s="86"/>
      <c r="B6184" s="86"/>
      <c r="U6184" s="85"/>
      <c r="V6184"/>
      <c r="W6184"/>
      <c r="X6184"/>
      <c r="Y6184" s="12"/>
      <c r="Z6184" s="12"/>
      <c r="AA6184" s="12"/>
      <c r="AB6184" s="12"/>
      <c r="AD6184" s="12"/>
      <c r="AE6184" s="12"/>
      <c r="AF6184" s="12"/>
      <c r="AG6184" s="12"/>
      <c r="AH6184" s="12"/>
      <c r="AI6184"/>
      <c r="AK6184"/>
      <c r="AL6184"/>
      <c r="AM6184"/>
      <c r="AN6184"/>
      <c r="AO6184"/>
      <c r="AP6184"/>
      <c r="AQ6184"/>
      <c r="AR6184"/>
      <c r="AS6184"/>
      <c r="AT6184"/>
      <c r="AU6184"/>
      <c r="AV6184"/>
    </row>
    <row r="6185" spans="1:48" x14ac:dyDescent="0.25">
      <c r="A6185" s="86"/>
      <c r="B6185" s="86"/>
      <c r="U6185" s="85"/>
      <c r="V6185"/>
      <c r="W6185"/>
      <c r="X6185"/>
      <c r="Y6185" s="12"/>
      <c r="Z6185" s="12"/>
      <c r="AA6185" s="12"/>
      <c r="AB6185" s="12"/>
      <c r="AD6185" s="12"/>
      <c r="AE6185" s="12"/>
      <c r="AF6185" s="12"/>
      <c r="AG6185" s="12"/>
      <c r="AH6185" s="12"/>
      <c r="AI6185"/>
      <c r="AK6185"/>
      <c r="AL6185"/>
      <c r="AM6185"/>
      <c r="AN6185"/>
      <c r="AO6185"/>
      <c r="AP6185"/>
      <c r="AQ6185"/>
      <c r="AR6185"/>
      <c r="AS6185"/>
      <c r="AT6185"/>
      <c r="AU6185"/>
      <c r="AV6185"/>
    </row>
    <row r="6186" spans="1:48" x14ac:dyDescent="0.25">
      <c r="A6186" s="86"/>
      <c r="B6186" s="86"/>
      <c r="U6186" s="85"/>
      <c r="V6186"/>
      <c r="W6186"/>
      <c r="X6186"/>
      <c r="Y6186" s="12"/>
      <c r="Z6186" s="12"/>
      <c r="AA6186" s="12"/>
      <c r="AB6186" s="12"/>
      <c r="AD6186" s="12"/>
      <c r="AE6186" s="12"/>
      <c r="AF6186" s="12"/>
      <c r="AG6186" s="12"/>
      <c r="AH6186" s="12"/>
      <c r="AI6186"/>
      <c r="AK6186"/>
      <c r="AL6186"/>
      <c r="AM6186"/>
      <c r="AN6186"/>
      <c r="AO6186"/>
      <c r="AP6186"/>
      <c r="AQ6186"/>
      <c r="AR6186"/>
      <c r="AS6186"/>
      <c r="AT6186"/>
      <c r="AU6186"/>
      <c r="AV6186"/>
    </row>
    <row r="6187" spans="1:48" x14ac:dyDescent="0.25">
      <c r="A6187" s="86"/>
      <c r="B6187" s="86"/>
      <c r="U6187" s="85"/>
      <c r="V6187"/>
      <c r="W6187"/>
      <c r="X6187"/>
      <c r="Y6187" s="12"/>
      <c r="Z6187" s="12"/>
      <c r="AA6187" s="12"/>
      <c r="AB6187" s="12"/>
      <c r="AD6187" s="12"/>
      <c r="AE6187" s="12"/>
      <c r="AF6187" s="12"/>
      <c r="AG6187" s="12"/>
      <c r="AH6187" s="12"/>
      <c r="AI6187"/>
      <c r="AK6187"/>
      <c r="AL6187"/>
      <c r="AM6187"/>
      <c r="AN6187"/>
      <c r="AO6187"/>
      <c r="AP6187"/>
      <c r="AQ6187"/>
      <c r="AR6187"/>
      <c r="AS6187"/>
      <c r="AT6187"/>
      <c r="AU6187"/>
      <c r="AV6187"/>
    </row>
    <row r="6188" spans="1:48" x14ac:dyDescent="0.25">
      <c r="A6188" s="86"/>
      <c r="B6188" s="86"/>
      <c r="U6188" s="85"/>
      <c r="V6188"/>
      <c r="W6188"/>
      <c r="X6188"/>
      <c r="Y6188" s="12"/>
      <c r="Z6188" s="12"/>
      <c r="AA6188" s="12"/>
      <c r="AB6188" s="12"/>
      <c r="AD6188" s="12"/>
      <c r="AE6188" s="12"/>
      <c r="AF6188" s="12"/>
      <c r="AG6188" s="12"/>
      <c r="AH6188" s="12"/>
      <c r="AI6188"/>
      <c r="AK6188"/>
      <c r="AL6188"/>
      <c r="AM6188"/>
      <c r="AN6188"/>
      <c r="AO6188"/>
      <c r="AP6188"/>
      <c r="AQ6188"/>
      <c r="AR6188"/>
      <c r="AS6188"/>
      <c r="AT6188"/>
      <c r="AU6188"/>
      <c r="AV6188"/>
    </row>
    <row r="6189" spans="1:48" x14ac:dyDescent="0.25">
      <c r="A6189" s="86"/>
      <c r="B6189" s="86"/>
      <c r="U6189" s="85"/>
      <c r="V6189"/>
      <c r="W6189"/>
      <c r="X6189"/>
      <c r="Y6189" s="12"/>
      <c r="Z6189" s="12"/>
      <c r="AA6189" s="12"/>
      <c r="AB6189" s="12"/>
      <c r="AD6189" s="12"/>
      <c r="AE6189" s="12"/>
      <c r="AF6189" s="12"/>
      <c r="AG6189" s="12"/>
      <c r="AH6189" s="12"/>
      <c r="AI6189"/>
      <c r="AK6189"/>
      <c r="AL6189"/>
      <c r="AM6189"/>
      <c r="AN6189"/>
      <c r="AO6189"/>
      <c r="AP6189"/>
      <c r="AQ6189"/>
      <c r="AR6189"/>
      <c r="AS6189"/>
      <c r="AT6189"/>
      <c r="AU6189"/>
      <c r="AV6189"/>
    </row>
    <row r="6190" spans="1:48" x14ac:dyDescent="0.25">
      <c r="A6190" s="86"/>
      <c r="B6190" s="86"/>
      <c r="U6190" s="85"/>
      <c r="V6190"/>
      <c r="W6190"/>
      <c r="X6190"/>
      <c r="Y6190" s="12"/>
      <c r="Z6190" s="12"/>
      <c r="AA6190" s="12"/>
      <c r="AB6190" s="12"/>
      <c r="AD6190" s="12"/>
      <c r="AE6190" s="12"/>
      <c r="AF6190" s="12"/>
      <c r="AG6190" s="12"/>
      <c r="AH6190" s="12"/>
      <c r="AI6190"/>
      <c r="AK6190"/>
      <c r="AL6190"/>
      <c r="AM6190"/>
      <c r="AN6190"/>
      <c r="AO6190"/>
      <c r="AP6190"/>
      <c r="AQ6190"/>
      <c r="AR6190"/>
      <c r="AS6190"/>
      <c r="AT6190"/>
      <c r="AU6190"/>
      <c r="AV6190"/>
    </row>
    <row r="6191" spans="1:48" x14ac:dyDescent="0.25">
      <c r="A6191" s="86"/>
      <c r="B6191" s="86"/>
      <c r="U6191" s="85"/>
      <c r="V6191"/>
      <c r="W6191"/>
      <c r="X6191"/>
      <c r="Y6191" s="12"/>
      <c r="Z6191" s="12"/>
      <c r="AA6191" s="12"/>
      <c r="AB6191" s="12"/>
      <c r="AD6191" s="12"/>
      <c r="AE6191" s="12"/>
      <c r="AF6191" s="12"/>
      <c r="AG6191" s="12"/>
      <c r="AH6191" s="12"/>
      <c r="AI6191"/>
      <c r="AK6191"/>
      <c r="AL6191"/>
      <c r="AM6191"/>
      <c r="AN6191"/>
      <c r="AO6191"/>
      <c r="AP6191"/>
      <c r="AQ6191"/>
      <c r="AR6191"/>
      <c r="AS6191"/>
      <c r="AT6191"/>
      <c r="AU6191"/>
      <c r="AV6191"/>
    </row>
    <row r="6192" spans="1:48" x14ac:dyDescent="0.25">
      <c r="A6192" s="86"/>
      <c r="B6192" s="86"/>
      <c r="U6192" s="85"/>
      <c r="V6192"/>
      <c r="W6192"/>
      <c r="X6192"/>
      <c r="Y6192" s="12"/>
      <c r="Z6192" s="12"/>
      <c r="AA6192" s="12"/>
      <c r="AB6192" s="12"/>
      <c r="AD6192" s="12"/>
      <c r="AE6192" s="12"/>
      <c r="AF6192" s="12"/>
      <c r="AG6192" s="12"/>
      <c r="AH6192" s="12"/>
      <c r="AI6192"/>
      <c r="AK6192"/>
      <c r="AL6192"/>
      <c r="AM6192"/>
      <c r="AN6192"/>
      <c r="AO6192"/>
      <c r="AP6192"/>
      <c r="AQ6192"/>
      <c r="AR6192"/>
      <c r="AS6192"/>
      <c r="AT6192"/>
      <c r="AU6192"/>
      <c r="AV6192"/>
    </row>
    <row r="6193" spans="1:48" x14ac:dyDescent="0.25">
      <c r="A6193" s="86"/>
      <c r="B6193" s="86"/>
      <c r="U6193" s="85"/>
      <c r="V6193"/>
      <c r="W6193"/>
      <c r="X6193"/>
      <c r="Y6193" s="12"/>
      <c r="Z6193" s="12"/>
      <c r="AA6193" s="12"/>
      <c r="AB6193" s="12"/>
      <c r="AD6193" s="12"/>
      <c r="AE6193" s="12"/>
      <c r="AF6193" s="12"/>
      <c r="AG6193" s="12"/>
      <c r="AH6193" s="12"/>
      <c r="AI6193"/>
      <c r="AK6193"/>
      <c r="AL6193"/>
      <c r="AM6193"/>
      <c r="AN6193"/>
      <c r="AO6193"/>
      <c r="AP6193"/>
      <c r="AQ6193"/>
      <c r="AR6193"/>
      <c r="AS6193"/>
      <c r="AT6193"/>
      <c r="AU6193"/>
      <c r="AV6193"/>
    </row>
    <row r="6194" spans="1:48" x14ac:dyDescent="0.25">
      <c r="A6194" s="86"/>
      <c r="B6194" s="86"/>
      <c r="U6194" s="85"/>
      <c r="V6194"/>
      <c r="W6194"/>
      <c r="X6194"/>
      <c r="Y6194" s="12"/>
      <c r="Z6194" s="12"/>
      <c r="AA6194" s="12"/>
      <c r="AB6194" s="12"/>
      <c r="AD6194" s="12"/>
      <c r="AE6194" s="12"/>
      <c r="AF6194" s="12"/>
      <c r="AG6194" s="12"/>
      <c r="AH6194" s="12"/>
      <c r="AI6194"/>
      <c r="AK6194"/>
      <c r="AL6194"/>
      <c r="AM6194"/>
      <c r="AN6194"/>
      <c r="AO6194"/>
      <c r="AP6194"/>
      <c r="AQ6194"/>
      <c r="AR6194"/>
      <c r="AS6194"/>
      <c r="AT6194"/>
      <c r="AU6194"/>
      <c r="AV6194"/>
    </row>
    <row r="6195" spans="1:48" x14ac:dyDescent="0.25">
      <c r="A6195" s="86"/>
      <c r="B6195" s="86"/>
      <c r="U6195" s="85"/>
      <c r="V6195"/>
      <c r="W6195"/>
      <c r="X6195"/>
      <c r="Y6195" s="12"/>
      <c r="Z6195" s="12"/>
      <c r="AA6195" s="12"/>
      <c r="AB6195" s="12"/>
      <c r="AD6195" s="12"/>
      <c r="AE6195" s="12"/>
      <c r="AF6195" s="12"/>
      <c r="AG6195" s="12"/>
      <c r="AH6195" s="12"/>
      <c r="AI6195"/>
      <c r="AK6195"/>
      <c r="AL6195"/>
      <c r="AM6195"/>
      <c r="AN6195"/>
      <c r="AO6195"/>
      <c r="AP6195"/>
      <c r="AQ6195"/>
      <c r="AR6195"/>
      <c r="AS6195"/>
      <c r="AT6195"/>
      <c r="AU6195"/>
      <c r="AV6195"/>
    </row>
    <row r="6196" spans="1:48" x14ac:dyDescent="0.25">
      <c r="A6196" s="86"/>
      <c r="B6196" s="86"/>
      <c r="U6196" s="85"/>
      <c r="V6196"/>
      <c r="W6196"/>
      <c r="X6196"/>
      <c r="Y6196" s="12"/>
      <c r="Z6196" s="12"/>
      <c r="AA6196" s="12"/>
      <c r="AB6196" s="12"/>
      <c r="AD6196" s="12"/>
      <c r="AE6196" s="12"/>
      <c r="AF6196" s="12"/>
      <c r="AG6196" s="12"/>
      <c r="AH6196" s="12"/>
      <c r="AI6196"/>
      <c r="AK6196"/>
      <c r="AL6196"/>
      <c r="AM6196"/>
      <c r="AN6196"/>
      <c r="AO6196"/>
      <c r="AP6196"/>
      <c r="AQ6196"/>
      <c r="AR6196"/>
      <c r="AS6196"/>
      <c r="AT6196"/>
      <c r="AU6196"/>
      <c r="AV6196"/>
    </row>
    <row r="6197" spans="1:48" x14ac:dyDescent="0.25">
      <c r="A6197" s="86"/>
      <c r="B6197" s="86"/>
      <c r="U6197" s="85"/>
      <c r="V6197"/>
      <c r="W6197"/>
      <c r="X6197"/>
      <c r="Y6197" s="12"/>
      <c r="Z6197" s="12"/>
      <c r="AA6197" s="12"/>
      <c r="AB6197" s="12"/>
      <c r="AD6197" s="12"/>
      <c r="AE6197" s="12"/>
      <c r="AF6197" s="12"/>
      <c r="AG6197" s="12"/>
      <c r="AH6197" s="12"/>
      <c r="AI6197"/>
      <c r="AK6197"/>
      <c r="AL6197"/>
      <c r="AM6197"/>
      <c r="AN6197"/>
      <c r="AO6197"/>
      <c r="AP6197"/>
      <c r="AQ6197"/>
      <c r="AR6197"/>
      <c r="AS6197"/>
      <c r="AT6197"/>
      <c r="AU6197"/>
      <c r="AV6197"/>
    </row>
    <row r="6198" spans="1:48" x14ac:dyDescent="0.25">
      <c r="A6198" s="86"/>
      <c r="B6198" s="86"/>
      <c r="U6198" s="85"/>
      <c r="V6198"/>
      <c r="W6198"/>
      <c r="X6198"/>
      <c r="Y6198" s="12"/>
      <c r="Z6198" s="12"/>
      <c r="AA6198" s="12"/>
      <c r="AB6198" s="12"/>
      <c r="AD6198" s="12"/>
      <c r="AE6198" s="12"/>
      <c r="AF6198" s="12"/>
      <c r="AG6198" s="12"/>
      <c r="AH6198" s="12"/>
      <c r="AI6198"/>
      <c r="AK6198"/>
      <c r="AL6198"/>
      <c r="AM6198"/>
      <c r="AN6198"/>
      <c r="AO6198"/>
      <c r="AP6198"/>
      <c r="AQ6198"/>
      <c r="AR6198"/>
      <c r="AS6198"/>
      <c r="AT6198"/>
      <c r="AU6198"/>
      <c r="AV6198"/>
    </row>
    <row r="6199" spans="1:48" x14ac:dyDescent="0.25">
      <c r="A6199" s="86"/>
      <c r="B6199" s="86"/>
      <c r="U6199" s="85"/>
      <c r="V6199"/>
      <c r="W6199"/>
      <c r="X6199"/>
      <c r="Y6199" s="12"/>
      <c r="Z6199" s="12"/>
      <c r="AA6199" s="12"/>
      <c r="AB6199" s="12"/>
      <c r="AD6199" s="12"/>
      <c r="AE6199" s="12"/>
      <c r="AF6199" s="12"/>
      <c r="AG6199" s="12"/>
      <c r="AH6199" s="12"/>
      <c r="AI6199"/>
      <c r="AK6199"/>
      <c r="AL6199"/>
      <c r="AM6199"/>
      <c r="AN6199"/>
      <c r="AO6199"/>
      <c r="AP6199"/>
      <c r="AQ6199"/>
      <c r="AR6199"/>
      <c r="AS6199"/>
      <c r="AT6199"/>
      <c r="AU6199"/>
      <c r="AV6199"/>
    </row>
    <row r="6200" spans="1:48" x14ac:dyDescent="0.25">
      <c r="A6200" s="86"/>
      <c r="B6200" s="86"/>
      <c r="U6200" s="85"/>
      <c r="V6200"/>
      <c r="W6200"/>
      <c r="X6200"/>
      <c r="Y6200" s="12"/>
      <c r="Z6200" s="12"/>
      <c r="AA6200" s="12"/>
      <c r="AB6200" s="12"/>
      <c r="AD6200" s="12"/>
      <c r="AE6200" s="12"/>
      <c r="AF6200" s="12"/>
      <c r="AG6200" s="12"/>
      <c r="AH6200" s="12"/>
      <c r="AI6200"/>
      <c r="AK6200"/>
      <c r="AL6200"/>
      <c r="AM6200"/>
      <c r="AN6200"/>
      <c r="AO6200"/>
      <c r="AP6200"/>
      <c r="AQ6200"/>
      <c r="AR6200"/>
      <c r="AS6200"/>
      <c r="AT6200"/>
      <c r="AU6200"/>
      <c r="AV6200"/>
    </row>
    <row r="6201" spans="1:48" x14ac:dyDescent="0.25">
      <c r="A6201" s="86"/>
      <c r="B6201" s="86"/>
      <c r="U6201" s="85"/>
      <c r="V6201"/>
      <c r="W6201"/>
      <c r="X6201"/>
      <c r="Y6201" s="12"/>
      <c r="Z6201" s="12"/>
      <c r="AA6201" s="12"/>
      <c r="AB6201" s="12"/>
      <c r="AD6201" s="12"/>
      <c r="AE6201" s="12"/>
      <c r="AF6201" s="12"/>
      <c r="AG6201" s="12"/>
      <c r="AH6201" s="12"/>
      <c r="AI6201"/>
      <c r="AK6201"/>
      <c r="AL6201"/>
      <c r="AM6201"/>
      <c r="AN6201"/>
      <c r="AO6201"/>
      <c r="AP6201"/>
      <c r="AQ6201"/>
      <c r="AR6201"/>
      <c r="AS6201"/>
      <c r="AT6201"/>
      <c r="AU6201"/>
      <c r="AV6201"/>
    </row>
    <row r="6202" spans="1:48" x14ac:dyDescent="0.25">
      <c r="A6202" s="86"/>
      <c r="B6202" s="86"/>
      <c r="U6202" s="85"/>
      <c r="V6202"/>
      <c r="W6202"/>
      <c r="X6202"/>
      <c r="Y6202" s="12"/>
      <c r="Z6202" s="12"/>
      <c r="AA6202" s="12"/>
      <c r="AB6202" s="12"/>
      <c r="AD6202" s="12"/>
      <c r="AE6202" s="12"/>
      <c r="AF6202" s="12"/>
      <c r="AG6202" s="12"/>
      <c r="AH6202" s="12"/>
      <c r="AI6202"/>
      <c r="AK6202"/>
      <c r="AL6202"/>
      <c r="AM6202"/>
      <c r="AN6202"/>
      <c r="AO6202"/>
      <c r="AP6202"/>
      <c r="AQ6202"/>
      <c r="AR6202"/>
      <c r="AS6202"/>
      <c r="AT6202"/>
      <c r="AU6202"/>
      <c r="AV6202"/>
    </row>
    <row r="6203" spans="1:48" x14ac:dyDescent="0.25">
      <c r="A6203" s="86"/>
      <c r="B6203" s="86"/>
      <c r="U6203" s="85"/>
      <c r="V6203"/>
      <c r="W6203"/>
      <c r="X6203"/>
      <c r="Y6203" s="12"/>
      <c r="Z6203" s="12"/>
      <c r="AA6203" s="12"/>
      <c r="AB6203" s="12"/>
      <c r="AD6203" s="12"/>
      <c r="AE6203" s="12"/>
      <c r="AF6203" s="12"/>
      <c r="AG6203" s="12"/>
      <c r="AH6203" s="12"/>
      <c r="AI6203"/>
      <c r="AK6203"/>
      <c r="AL6203"/>
      <c r="AM6203"/>
      <c r="AN6203"/>
      <c r="AO6203"/>
      <c r="AP6203"/>
      <c r="AQ6203"/>
      <c r="AR6203"/>
      <c r="AS6203"/>
      <c r="AT6203"/>
      <c r="AU6203"/>
      <c r="AV6203"/>
    </row>
    <row r="6204" spans="1:48" x14ac:dyDescent="0.25">
      <c r="A6204" s="86"/>
      <c r="B6204" s="86"/>
      <c r="U6204" s="85"/>
      <c r="V6204"/>
      <c r="W6204"/>
      <c r="X6204"/>
      <c r="Y6204" s="12"/>
      <c r="Z6204" s="12"/>
      <c r="AA6204" s="12"/>
      <c r="AB6204" s="12"/>
      <c r="AD6204" s="12"/>
      <c r="AE6204" s="12"/>
      <c r="AF6204" s="12"/>
      <c r="AG6204" s="12"/>
      <c r="AH6204" s="12"/>
      <c r="AI6204"/>
      <c r="AK6204"/>
      <c r="AL6204"/>
      <c r="AM6204"/>
      <c r="AN6204"/>
      <c r="AO6204"/>
      <c r="AP6204"/>
      <c r="AQ6204"/>
      <c r="AR6204"/>
      <c r="AS6204"/>
      <c r="AT6204"/>
      <c r="AU6204"/>
      <c r="AV6204"/>
    </row>
    <row r="6205" spans="1:48" x14ac:dyDescent="0.25">
      <c r="A6205" s="86"/>
      <c r="B6205" s="86"/>
      <c r="U6205" s="85"/>
      <c r="V6205"/>
      <c r="W6205"/>
      <c r="X6205"/>
      <c r="Y6205" s="12"/>
      <c r="Z6205" s="12"/>
      <c r="AA6205" s="12"/>
      <c r="AB6205" s="12"/>
      <c r="AD6205" s="12"/>
      <c r="AE6205" s="12"/>
      <c r="AF6205" s="12"/>
      <c r="AG6205" s="12"/>
      <c r="AH6205" s="12"/>
      <c r="AI6205"/>
      <c r="AK6205"/>
      <c r="AL6205"/>
      <c r="AM6205"/>
      <c r="AN6205"/>
      <c r="AO6205"/>
      <c r="AP6205"/>
      <c r="AQ6205"/>
      <c r="AR6205"/>
      <c r="AS6205"/>
      <c r="AT6205"/>
      <c r="AU6205"/>
      <c r="AV6205"/>
    </row>
    <row r="6206" spans="1:48" x14ac:dyDescent="0.25">
      <c r="A6206" s="86"/>
      <c r="B6206" s="86"/>
      <c r="U6206" s="85"/>
      <c r="V6206"/>
      <c r="W6206"/>
      <c r="X6206"/>
      <c r="Y6206" s="12"/>
      <c r="Z6206" s="12"/>
      <c r="AA6206" s="12"/>
      <c r="AB6206" s="12"/>
      <c r="AD6206" s="12"/>
      <c r="AE6206" s="12"/>
      <c r="AF6206" s="12"/>
      <c r="AG6206" s="12"/>
      <c r="AH6206" s="12"/>
      <c r="AI6206"/>
      <c r="AK6206"/>
      <c r="AL6206"/>
      <c r="AM6206"/>
      <c r="AN6206"/>
      <c r="AO6206"/>
      <c r="AP6206"/>
      <c r="AQ6206"/>
      <c r="AR6206"/>
      <c r="AS6206"/>
      <c r="AT6206"/>
      <c r="AU6206"/>
      <c r="AV6206"/>
    </row>
    <row r="6207" spans="1:48" x14ac:dyDescent="0.25">
      <c r="A6207" s="86"/>
      <c r="B6207" s="86"/>
      <c r="U6207" s="85"/>
      <c r="V6207"/>
      <c r="W6207"/>
      <c r="X6207"/>
      <c r="Y6207" s="12"/>
      <c r="Z6207" s="12"/>
      <c r="AA6207" s="12"/>
      <c r="AB6207" s="12"/>
      <c r="AD6207" s="12"/>
      <c r="AE6207" s="12"/>
      <c r="AF6207" s="12"/>
      <c r="AG6207" s="12"/>
      <c r="AH6207" s="12"/>
      <c r="AI6207"/>
      <c r="AK6207"/>
      <c r="AL6207"/>
      <c r="AM6207"/>
      <c r="AN6207"/>
      <c r="AO6207"/>
      <c r="AP6207"/>
      <c r="AQ6207"/>
      <c r="AR6207"/>
      <c r="AS6207"/>
      <c r="AT6207"/>
      <c r="AU6207"/>
      <c r="AV6207"/>
    </row>
    <row r="6208" spans="1:48" x14ac:dyDescent="0.25">
      <c r="A6208" s="86"/>
      <c r="B6208" s="86"/>
      <c r="U6208" s="85"/>
      <c r="V6208"/>
      <c r="W6208"/>
      <c r="X6208"/>
      <c r="Y6208" s="12"/>
      <c r="Z6208" s="12"/>
      <c r="AA6208" s="12"/>
      <c r="AB6208" s="12"/>
      <c r="AD6208" s="12"/>
      <c r="AE6208" s="12"/>
      <c r="AF6208" s="12"/>
      <c r="AG6208" s="12"/>
      <c r="AH6208" s="12"/>
      <c r="AI6208"/>
      <c r="AK6208"/>
      <c r="AL6208"/>
      <c r="AM6208"/>
      <c r="AN6208"/>
      <c r="AO6208"/>
      <c r="AP6208"/>
      <c r="AQ6208"/>
      <c r="AR6208"/>
      <c r="AS6208"/>
      <c r="AT6208"/>
      <c r="AU6208"/>
      <c r="AV6208"/>
    </row>
    <row r="6209" spans="1:48" x14ac:dyDescent="0.25">
      <c r="A6209" s="86"/>
      <c r="B6209" s="86"/>
      <c r="U6209" s="85"/>
      <c r="V6209"/>
      <c r="W6209"/>
      <c r="X6209"/>
      <c r="Y6209" s="12"/>
      <c r="Z6209" s="12"/>
      <c r="AA6209" s="12"/>
      <c r="AB6209" s="12"/>
      <c r="AD6209" s="12"/>
      <c r="AE6209" s="12"/>
      <c r="AF6209" s="12"/>
      <c r="AG6209" s="12"/>
      <c r="AH6209" s="12"/>
      <c r="AI6209"/>
      <c r="AK6209"/>
      <c r="AL6209"/>
      <c r="AM6209"/>
      <c r="AN6209"/>
      <c r="AO6209"/>
      <c r="AP6209"/>
      <c r="AQ6209"/>
      <c r="AR6209"/>
      <c r="AS6209"/>
      <c r="AT6209"/>
      <c r="AU6209"/>
      <c r="AV6209"/>
    </row>
    <row r="6210" spans="1:48" x14ac:dyDescent="0.25">
      <c r="A6210" s="86"/>
      <c r="B6210" s="86"/>
      <c r="U6210" s="85"/>
      <c r="V6210"/>
      <c r="W6210"/>
      <c r="X6210"/>
      <c r="Y6210" s="12"/>
      <c r="Z6210" s="12"/>
      <c r="AA6210" s="12"/>
      <c r="AB6210" s="12"/>
      <c r="AD6210" s="12"/>
      <c r="AE6210" s="12"/>
      <c r="AF6210" s="12"/>
      <c r="AG6210" s="12"/>
      <c r="AH6210" s="12"/>
      <c r="AI6210"/>
      <c r="AK6210"/>
      <c r="AL6210"/>
      <c r="AM6210"/>
      <c r="AN6210"/>
      <c r="AO6210"/>
      <c r="AP6210"/>
      <c r="AQ6210"/>
      <c r="AR6210"/>
      <c r="AS6210"/>
      <c r="AT6210"/>
      <c r="AU6210"/>
      <c r="AV6210"/>
    </row>
    <row r="6211" spans="1:48" x14ac:dyDescent="0.25">
      <c r="A6211" s="86"/>
      <c r="B6211" s="86"/>
      <c r="U6211" s="85"/>
      <c r="V6211"/>
      <c r="W6211"/>
      <c r="X6211"/>
      <c r="Y6211" s="12"/>
      <c r="Z6211" s="12"/>
      <c r="AA6211" s="12"/>
      <c r="AB6211" s="12"/>
      <c r="AD6211" s="12"/>
      <c r="AE6211" s="12"/>
      <c r="AF6211" s="12"/>
      <c r="AG6211" s="12"/>
      <c r="AH6211" s="12"/>
      <c r="AI6211"/>
      <c r="AK6211"/>
      <c r="AL6211"/>
      <c r="AM6211"/>
      <c r="AN6211"/>
      <c r="AO6211"/>
      <c r="AP6211"/>
      <c r="AQ6211"/>
      <c r="AR6211"/>
      <c r="AS6211"/>
      <c r="AT6211"/>
      <c r="AU6211"/>
      <c r="AV6211"/>
    </row>
    <row r="6212" spans="1:48" x14ac:dyDescent="0.25">
      <c r="A6212" s="86"/>
      <c r="B6212" s="86"/>
      <c r="U6212" s="85"/>
      <c r="V6212"/>
      <c r="W6212"/>
      <c r="X6212"/>
      <c r="Y6212" s="12"/>
      <c r="Z6212" s="12"/>
      <c r="AA6212" s="12"/>
      <c r="AB6212" s="12"/>
      <c r="AD6212" s="12"/>
      <c r="AE6212" s="12"/>
      <c r="AF6212" s="12"/>
      <c r="AG6212" s="12"/>
      <c r="AH6212" s="12"/>
      <c r="AI6212"/>
      <c r="AK6212"/>
      <c r="AL6212"/>
      <c r="AM6212"/>
      <c r="AN6212"/>
      <c r="AO6212"/>
      <c r="AP6212"/>
      <c r="AQ6212"/>
      <c r="AR6212"/>
      <c r="AS6212"/>
      <c r="AT6212"/>
      <c r="AU6212"/>
      <c r="AV6212"/>
    </row>
    <row r="6213" spans="1:48" x14ac:dyDescent="0.25">
      <c r="A6213" s="86"/>
      <c r="B6213" s="86"/>
      <c r="U6213" s="85"/>
      <c r="V6213"/>
      <c r="W6213"/>
      <c r="X6213"/>
      <c r="Y6213" s="12"/>
      <c r="Z6213" s="12"/>
      <c r="AA6213" s="12"/>
      <c r="AB6213" s="12"/>
      <c r="AD6213" s="12"/>
      <c r="AE6213" s="12"/>
      <c r="AF6213" s="12"/>
      <c r="AG6213" s="12"/>
      <c r="AH6213" s="12"/>
      <c r="AI6213"/>
      <c r="AK6213"/>
      <c r="AL6213"/>
      <c r="AM6213"/>
      <c r="AN6213"/>
      <c r="AO6213"/>
      <c r="AP6213"/>
      <c r="AQ6213"/>
      <c r="AR6213"/>
      <c r="AS6213"/>
      <c r="AT6213"/>
      <c r="AU6213"/>
      <c r="AV6213"/>
    </row>
    <row r="6214" spans="1:48" x14ac:dyDescent="0.25">
      <c r="A6214" s="86"/>
      <c r="B6214" s="86"/>
      <c r="U6214" s="85"/>
      <c r="V6214"/>
      <c r="W6214"/>
      <c r="X6214"/>
      <c r="Y6214" s="12"/>
      <c r="Z6214" s="12"/>
      <c r="AA6214" s="12"/>
      <c r="AB6214" s="12"/>
      <c r="AD6214" s="12"/>
      <c r="AE6214" s="12"/>
      <c r="AF6214" s="12"/>
      <c r="AG6214" s="12"/>
      <c r="AH6214" s="12"/>
      <c r="AI6214"/>
      <c r="AK6214"/>
      <c r="AL6214"/>
      <c r="AM6214"/>
      <c r="AN6214"/>
      <c r="AO6214"/>
      <c r="AP6214"/>
      <c r="AQ6214"/>
      <c r="AR6214"/>
      <c r="AS6214"/>
      <c r="AT6214"/>
      <c r="AU6214"/>
      <c r="AV6214"/>
    </row>
    <row r="6215" spans="1:48" x14ac:dyDescent="0.25">
      <c r="A6215" s="86"/>
      <c r="B6215" s="86"/>
      <c r="U6215" s="85"/>
      <c r="V6215"/>
      <c r="W6215"/>
      <c r="X6215"/>
      <c r="Y6215" s="12"/>
      <c r="Z6215" s="12"/>
      <c r="AA6215" s="12"/>
      <c r="AB6215" s="12"/>
      <c r="AD6215" s="12"/>
      <c r="AE6215" s="12"/>
      <c r="AF6215" s="12"/>
      <c r="AG6215" s="12"/>
      <c r="AH6215" s="12"/>
      <c r="AI6215"/>
      <c r="AK6215"/>
      <c r="AL6215"/>
      <c r="AM6215"/>
      <c r="AN6215"/>
      <c r="AO6215"/>
      <c r="AP6215"/>
      <c r="AQ6215"/>
      <c r="AR6215"/>
      <c r="AS6215"/>
      <c r="AT6215"/>
      <c r="AU6215"/>
      <c r="AV6215"/>
    </row>
    <row r="6216" spans="1:48" x14ac:dyDescent="0.25">
      <c r="A6216" s="86"/>
      <c r="B6216" s="86"/>
      <c r="U6216" s="85"/>
      <c r="V6216"/>
      <c r="W6216"/>
      <c r="X6216"/>
      <c r="Y6216" s="12"/>
      <c r="Z6216" s="12"/>
      <c r="AA6216" s="12"/>
      <c r="AB6216" s="12"/>
      <c r="AD6216" s="12"/>
      <c r="AE6216" s="12"/>
      <c r="AF6216" s="12"/>
      <c r="AG6216" s="12"/>
      <c r="AH6216" s="12"/>
      <c r="AI6216"/>
      <c r="AK6216"/>
      <c r="AL6216"/>
      <c r="AM6216"/>
      <c r="AN6216"/>
      <c r="AO6216"/>
      <c r="AP6216"/>
      <c r="AQ6216"/>
      <c r="AR6216"/>
      <c r="AS6216"/>
      <c r="AT6216"/>
      <c r="AU6216"/>
      <c r="AV6216"/>
    </row>
    <row r="6217" spans="1:48" x14ac:dyDescent="0.25">
      <c r="A6217" s="86"/>
      <c r="B6217" s="86"/>
      <c r="U6217" s="85"/>
      <c r="V6217"/>
      <c r="W6217"/>
      <c r="X6217"/>
      <c r="Y6217" s="12"/>
      <c r="Z6217" s="12"/>
      <c r="AA6217" s="12"/>
      <c r="AB6217" s="12"/>
      <c r="AD6217" s="12"/>
      <c r="AE6217" s="12"/>
      <c r="AF6217" s="12"/>
      <c r="AG6217" s="12"/>
      <c r="AH6217" s="12"/>
      <c r="AI6217"/>
      <c r="AK6217"/>
      <c r="AL6217"/>
      <c r="AM6217"/>
      <c r="AN6217"/>
      <c r="AO6217"/>
      <c r="AP6217"/>
      <c r="AQ6217"/>
      <c r="AR6217"/>
      <c r="AS6217"/>
      <c r="AT6217"/>
      <c r="AU6217"/>
      <c r="AV6217"/>
    </row>
    <row r="6218" spans="1:48" x14ac:dyDescent="0.25">
      <c r="A6218" s="86"/>
      <c r="B6218" s="86"/>
      <c r="U6218" s="85"/>
      <c r="V6218"/>
      <c r="W6218"/>
      <c r="X6218"/>
      <c r="Y6218" s="12"/>
      <c r="Z6218" s="12"/>
      <c r="AA6218" s="12"/>
      <c r="AB6218" s="12"/>
      <c r="AD6218" s="12"/>
      <c r="AE6218" s="12"/>
      <c r="AF6218" s="12"/>
      <c r="AG6218" s="12"/>
      <c r="AH6218" s="12"/>
      <c r="AI6218"/>
      <c r="AK6218"/>
      <c r="AL6218"/>
      <c r="AM6218"/>
      <c r="AN6218"/>
      <c r="AO6218"/>
      <c r="AP6218"/>
      <c r="AQ6218"/>
      <c r="AR6218"/>
      <c r="AS6218"/>
      <c r="AT6218"/>
      <c r="AU6218"/>
      <c r="AV6218"/>
    </row>
    <row r="6219" spans="1:48" x14ac:dyDescent="0.25">
      <c r="A6219" s="86"/>
      <c r="B6219" s="86"/>
      <c r="U6219" s="85"/>
      <c r="V6219"/>
      <c r="W6219"/>
      <c r="X6219"/>
      <c r="Y6219" s="12"/>
      <c r="Z6219" s="12"/>
      <c r="AA6219" s="12"/>
      <c r="AB6219" s="12"/>
      <c r="AD6219" s="12"/>
      <c r="AE6219" s="12"/>
      <c r="AF6219" s="12"/>
      <c r="AG6219" s="12"/>
      <c r="AH6219" s="12"/>
      <c r="AI6219"/>
      <c r="AK6219"/>
      <c r="AL6219"/>
      <c r="AM6219"/>
      <c r="AN6219"/>
      <c r="AO6219"/>
      <c r="AP6219"/>
      <c r="AQ6219"/>
      <c r="AR6219"/>
      <c r="AS6219"/>
      <c r="AT6219"/>
      <c r="AU6219"/>
      <c r="AV6219"/>
    </row>
    <row r="6220" spans="1:48" x14ac:dyDescent="0.25">
      <c r="A6220" s="86"/>
      <c r="B6220" s="86"/>
      <c r="U6220" s="85"/>
      <c r="V6220"/>
      <c r="W6220"/>
      <c r="X6220"/>
      <c r="Y6220" s="12"/>
      <c r="Z6220" s="12"/>
      <c r="AA6220" s="12"/>
      <c r="AB6220" s="12"/>
      <c r="AD6220" s="12"/>
      <c r="AE6220" s="12"/>
      <c r="AF6220" s="12"/>
      <c r="AG6220" s="12"/>
      <c r="AH6220" s="12"/>
      <c r="AI6220"/>
      <c r="AK6220"/>
      <c r="AL6220"/>
      <c r="AM6220"/>
      <c r="AN6220"/>
      <c r="AO6220"/>
      <c r="AP6220"/>
      <c r="AQ6220"/>
      <c r="AR6220"/>
      <c r="AS6220"/>
      <c r="AT6220"/>
      <c r="AU6220"/>
      <c r="AV6220"/>
    </row>
    <row r="6221" spans="1:48" x14ac:dyDescent="0.25">
      <c r="A6221" s="86"/>
      <c r="B6221" s="86"/>
      <c r="U6221" s="85"/>
      <c r="V6221"/>
      <c r="W6221"/>
      <c r="X6221"/>
      <c r="Y6221" s="12"/>
      <c r="Z6221" s="12"/>
      <c r="AA6221" s="12"/>
      <c r="AB6221" s="12"/>
      <c r="AD6221" s="12"/>
      <c r="AE6221" s="12"/>
      <c r="AF6221" s="12"/>
      <c r="AG6221" s="12"/>
      <c r="AH6221" s="12"/>
      <c r="AI6221"/>
      <c r="AK6221"/>
      <c r="AL6221"/>
      <c r="AM6221"/>
      <c r="AN6221"/>
      <c r="AO6221"/>
      <c r="AP6221"/>
      <c r="AQ6221"/>
      <c r="AR6221"/>
      <c r="AS6221"/>
      <c r="AT6221"/>
      <c r="AU6221"/>
      <c r="AV6221"/>
    </row>
    <row r="6222" spans="1:48" x14ac:dyDescent="0.25">
      <c r="A6222" s="86"/>
      <c r="B6222" s="86"/>
      <c r="U6222" s="85"/>
      <c r="V6222"/>
      <c r="W6222"/>
      <c r="X6222"/>
      <c r="Y6222" s="12"/>
      <c r="Z6222" s="12"/>
      <c r="AA6222" s="12"/>
      <c r="AB6222" s="12"/>
      <c r="AD6222" s="12"/>
      <c r="AE6222" s="12"/>
      <c r="AF6222" s="12"/>
      <c r="AG6222" s="12"/>
      <c r="AH6222" s="12"/>
      <c r="AI6222"/>
      <c r="AK6222"/>
      <c r="AL6222"/>
      <c r="AM6222"/>
      <c r="AN6222"/>
      <c r="AO6222"/>
      <c r="AP6222"/>
      <c r="AQ6222"/>
      <c r="AR6222"/>
      <c r="AS6222"/>
      <c r="AT6222"/>
      <c r="AU6222"/>
      <c r="AV6222"/>
    </row>
    <row r="6223" spans="1:48" x14ac:dyDescent="0.25">
      <c r="A6223" s="86"/>
      <c r="B6223" s="86"/>
      <c r="U6223" s="85"/>
      <c r="V6223"/>
      <c r="W6223"/>
      <c r="X6223"/>
      <c r="Y6223" s="12"/>
      <c r="Z6223" s="12"/>
      <c r="AA6223" s="12"/>
      <c r="AB6223" s="12"/>
      <c r="AD6223" s="12"/>
      <c r="AE6223" s="12"/>
      <c r="AF6223" s="12"/>
      <c r="AG6223" s="12"/>
      <c r="AH6223" s="12"/>
      <c r="AI6223"/>
      <c r="AK6223"/>
      <c r="AL6223"/>
      <c r="AM6223"/>
      <c r="AN6223"/>
      <c r="AO6223"/>
      <c r="AP6223"/>
      <c r="AQ6223"/>
      <c r="AR6223"/>
      <c r="AS6223"/>
      <c r="AT6223"/>
      <c r="AU6223"/>
      <c r="AV6223"/>
    </row>
    <row r="6224" spans="1:48" x14ac:dyDescent="0.25">
      <c r="A6224" s="86"/>
      <c r="B6224" s="86"/>
      <c r="U6224" s="85"/>
      <c r="V6224"/>
      <c r="W6224"/>
      <c r="X6224"/>
      <c r="Y6224" s="12"/>
      <c r="Z6224" s="12"/>
      <c r="AA6224" s="12"/>
      <c r="AB6224" s="12"/>
      <c r="AD6224" s="12"/>
      <c r="AE6224" s="12"/>
      <c r="AF6224" s="12"/>
      <c r="AG6224" s="12"/>
      <c r="AH6224" s="12"/>
      <c r="AI6224"/>
      <c r="AK6224"/>
      <c r="AL6224"/>
      <c r="AM6224"/>
      <c r="AN6224"/>
      <c r="AO6224"/>
      <c r="AP6224"/>
      <c r="AQ6224"/>
      <c r="AR6224"/>
      <c r="AS6224"/>
      <c r="AT6224"/>
      <c r="AU6224"/>
      <c r="AV6224"/>
    </row>
    <row r="6225" spans="1:48" x14ac:dyDescent="0.25">
      <c r="A6225" s="86"/>
      <c r="B6225" s="86"/>
      <c r="U6225" s="85"/>
      <c r="V6225"/>
      <c r="W6225"/>
      <c r="X6225"/>
      <c r="Y6225" s="12"/>
      <c r="Z6225" s="12"/>
      <c r="AA6225" s="12"/>
      <c r="AB6225" s="12"/>
      <c r="AD6225" s="12"/>
      <c r="AE6225" s="12"/>
      <c r="AF6225" s="12"/>
      <c r="AG6225" s="12"/>
      <c r="AH6225" s="12"/>
      <c r="AI6225"/>
      <c r="AK6225"/>
      <c r="AL6225"/>
      <c r="AM6225"/>
      <c r="AN6225"/>
      <c r="AO6225"/>
      <c r="AP6225"/>
      <c r="AQ6225"/>
      <c r="AR6225"/>
      <c r="AS6225"/>
      <c r="AT6225"/>
      <c r="AU6225"/>
      <c r="AV6225"/>
    </row>
    <row r="6226" spans="1:48" x14ac:dyDescent="0.25">
      <c r="A6226" s="86"/>
      <c r="B6226" s="86"/>
      <c r="U6226" s="85"/>
      <c r="V6226"/>
      <c r="W6226"/>
      <c r="X6226"/>
      <c r="Y6226" s="12"/>
      <c r="Z6226" s="12"/>
      <c r="AA6226" s="12"/>
      <c r="AB6226" s="12"/>
      <c r="AD6226" s="12"/>
      <c r="AE6226" s="12"/>
      <c r="AF6226" s="12"/>
      <c r="AG6226" s="12"/>
      <c r="AH6226" s="12"/>
      <c r="AI6226"/>
      <c r="AK6226"/>
      <c r="AL6226"/>
      <c r="AM6226"/>
      <c r="AN6226"/>
      <c r="AO6226"/>
      <c r="AP6226"/>
      <c r="AQ6226"/>
      <c r="AR6226"/>
      <c r="AS6226"/>
      <c r="AT6226"/>
      <c r="AU6226"/>
      <c r="AV6226"/>
    </row>
    <row r="6227" spans="1:48" x14ac:dyDescent="0.25">
      <c r="A6227" s="86"/>
      <c r="B6227" s="86"/>
      <c r="U6227" s="85"/>
      <c r="V6227"/>
      <c r="W6227"/>
      <c r="X6227"/>
      <c r="Y6227" s="12"/>
      <c r="Z6227" s="12"/>
      <c r="AA6227" s="12"/>
      <c r="AB6227" s="12"/>
      <c r="AD6227" s="12"/>
      <c r="AE6227" s="12"/>
      <c r="AF6227" s="12"/>
      <c r="AG6227" s="12"/>
      <c r="AH6227" s="12"/>
      <c r="AI6227"/>
      <c r="AK6227"/>
      <c r="AL6227"/>
      <c r="AM6227"/>
      <c r="AN6227"/>
      <c r="AO6227"/>
      <c r="AP6227"/>
      <c r="AQ6227"/>
      <c r="AR6227"/>
      <c r="AS6227"/>
      <c r="AT6227"/>
      <c r="AU6227"/>
      <c r="AV6227"/>
    </row>
    <row r="6228" spans="1:48" x14ac:dyDescent="0.25">
      <c r="A6228" s="86"/>
      <c r="B6228" s="86"/>
      <c r="U6228" s="85"/>
      <c r="V6228"/>
      <c r="W6228"/>
      <c r="X6228"/>
      <c r="Y6228" s="12"/>
      <c r="Z6228" s="12"/>
      <c r="AA6228" s="12"/>
      <c r="AB6228" s="12"/>
      <c r="AD6228" s="12"/>
      <c r="AE6228" s="12"/>
      <c r="AF6228" s="12"/>
      <c r="AG6228" s="12"/>
      <c r="AH6228" s="12"/>
      <c r="AI6228"/>
      <c r="AK6228"/>
      <c r="AL6228"/>
      <c r="AM6228"/>
      <c r="AN6228"/>
      <c r="AO6228"/>
      <c r="AP6228"/>
      <c r="AQ6228"/>
      <c r="AR6228"/>
      <c r="AS6228"/>
      <c r="AT6228"/>
      <c r="AU6228"/>
      <c r="AV6228"/>
    </row>
    <row r="6229" spans="1:48" x14ac:dyDescent="0.25">
      <c r="A6229" s="86"/>
      <c r="B6229" s="86"/>
      <c r="U6229" s="85"/>
      <c r="V6229"/>
      <c r="W6229"/>
      <c r="X6229"/>
      <c r="Y6229" s="12"/>
      <c r="Z6229" s="12"/>
      <c r="AA6229" s="12"/>
      <c r="AB6229" s="12"/>
      <c r="AD6229" s="12"/>
      <c r="AE6229" s="12"/>
      <c r="AF6229" s="12"/>
      <c r="AG6229" s="12"/>
      <c r="AH6229" s="12"/>
      <c r="AI6229"/>
      <c r="AK6229"/>
      <c r="AL6229"/>
      <c r="AM6229"/>
      <c r="AN6229"/>
      <c r="AO6229"/>
      <c r="AP6229"/>
      <c r="AQ6229"/>
      <c r="AR6229"/>
      <c r="AS6229"/>
      <c r="AT6229"/>
      <c r="AU6229"/>
      <c r="AV6229"/>
    </row>
    <row r="6230" spans="1:48" x14ac:dyDescent="0.25">
      <c r="A6230" s="86"/>
      <c r="B6230" s="86"/>
      <c r="U6230" s="85"/>
      <c r="V6230"/>
      <c r="W6230"/>
      <c r="X6230"/>
      <c r="Y6230" s="12"/>
      <c r="Z6230" s="12"/>
      <c r="AA6230" s="12"/>
      <c r="AB6230" s="12"/>
      <c r="AD6230" s="12"/>
      <c r="AE6230" s="12"/>
      <c r="AF6230" s="12"/>
      <c r="AG6230" s="12"/>
      <c r="AH6230" s="12"/>
      <c r="AI6230"/>
      <c r="AK6230"/>
      <c r="AL6230"/>
      <c r="AM6230"/>
      <c r="AN6230"/>
      <c r="AO6230"/>
      <c r="AP6230"/>
      <c r="AQ6230"/>
      <c r="AR6230"/>
      <c r="AS6230"/>
      <c r="AT6230"/>
      <c r="AU6230"/>
      <c r="AV6230"/>
    </row>
    <row r="6231" spans="1:48" x14ac:dyDescent="0.25">
      <c r="A6231" s="86"/>
      <c r="B6231" s="86"/>
      <c r="U6231" s="85"/>
      <c r="V6231"/>
      <c r="W6231"/>
      <c r="X6231"/>
      <c r="Y6231" s="12"/>
      <c r="Z6231" s="12"/>
      <c r="AA6231" s="12"/>
      <c r="AB6231" s="12"/>
      <c r="AD6231" s="12"/>
      <c r="AE6231" s="12"/>
      <c r="AF6231" s="12"/>
      <c r="AG6231" s="12"/>
      <c r="AH6231" s="12"/>
      <c r="AI6231"/>
      <c r="AK6231"/>
      <c r="AL6231"/>
      <c r="AM6231"/>
      <c r="AN6231"/>
      <c r="AO6231"/>
      <c r="AP6231"/>
      <c r="AQ6231"/>
      <c r="AR6231"/>
      <c r="AS6231"/>
      <c r="AT6231"/>
      <c r="AU6231"/>
      <c r="AV6231"/>
    </row>
    <row r="6232" spans="1:48" x14ac:dyDescent="0.25">
      <c r="A6232" s="86"/>
      <c r="B6232" s="86"/>
      <c r="U6232" s="85"/>
      <c r="V6232"/>
      <c r="W6232"/>
      <c r="X6232"/>
      <c r="Y6232" s="12"/>
      <c r="Z6232" s="12"/>
      <c r="AA6232" s="12"/>
      <c r="AB6232" s="12"/>
      <c r="AD6232" s="12"/>
      <c r="AE6232" s="12"/>
      <c r="AF6232" s="12"/>
      <c r="AG6232" s="12"/>
      <c r="AH6232" s="12"/>
      <c r="AI6232"/>
      <c r="AK6232"/>
      <c r="AL6232"/>
      <c r="AM6232"/>
      <c r="AN6232"/>
      <c r="AO6232"/>
      <c r="AP6232"/>
      <c r="AQ6232"/>
      <c r="AR6232"/>
      <c r="AS6232"/>
      <c r="AT6232"/>
      <c r="AU6232"/>
      <c r="AV6232"/>
    </row>
    <row r="6233" spans="1:48" x14ac:dyDescent="0.25">
      <c r="A6233" s="86"/>
      <c r="B6233" s="86"/>
      <c r="U6233" s="85"/>
      <c r="V6233"/>
      <c r="W6233"/>
      <c r="X6233"/>
      <c r="Y6233" s="12"/>
      <c r="Z6233" s="12"/>
      <c r="AA6233" s="12"/>
      <c r="AB6233" s="12"/>
      <c r="AD6233" s="12"/>
      <c r="AE6233" s="12"/>
      <c r="AF6233" s="12"/>
      <c r="AG6233" s="12"/>
      <c r="AH6233" s="12"/>
      <c r="AI6233"/>
      <c r="AK6233"/>
      <c r="AL6233"/>
      <c r="AM6233"/>
      <c r="AN6233"/>
      <c r="AO6233"/>
      <c r="AP6233"/>
      <c r="AQ6233"/>
      <c r="AR6233"/>
      <c r="AS6233"/>
      <c r="AT6233"/>
      <c r="AU6233"/>
      <c r="AV6233"/>
    </row>
    <row r="6234" spans="1:48" x14ac:dyDescent="0.25">
      <c r="A6234" s="86"/>
      <c r="B6234" s="86"/>
      <c r="U6234" s="85"/>
      <c r="V6234"/>
      <c r="W6234"/>
      <c r="X6234"/>
      <c r="Y6234" s="12"/>
      <c r="Z6234" s="12"/>
      <c r="AA6234" s="12"/>
      <c r="AB6234" s="12"/>
      <c r="AD6234" s="12"/>
      <c r="AE6234" s="12"/>
      <c r="AF6234" s="12"/>
      <c r="AG6234" s="12"/>
      <c r="AH6234" s="12"/>
      <c r="AI6234"/>
      <c r="AK6234"/>
      <c r="AL6234"/>
      <c r="AM6234"/>
      <c r="AN6234"/>
      <c r="AO6234"/>
      <c r="AP6234"/>
      <c r="AQ6234"/>
      <c r="AR6234"/>
      <c r="AS6234"/>
      <c r="AT6234"/>
      <c r="AU6234"/>
      <c r="AV6234"/>
    </row>
    <row r="6235" spans="1:48" x14ac:dyDescent="0.25">
      <c r="A6235" s="86"/>
      <c r="B6235" s="86"/>
      <c r="U6235" s="85"/>
      <c r="V6235"/>
      <c r="W6235"/>
      <c r="X6235"/>
      <c r="Y6235" s="12"/>
      <c r="Z6235" s="12"/>
      <c r="AA6235" s="12"/>
      <c r="AB6235" s="12"/>
      <c r="AD6235" s="12"/>
      <c r="AE6235" s="12"/>
      <c r="AF6235" s="12"/>
      <c r="AG6235" s="12"/>
      <c r="AH6235" s="12"/>
      <c r="AI6235"/>
      <c r="AK6235"/>
      <c r="AL6235"/>
      <c r="AM6235"/>
      <c r="AN6235"/>
      <c r="AO6235"/>
      <c r="AP6235"/>
      <c r="AQ6235"/>
      <c r="AR6235"/>
      <c r="AS6235"/>
      <c r="AT6235"/>
      <c r="AU6235"/>
      <c r="AV6235"/>
    </row>
    <row r="6236" spans="1:48" x14ac:dyDescent="0.25">
      <c r="A6236" s="86"/>
      <c r="B6236" s="86"/>
      <c r="U6236" s="85"/>
      <c r="V6236"/>
      <c r="W6236"/>
      <c r="X6236"/>
      <c r="Y6236" s="12"/>
      <c r="Z6236" s="12"/>
      <c r="AA6236" s="12"/>
      <c r="AB6236" s="12"/>
      <c r="AD6236" s="12"/>
      <c r="AE6236" s="12"/>
      <c r="AF6236" s="12"/>
      <c r="AG6236" s="12"/>
      <c r="AH6236" s="12"/>
      <c r="AI6236"/>
      <c r="AK6236"/>
      <c r="AL6236"/>
      <c r="AM6236"/>
      <c r="AN6236"/>
      <c r="AO6236"/>
      <c r="AP6236"/>
      <c r="AQ6236"/>
      <c r="AR6236"/>
      <c r="AS6236"/>
      <c r="AT6236"/>
      <c r="AU6236"/>
      <c r="AV6236"/>
    </row>
    <row r="6237" spans="1:48" x14ac:dyDescent="0.25">
      <c r="A6237" s="86"/>
      <c r="B6237" s="86"/>
      <c r="U6237" s="85"/>
      <c r="V6237"/>
      <c r="W6237"/>
      <c r="X6237"/>
      <c r="Y6237" s="12"/>
      <c r="Z6237" s="12"/>
      <c r="AA6237" s="12"/>
      <c r="AB6237" s="12"/>
      <c r="AD6237" s="12"/>
      <c r="AE6237" s="12"/>
      <c r="AF6237" s="12"/>
      <c r="AG6237" s="12"/>
      <c r="AH6237" s="12"/>
      <c r="AI6237"/>
      <c r="AK6237"/>
      <c r="AL6237"/>
      <c r="AM6237"/>
      <c r="AN6237"/>
      <c r="AO6237"/>
      <c r="AP6237"/>
      <c r="AQ6237"/>
      <c r="AR6237"/>
      <c r="AS6237"/>
      <c r="AT6237"/>
      <c r="AU6237"/>
      <c r="AV6237"/>
    </row>
    <row r="6238" spans="1:48" x14ac:dyDescent="0.25">
      <c r="A6238" s="86"/>
      <c r="B6238" s="86"/>
      <c r="U6238" s="85"/>
      <c r="V6238"/>
      <c r="W6238"/>
      <c r="X6238"/>
      <c r="Y6238" s="12"/>
      <c r="Z6238" s="12"/>
      <c r="AA6238" s="12"/>
      <c r="AB6238" s="12"/>
      <c r="AD6238" s="12"/>
      <c r="AE6238" s="12"/>
      <c r="AF6238" s="12"/>
      <c r="AG6238" s="12"/>
      <c r="AH6238" s="12"/>
      <c r="AI6238"/>
      <c r="AK6238"/>
      <c r="AL6238"/>
      <c r="AM6238"/>
      <c r="AN6238"/>
      <c r="AO6238"/>
      <c r="AP6238"/>
      <c r="AQ6238"/>
      <c r="AR6238"/>
      <c r="AS6238"/>
      <c r="AT6238"/>
      <c r="AU6238"/>
      <c r="AV6238"/>
    </row>
    <row r="6239" spans="1:48" x14ac:dyDescent="0.25">
      <c r="A6239" s="86"/>
      <c r="B6239" s="86"/>
      <c r="U6239" s="85"/>
      <c r="V6239"/>
      <c r="W6239"/>
      <c r="X6239"/>
      <c r="Y6239" s="12"/>
      <c r="Z6239" s="12"/>
      <c r="AA6239" s="12"/>
      <c r="AB6239" s="12"/>
      <c r="AD6239" s="12"/>
      <c r="AE6239" s="12"/>
      <c r="AF6239" s="12"/>
      <c r="AG6239" s="12"/>
      <c r="AH6239" s="12"/>
      <c r="AI6239"/>
      <c r="AK6239"/>
      <c r="AL6239"/>
      <c r="AM6239"/>
      <c r="AN6239"/>
      <c r="AO6239"/>
      <c r="AP6239"/>
      <c r="AQ6239"/>
      <c r="AR6239"/>
      <c r="AS6239"/>
      <c r="AT6239"/>
      <c r="AU6239"/>
      <c r="AV6239"/>
    </row>
    <row r="6240" spans="1:48" x14ac:dyDescent="0.25">
      <c r="A6240" s="86"/>
      <c r="B6240" s="86"/>
      <c r="U6240" s="85"/>
      <c r="V6240"/>
      <c r="W6240"/>
      <c r="X6240"/>
      <c r="Y6240" s="12"/>
      <c r="Z6240" s="12"/>
      <c r="AA6240" s="12"/>
      <c r="AB6240" s="12"/>
      <c r="AD6240" s="12"/>
      <c r="AE6240" s="12"/>
      <c r="AF6240" s="12"/>
      <c r="AG6240" s="12"/>
      <c r="AH6240" s="12"/>
      <c r="AI6240"/>
      <c r="AK6240"/>
      <c r="AL6240"/>
      <c r="AM6240"/>
      <c r="AN6240"/>
      <c r="AO6240"/>
      <c r="AP6240"/>
      <c r="AQ6240"/>
      <c r="AR6240"/>
      <c r="AS6240"/>
      <c r="AT6240"/>
      <c r="AU6240"/>
      <c r="AV6240"/>
    </row>
    <row r="6241" spans="1:48" x14ac:dyDescent="0.25">
      <c r="A6241" s="86"/>
      <c r="B6241" s="86"/>
      <c r="U6241" s="85"/>
      <c r="V6241"/>
      <c r="W6241"/>
      <c r="X6241"/>
      <c r="Y6241" s="12"/>
      <c r="Z6241" s="12"/>
      <c r="AA6241" s="12"/>
      <c r="AB6241" s="12"/>
      <c r="AD6241" s="12"/>
      <c r="AE6241" s="12"/>
      <c r="AF6241" s="12"/>
      <c r="AG6241" s="12"/>
      <c r="AH6241" s="12"/>
      <c r="AI6241"/>
      <c r="AK6241"/>
      <c r="AL6241"/>
      <c r="AM6241"/>
      <c r="AN6241"/>
      <c r="AO6241"/>
      <c r="AP6241"/>
      <c r="AQ6241"/>
      <c r="AR6241"/>
      <c r="AS6241"/>
      <c r="AT6241"/>
      <c r="AU6241"/>
      <c r="AV6241"/>
    </row>
    <row r="6242" spans="1:48" x14ac:dyDescent="0.25">
      <c r="A6242" s="86"/>
      <c r="B6242" s="86"/>
      <c r="U6242" s="85"/>
      <c r="V6242"/>
      <c r="W6242"/>
      <c r="X6242"/>
      <c r="Y6242" s="12"/>
      <c r="Z6242" s="12"/>
      <c r="AA6242" s="12"/>
      <c r="AB6242" s="12"/>
      <c r="AD6242" s="12"/>
      <c r="AE6242" s="12"/>
      <c r="AF6242" s="12"/>
      <c r="AG6242" s="12"/>
      <c r="AH6242" s="12"/>
      <c r="AI6242"/>
      <c r="AK6242"/>
      <c r="AL6242"/>
      <c r="AM6242"/>
      <c r="AN6242"/>
      <c r="AO6242"/>
      <c r="AP6242"/>
      <c r="AQ6242"/>
      <c r="AR6242"/>
      <c r="AS6242"/>
      <c r="AT6242"/>
      <c r="AU6242"/>
      <c r="AV6242"/>
    </row>
    <row r="6243" spans="1:48" x14ac:dyDescent="0.25">
      <c r="A6243" s="86"/>
      <c r="B6243" s="86"/>
      <c r="U6243" s="85"/>
      <c r="V6243"/>
      <c r="W6243"/>
      <c r="X6243"/>
      <c r="Y6243" s="12"/>
      <c r="Z6243" s="12"/>
      <c r="AA6243" s="12"/>
      <c r="AB6243" s="12"/>
      <c r="AD6243" s="12"/>
      <c r="AE6243" s="12"/>
      <c r="AF6243" s="12"/>
      <c r="AG6243" s="12"/>
      <c r="AH6243" s="12"/>
      <c r="AI6243"/>
      <c r="AK6243"/>
      <c r="AL6243"/>
      <c r="AM6243"/>
      <c r="AN6243"/>
      <c r="AO6243"/>
      <c r="AP6243"/>
      <c r="AQ6243"/>
      <c r="AR6243"/>
      <c r="AS6243"/>
      <c r="AT6243"/>
      <c r="AU6243"/>
      <c r="AV6243"/>
    </row>
    <row r="6244" spans="1:48" x14ac:dyDescent="0.25">
      <c r="A6244" s="86"/>
      <c r="B6244" s="86"/>
      <c r="U6244" s="85"/>
      <c r="V6244"/>
      <c r="W6244"/>
      <c r="X6244"/>
      <c r="Y6244" s="12"/>
      <c r="Z6244" s="12"/>
      <c r="AA6244" s="12"/>
      <c r="AB6244" s="12"/>
      <c r="AD6244" s="12"/>
      <c r="AE6244" s="12"/>
      <c r="AF6244" s="12"/>
      <c r="AG6244" s="12"/>
      <c r="AH6244" s="12"/>
      <c r="AI6244"/>
      <c r="AK6244"/>
      <c r="AL6244"/>
      <c r="AM6244"/>
      <c r="AN6244"/>
      <c r="AO6244"/>
      <c r="AP6244"/>
      <c r="AQ6244"/>
      <c r="AR6244"/>
      <c r="AS6244"/>
      <c r="AT6244"/>
      <c r="AU6244"/>
      <c r="AV6244"/>
    </row>
    <row r="6245" spans="1:48" x14ac:dyDescent="0.25">
      <c r="A6245" s="86"/>
      <c r="B6245" s="86"/>
      <c r="U6245" s="85"/>
      <c r="V6245"/>
      <c r="W6245"/>
      <c r="X6245"/>
      <c r="Y6245" s="12"/>
      <c r="Z6245" s="12"/>
      <c r="AA6245" s="12"/>
      <c r="AB6245" s="12"/>
      <c r="AD6245" s="12"/>
      <c r="AE6245" s="12"/>
      <c r="AF6245" s="12"/>
      <c r="AG6245" s="12"/>
      <c r="AH6245" s="12"/>
      <c r="AI6245"/>
      <c r="AK6245"/>
      <c r="AL6245"/>
      <c r="AM6245"/>
      <c r="AN6245"/>
      <c r="AO6245"/>
      <c r="AP6245"/>
      <c r="AQ6245"/>
      <c r="AR6245"/>
      <c r="AS6245"/>
      <c r="AT6245"/>
      <c r="AU6245"/>
      <c r="AV6245"/>
    </row>
    <row r="6246" spans="1:48" x14ac:dyDescent="0.25">
      <c r="A6246" s="86"/>
      <c r="B6246" s="86"/>
      <c r="U6246" s="85"/>
      <c r="V6246"/>
      <c r="W6246"/>
      <c r="X6246"/>
      <c r="Y6246" s="12"/>
      <c r="Z6246" s="12"/>
      <c r="AA6246" s="12"/>
      <c r="AB6246" s="12"/>
      <c r="AD6246" s="12"/>
      <c r="AE6246" s="12"/>
      <c r="AF6246" s="12"/>
      <c r="AG6246" s="12"/>
      <c r="AH6246" s="12"/>
      <c r="AI6246"/>
      <c r="AK6246"/>
      <c r="AL6246"/>
      <c r="AM6246"/>
      <c r="AN6246"/>
      <c r="AO6246"/>
      <c r="AP6246"/>
      <c r="AQ6246"/>
      <c r="AR6246"/>
      <c r="AS6246"/>
      <c r="AT6246"/>
      <c r="AU6246"/>
      <c r="AV6246"/>
    </row>
    <row r="6247" spans="1:48" x14ac:dyDescent="0.25">
      <c r="A6247" s="86"/>
      <c r="B6247" s="86"/>
      <c r="U6247" s="85"/>
      <c r="V6247"/>
      <c r="W6247"/>
      <c r="X6247"/>
      <c r="Y6247" s="12"/>
      <c r="Z6247" s="12"/>
      <c r="AA6247" s="12"/>
      <c r="AB6247" s="12"/>
      <c r="AD6247" s="12"/>
      <c r="AE6247" s="12"/>
      <c r="AF6247" s="12"/>
      <c r="AG6247" s="12"/>
      <c r="AH6247" s="12"/>
      <c r="AI6247"/>
      <c r="AK6247"/>
      <c r="AL6247"/>
      <c r="AM6247"/>
      <c r="AN6247"/>
      <c r="AO6247"/>
      <c r="AP6247"/>
      <c r="AQ6247"/>
      <c r="AR6247"/>
      <c r="AS6247"/>
      <c r="AT6247"/>
      <c r="AU6247"/>
      <c r="AV6247"/>
    </row>
    <row r="6248" spans="1:48" x14ac:dyDescent="0.25">
      <c r="A6248" s="86"/>
      <c r="B6248" s="86"/>
      <c r="U6248" s="85"/>
      <c r="V6248"/>
      <c r="W6248"/>
      <c r="X6248"/>
      <c r="Y6248" s="12"/>
      <c r="Z6248" s="12"/>
      <c r="AA6248" s="12"/>
      <c r="AB6248" s="12"/>
      <c r="AD6248" s="12"/>
      <c r="AE6248" s="12"/>
      <c r="AF6248" s="12"/>
      <c r="AG6248" s="12"/>
      <c r="AH6248" s="12"/>
      <c r="AI6248"/>
      <c r="AK6248"/>
      <c r="AL6248"/>
      <c r="AM6248"/>
      <c r="AN6248"/>
      <c r="AO6248"/>
      <c r="AP6248"/>
      <c r="AQ6248"/>
      <c r="AR6248"/>
      <c r="AS6248"/>
      <c r="AT6248"/>
      <c r="AU6248"/>
      <c r="AV6248"/>
    </row>
    <row r="6249" spans="1:48" x14ac:dyDescent="0.25">
      <c r="A6249" s="86"/>
      <c r="B6249" s="86"/>
      <c r="U6249" s="85"/>
      <c r="V6249"/>
      <c r="W6249"/>
      <c r="X6249"/>
      <c r="Y6249" s="12"/>
      <c r="Z6249" s="12"/>
      <c r="AA6249" s="12"/>
      <c r="AB6249" s="12"/>
      <c r="AD6249" s="12"/>
      <c r="AE6249" s="12"/>
      <c r="AF6249" s="12"/>
      <c r="AG6249" s="12"/>
      <c r="AH6249" s="12"/>
      <c r="AI6249"/>
      <c r="AK6249"/>
      <c r="AL6249"/>
      <c r="AM6249"/>
      <c r="AN6249"/>
      <c r="AO6249"/>
      <c r="AP6249"/>
      <c r="AQ6249"/>
      <c r="AR6249"/>
      <c r="AS6249"/>
      <c r="AT6249"/>
      <c r="AU6249"/>
      <c r="AV6249"/>
    </row>
    <row r="6250" spans="1:48" x14ac:dyDescent="0.25">
      <c r="A6250" s="86"/>
      <c r="B6250" s="86"/>
      <c r="U6250" s="85"/>
      <c r="V6250"/>
      <c r="W6250"/>
      <c r="X6250"/>
      <c r="Y6250" s="12"/>
      <c r="Z6250" s="12"/>
      <c r="AA6250" s="12"/>
      <c r="AB6250" s="12"/>
      <c r="AD6250" s="12"/>
      <c r="AE6250" s="12"/>
      <c r="AF6250" s="12"/>
      <c r="AG6250" s="12"/>
      <c r="AH6250" s="12"/>
      <c r="AI6250"/>
      <c r="AK6250"/>
      <c r="AL6250"/>
      <c r="AM6250"/>
      <c r="AN6250"/>
      <c r="AO6250"/>
      <c r="AP6250"/>
      <c r="AQ6250"/>
      <c r="AR6250"/>
      <c r="AS6250"/>
      <c r="AT6250"/>
      <c r="AU6250"/>
      <c r="AV6250"/>
    </row>
    <row r="6251" spans="1:48" x14ac:dyDescent="0.25">
      <c r="A6251" s="86"/>
      <c r="B6251" s="86"/>
      <c r="U6251" s="85"/>
      <c r="V6251"/>
      <c r="W6251"/>
      <c r="X6251"/>
      <c r="Y6251" s="12"/>
      <c r="Z6251" s="12"/>
      <c r="AA6251" s="12"/>
      <c r="AB6251" s="12"/>
      <c r="AD6251" s="12"/>
      <c r="AE6251" s="12"/>
      <c r="AF6251" s="12"/>
      <c r="AG6251" s="12"/>
      <c r="AH6251" s="12"/>
      <c r="AI6251"/>
      <c r="AK6251"/>
      <c r="AL6251"/>
      <c r="AM6251"/>
      <c r="AN6251"/>
      <c r="AO6251"/>
      <c r="AP6251"/>
      <c r="AQ6251"/>
      <c r="AR6251"/>
      <c r="AS6251"/>
      <c r="AT6251"/>
      <c r="AU6251"/>
      <c r="AV6251"/>
    </row>
    <row r="6252" spans="1:48" x14ac:dyDescent="0.25">
      <c r="A6252" s="86"/>
      <c r="B6252" s="86"/>
      <c r="U6252" s="85"/>
      <c r="V6252"/>
      <c r="W6252"/>
      <c r="X6252"/>
      <c r="Y6252" s="12"/>
      <c r="Z6252" s="12"/>
      <c r="AA6252" s="12"/>
      <c r="AB6252" s="12"/>
      <c r="AD6252" s="12"/>
      <c r="AE6252" s="12"/>
      <c r="AF6252" s="12"/>
      <c r="AG6252" s="12"/>
      <c r="AH6252" s="12"/>
      <c r="AI6252"/>
      <c r="AK6252"/>
      <c r="AL6252"/>
      <c r="AM6252"/>
      <c r="AN6252"/>
      <c r="AO6252"/>
      <c r="AP6252"/>
      <c r="AQ6252"/>
      <c r="AR6252"/>
      <c r="AS6252"/>
      <c r="AT6252"/>
      <c r="AU6252"/>
      <c r="AV6252"/>
    </row>
    <row r="6253" spans="1:48" x14ac:dyDescent="0.25">
      <c r="A6253" s="86"/>
      <c r="B6253" s="86"/>
      <c r="U6253" s="85"/>
      <c r="V6253"/>
      <c r="W6253"/>
      <c r="X6253"/>
      <c r="Y6253" s="12"/>
      <c r="Z6253" s="12"/>
      <c r="AA6253" s="12"/>
      <c r="AB6253" s="12"/>
      <c r="AD6253" s="12"/>
      <c r="AE6253" s="12"/>
      <c r="AF6253" s="12"/>
      <c r="AG6253" s="12"/>
      <c r="AH6253" s="12"/>
      <c r="AI6253"/>
      <c r="AK6253"/>
      <c r="AL6253"/>
      <c r="AM6253"/>
      <c r="AN6253"/>
      <c r="AO6253"/>
      <c r="AP6253"/>
      <c r="AQ6253"/>
      <c r="AR6253"/>
      <c r="AS6253"/>
      <c r="AT6253"/>
      <c r="AU6253"/>
      <c r="AV6253"/>
    </row>
    <row r="6254" spans="1:48" x14ac:dyDescent="0.25">
      <c r="A6254" s="86"/>
      <c r="B6254" s="86"/>
      <c r="U6254" s="85"/>
      <c r="V6254"/>
      <c r="W6254"/>
      <c r="X6254"/>
      <c r="Y6254" s="12"/>
      <c r="Z6254" s="12"/>
      <c r="AA6254" s="12"/>
      <c r="AB6254" s="12"/>
      <c r="AD6254" s="12"/>
      <c r="AE6254" s="12"/>
      <c r="AF6254" s="12"/>
      <c r="AG6254" s="12"/>
      <c r="AH6254" s="12"/>
      <c r="AI6254"/>
      <c r="AK6254"/>
      <c r="AL6254"/>
      <c r="AM6254"/>
      <c r="AN6254"/>
      <c r="AO6254"/>
      <c r="AP6254"/>
      <c r="AQ6254"/>
      <c r="AR6254"/>
      <c r="AS6254"/>
      <c r="AT6254"/>
      <c r="AU6254"/>
      <c r="AV6254"/>
    </row>
    <row r="6255" spans="1:48" x14ac:dyDescent="0.25">
      <c r="A6255" s="86"/>
      <c r="B6255" s="86"/>
      <c r="U6255" s="85"/>
      <c r="V6255"/>
      <c r="W6255"/>
      <c r="X6255"/>
      <c r="Y6255" s="12"/>
      <c r="Z6255" s="12"/>
      <c r="AA6255" s="12"/>
      <c r="AB6255" s="12"/>
      <c r="AD6255" s="12"/>
      <c r="AE6255" s="12"/>
      <c r="AF6255" s="12"/>
      <c r="AG6255" s="12"/>
      <c r="AH6255" s="12"/>
      <c r="AI6255"/>
      <c r="AK6255"/>
      <c r="AL6255"/>
      <c r="AM6255"/>
      <c r="AN6255"/>
      <c r="AO6255"/>
      <c r="AP6255"/>
      <c r="AQ6255"/>
      <c r="AR6255"/>
      <c r="AS6255"/>
      <c r="AT6255"/>
      <c r="AU6255"/>
      <c r="AV6255"/>
    </row>
    <row r="6256" spans="1:48" x14ac:dyDescent="0.25">
      <c r="A6256" s="86"/>
      <c r="B6256" s="86"/>
      <c r="U6256" s="85"/>
      <c r="V6256"/>
      <c r="W6256"/>
      <c r="X6256"/>
      <c r="Y6256" s="12"/>
      <c r="Z6256" s="12"/>
      <c r="AA6256" s="12"/>
      <c r="AB6256" s="12"/>
      <c r="AD6256" s="12"/>
      <c r="AE6256" s="12"/>
      <c r="AF6256" s="12"/>
      <c r="AG6256" s="12"/>
      <c r="AH6256" s="12"/>
      <c r="AI6256"/>
      <c r="AK6256"/>
      <c r="AL6256"/>
      <c r="AM6256"/>
      <c r="AN6256"/>
      <c r="AO6256"/>
      <c r="AP6256"/>
      <c r="AQ6256"/>
      <c r="AR6256"/>
      <c r="AS6256"/>
      <c r="AT6256"/>
      <c r="AU6256"/>
      <c r="AV6256"/>
    </row>
    <row r="6257" spans="1:48" x14ac:dyDescent="0.25">
      <c r="A6257" s="86"/>
      <c r="B6257" s="86"/>
      <c r="U6257" s="85"/>
      <c r="V6257"/>
      <c r="W6257"/>
      <c r="X6257"/>
      <c r="Y6257" s="12"/>
      <c r="Z6257" s="12"/>
      <c r="AA6257" s="12"/>
      <c r="AB6257" s="12"/>
      <c r="AD6257" s="12"/>
      <c r="AE6257" s="12"/>
      <c r="AF6257" s="12"/>
      <c r="AG6257" s="12"/>
      <c r="AH6257" s="12"/>
      <c r="AI6257"/>
      <c r="AK6257"/>
      <c r="AL6257"/>
      <c r="AM6257"/>
      <c r="AN6257"/>
      <c r="AO6257"/>
      <c r="AP6257"/>
      <c r="AQ6257"/>
      <c r="AR6257"/>
      <c r="AS6257"/>
      <c r="AT6257"/>
      <c r="AU6257"/>
      <c r="AV6257"/>
    </row>
    <row r="6258" spans="1:48" x14ac:dyDescent="0.25">
      <c r="A6258" s="86"/>
      <c r="B6258" s="86"/>
      <c r="U6258" s="85"/>
      <c r="V6258"/>
      <c r="W6258"/>
      <c r="X6258"/>
      <c r="Y6258" s="12"/>
      <c r="Z6258" s="12"/>
      <c r="AA6258" s="12"/>
      <c r="AB6258" s="12"/>
      <c r="AD6258" s="12"/>
      <c r="AE6258" s="12"/>
      <c r="AF6258" s="12"/>
      <c r="AG6258" s="12"/>
      <c r="AH6258" s="12"/>
      <c r="AI6258"/>
      <c r="AK6258"/>
      <c r="AL6258"/>
      <c r="AM6258"/>
      <c r="AN6258"/>
      <c r="AO6258"/>
      <c r="AP6258"/>
      <c r="AQ6258"/>
      <c r="AR6258"/>
      <c r="AS6258"/>
      <c r="AT6258"/>
      <c r="AU6258"/>
      <c r="AV6258"/>
    </row>
    <row r="6259" spans="1:48" x14ac:dyDescent="0.25">
      <c r="A6259" s="86"/>
      <c r="B6259" s="86"/>
      <c r="U6259" s="85"/>
      <c r="V6259"/>
      <c r="W6259"/>
      <c r="X6259"/>
      <c r="Y6259" s="12"/>
      <c r="Z6259" s="12"/>
      <c r="AA6259" s="12"/>
      <c r="AB6259" s="12"/>
      <c r="AD6259" s="12"/>
      <c r="AE6259" s="12"/>
      <c r="AF6259" s="12"/>
      <c r="AG6259" s="12"/>
      <c r="AH6259" s="12"/>
      <c r="AI6259"/>
      <c r="AK6259"/>
      <c r="AL6259"/>
      <c r="AM6259"/>
      <c r="AN6259"/>
      <c r="AO6259"/>
      <c r="AP6259"/>
      <c r="AQ6259"/>
      <c r="AR6259"/>
      <c r="AS6259"/>
      <c r="AT6259"/>
      <c r="AU6259"/>
      <c r="AV6259"/>
    </row>
    <row r="6260" spans="1:48" x14ac:dyDescent="0.25">
      <c r="A6260" s="86"/>
      <c r="B6260" s="86"/>
      <c r="U6260" s="85"/>
      <c r="V6260"/>
      <c r="W6260"/>
      <c r="X6260"/>
      <c r="Y6260" s="12"/>
      <c r="Z6260" s="12"/>
      <c r="AA6260" s="12"/>
      <c r="AB6260" s="12"/>
      <c r="AD6260" s="12"/>
      <c r="AE6260" s="12"/>
      <c r="AF6260" s="12"/>
      <c r="AG6260" s="12"/>
      <c r="AH6260" s="12"/>
      <c r="AI6260"/>
      <c r="AK6260"/>
      <c r="AL6260"/>
      <c r="AM6260"/>
      <c r="AN6260"/>
      <c r="AO6260"/>
      <c r="AP6260"/>
      <c r="AQ6260"/>
      <c r="AR6260"/>
      <c r="AS6260"/>
      <c r="AT6260"/>
      <c r="AU6260"/>
      <c r="AV6260"/>
    </row>
    <row r="6261" spans="1:48" x14ac:dyDescent="0.25">
      <c r="A6261" s="86"/>
      <c r="B6261" s="86"/>
      <c r="U6261" s="85"/>
      <c r="V6261"/>
      <c r="W6261"/>
      <c r="X6261"/>
      <c r="Y6261" s="12"/>
      <c r="Z6261" s="12"/>
      <c r="AA6261" s="12"/>
      <c r="AB6261" s="12"/>
      <c r="AD6261" s="12"/>
      <c r="AE6261" s="12"/>
      <c r="AF6261" s="12"/>
      <c r="AG6261" s="12"/>
      <c r="AH6261" s="12"/>
      <c r="AI6261"/>
      <c r="AK6261"/>
      <c r="AL6261"/>
      <c r="AM6261"/>
      <c r="AN6261"/>
      <c r="AO6261"/>
      <c r="AP6261"/>
      <c r="AQ6261"/>
      <c r="AR6261"/>
      <c r="AS6261"/>
      <c r="AT6261"/>
      <c r="AU6261"/>
      <c r="AV6261"/>
    </row>
    <row r="6262" spans="1:48" x14ac:dyDescent="0.25">
      <c r="A6262" s="86"/>
      <c r="B6262" s="86"/>
      <c r="U6262" s="85"/>
      <c r="V6262"/>
      <c r="W6262"/>
      <c r="X6262"/>
      <c r="Y6262" s="12"/>
      <c r="Z6262" s="12"/>
      <c r="AA6262" s="12"/>
      <c r="AB6262" s="12"/>
      <c r="AD6262" s="12"/>
      <c r="AE6262" s="12"/>
      <c r="AF6262" s="12"/>
      <c r="AG6262" s="12"/>
      <c r="AH6262" s="12"/>
      <c r="AI6262"/>
      <c r="AK6262"/>
      <c r="AL6262"/>
      <c r="AM6262"/>
      <c r="AN6262"/>
      <c r="AO6262"/>
      <c r="AP6262"/>
      <c r="AQ6262"/>
      <c r="AR6262"/>
      <c r="AS6262"/>
      <c r="AT6262"/>
      <c r="AU6262"/>
      <c r="AV6262"/>
    </row>
    <row r="6263" spans="1:48" x14ac:dyDescent="0.25">
      <c r="A6263" s="86"/>
      <c r="B6263" s="86"/>
      <c r="U6263" s="85"/>
      <c r="V6263"/>
      <c r="W6263"/>
      <c r="X6263"/>
      <c r="Y6263" s="12"/>
      <c r="Z6263" s="12"/>
      <c r="AA6263" s="12"/>
      <c r="AB6263" s="12"/>
      <c r="AD6263" s="12"/>
      <c r="AE6263" s="12"/>
      <c r="AF6263" s="12"/>
      <c r="AG6263" s="12"/>
      <c r="AH6263" s="12"/>
      <c r="AI6263"/>
      <c r="AK6263"/>
      <c r="AL6263"/>
      <c r="AM6263"/>
      <c r="AN6263"/>
      <c r="AO6263"/>
      <c r="AP6263"/>
      <c r="AQ6263"/>
      <c r="AR6263"/>
      <c r="AS6263"/>
      <c r="AT6263"/>
      <c r="AU6263"/>
      <c r="AV6263"/>
    </row>
    <row r="6264" spans="1:48" x14ac:dyDescent="0.25">
      <c r="A6264" s="86"/>
      <c r="B6264" s="86"/>
      <c r="U6264" s="85"/>
      <c r="V6264"/>
      <c r="W6264"/>
      <c r="X6264"/>
      <c r="Y6264" s="12"/>
      <c r="Z6264" s="12"/>
      <c r="AA6264" s="12"/>
      <c r="AB6264" s="12"/>
      <c r="AD6264" s="12"/>
      <c r="AE6264" s="12"/>
      <c r="AF6264" s="12"/>
      <c r="AG6264" s="12"/>
      <c r="AH6264" s="12"/>
      <c r="AI6264"/>
      <c r="AK6264"/>
      <c r="AL6264"/>
      <c r="AM6264"/>
      <c r="AN6264"/>
      <c r="AO6264"/>
      <c r="AP6264"/>
      <c r="AQ6264"/>
      <c r="AR6264"/>
      <c r="AS6264"/>
      <c r="AT6264"/>
      <c r="AU6264"/>
      <c r="AV6264"/>
    </row>
    <row r="6265" spans="1:48" x14ac:dyDescent="0.25">
      <c r="A6265" s="86"/>
      <c r="B6265" s="86"/>
      <c r="U6265" s="85"/>
      <c r="V6265"/>
      <c r="W6265"/>
      <c r="X6265"/>
      <c r="Y6265" s="12"/>
      <c r="Z6265" s="12"/>
      <c r="AA6265" s="12"/>
      <c r="AB6265" s="12"/>
      <c r="AD6265" s="12"/>
      <c r="AE6265" s="12"/>
      <c r="AF6265" s="12"/>
      <c r="AG6265" s="12"/>
      <c r="AH6265" s="12"/>
      <c r="AI6265"/>
      <c r="AK6265"/>
      <c r="AL6265"/>
      <c r="AM6265"/>
      <c r="AN6265"/>
      <c r="AO6265"/>
      <c r="AP6265"/>
      <c r="AQ6265"/>
      <c r="AR6265"/>
      <c r="AS6265"/>
      <c r="AT6265"/>
      <c r="AU6265"/>
      <c r="AV6265"/>
    </row>
    <row r="6266" spans="1:48" x14ac:dyDescent="0.25">
      <c r="A6266" s="86"/>
      <c r="B6266" s="86"/>
      <c r="U6266" s="85"/>
      <c r="V6266"/>
      <c r="W6266"/>
      <c r="X6266"/>
      <c r="Y6266" s="12"/>
      <c r="Z6266" s="12"/>
      <c r="AA6266" s="12"/>
      <c r="AB6266" s="12"/>
      <c r="AD6266" s="12"/>
      <c r="AE6266" s="12"/>
      <c r="AF6266" s="12"/>
      <c r="AG6266" s="12"/>
      <c r="AH6266" s="12"/>
      <c r="AI6266"/>
      <c r="AK6266"/>
      <c r="AL6266"/>
      <c r="AM6266"/>
      <c r="AN6266"/>
      <c r="AO6266"/>
      <c r="AP6266"/>
      <c r="AQ6266"/>
      <c r="AR6266"/>
      <c r="AS6266"/>
      <c r="AT6266"/>
      <c r="AU6266"/>
      <c r="AV6266"/>
    </row>
    <row r="6267" spans="1:48" x14ac:dyDescent="0.25">
      <c r="A6267" s="86"/>
      <c r="B6267" s="86"/>
      <c r="U6267" s="85"/>
      <c r="V6267"/>
      <c r="W6267"/>
      <c r="X6267"/>
      <c r="Y6267" s="12"/>
      <c r="Z6267" s="12"/>
      <c r="AA6267" s="12"/>
      <c r="AB6267" s="12"/>
      <c r="AD6267" s="12"/>
      <c r="AE6267" s="12"/>
      <c r="AF6267" s="12"/>
      <c r="AG6267" s="12"/>
      <c r="AH6267" s="12"/>
      <c r="AI6267"/>
      <c r="AK6267"/>
      <c r="AL6267"/>
      <c r="AM6267"/>
      <c r="AN6267"/>
      <c r="AO6267"/>
      <c r="AP6267"/>
      <c r="AQ6267"/>
      <c r="AR6267"/>
      <c r="AS6267"/>
      <c r="AT6267"/>
      <c r="AU6267"/>
      <c r="AV6267"/>
    </row>
    <row r="6268" spans="1:48" x14ac:dyDescent="0.25">
      <c r="A6268" s="86"/>
      <c r="B6268" s="86"/>
      <c r="U6268" s="85"/>
      <c r="V6268"/>
      <c r="W6268"/>
      <c r="X6268"/>
      <c r="Y6268" s="12"/>
      <c r="Z6268" s="12"/>
      <c r="AA6268" s="12"/>
      <c r="AB6268" s="12"/>
      <c r="AD6268" s="12"/>
      <c r="AE6268" s="12"/>
      <c r="AF6268" s="12"/>
      <c r="AG6268" s="12"/>
      <c r="AH6268" s="12"/>
      <c r="AI6268"/>
      <c r="AK6268"/>
      <c r="AL6268"/>
      <c r="AM6268"/>
      <c r="AN6268"/>
      <c r="AO6268"/>
      <c r="AP6268"/>
      <c r="AQ6268"/>
      <c r="AR6268"/>
      <c r="AS6268"/>
      <c r="AT6268"/>
      <c r="AU6268"/>
      <c r="AV6268"/>
    </row>
    <row r="6269" spans="1:48" x14ac:dyDescent="0.25">
      <c r="A6269" s="86"/>
      <c r="B6269" s="86"/>
      <c r="U6269" s="85"/>
      <c r="V6269"/>
      <c r="W6269"/>
      <c r="X6269"/>
      <c r="Y6269" s="12"/>
      <c r="Z6269" s="12"/>
      <c r="AA6269" s="12"/>
      <c r="AB6269" s="12"/>
      <c r="AD6269" s="12"/>
      <c r="AE6269" s="12"/>
      <c r="AF6269" s="12"/>
      <c r="AG6269" s="12"/>
      <c r="AH6269" s="12"/>
      <c r="AI6269"/>
      <c r="AK6269"/>
      <c r="AL6269"/>
      <c r="AM6269"/>
      <c r="AN6269"/>
      <c r="AO6269"/>
      <c r="AP6269"/>
      <c r="AQ6269"/>
      <c r="AR6269"/>
      <c r="AS6269"/>
      <c r="AT6269"/>
      <c r="AU6269"/>
      <c r="AV6269"/>
    </row>
    <row r="6270" spans="1:48" x14ac:dyDescent="0.25">
      <c r="A6270" s="86"/>
      <c r="B6270" s="86"/>
      <c r="U6270" s="85"/>
      <c r="V6270"/>
      <c r="W6270"/>
      <c r="X6270"/>
      <c r="Y6270" s="12"/>
      <c r="Z6270" s="12"/>
      <c r="AA6270" s="12"/>
      <c r="AB6270" s="12"/>
      <c r="AD6270" s="12"/>
      <c r="AE6270" s="12"/>
      <c r="AF6270" s="12"/>
      <c r="AG6270" s="12"/>
      <c r="AH6270" s="12"/>
      <c r="AI6270"/>
      <c r="AK6270"/>
      <c r="AL6270"/>
      <c r="AM6270"/>
      <c r="AN6270"/>
      <c r="AO6270"/>
      <c r="AP6270"/>
      <c r="AQ6270"/>
      <c r="AR6270"/>
      <c r="AS6270"/>
      <c r="AT6270"/>
      <c r="AU6270"/>
      <c r="AV6270"/>
    </row>
    <row r="6271" spans="1:48" x14ac:dyDescent="0.25">
      <c r="A6271" s="86"/>
      <c r="B6271" s="86"/>
      <c r="U6271" s="85"/>
      <c r="V6271"/>
      <c r="W6271"/>
      <c r="X6271"/>
      <c r="Y6271" s="12"/>
      <c r="Z6271" s="12"/>
      <c r="AA6271" s="12"/>
      <c r="AB6271" s="12"/>
      <c r="AD6271" s="12"/>
      <c r="AE6271" s="12"/>
      <c r="AF6271" s="12"/>
      <c r="AG6271" s="12"/>
      <c r="AH6271" s="12"/>
      <c r="AI6271"/>
      <c r="AK6271"/>
      <c r="AL6271"/>
      <c r="AM6271"/>
      <c r="AN6271"/>
      <c r="AO6271"/>
      <c r="AP6271"/>
      <c r="AQ6271"/>
      <c r="AR6271"/>
      <c r="AS6271"/>
      <c r="AT6271"/>
      <c r="AU6271"/>
      <c r="AV6271"/>
    </row>
    <row r="6272" spans="1:48" x14ac:dyDescent="0.25">
      <c r="A6272" s="86"/>
      <c r="B6272" s="86"/>
      <c r="U6272" s="85"/>
      <c r="V6272"/>
      <c r="W6272"/>
      <c r="X6272"/>
      <c r="Y6272" s="12"/>
      <c r="Z6272" s="12"/>
      <c r="AA6272" s="12"/>
      <c r="AB6272" s="12"/>
      <c r="AD6272" s="12"/>
      <c r="AE6272" s="12"/>
      <c r="AF6272" s="12"/>
      <c r="AG6272" s="12"/>
      <c r="AH6272" s="12"/>
      <c r="AI6272"/>
      <c r="AK6272"/>
      <c r="AL6272"/>
      <c r="AM6272"/>
      <c r="AN6272"/>
      <c r="AO6272"/>
      <c r="AP6272"/>
      <c r="AQ6272"/>
      <c r="AR6272"/>
      <c r="AS6272"/>
      <c r="AT6272"/>
      <c r="AU6272"/>
      <c r="AV6272"/>
    </row>
    <row r="6273" spans="1:48" x14ac:dyDescent="0.25">
      <c r="A6273" s="86"/>
      <c r="B6273" s="86"/>
      <c r="U6273" s="85"/>
      <c r="V6273"/>
      <c r="W6273"/>
      <c r="X6273"/>
      <c r="Y6273" s="12"/>
      <c r="Z6273" s="12"/>
      <c r="AA6273" s="12"/>
      <c r="AB6273" s="12"/>
      <c r="AD6273" s="12"/>
      <c r="AE6273" s="12"/>
      <c r="AF6273" s="12"/>
      <c r="AG6273" s="12"/>
      <c r="AH6273" s="12"/>
      <c r="AI6273"/>
      <c r="AK6273"/>
      <c r="AL6273"/>
      <c r="AM6273"/>
      <c r="AN6273"/>
      <c r="AO6273"/>
      <c r="AP6273"/>
      <c r="AQ6273"/>
      <c r="AR6273"/>
      <c r="AS6273"/>
      <c r="AT6273"/>
      <c r="AU6273"/>
      <c r="AV6273"/>
    </row>
    <row r="6274" spans="1:48" x14ac:dyDescent="0.25">
      <c r="A6274" s="86"/>
      <c r="B6274" s="86"/>
      <c r="U6274" s="85"/>
      <c r="V6274"/>
      <c r="W6274"/>
      <c r="X6274"/>
      <c r="Y6274" s="12"/>
      <c r="Z6274" s="12"/>
      <c r="AA6274" s="12"/>
      <c r="AB6274" s="12"/>
      <c r="AD6274" s="12"/>
      <c r="AE6274" s="12"/>
      <c r="AF6274" s="12"/>
      <c r="AG6274" s="12"/>
      <c r="AH6274" s="12"/>
      <c r="AI6274"/>
      <c r="AK6274"/>
      <c r="AL6274"/>
      <c r="AM6274"/>
      <c r="AN6274"/>
      <c r="AO6274"/>
      <c r="AP6274"/>
      <c r="AQ6274"/>
      <c r="AR6274"/>
      <c r="AS6274"/>
      <c r="AT6274"/>
      <c r="AU6274"/>
      <c r="AV6274"/>
    </row>
    <row r="6275" spans="1:48" x14ac:dyDescent="0.25">
      <c r="A6275" s="86"/>
      <c r="B6275" s="86"/>
      <c r="U6275" s="85"/>
      <c r="V6275"/>
      <c r="W6275"/>
      <c r="X6275"/>
      <c r="Y6275" s="12"/>
      <c r="Z6275" s="12"/>
      <c r="AA6275" s="12"/>
      <c r="AB6275" s="12"/>
      <c r="AD6275" s="12"/>
      <c r="AE6275" s="12"/>
      <c r="AF6275" s="12"/>
      <c r="AG6275" s="12"/>
      <c r="AH6275" s="12"/>
      <c r="AI6275"/>
      <c r="AK6275"/>
      <c r="AL6275"/>
      <c r="AM6275"/>
      <c r="AN6275"/>
      <c r="AO6275"/>
      <c r="AP6275"/>
      <c r="AQ6275"/>
      <c r="AR6275"/>
      <c r="AS6275"/>
      <c r="AT6275"/>
      <c r="AU6275"/>
      <c r="AV6275"/>
    </row>
    <row r="6276" spans="1:48" x14ac:dyDescent="0.25">
      <c r="A6276" s="86"/>
      <c r="B6276" s="86"/>
      <c r="U6276" s="85"/>
      <c r="V6276"/>
      <c r="W6276"/>
      <c r="X6276"/>
      <c r="Y6276" s="12"/>
      <c r="Z6276" s="12"/>
      <c r="AA6276" s="12"/>
      <c r="AB6276" s="12"/>
      <c r="AD6276" s="12"/>
      <c r="AE6276" s="12"/>
      <c r="AF6276" s="12"/>
      <c r="AG6276" s="12"/>
      <c r="AH6276" s="12"/>
      <c r="AI6276"/>
      <c r="AK6276"/>
      <c r="AL6276"/>
      <c r="AM6276"/>
      <c r="AN6276"/>
      <c r="AO6276"/>
      <c r="AP6276"/>
      <c r="AQ6276"/>
      <c r="AR6276"/>
      <c r="AS6276"/>
      <c r="AT6276"/>
      <c r="AU6276"/>
      <c r="AV6276"/>
    </row>
    <row r="6277" spans="1:48" x14ac:dyDescent="0.25">
      <c r="A6277" s="86"/>
      <c r="B6277" s="86"/>
      <c r="U6277" s="85"/>
      <c r="V6277"/>
      <c r="W6277"/>
      <c r="X6277"/>
      <c r="Y6277" s="12"/>
      <c r="Z6277" s="12"/>
      <c r="AA6277" s="12"/>
      <c r="AB6277" s="12"/>
      <c r="AD6277" s="12"/>
      <c r="AE6277" s="12"/>
      <c r="AF6277" s="12"/>
      <c r="AG6277" s="12"/>
      <c r="AH6277" s="12"/>
      <c r="AI6277"/>
      <c r="AK6277"/>
      <c r="AL6277"/>
      <c r="AM6277"/>
      <c r="AN6277"/>
      <c r="AO6277"/>
      <c r="AP6277"/>
      <c r="AQ6277"/>
      <c r="AR6277"/>
      <c r="AS6277"/>
      <c r="AT6277"/>
      <c r="AU6277"/>
      <c r="AV6277"/>
    </row>
    <row r="6278" spans="1:48" x14ac:dyDescent="0.25">
      <c r="A6278" s="86"/>
      <c r="B6278" s="86"/>
      <c r="U6278" s="85"/>
      <c r="V6278"/>
      <c r="W6278"/>
      <c r="X6278"/>
      <c r="Y6278" s="12"/>
      <c r="Z6278" s="12"/>
      <c r="AA6278" s="12"/>
      <c r="AB6278" s="12"/>
      <c r="AD6278" s="12"/>
      <c r="AE6278" s="12"/>
      <c r="AF6278" s="12"/>
      <c r="AG6278" s="12"/>
      <c r="AH6278" s="12"/>
      <c r="AI6278"/>
      <c r="AK6278"/>
      <c r="AL6278"/>
      <c r="AM6278"/>
      <c r="AN6278"/>
      <c r="AO6278"/>
      <c r="AP6278"/>
      <c r="AQ6278"/>
      <c r="AR6278"/>
      <c r="AS6278"/>
      <c r="AT6278"/>
      <c r="AU6278"/>
      <c r="AV6278"/>
    </row>
    <row r="6279" spans="1:48" x14ac:dyDescent="0.25">
      <c r="A6279" s="86"/>
      <c r="B6279" s="86"/>
      <c r="U6279" s="85"/>
      <c r="V6279"/>
      <c r="W6279"/>
      <c r="X6279"/>
      <c r="Y6279" s="12"/>
      <c r="Z6279" s="12"/>
      <c r="AA6279" s="12"/>
      <c r="AB6279" s="12"/>
      <c r="AD6279" s="12"/>
      <c r="AE6279" s="12"/>
      <c r="AF6279" s="12"/>
      <c r="AG6279" s="12"/>
      <c r="AH6279" s="12"/>
      <c r="AI6279"/>
      <c r="AK6279"/>
      <c r="AL6279"/>
      <c r="AM6279"/>
      <c r="AN6279"/>
      <c r="AO6279"/>
      <c r="AP6279"/>
      <c r="AQ6279"/>
      <c r="AR6279"/>
      <c r="AS6279"/>
      <c r="AT6279"/>
      <c r="AU6279"/>
      <c r="AV6279"/>
    </row>
    <row r="6280" spans="1:48" x14ac:dyDescent="0.25">
      <c r="A6280" s="86"/>
      <c r="B6280" s="86"/>
      <c r="U6280" s="85"/>
      <c r="V6280"/>
      <c r="W6280"/>
      <c r="X6280"/>
      <c r="Y6280" s="12"/>
      <c r="Z6280" s="12"/>
      <c r="AA6280" s="12"/>
      <c r="AB6280" s="12"/>
      <c r="AD6280" s="12"/>
      <c r="AE6280" s="12"/>
      <c r="AF6280" s="12"/>
      <c r="AG6280" s="12"/>
      <c r="AH6280" s="12"/>
      <c r="AI6280"/>
      <c r="AK6280"/>
      <c r="AL6280"/>
      <c r="AM6280"/>
      <c r="AN6280"/>
      <c r="AO6280"/>
      <c r="AP6280"/>
      <c r="AQ6280"/>
      <c r="AR6280"/>
      <c r="AS6280"/>
      <c r="AT6280"/>
      <c r="AU6280"/>
      <c r="AV6280"/>
    </row>
    <row r="6281" spans="1:48" x14ac:dyDescent="0.25">
      <c r="A6281" s="86"/>
      <c r="B6281" s="86"/>
      <c r="U6281" s="85"/>
      <c r="V6281"/>
      <c r="W6281"/>
      <c r="X6281"/>
      <c r="Y6281" s="12"/>
      <c r="Z6281" s="12"/>
      <c r="AA6281" s="12"/>
      <c r="AB6281" s="12"/>
      <c r="AD6281" s="12"/>
      <c r="AE6281" s="12"/>
      <c r="AF6281" s="12"/>
      <c r="AG6281" s="12"/>
      <c r="AH6281" s="12"/>
      <c r="AI6281"/>
      <c r="AK6281"/>
      <c r="AL6281"/>
      <c r="AM6281"/>
      <c r="AN6281"/>
      <c r="AO6281"/>
      <c r="AP6281"/>
      <c r="AQ6281"/>
      <c r="AR6281"/>
      <c r="AS6281"/>
      <c r="AT6281"/>
      <c r="AU6281"/>
      <c r="AV6281"/>
    </row>
    <row r="6282" spans="1:48" x14ac:dyDescent="0.25">
      <c r="A6282" s="86"/>
      <c r="B6282" s="86"/>
      <c r="U6282" s="85"/>
      <c r="V6282"/>
      <c r="W6282"/>
      <c r="X6282"/>
      <c r="Y6282" s="12"/>
      <c r="Z6282" s="12"/>
      <c r="AA6282" s="12"/>
      <c r="AB6282" s="12"/>
      <c r="AD6282" s="12"/>
      <c r="AE6282" s="12"/>
      <c r="AF6282" s="12"/>
      <c r="AG6282" s="12"/>
      <c r="AH6282" s="12"/>
      <c r="AI6282"/>
      <c r="AK6282"/>
      <c r="AL6282"/>
      <c r="AM6282"/>
      <c r="AN6282"/>
      <c r="AO6282"/>
      <c r="AP6282"/>
      <c r="AQ6282"/>
      <c r="AR6282"/>
      <c r="AS6282"/>
      <c r="AT6282"/>
      <c r="AU6282"/>
      <c r="AV6282"/>
    </row>
    <row r="6283" spans="1:48" x14ac:dyDescent="0.25">
      <c r="A6283" s="86"/>
      <c r="B6283" s="86"/>
      <c r="U6283" s="85"/>
      <c r="V6283"/>
      <c r="W6283"/>
      <c r="X6283"/>
      <c r="Y6283" s="12"/>
      <c r="Z6283" s="12"/>
      <c r="AA6283" s="12"/>
      <c r="AB6283" s="12"/>
      <c r="AD6283" s="12"/>
      <c r="AE6283" s="12"/>
      <c r="AF6283" s="12"/>
      <c r="AG6283" s="12"/>
      <c r="AH6283" s="12"/>
      <c r="AI6283"/>
      <c r="AK6283"/>
      <c r="AL6283"/>
      <c r="AM6283"/>
      <c r="AN6283"/>
      <c r="AO6283"/>
      <c r="AP6283"/>
      <c r="AQ6283"/>
      <c r="AR6283"/>
      <c r="AS6283"/>
      <c r="AT6283"/>
      <c r="AU6283"/>
      <c r="AV6283"/>
    </row>
    <row r="6284" spans="1:48" x14ac:dyDescent="0.25">
      <c r="A6284" s="86"/>
      <c r="B6284" s="86"/>
      <c r="U6284" s="85"/>
      <c r="V6284"/>
      <c r="W6284"/>
      <c r="X6284"/>
      <c r="Y6284" s="12"/>
      <c r="Z6284" s="12"/>
      <c r="AA6284" s="12"/>
      <c r="AB6284" s="12"/>
      <c r="AD6284" s="12"/>
      <c r="AE6284" s="12"/>
      <c r="AF6284" s="12"/>
      <c r="AG6284" s="12"/>
      <c r="AH6284" s="12"/>
      <c r="AI6284"/>
      <c r="AK6284"/>
      <c r="AL6284"/>
      <c r="AM6284"/>
      <c r="AN6284"/>
      <c r="AO6284"/>
      <c r="AP6284"/>
      <c r="AQ6284"/>
      <c r="AR6284"/>
      <c r="AS6284"/>
      <c r="AT6284"/>
      <c r="AU6284"/>
      <c r="AV6284"/>
    </row>
    <row r="6285" spans="1:48" x14ac:dyDescent="0.25">
      <c r="A6285" s="86"/>
      <c r="B6285" s="86"/>
      <c r="U6285" s="85"/>
      <c r="V6285"/>
      <c r="W6285"/>
      <c r="X6285"/>
      <c r="Y6285" s="12"/>
      <c r="Z6285" s="12"/>
      <c r="AA6285" s="12"/>
      <c r="AB6285" s="12"/>
      <c r="AD6285" s="12"/>
      <c r="AE6285" s="12"/>
      <c r="AF6285" s="12"/>
      <c r="AG6285" s="12"/>
      <c r="AH6285" s="12"/>
      <c r="AI6285"/>
      <c r="AK6285"/>
      <c r="AL6285"/>
      <c r="AM6285"/>
      <c r="AN6285"/>
      <c r="AO6285"/>
      <c r="AP6285"/>
      <c r="AQ6285"/>
      <c r="AR6285"/>
      <c r="AS6285"/>
      <c r="AT6285"/>
      <c r="AU6285"/>
      <c r="AV6285"/>
    </row>
    <row r="6286" spans="1:48" x14ac:dyDescent="0.25">
      <c r="A6286" s="86"/>
      <c r="B6286" s="86"/>
      <c r="U6286" s="85"/>
      <c r="V6286"/>
      <c r="W6286"/>
      <c r="X6286"/>
      <c r="Y6286" s="12"/>
      <c r="Z6286" s="12"/>
      <c r="AA6286" s="12"/>
      <c r="AB6286" s="12"/>
      <c r="AD6286" s="12"/>
      <c r="AE6286" s="12"/>
      <c r="AF6286" s="12"/>
      <c r="AG6286" s="12"/>
      <c r="AH6286" s="12"/>
      <c r="AI6286"/>
      <c r="AK6286"/>
      <c r="AL6286"/>
      <c r="AM6286"/>
      <c r="AN6286"/>
      <c r="AO6286"/>
      <c r="AP6286"/>
      <c r="AQ6286"/>
      <c r="AR6286"/>
      <c r="AS6286"/>
      <c r="AT6286"/>
      <c r="AU6286"/>
      <c r="AV6286"/>
    </row>
    <row r="6287" spans="1:48" x14ac:dyDescent="0.25">
      <c r="A6287" s="86"/>
      <c r="B6287" s="86"/>
      <c r="U6287" s="85"/>
      <c r="V6287"/>
      <c r="W6287"/>
      <c r="X6287"/>
      <c r="Y6287" s="12"/>
      <c r="Z6287" s="12"/>
      <c r="AA6287" s="12"/>
      <c r="AB6287" s="12"/>
      <c r="AD6287" s="12"/>
      <c r="AE6287" s="12"/>
      <c r="AF6287" s="12"/>
      <c r="AG6287" s="12"/>
      <c r="AH6287" s="12"/>
      <c r="AI6287"/>
      <c r="AK6287"/>
      <c r="AL6287"/>
      <c r="AM6287"/>
      <c r="AN6287"/>
      <c r="AO6287"/>
      <c r="AP6287"/>
      <c r="AQ6287"/>
      <c r="AR6287"/>
      <c r="AS6287"/>
      <c r="AT6287"/>
      <c r="AU6287"/>
      <c r="AV6287"/>
    </row>
    <row r="6288" spans="1:48" x14ac:dyDescent="0.25">
      <c r="A6288" s="86"/>
      <c r="B6288" s="86"/>
      <c r="U6288" s="85"/>
      <c r="V6288"/>
      <c r="W6288"/>
      <c r="X6288"/>
      <c r="Y6288" s="12"/>
      <c r="Z6288" s="12"/>
      <c r="AA6288" s="12"/>
      <c r="AB6288" s="12"/>
      <c r="AD6288" s="12"/>
      <c r="AE6288" s="12"/>
      <c r="AF6288" s="12"/>
      <c r="AG6288" s="12"/>
      <c r="AH6288" s="12"/>
      <c r="AI6288"/>
      <c r="AK6288"/>
      <c r="AL6288"/>
      <c r="AM6288"/>
      <c r="AN6288"/>
      <c r="AO6288"/>
      <c r="AP6288"/>
      <c r="AQ6288"/>
      <c r="AR6288"/>
      <c r="AS6288"/>
      <c r="AT6288"/>
      <c r="AU6288"/>
      <c r="AV6288"/>
    </row>
    <row r="6289" spans="1:48" x14ac:dyDescent="0.25">
      <c r="A6289" s="86"/>
      <c r="B6289" s="86"/>
      <c r="U6289" s="85"/>
      <c r="V6289"/>
      <c r="W6289"/>
      <c r="X6289"/>
      <c r="Y6289" s="12"/>
      <c r="Z6289" s="12"/>
      <c r="AA6289" s="12"/>
      <c r="AB6289" s="12"/>
      <c r="AD6289" s="12"/>
      <c r="AE6289" s="12"/>
      <c r="AF6289" s="12"/>
      <c r="AG6289" s="12"/>
      <c r="AH6289" s="12"/>
      <c r="AI6289"/>
      <c r="AK6289"/>
      <c r="AL6289"/>
      <c r="AM6289"/>
      <c r="AN6289"/>
      <c r="AO6289"/>
      <c r="AP6289"/>
      <c r="AQ6289"/>
      <c r="AR6289"/>
      <c r="AS6289"/>
      <c r="AT6289"/>
      <c r="AU6289"/>
      <c r="AV6289"/>
    </row>
    <row r="6290" spans="1:48" x14ac:dyDescent="0.25">
      <c r="A6290" s="86"/>
      <c r="B6290" s="86"/>
      <c r="U6290" s="85"/>
      <c r="V6290"/>
      <c r="W6290"/>
      <c r="X6290"/>
      <c r="Y6290" s="12"/>
      <c r="Z6290" s="12"/>
      <c r="AA6290" s="12"/>
      <c r="AB6290" s="12"/>
      <c r="AD6290" s="12"/>
      <c r="AE6290" s="12"/>
      <c r="AF6290" s="12"/>
      <c r="AG6290" s="12"/>
      <c r="AH6290" s="12"/>
      <c r="AI6290"/>
      <c r="AK6290"/>
      <c r="AL6290"/>
      <c r="AM6290"/>
      <c r="AN6290"/>
      <c r="AO6290"/>
      <c r="AP6290"/>
      <c r="AQ6290"/>
      <c r="AR6290"/>
      <c r="AS6290"/>
      <c r="AT6290"/>
      <c r="AU6290"/>
      <c r="AV6290"/>
    </row>
    <row r="6291" spans="1:48" x14ac:dyDescent="0.25">
      <c r="A6291" s="86"/>
      <c r="B6291" s="86"/>
      <c r="U6291" s="85"/>
      <c r="V6291"/>
      <c r="W6291"/>
      <c r="X6291"/>
      <c r="Y6291" s="12"/>
      <c r="Z6291" s="12"/>
      <c r="AA6291" s="12"/>
      <c r="AB6291" s="12"/>
      <c r="AD6291" s="12"/>
      <c r="AE6291" s="12"/>
      <c r="AF6291" s="12"/>
      <c r="AG6291" s="12"/>
      <c r="AH6291" s="12"/>
      <c r="AI6291"/>
      <c r="AK6291"/>
      <c r="AL6291"/>
      <c r="AM6291"/>
      <c r="AN6291"/>
      <c r="AO6291"/>
      <c r="AP6291"/>
      <c r="AQ6291"/>
      <c r="AR6291"/>
      <c r="AS6291"/>
      <c r="AT6291"/>
      <c r="AU6291"/>
      <c r="AV6291"/>
    </row>
    <row r="6292" spans="1:48" x14ac:dyDescent="0.25">
      <c r="A6292" s="86"/>
      <c r="B6292" s="86"/>
      <c r="U6292" s="85"/>
      <c r="V6292"/>
      <c r="W6292"/>
      <c r="X6292"/>
      <c r="Y6292" s="12"/>
      <c r="Z6292" s="12"/>
      <c r="AA6292" s="12"/>
      <c r="AB6292" s="12"/>
      <c r="AD6292" s="12"/>
      <c r="AE6292" s="12"/>
      <c r="AF6292" s="12"/>
      <c r="AG6292" s="12"/>
      <c r="AH6292" s="12"/>
      <c r="AI6292"/>
      <c r="AK6292"/>
      <c r="AL6292"/>
      <c r="AM6292"/>
      <c r="AN6292"/>
      <c r="AO6292"/>
      <c r="AP6292"/>
      <c r="AQ6292"/>
      <c r="AR6292"/>
      <c r="AS6292"/>
      <c r="AT6292"/>
      <c r="AU6292"/>
      <c r="AV6292"/>
    </row>
    <row r="6293" spans="1:48" x14ac:dyDescent="0.25">
      <c r="A6293" s="86"/>
      <c r="B6293" s="86"/>
      <c r="U6293" s="85"/>
      <c r="V6293"/>
      <c r="W6293"/>
      <c r="X6293"/>
      <c r="Y6293" s="12"/>
      <c r="Z6293" s="12"/>
      <c r="AA6293" s="12"/>
      <c r="AB6293" s="12"/>
      <c r="AD6293" s="12"/>
      <c r="AE6293" s="12"/>
      <c r="AF6293" s="12"/>
      <c r="AG6293" s="12"/>
      <c r="AH6293" s="12"/>
      <c r="AI6293"/>
      <c r="AK6293"/>
      <c r="AL6293"/>
      <c r="AM6293"/>
      <c r="AN6293"/>
      <c r="AO6293"/>
      <c r="AP6293"/>
      <c r="AQ6293"/>
      <c r="AR6293"/>
      <c r="AS6293"/>
      <c r="AT6293"/>
      <c r="AU6293"/>
      <c r="AV6293"/>
    </row>
    <row r="6294" spans="1:48" x14ac:dyDescent="0.25">
      <c r="A6294" s="86"/>
      <c r="B6294" s="86"/>
      <c r="U6294" s="85"/>
      <c r="V6294"/>
      <c r="W6294"/>
      <c r="X6294"/>
      <c r="Y6294" s="12"/>
      <c r="Z6294" s="12"/>
      <c r="AA6294" s="12"/>
      <c r="AB6294" s="12"/>
      <c r="AD6294" s="12"/>
      <c r="AE6294" s="12"/>
      <c r="AF6294" s="12"/>
      <c r="AG6294" s="12"/>
      <c r="AH6294" s="12"/>
      <c r="AI6294"/>
      <c r="AK6294"/>
      <c r="AL6294"/>
      <c r="AM6294"/>
      <c r="AN6294"/>
      <c r="AO6294"/>
      <c r="AP6294"/>
      <c r="AQ6294"/>
      <c r="AR6294"/>
      <c r="AS6294"/>
      <c r="AT6294"/>
      <c r="AU6294"/>
      <c r="AV6294"/>
    </row>
    <row r="6295" spans="1:48" x14ac:dyDescent="0.25">
      <c r="A6295" s="86"/>
      <c r="B6295" s="86"/>
      <c r="U6295" s="85"/>
      <c r="V6295"/>
      <c r="W6295"/>
      <c r="X6295"/>
      <c r="Y6295" s="12"/>
      <c r="Z6295" s="12"/>
      <c r="AA6295" s="12"/>
      <c r="AB6295" s="12"/>
      <c r="AD6295" s="12"/>
      <c r="AE6295" s="12"/>
      <c r="AF6295" s="12"/>
      <c r="AG6295" s="12"/>
      <c r="AH6295" s="12"/>
      <c r="AI6295"/>
      <c r="AK6295"/>
      <c r="AL6295"/>
      <c r="AM6295"/>
      <c r="AN6295"/>
      <c r="AO6295"/>
      <c r="AP6295"/>
      <c r="AQ6295"/>
      <c r="AR6295"/>
      <c r="AS6295"/>
      <c r="AT6295"/>
      <c r="AU6295"/>
      <c r="AV6295"/>
    </row>
    <row r="6296" spans="1:48" x14ac:dyDescent="0.25">
      <c r="A6296" s="86"/>
      <c r="B6296" s="86"/>
      <c r="U6296" s="85"/>
      <c r="V6296"/>
      <c r="W6296"/>
      <c r="X6296"/>
      <c r="Y6296" s="12"/>
      <c r="Z6296" s="12"/>
      <c r="AA6296" s="12"/>
      <c r="AB6296" s="12"/>
      <c r="AD6296" s="12"/>
      <c r="AE6296" s="12"/>
      <c r="AF6296" s="12"/>
      <c r="AG6296" s="12"/>
      <c r="AH6296" s="12"/>
      <c r="AI6296"/>
      <c r="AK6296"/>
      <c r="AL6296"/>
      <c r="AM6296"/>
      <c r="AN6296"/>
      <c r="AO6296"/>
      <c r="AP6296"/>
      <c r="AQ6296"/>
      <c r="AR6296"/>
      <c r="AS6296"/>
      <c r="AT6296"/>
      <c r="AU6296"/>
      <c r="AV6296"/>
    </row>
    <row r="6297" spans="1:48" x14ac:dyDescent="0.25">
      <c r="A6297" s="86"/>
      <c r="B6297" s="86"/>
      <c r="U6297" s="85"/>
      <c r="V6297"/>
      <c r="W6297"/>
      <c r="X6297"/>
      <c r="Y6297" s="12"/>
      <c r="Z6297" s="12"/>
      <c r="AA6297" s="12"/>
      <c r="AB6297" s="12"/>
      <c r="AD6297" s="12"/>
      <c r="AE6297" s="12"/>
      <c r="AF6297" s="12"/>
      <c r="AG6297" s="12"/>
      <c r="AH6297" s="12"/>
      <c r="AI6297"/>
      <c r="AK6297"/>
      <c r="AL6297"/>
      <c r="AM6297"/>
      <c r="AN6297"/>
      <c r="AO6297"/>
      <c r="AP6297"/>
      <c r="AQ6297"/>
      <c r="AR6297"/>
      <c r="AS6297"/>
      <c r="AT6297"/>
      <c r="AU6297"/>
      <c r="AV6297"/>
    </row>
    <row r="6298" spans="1:48" x14ac:dyDescent="0.25">
      <c r="A6298" s="86"/>
      <c r="B6298" s="86"/>
      <c r="U6298" s="85"/>
      <c r="V6298"/>
      <c r="W6298"/>
      <c r="X6298"/>
      <c r="Y6298" s="12"/>
      <c r="Z6298" s="12"/>
      <c r="AA6298" s="12"/>
      <c r="AB6298" s="12"/>
      <c r="AD6298" s="12"/>
      <c r="AE6298" s="12"/>
      <c r="AF6298" s="12"/>
      <c r="AG6298" s="12"/>
      <c r="AH6298" s="12"/>
      <c r="AI6298"/>
      <c r="AK6298"/>
      <c r="AL6298"/>
      <c r="AM6298"/>
      <c r="AN6298"/>
      <c r="AO6298"/>
      <c r="AP6298"/>
      <c r="AQ6298"/>
      <c r="AR6298"/>
      <c r="AS6298"/>
      <c r="AT6298"/>
      <c r="AU6298"/>
      <c r="AV6298"/>
    </row>
    <row r="6299" spans="1:48" x14ac:dyDescent="0.25">
      <c r="A6299" s="86"/>
      <c r="B6299" s="86"/>
      <c r="U6299" s="85"/>
      <c r="V6299"/>
      <c r="W6299"/>
      <c r="X6299"/>
      <c r="Y6299" s="12"/>
      <c r="Z6299" s="12"/>
      <c r="AA6299" s="12"/>
      <c r="AB6299" s="12"/>
      <c r="AD6299" s="12"/>
      <c r="AE6299" s="12"/>
      <c r="AF6299" s="12"/>
      <c r="AG6299" s="12"/>
      <c r="AH6299" s="12"/>
      <c r="AI6299"/>
      <c r="AK6299"/>
      <c r="AL6299"/>
      <c r="AM6299"/>
      <c r="AN6299"/>
      <c r="AO6299"/>
      <c r="AP6299"/>
      <c r="AQ6299"/>
      <c r="AR6299"/>
      <c r="AS6299"/>
      <c r="AT6299"/>
      <c r="AU6299"/>
      <c r="AV6299"/>
    </row>
    <row r="6300" spans="1:48" x14ac:dyDescent="0.25">
      <c r="A6300" s="86"/>
      <c r="B6300" s="86"/>
      <c r="U6300" s="85"/>
      <c r="V6300"/>
      <c r="W6300"/>
      <c r="X6300"/>
      <c r="Y6300" s="12"/>
      <c r="Z6300" s="12"/>
      <c r="AA6300" s="12"/>
      <c r="AB6300" s="12"/>
      <c r="AD6300" s="12"/>
      <c r="AE6300" s="12"/>
      <c r="AF6300" s="12"/>
      <c r="AG6300" s="12"/>
      <c r="AH6300" s="12"/>
      <c r="AI6300"/>
      <c r="AK6300"/>
      <c r="AL6300"/>
      <c r="AM6300"/>
      <c r="AN6300"/>
      <c r="AO6300"/>
      <c r="AP6300"/>
      <c r="AQ6300"/>
      <c r="AR6300"/>
      <c r="AS6300"/>
      <c r="AT6300"/>
      <c r="AU6300"/>
      <c r="AV6300"/>
    </row>
    <row r="6301" spans="1:48" x14ac:dyDescent="0.25">
      <c r="A6301" s="86"/>
      <c r="B6301" s="86"/>
      <c r="U6301" s="85"/>
      <c r="V6301"/>
      <c r="W6301"/>
      <c r="X6301"/>
      <c r="Y6301" s="12"/>
      <c r="Z6301" s="12"/>
      <c r="AA6301" s="12"/>
      <c r="AB6301" s="12"/>
      <c r="AD6301" s="12"/>
      <c r="AE6301" s="12"/>
      <c r="AF6301" s="12"/>
      <c r="AG6301" s="12"/>
      <c r="AH6301" s="12"/>
      <c r="AI6301"/>
      <c r="AK6301"/>
      <c r="AL6301"/>
      <c r="AM6301"/>
      <c r="AN6301"/>
      <c r="AO6301"/>
      <c r="AP6301"/>
      <c r="AQ6301"/>
      <c r="AR6301"/>
      <c r="AS6301"/>
      <c r="AT6301"/>
      <c r="AU6301"/>
      <c r="AV6301"/>
    </row>
    <row r="6302" spans="1:48" x14ac:dyDescent="0.25">
      <c r="A6302" s="86"/>
      <c r="B6302" s="86"/>
      <c r="U6302" s="85"/>
      <c r="V6302"/>
      <c r="W6302"/>
      <c r="X6302"/>
      <c r="Y6302" s="12"/>
      <c r="Z6302" s="12"/>
      <c r="AA6302" s="12"/>
      <c r="AB6302" s="12"/>
      <c r="AD6302" s="12"/>
      <c r="AE6302" s="12"/>
      <c r="AF6302" s="12"/>
      <c r="AG6302" s="12"/>
      <c r="AH6302" s="12"/>
      <c r="AI6302"/>
      <c r="AK6302"/>
      <c r="AL6302"/>
      <c r="AM6302"/>
      <c r="AN6302"/>
      <c r="AO6302"/>
      <c r="AP6302"/>
      <c r="AQ6302"/>
      <c r="AR6302"/>
      <c r="AS6302"/>
      <c r="AT6302"/>
      <c r="AU6302"/>
      <c r="AV6302"/>
    </row>
    <row r="6303" spans="1:48" x14ac:dyDescent="0.25">
      <c r="A6303" s="86"/>
      <c r="B6303" s="86"/>
      <c r="U6303" s="85"/>
      <c r="V6303"/>
      <c r="W6303"/>
      <c r="X6303"/>
      <c r="Y6303" s="12"/>
      <c r="Z6303" s="12"/>
      <c r="AA6303" s="12"/>
      <c r="AB6303" s="12"/>
      <c r="AD6303" s="12"/>
      <c r="AE6303" s="12"/>
      <c r="AF6303" s="12"/>
      <c r="AG6303" s="12"/>
      <c r="AH6303" s="12"/>
      <c r="AI6303"/>
      <c r="AK6303"/>
      <c r="AL6303"/>
      <c r="AM6303"/>
      <c r="AN6303"/>
      <c r="AO6303"/>
      <c r="AP6303"/>
      <c r="AQ6303"/>
      <c r="AR6303"/>
      <c r="AS6303"/>
      <c r="AT6303"/>
      <c r="AU6303"/>
      <c r="AV6303"/>
    </row>
    <row r="6304" spans="1:48" x14ac:dyDescent="0.25">
      <c r="A6304" s="86"/>
      <c r="B6304" s="86"/>
      <c r="U6304" s="85"/>
      <c r="V6304"/>
      <c r="W6304"/>
      <c r="X6304"/>
      <c r="Y6304" s="12"/>
      <c r="Z6304" s="12"/>
      <c r="AA6304" s="12"/>
      <c r="AB6304" s="12"/>
      <c r="AD6304" s="12"/>
      <c r="AE6304" s="12"/>
      <c r="AF6304" s="12"/>
      <c r="AG6304" s="12"/>
      <c r="AH6304" s="12"/>
      <c r="AI6304"/>
      <c r="AK6304"/>
      <c r="AL6304"/>
      <c r="AM6304"/>
      <c r="AN6304"/>
      <c r="AO6304"/>
      <c r="AP6304"/>
      <c r="AQ6304"/>
      <c r="AR6304"/>
      <c r="AS6304"/>
      <c r="AT6304"/>
      <c r="AU6304"/>
      <c r="AV6304"/>
    </row>
    <row r="6305" spans="1:48" x14ac:dyDescent="0.25">
      <c r="A6305" s="86"/>
      <c r="B6305" s="86"/>
      <c r="U6305" s="85"/>
      <c r="V6305"/>
      <c r="W6305"/>
      <c r="X6305"/>
      <c r="Y6305" s="12"/>
      <c r="Z6305" s="12"/>
      <c r="AA6305" s="12"/>
      <c r="AB6305" s="12"/>
      <c r="AD6305" s="12"/>
      <c r="AE6305" s="12"/>
      <c r="AF6305" s="12"/>
      <c r="AG6305" s="12"/>
      <c r="AH6305" s="12"/>
      <c r="AI6305"/>
      <c r="AK6305"/>
      <c r="AL6305"/>
      <c r="AM6305"/>
      <c r="AN6305"/>
      <c r="AO6305"/>
      <c r="AP6305"/>
      <c r="AQ6305"/>
      <c r="AR6305"/>
      <c r="AS6305"/>
      <c r="AT6305"/>
      <c r="AU6305"/>
      <c r="AV6305"/>
    </row>
    <row r="6306" spans="1:48" x14ac:dyDescent="0.25">
      <c r="A6306" s="86"/>
      <c r="B6306" s="86"/>
      <c r="U6306" s="85"/>
      <c r="V6306"/>
      <c r="W6306"/>
      <c r="X6306"/>
      <c r="Y6306" s="12"/>
      <c r="Z6306" s="12"/>
      <c r="AA6306" s="12"/>
      <c r="AB6306" s="12"/>
      <c r="AD6306" s="12"/>
      <c r="AE6306" s="12"/>
      <c r="AF6306" s="12"/>
      <c r="AG6306" s="12"/>
      <c r="AH6306" s="12"/>
      <c r="AI6306"/>
      <c r="AK6306"/>
      <c r="AL6306"/>
      <c r="AM6306"/>
      <c r="AN6306"/>
      <c r="AO6306"/>
      <c r="AP6306"/>
      <c r="AQ6306"/>
      <c r="AR6306"/>
      <c r="AS6306"/>
      <c r="AT6306"/>
      <c r="AU6306"/>
      <c r="AV6306"/>
    </row>
    <row r="6307" spans="1:48" x14ac:dyDescent="0.25">
      <c r="A6307" s="86"/>
      <c r="B6307" s="86"/>
      <c r="U6307" s="85"/>
      <c r="V6307"/>
      <c r="W6307"/>
      <c r="X6307"/>
      <c r="Y6307" s="12"/>
      <c r="Z6307" s="12"/>
      <c r="AA6307" s="12"/>
      <c r="AB6307" s="12"/>
      <c r="AD6307" s="12"/>
      <c r="AE6307" s="12"/>
      <c r="AF6307" s="12"/>
      <c r="AG6307" s="12"/>
      <c r="AH6307" s="12"/>
      <c r="AI6307"/>
      <c r="AK6307"/>
      <c r="AL6307"/>
      <c r="AM6307"/>
      <c r="AN6307"/>
      <c r="AO6307"/>
      <c r="AP6307"/>
      <c r="AQ6307"/>
      <c r="AR6307"/>
      <c r="AS6307"/>
      <c r="AT6307"/>
      <c r="AU6307"/>
      <c r="AV6307"/>
    </row>
    <row r="6308" spans="1:48" x14ac:dyDescent="0.25">
      <c r="A6308" s="86"/>
      <c r="B6308" s="86"/>
      <c r="U6308" s="85"/>
      <c r="V6308"/>
      <c r="W6308"/>
      <c r="X6308"/>
      <c r="Y6308" s="12"/>
      <c r="Z6308" s="12"/>
      <c r="AA6308" s="12"/>
      <c r="AB6308" s="12"/>
      <c r="AD6308" s="12"/>
      <c r="AE6308" s="12"/>
      <c r="AF6308" s="12"/>
      <c r="AG6308" s="12"/>
      <c r="AH6308" s="12"/>
      <c r="AI6308"/>
      <c r="AK6308"/>
      <c r="AL6308"/>
      <c r="AM6308"/>
      <c r="AN6308"/>
      <c r="AO6308"/>
      <c r="AP6308"/>
      <c r="AQ6308"/>
      <c r="AR6308"/>
      <c r="AS6308"/>
      <c r="AT6308"/>
      <c r="AU6308"/>
      <c r="AV6308"/>
    </row>
    <row r="6309" spans="1:48" x14ac:dyDescent="0.25">
      <c r="A6309" s="86"/>
      <c r="B6309" s="86"/>
      <c r="U6309" s="85"/>
      <c r="V6309"/>
      <c r="W6309"/>
      <c r="X6309"/>
      <c r="Y6309" s="12"/>
      <c r="Z6309" s="12"/>
      <c r="AA6309" s="12"/>
      <c r="AB6309" s="12"/>
      <c r="AD6309" s="12"/>
      <c r="AE6309" s="12"/>
      <c r="AF6309" s="12"/>
      <c r="AG6309" s="12"/>
      <c r="AH6309" s="12"/>
      <c r="AI6309"/>
      <c r="AK6309"/>
      <c r="AL6309"/>
      <c r="AM6309"/>
      <c r="AN6309"/>
      <c r="AO6309"/>
      <c r="AP6309"/>
      <c r="AQ6309"/>
      <c r="AR6309"/>
      <c r="AS6309"/>
      <c r="AT6309"/>
      <c r="AU6309"/>
      <c r="AV6309"/>
    </row>
    <row r="6310" spans="1:48" x14ac:dyDescent="0.25">
      <c r="A6310" s="86"/>
      <c r="B6310" s="86"/>
      <c r="U6310" s="85"/>
      <c r="V6310"/>
      <c r="W6310"/>
      <c r="X6310"/>
      <c r="Y6310" s="12"/>
      <c r="Z6310" s="12"/>
      <c r="AA6310" s="12"/>
      <c r="AB6310" s="12"/>
      <c r="AD6310" s="12"/>
      <c r="AE6310" s="12"/>
      <c r="AF6310" s="12"/>
      <c r="AG6310" s="12"/>
      <c r="AH6310" s="12"/>
      <c r="AI6310"/>
      <c r="AK6310"/>
      <c r="AL6310"/>
      <c r="AM6310"/>
      <c r="AN6310"/>
      <c r="AO6310"/>
      <c r="AP6310"/>
      <c r="AQ6310"/>
      <c r="AR6310"/>
      <c r="AS6310"/>
      <c r="AT6310"/>
      <c r="AU6310"/>
      <c r="AV6310"/>
    </row>
    <row r="6311" spans="1:48" x14ac:dyDescent="0.25">
      <c r="A6311" s="86"/>
      <c r="B6311" s="86"/>
      <c r="U6311" s="85"/>
      <c r="V6311"/>
      <c r="W6311"/>
      <c r="X6311"/>
      <c r="Y6311" s="12"/>
      <c r="Z6311" s="12"/>
      <c r="AA6311" s="12"/>
      <c r="AB6311" s="12"/>
      <c r="AD6311" s="12"/>
      <c r="AE6311" s="12"/>
      <c r="AF6311" s="12"/>
      <c r="AG6311" s="12"/>
      <c r="AH6311" s="12"/>
      <c r="AI6311"/>
      <c r="AK6311"/>
      <c r="AL6311"/>
      <c r="AM6311"/>
      <c r="AN6311"/>
      <c r="AO6311"/>
      <c r="AP6311"/>
      <c r="AQ6311"/>
      <c r="AR6311"/>
      <c r="AS6311"/>
      <c r="AT6311"/>
      <c r="AU6311"/>
      <c r="AV6311"/>
    </row>
    <row r="6312" spans="1:48" x14ac:dyDescent="0.25">
      <c r="A6312" s="86"/>
      <c r="B6312" s="86"/>
      <c r="U6312" s="85"/>
      <c r="V6312"/>
      <c r="W6312"/>
      <c r="X6312"/>
      <c r="Y6312" s="12"/>
      <c r="Z6312" s="12"/>
      <c r="AA6312" s="12"/>
      <c r="AB6312" s="12"/>
      <c r="AD6312" s="12"/>
      <c r="AE6312" s="12"/>
      <c r="AF6312" s="12"/>
      <c r="AG6312" s="12"/>
      <c r="AH6312" s="12"/>
      <c r="AI6312"/>
      <c r="AK6312"/>
      <c r="AL6312"/>
      <c r="AM6312"/>
      <c r="AN6312"/>
      <c r="AO6312"/>
      <c r="AP6312"/>
      <c r="AQ6312"/>
      <c r="AR6312"/>
      <c r="AS6312"/>
      <c r="AT6312"/>
      <c r="AU6312"/>
      <c r="AV6312"/>
    </row>
    <row r="6313" spans="1:48" x14ac:dyDescent="0.25">
      <c r="A6313" s="86"/>
      <c r="B6313" s="86"/>
      <c r="U6313" s="85"/>
      <c r="V6313"/>
      <c r="W6313"/>
      <c r="X6313"/>
      <c r="Y6313" s="12"/>
      <c r="Z6313" s="12"/>
      <c r="AA6313" s="12"/>
      <c r="AB6313" s="12"/>
      <c r="AD6313" s="12"/>
      <c r="AE6313" s="12"/>
      <c r="AF6313" s="12"/>
      <c r="AG6313" s="12"/>
      <c r="AH6313" s="12"/>
      <c r="AI6313"/>
      <c r="AK6313"/>
      <c r="AL6313"/>
      <c r="AM6313"/>
      <c r="AN6313"/>
      <c r="AO6313"/>
      <c r="AP6313"/>
      <c r="AQ6313"/>
      <c r="AR6313"/>
      <c r="AS6313"/>
      <c r="AT6313"/>
      <c r="AU6313"/>
      <c r="AV6313"/>
    </row>
    <row r="6314" spans="1:48" x14ac:dyDescent="0.25">
      <c r="A6314" s="86"/>
      <c r="B6314" s="86"/>
      <c r="U6314" s="85"/>
      <c r="V6314"/>
      <c r="W6314"/>
      <c r="X6314"/>
      <c r="Y6314" s="12"/>
      <c r="Z6314" s="12"/>
      <c r="AA6314" s="12"/>
      <c r="AB6314" s="12"/>
      <c r="AD6314" s="12"/>
      <c r="AE6314" s="12"/>
      <c r="AF6314" s="12"/>
      <c r="AG6314" s="12"/>
      <c r="AH6314" s="12"/>
      <c r="AI6314"/>
      <c r="AK6314"/>
      <c r="AL6314"/>
      <c r="AM6314"/>
      <c r="AN6314"/>
      <c r="AO6314"/>
      <c r="AP6314"/>
      <c r="AQ6314"/>
      <c r="AR6314"/>
      <c r="AS6314"/>
      <c r="AT6314"/>
      <c r="AU6314"/>
      <c r="AV6314"/>
    </row>
    <row r="6315" spans="1:48" x14ac:dyDescent="0.25">
      <c r="A6315" s="86"/>
      <c r="B6315" s="86"/>
      <c r="U6315" s="85"/>
      <c r="V6315"/>
      <c r="W6315"/>
      <c r="X6315"/>
      <c r="Y6315" s="12"/>
      <c r="Z6315" s="12"/>
      <c r="AA6315" s="12"/>
      <c r="AB6315" s="12"/>
      <c r="AD6315" s="12"/>
      <c r="AE6315" s="12"/>
      <c r="AF6315" s="12"/>
      <c r="AG6315" s="12"/>
      <c r="AH6315" s="12"/>
      <c r="AI6315"/>
      <c r="AK6315"/>
      <c r="AL6315"/>
      <c r="AM6315"/>
      <c r="AN6315"/>
      <c r="AO6315"/>
      <c r="AP6315"/>
      <c r="AQ6315"/>
      <c r="AR6315"/>
      <c r="AS6315"/>
      <c r="AT6315"/>
      <c r="AU6315"/>
      <c r="AV6315"/>
    </row>
    <row r="6316" spans="1:48" x14ac:dyDescent="0.25">
      <c r="A6316" s="86"/>
      <c r="B6316" s="86"/>
      <c r="U6316" s="85"/>
      <c r="V6316"/>
      <c r="W6316"/>
      <c r="X6316"/>
      <c r="Y6316" s="12"/>
      <c r="Z6316" s="12"/>
      <c r="AA6316" s="12"/>
      <c r="AB6316" s="12"/>
      <c r="AD6316" s="12"/>
      <c r="AE6316" s="12"/>
      <c r="AF6316" s="12"/>
      <c r="AG6316" s="12"/>
      <c r="AH6316" s="12"/>
      <c r="AI6316"/>
      <c r="AK6316"/>
      <c r="AL6316"/>
      <c r="AM6316"/>
      <c r="AN6316"/>
      <c r="AO6316"/>
      <c r="AP6316"/>
      <c r="AQ6316"/>
      <c r="AR6316"/>
      <c r="AS6316"/>
      <c r="AT6316"/>
      <c r="AU6316"/>
      <c r="AV6316"/>
    </row>
    <row r="6317" spans="1:48" x14ac:dyDescent="0.25">
      <c r="A6317" s="86"/>
      <c r="B6317" s="86"/>
      <c r="U6317" s="85"/>
      <c r="V6317"/>
      <c r="W6317"/>
      <c r="X6317"/>
      <c r="Y6317" s="12"/>
      <c r="Z6317" s="12"/>
      <c r="AA6317" s="12"/>
      <c r="AB6317" s="12"/>
      <c r="AD6317" s="12"/>
      <c r="AE6317" s="12"/>
      <c r="AF6317" s="12"/>
      <c r="AG6317" s="12"/>
      <c r="AH6317" s="12"/>
      <c r="AI6317"/>
      <c r="AK6317"/>
      <c r="AL6317"/>
      <c r="AM6317"/>
      <c r="AN6317"/>
      <c r="AO6317"/>
      <c r="AP6317"/>
      <c r="AQ6317"/>
      <c r="AR6317"/>
      <c r="AS6317"/>
      <c r="AT6317"/>
      <c r="AU6317"/>
      <c r="AV6317"/>
    </row>
    <row r="6318" spans="1:48" x14ac:dyDescent="0.25">
      <c r="A6318" s="86"/>
      <c r="B6318" s="86"/>
      <c r="U6318" s="85"/>
      <c r="V6318"/>
      <c r="W6318"/>
      <c r="X6318"/>
      <c r="Y6318" s="12"/>
      <c r="Z6318" s="12"/>
      <c r="AA6318" s="12"/>
      <c r="AB6318" s="12"/>
      <c r="AD6318" s="12"/>
      <c r="AE6318" s="12"/>
      <c r="AF6318" s="12"/>
      <c r="AG6318" s="12"/>
      <c r="AH6318" s="12"/>
      <c r="AI6318"/>
      <c r="AK6318"/>
      <c r="AL6318"/>
      <c r="AM6318"/>
      <c r="AN6318"/>
      <c r="AO6318"/>
      <c r="AP6318"/>
      <c r="AQ6318"/>
      <c r="AR6318"/>
      <c r="AS6318"/>
      <c r="AT6318"/>
      <c r="AU6318"/>
      <c r="AV6318"/>
    </row>
    <row r="6319" spans="1:48" x14ac:dyDescent="0.25">
      <c r="A6319" s="86"/>
      <c r="B6319" s="86"/>
      <c r="U6319" s="85"/>
      <c r="V6319"/>
      <c r="W6319"/>
      <c r="X6319"/>
      <c r="Y6319" s="12"/>
      <c r="Z6319" s="12"/>
      <c r="AA6319" s="12"/>
      <c r="AB6319" s="12"/>
      <c r="AD6319" s="12"/>
      <c r="AE6319" s="12"/>
      <c r="AF6319" s="12"/>
      <c r="AG6319" s="12"/>
      <c r="AH6319" s="12"/>
      <c r="AI6319"/>
      <c r="AK6319"/>
      <c r="AL6319"/>
      <c r="AM6319"/>
      <c r="AN6319"/>
      <c r="AO6319"/>
      <c r="AP6319"/>
      <c r="AQ6319"/>
      <c r="AR6319"/>
      <c r="AS6319"/>
      <c r="AT6319"/>
      <c r="AU6319"/>
      <c r="AV6319"/>
    </row>
    <row r="6320" spans="1:48" x14ac:dyDescent="0.25">
      <c r="A6320" s="86"/>
      <c r="B6320" s="86"/>
      <c r="U6320" s="85"/>
      <c r="V6320"/>
      <c r="W6320"/>
      <c r="X6320"/>
      <c r="Y6320" s="12"/>
      <c r="Z6320" s="12"/>
      <c r="AA6320" s="12"/>
      <c r="AB6320" s="12"/>
      <c r="AD6320" s="12"/>
      <c r="AE6320" s="12"/>
      <c r="AF6320" s="12"/>
      <c r="AG6320" s="12"/>
      <c r="AH6320" s="12"/>
      <c r="AI6320"/>
      <c r="AK6320"/>
      <c r="AL6320"/>
      <c r="AM6320"/>
      <c r="AN6320"/>
      <c r="AO6320"/>
      <c r="AP6320"/>
      <c r="AQ6320"/>
      <c r="AR6320"/>
      <c r="AS6320"/>
      <c r="AT6320"/>
      <c r="AU6320"/>
      <c r="AV6320"/>
    </row>
    <row r="6321" spans="1:48" x14ac:dyDescent="0.25">
      <c r="A6321" s="86"/>
      <c r="B6321" s="86"/>
      <c r="U6321" s="85"/>
      <c r="V6321"/>
      <c r="W6321"/>
      <c r="X6321"/>
      <c r="Y6321" s="12"/>
      <c r="Z6321" s="12"/>
      <c r="AA6321" s="12"/>
      <c r="AB6321" s="12"/>
      <c r="AD6321" s="12"/>
      <c r="AE6321" s="12"/>
      <c r="AF6321" s="12"/>
      <c r="AG6321" s="12"/>
      <c r="AH6321" s="12"/>
      <c r="AI6321"/>
      <c r="AK6321"/>
      <c r="AL6321"/>
      <c r="AM6321"/>
      <c r="AN6321"/>
      <c r="AO6321"/>
      <c r="AP6321"/>
      <c r="AQ6321"/>
      <c r="AR6321"/>
      <c r="AS6321"/>
      <c r="AT6321"/>
      <c r="AU6321"/>
      <c r="AV6321"/>
    </row>
    <row r="6322" spans="1:48" x14ac:dyDescent="0.25">
      <c r="A6322" s="86"/>
      <c r="B6322" s="86"/>
      <c r="U6322" s="85"/>
      <c r="V6322"/>
      <c r="W6322"/>
      <c r="X6322"/>
      <c r="Y6322" s="12"/>
      <c r="Z6322" s="12"/>
      <c r="AA6322" s="12"/>
      <c r="AB6322" s="12"/>
      <c r="AD6322" s="12"/>
      <c r="AE6322" s="12"/>
      <c r="AF6322" s="12"/>
      <c r="AG6322" s="12"/>
      <c r="AH6322" s="12"/>
      <c r="AI6322"/>
      <c r="AK6322"/>
      <c r="AL6322"/>
      <c r="AM6322"/>
      <c r="AN6322"/>
      <c r="AO6322"/>
      <c r="AP6322"/>
      <c r="AQ6322"/>
      <c r="AR6322"/>
      <c r="AS6322"/>
      <c r="AT6322"/>
      <c r="AU6322"/>
      <c r="AV6322"/>
    </row>
    <row r="6323" spans="1:48" x14ac:dyDescent="0.25">
      <c r="A6323" s="86"/>
      <c r="B6323" s="86"/>
      <c r="U6323" s="85"/>
      <c r="V6323"/>
      <c r="W6323"/>
      <c r="X6323"/>
      <c r="Y6323" s="12"/>
      <c r="Z6323" s="12"/>
      <c r="AA6323" s="12"/>
      <c r="AB6323" s="12"/>
      <c r="AD6323" s="12"/>
      <c r="AE6323" s="12"/>
      <c r="AF6323" s="12"/>
      <c r="AG6323" s="12"/>
      <c r="AH6323" s="12"/>
      <c r="AI6323"/>
      <c r="AK6323"/>
      <c r="AL6323"/>
      <c r="AM6323"/>
      <c r="AN6323"/>
      <c r="AO6323"/>
      <c r="AP6323"/>
      <c r="AQ6323"/>
      <c r="AR6323"/>
      <c r="AS6323"/>
      <c r="AT6323"/>
      <c r="AU6323"/>
      <c r="AV6323"/>
    </row>
    <row r="6324" spans="1:48" x14ac:dyDescent="0.25">
      <c r="A6324" s="86"/>
      <c r="B6324" s="86"/>
      <c r="U6324" s="85"/>
      <c r="V6324"/>
      <c r="W6324"/>
      <c r="X6324"/>
      <c r="Y6324" s="12"/>
      <c r="Z6324" s="12"/>
      <c r="AA6324" s="12"/>
      <c r="AB6324" s="12"/>
      <c r="AD6324" s="12"/>
      <c r="AE6324" s="12"/>
      <c r="AF6324" s="12"/>
      <c r="AG6324" s="12"/>
      <c r="AH6324" s="12"/>
      <c r="AI6324"/>
      <c r="AK6324"/>
      <c r="AL6324"/>
      <c r="AM6324"/>
      <c r="AN6324"/>
      <c r="AO6324"/>
      <c r="AP6324"/>
      <c r="AQ6324"/>
      <c r="AR6324"/>
      <c r="AS6324"/>
      <c r="AT6324"/>
      <c r="AU6324"/>
      <c r="AV6324"/>
    </row>
    <row r="6325" spans="1:48" x14ac:dyDescent="0.25">
      <c r="A6325" s="86"/>
      <c r="B6325" s="86"/>
      <c r="U6325" s="85"/>
      <c r="V6325"/>
      <c r="W6325"/>
      <c r="X6325"/>
      <c r="Y6325" s="12"/>
      <c r="Z6325" s="12"/>
      <c r="AA6325" s="12"/>
      <c r="AB6325" s="12"/>
      <c r="AD6325" s="12"/>
      <c r="AE6325" s="12"/>
      <c r="AF6325" s="12"/>
      <c r="AG6325" s="12"/>
      <c r="AH6325" s="12"/>
      <c r="AI6325"/>
      <c r="AK6325"/>
      <c r="AL6325"/>
      <c r="AM6325"/>
      <c r="AN6325"/>
      <c r="AO6325"/>
      <c r="AP6325"/>
      <c r="AQ6325"/>
      <c r="AR6325"/>
      <c r="AS6325"/>
      <c r="AT6325"/>
      <c r="AU6325"/>
      <c r="AV6325"/>
    </row>
    <row r="6326" spans="1:48" x14ac:dyDescent="0.25">
      <c r="A6326" s="86"/>
      <c r="B6326" s="86"/>
      <c r="U6326" s="85"/>
      <c r="V6326"/>
      <c r="W6326"/>
      <c r="X6326"/>
      <c r="Y6326" s="12"/>
      <c r="Z6326" s="12"/>
      <c r="AA6326" s="12"/>
      <c r="AB6326" s="12"/>
      <c r="AD6326" s="12"/>
      <c r="AE6326" s="12"/>
      <c r="AF6326" s="12"/>
      <c r="AG6326" s="12"/>
      <c r="AH6326" s="12"/>
      <c r="AI6326"/>
      <c r="AK6326"/>
      <c r="AL6326"/>
      <c r="AM6326"/>
      <c r="AN6326"/>
      <c r="AO6326"/>
      <c r="AP6326"/>
      <c r="AQ6326"/>
      <c r="AR6326"/>
      <c r="AS6326"/>
      <c r="AT6326"/>
      <c r="AU6326"/>
      <c r="AV6326"/>
    </row>
    <row r="6327" spans="1:48" x14ac:dyDescent="0.25">
      <c r="A6327" s="86"/>
      <c r="B6327" s="86"/>
      <c r="U6327" s="85"/>
      <c r="V6327"/>
      <c r="W6327"/>
      <c r="X6327"/>
      <c r="Y6327" s="12"/>
      <c r="Z6327" s="12"/>
      <c r="AA6327" s="12"/>
      <c r="AB6327" s="12"/>
      <c r="AD6327" s="12"/>
      <c r="AE6327" s="12"/>
      <c r="AF6327" s="12"/>
      <c r="AG6327" s="12"/>
      <c r="AH6327" s="12"/>
      <c r="AI6327"/>
      <c r="AK6327"/>
      <c r="AL6327"/>
      <c r="AM6327"/>
      <c r="AN6327"/>
      <c r="AO6327"/>
      <c r="AP6327"/>
      <c r="AQ6327"/>
      <c r="AR6327"/>
      <c r="AS6327"/>
      <c r="AT6327"/>
      <c r="AU6327"/>
      <c r="AV6327"/>
    </row>
    <row r="6328" spans="1:48" x14ac:dyDescent="0.25">
      <c r="A6328" s="86"/>
      <c r="B6328" s="86"/>
      <c r="U6328" s="85"/>
      <c r="V6328"/>
      <c r="W6328"/>
      <c r="X6328"/>
      <c r="Y6328" s="12"/>
      <c r="Z6328" s="12"/>
      <c r="AA6328" s="12"/>
      <c r="AB6328" s="12"/>
      <c r="AD6328" s="12"/>
      <c r="AE6328" s="12"/>
      <c r="AF6328" s="12"/>
      <c r="AG6328" s="12"/>
      <c r="AH6328" s="12"/>
      <c r="AI6328"/>
      <c r="AK6328"/>
      <c r="AL6328"/>
      <c r="AM6328"/>
      <c r="AN6328"/>
      <c r="AO6328"/>
      <c r="AP6328"/>
      <c r="AQ6328"/>
      <c r="AR6328"/>
      <c r="AS6328"/>
      <c r="AT6328"/>
      <c r="AU6328"/>
      <c r="AV6328"/>
    </row>
    <row r="6329" spans="1:48" x14ac:dyDescent="0.25">
      <c r="A6329" s="86"/>
      <c r="B6329" s="86"/>
      <c r="U6329" s="85"/>
      <c r="V6329"/>
      <c r="W6329"/>
      <c r="X6329"/>
      <c r="Y6329" s="12"/>
      <c r="Z6329" s="12"/>
      <c r="AA6329" s="12"/>
      <c r="AB6329" s="12"/>
      <c r="AD6329" s="12"/>
      <c r="AE6329" s="12"/>
      <c r="AF6329" s="12"/>
      <c r="AG6329" s="12"/>
      <c r="AH6329" s="12"/>
      <c r="AI6329"/>
      <c r="AK6329"/>
      <c r="AL6329"/>
      <c r="AM6329"/>
      <c r="AN6329"/>
      <c r="AO6329"/>
      <c r="AP6329"/>
      <c r="AQ6329"/>
      <c r="AR6329"/>
      <c r="AS6329"/>
      <c r="AT6329"/>
      <c r="AU6329"/>
      <c r="AV6329"/>
    </row>
    <row r="6330" spans="1:48" x14ac:dyDescent="0.25">
      <c r="A6330" s="86"/>
      <c r="B6330" s="86"/>
      <c r="U6330" s="85"/>
      <c r="V6330"/>
      <c r="W6330"/>
      <c r="X6330"/>
      <c r="Y6330" s="12"/>
      <c r="Z6330" s="12"/>
      <c r="AA6330" s="12"/>
      <c r="AB6330" s="12"/>
      <c r="AD6330" s="12"/>
      <c r="AE6330" s="12"/>
      <c r="AF6330" s="12"/>
      <c r="AG6330" s="12"/>
      <c r="AH6330" s="12"/>
      <c r="AI6330"/>
      <c r="AK6330"/>
      <c r="AL6330"/>
      <c r="AM6330"/>
      <c r="AN6330"/>
      <c r="AO6330"/>
      <c r="AP6330"/>
      <c r="AQ6330"/>
      <c r="AR6330"/>
      <c r="AS6330"/>
      <c r="AT6330"/>
      <c r="AU6330"/>
      <c r="AV6330"/>
    </row>
    <row r="6331" spans="1:48" x14ac:dyDescent="0.25">
      <c r="A6331" s="86"/>
      <c r="B6331" s="86"/>
      <c r="U6331" s="85"/>
      <c r="V6331"/>
      <c r="W6331"/>
      <c r="X6331"/>
      <c r="Y6331" s="12"/>
      <c r="Z6331" s="12"/>
      <c r="AA6331" s="12"/>
      <c r="AB6331" s="12"/>
      <c r="AD6331" s="12"/>
      <c r="AE6331" s="12"/>
      <c r="AF6331" s="12"/>
      <c r="AG6331" s="12"/>
      <c r="AH6331" s="12"/>
      <c r="AI6331"/>
      <c r="AK6331"/>
      <c r="AL6331"/>
      <c r="AM6331"/>
      <c r="AN6331"/>
      <c r="AO6331"/>
      <c r="AP6331"/>
      <c r="AQ6331"/>
      <c r="AR6331"/>
      <c r="AS6331"/>
      <c r="AT6331"/>
      <c r="AU6331"/>
      <c r="AV6331"/>
    </row>
    <row r="6332" spans="1:48" x14ac:dyDescent="0.25">
      <c r="A6332" s="86"/>
      <c r="B6332" s="86"/>
      <c r="U6332" s="85"/>
      <c r="V6332"/>
      <c r="W6332"/>
      <c r="X6332"/>
      <c r="Y6332" s="12"/>
      <c r="Z6332" s="12"/>
      <c r="AA6332" s="12"/>
      <c r="AB6332" s="12"/>
      <c r="AD6332" s="12"/>
      <c r="AE6332" s="12"/>
      <c r="AF6332" s="12"/>
      <c r="AG6332" s="12"/>
      <c r="AH6332" s="12"/>
      <c r="AI6332"/>
      <c r="AK6332"/>
      <c r="AL6332"/>
      <c r="AM6332"/>
      <c r="AN6332"/>
      <c r="AO6332"/>
      <c r="AP6332"/>
      <c r="AQ6332"/>
      <c r="AR6332"/>
      <c r="AS6332"/>
      <c r="AT6332"/>
      <c r="AU6332"/>
      <c r="AV6332"/>
    </row>
    <row r="6333" spans="1:48" x14ac:dyDescent="0.25">
      <c r="A6333" s="86"/>
      <c r="B6333" s="86"/>
      <c r="U6333" s="85"/>
      <c r="V6333"/>
      <c r="W6333"/>
      <c r="X6333"/>
      <c r="Y6333" s="12"/>
      <c r="Z6333" s="12"/>
      <c r="AA6333" s="12"/>
      <c r="AB6333" s="12"/>
      <c r="AD6333" s="12"/>
      <c r="AE6333" s="12"/>
      <c r="AF6333" s="12"/>
      <c r="AG6333" s="12"/>
      <c r="AH6333" s="12"/>
      <c r="AI6333"/>
      <c r="AK6333"/>
      <c r="AL6333"/>
      <c r="AM6333"/>
      <c r="AN6333"/>
      <c r="AO6333"/>
      <c r="AP6333"/>
      <c r="AQ6333"/>
      <c r="AR6333"/>
      <c r="AS6333"/>
      <c r="AT6333"/>
      <c r="AU6333"/>
      <c r="AV6333"/>
    </row>
    <row r="6334" spans="1:48" x14ac:dyDescent="0.25">
      <c r="A6334" s="86"/>
      <c r="B6334" s="86"/>
      <c r="U6334" s="85"/>
      <c r="V6334"/>
      <c r="W6334"/>
      <c r="X6334"/>
      <c r="Y6334" s="12"/>
      <c r="Z6334" s="12"/>
      <c r="AA6334" s="12"/>
      <c r="AB6334" s="12"/>
      <c r="AD6334" s="12"/>
      <c r="AE6334" s="12"/>
      <c r="AF6334" s="12"/>
      <c r="AG6334" s="12"/>
      <c r="AH6334" s="12"/>
      <c r="AI6334"/>
      <c r="AK6334"/>
      <c r="AL6334"/>
      <c r="AM6334"/>
      <c r="AN6334"/>
      <c r="AO6334"/>
      <c r="AP6334"/>
      <c r="AQ6334"/>
      <c r="AR6334"/>
      <c r="AS6334"/>
      <c r="AT6334"/>
      <c r="AU6334"/>
      <c r="AV6334"/>
    </row>
    <row r="6335" spans="1:48" x14ac:dyDescent="0.25">
      <c r="A6335" s="86"/>
      <c r="B6335" s="86"/>
      <c r="U6335" s="85"/>
      <c r="V6335"/>
      <c r="W6335"/>
      <c r="X6335"/>
      <c r="Y6335" s="12"/>
      <c r="Z6335" s="12"/>
      <c r="AA6335" s="12"/>
      <c r="AB6335" s="12"/>
      <c r="AD6335" s="12"/>
      <c r="AE6335" s="12"/>
      <c r="AF6335" s="12"/>
      <c r="AG6335" s="12"/>
      <c r="AH6335" s="12"/>
      <c r="AI6335"/>
      <c r="AK6335"/>
      <c r="AL6335"/>
      <c r="AM6335"/>
      <c r="AN6335"/>
      <c r="AO6335"/>
      <c r="AP6335"/>
      <c r="AQ6335"/>
      <c r="AR6335"/>
      <c r="AS6335"/>
      <c r="AT6335"/>
      <c r="AU6335"/>
      <c r="AV6335"/>
    </row>
    <row r="6336" spans="1:48" x14ac:dyDescent="0.25">
      <c r="A6336" s="86"/>
      <c r="B6336" s="86"/>
      <c r="U6336" s="85"/>
      <c r="V6336"/>
      <c r="W6336"/>
      <c r="X6336"/>
      <c r="Y6336" s="12"/>
      <c r="Z6336" s="12"/>
      <c r="AA6336" s="12"/>
      <c r="AB6336" s="12"/>
      <c r="AD6336" s="12"/>
      <c r="AE6336" s="12"/>
      <c r="AF6336" s="12"/>
      <c r="AG6336" s="12"/>
      <c r="AH6336" s="12"/>
      <c r="AI6336"/>
      <c r="AK6336"/>
      <c r="AL6336"/>
      <c r="AM6336"/>
      <c r="AN6336"/>
      <c r="AO6336"/>
      <c r="AP6336"/>
      <c r="AQ6336"/>
      <c r="AR6336"/>
      <c r="AS6336"/>
      <c r="AT6336"/>
      <c r="AU6336"/>
      <c r="AV6336"/>
    </row>
    <row r="6337" spans="1:48" x14ac:dyDescent="0.25">
      <c r="A6337" s="86"/>
      <c r="B6337" s="86"/>
      <c r="U6337" s="85"/>
      <c r="V6337"/>
      <c r="W6337"/>
      <c r="X6337"/>
      <c r="Y6337" s="12"/>
      <c r="Z6337" s="12"/>
      <c r="AA6337" s="12"/>
      <c r="AB6337" s="12"/>
      <c r="AD6337" s="12"/>
      <c r="AE6337" s="12"/>
      <c r="AF6337" s="12"/>
      <c r="AG6337" s="12"/>
      <c r="AH6337" s="12"/>
      <c r="AI6337"/>
      <c r="AK6337"/>
      <c r="AL6337"/>
      <c r="AM6337"/>
      <c r="AN6337"/>
      <c r="AO6337"/>
      <c r="AP6337"/>
      <c r="AQ6337"/>
      <c r="AR6337"/>
      <c r="AS6337"/>
      <c r="AT6337"/>
      <c r="AU6337"/>
      <c r="AV6337"/>
    </row>
    <row r="6338" spans="1:48" x14ac:dyDescent="0.25">
      <c r="A6338" s="86"/>
      <c r="B6338" s="86"/>
      <c r="U6338" s="85"/>
      <c r="V6338"/>
      <c r="W6338"/>
      <c r="X6338"/>
      <c r="Y6338" s="12"/>
      <c r="Z6338" s="12"/>
      <c r="AA6338" s="12"/>
      <c r="AB6338" s="12"/>
      <c r="AD6338" s="12"/>
      <c r="AE6338" s="12"/>
      <c r="AF6338" s="12"/>
      <c r="AG6338" s="12"/>
      <c r="AH6338" s="12"/>
      <c r="AI6338"/>
      <c r="AK6338"/>
      <c r="AL6338"/>
      <c r="AM6338"/>
      <c r="AN6338"/>
      <c r="AO6338"/>
      <c r="AP6338"/>
      <c r="AQ6338"/>
      <c r="AR6338"/>
      <c r="AS6338"/>
      <c r="AT6338"/>
      <c r="AU6338"/>
      <c r="AV6338"/>
    </row>
    <row r="6339" spans="1:48" x14ac:dyDescent="0.25">
      <c r="A6339" s="86"/>
      <c r="B6339" s="86"/>
      <c r="U6339" s="85"/>
      <c r="V6339"/>
      <c r="W6339"/>
      <c r="X6339"/>
      <c r="Y6339" s="12"/>
      <c r="Z6339" s="12"/>
      <c r="AA6339" s="12"/>
      <c r="AB6339" s="12"/>
      <c r="AD6339" s="12"/>
      <c r="AE6339" s="12"/>
      <c r="AF6339" s="12"/>
      <c r="AG6339" s="12"/>
      <c r="AH6339" s="12"/>
      <c r="AI6339"/>
      <c r="AK6339"/>
      <c r="AL6339"/>
      <c r="AM6339"/>
      <c r="AN6339"/>
      <c r="AO6339"/>
      <c r="AP6339"/>
      <c r="AQ6339"/>
      <c r="AR6339"/>
      <c r="AS6339"/>
      <c r="AT6339"/>
      <c r="AU6339"/>
      <c r="AV6339"/>
    </row>
    <row r="6340" spans="1:48" x14ac:dyDescent="0.25">
      <c r="A6340" s="86"/>
      <c r="B6340" s="86"/>
      <c r="U6340" s="85"/>
      <c r="V6340"/>
      <c r="W6340"/>
      <c r="X6340"/>
      <c r="Y6340" s="12"/>
      <c r="Z6340" s="12"/>
      <c r="AA6340" s="12"/>
      <c r="AB6340" s="12"/>
      <c r="AD6340" s="12"/>
      <c r="AE6340" s="12"/>
      <c r="AF6340" s="12"/>
      <c r="AG6340" s="12"/>
      <c r="AH6340" s="12"/>
      <c r="AI6340"/>
      <c r="AK6340"/>
      <c r="AL6340"/>
      <c r="AM6340"/>
      <c r="AN6340"/>
      <c r="AO6340"/>
      <c r="AP6340"/>
      <c r="AQ6340"/>
      <c r="AR6340"/>
      <c r="AS6340"/>
      <c r="AT6340"/>
      <c r="AU6340"/>
      <c r="AV6340"/>
    </row>
    <row r="6341" spans="1:48" x14ac:dyDescent="0.25">
      <c r="A6341" s="86"/>
      <c r="B6341" s="86"/>
      <c r="U6341" s="85"/>
      <c r="V6341"/>
      <c r="W6341"/>
      <c r="X6341"/>
      <c r="Y6341" s="12"/>
      <c r="Z6341" s="12"/>
      <c r="AA6341" s="12"/>
      <c r="AB6341" s="12"/>
      <c r="AD6341" s="12"/>
      <c r="AE6341" s="12"/>
      <c r="AF6341" s="12"/>
      <c r="AG6341" s="12"/>
      <c r="AH6341" s="12"/>
      <c r="AI6341"/>
      <c r="AK6341"/>
      <c r="AL6341"/>
      <c r="AM6341"/>
      <c r="AN6341"/>
      <c r="AO6341"/>
      <c r="AP6341"/>
      <c r="AQ6341"/>
      <c r="AR6341"/>
      <c r="AS6341"/>
      <c r="AT6341"/>
      <c r="AU6341"/>
      <c r="AV6341"/>
    </row>
    <row r="6342" spans="1:48" x14ac:dyDescent="0.25">
      <c r="A6342" s="86"/>
      <c r="B6342" s="86"/>
      <c r="U6342" s="85"/>
      <c r="V6342"/>
      <c r="W6342"/>
      <c r="X6342"/>
      <c r="Y6342" s="12"/>
      <c r="Z6342" s="12"/>
      <c r="AA6342" s="12"/>
      <c r="AB6342" s="12"/>
      <c r="AD6342" s="12"/>
      <c r="AE6342" s="12"/>
      <c r="AF6342" s="12"/>
      <c r="AG6342" s="12"/>
      <c r="AH6342" s="12"/>
      <c r="AI6342"/>
      <c r="AK6342"/>
      <c r="AL6342"/>
      <c r="AM6342"/>
      <c r="AN6342"/>
      <c r="AO6342"/>
      <c r="AP6342"/>
      <c r="AQ6342"/>
      <c r="AR6342"/>
      <c r="AS6342"/>
      <c r="AT6342"/>
      <c r="AU6342"/>
      <c r="AV6342"/>
    </row>
    <row r="6343" spans="1:48" x14ac:dyDescent="0.25">
      <c r="A6343" s="86"/>
      <c r="B6343" s="86"/>
      <c r="U6343" s="85"/>
      <c r="V6343"/>
      <c r="W6343"/>
      <c r="X6343"/>
      <c r="Y6343" s="12"/>
      <c r="Z6343" s="12"/>
      <c r="AA6343" s="12"/>
      <c r="AB6343" s="12"/>
      <c r="AD6343" s="12"/>
      <c r="AE6343" s="12"/>
      <c r="AF6343" s="12"/>
      <c r="AG6343" s="12"/>
      <c r="AH6343" s="12"/>
      <c r="AI6343"/>
      <c r="AK6343"/>
      <c r="AL6343"/>
      <c r="AM6343"/>
      <c r="AN6343"/>
      <c r="AO6343"/>
      <c r="AP6343"/>
      <c r="AQ6343"/>
      <c r="AR6343"/>
      <c r="AS6343"/>
      <c r="AT6343"/>
      <c r="AU6343"/>
      <c r="AV6343"/>
    </row>
    <row r="6344" spans="1:48" x14ac:dyDescent="0.25">
      <c r="A6344" s="86"/>
      <c r="B6344" s="86"/>
      <c r="U6344" s="85"/>
      <c r="V6344"/>
      <c r="W6344"/>
      <c r="X6344"/>
      <c r="Y6344" s="12"/>
      <c r="Z6344" s="12"/>
      <c r="AA6344" s="12"/>
      <c r="AB6344" s="12"/>
      <c r="AD6344" s="12"/>
      <c r="AE6344" s="12"/>
      <c r="AF6344" s="12"/>
      <c r="AG6344" s="12"/>
      <c r="AH6344" s="12"/>
      <c r="AI6344"/>
      <c r="AK6344"/>
      <c r="AL6344"/>
      <c r="AM6344"/>
      <c r="AN6344"/>
      <c r="AO6344"/>
      <c r="AP6344"/>
      <c r="AQ6344"/>
      <c r="AR6344"/>
      <c r="AS6344"/>
      <c r="AT6344"/>
      <c r="AU6344"/>
      <c r="AV6344"/>
    </row>
    <row r="6345" spans="1:48" x14ac:dyDescent="0.25">
      <c r="A6345" s="86"/>
      <c r="B6345" s="86"/>
      <c r="U6345" s="85"/>
      <c r="V6345"/>
      <c r="W6345"/>
      <c r="X6345"/>
      <c r="Y6345" s="12"/>
      <c r="Z6345" s="12"/>
      <c r="AA6345" s="12"/>
      <c r="AB6345" s="12"/>
      <c r="AD6345" s="12"/>
      <c r="AE6345" s="12"/>
      <c r="AF6345" s="12"/>
      <c r="AG6345" s="12"/>
      <c r="AH6345" s="12"/>
      <c r="AI6345"/>
      <c r="AK6345"/>
      <c r="AL6345"/>
      <c r="AM6345"/>
      <c r="AN6345"/>
      <c r="AO6345"/>
      <c r="AP6345"/>
      <c r="AQ6345"/>
      <c r="AR6345"/>
      <c r="AS6345"/>
      <c r="AT6345"/>
      <c r="AU6345"/>
      <c r="AV6345"/>
    </row>
    <row r="6346" spans="1:48" x14ac:dyDescent="0.25">
      <c r="A6346" s="86"/>
      <c r="B6346" s="86"/>
      <c r="U6346" s="85"/>
      <c r="V6346"/>
      <c r="W6346"/>
      <c r="X6346"/>
      <c r="Y6346" s="12"/>
      <c r="Z6346" s="12"/>
      <c r="AA6346" s="12"/>
      <c r="AB6346" s="12"/>
      <c r="AD6346" s="12"/>
      <c r="AE6346" s="12"/>
      <c r="AF6346" s="12"/>
      <c r="AG6346" s="12"/>
      <c r="AH6346" s="12"/>
      <c r="AI6346"/>
      <c r="AK6346"/>
      <c r="AL6346"/>
      <c r="AM6346"/>
      <c r="AN6346"/>
      <c r="AO6346"/>
      <c r="AP6346"/>
      <c r="AQ6346"/>
      <c r="AR6346"/>
      <c r="AS6346"/>
      <c r="AT6346"/>
      <c r="AU6346"/>
      <c r="AV6346"/>
    </row>
    <row r="6347" spans="1:48" x14ac:dyDescent="0.25">
      <c r="A6347" s="86"/>
      <c r="B6347" s="86"/>
      <c r="U6347" s="85"/>
      <c r="V6347"/>
      <c r="W6347"/>
      <c r="X6347"/>
      <c r="Y6347" s="12"/>
      <c r="Z6347" s="12"/>
      <c r="AA6347" s="12"/>
      <c r="AB6347" s="12"/>
      <c r="AD6347" s="12"/>
      <c r="AE6347" s="12"/>
      <c r="AF6347" s="12"/>
      <c r="AG6347" s="12"/>
      <c r="AH6347" s="12"/>
      <c r="AI6347"/>
      <c r="AK6347"/>
      <c r="AL6347"/>
      <c r="AM6347"/>
      <c r="AN6347"/>
      <c r="AO6347"/>
      <c r="AP6347"/>
      <c r="AQ6347"/>
      <c r="AR6347"/>
      <c r="AS6347"/>
      <c r="AT6347"/>
      <c r="AU6347"/>
      <c r="AV6347"/>
    </row>
    <row r="6348" spans="1:48" x14ac:dyDescent="0.25">
      <c r="A6348" s="86"/>
      <c r="B6348" s="86"/>
      <c r="U6348" s="85"/>
      <c r="V6348"/>
      <c r="W6348"/>
      <c r="X6348"/>
      <c r="Y6348" s="12"/>
      <c r="Z6348" s="12"/>
      <c r="AA6348" s="12"/>
      <c r="AB6348" s="12"/>
      <c r="AD6348" s="12"/>
      <c r="AE6348" s="12"/>
      <c r="AF6348" s="12"/>
      <c r="AG6348" s="12"/>
      <c r="AH6348" s="12"/>
      <c r="AI6348"/>
      <c r="AK6348"/>
      <c r="AL6348"/>
      <c r="AM6348"/>
      <c r="AN6348"/>
      <c r="AO6348"/>
      <c r="AP6348"/>
      <c r="AQ6348"/>
      <c r="AR6348"/>
      <c r="AS6348"/>
      <c r="AT6348"/>
      <c r="AU6348"/>
      <c r="AV6348"/>
    </row>
    <row r="6349" spans="1:48" x14ac:dyDescent="0.25">
      <c r="A6349" s="86"/>
      <c r="B6349" s="86"/>
      <c r="U6349" s="85"/>
      <c r="V6349"/>
      <c r="W6349"/>
      <c r="X6349"/>
      <c r="Y6349" s="12"/>
      <c r="Z6349" s="12"/>
      <c r="AA6349" s="12"/>
      <c r="AB6349" s="12"/>
      <c r="AD6349" s="12"/>
      <c r="AE6349" s="12"/>
      <c r="AF6349" s="12"/>
      <c r="AG6349" s="12"/>
      <c r="AH6349" s="12"/>
      <c r="AI6349"/>
      <c r="AK6349"/>
      <c r="AL6349"/>
      <c r="AM6349"/>
      <c r="AN6349"/>
      <c r="AO6349"/>
      <c r="AP6349"/>
      <c r="AQ6349"/>
      <c r="AR6349"/>
      <c r="AS6349"/>
      <c r="AT6349"/>
      <c r="AU6349"/>
      <c r="AV6349"/>
    </row>
    <row r="6350" spans="1:48" x14ac:dyDescent="0.25">
      <c r="A6350" s="86"/>
      <c r="B6350" s="86"/>
      <c r="U6350" s="85"/>
      <c r="V6350"/>
      <c r="W6350"/>
      <c r="X6350"/>
      <c r="Y6350" s="12"/>
      <c r="Z6350" s="12"/>
      <c r="AA6350" s="12"/>
      <c r="AB6350" s="12"/>
      <c r="AD6350" s="12"/>
      <c r="AE6350" s="12"/>
      <c r="AF6350" s="12"/>
      <c r="AG6350" s="12"/>
      <c r="AH6350" s="12"/>
      <c r="AI6350"/>
      <c r="AK6350"/>
      <c r="AL6350"/>
      <c r="AM6350"/>
      <c r="AN6350"/>
      <c r="AO6350"/>
      <c r="AP6350"/>
      <c r="AQ6350"/>
      <c r="AR6350"/>
      <c r="AS6350"/>
      <c r="AT6350"/>
      <c r="AU6350"/>
      <c r="AV6350"/>
    </row>
    <row r="6351" spans="1:48" x14ac:dyDescent="0.25">
      <c r="A6351" s="86"/>
      <c r="B6351" s="86"/>
      <c r="U6351" s="85"/>
      <c r="V6351"/>
      <c r="W6351"/>
      <c r="X6351"/>
      <c r="Y6351" s="12"/>
      <c r="Z6351" s="12"/>
      <c r="AA6351" s="12"/>
      <c r="AB6351" s="12"/>
      <c r="AD6351" s="12"/>
      <c r="AE6351" s="12"/>
      <c r="AF6351" s="12"/>
      <c r="AG6351" s="12"/>
      <c r="AH6351" s="12"/>
      <c r="AI6351"/>
      <c r="AK6351"/>
      <c r="AL6351"/>
      <c r="AM6351"/>
      <c r="AN6351"/>
      <c r="AO6351"/>
      <c r="AP6351"/>
      <c r="AQ6351"/>
      <c r="AR6351"/>
      <c r="AS6351"/>
      <c r="AT6351"/>
      <c r="AU6351"/>
      <c r="AV6351"/>
    </row>
    <row r="6352" spans="1:48" x14ac:dyDescent="0.25">
      <c r="A6352" s="86"/>
      <c r="B6352" s="86"/>
      <c r="U6352" s="85"/>
      <c r="V6352"/>
      <c r="W6352"/>
      <c r="X6352"/>
      <c r="Y6352" s="12"/>
      <c r="Z6352" s="12"/>
      <c r="AA6352" s="12"/>
      <c r="AB6352" s="12"/>
      <c r="AD6352" s="12"/>
      <c r="AE6352" s="12"/>
      <c r="AF6352" s="12"/>
      <c r="AG6352" s="12"/>
      <c r="AH6352" s="12"/>
      <c r="AI6352"/>
      <c r="AK6352"/>
      <c r="AL6352"/>
      <c r="AM6352"/>
      <c r="AN6352"/>
      <c r="AO6352"/>
      <c r="AP6352"/>
      <c r="AQ6352"/>
      <c r="AR6352"/>
      <c r="AS6352"/>
      <c r="AT6352"/>
      <c r="AU6352"/>
      <c r="AV6352"/>
    </row>
    <row r="6353" spans="1:48" x14ac:dyDescent="0.25">
      <c r="A6353" s="86"/>
      <c r="B6353" s="86"/>
      <c r="U6353" s="85"/>
      <c r="V6353"/>
      <c r="W6353"/>
      <c r="X6353"/>
      <c r="Y6353" s="12"/>
      <c r="Z6353" s="12"/>
      <c r="AA6353" s="12"/>
      <c r="AB6353" s="12"/>
      <c r="AD6353" s="12"/>
      <c r="AE6353" s="12"/>
      <c r="AF6353" s="12"/>
      <c r="AG6353" s="12"/>
      <c r="AH6353" s="12"/>
      <c r="AI6353"/>
      <c r="AK6353"/>
      <c r="AL6353"/>
      <c r="AM6353"/>
      <c r="AN6353"/>
      <c r="AO6353"/>
      <c r="AP6353"/>
      <c r="AQ6353"/>
      <c r="AR6353"/>
      <c r="AS6353"/>
      <c r="AT6353"/>
      <c r="AU6353"/>
      <c r="AV6353"/>
    </row>
    <row r="6354" spans="1:48" x14ac:dyDescent="0.25">
      <c r="A6354" s="86"/>
      <c r="B6354" s="86"/>
      <c r="U6354" s="85"/>
      <c r="V6354"/>
      <c r="W6354"/>
      <c r="X6354"/>
      <c r="Y6354" s="12"/>
      <c r="Z6354" s="12"/>
      <c r="AA6354" s="12"/>
      <c r="AB6354" s="12"/>
      <c r="AD6354" s="12"/>
      <c r="AE6354" s="12"/>
      <c r="AF6354" s="12"/>
      <c r="AG6354" s="12"/>
      <c r="AH6354" s="12"/>
      <c r="AI6354"/>
      <c r="AK6354"/>
      <c r="AL6354"/>
      <c r="AM6354"/>
      <c r="AN6354"/>
      <c r="AO6354"/>
      <c r="AP6354"/>
      <c r="AQ6354"/>
      <c r="AR6354"/>
      <c r="AS6354"/>
      <c r="AT6354"/>
      <c r="AU6354"/>
      <c r="AV6354"/>
    </row>
    <row r="6355" spans="1:48" x14ac:dyDescent="0.25">
      <c r="A6355" s="86"/>
      <c r="B6355" s="86"/>
      <c r="U6355" s="85"/>
      <c r="V6355"/>
      <c r="W6355"/>
      <c r="X6355"/>
      <c r="Y6355" s="12"/>
      <c r="Z6355" s="12"/>
      <c r="AA6355" s="12"/>
      <c r="AB6355" s="12"/>
      <c r="AD6355" s="12"/>
      <c r="AE6355" s="12"/>
      <c r="AF6355" s="12"/>
      <c r="AG6355" s="12"/>
      <c r="AH6355" s="12"/>
      <c r="AI6355"/>
      <c r="AK6355"/>
      <c r="AL6355"/>
      <c r="AM6355"/>
      <c r="AN6355"/>
      <c r="AO6355"/>
      <c r="AP6355"/>
      <c r="AQ6355"/>
      <c r="AR6355"/>
      <c r="AS6355"/>
      <c r="AT6355"/>
      <c r="AU6355"/>
      <c r="AV6355"/>
    </row>
    <row r="6356" spans="1:48" x14ac:dyDescent="0.25">
      <c r="A6356" s="86"/>
      <c r="B6356" s="86"/>
      <c r="U6356" s="85"/>
      <c r="V6356"/>
      <c r="W6356"/>
      <c r="X6356"/>
      <c r="Y6356" s="12"/>
      <c r="Z6356" s="12"/>
      <c r="AA6356" s="12"/>
      <c r="AB6356" s="12"/>
      <c r="AD6356" s="12"/>
      <c r="AE6356" s="12"/>
      <c r="AF6356" s="12"/>
      <c r="AG6356" s="12"/>
      <c r="AH6356" s="12"/>
      <c r="AI6356"/>
      <c r="AK6356"/>
      <c r="AL6356"/>
      <c r="AM6356"/>
      <c r="AN6356"/>
      <c r="AO6356"/>
      <c r="AP6356"/>
      <c r="AQ6356"/>
      <c r="AR6356"/>
      <c r="AS6356"/>
      <c r="AT6356"/>
      <c r="AU6356"/>
      <c r="AV6356"/>
    </row>
    <row r="6357" spans="1:48" x14ac:dyDescent="0.25">
      <c r="A6357" s="86"/>
      <c r="B6357" s="86"/>
      <c r="U6357" s="85"/>
      <c r="V6357"/>
      <c r="W6357"/>
      <c r="X6357"/>
      <c r="Y6357" s="12"/>
      <c r="Z6357" s="12"/>
      <c r="AA6357" s="12"/>
      <c r="AB6357" s="12"/>
      <c r="AD6357" s="12"/>
      <c r="AE6357" s="12"/>
      <c r="AF6357" s="12"/>
      <c r="AG6357" s="12"/>
      <c r="AH6357" s="12"/>
      <c r="AI6357"/>
      <c r="AK6357"/>
      <c r="AL6357"/>
      <c r="AM6357"/>
      <c r="AN6357"/>
      <c r="AO6357"/>
      <c r="AP6357"/>
      <c r="AQ6357"/>
      <c r="AR6357"/>
      <c r="AS6357"/>
      <c r="AT6357"/>
      <c r="AU6357"/>
      <c r="AV6357"/>
    </row>
    <row r="6358" spans="1:48" x14ac:dyDescent="0.25">
      <c r="A6358" s="86"/>
      <c r="B6358" s="86"/>
      <c r="U6358" s="85"/>
      <c r="V6358"/>
      <c r="W6358"/>
      <c r="X6358"/>
      <c r="Y6358" s="12"/>
      <c r="Z6358" s="12"/>
      <c r="AA6358" s="12"/>
      <c r="AB6358" s="12"/>
      <c r="AD6358" s="12"/>
      <c r="AE6358" s="12"/>
      <c r="AF6358" s="12"/>
      <c r="AG6358" s="12"/>
      <c r="AH6358" s="12"/>
      <c r="AI6358"/>
      <c r="AK6358"/>
      <c r="AL6358"/>
      <c r="AM6358"/>
      <c r="AN6358"/>
      <c r="AO6358"/>
      <c r="AP6358"/>
      <c r="AQ6358"/>
      <c r="AR6358"/>
      <c r="AS6358"/>
      <c r="AT6358"/>
      <c r="AU6358"/>
      <c r="AV6358"/>
    </row>
    <row r="6359" spans="1:48" x14ac:dyDescent="0.25">
      <c r="A6359" s="86"/>
      <c r="B6359" s="86"/>
      <c r="U6359" s="85"/>
      <c r="V6359"/>
      <c r="W6359"/>
      <c r="X6359"/>
      <c r="Y6359" s="12"/>
      <c r="Z6359" s="12"/>
      <c r="AA6359" s="12"/>
      <c r="AB6359" s="12"/>
      <c r="AD6359" s="12"/>
      <c r="AE6359" s="12"/>
      <c r="AF6359" s="12"/>
      <c r="AG6359" s="12"/>
      <c r="AH6359" s="12"/>
      <c r="AI6359"/>
      <c r="AK6359"/>
      <c r="AL6359"/>
      <c r="AM6359"/>
      <c r="AN6359"/>
      <c r="AO6359"/>
      <c r="AP6359"/>
      <c r="AQ6359"/>
      <c r="AR6359"/>
      <c r="AS6359"/>
      <c r="AT6359"/>
      <c r="AU6359"/>
      <c r="AV6359"/>
    </row>
    <row r="6360" spans="1:48" x14ac:dyDescent="0.25">
      <c r="A6360" s="86"/>
      <c r="B6360" s="86"/>
      <c r="U6360" s="85"/>
      <c r="V6360"/>
      <c r="W6360"/>
      <c r="X6360"/>
      <c r="Y6360" s="12"/>
      <c r="Z6360" s="12"/>
      <c r="AA6360" s="12"/>
      <c r="AB6360" s="12"/>
      <c r="AD6360" s="12"/>
      <c r="AE6360" s="12"/>
      <c r="AF6360" s="12"/>
      <c r="AG6360" s="12"/>
      <c r="AH6360" s="12"/>
      <c r="AI6360"/>
      <c r="AK6360"/>
      <c r="AL6360"/>
      <c r="AM6360"/>
      <c r="AN6360"/>
      <c r="AO6360"/>
      <c r="AP6360"/>
      <c r="AQ6360"/>
      <c r="AR6360"/>
      <c r="AS6360"/>
      <c r="AT6360"/>
      <c r="AU6360"/>
      <c r="AV6360"/>
    </row>
    <row r="6361" spans="1:48" x14ac:dyDescent="0.25">
      <c r="A6361" s="86"/>
      <c r="B6361" s="86"/>
      <c r="U6361" s="85"/>
      <c r="V6361"/>
      <c r="W6361"/>
      <c r="X6361"/>
      <c r="Y6361" s="12"/>
      <c r="Z6361" s="12"/>
      <c r="AA6361" s="12"/>
      <c r="AB6361" s="12"/>
      <c r="AD6361" s="12"/>
      <c r="AE6361" s="12"/>
      <c r="AF6361" s="12"/>
      <c r="AG6361" s="12"/>
      <c r="AH6361" s="12"/>
      <c r="AI6361"/>
      <c r="AK6361"/>
      <c r="AL6361"/>
      <c r="AM6361"/>
      <c r="AN6361"/>
      <c r="AO6361"/>
      <c r="AP6361"/>
      <c r="AQ6361"/>
      <c r="AR6361"/>
      <c r="AS6361"/>
      <c r="AT6361"/>
      <c r="AU6361"/>
      <c r="AV6361"/>
    </row>
    <row r="6362" spans="1:48" x14ac:dyDescent="0.25">
      <c r="A6362" s="86"/>
      <c r="B6362" s="86"/>
      <c r="U6362" s="85"/>
      <c r="V6362"/>
      <c r="W6362"/>
      <c r="X6362"/>
      <c r="Y6362" s="12"/>
      <c r="Z6362" s="12"/>
      <c r="AA6362" s="12"/>
      <c r="AB6362" s="12"/>
      <c r="AD6362" s="12"/>
      <c r="AE6362" s="12"/>
      <c r="AF6362" s="12"/>
      <c r="AG6362" s="12"/>
      <c r="AH6362" s="12"/>
      <c r="AI6362"/>
      <c r="AK6362"/>
      <c r="AL6362"/>
      <c r="AM6362"/>
      <c r="AN6362"/>
      <c r="AO6362"/>
      <c r="AP6362"/>
      <c r="AQ6362"/>
      <c r="AR6362"/>
      <c r="AS6362"/>
      <c r="AT6362"/>
      <c r="AU6362"/>
      <c r="AV6362"/>
    </row>
    <row r="6363" spans="1:48" x14ac:dyDescent="0.25">
      <c r="A6363" s="86"/>
      <c r="B6363" s="86"/>
      <c r="U6363" s="85"/>
      <c r="V6363"/>
      <c r="W6363"/>
      <c r="X6363"/>
      <c r="Y6363" s="12"/>
      <c r="Z6363" s="12"/>
      <c r="AA6363" s="12"/>
      <c r="AB6363" s="12"/>
      <c r="AD6363" s="12"/>
      <c r="AE6363" s="12"/>
      <c r="AF6363" s="12"/>
      <c r="AG6363" s="12"/>
      <c r="AH6363" s="12"/>
      <c r="AI6363"/>
      <c r="AK6363"/>
      <c r="AL6363"/>
      <c r="AM6363"/>
      <c r="AN6363"/>
      <c r="AO6363"/>
      <c r="AP6363"/>
      <c r="AQ6363"/>
      <c r="AR6363"/>
      <c r="AS6363"/>
      <c r="AT6363"/>
      <c r="AU6363"/>
      <c r="AV6363"/>
    </row>
    <row r="6364" spans="1:48" x14ac:dyDescent="0.25">
      <c r="A6364" s="86"/>
      <c r="B6364" s="86"/>
      <c r="U6364" s="85"/>
      <c r="V6364"/>
      <c r="W6364"/>
      <c r="X6364"/>
      <c r="Y6364" s="12"/>
      <c r="Z6364" s="12"/>
      <c r="AA6364" s="12"/>
      <c r="AB6364" s="12"/>
      <c r="AD6364" s="12"/>
      <c r="AE6364" s="12"/>
      <c r="AF6364" s="12"/>
      <c r="AG6364" s="12"/>
      <c r="AH6364" s="12"/>
      <c r="AI6364"/>
      <c r="AK6364"/>
      <c r="AL6364"/>
      <c r="AM6364"/>
      <c r="AN6364"/>
      <c r="AO6364"/>
      <c r="AP6364"/>
      <c r="AQ6364"/>
      <c r="AR6364"/>
      <c r="AS6364"/>
      <c r="AT6364"/>
      <c r="AU6364"/>
      <c r="AV6364"/>
    </row>
    <row r="6365" spans="1:48" x14ac:dyDescent="0.25">
      <c r="A6365" s="86"/>
      <c r="B6365" s="86"/>
      <c r="U6365" s="85"/>
      <c r="V6365"/>
      <c r="W6365"/>
      <c r="X6365"/>
      <c r="Y6365" s="12"/>
      <c r="Z6365" s="12"/>
      <c r="AA6365" s="12"/>
      <c r="AB6365" s="12"/>
      <c r="AD6365" s="12"/>
      <c r="AE6365" s="12"/>
      <c r="AF6365" s="12"/>
      <c r="AG6365" s="12"/>
      <c r="AH6365" s="12"/>
      <c r="AI6365"/>
      <c r="AK6365"/>
      <c r="AL6365"/>
      <c r="AM6365"/>
      <c r="AN6365"/>
      <c r="AO6365"/>
      <c r="AP6365"/>
      <c r="AQ6365"/>
      <c r="AR6365"/>
      <c r="AS6365"/>
      <c r="AT6365"/>
      <c r="AU6365"/>
      <c r="AV6365"/>
    </row>
    <row r="6366" spans="1:48" x14ac:dyDescent="0.25">
      <c r="A6366" s="86"/>
      <c r="B6366" s="86"/>
      <c r="U6366" s="85"/>
      <c r="V6366"/>
      <c r="W6366"/>
      <c r="X6366"/>
      <c r="Y6366" s="12"/>
      <c r="Z6366" s="12"/>
      <c r="AA6366" s="12"/>
      <c r="AB6366" s="12"/>
      <c r="AD6366" s="12"/>
      <c r="AE6366" s="12"/>
      <c r="AF6366" s="12"/>
      <c r="AG6366" s="12"/>
      <c r="AH6366" s="12"/>
      <c r="AI6366"/>
      <c r="AK6366"/>
      <c r="AL6366"/>
      <c r="AM6366"/>
      <c r="AN6366"/>
      <c r="AO6366"/>
      <c r="AP6366"/>
      <c r="AQ6366"/>
      <c r="AR6366"/>
      <c r="AS6366"/>
      <c r="AT6366"/>
      <c r="AU6366"/>
      <c r="AV6366"/>
    </row>
    <row r="6367" spans="1:48" x14ac:dyDescent="0.25">
      <c r="A6367" s="86"/>
      <c r="B6367" s="86"/>
      <c r="U6367" s="85"/>
      <c r="V6367"/>
      <c r="W6367"/>
      <c r="X6367"/>
      <c r="Y6367" s="12"/>
      <c r="Z6367" s="12"/>
      <c r="AA6367" s="12"/>
      <c r="AB6367" s="12"/>
      <c r="AD6367" s="12"/>
      <c r="AE6367" s="12"/>
      <c r="AF6367" s="12"/>
      <c r="AG6367" s="12"/>
      <c r="AH6367" s="12"/>
      <c r="AI6367"/>
      <c r="AK6367"/>
      <c r="AL6367"/>
      <c r="AM6367"/>
      <c r="AN6367"/>
      <c r="AO6367"/>
      <c r="AP6367"/>
      <c r="AQ6367"/>
      <c r="AR6367"/>
      <c r="AS6367"/>
      <c r="AT6367"/>
      <c r="AU6367"/>
      <c r="AV6367"/>
    </row>
    <row r="6368" spans="1:48" x14ac:dyDescent="0.25">
      <c r="A6368" s="86"/>
      <c r="B6368" s="86"/>
      <c r="U6368" s="85"/>
      <c r="V6368"/>
      <c r="W6368"/>
      <c r="X6368"/>
      <c r="Y6368" s="12"/>
      <c r="Z6368" s="12"/>
      <c r="AA6368" s="12"/>
      <c r="AB6368" s="12"/>
      <c r="AD6368" s="12"/>
      <c r="AE6368" s="12"/>
      <c r="AF6368" s="12"/>
      <c r="AG6368" s="12"/>
      <c r="AH6368" s="12"/>
      <c r="AI6368"/>
      <c r="AK6368"/>
      <c r="AL6368"/>
      <c r="AM6368"/>
      <c r="AN6368"/>
      <c r="AO6368"/>
      <c r="AP6368"/>
      <c r="AQ6368"/>
      <c r="AR6368"/>
      <c r="AS6368"/>
      <c r="AT6368"/>
      <c r="AU6368"/>
      <c r="AV6368"/>
    </row>
    <row r="6369" spans="1:48" x14ac:dyDescent="0.25">
      <c r="A6369" s="86"/>
      <c r="B6369" s="86"/>
      <c r="U6369" s="85"/>
      <c r="V6369"/>
      <c r="W6369"/>
      <c r="X6369"/>
      <c r="Y6369" s="12"/>
      <c r="Z6369" s="12"/>
      <c r="AA6369" s="12"/>
      <c r="AB6369" s="12"/>
      <c r="AD6369" s="12"/>
      <c r="AE6369" s="12"/>
      <c r="AF6369" s="12"/>
      <c r="AG6369" s="12"/>
      <c r="AH6369" s="12"/>
      <c r="AI6369"/>
      <c r="AK6369"/>
      <c r="AL6369"/>
      <c r="AM6369"/>
      <c r="AN6369"/>
      <c r="AO6369"/>
      <c r="AP6369"/>
      <c r="AQ6369"/>
      <c r="AR6369"/>
      <c r="AS6369"/>
      <c r="AT6369"/>
      <c r="AU6369"/>
      <c r="AV6369"/>
    </row>
    <row r="6370" spans="1:48" x14ac:dyDescent="0.25">
      <c r="A6370" s="86"/>
      <c r="B6370" s="86"/>
      <c r="U6370" s="85"/>
      <c r="V6370"/>
      <c r="W6370"/>
      <c r="X6370"/>
      <c r="Y6370" s="12"/>
      <c r="Z6370" s="12"/>
      <c r="AA6370" s="12"/>
      <c r="AB6370" s="12"/>
      <c r="AD6370" s="12"/>
      <c r="AE6370" s="12"/>
      <c r="AF6370" s="12"/>
      <c r="AG6370" s="12"/>
      <c r="AH6370" s="12"/>
      <c r="AI6370"/>
      <c r="AK6370"/>
      <c r="AL6370"/>
      <c r="AM6370"/>
      <c r="AN6370"/>
      <c r="AO6370"/>
      <c r="AP6370"/>
      <c r="AQ6370"/>
      <c r="AR6370"/>
      <c r="AS6370"/>
      <c r="AT6370"/>
      <c r="AU6370"/>
      <c r="AV6370"/>
    </row>
    <row r="6371" spans="1:48" x14ac:dyDescent="0.25">
      <c r="A6371" s="86"/>
      <c r="B6371" s="86"/>
      <c r="U6371" s="85"/>
      <c r="V6371"/>
      <c r="W6371"/>
      <c r="X6371"/>
      <c r="Y6371" s="12"/>
      <c r="Z6371" s="12"/>
      <c r="AA6371" s="12"/>
      <c r="AB6371" s="12"/>
      <c r="AD6371" s="12"/>
      <c r="AE6371" s="12"/>
      <c r="AF6371" s="12"/>
      <c r="AG6371" s="12"/>
      <c r="AH6371" s="12"/>
      <c r="AI6371"/>
      <c r="AK6371"/>
      <c r="AL6371"/>
      <c r="AM6371"/>
      <c r="AN6371"/>
      <c r="AO6371"/>
      <c r="AP6371"/>
      <c r="AQ6371"/>
      <c r="AR6371"/>
      <c r="AS6371"/>
      <c r="AT6371"/>
      <c r="AU6371"/>
      <c r="AV6371"/>
    </row>
    <row r="6372" spans="1:48" x14ac:dyDescent="0.25">
      <c r="A6372" s="86"/>
      <c r="B6372" s="86"/>
      <c r="U6372" s="85"/>
      <c r="V6372"/>
      <c r="W6372"/>
      <c r="X6372"/>
      <c r="Y6372" s="12"/>
      <c r="Z6372" s="12"/>
      <c r="AA6372" s="12"/>
      <c r="AB6372" s="12"/>
      <c r="AD6372" s="12"/>
      <c r="AE6372" s="12"/>
      <c r="AF6372" s="12"/>
      <c r="AG6372" s="12"/>
      <c r="AH6372" s="12"/>
      <c r="AI6372"/>
      <c r="AK6372"/>
      <c r="AL6372"/>
      <c r="AM6372"/>
      <c r="AN6372"/>
      <c r="AO6372"/>
      <c r="AP6372"/>
      <c r="AQ6372"/>
      <c r="AR6372"/>
      <c r="AS6372"/>
      <c r="AT6372"/>
      <c r="AU6372"/>
      <c r="AV6372"/>
    </row>
    <row r="6373" spans="1:48" x14ac:dyDescent="0.25">
      <c r="A6373" s="86"/>
      <c r="B6373" s="86"/>
      <c r="U6373" s="85"/>
      <c r="V6373"/>
      <c r="W6373"/>
      <c r="X6373"/>
      <c r="Y6373" s="12"/>
      <c r="Z6373" s="12"/>
      <c r="AA6373" s="12"/>
      <c r="AB6373" s="12"/>
      <c r="AD6373" s="12"/>
      <c r="AE6373" s="12"/>
      <c r="AF6373" s="12"/>
      <c r="AG6373" s="12"/>
      <c r="AH6373" s="12"/>
      <c r="AI6373"/>
      <c r="AK6373"/>
      <c r="AL6373"/>
      <c r="AM6373"/>
      <c r="AN6373"/>
      <c r="AO6373"/>
      <c r="AP6373"/>
      <c r="AQ6373"/>
      <c r="AR6373"/>
      <c r="AS6373"/>
      <c r="AT6373"/>
      <c r="AU6373"/>
      <c r="AV6373"/>
    </row>
    <row r="6374" spans="1:48" x14ac:dyDescent="0.25">
      <c r="A6374" s="86"/>
      <c r="B6374" s="86"/>
      <c r="U6374" s="85"/>
      <c r="V6374"/>
      <c r="W6374"/>
      <c r="X6374"/>
      <c r="Y6374" s="12"/>
      <c r="Z6374" s="12"/>
      <c r="AA6374" s="12"/>
      <c r="AB6374" s="12"/>
      <c r="AD6374" s="12"/>
      <c r="AE6374" s="12"/>
      <c r="AF6374" s="12"/>
      <c r="AG6374" s="12"/>
      <c r="AH6374" s="12"/>
      <c r="AI6374"/>
      <c r="AK6374"/>
      <c r="AL6374"/>
      <c r="AM6374"/>
      <c r="AN6374"/>
      <c r="AO6374"/>
      <c r="AP6374"/>
      <c r="AQ6374"/>
      <c r="AR6374"/>
      <c r="AS6374"/>
      <c r="AT6374"/>
      <c r="AU6374"/>
      <c r="AV6374"/>
    </row>
    <row r="6375" spans="1:48" x14ac:dyDescent="0.25">
      <c r="A6375" s="86"/>
      <c r="B6375" s="86"/>
      <c r="U6375" s="85"/>
      <c r="V6375"/>
      <c r="W6375"/>
      <c r="X6375"/>
      <c r="Y6375" s="12"/>
      <c r="Z6375" s="12"/>
      <c r="AA6375" s="12"/>
      <c r="AB6375" s="12"/>
      <c r="AD6375" s="12"/>
      <c r="AE6375" s="12"/>
      <c r="AF6375" s="12"/>
      <c r="AG6375" s="12"/>
      <c r="AH6375" s="12"/>
      <c r="AI6375"/>
      <c r="AK6375"/>
      <c r="AL6375"/>
      <c r="AM6375"/>
      <c r="AN6375"/>
      <c r="AO6375"/>
      <c r="AP6375"/>
      <c r="AQ6375"/>
      <c r="AR6375"/>
      <c r="AS6375"/>
      <c r="AT6375"/>
      <c r="AU6375"/>
      <c r="AV6375"/>
    </row>
    <row r="6376" spans="1:48" x14ac:dyDescent="0.25">
      <c r="A6376" s="86"/>
      <c r="B6376" s="86"/>
      <c r="U6376" s="85"/>
      <c r="V6376"/>
      <c r="W6376"/>
      <c r="X6376"/>
      <c r="Y6376" s="12"/>
      <c r="Z6376" s="12"/>
      <c r="AA6376" s="12"/>
      <c r="AB6376" s="12"/>
      <c r="AD6376" s="12"/>
      <c r="AE6376" s="12"/>
      <c r="AF6376" s="12"/>
      <c r="AG6376" s="12"/>
      <c r="AH6376" s="12"/>
      <c r="AI6376"/>
      <c r="AK6376"/>
      <c r="AL6376"/>
      <c r="AM6376"/>
      <c r="AN6376"/>
      <c r="AO6376"/>
      <c r="AP6376"/>
      <c r="AQ6376"/>
      <c r="AR6376"/>
      <c r="AS6376"/>
      <c r="AT6376"/>
      <c r="AU6376"/>
      <c r="AV6376"/>
    </row>
    <row r="6377" spans="1:48" x14ac:dyDescent="0.25">
      <c r="A6377" s="86"/>
      <c r="B6377" s="86"/>
      <c r="U6377" s="85"/>
      <c r="V6377"/>
      <c r="W6377"/>
      <c r="X6377"/>
      <c r="Y6377" s="12"/>
      <c r="Z6377" s="12"/>
      <c r="AA6377" s="12"/>
      <c r="AB6377" s="12"/>
      <c r="AD6377" s="12"/>
      <c r="AE6377" s="12"/>
      <c r="AF6377" s="12"/>
      <c r="AG6377" s="12"/>
      <c r="AH6377" s="12"/>
      <c r="AI6377"/>
      <c r="AK6377"/>
      <c r="AL6377"/>
      <c r="AM6377"/>
      <c r="AN6377"/>
      <c r="AO6377"/>
      <c r="AP6377"/>
      <c r="AQ6377"/>
      <c r="AR6377"/>
      <c r="AS6377"/>
      <c r="AT6377"/>
      <c r="AU6377"/>
      <c r="AV6377"/>
    </row>
    <row r="6378" spans="1:48" x14ac:dyDescent="0.25">
      <c r="A6378" s="86"/>
      <c r="B6378" s="86"/>
      <c r="U6378" s="85"/>
      <c r="V6378"/>
      <c r="W6378"/>
      <c r="X6378"/>
      <c r="Y6378" s="12"/>
      <c r="Z6378" s="12"/>
      <c r="AA6378" s="12"/>
      <c r="AB6378" s="12"/>
      <c r="AD6378" s="12"/>
      <c r="AE6378" s="12"/>
      <c r="AF6378" s="12"/>
      <c r="AG6378" s="12"/>
      <c r="AH6378" s="12"/>
      <c r="AI6378"/>
      <c r="AK6378"/>
      <c r="AL6378"/>
      <c r="AM6378"/>
      <c r="AN6378"/>
      <c r="AO6378"/>
      <c r="AP6378"/>
      <c r="AQ6378"/>
      <c r="AR6378"/>
      <c r="AS6378"/>
      <c r="AT6378"/>
      <c r="AU6378"/>
      <c r="AV6378"/>
    </row>
    <row r="6379" spans="1:48" x14ac:dyDescent="0.25">
      <c r="A6379" s="86"/>
      <c r="B6379" s="86"/>
      <c r="U6379" s="85"/>
      <c r="V6379"/>
      <c r="W6379"/>
      <c r="X6379"/>
      <c r="Y6379" s="12"/>
      <c r="Z6379" s="12"/>
      <c r="AA6379" s="12"/>
      <c r="AB6379" s="12"/>
      <c r="AD6379" s="12"/>
      <c r="AE6379" s="12"/>
      <c r="AF6379" s="12"/>
      <c r="AG6379" s="12"/>
      <c r="AH6379" s="12"/>
      <c r="AI6379"/>
      <c r="AK6379"/>
      <c r="AL6379"/>
      <c r="AM6379"/>
      <c r="AN6379"/>
      <c r="AO6379"/>
      <c r="AP6379"/>
      <c r="AQ6379"/>
      <c r="AR6379"/>
      <c r="AS6379"/>
      <c r="AT6379"/>
      <c r="AU6379"/>
      <c r="AV6379"/>
    </row>
    <row r="6380" spans="1:48" x14ac:dyDescent="0.25">
      <c r="A6380" s="86"/>
      <c r="B6380" s="86"/>
      <c r="U6380" s="85"/>
      <c r="V6380"/>
      <c r="W6380"/>
      <c r="X6380"/>
      <c r="Y6380" s="12"/>
      <c r="Z6380" s="12"/>
      <c r="AA6380" s="12"/>
      <c r="AB6380" s="12"/>
      <c r="AD6380" s="12"/>
      <c r="AE6380" s="12"/>
      <c r="AF6380" s="12"/>
      <c r="AG6380" s="12"/>
      <c r="AH6380" s="12"/>
      <c r="AI6380"/>
      <c r="AK6380"/>
      <c r="AL6380"/>
      <c r="AM6380"/>
      <c r="AN6380"/>
      <c r="AO6380"/>
      <c r="AP6380"/>
      <c r="AQ6380"/>
      <c r="AR6380"/>
      <c r="AS6380"/>
      <c r="AT6380"/>
      <c r="AU6380"/>
      <c r="AV6380"/>
    </row>
    <row r="6381" spans="1:48" x14ac:dyDescent="0.25">
      <c r="A6381" s="86"/>
      <c r="B6381" s="86"/>
      <c r="U6381" s="85"/>
      <c r="V6381"/>
      <c r="W6381"/>
      <c r="X6381"/>
      <c r="Y6381" s="12"/>
      <c r="Z6381" s="12"/>
      <c r="AA6381" s="12"/>
      <c r="AB6381" s="12"/>
      <c r="AD6381" s="12"/>
      <c r="AE6381" s="12"/>
      <c r="AF6381" s="12"/>
      <c r="AG6381" s="12"/>
      <c r="AH6381" s="12"/>
      <c r="AI6381"/>
      <c r="AK6381"/>
      <c r="AL6381"/>
      <c r="AM6381"/>
      <c r="AN6381"/>
      <c r="AO6381"/>
      <c r="AP6381"/>
      <c r="AQ6381"/>
      <c r="AR6381"/>
      <c r="AS6381"/>
      <c r="AT6381"/>
      <c r="AU6381"/>
      <c r="AV6381"/>
    </row>
    <row r="6382" spans="1:48" x14ac:dyDescent="0.25">
      <c r="A6382" s="86"/>
      <c r="B6382" s="86"/>
      <c r="U6382" s="85"/>
      <c r="V6382"/>
      <c r="W6382"/>
      <c r="X6382"/>
      <c r="Y6382" s="12"/>
      <c r="Z6382" s="12"/>
      <c r="AA6382" s="12"/>
      <c r="AB6382" s="12"/>
      <c r="AD6382" s="12"/>
      <c r="AE6382" s="12"/>
      <c r="AF6382" s="12"/>
      <c r="AG6382" s="12"/>
      <c r="AH6382" s="12"/>
      <c r="AI6382"/>
      <c r="AK6382"/>
      <c r="AL6382"/>
      <c r="AM6382"/>
      <c r="AN6382"/>
      <c r="AO6382"/>
      <c r="AP6382"/>
      <c r="AQ6382"/>
      <c r="AR6382"/>
      <c r="AS6382"/>
      <c r="AT6382"/>
      <c r="AU6382"/>
      <c r="AV6382"/>
    </row>
    <row r="6383" spans="1:48" x14ac:dyDescent="0.25">
      <c r="A6383" s="86"/>
      <c r="B6383" s="86"/>
      <c r="U6383" s="85"/>
      <c r="V6383"/>
      <c r="W6383"/>
      <c r="X6383"/>
      <c r="Y6383" s="12"/>
      <c r="Z6383" s="12"/>
      <c r="AA6383" s="12"/>
      <c r="AB6383" s="12"/>
      <c r="AD6383" s="12"/>
      <c r="AE6383" s="12"/>
      <c r="AF6383" s="12"/>
      <c r="AG6383" s="12"/>
      <c r="AH6383" s="12"/>
      <c r="AI6383"/>
      <c r="AK6383"/>
      <c r="AL6383"/>
      <c r="AM6383"/>
      <c r="AN6383"/>
      <c r="AO6383"/>
      <c r="AP6383"/>
      <c r="AQ6383"/>
      <c r="AR6383"/>
      <c r="AS6383"/>
      <c r="AT6383"/>
      <c r="AU6383"/>
      <c r="AV6383"/>
    </row>
    <row r="6384" spans="1:48" x14ac:dyDescent="0.25">
      <c r="A6384" s="86"/>
      <c r="B6384" s="86"/>
      <c r="U6384" s="85"/>
      <c r="V6384"/>
      <c r="W6384"/>
      <c r="X6384"/>
      <c r="Y6384" s="12"/>
      <c r="Z6384" s="12"/>
      <c r="AA6384" s="12"/>
      <c r="AB6384" s="12"/>
      <c r="AD6384" s="12"/>
      <c r="AE6384" s="12"/>
      <c r="AF6384" s="12"/>
      <c r="AG6384" s="12"/>
      <c r="AH6384" s="12"/>
      <c r="AI6384"/>
      <c r="AK6384"/>
      <c r="AL6384"/>
      <c r="AM6384"/>
      <c r="AN6384"/>
      <c r="AO6384"/>
      <c r="AP6384"/>
      <c r="AQ6384"/>
      <c r="AR6384"/>
      <c r="AS6384"/>
      <c r="AT6384"/>
      <c r="AU6384"/>
      <c r="AV6384"/>
    </row>
    <row r="6385" spans="1:48" x14ac:dyDescent="0.25">
      <c r="A6385" s="86"/>
      <c r="B6385" s="86"/>
      <c r="U6385" s="85"/>
      <c r="V6385"/>
      <c r="W6385"/>
      <c r="X6385"/>
      <c r="Y6385" s="12"/>
      <c r="Z6385" s="12"/>
      <c r="AA6385" s="12"/>
      <c r="AB6385" s="12"/>
      <c r="AD6385" s="12"/>
      <c r="AE6385" s="12"/>
      <c r="AF6385" s="12"/>
      <c r="AG6385" s="12"/>
      <c r="AH6385" s="12"/>
      <c r="AI6385"/>
      <c r="AK6385"/>
      <c r="AL6385"/>
      <c r="AM6385"/>
      <c r="AN6385"/>
      <c r="AO6385"/>
      <c r="AP6385"/>
      <c r="AQ6385"/>
      <c r="AR6385"/>
      <c r="AS6385"/>
      <c r="AT6385"/>
      <c r="AU6385"/>
      <c r="AV6385"/>
    </row>
    <row r="6386" spans="1:48" x14ac:dyDescent="0.25">
      <c r="A6386" s="86"/>
      <c r="B6386" s="86"/>
      <c r="U6386" s="85"/>
      <c r="V6386"/>
      <c r="W6386"/>
      <c r="X6386"/>
      <c r="Y6386" s="12"/>
      <c r="Z6386" s="12"/>
      <c r="AA6386" s="12"/>
      <c r="AB6386" s="12"/>
      <c r="AD6386" s="12"/>
      <c r="AE6386" s="12"/>
      <c r="AF6386" s="12"/>
      <c r="AG6386" s="12"/>
      <c r="AH6386" s="12"/>
      <c r="AI6386"/>
      <c r="AK6386"/>
      <c r="AL6386"/>
      <c r="AM6386"/>
      <c r="AN6386"/>
      <c r="AO6386"/>
      <c r="AP6386"/>
      <c r="AQ6386"/>
      <c r="AR6386"/>
      <c r="AS6386"/>
      <c r="AT6386"/>
      <c r="AU6386"/>
      <c r="AV6386"/>
    </row>
    <row r="6387" spans="1:48" x14ac:dyDescent="0.25">
      <c r="A6387" s="86"/>
      <c r="B6387" s="86"/>
      <c r="U6387" s="85"/>
      <c r="V6387"/>
      <c r="W6387"/>
      <c r="X6387"/>
      <c r="Y6387" s="12"/>
      <c r="Z6387" s="12"/>
      <c r="AA6387" s="12"/>
      <c r="AB6387" s="12"/>
      <c r="AD6387" s="12"/>
      <c r="AE6387" s="12"/>
      <c r="AF6387" s="12"/>
      <c r="AG6387" s="12"/>
      <c r="AH6387" s="12"/>
      <c r="AI6387"/>
      <c r="AK6387"/>
      <c r="AL6387"/>
      <c r="AM6387"/>
      <c r="AN6387"/>
      <c r="AO6387"/>
      <c r="AP6387"/>
      <c r="AQ6387"/>
      <c r="AR6387"/>
      <c r="AS6387"/>
      <c r="AT6387"/>
      <c r="AU6387"/>
      <c r="AV6387"/>
    </row>
    <row r="6388" spans="1:48" x14ac:dyDescent="0.25">
      <c r="A6388" s="86"/>
      <c r="B6388" s="86"/>
      <c r="U6388" s="85"/>
      <c r="V6388"/>
      <c r="W6388"/>
      <c r="X6388"/>
      <c r="Y6388" s="12"/>
      <c r="Z6388" s="12"/>
      <c r="AA6388" s="12"/>
      <c r="AB6388" s="12"/>
      <c r="AD6388" s="12"/>
      <c r="AE6388" s="12"/>
      <c r="AF6388" s="12"/>
      <c r="AG6388" s="12"/>
      <c r="AH6388" s="12"/>
      <c r="AI6388"/>
      <c r="AK6388"/>
      <c r="AL6388"/>
      <c r="AM6388"/>
      <c r="AN6388"/>
      <c r="AO6388"/>
      <c r="AP6388"/>
      <c r="AQ6388"/>
      <c r="AR6388"/>
      <c r="AS6388"/>
      <c r="AT6388"/>
      <c r="AU6388"/>
      <c r="AV6388"/>
    </row>
    <row r="6389" spans="1:48" x14ac:dyDescent="0.25">
      <c r="A6389" s="86"/>
      <c r="B6389" s="86"/>
      <c r="U6389" s="85"/>
      <c r="V6389"/>
      <c r="W6389"/>
      <c r="X6389"/>
      <c r="Y6389" s="12"/>
      <c r="Z6389" s="12"/>
      <c r="AA6389" s="12"/>
      <c r="AB6389" s="12"/>
      <c r="AD6389" s="12"/>
      <c r="AE6389" s="12"/>
      <c r="AF6389" s="12"/>
      <c r="AG6389" s="12"/>
      <c r="AH6389" s="12"/>
      <c r="AI6389"/>
      <c r="AK6389"/>
      <c r="AL6389"/>
      <c r="AM6389"/>
      <c r="AN6389"/>
      <c r="AO6389"/>
      <c r="AP6389"/>
      <c r="AQ6389"/>
      <c r="AR6389"/>
      <c r="AS6389"/>
      <c r="AT6389"/>
      <c r="AU6389"/>
      <c r="AV6389"/>
    </row>
    <row r="6390" spans="1:48" x14ac:dyDescent="0.25">
      <c r="A6390" s="86"/>
      <c r="B6390" s="86"/>
      <c r="U6390" s="85"/>
      <c r="V6390"/>
      <c r="W6390"/>
      <c r="X6390"/>
      <c r="Y6390" s="12"/>
      <c r="Z6390" s="12"/>
      <c r="AA6390" s="12"/>
      <c r="AB6390" s="12"/>
      <c r="AD6390" s="12"/>
      <c r="AE6390" s="12"/>
      <c r="AF6390" s="12"/>
      <c r="AG6390" s="12"/>
      <c r="AH6390" s="12"/>
      <c r="AI6390"/>
      <c r="AK6390"/>
      <c r="AL6390"/>
      <c r="AM6390"/>
      <c r="AN6390"/>
      <c r="AO6390"/>
      <c r="AP6390"/>
      <c r="AQ6390"/>
      <c r="AR6390"/>
      <c r="AS6390"/>
      <c r="AT6390"/>
      <c r="AU6390"/>
      <c r="AV6390"/>
    </row>
    <row r="6391" spans="1:48" x14ac:dyDescent="0.25">
      <c r="A6391" s="86"/>
      <c r="B6391" s="86"/>
      <c r="U6391" s="85"/>
      <c r="V6391"/>
      <c r="W6391"/>
      <c r="X6391"/>
      <c r="Y6391" s="12"/>
      <c r="Z6391" s="12"/>
      <c r="AA6391" s="12"/>
      <c r="AB6391" s="12"/>
      <c r="AD6391" s="12"/>
      <c r="AE6391" s="12"/>
      <c r="AF6391" s="12"/>
      <c r="AG6391" s="12"/>
      <c r="AH6391" s="12"/>
      <c r="AI6391"/>
      <c r="AK6391"/>
      <c r="AL6391"/>
      <c r="AM6391"/>
      <c r="AN6391"/>
      <c r="AO6391"/>
      <c r="AP6391"/>
      <c r="AQ6391"/>
      <c r="AR6391"/>
      <c r="AS6391"/>
      <c r="AT6391"/>
      <c r="AU6391"/>
      <c r="AV6391"/>
    </row>
    <row r="6392" spans="1:48" x14ac:dyDescent="0.25">
      <c r="A6392" s="86"/>
      <c r="B6392" s="86"/>
      <c r="U6392" s="85"/>
      <c r="V6392"/>
      <c r="W6392"/>
      <c r="X6392"/>
      <c r="Y6392" s="12"/>
      <c r="Z6392" s="12"/>
      <c r="AA6392" s="12"/>
      <c r="AB6392" s="12"/>
      <c r="AD6392" s="12"/>
      <c r="AE6392" s="12"/>
      <c r="AF6392" s="12"/>
      <c r="AG6392" s="12"/>
      <c r="AH6392" s="12"/>
      <c r="AI6392"/>
      <c r="AK6392"/>
      <c r="AL6392"/>
      <c r="AM6392"/>
      <c r="AN6392"/>
      <c r="AO6392"/>
      <c r="AP6392"/>
      <c r="AQ6392"/>
      <c r="AR6392"/>
      <c r="AS6392"/>
      <c r="AT6392"/>
      <c r="AU6392"/>
      <c r="AV6392"/>
    </row>
    <row r="6393" spans="1:48" x14ac:dyDescent="0.25">
      <c r="A6393" s="86"/>
      <c r="B6393" s="86"/>
      <c r="U6393" s="85"/>
      <c r="V6393"/>
      <c r="W6393"/>
      <c r="X6393"/>
      <c r="Y6393" s="12"/>
      <c r="Z6393" s="12"/>
      <c r="AA6393" s="12"/>
      <c r="AB6393" s="12"/>
      <c r="AD6393" s="12"/>
      <c r="AE6393" s="12"/>
      <c r="AF6393" s="12"/>
      <c r="AG6393" s="12"/>
      <c r="AH6393" s="12"/>
      <c r="AI6393"/>
      <c r="AK6393"/>
      <c r="AL6393"/>
      <c r="AM6393"/>
      <c r="AN6393"/>
      <c r="AO6393"/>
      <c r="AP6393"/>
      <c r="AQ6393"/>
      <c r="AR6393"/>
      <c r="AS6393"/>
      <c r="AT6393"/>
      <c r="AU6393"/>
      <c r="AV6393"/>
    </row>
    <row r="6394" spans="1:48" x14ac:dyDescent="0.25">
      <c r="A6394" s="86"/>
      <c r="B6394" s="86"/>
      <c r="U6394" s="85"/>
      <c r="V6394"/>
      <c r="W6394"/>
      <c r="X6394"/>
      <c r="Y6394" s="12"/>
      <c r="Z6394" s="12"/>
      <c r="AA6394" s="12"/>
      <c r="AB6394" s="12"/>
      <c r="AD6394" s="12"/>
      <c r="AE6394" s="12"/>
      <c r="AF6394" s="12"/>
      <c r="AG6394" s="12"/>
      <c r="AH6394" s="12"/>
      <c r="AI6394"/>
      <c r="AK6394"/>
      <c r="AL6394"/>
      <c r="AM6394"/>
      <c r="AN6394"/>
      <c r="AO6394"/>
      <c r="AP6394"/>
      <c r="AQ6394"/>
      <c r="AR6394"/>
      <c r="AS6394"/>
      <c r="AT6394"/>
      <c r="AU6394"/>
      <c r="AV6394"/>
    </row>
    <row r="6395" spans="1:48" x14ac:dyDescent="0.25">
      <c r="A6395" s="86"/>
      <c r="B6395" s="86"/>
      <c r="U6395" s="85"/>
      <c r="V6395"/>
      <c r="W6395"/>
      <c r="X6395"/>
      <c r="Y6395" s="12"/>
      <c r="Z6395" s="12"/>
      <c r="AA6395" s="12"/>
      <c r="AB6395" s="12"/>
      <c r="AD6395" s="12"/>
      <c r="AE6395" s="12"/>
      <c r="AF6395" s="12"/>
      <c r="AG6395" s="12"/>
      <c r="AH6395" s="12"/>
      <c r="AI6395"/>
      <c r="AK6395"/>
      <c r="AL6395"/>
      <c r="AM6395"/>
      <c r="AN6395"/>
      <c r="AO6395"/>
      <c r="AP6395"/>
      <c r="AQ6395"/>
      <c r="AR6395"/>
      <c r="AS6395"/>
      <c r="AT6395"/>
      <c r="AU6395"/>
      <c r="AV6395"/>
    </row>
    <row r="6396" spans="1:48" x14ac:dyDescent="0.25">
      <c r="A6396" s="86"/>
      <c r="B6396" s="86"/>
      <c r="U6396" s="85"/>
      <c r="V6396"/>
      <c r="W6396"/>
      <c r="X6396"/>
      <c r="Y6396" s="12"/>
      <c r="Z6396" s="12"/>
      <c r="AA6396" s="12"/>
      <c r="AB6396" s="12"/>
      <c r="AD6396" s="12"/>
      <c r="AE6396" s="12"/>
      <c r="AF6396" s="12"/>
      <c r="AG6396" s="12"/>
      <c r="AH6396" s="12"/>
      <c r="AI6396"/>
      <c r="AK6396"/>
      <c r="AL6396"/>
      <c r="AM6396"/>
      <c r="AN6396"/>
      <c r="AO6396"/>
      <c r="AP6396"/>
      <c r="AQ6396"/>
      <c r="AR6396"/>
      <c r="AS6396"/>
      <c r="AT6396"/>
      <c r="AU6396"/>
      <c r="AV6396"/>
    </row>
    <row r="6397" spans="1:48" x14ac:dyDescent="0.25">
      <c r="A6397" s="86"/>
      <c r="B6397" s="86"/>
      <c r="U6397" s="85"/>
      <c r="V6397"/>
      <c r="W6397"/>
      <c r="X6397"/>
      <c r="Y6397" s="12"/>
      <c r="Z6397" s="12"/>
      <c r="AA6397" s="12"/>
      <c r="AB6397" s="12"/>
      <c r="AD6397" s="12"/>
      <c r="AE6397" s="12"/>
      <c r="AF6397" s="12"/>
      <c r="AG6397" s="12"/>
      <c r="AH6397" s="12"/>
      <c r="AI6397"/>
      <c r="AK6397"/>
      <c r="AL6397"/>
      <c r="AM6397"/>
      <c r="AN6397"/>
      <c r="AO6397"/>
      <c r="AP6397"/>
      <c r="AQ6397"/>
      <c r="AR6397"/>
      <c r="AS6397"/>
      <c r="AT6397"/>
      <c r="AU6397"/>
      <c r="AV6397"/>
    </row>
    <row r="6398" spans="1:48" x14ac:dyDescent="0.25">
      <c r="A6398" s="86"/>
      <c r="B6398" s="86"/>
      <c r="U6398" s="85"/>
      <c r="V6398"/>
      <c r="W6398"/>
      <c r="X6398"/>
      <c r="Y6398" s="12"/>
      <c r="Z6398" s="12"/>
      <c r="AA6398" s="12"/>
      <c r="AB6398" s="12"/>
      <c r="AD6398" s="12"/>
      <c r="AE6398" s="12"/>
      <c r="AF6398" s="12"/>
      <c r="AG6398" s="12"/>
      <c r="AH6398" s="12"/>
      <c r="AI6398"/>
      <c r="AK6398"/>
      <c r="AL6398"/>
      <c r="AM6398"/>
      <c r="AN6398"/>
      <c r="AO6398"/>
      <c r="AP6398"/>
      <c r="AQ6398"/>
      <c r="AR6398"/>
      <c r="AS6398"/>
      <c r="AT6398"/>
      <c r="AU6398"/>
      <c r="AV6398"/>
    </row>
    <row r="6399" spans="1:48" x14ac:dyDescent="0.25">
      <c r="A6399" s="86"/>
      <c r="B6399" s="86"/>
      <c r="U6399" s="85"/>
      <c r="V6399"/>
      <c r="W6399"/>
      <c r="X6399"/>
      <c r="Y6399" s="12"/>
      <c r="Z6399" s="12"/>
      <c r="AA6399" s="12"/>
      <c r="AB6399" s="12"/>
      <c r="AD6399" s="12"/>
      <c r="AE6399" s="12"/>
      <c r="AF6399" s="12"/>
      <c r="AG6399" s="12"/>
      <c r="AH6399" s="12"/>
      <c r="AI6399"/>
      <c r="AK6399"/>
      <c r="AL6399"/>
      <c r="AM6399"/>
      <c r="AN6399"/>
      <c r="AO6399"/>
      <c r="AP6399"/>
      <c r="AQ6399"/>
      <c r="AR6399"/>
      <c r="AS6399"/>
      <c r="AT6399"/>
      <c r="AU6399"/>
      <c r="AV6399"/>
    </row>
    <row r="6400" spans="1:48" x14ac:dyDescent="0.25">
      <c r="A6400" s="86"/>
      <c r="B6400" s="86"/>
      <c r="U6400" s="85"/>
      <c r="V6400"/>
      <c r="W6400"/>
      <c r="X6400"/>
      <c r="Y6400" s="12"/>
      <c r="Z6400" s="12"/>
      <c r="AA6400" s="12"/>
      <c r="AB6400" s="12"/>
      <c r="AD6400" s="12"/>
      <c r="AE6400" s="12"/>
      <c r="AF6400" s="12"/>
      <c r="AG6400" s="12"/>
      <c r="AH6400" s="12"/>
      <c r="AI6400"/>
      <c r="AK6400"/>
      <c r="AL6400"/>
      <c r="AM6400"/>
      <c r="AN6400"/>
      <c r="AO6400"/>
      <c r="AP6400"/>
      <c r="AQ6400"/>
      <c r="AR6400"/>
      <c r="AS6400"/>
      <c r="AT6400"/>
      <c r="AU6400"/>
      <c r="AV6400"/>
    </row>
    <row r="6401" spans="1:48" x14ac:dyDescent="0.25">
      <c r="A6401" s="86"/>
      <c r="B6401" s="86"/>
      <c r="U6401" s="85"/>
      <c r="V6401"/>
      <c r="W6401"/>
      <c r="X6401"/>
      <c r="Y6401" s="12"/>
      <c r="Z6401" s="12"/>
      <c r="AA6401" s="12"/>
      <c r="AB6401" s="12"/>
      <c r="AD6401" s="12"/>
      <c r="AE6401" s="12"/>
      <c r="AF6401" s="12"/>
      <c r="AG6401" s="12"/>
      <c r="AH6401" s="12"/>
      <c r="AI6401"/>
      <c r="AK6401"/>
      <c r="AL6401"/>
      <c r="AM6401"/>
      <c r="AN6401"/>
      <c r="AO6401"/>
      <c r="AP6401"/>
      <c r="AQ6401"/>
      <c r="AR6401"/>
      <c r="AS6401"/>
      <c r="AT6401"/>
      <c r="AU6401"/>
      <c r="AV6401"/>
    </row>
    <row r="6402" spans="1:48" x14ac:dyDescent="0.25">
      <c r="A6402" s="86"/>
      <c r="B6402" s="86"/>
      <c r="U6402" s="85"/>
      <c r="V6402"/>
      <c r="W6402"/>
      <c r="X6402"/>
      <c r="Y6402" s="12"/>
      <c r="Z6402" s="12"/>
      <c r="AA6402" s="12"/>
      <c r="AB6402" s="12"/>
      <c r="AD6402" s="12"/>
      <c r="AE6402" s="12"/>
      <c r="AF6402" s="12"/>
      <c r="AG6402" s="12"/>
      <c r="AH6402" s="12"/>
      <c r="AI6402"/>
      <c r="AK6402"/>
      <c r="AL6402"/>
      <c r="AM6402"/>
      <c r="AN6402"/>
      <c r="AO6402"/>
      <c r="AP6402"/>
      <c r="AQ6402"/>
      <c r="AR6402"/>
      <c r="AS6402"/>
      <c r="AT6402"/>
      <c r="AU6402"/>
      <c r="AV6402"/>
    </row>
    <row r="6403" spans="1:48" x14ac:dyDescent="0.25">
      <c r="A6403" s="86"/>
      <c r="B6403" s="86"/>
      <c r="U6403" s="85"/>
      <c r="V6403"/>
      <c r="W6403"/>
      <c r="X6403"/>
      <c r="Y6403" s="12"/>
      <c r="Z6403" s="12"/>
      <c r="AA6403" s="12"/>
      <c r="AB6403" s="12"/>
      <c r="AD6403" s="12"/>
      <c r="AE6403" s="12"/>
      <c r="AF6403" s="12"/>
      <c r="AG6403" s="12"/>
      <c r="AH6403" s="12"/>
      <c r="AI6403"/>
      <c r="AK6403"/>
      <c r="AL6403"/>
      <c r="AM6403"/>
      <c r="AN6403"/>
      <c r="AO6403"/>
      <c r="AP6403"/>
      <c r="AQ6403"/>
      <c r="AR6403"/>
      <c r="AS6403"/>
      <c r="AT6403"/>
      <c r="AU6403"/>
      <c r="AV6403"/>
    </row>
    <row r="6404" spans="1:48" x14ac:dyDescent="0.25">
      <c r="A6404" s="86"/>
      <c r="B6404" s="86"/>
      <c r="U6404" s="85"/>
      <c r="V6404"/>
      <c r="W6404"/>
      <c r="X6404"/>
      <c r="Y6404" s="12"/>
      <c r="Z6404" s="12"/>
      <c r="AA6404" s="12"/>
      <c r="AB6404" s="12"/>
      <c r="AD6404" s="12"/>
      <c r="AE6404" s="12"/>
      <c r="AF6404" s="12"/>
      <c r="AG6404" s="12"/>
      <c r="AH6404" s="12"/>
      <c r="AI6404"/>
      <c r="AK6404"/>
      <c r="AL6404"/>
      <c r="AM6404"/>
      <c r="AN6404"/>
      <c r="AO6404"/>
      <c r="AP6404"/>
      <c r="AQ6404"/>
      <c r="AR6404"/>
      <c r="AS6404"/>
      <c r="AT6404"/>
      <c r="AU6404"/>
      <c r="AV6404"/>
    </row>
    <row r="6405" spans="1:48" x14ac:dyDescent="0.25">
      <c r="A6405" s="86"/>
      <c r="B6405" s="86"/>
      <c r="U6405" s="85"/>
      <c r="V6405"/>
      <c r="W6405"/>
      <c r="X6405"/>
      <c r="Y6405" s="12"/>
      <c r="Z6405" s="12"/>
      <c r="AA6405" s="12"/>
      <c r="AB6405" s="12"/>
      <c r="AD6405" s="12"/>
      <c r="AE6405" s="12"/>
      <c r="AF6405" s="12"/>
      <c r="AG6405" s="12"/>
      <c r="AH6405" s="12"/>
      <c r="AI6405"/>
      <c r="AK6405"/>
      <c r="AL6405"/>
      <c r="AM6405"/>
      <c r="AN6405"/>
      <c r="AO6405"/>
      <c r="AP6405"/>
      <c r="AQ6405"/>
      <c r="AR6405"/>
      <c r="AS6405"/>
      <c r="AT6405"/>
      <c r="AU6405"/>
      <c r="AV6405"/>
    </row>
    <row r="6406" spans="1:48" x14ac:dyDescent="0.25">
      <c r="A6406" s="86"/>
      <c r="B6406" s="86"/>
      <c r="U6406" s="85"/>
      <c r="V6406"/>
      <c r="W6406"/>
      <c r="X6406"/>
      <c r="Y6406" s="12"/>
      <c r="Z6406" s="12"/>
      <c r="AA6406" s="12"/>
      <c r="AB6406" s="12"/>
      <c r="AD6406" s="12"/>
      <c r="AE6406" s="12"/>
      <c r="AF6406" s="12"/>
      <c r="AG6406" s="12"/>
      <c r="AH6406" s="12"/>
      <c r="AI6406"/>
      <c r="AK6406"/>
      <c r="AL6406"/>
      <c r="AM6406"/>
      <c r="AN6406"/>
      <c r="AO6406"/>
      <c r="AP6406"/>
      <c r="AQ6406"/>
      <c r="AR6406"/>
      <c r="AS6406"/>
      <c r="AT6406"/>
      <c r="AU6406"/>
      <c r="AV6406"/>
    </row>
    <row r="6407" spans="1:48" x14ac:dyDescent="0.25">
      <c r="A6407" s="86"/>
      <c r="B6407" s="86"/>
      <c r="U6407" s="85"/>
      <c r="V6407"/>
      <c r="W6407"/>
      <c r="X6407"/>
      <c r="Y6407" s="12"/>
      <c r="Z6407" s="12"/>
      <c r="AA6407" s="12"/>
      <c r="AB6407" s="12"/>
      <c r="AD6407" s="12"/>
      <c r="AE6407" s="12"/>
      <c r="AF6407" s="12"/>
      <c r="AG6407" s="12"/>
      <c r="AH6407" s="12"/>
      <c r="AI6407"/>
      <c r="AK6407"/>
      <c r="AL6407"/>
      <c r="AM6407"/>
      <c r="AN6407"/>
      <c r="AO6407"/>
      <c r="AP6407"/>
      <c r="AQ6407"/>
      <c r="AR6407"/>
      <c r="AS6407"/>
      <c r="AT6407"/>
      <c r="AU6407"/>
      <c r="AV6407"/>
    </row>
    <row r="6408" spans="1:48" x14ac:dyDescent="0.25">
      <c r="A6408" s="86"/>
      <c r="B6408" s="86"/>
      <c r="U6408" s="85"/>
      <c r="V6408"/>
      <c r="W6408"/>
      <c r="X6408"/>
      <c r="Y6408" s="12"/>
      <c r="Z6408" s="12"/>
      <c r="AA6408" s="12"/>
      <c r="AB6408" s="12"/>
      <c r="AD6408" s="12"/>
      <c r="AE6408" s="12"/>
      <c r="AF6408" s="12"/>
      <c r="AG6408" s="12"/>
      <c r="AH6408" s="12"/>
      <c r="AI6408"/>
      <c r="AK6408"/>
      <c r="AL6408"/>
      <c r="AM6408"/>
      <c r="AN6408"/>
      <c r="AO6408"/>
      <c r="AP6408"/>
      <c r="AQ6408"/>
      <c r="AR6408"/>
      <c r="AS6408"/>
      <c r="AT6408"/>
      <c r="AU6408"/>
      <c r="AV6408"/>
    </row>
    <row r="6409" spans="1:48" x14ac:dyDescent="0.25">
      <c r="A6409" s="86"/>
      <c r="B6409" s="86"/>
      <c r="U6409" s="85"/>
      <c r="V6409"/>
      <c r="W6409"/>
      <c r="X6409"/>
      <c r="Y6409" s="12"/>
      <c r="Z6409" s="12"/>
      <c r="AA6409" s="12"/>
      <c r="AB6409" s="12"/>
      <c r="AD6409" s="12"/>
      <c r="AE6409" s="12"/>
      <c r="AF6409" s="12"/>
      <c r="AG6409" s="12"/>
      <c r="AH6409" s="12"/>
      <c r="AI6409"/>
      <c r="AK6409"/>
      <c r="AL6409"/>
      <c r="AM6409"/>
      <c r="AN6409"/>
      <c r="AO6409"/>
      <c r="AP6409"/>
      <c r="AQ6409"/>
      <c r="AR6409"/>
      <c r="AS6409"/>
      <c r="AT6409"/>
      <c r="AU6409"/>
      <c r="AV6409"/>
    </row>
    <row r="6410" spans="1:48" x14ac:dyDescent="0.25">
      <c r="A6410" s="86"/>
      <c r="B6410" s="86"/>
      <c r="U6410" s="85"/>
      <c r="V6410"/>
      <c r="W6410"/>
      <c r="X6410"/>
      <c r="Y6410" s="12"/>
      <c r="Z6410" s="12"/>
      <c r="AA6410" s="12"/>
      <c r="AB6410" s="12"/>
      <c r="AD6410" s="12"/>
      <c r="AE6410" s="12"/>
      <c r="AF6410" s="12"/>
      <c r="AG6410" s="12"/>
      <c r="AH6410" s="12"/>
      <c r="AI6410"/>
      <c r="AK6410"/>
      <c r="AL6410"/>
      <c r="AM6410"/>
      <c r="AN6410"/>
      <c r="AO6410"/>
      <c r="AP6410"/>
      <c r="AQ6410"/>
      <c r="AR6410"/>
      <c r="AS6410"/>
      <c r="AT6410"/>
      <c r="AU6410"/>
      <c r="AV6410"/>
    </row>
    <row r="6411" spans="1:48" x14ac:dyDescent="0.25">
      <c r="A6411" s="86"/>
      <c r="B6411" s="86"/>
      <c r="U6411" s="85"/>
      <c r="V6411"/>
      <c r="W6411"/>
      <c r="X6411"/>
      <c r="Y6411" s="12"/>
      <c r="Z6411" s="12"/>
      <c r="AA6411" s="12"/>
      <c r="AB6411" s="12"/>
      <c r="AD6411" s="12"/>
      <c r="AE6411" s="12"/>
      <c r="AF6411" s="12"/>
      <c r="AG6411" s="12"/>
      <c r="AH6411" s="12"/>
      <c r="AI6411"/>
      <c r="AK6411"/>
      <c r="AL6411"/>
      <c r="AM6411"/>
      <c r="AN6411"/>
      <c r="AO6411"/>
      <c r="AP6411"/>
      <c r="AQ6411"/>
      <c r="AR6411"/>
      <c r="AS6411"/>
      <c r="AT6411"/>
      <c r="AU6411"/>
      <c r="AV6411"/>
    </row>
    <row r="6412" spans="1:48" x14ac:dyDescent="0.25">
      <c r="A6412" s="86"/>
      <c r="B6412" s="86"/>
      <c r="U6412" s="85"/>
      <c r="V6412"/>
      <c r="W6412"/>
      <c r="X6412"/>
      <c r="Y6412" s="12"/>
      <c r="Z6412" s="12"/>
      <c r="AA6412" s="12"/>
      <c r="AB6412" s="12"/>
      <c r="AD6412" s="12"/>
      <c r="AE6412" s="12"/>
      <c r="AF6412" s="12"/>
      <c r="AG6412" s="12"/>
      <c r="AH6412" s="12"/>
      <c r="AI6412"/>
      <c r="AK6412"/>
      <c r="AL6412"/>
      <c r="AM6412"/>
      <c r="AN6412"/>
      <c r="AO6412"/>
      <c r="AP6412"/>
      <c r="AQ6412"/>
      <c r="AR6412"/>
      <c r="AS6412"/>
      <c r="AT6412"/>
      <c r="AU6412"/>
      <c r="AV6412"/>
    </row>
    <row r="6413" spans="1:48" x14ac:dyDescent="0.25">
      <c r="A6413" s="86"/>
      <c r="B6413" s="86"/>
      <c r="U6413" s="85"/>
      <c r="V6413"/>
      <c r="W6413"/>
      <c r="X6413"/>
      <c r="Y6413" s="12"/>
      <c r="Z6413" s="12"/>
      <c r="AA6413" s="12"/>
      <c r="AB6413" s="12"/>
      <c r="AD6413" s="12"/>
      <c r="AE6413" s="12"/>
      <c r="AF6413" s="12"/>
      <c r="AG6413" s="12"/>
      <c r="AH6413" s="12"/>
      <c r="AI6413"/>
      <c r="AK6413"/>
      <c r="AL6413"/>
      <c r="AM6413"/>
      <c r="AN6413"/>
      <c r="AO6413"/>
      <c r="AP6413"/>
      <c r="AQ6413"/>
      <c r="AR6413"/>
      <c r="AS6413"/>
      <c r="AT6413"/>
      <c r="AU6413"/>
      <c r="AV6413"/>
    </row>
    <row r="6414" spans="1:48" x14ac:dyDescent="0.25">
      <c r="A6414" s="86"/>
      <c r="B6414" s="86"/>
      <c r="U6414" s="85"/>
      <c r="V6414"/>
      <c r="W6414"/>
      <c r="X6414"/>
      <c r="Y6414" s="12"/>
      <c r="Z6414" s="12"/>
      <c r="AA6414" s="12"/>
      <c r="AB6414" s="12"/>
      <c r="AD6414" s="12"/>
      <c r="AE6414" s="12"/>
      <c r="AF6414" s="12"/>
      <c r="AG6414" s="12"/>
      <c r="AH6414" s="12"/>
      <c r="AI6414"/>
      <c r="AK6414"/>
      <c r="AL6414"/>
      <c r="AM6414"/>
      <c r="AN6414"/>
      <c r="AO6414"/>
      <c r="AP6414"/>
      <c r="AQ6414"/>
      <c r="AR6414"/>
      <c r="AS6414"/>
      <c r="AT6414"/>
      <c r="AU6414"/>
      <c r="AV6414"/>
    </row>
    <row r="6415" spans="1:48" x14ac:dyDescent="0.25">
      <c r="A6415" s="86"/>
      <c r="B6415" s="86"/>
      <c r="U6415" s="85"/>
      <c r="V6415"/>
      <c r="W6415"/>
      <c r="X6415"/>
      <c r="Y6415" s="12"/>
      <c r="Z6415" s="12"/>
      <c r="AA6415" s="12"/>
      <c r="AB6415" s="12"/>
      <c r="AD6415" s="12"/>
      <c r="AE6415" s="12"/>
      <c r="AF6415" s="12"/>
      <c r="AG6415" s="12"/>
      <c r="AH6415" s="12"/>
      <c r="AI6415"/>
      <c r="AK6415"/>
      <c r="AL6415"/>
      <c r="AM6415"/>
      <c r="AN6415"/>
      <c r="AO6415"/>
      <c r="AP6415"/>
      <c r="AQ6415"/>
      <c r="AR6415"/>
      <c r="AS6415"/>
      <c r="AT6415"/>
      <c r="AU6415"/>
      <c r="AV6415"/>
    </row>
    <row r="6416" spans="1:48" x14ac:dyDescent="0.25">
      <c r="A6416" s="86"/>
      <c r="B6416" s="86"/>
      <c r="U6416" s="85"/>
      <c r="V6416"/>
      <c r="W6416"/>
      <c r="X6416"/>
      <c r="Y6416" s="12"/>
      <c r="Z6416" s="12"/>
      <c r="AA6416" s="12"/>
      <c r="AB6416" s="12"/>
      <c r="AD6416" s="12"/>
      <c r="AE6416" s="12"/>
      <c r="AF6416" s="12"/>
      <c r="AG6416" s="12"/>
      <c r="AH6416" s="12"/>
      <c r="AI6416"/>
      <c r="AK6416"/>
      <c r="AL6416"/>
      <c r="AM6416"/>
      <c r="AN6416"/>
      <c r="AO6416"/>
      <c r="AP6416"/>
      <c r="AQ6416"/>
      <c r="AR6416"/>
      <c r="AS6416"/>
      <c r="AT6416"/>
      <c r="AU6416"/>
      <c r="AV6416"/>
    </row>
    <row r="6417" spans="1:48" x14ac:dyDescent="0.25">
      <c r="A6417" s="86"/>
      <c r="B6417" s="86"/>
      <c r="U6417" s="85"/>
      <c r="V6417"/>
      <c r="W6417"/>
      <c r="X6417"/>
      <c r="Y6417" s="12"/>
      <c r="Z6417" s="12"/>
      <c r="AA6417" s="12"/>
      <c r="AB6417" s="12"/>
      <c r="AD6417" s="12"/>
      <c r="AE6417" s="12"/>
      <c r="AF6417" s="12"/>
      <c r="AG6417" s="12"/>
      <c r="AH6417" s="12"/>
      <c r="AI6417"/>
      <c r="AK6417"/>
      <c r="AL6417"/>
      <c r="AM6417"/>
      <c r="AN6417"/>
      <c r="AO6417"/>
      <c r="AP6417"/>
      <c r="AQ6417"/>
      <c r="AR6417"/>
      <c r="AS6417"/>
      <c r="AT6417"/>
      <c r="AU6417"/>
      <c r="AV6417"/>
    </row>
    <row r="6418" spans="1:48" x14ac:dyDescent="0.25">
      <c r="A6418" s="86"/>
      <c r="B6418" s="86"/>
      <c r="U6418" s="85"/>
      <c r="V6418"/>
      <c r="W6418"/>
      <c r="X6418"/>
      <c r="Y6418" s="12"/>
      <c r="Z6418" s="12"/>
      <c r="AA6418" s="12"/>
      <c r="AB6418" s="12"/>
      <c r="AD6418" s="12"/>
      <c r="AE6418" s="12"/>
      <c r="AF6418" s="12"/>
      <c r="AG6418" s="12"/>
      <c r="AH6418" s="12"/>
      <c r="AI6418"/>
      <c r="AK6418"/>
      <c r="AL6418"/>
      <c r="AM6418"/>
      <c r="AN6418"/>
      <c r="AO6418"/>
      <c r="AP6418"/>
      <c r="AQ6418"/>
      <c r="AR6418"/>
      <c r="AS6418"/>
      <c r="AT6418"/>
      <c r="AU6418"/>
      <c r="AV6418"/>
    </row>
    <row r="6419" spans="1:48" x14ac:dyDescent="0.25">
      <c r="A6419" s="86"/>
      <c r="B6419" s="86"/>
      <c r="U6419" s="85"/>
      <c r="V6419"/>
      <c r="W6419"/>
      <c r="X6419"/>
      <c r="Y6419" s="12"/>
      <c r="Z6419" s="12"/>
      <c r="AA6419" s="12"/>
      <c r="AB6419" s="12"/>
      <c r="AD6419" s="12"/>
      <c r="AE6419" s="12"/>
      <c r="AF6419" s="12"/>
      <c r="AG6419" s="12"/>
      <c r="AH6419" s="12"/>
      <c r="AI6419"/>
      <c r="AK6419"/>
      <c r="AL6419"/>
      <c r="AM6419"/>
      <c r="AN6419"/>
      <c r="AO6419"/>
      <c r="AP6419"/>
      <c r="AQ6419"/>
      <c r="AR6419"/>
      <c r="AS6419"/>
      <c r="AT6419"/>
      <c r="AU6419"/>
      <c r="AV6419"/>
    </row>
    <row r="6420" spans="1:48" x14ac:dyDescent="0.25">
      <c r="A6420" s="86"/>
      <c r="B6420" s="86"/>
      <c r="U6420" s="85"/>
      <c r="V6420"/>
      <c r="W6420"/>
      <c r="X6420"/>
      <c r="Y6420" s="12"/>
      <c r="Z6420" s="12"/>
      <c r="AA6420" s="12"/>
      <c r="AB6420" s="12"/>
      <c r="AD6420" s="12"/>
      <c r="AE6420" s="12"/>
      <c r="AF6420" s="12"/>
      <c r="AG6420" s="12"/>
      <c r="AH6420" s="12"/>
      <c r="AI6420"/>
      <c r="AK6420"/>
      <c r="AL6420"/>
      <c r="AM6420"/>
      <c r="AN6420"/>
      <c r="AO6420"/>
      <c r="AP6420"/>
      <c r="AQ6420"/>
      <c r="AR6420"/>
      <c r="AS6420"/>
      <c r="AT6420"/>
      <c r="AU6420"/>
      <c r="AV6420"/>
    </row>
    <row r="6421" spans="1:48" x14ac:dyDescent="0.25">
      <c r="A6421" s="86"/>
      <c r="B6421" s="86"/>
      <c r="U6421" s="85"/>
      <c r="V6421"/>
      <c r="W6421"/>
      <c r="X6421"/>
      <c r="Y6421" s="12"/>
      <c r="Z6421" s="12"/>
      <c r="AA6421" s="12"/>
      <c r="AB6421" s="12"/>
      <c r="AD6421" s="12"/>
      <c r="AE6421" s="12"/>
      <c r="AF6421" s="12"/>
      <c r="AG6421" s="12"/>
      <c r="AH6421" s="12"/>
      <c r="AI6421"/>
      <c r="AK6421"/>
      <c r="AL6421"/>
      <c r="AM6421"/>
      <c r="AN6421"/>
      <c r="AO6421"/>
      <c r="AP6421"/>
      <c r="AQ6421"/>
      <c r="AR6421"/>
      <c r="AS6421"/>
      <c r="AT6421"/>
      <c r="AU6421"/>
      <c r="AV6421"/>
    </row>
    <row r="6422" spans="1:48" x14ac:dyDescent="0.25">
      <c r="A6422" s="86"/>
      <c r="B6422" s="86"/>
      <c r="U6422" s="85"/>
      <c r="V6422"/>
      <c r="W6422"/>
      <c r="X6422"/>
      <c r="Y6422" s="12"/>
      <c r="Z6422" s="12"/>
      <c r="AA6422" s="12"/>
      <c r="AB6422" s="12"/>
      <c r="AD6422" s="12"/>
      <c r="AE6422" s="12"/>
      <c r="AF6422" s="12"/>
      <c r="AG6422" s="12"/>
      <c r="AH6422" s="12"/>
      <c r="AI6422"/>
      <c r="AK6422"/>
      <c r="AL6422"/>
      <c r="AM6422"/>
      <c r="AN6422"/>
      <c r="AO6422"/>
      <c r="AP6422"/>
      <c r="AQ6422"/>
      <c r="AR6422"/>
      <c r="AS6422"/>
      <c r="AT6422"/>
      <c r="AU6422"/>
      <c r="AV6422"/>
    </row>
    <row r="6423" spans="1:48" x14ac:dyDescent="0.25">
      <c r="A6423" s="86"/>
      <c r="B6423" s="86"/>
      <c r="U6423" s="85"/>
      <c r="V6423"/>
      <c r="W6423"/>
      <c r="X6423"/>
      <c r="Y6423" s="12"/>
      <c r="Z6423" s="12"/>
      <c r="AA6423" s="12"/>
      <c r="AB6423" s="12"/>
      <c r="AD6423" s="12"/>
      <c r="AE6423" s="12"/>
      <c r="AF6423" s="12"/>
      <c r="AG6423" s="12"/>
      <c r="AH6423" s="12"/>
      <c r="AI6423"/>
      <c r="AK6423"/>
      <c r="AL6423"/>
      <c r="AM6423"/>
      <c r="AN6423"/>
      <c r="AO6423"/>
      <c r="AP6423"/>
      <c r="AQ6423"/>
      <c r="AR6423"/>
      <c r="AS6423"/>
      <c r="AT6423"/>
      <c r="AU6423"/>
      <c r="AV6423"/>
    </row>
    <row r="6424" spans="1:48" x14ac:dyDescent="0.25">
      <c r="A6424" s="86"/>
      <c r="B6424" s="86"/>
      <c r="U6424" s="85"/>
      <c r="V6424"/>
      <c r="W6424"/>
      <c r="X6424"/>
      <c r="Y6424" s="12"/>
      <c r="Z6424" s="12"/>
      <c r="AA6424" s="12"/>
      <c r="AB6424" s="12"/>
      <c r="AD6424" s="12"/>
      <c r="AE6424" s="12"/>
      <c r="AF6424" s="12"/>
      <c r="AG6424" s="12"/>
      <c r="AH6424" s="12"/>
      <c r="AI6424"/>
      <c r="AK6424"/>
      <c r="AL6424"/>
      <c r="AM6424"/>
      <c r="AN6424"/>
      <c r="AO6424"/>
      <c r="AP6424"/>
      <c r="AQ6424"/>
      <c r="AR6424"/>
      <c r="AS6424"/>
      <c r="AT6424"/>
      <c r="AU6424"/>
      <c r="AV6424"/>
    </row>
    <row r="6425" spans="1:48" x14ac:dyDescent="0.25">
      <c r="A6425" s="86"/>
      <c r="B6425" s="86"/>
      <c r="U6425" s="85"/>
      <c r="V6425"/>
      <c r="W6425"/>
      <c r="X6425"/>
      <c r="Y6425" s="12"/>
      <c r="Z6425" s="12"/>
      <c r="AA6425" s="12"/>
      <c r="AB6425" s="12"/>
      <c r="AD6425" s="12"/>
      <c r="AE6425" s="12"/>
      <c r="AF6425" s="12"/>
      <c r="AG6425" s="12"/>
      <c r="AH6425" s="12"/>
      <c r="AI6425"/>
      <c r="AK6425"/>
      <c r="AL6425"/>
      <c r="AM6425"/>
      <c r="AN6425"/>
      <c r="AO6425"/>
      <c r="AP6425"/>
      <c r="AQ6425"/>
      <c r="AR6425"/>
      <c r="AS6425"/>
      <c r="AT6425"/>
      <c r="AU6425"/>
      <c r="AV6425"/>
    </row>
    <row r="6426" spans="1:48" x14ac:dyDescent="0.25">
      <c r="A6426" s="86"/>
      <c r="B6426" s="86"/>
      <c r="U6426" s="85"/>
      <c r="V6426"/>
      <c r="W6426"/>
      <c r="X6426"/>
      <c r="Y6426" s="12"/>
      <c r="Z6426" s="12"/>
      <c r="AA6426" s="12"/>
      <c r="AB6426" s="12"/>
      <c r="AD6426" s="12"/>
      <c r="AE6426" s="12"/>
      <c r="AF6426" s="12"/>
      <c r="AG6426" s="12"/>
      <c r="AH6426" s="12"/>
      <c r="AI6426"/>
      <c r="AK6426"/>
      <c r="AL6426"/>
      <c r="AM6426"/>
      <c r="AN6426"/>
      <c r="AO6426"/>
      <c r="AP6426"/>
      <c r="AQ6426"/>
      <c r="AR6426"/>
      <c r="AS6426"/>
      <c r="AT6426"/>
      <c r="AU6426"/>
      <c r="AV6426"/>
    </row>
    <row r="6427" spans="1:48" x14ac:dyDescent="0.25">
      <c r="A6427" s="86"/>
      <c r="B6427" s="86"/>
      <c r="U6427" s="85"/>
      <c r="V6427"/>
      <c r="W6427"/>
      <c r="X6427"/>
      <c r="Y6427" s="12"/>
      <c r="Z6427" s="12"/>
      <c r="AA6427" s="12"/>
      <c r="AB6427" s="12"/>
      <c r="AD6427" s="12"/>
      <c r="AE6427" s="12"/>
      <c r="AF6427" s="12"/>
      <c r="AG6427" s="12"/>
      <c r="AH6427" s="12"/>
      <c r="AI6427"/>
      <c r="AK6427"/>
      <c r="AL6427"/>
      <c r="AM6427"/>
      <c r="AN6427"/>
      <c r="AO6427"/>
      <c r="AP6427"/>
      <c r="AQ6427"/>
      <c r="AR6427"/>
      <c r="AS6427"/>
      <c r="AT6427"/>
      <c r="AU6427"/>
      <c r="AV6427"/>
    </row>
    <row r="6428" spans="1:48" x14ac:dyDescent="0.25">
      <c r="A6428" s="86"/>
      <c r="B6428" s="86"/>
      <c r="U6428" s="85"/>
      <c r="V6428"/>
      <c r="W6428"/>
      <c r="X6428"/>
      <c r="Y6428" s="12"/>
      <c r="Z6428" s="12"/>
      <c r="AA6428" s="12"/>
      <c r="AB6428" s="12"/>
      <c r="AD6428" s="12"/>
      <c r="AE6428" s="12"/>
      <c r="AF6428" s="12"/>
      <c r="AG6428" s="12"/>
      <c r="AH6428" s="12"/>
      <c r="AI6428"/>
      <c r="AK6428"/>
      <c r="AL6428"/>
      <c r="AM6428"/>
      <c r="AN6428"/>
      <c r="AO6428"/>
      <c r="AP6428"/>
      <c r="AQ6428"/>
      <c r="AR6428"/>
      <c r="AS6428"/>
      <c r="AT6428"/>
      <c r="AU6428"/>
      <c r="AV6428"/>
    </row>
    <row r="6429" spans="1:48" x14ac:dyDescent="0.25">
      <c r="A6429" s="86"/>
      <c r="B6429" s="86"/>
      <c r="U6429" s="85"/>
      <c r="V6429"/>
      <c r="W6429"/>
      <c r="X6429"/>
      <c r="Y6429" s="12"/>
      <c r="Z6429" s="12"/>
      <c r="AA6429" s="12"/>
      <c r="AB6429" s="12"/>
      <c r="AD6429" s="12"/>
      <c r="AE6429" s="12"/>
      <c r="AF6429" s="12"/>
      <c r="AG6429" s="12"/>
      <c r="AH6429" s="12"/>
      <c r="AI6429"/>
      <c r="AK6429"/>
      <c r="AL6429"/>
      <c r="AM6429"/>
      <c r="AN6429"/>
      <c r="AO6429"/>
      <c r="AP6429"/>
      <c r="AQ6429"/>
      <c r="AR6429"/>
      <c r="AS6429"/>
      <c r="AT6429"/>
      <c r="AU6429"/>
      <c r="AV6429"/>
    </row>
    <row r="6430" spans="1:48" x14ac:dyDescent="0.25">
      <c r="A6430" s="86"/>
      <c r="B6430" s="86"/>
      <c r="U6430" s="85"/>
      <c r="V6430"/>
      <c r="W6430"/>
      <c r="X6430"/>
      <c r="Y6430" s="12"/>
      <c r="Z6430" s="12"/>
      <c r="AA6430" s="12"/>
      <c r="AB6430" s="12"/>
      <c r="AD6430" s="12"/>
      <c r="AE6430" s="12"/>
      <c r="AF6430" s="12"/>
      <c r="AG6430" s="12"/>
      <c r="AH6430" s="12"/>
      <c r="AI6430"/>
      <c r="AK6430"/>
      <c r="AL6430"/>
      <c r="AM6430"/>
      <c r="AN6430"/>
      <c r="AO6430"/>
      <c r="AP6430"/>
      <c r="AQ6430"/>
      <c r="AR6430"/>
      <c r="AS6430"/>
      <c r="AT6430"/>
      <c r="AU6430"/>
      <c r="AV6430"/>
    </row>
    <row r="6431" spans="1:48" x14ac:dyDescent="0.25">
      <c r="A6431" s="86"/>
      <c r="B6431" s="86"/>
      <c r="U6431" s="85"/>
      <c r="V6431"/>
      <c r="W6431"/>
      <c r="X6431"/>
      <c r="Y6431" s="12"/>
      <c r="Z6431" s="12"/>
      <c r="AA6431" s="12"/>
      <c r="AB6431" s="12"/>
      <c r="AD6431" s="12"/>
      <c r="AE6431" s="12"/>
      <c r="AF6431" s="12"/>
      <c r="AG6431" s="12"/>
      <c r="AH6431" s="12"/>
      <c r="AI6431"/>
      <c r="AK6431"/>
      <c r="AL6431"/>
      <c r="AM6431"/>
      <c r="AN6431"/>
      <c r="AO6431"/>
      <c r="AP6431"/>
      <c r="AQ6431"/>
      <c r="AR6431"/>
      <c r="AS6431"/>
      <c r="AT6431"/>
      <c r="AU6431"/>
      <c r="AV6431"/>
    </row>
    <row r="6432" spans="1:48" x14ac:dyDescent="0.25">
      <c r="A6432" s="86"/>
      <c r="B6432" s="86"/>
      <c r="U6432" s="85"/>
      <c r="V6432"/>
      <c r="W6432"/>
      <c r="X6432"/>
      <c r="Y6432" s="12"/>
      <c r="Z6432" s="12"/>
      <c r="AA6432" s="12"/>
      <c r="AB6432" s="12"/>
      <c r="AD6432" s="12"/>
      <c r="AE6432" s="12"/>
      <c r="AF6432" s="12"/>
      <c r="AG6432" s="12"/>
      <c r="AH6432" s="12"/>
      <c r="AI6432"/>
      <c r="AK6432"/>
      <c r="AL6432"/>
      <c r="AM6432"/>
      <c r="AN6432"/>
      <c r="AO6432"/>
      <c r="AP6432"/>
      <c r="AQ6432"/>
      <c r="AR6432"/>
      <c r="AS6432"/>
      <c r="AT6432"/>
      <c r="AU6432"/>
      <c r="AV6432"/>
    </row>
    <row r="6433" spans="1:48" x14ac:dyDescent="0.25">
      <c r="A6433" s="86"/>
      <c r="B6433" s="86"/>
      <c r="U6433" s="85"/>
      <c r="V6433"/>
      <c r="W6433"/>
      <c r="X6433"/>
      <c r="Y6433" s="12"/>
      <c r="Z6433" s="12"/>
      <c r="AA6433" s="12"/>
      <c r="AB6433" s="12"/>
      <c r="AD6433" s="12"/>
      <c r="AE6433" s="12"/>
      <c r="AF6433" s="12"/>
      <c r="AG6433" s="12"/>
      <c r="AH6433" s="12"/>
      <c r="AI6433"/>
      <c r="AK6433"/>
      <c r="AL6433"/>
      <c r="AM6433"/>
      <c r="AN6433"/>
      <c r="AO6433"/>
      <c r="AP6433"/>
      <c r="AQ6433"/>
      <c r="AR6433"/>
      <c r="AS6433"/>
      <c r="AT6433"/>
      <c r="AU6433"/>
      <c r="AV6433"/>
    </row>
    <row r="6434" spans="1:48" x14ac:dyDescent="0.25">
      <c r="A6434" s="86"/>
      <c r="B6434" s="86"/>
      <c r="U6434" s="85"/>
      <c r="V6434"/>
      <c r="W6434"/>
      <c r="X6434"/>
      <c r="Y6434" s="12"/>
      <c r="Z6434" s="12"/>
      <c r="AA6434" s="12"/>
      <c r="AB6434" s="12"/>
      <c r="AD6434" s="12"/>
      <c r="AE6434" s="12"/>
      <c r="AF6434" s="12"/>
      <c r="AG6434" s="12"/>
      <c r="AH6434" s="12"/>
      <c r="AI6434"/>
      <c r="AK6434"/>
      <c r="AL6434"/>
      <c r="AM6434"/>
      <c r="AN6434"/>
      <c r="AO6434"/>
      <c r="AP6434"/>
      <c r="AQ6434"/>
      <c r="AR6434"/>
      <c r="AS6434"/>
      <c r="AT6434"/>
      <c r="AU6434"/>
      <c r="AV6434"/>
    </row>
    <row r="6435" spans="1:48" x14ac:dyDescent="0.25">
      <c r="A6435" s="86"/>
      <c r="B6435" s="86"/>
      <c r="U6435" s="85"/>
      <c r="V6435"/>
      <c r="W6435"/>
      <c r="X6435"/>
      <c r="Y6435" s="12"/>
      <c r="Z6435" s="12"/>
      <c r="AA6435" s="12"/>
      <c r="AB6435" s="12"/>
      <c r="AD6435" s="12"/>
      <c r="AE6435" s="12"/>
      <c r="AF6435" s="12"/>
      <c r="AG6435" s="12"/>
      <c r="AH6435" s="12"/>
      <c r="AI6435"/>
      <c r="AK6435"/>
      <c r="AL6435"/>
      <c r="AM6435"/>
      <c r="AN6435"/>
      <c r="AO6435"/>
      <c r="AP6435"/>
      <c r="AQ6435"/>
      <c r="AR6435"/>
      <c r="AS6435"/>
      <c r="AT6435"/>
      <c r="AU6435"/>
      <c r="AV6435"/>
    </row>
    <row r="6436" spans="1:48" x14ac:dyDescent="0.25">
      <c r="A6436" s="86"/>
      <c r="B6436" s="86"/>
      <c r="U6436" s="85"/>
      <c r="V6436"/>
      <c r="W6436"/>
      <c r="X6436"/>
      <c r="Y6436" s="12"/>
      <c r="Z6436" s="12"/>
      <c r="AA6436" s="12"/>
      <c r="AB6436" s="12"/>
      <c r="AD6436" s="12"/>
      <c r="AE6436" s="12"/>
      <c r="AF6436" s="12"/>
      <c r="AG6436" s="12"/>
      <c r="AH6436" s="12"/>
      <c r="AI6436"/>
      <c r="AK6436"/>
      <c r="AL6436"/>
      <c r="AM6436"/>
      <c r="AN6436"/>
      <c r="AO6436"/>
      <c r="AP6436"/>
      <c r="AQ6436"/>
      <c r="AR6436"/>
      <c r="AS6436"/>
      <c r="AT6436"/>
      <c r="AU6436"/>
      <c r="AV6436"/>
    </row>
    <row r="6437" spans="1:48" x14ac:dyDescent="0.25">
      <c r="A6437" s="86"/>
      <c r="B6437" s="86"/>
      <c r="U6437" s="85"/>
      <c r="V6437"/>
      <c r="W6437"/>
      <c r="X6437"/>
      <c r="Y6437" s="12"/>
      <c r="Z6437" s="12"/>
      <c r="AA6437" s="12"/>
      <c r="AB6437" s="12"/>
      <c r="AD6437" s="12"/>
      <c r="AE6437" s="12"/>
      <c r="AF6437" s="12"/>
      <c r="AG6437" s="12"/>
      <c r="AH6437" s="12"/>
      <c r="AI6437"/>
      <c r="AK6437"/>
      <c r="AL6437"/>
      <c r="AM6437"/>
      <c r="AN6437"/>
      <c r="AO6437"/>
      <c r="AP6437"/>
      <c r="AQ6437"/>
      <c r="AR6437"/>
      <c r="AS6437"/>
      <c r="AT6437"/>
      <c r="AU6437"/>
      <c r="AV6437"/>
    </row>
    <row r="6438" spans="1:48" x14ac:dyDescent="0.25">
      <c r="A6438" s="86"/>
      <c r="B6438" s="86"/>
      <c r="U6438" s="85"/>
      <c r="V6438"/>
      <c r="W6438"/>
      <c r="X6438"/>
      <c r="Y6438" s="12"/>
      <c r="Z6438" s="12"/>
      <c r="AA6438" s="12"/>
      <c r="AB6438" s="12"/>
      <c r="AD6438" s="12"/>
      <c r="AE6438" s="12"/>
      <c r="AF6438" s="12"/>
      <c r="AG6438" s="12"/>
      <c r="AH6438" s="12"/>
      <c r="AI6438"/>
      <c r="AK6438"/>
      <c r="AL6438"/>
      <c r="AM6438"/>
      <c r="AN6438"/>
      <c r="AO6438"/>
      <c r="AP6438"/>
      <c r="AQ6438"/>
      <c r="AR6438"/>
      <c r="AS6438"/>
      <c r="AT6438"/>
      <c r="AU6438"/>
      <c r="AV6438"/>
    </row>
    <row r="6439" spans="1:48" x14ac:dyDescent="0.25">
      <c r="A6439" s="86"/>
      <c r="B6439" s="86"/>
      <c r="U6439" s="85"/>
      <c r="V6439"/>
      <c r="W6439"/>
      <c r="X6439"/>
      <c r="Y6439" s="12"/>
      <c r="Z6439" s="12"/>
      <c r="AA6439" s="12"/>
      <c r="AB6439" s="12"/>
      <c r="AD6439" s="12"/>
      <c r="AE6439" s="12"/>
      <c r="AF6439" s="12"/>
      <c r="AG6439" s="12"/>
      <c r="AH6439" s="12"/>
      <c r="AI6439"/>
      <c r="AK6439"/>
      <c r="AL6439"/>
      <c r="AM6439"/>
      <c r="AN6439"/>
      <c r="AO6439"/>
      <c r="AP6439"/>
      <c r="AQ6439"/>
      <c r="AR6439"/>
      <c r="AS6439"/>
      <c r="AT6439"/>
      <c r="AU6439"/>
      <c r="AV6439"/>
    </row>
    <row r="6440" spans="1:48" x14ac:dyDescent="0.25">
      <c r="A6440" s="86"/>
      <c r="B6440" s="86"/>
      <c r="U6440" s="85"/>
      <c r="V6440"/>
      <c r="W6440"/>
      <c r="X6440"/>
      <c r="Y6440" s="12"/>
      <c r="Z6440" s="12"/>
      <c r="AA6440" s="12"/>
      <c r="AB6440" s="12"/>
      <c r="AD6440" s="12"/>
      <c r="AE6440" s="12"/>
      <c r="AF6440" s="12"/>
      <c r="AG6440" s="12"/>
      <c r="AH6440" s="12"/>
      <c r="AI6440"/>
      <c r="AK6440"/>
      <c r="AL6440"/>
      <c r="AM6440"/>
      <c r="AN6440"/>
      <c r="AO6440"/>
      <c r="AP6440"/>
      <c r="AQ6440"/>
      <c r="AR6440"/>
      <c r="AS6440"/>
      <c r="AT6440"/>
      <c r="AU6440"/>
      <c r="AV6440"/>
    </row>
    <row r="6441" spans="1:48" x14ac:dyDescent="0.25">
      <c r="A6441" s="86"/>
      <c r="B6441" s="86"/>
      <c r="U6441" s="85"/>
      <c r="V6441"/>
      <c r="W6441"/>
      <c r="X6441"/>
      <c r="Y6441" s="12"/>
      <c r="Z6441" s="12"/>
      <c r="AA6441" s="12"/>
      <c r="AB6441" s="12"/>
      <c r="AD6441" s="12"/>
      <c r="AE6441" s="12"/>
      <c r="AF6441" s="12"/>
      <c r="AG6441" s="12"/>
      <c r="AH6441" s="12"/>
      <c r="AI6441"/>
      <c r="AK6441"/>
      <c r="AL6441"/>
      <c r="AM6441"/>
      <c r="AN6441"/>
      <c r="AO6441"/>
      <c r="AP6441"/>
      <c r="AQ6441"/>
      <c r="AR6441"/>
      <c r="AS6441"/>
      <c r="AT6441"/>
      <c r="AU6441"/>
      <c r="AV6441"/>
    </row>
    <row r="6442" spans="1:48" x14ac:dyDescent="0.25">
      <c r="A6442" s="86"/>
      <c r="B6442" s="86"/>
      <c r="U6442" s="85"/>
      <c r="V6442"/>
      <c r="W6442"/>
      <c r="X6442"/>
      <c r="Y6442" s="12"/>
      <c r="Z6442" s="12"/>
      <c r="AA6442" s="12"/>
      <c r="AB6442" s="12"/>
      <c r="AD6442" s="12"/>
      <c r="AE6442" s="12"/>
      <c r="AF6442" s="12"/>
      <c r="AG6442" s="12"/>
      <c r="AH6442" s="12"/>
      <c r="AI6442"/>
      <c r="AK6442"/>
      <c r="AL6442"/>
      <c r="AM6442"/>
      <c r="AN6442"/>
      <c r="AO6442"/>
      <c r="AP6442"/>
      <c r="AQ6442"/>
      <c r="AR6442"/>
      <c r="AS6442"/>
      <c r="AT6442"/>
      <c r="AU6442"/>
      <c r="AV6442"/>
    </row>
    <row r="6443" spans="1:48" x14ac:dyDescent="0.25">
      <c r="A6443" s="86"/>
      <c r="B6443" s="86"/>
      <c r="U6443" s="85"/>
      <c r="V6443"/>
      <c r="W6443"/>
      <c r="X6443"/>
      <c r="Y6443" s="12"/>
      <c r="Z6443" s="12"/>
      <c r="AA6443" s="12"/>
      <c r="AB6443" s="12"/>
      <c r="AD6443" s="12"/>
      <c r="AE6443" s="12"/>
      <c r="AF6443" s="12"/>
      <c r="AG6443" s="12"/>
      <c r="AH6443" s="12"/>
      <c r="AI6443"/>
      <c r="AK6443"/>
      <c r="AL6443"/>
      <c r="AM6443"/>
      <c r="AN6443"/>
      <c r="AO6443"/>
      <c r="AP6443"/>
      <c r="AQ6443"/>
      <c r="AR6443"/>
      <c r="AS6443"/>
      <c r="AT6443"/>
      <c r="AU6443"/>
      <c r="AV6443"/>
    </row>
    <row r="6444" spans="1:48" x14ac:dyDescent="0.25">
      <c r="A6444" s="86"/>
      <c r="B6444" s="86"/>
      <c r="U6444" s="85"/>
      <c r="V6444"/>
      <c r="W6444"/>
      <c r="X6444"/>
      <c r="Y6444" s="12"/>
      <c r="Z6444" s="12"/>
      <c r="AA6444" s="12"/>
      <c r="AB6444" s="12"/>
      <c r="AD6444" s="12"/>
      <c r="AE6444" s="12"/>
      <c r="AF6444" s="12"/>
      <c r="AG6444" s="12"/>
      <c r="AH6444" s="12"/>
      <c r="AI6444"/>
      <c r="AK6444"/>
      <c r="AL6444"/>
      <c r="AM6444"/>
      <c r="AN6444"/>
      <c r="AO6444"/>
      <c r="AP6444"/>
      <c r="AQ6444"/>
      <c r="AR6444"/>
      <c r="AS6444"/>
      <c r="AT6444"/>
      <c r="AU6444"/>
      <c r="AV6444"/>
    </row>
    <row r="6445" spans="1:48" x14ac:dyDescent="0.25">
      <c r="A6445" s="86"/>
      <c r="B6445" s="86"/>
      <c r="U6445" s="85"/>
      <c r="V6445"/>
      <c r="W6445"/>
      <c r="X6445"/>
      <c r="Y6445" s="12"/>
      <c r="Z6445" s="12"/>
      <c r="AA6445" s="12"/>
      <c r="AB6445" s="12"/>
      <c r="AD6445" s="12"/>
      <c r="AE6445" s="12"/>
      <c r="AF6445" s="12"/>
      <c r="AG6445" s="12"/>
      <c r="AH6445" s="12"/>
      <c r="AI6445"/>
      <c r="AK6445"/>
      <c r="AL6445"/>
      <c r="AM6445"/>
      <c r="AN6445"/>
      <c r="AO6445"/>
      <c r="AP6445"/>
      <c r="AQ6445"/>
      <c r="AR6445"/>
      <c r="AS6445"/>
      <c r="AT6445"/>
      <c r="AU6445"/>
      <c r="AV6445"/>
    </row>
    <row r="6446" spans="1:48" x14ac:dyDescent="0.25">
      <c r="A6446" s="86"/>
      <c r="B6446" s="86"/>
      <c r="U6446" s="85"/>
      <c r="V6446"/>
      <c r="W6446"/>
      <c r="X6446"/>
      <c r="Y6446" s="12"/>
      <c r="Z6446" s="12"/>
      <c r="AA6446" s="12"/>
      <c r="AB6446" s="12"/>
      <c r="AD6446" s="12"/>
      <c r="AE6446" s="12"/>
      <c r="AF6446" s="12"/>
      <c r="AG6446" s="12"/>
      <c r="AH6446" s="12"/>
      <c r="AI6446"/>
      <c r="AK6446"/>
      <c r="AL6446"/>
      <c r="AM6446"/>
      <c r="AN6446"/>
      <c r="AO6446"/>
      <c r="AP6446"/>
      <c r="AQ6446"/>
      <c r="AR6446"/>
      <c r="AS6446"/>
      <c r="AT6446"/>
      <c r="AU6446"/>
      <c r="AV6446"/>
    </row>
    <row r="6447" spans="1:48" x14ac:dyDescent="0.25">
      <c r="A6447" s="86"/>
      <c r="B6447" s="86"/>
      <c r="U6447" s="85"/>
      <c r="V6447"/>
      <c r="W6447"/>
      <c r="X6447"/>
      <c r="Y6447" s="12"/>
      <c r="Z6447" s="12"/>
      <c r="AA6447" s="12"/>
      <c r="AB6447" s="12"/>
      <c r="AD6447" s="12"/>
      <c r="AE6447" s="12"/>
      <c r="AF6447" s="12"/>
      <c r="AG6447" s="12"/>
      <c r="AH6447" s="12"/>
      <c r="AI6447"/>
      <c r="AK6447"/>
      <c r="AL6447"/>
      <c r="AM6447"/>
      <c r="AN6447"/>
      <c r="AO6447"/>
      <c r="AP6447"/>
      <c r="AQ6447"/>
      <c r="AR6447"/>
      <c r="AS6447"/>
      <c r="AT6447"/>
      <c r="AU6447"/>
      <c r="AV6447"/>
    </row>
    <row r="6448" spans="1:48" x14ac:dyDescent="0.25">
      <c r="A6448" s="86"/>
      <c r="B6448" s="86"/>
      <c r="U6448" s="85"/>
      <c r="V6448"/>
      <c r="W6448"/>
      <c r="X6448"/>
      <c r="Y6448" s="12"/>
      <c r="Z6448" s="12"/>
      <c r="AA6448" s="12"/>
      <c r="AB6448" s="12"/>
      <c r="AD6448" s="12"/>
      <c r="AE6448" s="12"/>
      <c r="AF6448" s="12"/>
      <c r="AG6448" s="12"/>
      <c r="AH6448" s="12"/>
      <c r="AI6448"/>
      <c r="AK6448"/>
      <c r="AL6448"/>
      <c r="AM6448"/>
      <c r="AN6448"/>
      <c r="AO6448"/>
      <c r="AP6448"/>
      <c r="AQ6448"/>
      <c r="AR6448"/>
      <c r="AS6448"/>
      <c r="AT6448"/>
      <c r="AU6448"/>
      <c r="AV6448"/>
    </row>
    <row r="6449" spans="1:48" x14ac:dyDescent="0.25">
      <c r="A6449" s="86"/>
      <c r="B6449" s="86"/>
      <c r="U6449" s="85"/>
      <c r="V6449"/>
      <c r="W6449"/>
      <c r="X6449"/>
      <c r="Y6449" s="12"/>
      <c r="Z6449" s="12"/>
      <c r="AA6449" s="12"/>
      <c r="AB6449" s="12"/>
      <c r="AD6449" s="12"/>
      <c r="AE6449" s="12"/>
      <c r="AF6449" s="12"/>
      <c r="AG6449" s="12"/>
      <c r="AH6449" s="12"/>
      <c r="AI6449"/>
      <c r="AK6449"/>
      <c r="AL6449"/>
      <c r="AM6449"/>
      <c r="AN6449"/>
      <c r="AO6449"/>
      <c r="AP6449"/>
      <c r="AQ6449"/>
      <c r="AR6449"/>
      <c r="AS6449"/>
      <c r="AT6449"/>
      <c r="AU6449"/>
      <c r="AV6449"/>
    </row>
    <row r="6450" spans="1:48" x14ac:dyDescent="0.25">
      <c r="A6450" s="86"/>
      <c r="B6450" s="86"/>
      <c r="U6450" s="85"/>
      <c r="V6450"/>
      <c r="W6450"/>
      <c r="X6450"/>
      <c r="Y6450" s="12"/>
      <c r="Z6450" s="12"/>
      <c r="AA6450" s="12"/>
      <c r="AB6450" s="12"/>
      <c r="AD6450" s="12"/>
      <c r="AE6450" s="12"/>
      <c r="AF6450" s="12"/>
      <c r="AG6450" s="12"/>
      <c r="AH6450" s="12"/>
      <c r="AI6450"/>
      <c r="AK6450"/>
      <c r="AL6450"/>
      <c r="AM6450"/>
      <c r="AN6450"/>
      <c r="AO6450"/>
      <c r="AP6450"/>
      <c r="AQ6450"/>
      <c r="AR6450"/>
      <c r="AS6450"/>
      <c r="AT6450"/>
      <c r="AU6450"/>
      <c r="AV6450"/>
    </row>
    <row r="6451" spans="1:48" x14ac:dyDescent="0.25">
      <c r="A6451" s="86"/>
      <c r="B6451" s="86"/>
      <c r="U6451" s="85"/>
      <c r="V6451"/>
      <c r="W6451"/>
      <c r="X6451"/>
      <c r="Y6451" s="12"/>
      <c r="Z6451" s="12"/>
      <c r="AA6451" s="12"/>
      <c r="AB6451" s="12"/>
      <c r="AD6451" s="12"/>
      <c r="AE6451" s="12"/>
      <c r="AF6451" s="12"/>
      <c r="AG6451" s="12"/>
      <c r="AH6451" s="12"/>
      <c r="AI6451"/>
      <c r="AK6451"/>
      <c r="AL6451"/>
      <c r="AM6451"/>
      <c r="AN6451"/>
      <c r="AO6451"/>
      <c r="AP6451"/>
      <c r="AQ6451"/>
      <c r="AR6451"/>
      <c r="AS6451"/>
      <c r="AT6451"/>
      <c r="AU6451"/>
      <c r="AV6451"/>
    </row>
    <row r="6452" spans="1:48" x14ac:dyDescent="0.25">
      <c r="A6452" s="86"/>
      <c r="B6452" s="86"/>
      <c r="U6452" s="85"/>
      <c r="V6452"/>
      <c r="W6452"/>
      <c r="X6452"/>
      <c r="Y6452" s="12"/>
      <c r="Z6452" s="12"/>
      <c r="AA6452" s="12"/>
      <c r="AB6452" s="12"/>
      <c r="AD6452" s="12"/>
      <c r="AE6452" s="12"/>
      <c r="AF6452" s="12"/>
      <c r="AG6452" s="12"/>
      <c r="AH6452" s="12"/>
      <c r="AI6452"/>
      <c r="AK6452"/>
      <c r="AL6452"/>
      <c r="AM6452"/>
      <c r="AN6452"/>
      <c r="AO6452"/>
      <c r="AP6452"/>
      <c r="AQ6452"/>
      <c r="AR6452"/>
      <c r="AS6452"/>
      <c r="AT6452"/>
      <c r="AU6452"/>
      <c r="AV6452"/>
    </row>
    <row r="6453" spans="1:48" x14ac:dyDescent="0.25">
      <c r="A6453" s="86"/>
      <c r="B6453" s="86"/>
      <c r="U6453" s="85"/>
      <c r="V6453"/>
      <c r="W6453"/>
      <c r="X6453"/>
      <c r="Y6453" s="12"/>
      <c r="Z6453" s="12"/>
      <c r="AA6453" s="12"/>
      <c r="AB6453" s="12"/>
      <c r="AD6453" s="12"/>
      <c r="AE6453" s="12"/>
      <c r="AF6453" s="12"/>
      <c r="AG6453" s="12"/>
      <c r="AH6453" s="12"/>
      <c r="AI6453"/>
      <c r="AK6453"/>
      <c r="AL6453"/>
      <c r="AM6453"/>
      <c r="AN6453"/>
      <c r="AO6453"/>
      <c r="AP6453"/>
      <c r="AQ6453"/>
      <c r="AR6453"/>
      <c r="AS6453"/>
      <c r="AT6453"/>
      <c r="AU6453"/>
      <c r="AV6453"/>
    </row>
    <row r="6454" spans="1:48" x14ac:dyDescent="0.25">
      <c r="A6454" s="86"/>
      <c r="B6454" s="86"/>
      <c r="U6454" s="85"/>
      <c r="V6454"/>
      <c r="W6454"/>
      <c r="X6454"/>
      <c r="Y6454" s="12"/>
      <c r="Z6454" s="12"/>
      <c r="AA6454" s="12"/>
      <c r="AB6454" s="12"/>
      <c r="AD6454" s="12"/>
      <c r="AE6454" s="12"/>
      <c r="AF6454" s="12"/>
      <c r="AG6454" s="12"/>
      <c r="AH6454" s="12"/>
      <c r="AI6454"/>
      <c r="AK6454"/>
      <c r="AL6454"/>
      <c r="AM6454"/>
      <c r="AN6454"/>
      <c r="AO6454"/>
      <c r="AP6454"/>
      <c r="AQ6454"/>
      <c r="AR6454"/>
      <c r="AS6454"/>
      <c r="AT6454"/>
      <c r="AU6454"/>
      <c r="AV6454"/>
    </row>
    <row r="6455" spans="1:48" x14ac:dyDescent="0.25">
      <c r="A6455" s="86"/>
      <c r="B6455" s="86"/>
      <c r="U6455" s="85"/>
      <c r="V6455"/>
      <c r="W6455"/>
      <c r="X6455"/>
      <c r="Y6455" s="12"/>
      <c r="Z6455" s="12"/>
      <c r="AA6455" s="12"/>
      <c r="AB6455" s="12"/>
      <c r="AD6455" s="12"/>
      <c r="AE6455" s="12"/>
      <c r="AF6455" s="12"/>
      <c r="AG6455" s="12"/>
      <c r="AH6455" s="12"/>
      <c r="AI6455"/>
      <c r="AK6455"/>
      <c r="AL6455"/>
      <c r="AM6455"/>
      <c r="AN6455"/>
      <c r="AO6455"/>
      <c r="AP6455"/>
      <c r="AQ6455"/>
      <c r="AR6455"/>
      <c r="AS6455"/>
      <c r="AT6455"/>
      <c r="AU6455"/>
      <c r="AV6455"/>
    </row>
    <row r="6456" spans="1:48" x14ac:dyDescent="0.25">
      <c r="A6456" s="86"/>
      <c r="B6456" s="86"/>
      <c r="U6456" s="85"/>
      <c r="V6456"/>
      <c r="W6456"/>
      <c r="X6456"/>
      <c r="Y6456" s="12"/>
      <c r="Z6456" s="12"/>
      <c r="AA6456" s="12"/>
      <c r="AB6456" s="12"/>
      <c r="AD6456" s="12"/>
      <c r="AE6456" s="12"/>
      <c r="AF6456" s="12"/>
      <c r="AG6456" s="12"/>
      <c r="AH6456" s="12"/>
      <c r="AI6456"/>
      <c r="AK6456"/>
      <c r="AL6456"/>
      <c r="AM6456"/>
      <c r="AN6456"/>
      <c r="AO6456"/>
      <c r="AP6456"/>
      <c r="AQ6456"/>
      <c r="AR6456"/>
      <c r="AS6456"/>
      <c r="AT6456"/>
      <c r="AU6456"/>
      <c r="AV6456"/>
    </row>
    <row r="6457" spans="1:48" x14ac:dyDescent="0.25">
      <c r="A6457" s="86"/>
      <c r="B6457" s="86"/>
      <c r="U6457" s="85"/>
      <c r="V6457"/>
      <c r="W6457"/>
      <c r="X6457"/>
      <c r="Y6457" s="12"/>
      <c r="Z6457" s="12"/>
      <c r="AA6457" s="12"/>
      <c r="AB6457" s="12"/>
      <c r="AD6457" s="12"/>
      <c r="AE6457" s="12"/>
      <c r="AF6457" s="12"/>
      <c r="AG6457" s="12"/>
      <c r="AH6457" s="12"/>
      <c r="AI6457"/>
      <c r="AK6457"/>
      <c r="AL6457"/>
      <c r="AM6457"/>
      <c r="AN6457"/>
      <c r="AO6457"/>
      <c r="AP6457"/>
      <c r="AQ6457"/>
      <c r="AR6457"/>
      <c r="AS6457"/>
      <c r="AT6457"/>
      <c r="AU6457"/>
      <c r="AV6457"/>
    </row>
    <row r="6458" spans="1:48" x14ac:dyDescent="0.25">
      <c r="A6458" s="86"/>
      <c r="B6458" s="86"/>
      <c r="U6458" s="85"/>
      <c r="V6458"/>
      <c r="W6458"/>
      <c r="X6458"/>
      <c r="Y6458" s="12"/>
      <c r="Z6458" s="12"/>
      <c r="AA6458" s="12"/>
      <c r="AB6458" s="12"/>
      <c r="AD6458" s="12"/>
      <c r="AE6458" s="12"/>
      <c r="AF6458" s="12"/>
      <c r="AG6458" s="12"/>
      <c r="AH6458" s="12"/>
      <c r="AI6458"/>
      <c r="AK6458"/>
      <c r="AL6458"/>
      <c r="AM6458"/>
      <c r="AN6458"/>
      <c r="AO6458"/>
      <c r="AP6458"/>
      <c r="AQ6458"/>
      <c r="AR6458"/>
      <c r="AS6458"/>
      <c r="AT6458"/>
      <c r="AU6458"/>
      <c r="AV6458"/>
    </row>
    <row r="6459" spans="1:48" x14ac:dyDescent="0.25">
      <c r="A6459" s="86"/>
      <c r="B6459" s="86"/>
      <c r="U6459" s="85"/>
      <c r="V6459"/>
      <c r="W6459"/>
      <c r="X6459"/>
      <c r="Y6459" s="12"/>
      <c r="Z6459" s="12"/>
      <c r="AA6459" s="12"/>
      <c r="AB6459" s="12"/>
      <c r="AD6459" s="12"/>
      <c r="AE6459" s="12"/>
      <c r="AF6459" s="12"/>
      <c r="AG6459" s="12"/>
      <c r="AH6459" s="12"/>
      <c r="AI6459"/>
      <c r="AK6459"/>
      <c r="AL6459"/>
      <c r="AM6459"/>
      <c r="AN6459"/>
      <c r="AO6459"/>
      <c r="AP6459"/>
      <c r="AQ6459"/>
      <c r="AR6459"/>
      <c r="AS6459"/>
      <c r="AT6459"/>
      <c r="AU6459"/>
      <c r="AV6459"/>
    </row>
    <row r="6460" spans="1:48" x14ac:dyDescent="0.25">
      <c r="A6460" s="86"/>
      <c r="B6460" s="86"/>
      <c r="U6460" s="85"/>
      <c r="V6460"/>
      <c r="W6460"/>
      <c r="X6460"/>
      <c r="Y6460" s="12"/>
      <c r="Z6460" s="12"/>
      <c r="AA6460" s="12"/>
      <c r="AB6460" s="12"/>
      <c r="AD6460" s="12"/>
      <c r="AE6460" s="12"/>
      <c r="AF6460" s="12"/>
      <c r="AG6460" s="12"/>
      <c r="AH6460" s="12"/>
      <c r="AI6460"/>
      <c r="AK6460"/>
      <c r="AL6460"/>
      <c r="AM6460"/>
      <c r="AN6460"/>
      <c r="AO6460"/>
      <c r="AP6460"/>
      <c r="AQ6460"/>
      <c r="AR6460"/>
      <c r="AS6460"/>
      <c r="AT6460"/>
      <c r="AU6460"/>
      <c r="AV6460"/>
    </row>
    <row r="6461" spans="1:48" x14ac:dyDescent="0.25">
      <c r="A6461" s="86"/>
      <c r="B6461" s="86"/>
      <c r="U6461" s="85"/>
      <c r="V6461"/>
      <c r="W6461"/>
      <c r="X6461"/>
      <c r="Y6461" s="12"/>
      <c r="Z6461" s="12"/>
      <c r="AA6461" s="12"/>
      <c r="AB6461" s="12"/>
      <c r="AD6461" s="12"/>
      <c r="AE6461" s="12"/>
      <c r="AF6461" s="12"/>
      <c r="AG6461" s="12"/>
      <c r="AH6461" s="12"/>
      <c r="AI6461"/>
      <c r="AK6461"/>
      <c r="AL6461"/>
      <c r="AM6461"/>
      <c r="AN6461"/>
      <c r="AO6461"/>
      <c r="AP6461"/>
      <c r="AQ6461"/>
      <c r="AR6461"/>
      <c r="AS6461"/>
      <c r="AT6461"/>
      <c r="AU6461"/>
      <c r="AV6461"/>
    </row>
    <row r="6462" spans="1:48" x14ac:dyDescent="0.25">
      <c r="A6462" s="86"/>
      <c r="B6462" s="86"/>
      <c r="U6462" s="85"/>
      <c r="V6462"/>
      <c r="W6462"/>
      <c r="X6462"/>
      <c r="Y6462" s="12"/>
      <c r="Z6462" s="12"/>
      <c r="AA6462" s="12"/>
      <c r="AB6462" s="12"/>
      <c r="AD6462" s="12"/>
      <c r="AE6462" s="12"/>
      <c r="AF6462" s="12"/>
      <c r="AG6462" s="12"/>
      <c r="AH6462" s="12"/>
      <c r="AI6462"/>
      <c r="AK6462"/>
      <c r="AL6462"/>
      <c r="AM6462"/>
      <c r="AN6462"/>
      <c r="AO6462"/>
      <c r="AP6462"/>
      <c r="AQ6462"/>
      <c r="AR6462"/>
      <c r="AS6462"/>
      <c r="AT6462"/>
      <c r="AU6462"/>
      <c r="AV6462"/>
    </row>
    <row r="6463" spans="1:48" x14ac:dyDescent="0.25">
      <c r="A6463" s="86"/>
      <c r="B6463" s="86"/>
      <c r="U6463" s="85"/>
      <c r="V6463"/>
      <c r="W6463"/>
      <c r="X6463"/>
      <c r="Y6463" s="12"/>
      <c r="Z6463" s="12"/>
      <c r="AA6463" s="12"/>
      <c r="AB6463" s="12"/>
      <c r="AD6463" s="12"/>
      <c r="AE6463" s="12"/>
      <c r="AF6463" s="12"/>
      <c r="AG6463" s="12"/>
      <c r="AH6463" s="12"/>
      <c r="AI6463"/>
      <c r="AK6463"/>
      <c r="AL6463"/>
      <c r="AM6463"/>
      <c r="AN6463"/>
      <c r="AO6463"/>
      <c r="AP6463"/>
      <c r="AQ6463"/>
      <c r="AR6463"/>
      <c r="AS6463"/>
      <c r="AT6463"/>
      <c r="AU6463"/>
      <c r="AV6463"/>
    </row>
    <row r="6464" spans="1:48" x14ac:dyDescent="0.25">
      <c r="A6464" s="86"/>
      <c r="B6464" s="86"/>
      <c r="U6464" s="85"/>
      <c r="V6464"/>
      <c r="W6464"/>
      <c r="X6464"/>
      <c r="Y6464" s="12"/>
      <c r="Z6464" s="12"/>
      <c r="AA6464" s="12"/>
      <c r="AB6464" s="12"/>
      <c r="AD6464" s="12"/>
      <c r="AE6464" s="12"/>
      <c r="AF6464" s="12"/>
      <c r="AG6464" s="12"/>
      <c r="AH6464" s="12"/>
      <c r="AI6464"/>
      <c r="AK6464"/>
      <c r="AL6464"/>
      <c r="AM6464"/>
      <c r="AN6464"/>
      <c r="AO6464"/>
      <c r="AP6464"/>
      <c r="AQ6464"/>
      <c r="AR6464"/>
      <c r="AS6464"/>
      <c r="AT6464"/>
      <c r="AU6464"/>
      <c r="AV6464"/>
    </row>
    <row r="6465" spans="1:48" x14ac:dyDescent="0.25">
      <c r="A6465" s="86"/>
      <c r="B6465" s="86"/>
      <c r="U6465" s="85"/>
      <c r="V6465"/>
      <c r="W6465"/>
      <c r="X6465"/>
      <c r="Y6465" s="12"/>
      <c r="Z6465" s="12"/>
      <c r="AA6465" s="12"/>
      <c r="AB6465" s="12"/>
      <c r="AD6465" s="12"/>
      <c r="AE6465" s="12"/>
      <c r="AF6465" s="12"/>
      <c r="AG6465" s="12"/>
      <c r="AH6465" s="12"/>
      <c r="AI6465"/>
      <c r="AK6465"/>
      <c r="AL6465"/>
      <c r="AM6465"/>
      <c r="AN6465"/>
      <c r="AO6465"/>
      <c r="AP6465"/>
      <c r="AQ6465"/>
      <c r="AR6465"/>
      <c r="AS6465"/>
      <c r="AT6465"/>
      <c r="AU6465"/>
      <c r="AV6465"/>
    </row>
    <row r="6466" spans="1:48" x14ac:dyDescent="0.25">
      <c r="A6466" s="86"/>
      <c r="B6466" s="86"/>
      <c r="U6466" s="85"/>
      <c r="V6466"/>
      <c r="W6466"/>
      <c r="X6466"/>
      <c r="Y6466" s="12"/>
      <c r="Z6466" s="12"/>
      <c r="AA6466" s="12"/>
      <c r="AB6466" s="12"/>
      <c r="AD6466" s="12"/>
      <c r="AE6466" s="12"/>
      <c r="AF6466" s="12"/>
      <c r="AG6466" s="12"/>
      <c r="AH6466" s="12"/>
      <c r="AI6466"/>
      <c r="AK6466"/>
      <c r="AL6466"/>
      <c r="AM6466"/>
      <c r="AN6466"/>
      <c r="AO6466"/>
      <c r="AP6466"/>
      <c r="AQ6466"/>
      <c r="AR6466"/>
      <c r="AS6466"/>
      <c r="AT6466"/>
      <c r="AU6466"/>
      <c r="AV6466"/>
    </row>
    <row r="6467" spans="1:48" x14ac:dyDescent="0.25">
      <c r="A6467" s="86"/>
      <c r="B6467" s="86"/>
      <c r="U6467" s="85"/>
      <c r="V6467"/>
      <c r="W6467"/>
      <c r="X6467"/>
      <c r="Y6467" s="12"/>
      <c r="Z6467" s="12"/>
      <c r="AA6467" s="12"/>
      <c r="AB6467" s="12"/>
      <c r="AD6467" s="12"/>
      <c r="AE6467" s="12"/>
      <c r="AF6467" s="12"/>
      <c r="AG6467" s="12"/>
      <c r="AH6467" s="12"/>
      <c r="AI6467"/>
      <c r="AK6467"/>
      <c r="AL6467"/>
      <c r="AM6467"/>
      <c r="AN6467"/>
      <c r="AO6467"/>
      <c r="AP6467"/>
      <c r="AQ6467"/>
      <c r="AR6467"/>
      <c r="AS6467"/>
      <c r="AT6467"/>
      <c r="AU6467"/>
      <c r="AV6467"/>
    </row>
    <row r="6468" spans="1:48" x14ac:dyDescent="0.25">
      <c r="A6468" s="86"/>
      <c r="B6468" s="86"/>
      <c r="U6468" s="85"/>
      <c r="V6468"/>
      <c r="W6468"/>
      <c r="X6468"/>
      <c r="Y6468" s="12"/>
      <c r="Z6468" s="12"/>
      <c r="AA6468" s="12"/>
      <c r="AB6468" s="12"/>
      <c r="AD6468" s="12"/>
      <c r="AE6468" s="12"/>
      <c r="AF6468" s="12"/>
      <c r="AG6468" s="12"/>
      <c r="AH6468" s="12"/>
      <c r="AI6468"/>
      <c r="AK6468"/>
      <c r="AL6468"/>
      <c r="AM6468"/>
      <c r="AN6468"/>
      <c r="AO6468"/>
      <c r="AP6468"/>
      <c r="AQ6468"/>
      <c r="AR6468"/>
      <c r="AS6468"/>
      <c r="AT6468"/>
      <c r="AU6468"/>
      <c r="AV6468"/>
    </row>
    <row r="6469" spans="1:48" x14ac:dyDescent="0.25">
      <c r="A6469" s="86"/>
      <c r="B6469" s="86"/>
      <c r="U6469" s="85"/>
      <c r="V6469"/>
      <c r="W6469"/>
      <c r="X6469"/>
      <c r="Y6469" s="12"/>
      <c r="Z6469" s="12"/>
      <c r="AA6469" s="12"/>
      <c r="AB6469" s="12"/>
      <c r="AD6469" s="12"/>
      <c r="AE6469" s="12"/>
      <c r="AF6469" s="12"/>
      <c r="AG6469" s="12"/>
      <c r="AH6469" s="12"/>
      <c r="AI6469"/>
      <c r="AK6469"/>
      <c r="AL6469"/>
      <c r="AM6469"/>
      <c r="AN6469"/>
      <c r="AO6469"/>
      <c r="AP6469"/>
      <c r="AQ6469"/>
      <c r="AR6469"/>
      <c r="AS6469"/>
      <c r="AT6469"/>
      <c r="AU6469"/>
      <c r="AV6469"/>
    </row>
    <row r="6470" spans="1:48" x14ac:dyDescent="0.25">
      <c r="A6470" s="86"/>
      <c r="B6470" s="86"/>
      <c r="U6470" s="85"/>
      <c r="V6470"/>
      <c r="W6470"/>
      <c r="X6470"/>
      <c r="Y6470" s="12"/>
      <c r="Z6470" s="12"/>
      <c r="AA6470" s="12"/>
      <c r="AB6470" s="12"/>
      <c r="AD6470" s="12"/>
      <c r="AE6470" s="12"/>
      <c r="AF6470" s="12"/>
      <c r="AG6470" s="12"/>
      <c r="AH6470" s="12"/>
      <c r="AI6470"/>
      <c r="AK6470"/>
      <c r="AL6470"/>
      <c r="AM6470"/>
      <c r="AN6470"/>
      <c r="AO6470"/>
      <c r="AP6470"/>
      <c r="AQ6470"/>
      <c r="AR6470"/>
      <c r="AS6470"/>
      <c r="AT6470"/>
      <c r="AU6470"/>
      <c r="AV6470"/>
    </row>
    <row r="6471" spans="1:48" x14ac:dyDescent="0.25">
      <c r="A6471" s="86"/>
      <c r="B6471" s="86"/>
      <c r="U6471" s="85"/>
      <c r="V6471"/>
      <c r="W6471"/>
      <c r="X6471"/>
      <c r="Y6471" s="12"/>
      <c r="Z6471" s="12"/>
      <c r="AA6471" s="12"/>
      <c r="AB6471" s="12"/>
      <c r="AD6471" s="12"/>
      <c r="AE6471" s="12"/>
      <c r="AF6471" s="12"/>
      <c r="AG6471" s="12"/>
      <c r="AH6471" s="12"/>
      <c r="AI6471"/>
      <c r="AK6471"/>
      <c r="AL6471"/>
      <c r="AM6471"/>
      <c r="AN6471"/>
      <c r="AO6471"/>
      <c r="AP6471"/>
      <c r="AQ6471"/>
      <c r="AR6471"/>
      <c r="AS6471"/>
      <c r="AT6471"/>
      <c r="AU6471"/>
      <c r="AV6471"/>
    </row>
    <row r="6472" spans="1:48" x14ac:dyDescent="0.25">
      <c r="A6472" s="86"/>
      <c r="B6472" s="86"/>
      <c r="U6472" s="85"/>
      <c r="V6472"/>
      <c r="W6472"/>
      <c r="X6472"/>
      <c r="Y6472" s="12"/>
      <c r="Z6472" s="12"/>
      <c r="AA6472" s="12"/>
      <c r="AB6472" s="12"/>
      <c r="AD6472" s="12"/>
      <c r="AE6472" s="12"/>
      <c r="AF6472" s="12"/>
      <c r="AG6472" s="12"/>
      <c r="AH6472" s="12"/>
      <c r="AI6472"/>
      <c r="AK6472"/>
      <c r="AL6472"/>
      <c r="AM6472"/>
      <c r="AN6472"/>
      <c r="AO6472"/>
      <c r="AP6472"/>
      <c r="AQ6472"/>
      <c r="AR6472"/>
      <c r="AS6472"/>
      <c r="AT6472"/>
      <c r="AU6472"/>
      <c r="AV6472"/>
    </row>
    <row r="6473" spans="1:48" x14ac:dyDescent="0.25">
      <c r="A6473" s="86"/>
      <c r="B6473" s="86"/>
      <c r="U6473" s="85"/>
      <c r="V6473"/>
      <c r="W6473"/>
      <c r="X6473"/>
      <c r="Y6473" s="12"/>
      <c r="Z6473" s="12"/>
      <c r="AA6473" s="12"/>
      <c r="AB6473" s="12"/>
      <c r="AD6473" s="12"/>
      <c r="AE6473" s="12"/>
      <c r="AF6473" s="12"/>
      <c r="AG6473" s="12"/>
      <c r="AH6473" s="12"/>
      <c r="AI6473"/>
      <c r="AK6473"/>
      <c r="AL6473"/>
      <c r="AM6473"/>
      <c r="AN6473"/>
      <c r="AO6473"/>
      <c r="AP6473"/>
      <c r="AQ6473"/>
      <c r="AR6473"/>
      <c r="AS6473"/>
      <c r="AT6473"/>
      <c r="AU6473"/>
      <c r="AV6473"/>
    </row>
    <row r="6474" spans="1:48" x14ac:dyDescent="0.25">
      <c r="A6474" s="86"/>
      <c r="B6474" s="86"/>
      <c r="U6474" s="85"/>
      <c r="V6474"/>
      <c r="W6474"/>
      <c r="X6474"/>
      <c r="Y6474" s="12"/>
      <c r="Z6474" s="12"/>
      <c r="AA6474" s="12"/>
      <c r="AB6474" s="12"/>
      <c r="AD6474" s="12"/>
      <c r="AE6474" s="12"/>
      <c r="AF6474" s="12"/>
      <c r="AG6474" s="12"/>
      <c r="AH6474" s="12"/>
      <c r="AI6474"/>
      <c r="AK6474"/>
      <c r="AL6474"/>
      <c r="AM6474"/>
      <c r="AN6474"/>
      <c r="AO6474"/>
      <c r="AP6474"/>
      <c r="AQ6474"/>
      <c r="AR6474"/>
      <c r="AS6474"/>
      <c r="AT6474"/>
      <c r="AU6474"/>
      <c r="AV6474"/>
    </row>
    <row r="6475" spans="1:48" x14ac:dyDescent="0.25">
      <c r="A6475" s="86"/>
      <c r="B6475" s="86"/>
      <c r="U6475" s="85"/>
      <c r="V6475"/>
      <c r="W6475"/>
      <c r="X6475"/>
      <c r="Y6475" s="12"/>
      <c r="Z6475" s="12"/>
      <c r="AA6475" s="12"/>
      <c r="AB6475" s="12"/>
      <c r="AD6475" s="12"/>
      <c r="AE6475" s="12"/>
      <c r="AF6475" s="12"/>
      <c r="AG6475" s="12"/>
      <c r="AH6475" s="12"/>
      <c r="AI6475"/>
      <c r="AK6475"/>
      <c r="AL6475"/>
      <c r="AM6475"/>
      <c r="AN6475"/>
      <c r="AO6475"/>
      <c r="AP6475"/>
      <c r="AQ6475"/>
      <c r="AR6475"/>
      <c r="AS6475"/>
      <c r="AT6475"/>
      <c r="AU6475"/>
      <c r="AV6475"/>
    </row>
    <row r="6476" spans="1:48" x14ac:dyDescent="0.25">
      <c r="A6476" s="86"/>
      <c r="B6476" s="86"/>
      <c r="U6476" s="85"/>
      <c r="V6476"/>
      <c r="W6476"/>
      <c r="X6476"/>
      <c r="Y6476" s="12"/>
      <c r="Z6476" s="12"/>
      <c r="AA6476" s="12"/>
      <c r="AB6476" s="12"/>
      <c r="AD6476" s="12"/>
      <c r="AE6476" s="12"/>
      <c r="AF6476" s="12"/>
      <c r="AG6476" s="12"/>
      <c r="AH6476" s="12"/>
      <c r="AI6476"/>
      <c r="AK6476"/>
      <c r="AL6476"/>
      <c r="AM6476"/>
      <c r="AN6476"/>
      <c r="AO6476"/>
      <c r="AP6476"/>
      <c r="AQ6476"/>
      <c r="AR6476"/>
      <c r="AS6476"/>
      <c r="AT6476"/>
      <c r="AU6476"/>
      <c r="AV6476"/>
    </row>
    <row r="6477" spans="1:48" x14ac:dyDescent="0.25">
      <c r="A6477" s="86"/>
      <c r="B6477" s="86"/>
      <c r="U6477" s="85"/>
      <c r="V6477"/>
      <c r="W6477"/>
      <c r="X6477"/>
      <c r="Y6477" s="12"/>
      <c r="Z6477" s="12"/>
      <c r="AA6477" s="12"/>
      <c r="AB6477" s="12"/>
      <c r="AD6477" s="12"/>
      <c r="AE6477" s="12"/>
      <c r="AF6477" s="12"/>
      <c r="AG6477" s="12"/>
      <c r="AH6477" s="12"/>
      <c r="AI6477"/>
      <c r="AK6477"/>
      <c r="AL6477"/>
      <c r="AM6477"/>
      <c r="AN6477"/>
      <c r="AO6477"/>
      <c r="AP6477"/>
      <c r="AQ6477"/>
      <c r="AR6477"/>
      <c r="AS6477"/>
      <c r="AT6477"/>
      <c r="AU6477"/>
      <c r="AV6477"/>
    </row>
    <row r="6478" spans="1:48" x14ac:dyDescent="0.25">
      <c r="A6478" s="86"/>
      <c r="B6478" s="86"/>
      <c r="U6478" s="85"/>
      <c r="V6478"/>
      <c r="W6478"/>
      <c r="X6478"/>
      <c r="Y6478" s="12"/>
      <c r="Z6478" s="12"/>
      <c r="AA6478" s="12"/>
      <c r="AB6478" s="12"/>
      <c r="AD6478" s="12"/>
      <c r="AE6478" s="12"/>
      <c r="AF6478" s="12"/>
      <c r="AG6478" s="12"/>
      <c r="AH6478" s="12"/>
      <c r="AI6478"/>
      <c r="AK6478"/>
      <c r="AL6478"/>
      <c r="AM6478"/>
      <c r="AN6478"/>
      <c r="AO6478"/>
      <c r="AP6478"/>
      <c r="AQ6478"/>
      <c r="AR6478"/>
      <c r="AS6478"/>
      <c r="AT6478"/>
      <c r="AU6478"/>
      <c r="AV6478"/>
    </row>
    <row r="6479" spans="1:48" x14ac:dyDescent="0.25">
      <c r="A6479" s="86"/>
      <c r="B6479" s="86"/>
      <c r="U6479" s="85"/>
      <c r="V6479"/>
      <c r="W6479"/>
      <c r="X6479"/>
      <c r="Y6479" s="12"/>
      <c r="Z6479" s="12"/>
      <c r="AA6479" s="12"/>
      <c r="AB6479" s="12"/>
      <c r="AD6479" s="12"/>
      <c r="AE6479" s="12"/>
      <c r="AF6479" s="12"/>
      <c r="AG6479" s="12"/>
      <c r="AH6479" s="12"/>
      <c r="AI6479"/>
      <c r="AK6479"/>
      <c r="AL6479"/>
      <c r="AM6479"/>
      <c r="AN6479"/>
      <c r="AO6479"/>
      <c r="AP6479"/>
      <c r="AQ6479"/>
      <c r="AR6479"/>
      <c r="AS6479"/>
      <c r="AT6479"/>
      <c r="AU6479"/>
      <c r="AV6479"/>
    </row>
    <row r="6480" spans="1:48" x14ac:dyDescent="0.25">
      <c r="A6480" s="86"/>
      <c r="B6480" s="86"/>
      <c r="U6480" s="85"/>
      <c r="V6480"/>
      <c r="W6480"/>
      <c r="X6480"/>
      <c r="Y6480" s="12"/>
      <c r="Z6480" s="12"/>
      <c r="AA6480" s="12"/>
      <c r="AB6480" s="12"/>
      <c r="AD6480" s="12"/>
      <c r="AE6480" s="12"/>
      <c r="AF6480" s="12"/>
      <c r="AG6480" s="12"/>
      <c r="AH6480" s="12"/>
      <c r="AI6480"/>
      <c r="AK6480"/>
      <c r="AL6480"/>
      <c r="AM6480"/>
      <c r="AN6480"/>
      <c r="AO6480"/>
      <c r="AP6480"/>
      <c r="AQ6480"/>
      <c r="AR6480"/>
      <c r="AS6480"/>
      <c r="AT6480"/>
      <c r="AU6480"/>
      <c r="AV6480"/>
    </row>
    <row r="6481" spans="1:48" x14ac:dyDescent="0.25">
      <c r="A6481" s="86"/>
      <c r="B6481" s="86"/>
      <c r="U6481" s="85"/>
      <c r="V6481"/>
      <c r="W6481"/>
      <c r="X6481"/>
      <c r="Y6481" s="12"/>
      <c r="Z6481" s="12"/>
      <c r="AA6481" s="12"/>
      <c r="AB6481" s="12"/>
      <c r="AD6481" s="12"/>
      <c r="AE6481" s="12"/>
      <c r="AF6481" s="12"/>
      <c r="AG6481" s="12"/>
      <c r="AH6481" s="12"/>
      <c r="AI6481"/>
      <c r="AK6481"/>
      <c r="AL6481"/>
      <c r="AM6481"/>
      <c r="AN6481"/>
      <c r="AO6481"/>
      <c r="AP6481"/>
      <c r="AQ6481"/>
      <c r="AR6481"/>
      <c r="AS6481"/>
      <c r="AT6481"/>
      <c r="AU6481"/>
      <c r="AV6481"/>
    </row>
    <row r="6482" spans="1:48" x14ac:dyDescent="0.25">
      <c r="A6482" s="86"/>
      <c r="B6482" s="86"/>
      <c r="U6482" s="85"/>
      <c r="V6482"/>
      <c r="W6482"/>
      <c r="X6482"/>
      <c r="Y6482" s="12"/>
      <c r="Z6482" s="12"/>
      <c r="AA6482" s="12"/>
      <c r="AB6482" s="12"/>
      <c r="AD6482" s="12"/>
      <c r="AE6482" s="12"/>
      <c r="AF6482" s="12"/>
      <c r="AG6482" s="12"/>
      <c r="AH6482" s="12"/>
      <c r="AI6482"/>
      <c r="AK6482"/>
      <c r="AL6482"/>
      <c r="AM6482"/>
      <c r="AN6482"/>
      <c r="AO6482"/>
      <c r="AP6482"/>
      <c r="AQ6482"/>
      <c r="AR6482"/>
      <c r="AS6482"/>
      <c r="AT6482"/>
      <c r="AU6482"/>
      <c r="AV6482"/>
    </row>
    <row r="6483" spans="1:48" x14ac:dyDescent="0.25">
      <c r="A6483" s="86"/>
      <c r="B6483" s="86"/>
      <c r="U6483" s="85"/>
      <c r="V6483"/>
      <c r="W6483"/>
      <c r="X6483"/>
      <c r="Y6483" s="12"/>
      <c r="Z6483" s="12"/>
      <c r="AA6483" s="12"/>
      <c r="AB6483" s="12"/>
      <c r="AD6483" s="12"/>
      <c r="AE6483" s="12"/>
      <c r="AF6483" s="12"/>
      <c r="AG6483" s="12"/>
      <c r="AH6483" s="12"/>
      <c r="AI6483"/>
      <c r="AK6483"/>
      <c r="AL6483"/>
      <c r="AM6483"/>
      <c r="AN6483"/>
      <c r="AO6483"/>
      <c r="AP6483"/>
      <c r="AQ6483"/>
      <c r="AR6483"/>
      <c r="AS6483"/>
      <c r="AT6483"/>
      <c r="AU6483"/>
      <c r="AV6483"/>
    </row>
    <row r="6484" spans="1:48" x14ac:dyDescent="0.25">
      <c r="A6484" s="86"/>
      <c r="B6484" s="86"/>
      <c r="U6484" s="85"/>
      <c r="V6484"/>
      <c r="W6484"/>
      <c r="X6484"/>
      <c r="Y6484" s="12"/>
      <c r="Z6484" s="12"/>
      <c r="AA6484" s="12"/>
      <c r="AB6484" s="12"/>
      <c r="AD6484" s="12"/>
      <c r="AE6484" s="12"/>
      <c r="AF6484" s="12"/>
      <c r="AG6484" s="12"/>
      <c r="AH6484" s="12"/>
      <c r="AI6484"/>
      <c r="AK6484"/>
      <c r="AL6484"/>
      <c r="AM6484"/>
      <c r="AN6484"/>
      <c r="AO6484"/>
      <c r="AP6484"/>
      <c r="AQ6484"/>
      <c r="AR6484"/>
      <c r="AS6484"/>
      <c r="AT6484"/>
      <c r="AU6484"/>
      <c r="AV6484"/>
    </row>
    <row r="6485" spans="1:48" x14ac:dyDescent="0.25">
      <c r="A6485" s="86"/>
      <c r="B6485" s="86"/>
      <c r="U6485" s="85"/>
      <c r="V6485"/>
      <c r="W6485"/>
      <c r="X6485"/>
      <c r="Y6485" s="12"/>
      <c r="Z6485" s="12"/>
      <c r="AA6485" s="12"/>
      <c r="AB6485" s="12"/>
      <c r="AD6485" s="12"/>
      <c r="AE6485" s="12"/>
      <c r="AF6485" s="12"/>
      <c r="AG6485" s="12"/>
      <c r="AH6485" s="12"/>
      <c r="AI6485"/>
      <c r="AK6485"/>
      <c r="AL6485"/>
      <c r="AM6485"/>
      <c r="AN6485"/>
      <c r="AO6485"/>
      <c r="AP6485"/>
      <c r="AQ6485"/>
      <c r="AR6485"/>
      <c r="AS6485"/>
      <c r="AT6485"/>
      <c r="AU6485"/>
      <c r="AV6485"/>
    </row>
    <row r="6486" spans="1:48" x14ac:dyDescent="0.25">
      <c r="A6486" s="86"/>
      <c r="B6486" s="86"/>
      <c r="U6486" s="85"/>
      <c r="V6486"/>
      <c r="W6486"/>
      <c r="X6486"/>
      <c r="Y6486" s="12"/>
      <c r="Z6486" s="12"/>
      <c r="AA6486" s="12"/>
      <c r="AB6486" s="12"/>
      <c r="AD6486" s="12"/>
      <c r="AE6486" s="12"/>
      <c r="AF6486" s="12"/>
      <c r="AG6486" s="12"/>
      <c r="AH6486" s="12"/>
      <c r="AI6486"/>
      <c r="AK6486"/>
      <c r="AL6486"/>
      <c r="AM6486"/>
      <c r="AN6486"/>
      <c r="AO6486"/>
      <c r="AP6486"/>
      <c r="AQ6486"/>
      <c r="AR6486"/>
      <c r="AS6486"/>
      <c r="AT6486"/>
      <c r="AU6486"/>
      <c r="AV6486"/>
    </row>
    <row r="6487" spans="1:48" x14ac:dyDescent="0.25">
      <c r="A6487" s="86"/>
      <c r="B6487" s="86"/>
      <c r="U6487" s="85"/>
      <c r="V6487"/>
      <c r="W6487"/>
      <c r="X6487"/>
      <c r="Y6487" s="12"/>
      <c r="Z6487" s="12"/>
      <c r="AA6487" s="12"/>
      <c r="AB6487" s="12"/>
      <c r="AD6487" s="12"/>
      <c r="AE6487" s="12"/>
      <c r="AF6487" s="12"/>
      <c r="AG6487" s="12"/>
      <c r="AH6487" s="12"/>
      <c r="AI6487"/>
      <c r="AK6487"/>
      <c r="AL6487"/>
      <c r="AM6487"/>
      <c r="AN6487"/>
      <c r="AO6487"/>
      <c r="AP6487"/>
      <c r="AQ6487"/>
      <c r="AR6487"/>
      <c r="AS6487"/>
      <c r="AT6487"/>
      <c r="AU6487"/>
      <c r="AV6487"/>
    </row>
    <row r="6488" spans="1:48" x14ac:dyDescent="0.25">
      <c r="A6488" s="86"/>
      <c r="B6488" s="86"/>
      <c r="U6488" s="85"/>
      <c r="V6488"/>
      <c r="W6488"/>
      <c r="X6488"/>
      <c r="Y6488" s="12"/>
      <c r="Z6488" s="12"/>
      <c r="AA6488" s="12"/>
      <c r="AB6488" s="12"/>
      <c r="AD6488" s="12"/>
      <c r="AE6488" s="12"/>
      <c r="AF6488" s="12"/>
      <c r="AG6488" s="12"/>
      <c r="AH6488" s="12"/>
      <c r="AI6488"/>
      <c r="AK6488"/>
      <c r="AL6488"/>
      <c r="AM6488"/>
      <c r="AN6488"/>
      <c r="AO6488"/>
      <c r="AP6488"/>
      <c r="AQ6488"/>
      <c r="AR6488"/>
      <c r="AS6488"/>
      <c r="AT6488"/>
      <c r="AU6488"/>
      <c r="AV6488"/>
    </row>
    <row r="6489" spans="1:48" x14ac:dyDescent="0.25">
      <c r="A6489" s="86"/>
      <c r="B6489" s="86"/>
      <c r="U6489" s="85"/>
      <c r="V6489"/>
      <c r="W6489"/>
      <c r="X6489"/>
      <c r="Y6489" s="12"/>
      <c r="Z6489" s="12"/>
      <c r="AA6489" s="12"/>
      <c r="AB6489" s="12"/>
      <c r="AD6489" s="12"/>
      <c r="AE6489" s="12"/>
      <c r="AF6489" s="12"/>
      <c r="AG6489" s="12"/>
      <c r="AH6489" s="12"/>
      <c r="AI6489"/>
      <c r="AK6489"/>
      <c r="AL6489"/>
      <c r="AM6489"/>
      <c r="AN6489"/>
      <c r="AO6489"/>
      <c r="AP6489"/>
      <c r="AQ6489"/>
      <c r="AR6489"/>
      <c r="AS6489"/>
      <c r="AT6489"/>
      <c r="AU6489"/>
      <c r="AV6489"/>
    </row>
    <row r="6490" spans="1:48" x14ac:dyDescent="0.25">
      <c r="A6490" s="86"/>
      <c r="B6490" s="86"/>
      <c r="U6490" s="85"/>
      <c r="V6490"/>
      <c r="W6490"/>
      <c r="X6490"/>
      <c r="Y6490" s="12"/>
      <c r="Z6490" s="12"/>
      <c r="AA6490" s="12"/>
      <c r="AB6490" s="12"/>
      <c r="AD6490" s="12"/>
      <c r="AE6490" s="12"/>
      <c r="AF6490" s="12"/>
      <c r="AG6490" s="12"/>
      <c r="AH6490" s="12"/>
      <c r="AI6490"/>
      <c r="AK6490"/>
      <c r="AL6490"/>
      <c r="AM6490"/>
      <c r="AN6490"/>
      <c r="AO6490"/>
      <c r="AP6490"/>
      <c r="AQ6490"/>
      <c r="AR6490"/>
      <c r="AS6490"/>
      <c r="AT6490"/>
      <c r="AU6490"/>
      <c r="AV6490"/>
    </row>
    <row r="6491" spans="1:48" x14ac:dyDescent="0.25">
      <c r="A6491" s="86"/>
      <c r="B6491" s="86"/>
      <c r="U6491" s="85"/>
      <c r="V6491"/>
      <c r="W6491"/>
      <c r="X6491"/>
      <c r="Y6491" s="12"/>
      <c r="Z6491" s="12"/>
      <c r="AA6491" s="12"/>
      <c r="AB6491" s="12"/>
      <c r="AD6491" s="12"/>
      <c r="AE6491" s="12"/>
      <c r="AF6491" s="12"/>
      <c r="AG6491" s="12"/>
      <c r="AH6491" s="12"/>
      <c r="AI6491"/>
      <c r="AK6491"/>
      <c r="AL6491"/>
      <c r="AM6491"/>
      <c r="AN6491"/>
      <c r="AO6491"/>
      <c r="AP6491"/>
      <c r="AQ6491"/>
      <c r="AR6491"/>
      <c r="AS6491"/>
      <c r="AT6491"/>
      <c r="AU6491"/>
      <c r="AV6491"/>
    </row>
    <row r="6492" spans="1:48" x14ac:dyDescent="0.25">
      <c r="A6492" s="86"/>
      <c r="B6492" s="86"/>
      <c r="U6492" s="85"/>
      <c r="V6492"/>
      <c r="W6492"/>
      <c r="X6492"/>
      <c r="Y6492" s="12"/>
      <c r="Z6492" s="12"/>
      <c r="AA6492" s="12"/>
      <c r="AB6492" s="12"/>
      <c r="AD6492" s="12"/>
      <c r="AE6492" s="12"/>
      <c r="AF6492" s="12"/>
      <c r="AG6492" s="12"/>
      <c r="AH6492" s="12"/>
      <c r="AI6492"/>
      <c r="AK6492"/>
      <c r="AL6492"/>
      <c r="AM6492"/>
      <c r="AN6492"/>
      <c r="AO6492"/>
      <c r="AP6492"/>
      <c r="AQ6492"/>
      <c r="AR6492"/>
      <c r="AS6492"/>
      <c r="AT6492"/>
      <c r="AU6492"/>
      <c r="AV6492"/>
    </row>
    <row r="6493" spans="1:48" x14ac:dyDescent="0.25">
      <c r="A6493" s="86"/>
      <c r="B6493" s="86"/>
      <c r="U6493" s="85"/>
      <c r="V6493"/>
      <c r="W6493"/>
      <c r="X6493"/>
      <c r="Y6493" s="12"/>
      <c r="Z6493" s="12"/>
      <c r="AA6493" s="12"/>
      <c r="AB6493" s="12"/>
      <c r="AD6493" s="12"/>
      <c r="AE6493" s="12"/>
      <c r="AF6493" s="12"/>
      <c r="AG6493" s="12"/>
      <c r="AH6493" s="12"/>
      <c r="AI6493"/>
      <c r="AK6493"/>
      <c r="AL6493"/>
      <c r="AM6493"/>
      <c r="AN6493"/>
      <c r="AO6493"/>
      <c r="AP6493"/>
      <c r="AQ6493"/>
      <c r="AR6493"/>
      <c r="AS6493"/>
      <c r="AT6493"/>
      <c r="AU6493"/>
      <c r="AV6493"/>
    </row>
    <row r="6494" spans="1:48" x14ac:dyDescent="0.25">
      <c r="A6494" s="86"/>
      <c r="B6494" s="86"/>
      <c r="U6494" s="85"/>
      <c r="V6494"/>
      <c r="W6494"/>
      <c r="X6494"/>
      <c r="Y6494" s="12"/>
      <c r="Z6494" s="12"/>
      <c r="AA6494" s="12"/>
      <c r="AB6494" s="12"/>
      <c r="AD6494" s="12"/>
      <c r="AE6494" s="12"/>
      <c r="AF6494" s="12"/>
      <c r="AG6494" s="12"/>
      <c r="AH6494" s="12"/>
      <c r="AI6494"/>
      <c r="AK6494"/>
      <c r="AL6494"/>
      <c r="AM6494"/>
      <c r="AN6494"/>
      <c r="AO6494"/>
      <c r="AP6494"/>
      <c r="AQ6494"/>
      <c r="AR6494"/>
      <c r="AS6494"/>
      <c r="AT6494"/>
      <c r="AU6494"/>
      <c r="AV6494"/>
    </row>
    <row r="6495" spans="1:48" x14ac:dyDescent="0.25">
      <c r="A6495" s="86"/>
      <c r="B6495" s="86"/>
      <c r="U6495" s="85"/>
      <c r="V6495"/>
      <c r="W6495"/>
      <c r="X6495"/>
      <c r="Y6495" s="12"/>
      <c r="Z6495" s="12"/>
      <c r="AA6495" s="12"/>
      <c r="AB6495" s="12"/>
      <c r="AD6495" s="12"/>
      <c r="AE6495" s="12"/>
      <c r="AF6495" s="12"/>
      <c r="AG6495" s="12"/>
      <c r="AH6495" s="12"/>
      <c r="AI6495"/>
      <c r="AK6495"/>
      <c r="AL6495"/>
      <c r="AM6495"/>
      <c r="AN6495"/>
      <c r="AO6495"/>
      <c r="AP6495"/>
      <c r="AQ6495"/>
      <c r="AR6495"/>
      <c r="AS6495"/>
      <c r="AT6495"/>
      <c r="AU6495"/>
      <c r="AV6495"/>
    </row>
    <row r="6496" spans="1:48" x14ac:dyDescent="0.25">
      <c r="A6496" s="86"/>
      <c r="B6496" s="86"/>
      <c r="U6496" s="85"/>
      <c r="V6496"/>
      <c r="W6496"/>
      <c r="X6496"/>
      <c r="Y6496" s="12"/>
      <c r="Z6496" s="12"/>
      <c r="AA6496" s="12"/>
      <c r="AB6496" s="12"/>
      <c r="AD6496" s="12"/>
      <c r="AE6496" s="12"/>
      <c r="AF6496" s="12"/>
      <c r="AG6496" s="12"/>
      <c r="AH6496" s="12"/>
      <c r="AI6496"/>
      <c r="AK6496"/>
      <c r="AL6496"/>
      <c r="AM6496"/>
      <c r="AN6496"/>
      <c r="AO6496"/>
      <c r="AP6496"/>
      <c r="AQ6496"/>
      <c r="AR6496"/>
      <c r="AS6496"/>
      <c r="AT6496"/>
      <c r="AU6496"/>
      <c r="AV6496"/>
    </row>
    <row r="6497" spans="1:48" x14ac:dyDescent="0.25">
      <c r="A6497" s="86"/>
      <c r="B6497" s="86"/>
      <c r="U6497" s="85"/>
      <c r="V6497"/>
      <c r="W6497"/>
      <c r="X6497"/>
      <c r="Y6497" s="12"/>
      <c r="Z6497" s="12"/>
      <c r="AA6497" s="12"/>
      <c r="AB6497" s="12"/>
      <c r="AD6497" s="12"/>
      <c r="AE6497" s="12"/>
      <c r="AF6497" s="12"/>
      <c r="AG6497" s="12"/>
      <c r="AH6497" s="12"/>
      <c r="AI6497"/>
      <c r="AK6497"/>
      <c r="AL6497"/>
      <c r="AM6497"/>
      <c r="AN6497"/>
      <c r="AO6497"/>
      <c r="AP6497"/>
      <c r="AQ6497"/>
      <c r="AR6497"/>
      <c r="AS6497"/>
      <c r="AT6497"/>
      <c r="AU6497"/>
      <c r="AV6497"/>
    </row>
    <row r="6498" spans="1:48" x14ac:dyDescent="0.25">
      <c r="A6498" s="86"/>
      <c r="B6498" s="86"/>
      <c r="U6498" s="85"/>
      <c r="V6498"/>
      <c r="W6498"/>
      <c r="X6498"/>
      <c r="Y6498" s="12"/>
      <c r="Z6498" s="12"/>
      <c r="AA6498" s="12"/>
      <c r="AB6498" s="12"/>
      <c r="AD6498" s="12"/>
      <c r="AE6498" s="12"/>
      <c r="AF6498" s="12"/>
      <c r="AG6498" s="12"/>
      <c r="AH6498" s="12"/>
      <c r="AI6498"/>
      <c r="AK6498"/>
      <c r="AL6498"/>
      <c r="AM6498"/>
      <c r="AN6498"/>
      <c r="AO6498"/>
      <c r="AP6498"/>
      <c r="AQ6498"/>
      <c r="AR6498"/>
      <c r="AS6498"/>
      <c r="AT6498"/>
      <c r="AU6498"/>
      <c r="AV6498"/>
    </row>
    <row r="6499" spans="1:48" x14ac:dyDescent="0.25">
      <c r="A6499" s="86"/>
      <c r="B6499" s="86"/>
      <c r="U6499" s="85"/>
      <c r="V6499"/>
      <c r="W6499"/>
      <c r="X6499"/>
      <c r="Y6499" s="12"/>
      <c r="Z6499" s="12"/>
      <c r="AA6499" s="12"/>
      <c r="AB6499" s="12"/>
      <c r="AD6499" s="12"/>
      <c r="AE6499" s="12"/>
      <c r="AF6499" s="12"/>
      <c r="AG6499" s="12"/>
      <c r="AH6499" s="12"/>
      <c r="AI6499"/>
      <c r="AK6499"/>
      <c r="AL6499"/>
      <c r="AM6499"/>
      <c r="AN6499"/>
      <c r="AO6499"/>
      <c r="AP6499"/>
      <c r="AQ6499"/>
      <c r="AR6499"/>
      <c r="AS6499"/>
      <c r="AT6499"/>
      <c r="AU6499"/>
      <c r="AV6499"/>
    </row>
    <row r="6500" spans="1:48" x14ac:dyDescent="0.25">
      <c r="A6500" s="86"/>
      <c r="B6500" s="86"/>
      <c r="U6500" s="85"/>
      <c r="V6500"/>
      <c r="W6500"/>
      <c r="X6500"/>
      <c r="Y6500" s="12"/>
      <c r="Z6500" s="12"/>
      <c r="AA6500" s="12"/>
      <c r="AB6500" s="12"/>
      <c r="AD6500" s="12"/>
      <c r="AE6500" s="12"/>
      <c r="AF6500" s="12"/>
      <c r="AG6500" s="12"/>
      <c r="AH6500" s="12"/>
      <c r="AI6500"/>
      <c r="AK6500"/>
      <c r="AL6500"/>
      <c r="AM6500"/>
      <c r="AN6500"/>
      <c r="AO6500"/>
      <c r="AP6500"/>
      <c r="AQ6500"/>
      <c r="AR6500"/>
      <c r="AS6500"/>
      <c r="AT6500"/>
      <c r="AU6500"/>
      <c r="AV6500"/>
    </row>
    <row r="6501" spans="1:48" x14ac:dyDescent="0.25">
      <c r="A6501" s="86"/>
      <c r="B6501" s="86"/>
      <c r="U6501" s="85"/>
      <c r="V6501"/>
      <c r="W6501"/>
      <c r="X6501"/>
      <c r="Y6501" s="12"/>
      <c r="Z6501" s="12"/>
      <c r="AA6501" s="12"/>
      <c r="AB6501" s="12"/>
      <c r="AD6501" s="12"/>
      <c r="AE6501" s="12"/>
      <c r="AF6501" s="12"/>
      <c r="AG6501" s="12"/>
      <c r="AH6501" s="12"/>
      <c r="AI6501"/>
      <c r="AK6501"/>
      <c r="AL6501"/>
      <c r="AM6501"/>
      <c r="AN6501"/>
      <c r="AO6501"/>
      <c r="AP6501"/>
      <c r="AQ6501"/>
      <c r="AR6501"/>
      <c r="AS6501"/>
      <c r="AT6501"/>
      <c r="AU6501"/>
      <c r="AV6501"/>
    </row>
    <row r="6502" spans="1:48" x14ac:dyDescent="0.25">
      <c r="A6502" s="86"/>
      <c r="B6502" s="86"/>
      <c r="U6502" s="85"/>
      <c r="V6502"/>
      <c r="W6502"/>
      <c r="X6502"/>
      <c r="Y6502" s="12"/>
      <c r="Z6502" s="12"/>
      <c r="AA6502" s="12"/>
      <c r="AB6502" s="12"/>
      <c r="AD6502" s="12"/>
      <c r="AE6502" s="12"/>
      <c r="AF6502" s="12"/>
      <c r="AG6502" s="12"/>
      <c r="AH6502" s="12"/>
      <c r="AI6502"/>
      <c r="AK6502"/>
      <c r="AL6502"/>
      <c r="AM6502"/>
      <c r="AN6502"/>
      <c r="AO6502"/>
      <c r="AP6502"/>
      <c r="AQ6502"/>
      <c r="AR6502"/>
      <c r="AS6502"/>
      <c r="AT6502"/>
      <c r="AU6502"/>
      <c r="AV6502"/>
    </row>
    <row r="6503" spans="1:48" x14ac:dyDescent="0.25">
      <c r="A6503" s="86"/>
      <c r="B6503" s="86"/>
      <c r="U6503" s="85"/>
      <c r="V6503"/>
      <c r="W6503"/>
      <c r="X6503"/>
      <c r="Y6503" s="12"/>
      <c r="Z6503" s="12"/>
      <c r="AA6503" s="12"/>
      <c r="AB6503" s="12"/>
      <c r="AD6503" s="12"/>
      <c r="AE6503" s="12"/>
      <c r="AF6503" s="12"/>
      <c r="AG6503" s="12"/>
      <c r="AH6503" s="12"/>
      <c r="AI6503"/>
      <c r="AK6503"/>
      <c r="AL6503"/>
      <c r="AM6503"/>
      <c r="AN6503"/>
      <c r="AO6503"/>
      <c r="AP6503"/>
      <c r="AQ6503"/>
      <c r="AR6503"/>
      <c r="AS6503"/>
      <c r="AT6503"/>
      <c r="AU6503"/>
      <c r="AV6503"/>
    </row>
    <row r="6504" spans="1:48" x14ac:dyDescent="0.25">
      <c r="A6504" s="86"/>
      <c r="B6504" s="86"/>
      <c r="U6504" s="85"/>
      <c r="V6504"/>
      <c r="W6504"/>
      <c r="X6504"/>
      <c r="Y6504" s="12"/>
      <c r="Z6504" s="12"/>
      <c r="AA6504" s="12"/>
      <c r="AB6504" s="12"/>
      <c r="AD6504" s="12"/>
      <c r="AE6504" s="12"/>
      <c r="AF6504" s="12"/>
      <c r="AG6504" s="12"/>
      <c r="AH6504" s="12"/>
      <c r="AI6504"/>
      <c r="AK6504"/>
      <c r="AL6504"/>
      <c r="AM6504"/>
      <c r="AN6504"/>
      <c r="AO6504"/>
      <c r="AP6504"/>
      <c r="AQ6504"/>
      <c r="AR6504"/>
      <c r="AS6504"/>
      <c r="AT6504"/>
      <c r="AU6504"/>
      <c r="AV6504"/>
    </row>
    <row r="6505" spans="1:48" x14ac:dyDescent="0.25">
      <c r="A6505" s="86"/>
      <c r="B6505" s="86"/>
      <c r="U6505" s="85"/>
      <c r="V6505"/>
      <c r="W6505"/>
      <c r="X6505"/>
      <c r="Y6505" s="12"/>
      <c r="Z6505" s="12"/>
      <c r="AA6505" s="12"/>
      <c r="AB6505" s="12"/>
      <c r="AD6505" s="12"/>
      <c r="AE6505" s="12"/>
      <c r="AF6505" s="12"/>
      <c r="AG6505" s="12"/>
      <c r="AH6505" s="12"/>
      <c r="AI6505"/>
      <c r="AK6505"/>
      <c r="AL6505"/>
      <c r="AM6505"/>
      <c r="AN6505"/>
      <c r="AO6505"/>
      <c r="AP6505"/>
      <c r="AQ6505"/>
      <c r="AR6505"/>
      <c r="AS6505"/>
      <c r="AT6505"/>
      <c r="AU6505"/>
      <c r="AV6505"/>
    </row>
    <row r="6506" spans="1:48" x14ac:dyDescent="0.25">
      <c r="A6506" s="86"/>
      <c r="B6506" s="86"/>
      <c r="U6506" s="85"/>
      <c r="V6506"/>
      <c r="W6506"/>
      <c r="X6506"/>
      <c r="Y6506" s="12"/>
      <c r="Z6506" s="12"/>
      <c r="AA6506" s="12"/>
      <c r="AB6506" s="12"/>
      <c r="AD6506" s="12"/>
      <c r="AE6506" s="12"/>
      <c r="AF6506" s="12"/>
      <c r="AG6506" s="12"/>
      <c r="AH6506" s="12"/>
      <c r="AI6506"/>
      <c r="AK6506"/>
      <c r="AL6506"/>
      <c r="AM6506"/>
      <c r="AN6506"/>
      <c r="AO6506"/>
      <c r="AP6506"/>
      <c r="AQ6506"/>
      <c r="AR6506"/>
      <c r="AS6506"/>
      <c r="AT6506"/>
      <c r="AU6506"/>
      <c r="AV6506"/>
    </row>
    <row r="6507" spans="1:48" x14ac:dyDescent="0.25">
      <c r="A6507" s="86"/>
      <c r="B6507" s="86"/>
      <c r="U6507" s="85"/>
      <c r="V6507"/>
      <c r="W6507"/>
      <c r="X6507"/>
      <c r="Y6507" s="12"/>
      <c r="Z6507" s="12"/>
      <c r="AA6507" s="12"/>
      <c r="AB6507" s="12"/>
      <c r="AD6507" s="12"/>
      <c r="AE6507" s="12"/>
      <c r="AF6507" s="12"/>
      <c r="AG6507" s="12"/>
      <c r="AH6507" s="12"/>
      <c r="AI6507"/>
      <c r="AK6507"/>
      <c r="AL6507"/>
      <c r="AM6507"/>
      <c r="AN6507"/>
      <c r="AO6507"/>
      <c r="AP6507"/>
      <c r="AQ6507"/>
      <c r="AR6507"/>
      <c r="AS6507"/>
      <c r="AT6507"/>
      <c r="AU6507"/>
      <c r="AV6507"/>
    </row>
    <row r="6508" spans="1:48" x14ac:dyDescent="0.25">
      <c r="A6508" s="86"/>
      <c r="B6508" s="86"/>
      <c r="U6508" s="85"/>
      <c r="V6508"/>
      <c r="W6508"/>
      <c r="X6508"/>
      <c r="Y6508" s="12"/>
      <c r="Z6508" s="12"/>
      <c r="AA6508" s="12"/>
      <c r="AB6508" s="12"/>
      <c r="AD6508" s="12"/>
      <c r="AE6508" s="12"/>
      <c r="AF6508" s="12"/>
      <c r="AG6508" s="12"/>
      <c r="AH6508" s="12"/>
      <c r="AI6508"/>
      <c r="AK6508"/>
      <c r="AL6508"/>
      <c r="AM6508"/>
      <c r="AN6508"/>
      <c r="AO6508"/>
      <c r="AP6508"/>
      <c r="AQ6508"/>
      <c r="AR6508"/>
      <c r="AS6508"/>
      <c r="AT6508"/>
      <c r="AU6508"/>
      <c r="AV6508"/>
    </row>
    <row r="6509" spans="1:48" x14ac:dyDescent="0.25">
      <c r="A6509" s="86"/>
      <c r="B6509" s="86"/>
      <c r="U6509" s="85"/>
      <c r="V6509"/>
      <c r="W6509"/>
      <c r="X6509"/>
      <c r="Y6509" s="12"/>
      <c r="Z6509" s="12"/>
      <c r="AA6509" s="12"/>
      <c r="AB6509" s="12"/>
      <c r="AD6509" s="12"/>
      <c r="AE6509" s="12"/>
      <c r="AF6509" s="12"/>
      <c r="AG6509" s="12"/>
      <c r="AH6509" s="12"/>
      <c r="AI6509"/>
      <c r="AK6509"/>
      <c r="AL6509"/>
      <c r="AM6509"/>
      <c r="AN6509"/>
      <c r="AO6509"/>
      <c r="AP6509"/>
      <c r="AQ6509"/>
      <c r="AR6509"/>
      <c r="AS6509"/>
      <c r="AT6509"/>
      <c r="AU6509"/>
      <c r="AV6509"/>
    </row>
    <row r="6510" spans="1:48" x14ac:dyDescent="0.25">
      <c r="A6510" s="86"/>
      <c r="B6510" s="86"/>
      <c r="U6510" s="85"/>
      <c r="V6510"/>
      <c r="W6510"/>
      <c r="X6510"/>
      <c r="Y6510" s="12"/>
      <c r="Z6510" s="12"/>
      <c r="AA6510" s="12"/>
      <c r="AB6510" s="12"/>
      <c r="AD6510" s="12"/>
      <c r="AE6510" s="12"/>
      <c r="AF6510" s="12"/>
      <c r="AG6510" s="12"/>
      <c r="AH6510" s="12"/>
      <c r="AI6510"/>
      <c r="AK6510"/>
      <c r="AL6510"/>
      <c r="AM6510"/>
      <c r="AN6510"/>
      <c r="AO6510"/>
      <c r="AP6510"/>
      <c r="AQ6510"/>
      <c r="AR6510"/>
      <c r="AS6510"/>
      <c r="AT6510"/>
      <c r="AU6510"/>
      <c r="AV6510"/>
    </row>
    <row r="6511" spans="1:48" x14ac:dyDescent="0.25">
      <c r="A6511" s="86"/>
      <c r="B6511" s="86"/>
      <c r="U6511" s="85"/>
      <c r="V6511"/>
      <c r="W6511"/>
      <c r="X6511"/>
      <c r="Y6511" s="12"/>
      <c r="Z6511" s="12"/>
      <c r="AA6511" s="12"/>
      <c r="AB6511" s="12"/>
      <c r="AD6511" s="12"/>
      <c r="AE6511" s="12"/>
      <c r="AF6511" s="12"/>
      <c r="AG6511" s="12"/>
      <c r="AH6511" s="12"/>
      <c r="AI6511"/>
      <c r="AK6511"/>
      <c r="AL6511"/>
      <c r="AM6511"/>
      <c r="AN6511"/>
      <c r="AO6511"/>
      <c r="AP6511"/>
      <c r="AQ6511"/>
      <c r="AR6511"/>
      <c r="AS6511"/>
      <c r="AT6511"/>
      <c r="AU6511"/>
      <c r="AV6511"/>
    </row>
    <row r="6512" spans="1:48" x14ac:dyDescent="0.25">
      <c r="A6512" s="86"/>
      <c r="B6512" s="86"/>
      <c r="U6512" s="85"/>
      <c r="V6512"/>
      <c r="W6512"/>
      <c r="X6512"/>
      <c r="Y6512" s="12"/>
      <c r="Z6512" s="12"/>
      <c r="AA6512" s="12"/>
      <c r="AB6512" s="12"/>
      <c r="AD6512" s="12"/>
      <c r="AE6512" s="12"/>
      <c r="AF6512" s="12"/>
      <c r="AG6512" s="12"/>
      <c r="AH6512" s="12"/>
      <c r="AI6512"/>
      <c r="AK6512"/>
      <c r="AL6512"/>
      <c r="AM6512"/>
      <c r="AN6512"/>
      <c r="AO6512"/>
      <c r="AP6512"/>
      <c r="AQ6512"/>
      <c r="AR6512"/>
      <c r="AS6512"/>
      <c r="AT6512"/>
      <c r="AU6512"/>
      <c r="AV6512"/>
    </row>
    <row r="6513" spans="1:48" x14ac:dyDescent="0.25">
      <c r="A6513" s="86"/>
      <c r="B6513" s="86"/>
      <c r="U6513" s="85"/>
      <c r="V6513"/>
      <c r="W6513"/>
      <c r="X6513"/>
      <c r="Y6513" s="12"/>
      <c r="Z6513" s="12"/>
      <c r="AA6513" s="12"/>
      <c r="AB6513" s="12"/>
      <c r="AD6513" s="12"/>
      <c r="AE6513" s="12"/>
      <c r="AF6513" s="12"/>
      <c r="AG6513" s="12"/>
      <c r="AH6513" s="12"/>
      <c r="AI6513"/>
      <c r="AK6513"/>
      <c r="AL6513"/>
      <c r="AM6513"/>
      <c r="AN6513"/>
      <c r="AO6513"/>
      <c r="AP6513"/>
      <c r="AQ6513"/>
      <c r="AR6513"/>
      <c r="AS6513"/>
      <c r="AT6513"/>
      <c r="AU6513"/>
      <c r="AV6513"/>
    </row>
    <row r="6514" spans="1:48" x14ac:dyDescent="0.25">
      <c r="A6514" s="86"/>
      <c r="B6514" s="86"/>
      <c r="U6514" s="85"/>
      <c r="V6514"/>
      <c r="W6514"/>
      <c r="X6514"/>
      <c r="Y6514" s="12"/>
      <c r="Z6514" s="12"/>
      <c r="AA6514" s="12"/>
      <c r="AB6514" s="12"/>
      <c r="AD6514" s="12"/>
      <c r="AE6514" s="12"/>
      <c r="AF6514" s="12"/>
      <c r="AG6514" s="12"/>
      <c r="AH6514" s="12"/>
      <c r="AI6514"/>
      <c r="AK6514"/>
      <c r="AL6514"/>
      <c r="AM6514"/>
      <c r="AN6514"/>
      <c r="AO6514"/>
      <c r="AP6514"/>
      <c r="AQ6514"/>
      <c r="AR6514"/>
      <c r="AS6514"/>
      <c r="AT6514"/>
      <c r="AU6514"/>
      <c r="AV6514"/>
    </row>
    <row r="6515" spans="1:48" x14ac:dyDescent="0.25">
      <c r="A6515" s="86"/>
      <c r="B6515" s="86"/>
      <c r="U6515" s="85"/>
      <c r="V6515"/>
      <c r="W6515"/>
      <c r="X6515"/>
      <c r="Y6515" s="12"/>
      <c r="Z6515" s="12"/>
      <c r="AA6515" s="12"/>
      <c r="AB6515" s="12"/>
      <c r="AD6515" s="12"/>
      <c r="AE6515" s="12"/>
      <c r="AF6515" s="12"/>
      <c r="AG6515" s="12"/>
      <c r="AH6515" s="12"/>
      <c r="AI6515"/>
      <c r="AK6515"/>
      <c r="AL6515"/>
      <c r="AM6515"/>
      <c r="AN6515"/>
      <c r="AO6515"/>
      <c r="AP6515"/>
      <c r="AQ6515"/>
      <c r="AR6515"/>
      <c r="AS6515"/>
      <c r="AT6515"/>
      <c r="AU6515"/>
      <c r="AV6515"/>
    </row>
    <row r="6516" spans="1:48" x14ac:dyDescent="0.25">
      <c r="A6516" s="86"/>
      <c r="B6516" s="86"/>
      <c r="U6516" s="85"/>
      <c r="V6516"/>
      <c r="W6516"/>
      <c r="X6516"/>
      <c r="Y6516" s="12"/>
      <c r="Z6516" s="12"/>
      <c r="AA6516" s="12"/>
      <c r="AB6516" s="12"/>
      <c r="AD6516" s="12"/>
      <c r="AE6516" s="12"/>
      <c r="AF6516" s="12"/>
      <c r="AG6516" s="12"/>
      <c r="AH6516" s="12"/>
      <c r="AI6516"/>
      <c r="AK6516"/>
      <c r="AL6516"/>
      <c r="AM6516"/>
      <c r="AN6516"/>
      <c r="AO6516"/>
      <c r="AP6516"/>
      <c r="AQ6516"/>
      <c r="AR6516"/>
      <c r="AS6516"/>
      <c r="AT6516"/>
      <c r="AU6516"/>
      <c r="AV6516"/>
    </row>
    <row r="6517" spans="1:48" x14ac:dyDescent="0.25">
      <c r="A6517" s="86"/>
      <c r="B6517" s="86"/>
      <c r="U6517" s="85"/>
      <c r="V6517"/>
      <c r="W6517"/>
      <c r="X6517"/>
      <c r="Y6517" s="12"/>
      <c r="Z6517" s="12"/>
      <c r="AA6517" s="12"/>
      <c r="AB6517" s="12"/>
      <c r="AD6517" s="12"/>
      <c r="AE6517" s="12"/>
      <c r="AF6517" s="12"/>
      <c r="AG6517" s="12"/>
      <c r="AH6517" s="12"/>
      <c r="AI6517"/>
      <c r="AK6517"/>
      <c r="AL6517"/>
      <c r="AM6517"/>
      <c r="AN6517"/>
      <c r="AO6517"/>
      <c r="AP6517"/>
      <c r="AQ6517"/>
      <c r="AR6517"/>
      <c r="AS6517"/>
      <c r="AT6517"/>
      <c r="AU6517"/>
      <c r="AV6517"/>
    </row>
    <row r="6518" spans="1:48" x14ac:dyDescent="0.25">
      <c r="A6518" s="86"/>
      <c r="B6518" s="86"/>
      <c r="U6518" s="85"/>
      <c r="V6518"/>
      <c r="W6518"/>
      <c r="X6518"/>
      <c r="Y6518" s="12"/>
      <c r="Z6518" s="12"/>
      <c r="AA6518" s="12"/>
      <c r="AB6518" s="12"/>
      <c r="AD6518" s="12"/>
      <c r="AE6518" s="12"/>
      <c r="AF6518" s="12"/>
      <c r="AG6518" s="12"/>
      <c r="AH6518" s="12"/>
      <c r="AI6518"/>
      <c r="AK6518"/>
      <c r="AL6518"/>
      <c r="AM6518"/>
      <c r="AN6518"/>
      <c r="AO6518"/>
      <c r="AP6518"/>
      <c r="AQ6518"/>
      <c r="AR6518"/>
      <c r="AS6518"/>
      <c r="AT6518"/>
      <c r="AU6518"/>
      <c r="AV6518"/>
    </row>
    <row r="6519" spans="1:48" x14ac:dyDescent="0.25">
      <c r="A6519" s="86"/>
      <c r="B6519" s="86"/>
      <c r="U6519" s="85"/>
      <c r="V6519"/>
      <c r="W6519"/>
      <c r="X6519"/>
      <c r="Y6519" s="12"/>
      <c r="Z6519" s="12"/>
      <c r="AA6519" s="12"/>
      <c r="AB6519" s="12"/>
      <c r="AD6519" s="12"/>
      <c r="AE6519" s="12"/>
      <c r="AF6519" s="12"/>
      <c r="AG6519" s="12"/>
      <c r="AH6519" s="12"/>
      <c r="AI6519"/>
      <c r="AK6519"/>
      <c r="AL6519"/>
      <c r="AM6519"/>
      <c r="AN6519"/>
      <c r="AO6519"/>
      <c r="AP6519"/>
      <c r="AQ6519"/>
      <c r="AR6519"/>
      <c r="AS6519"/>
      <c r="AT6519"/>
      <c r="AU6519"/>
      <c r="AV6519"/>
    </row>
    <row r="6520" spans="1:48" x14ac:dyDescent="0.25">
      <c r="A6520" s="86"/>
      <c r="B6520" s="86"/>
      <c r="U6520" s="85"/>
      <c r="V6520"/>
      <c r="W6520"/>
      <c r="X6520"/>
      <c r="Y6520" s="12"/>
      <c r="Z6520" s="12"/>
      <c r="AA6520" s="12"/>
      <c r="AB6520" s="12"/>
      <c r="AD6520" s="12"/>
      <c r="AE6520" s="12"/>
      <c r="AF6520" s="12"/>
      <c r="AG6520" s="12"/>
      <c r="AH6520" s="12"/>
      <c r="AI6520"/>
      <c r="AK6520"/>
      <c r="AL6520"/>
      <c r="AM6520"/>
      <c r="AN6520"/>
      <c r="AO6520"/>
      <c r="AP6520"/>
      <c r="AQ6520"/>
      <c r="AR6520"/>
      <c r="AS6520"/>
      <c r="AT6520"/>
      <c r="AU6520"/>
      <c r="AV6520"/>
    </row>
    <row r="6521" spans="1:48" x14ac:dyDescent="0.25">
      <c r="A6521" s="86"/>
      <c r="B6521" s="86"/>
      <c r="U6521" s="85"/>
      <c r="V6521"/>
      <c r="W6521"/>
      <c r="X6521"/>
      <c r="Y6521" s="12"/>
      <c r="Z6521" s="12"/>
      <c r="AA6521" s="12"/>
      <c r="AB6521" s="12"/>
      <c r="AD6521" s="12"/>
      <c r="AE6521" s="12"/>
      <c r="AF6521" s="12"/>
      <c r="AG6521" s="12"/>
      <c r="AH6521" s="12"/>
      <c r="AI6521"/>
      <c r="AK6521"/>
      <c r="AL6521"/>
      <c r="AM6521"/>
      <c r="AN6521"/>
      <c r="AO6521"/>
      <c r="AP6521"/>
      <c r="AQ6521"/>
      <c r="AR6521"/>
      <c r="AS6521"/>
      <c r="AT6521"/>
      <c r="AU6521"/>
      <c r="AV6521"/>
    </row>
    <row r="6522" spans="1:48" x14ac:dyDescent="0.25">
      <c r="A6522" s="86"/>
      <c r="B6522" s="86"/>
      <c r="U6522" s="85"/>
      <c r="V6522"/>
      <c r="W6522"/>
      <c r="X6522"/>
      <c r="Y6522" s="12"/>
      <c r="Z6522" s="12"/>
      <c r="AA6522" s="12"/>
      <c r="AB6522" s="12"/>
      <c r="AD6522" s="12"/>
      <c r="AE6522" s="12"/>
      <c r="AF6522" s="12"/>
      <c r="AG6522" s="12"/>
      <c r="AH6522" s="12"/>
      <c r="AI6522"/>
      <c r="AK6522"/>
      <c r="AL6522"/>
      <c r="AM6522"/>
      <c r="AN6522"/>
      <c r="AO6522"/>
      <c r="AP6522"/>
      <c r="AQ6522"/>
      <c r="AR6522"/>
      <c r="AS6522"/>
      <c r="AT6522"/>
      <c r="AU6522"/>
      <c r="AV6522"/>
    </row>
    <row r="6523" spans="1:48" x14ac:dyDescent="0.25">
      <c r="A6523" s="86"/>
      <c r="B6523" s="86"/>
      <c r="U6523" s="85"/>
      <c r="V6523"/>
      <c r="W6523"/>
      <c r="X6523"/>
      <c r="Y6523" s="12"/>
      <c r="Z6523" s="12"/>
      <c r="AA6523" s="12"/>
      <c r="AB6523" s="12"/>
      <c r="AD6523" s="12"/>
      <c r="AE6523" s="12"/>
      <c r="AF6523" s="12"/>
      <c r="AG6523" s="12"/>
      <c r="AH6523" s="12"/>
      <c r="AI6523"/>
      <c r="AK6523"/>
      <c r="AL6523"/>
      <c r="AM6523"/>
      <c r="AN6523"/>
      <c r="AO6523"/>
      <c r="AP6523"/>
      <c r="AQ6523"/>
      <c r="AR6523"/>
      <c r="AS6523"/>
      <c r="AT6523"/>
      <c r="AU6523"/>
      <c r="AV6523"/>
    </row>
    <row r="6524" spans="1:48" x14ac:dyDescent="0.25">
      <c r="A6524" s="86"/>
      <c r="B6524" s="86"/>
      <c r="U6524" s="85"/>
      <c r="V6524"/>
      <c r="W6524"/>
      <c r="X6524"/>
      <c r="Y6524" s="12"/>
      <c r="Z6524" s="12"/>
      <c r="AA6524" s="12"/>
      <c r="AB6524" s="12"/>
      <c r="AD6524" s="12"/>
      <c r="AE6524" s="12"/>
      <c r="AF6524" s="12"/>
      <c r="AG6524" s="12"/>
      <c r="AH6524" s="12"/>
      <c r="AI6524"/>
      <c r="AK6524"/>
      <c r="AL6524"/>
      <c r="AM6524"/>
      <c r="AN6524"/>
      <c r="AO6524"/>
      <c r="AP6524"/>
      <c r="AQ6524"/>
      <c r="AR6524"/>
      <c r="AS6524"/>
      <c r="AT6524"/>
      <c r="AU6524"/>
      <c r="AV6524"/>
    </row>
    <row r="6525" spans="1:48" x14ac:dyDescent="0.25">
      <c r="A6525" s="86"/>
      <c r="B6525" s="86"/>
      <c r="U6525" s="85"/>
      <c r="V6525"/>
      <c r="W6525"/>
      <c r="X6525"/>
      <c r="Y6525" s="12"/>
      <c r="Z6525" s="12"/>
      <c r="AA6525" s="12"/>
      <c r="AB6525" s="12"/>
      <c r="AD6525" s="12"/>
      <c r="AE6525" s="12"/>
      <c r="AF6525" s="12"/>
      <c r="AG6525" s="12"/>
      <c r="AH6525" s="12"/>
      <c r="AI6525"/>
      <c r="AK6525"/>
      <c r="AL6525"/>
      <c r="AM6525"/>
      <c r="AN6525"/>
      <c r="AO6525"/>
      <c r="AP6525"/>
      <c r="AQ6525"/>
      <c r="AR6525"/>
      <c r="AS6525"/>
      <c r="AT6525"/>
      <c r="AU6525"/>
      <c r="AV6525"/>
    </row>
    <row r="6526" spans="1:48" x14ac:dyDescent="0.25">
      <c r="A6526" s="86"/>
      <c r="B6526" s="86"/>
      <c r="U6526" s="85"/>
      <c r="V6526"/>
      <c r="W6526"/>
      <c r="X6526"/>
      <c r="Y6526" s="12"/>
      <c r="Z6526" s="12"/>
      <c r="AA6526" s="12"/>
      <c r="AB6526" s="12"/>
      <c r="AD6526" s="12"/>
      <c r="AE6526" s="12"/>
      <c r="AF6526" s="12"/>
      <c r="AG6526" s="12"/>
      <c r="AH6526" s="12"/>
      <c r="AI6526"/>
      <c r="AK6526"/>
      <c r="AL6526"/>
      <c r="AM6526"/>
      <c r="AN6526"/>
      <c r="AO6526"/>
      <c r="AP6526"/>
      <c r="AQ6526"/>
      <c r="AR6526"/>
      <c r="AS6526"/>
      <c r="AT6526"/>
      <c r="AU6526"/>
      <c r="AV6526"/>
    </row>
    <row r="6527" spans="1:48" x14ac:dyDescent="0.25">
      <c r="A6527" s="86"/>
      <c r="B6527" s="86"/>
      <c r="U6527" s="85"/>
      <c r="V6527"/>
      <c r="W6527"/>
      <c r="X6527"/>
      <c r="Y6527" s="12"/>
      <c r="Z6527" s="12"/>
      <c r="AA6527" s="12"/>
      <c r="AB6527" s="12"/>
      <c r="AD6527" s="12"/>
      <c r="AE6527" s="12"/>
      <c r="AF6527" s="12"/>
      <c r="AG6527" s="12"/>
      <c r="AH6527" s="12"/>
      <c r="AI6527"/>
      <c r="AK6527"/>
      <c r="AL6527"/>
      <c r="AM6527"/>
      <c r="AN6527"/>
      <c r="AO6527"/>
      <c r="AP6527"/>
      <c r="AQ6527"/>
      <c r="AR6527"/>
      <c r="AS6527"/>
      <c r="AT6527"/>
      <c r="AU6527"/>
      <c r="AV6527"/>
    </row>
    <row r="6528" spans="1:48" x14ac:dyDescent="0.25">
      <c r="A6528" s="86"/>
      <c r="B6528" s="86"/>
      <c r="U6528" s="85"/>
      <c r="V6528"/>
      <c r="W6528"/>
      <c r="X6528"/>
      <c r="Y6528" s="12"/>
      <c r="Z6528" s="12"/>
      <c r="AA6528" s="12"/>
      <c r="AB6528" s="12"/>
      <c r="AD6528" s="12"/>
      <c r="AE6528" s="12"/>
      <c r="AF6528" s="12"/>
      <c r="AG6528" s="12"/>
      <c r="AH6528" s="12"/>
      <c r="AI6528"/>
      <c r="AK6528"/>
      <c r="AL6528"/>
      <c r="AM6528"/>
      <c r="AN6528"/>
      <c r="AO6528"/>
      <c r="AP6528"/>
      <c r="AQ6528"/>
      <c r="AR6528"/>
      <c r="AS6528"/>
      <c r="AT6528"/>
      <c r="AU6528"/>
      <c r="AV6528"/>
    </row>
    <row r="6529" spans="1:48" x14ac:dyDescent="0.25">
      <c r="A6529" s="86"/>
      <c r="B6529" s="86"/>
      <c r="U6529" s="85"/>
      <c r="V6529"/>
      <c r="W6529"/>
      <c r="X6529"/>
      <c r="Y6529" s="12"/>
      <c r="Z6529" s="12"/>
      <c r="AA6529" s="12"/>
      <c r="AB6529" s="12"/>
      <c r="AD6529" s="12"/>
      <c r="AE6529" s="12"/>
      <c r="AF6529" s="12"/>
      <c r="AG6529" s="12"/>
      <c r="AH6529" s="12"/>
      <c r="AI6529"/>
      <c r="AK6529"/>
      <c r="AL6529"/>
      <c r="AM6529"/>
      <c r="AN6529"/>
      <c r="AO6529"/>
      <c r="AP6529"/>
      <c r="AQ6529"/>
      <c r="AR6529"/>
      <c r="AS6529"/>
      <c r="AT6529"/>
      <c r="AU6529"/>
      <c r="AV6529"/>
    </row>
    <row r="6530" spans="1:48" x14ac:dyDescent="0.25">
      <c r="A6530" s="86"/>
      <c r="B6530" s="86"/>
      <c r="U6530" s="85"/>
      <c r="V6530"/>
      <c r="W6530"/>
      <c r="X6530"/>
      <c r="Y6530" s="12"/>
      <c r="Z6530" s="12"/>
      <c r="AA6530" s="12"/>
      <c r="AB6530" s="12"/>
      <c r="AD6530" s="12"/>
      <c r="AE6530" s="12"/>
      <c r="AF6530" s="12"/>
      <c r="AG6530" s="12"/>
      <c r="AH6530" s="12"/>
      <c r="AI6530"/>
      <c r="AK6530"/>
      <c r="AL6530"/>
      <c r="AM6530"/>
      <c r="AN6530"/>
      <c r="AO6530"/>
      <c r="AP6530"/>
      <c r="AQ6530"/>
      <c r="AR6530"/>
      <c r="AS6530"/>
      <c r="AT6530"/>
      <c r="AU6530"/>
      <c r="AV6530"/>
    </row>
    <row r="6531" spans="1:48" x14ac:dyDescent="0.25">
      <c r="A6531" s="86"/>
      <c r="B6531" s="86"/>
      <c r="U6531" s="85"/>
      <c r="V6531"/>
      <c r="W6531"/>
      <c r="X6531"/>
      <c r="Y6531" s="12"/>
      <c r="Z6531" s="12"/>
      <c r="AA6531" s="12"/>
      <c r="AB6531" s="12"/>
      <c r="AD6531" s="12"/>
      <c r="AE6531" s="12"/>
      <c r="AF6531" s="12"/>
      <c r="AG6531" s="12"/>
      <c r="AH6531" s="12"/>
      <c r="AI6531"/>
      <c r="AK6531"/>
      <c r="AL6531"/>
      <c r="AM6531"/>
      <c r="AN6531"/>
      <c r="AO6531"/>
      <c r="AP6531"/>
      <c r="AQ6531"/>
      <c r="AR6531"/>
      <c r="AS6531"/>
      <c r="AT6531"/>
      <c r="AU6531"/>
      <c r="AV6531"/>
    </row>
    <row r="6532" spans="1:48" x14ac:dyDescent="0.25">
      <c r="A6532" s="86"/>
      <c r="B6532" s="86"/>
      <c r="U6532" s="85"/>
      <c r="V6532"/>
      <c r="W6532"/>
      <c r="X6532"/>
      <c r="Y6532" s="12"/>
      <c r="Z6532" s="12"/>
      <c r="AA6532" s="12"/>
      <c r="AB6532" s="12"/>
      <c r="AD6532" s="12"/>
      <c r="AE6532" s="12"/>
      <c r="AF6532" s="12"/>
      <c r="AG6532" s="12"/>
      <c r="AH6532" s="12"/>
      <c r="AI6532"/>
      <c r="AK6532"/>
      <c r="AL6532"/>
      <c r="AM6532"/>
      <c r="AN6532"/>
      <c r="AO6532"/>
      <c r="AP6532"/>
      <c r="AQ6532"/>
      <c r="AR6532"/>
      <c r="AS6532"/>
      <c r="AT6532"/>
      <c r="AU6532"/>
      <c r="AV6532"/>
    </row>
    <row r="6533" spans="1:48" x14ac:dyDescent="0.25">
      <c r="A6533" s="86"/>
      <c r="B6533" s="86"/>
      <c r="U6533" s="85"/>
      <c r="V6533"/>
      <c r="W6533"/>
      <c r="X6533"/>
      <c r="Y6533" s="12"/>
      <c r="Z6533" s="12"/>
      <c r="AA6533" s="12"/>
      <c r="AB6533" s="12"/>
      <c r="AD6533" s="12"/>
      <c r="AE6533" s="12"/>
      <c r="AF6533" s="12"/>
      <c r="AG6533" s="12"/>
      <c r="AH6533" s="12"/>
      <c r="AI6533"/>
      <c r="AK6533"/>
      <c r="AL6533"/>
      <c r="AM6533"/>
      <c r="AN6533"/>
      <c r="AO6533"/>
      <c r="AP6533"/>
      <c r="AQ6533"/>
      <c r="AR6533"/>
      <c r="AS6533"/>
      <c r="AT6533"/>
      <c r="AU6533"/>
      <c r="AV6533"/>
    </row>
    <row r="6534" spans="1:48" x14ac:dyDescent="0.25">
      <c r="A6534" s="86"/>
      <c r="B6534" s="86"/>
      <c r="U6534" s="85"/>
      <c r="V6534"/>
      <c r="W6534"/>
      <c r="X6534"/>
      <c r="Y6534" s="12"/>
      <c r="Z6534" s="12"/>
      <c r="AA6534" s="12"/>
      <c r="AB6534" s="12"/>
      <c r="AD6534" s="12"/>
      <c r="AE6534" s="12"/>
      <c r="AF6534" s="12"/>
      <c r="AG6534" s="12"/>
      <c r="AH6534" s="12"/>
      <c r="AI6534"/>
      <c r="AK6534"/>
      <c r="AL6534"/>
      <c r="AM6534"/>
      <c r="AN6534"/>
      <c r="AO6534"/>
      <c r="AP6534"/>
      <c r="AQ6534"/>
      <c r="AR6534"/>
      <c r="AS6534"/>
      <c r="AT6534"/>
      <c r="AU6534"/>
      <c r="AV6534"/>
    </row>
    <row r="6535" spans="1:48" x14ac:dyDescent="0.25">
      <c r="A6535" s="86"/>
      <c r="B6535" s="86"/>
      <c r="U6535" s="85"/>
      <c r="V6535"/>
      <c r="W6535"/>
      <c r="X6535"/>
      <c r="Y6535" s="12"/>
      <c r="Z6535" s="12"/>
      <c r="AA6535" s="12"/>
      <c r="AB6535" s="12"/>
      <c r="AD6535" s="12"/>
      <c r="AE6535" s="12"/>
      <c r="AF6535" s="12"/>
      <c r="AG6535" s="12"/>
      <c r="AH6535" s="12"/>
      <c r="AI6535"/>
      <c r="AK6535"/>
      <c r="AL6535"/>
      <c r="AM6535"/>
      <c r="AN6535"/>
      <c r="AO6535"/>
      <c r="AP6535"/>
      <c r="AQ6535"/>
      <c r="AR6535"/>
      <c r="AS6535"/>
      <c r="AT6535"/>
      <c r="AU6535"/>
      <c r="AV6535"/>
    </row>
    <row r="6536" spans="1:48" x14ac:dyDescent="0.25">
      <c r="A6536" s="86"/>
      <c r="B6536" s="86"/>
      <c r="U6536" s="85"/>
      <c r="V6536"/>
      <c r="W6536"/>
      <c r="X6536"/>
      <c r="Y6536" s="12"/>
      <c r="Z6536" s="12"/>
      <c r="AA6536" s="12"/>
      <c r="AB6536" s="12"/>
      <c r="AD6536" s="12"/>
      <c r="AE6536" s="12"/>
      <c r="AF6536" s="12"/>
      <c r="AG6536" s="12"/>
      <c r="AH6536" s="12"/>
      <c r="AI6536"/>
      <c r="AK6536"/>
      <c r="AL6536"/>
      <c r="AM6536"/>
      <c r="AN6536"/>
      <c r="AO6536"/>
      <c r="AP6536"/>
      <c r="AQ6536"/>
      <c r="AR6536"/>
      <c r="AS6536"/>
      <c r="AT6536"/>
      <c r="AU6536"/>
      <c r="AV6536"/>
    </row>
    <row r="6537" spans="1:48" x14ac:dyDescent="0.25">
      <c r="A6537" s="86"/>
      <c r="B6537" s="86"/>
      <c r="U6537" s="85"/>
      <c r="V6537"/>
      <c r="W6537"/>
      <c r="X6537"/>
      <c r="Y6537" s="12"/>
      <c r="Z6537" s="12"/>
      <c r="AA6537" s="12"/>
      <c r="AB6537" s="12"/>
      <c r="AD6537" s="12"/>
      <c r="AE6537" s="12"/>
      <c r="AF6537" s="12"/>
      <c r="AG6537" s="12"/>
      <c r="AH6537" s="12"/>
      <c r="AI6537"/>
      <c r="AK6537"/>
      <c r="AL6537"/>
      <c r="AM6537"/>
      <c r="AN6537"/>
      <c r="AO6537"/>
      <c r="AP6537"/>
      <c r="AQ6537"/>
      <c r="AR6537"/>
      <c r="AS6537"/>
      <c r="AT6537"/>
      <c r="AU6537"/>
      <c r="AV6537"/>
    </row>
    <row r="6538" spans="1:48" x14ac:dyDescent="0.25">
      <c r="A6538" s="86"/>
      <c r="B6538" s="86"/>
      <c r="U6538" s="85"/>
      <c r="V6538"/>
      <c r="W6538"/>
      <c r="X6538"/>
      <c r="Y6538" s="12"/>
      <c r="Z6538" s="12"/>
      <c r="AA6538" s="12"/>
      <c r="AB6538" s="12"/>
      <c r="AD6538" s="12"/>
      <c r="AE6538" s="12"/>
      <c r="AF6538" s="12"/>
      <c r="AG6538" s="12"/>
      <c r="AH6538" s="12"/>
      <c r="AI6538"/>
      <c r="AK6538"/>
      <c r="AL6538"/>
      <c r="AM6538"/>
      <c r="AN6538"/>
      <c r="AO6538"/>
      <c r="AP6538"/>
      <c r="AQ6538"/>
      <c r="AR6538"/>
      <c r="AS6538"/>
      <c r="AT6538"/>
      <c r="AU6538"/>
      <c r="AV6538"/>
    </row>
    <row r="6539" spans="1:48" x14ac:dyDescent="0.25">
      <c r="A6539" s="86"/>
      <c r="B6539" s="86"/>
      <c r="U6539" s="85"/>
      <c r="V6539"/>
      <c r="W6539"/>
      <c r="X6539"/>
      <c r="Y6539" s="12"/>
      <c r="Z6539" s="12"/>
      <c r="AA6539" s="12"/>
      <c r="AB6539" s="12"/>
      <c r="AD6539" s="12"/>
      <c r="AE6539" s="12"/>
      <c r="AF6539" s="12"/>
      <c r="AG6539" s="12"/>
      <c r="AH6539" s="12"/>
      <c r="AI6539"/>
      <c r="AK6539"/>
      <c r="AL6539"/>
      <c r="AM6539"/>
      <c r="AN6539"/>
      <c r="AO6539"/>
      <c r="AP6539"/>
      <c r="AQ6539"/>
      <c r="AR6539"/>
      <c r="AS6539"/>
      <c r="AT6539"/>
      <c r="AU6539"/>
      <c r="AV6539"/>
    </row>
    <row r="6540" spans="1:48" x14ac:dyDescent="0.25">
      <c r="A6540" s="86"/>
      <c r="B6540" s="86"/>
      <c r="U6540" s="85"/>
      <c r="V6540"/>
      <c r="W6540"/>
      <c r="X6540"/>
      <c r="Y6540" s="12"/>
      <c r="Z6540" s="12"/>
      <c r="AA6540" s="12"/>
      <c r="AB6540" s="12"/>
      <c r="AD6540" s="12"/>
      <c r="AE6540" s="12"/>
      <c r="AF6540" s="12"/>
      <c r="AG6540" s="12"/>
      <c r="AH6540" s="12"/>
      <c r="AI6540"/>
      <c r="AK6540"/>
      <c r="AL6540"/>
      <c r="AM6540"/>
      <c r="AN6540"/>
      <c r="AO6540"/>
      <c r="AP6540"/>
      <c r="AQ6540"/>
      <c r="AR6540"/>
      <c r="AS6540"/>
      <c r="AT6540"/>
      <c r="AU6540"/>
      <c r="AV6540"/>
    </row>
    <row r="6541" spans="1:48" x14ac:dyDescent="0.25">
      <c r="A6541" s="86"/>
      <c r="B6541" s="86"/>
      <c r="U6541" s="85"/>
      <c r="V6541"/>
      <c r="W6541"/>
      <c r="X6541"/>
      <c r="Y6541" s="12"/>
      <c r="Z6541" s="12"/>
      <c r="AA6541" s="12"/>
      <c r="AB6541" s="12"/>
      <c r="AD6541" s="12"/>
      <c r="AE6541" s="12"/>
      <c r="AF6541" s="12"/>
      <c r="AG6541" s="12"/>
      <c r="AH6541" s="12"/>
      <c r="AI6541"/>
      <c r="AK6541"/>
      <c r="AL6541"/>
      <c r="AM6541"/>
      <c r="AN6541"/>
      <c r="AO6541"/>
      <c r="AP6541"/>
      <c r="AQ6541"/>
      <c r="AR6541"/>
      <c r="AS6541"/>
      <c r="AT6541"/>
      <c r="AU6541"/>
      <c r="AV6541"/>
    </row>
    <row r="6542" spans="1:48" x14ac:dyDescent="0.25">
      <c r="A6542" s="86"/>
      <c r="B6542" s="86"/>
      <c r="U6542" s="85"/>
      <c r="V6542"/>
      <c r="W6542"/>
      <c r="X6542"/>
      <c r="Y6542" s="12"/>
      <c r="Z6542" s="12"/>
      <c r="AA6542" s="12"/>
      <c r="AB6542" s="12"/>
      <c r="AD6542" s="12"/>
      <c r="AE6542" s="12"/>
      <c r="AF6542" s="12"/>
      <c r="AG6542" s="12"/>
      <c r="AH6542" s="12"/>
      <c r="AI6542"/>
      <c r="AK6542"/>
      <c r="AL6542"/>
      <c r="AM6542"/>
      <c r="AN6542"/>
      <c r="AO6542"/>
      <c r="AP6542"/>
      <c r="AQ6542"/>
      <c r="AR6542"/>
      <c r="AS6542"/>
      <c r="AT6542"/>
      <c r="AU6542"/>
      <c r="AV6542"/>
    </row>
    <row r="6543" spans="1:48" x14ac:dyDescent="0.25">
      <c r="A6543" s="86"/>
      <c r="B6543" s="86"/>
      <c r="U6543" s="85"/>
      <c r="V6543"/>
      <c r="W6543"/>
      <c r="X6543"/>
      <c r="Y6543" s="12"/>
      <c r="Z6543" s="12"/>
      <c r="AA6543" s="12"/>
      <c r="AB6543" s="12"/>
      <c r="AD6543" s="12"/>
      <c r="AE6543" s="12"/>
      <c r="AF6543" s="12"/>
      <c r="AG6543" s="12"/>
      <c r="AH6543" s="12"/>
      <c r="AI6543"/>
      <c r="AK6543"/>
      <c r="AL6543"/>
      <c r="AM6543"/>
      <c r="AN6543"/>
      <c r="AO6543"/>
      <c r="AP6543"/>
      <c r="AQ6543"/>
      <c r="AR6543"/>
      <c r="AS6543"/>
      <c r="AT6543"/>
      <c r="AU6543"/>
      <c r="AV6543"/>
    </row>
    <row r="6544" spans="1:48" x14ac:dyDescent="0.25">
      <c r="A6544" s="86"/>
      <c r="B6544" s="86"/>
      <c r="U6544" s="85"/>
      <c r="V6544"/>
      <c r="W6544"/>
      <c r="X6544"/>
      <c r="Y6544" s="12"/>
      <c r="Z6544" s="12"/>
      <c r="AA6544" s="12"/>
      <c r="AB6544" s="12"/>
      <c r="AD6544" s="12"/>
      <c r="AE6544" s="12"/>
      <c r="AF6544" s="12"/>
      <c r="AG6544" s="12"/>
      <c r="AH6544" s="12"/>
      <c r="AI6544"/>
      <c r="AK6544"/>
      <c r="AL6544"/>
      <c r="AM6544"/>
      <c r="AN6544"/>
      <c r="AO6544"/>
      <c r="AP6544"/>
      <c r="AQ6544"/>
      <c r="AR6544"/>
      <c r="AS6544"/>
      <c r="AT6544"/>
      <c r="AU6544"/>
      <c r="AV6544"/>
    </row>
    <row r="6545" spans="1:48" x14ac:dyDescent="0.25">
      <c r="A6545" s="86"/>
      <c r="B6545" s="86"/>
      <c r="U6545" s="85"/>
      <c r="V6545"/>
      <c r="W6545"/>
      <c r="X6545"/>
      <c r="Y6545" s="12"/>
      <c r="Z6545" s="12"/>
      <c r="AA6545" s="12"/>
      <c r="AB6545" s="12"/>
      <c r="AD6545" s="12"/>
      <c r="AE6545" s="12"/>
      <c r="AF6545" s="12"/>
      <c r="AG6545" s="12"/>
      <c r="AH6545" s="12"/>
      <c r="AI6545"/>
      <c r="AK6545"/>
      <c r="AL6545"/>
      <c r="AM6545"/>
      <c r="AN6545"/>
      <c r="AO6545"/>
      <c r="AP6545"/>
      <c r="AQ6545"/>
      <c r="AR6545"/>
      <c r="AS6545"/>
      <c r="AT6545"/>
      <c r="AU6545"/>
      <c r="AV6545"/>
    </row>
    <row r="6546" spans="1:48" x14ac:dyDescent="0.25">
      <c r="A6546" s="86"/>
      <c r="B6546" s="86"/>
      <c r="U6546" s="85"/>
      <c r="V6546"/>
      <c r="W6546"/>
      <c r="X6546"/>
      <c r="Y6546" s="12"/>
      <c r="Z6546" s="12"/>
      <c r="AA6546" s="12"/>
      <c r="AB6546" s="12"/>
      <c r="AD6546" s="12"/>
      <c r="AE6546" s="12"/>
      <c r="AF6546" s="12"/>
      <c r="AG6546" s="12"/>
      <c r="AH6546" s="12"/>
      <c r="AI6546"/>
      <c r="AK6546"/>
      <c r="AL6546"/>
      <c r="AM6546"/>
      <c r="AN6546"/>
      <c r="AO6546"/>
      <c r="AP6546"/>
      <c r="AQ6546"/>
      <c r="AR6546"/>
      <c r="AS6546"/>
      <c r="AT6546"/>
      <c r="AU6546"/>
      <c r="AV6546"/>
    </row>
    <row r="6547" spans="1:48" x14ac:dyDescent="0.25">
      <c r="A6547" s="86"/>
      <c r="B6547" s="86"/>
      <c r="U6547" s="85"/>
      <c r="V6547"/>
      <c r="W6547"/>
      <c r="X6547"/>
      <c r="Y6547" s="12"/>
      <c r="Z6547" s="12"/>
      <c r="AA6547" s="12"/>
      <c r="AB6547" s="12"/>
      <c r="AD6547" s="12"/>
      <c r="AE6547" s="12"/>
      <c r="AF6547" s="12"/>
      <c r="AG6547" s="12"/>
      <c r="AH6547" s="12"/>
      <c r="AI6547"/>
      <c r="AK6547"/>
      <c r="AL6547"/>
      <c r="AM6547"/>
      <c r="AN6547"/>
      <c r="AO6547"/>
      <c r="AP6547"/>
      <c r="AQ6547"/>
      <c r="AR6547"/>
      <c r="AS6547"/>
      <c r="AT6547"/>
      <c r="AU6547"/>
      <c r="AV6547"/>
    </row>
    <row r="6548" spans="1:48" x14ac:dyDescent="0.25">
      <c r="A6548" s="86"/>
      <c r="B6548" s="86"/>
      <c r="U6548" s="85"/>
      <c r="V6548"/>
      <c r="W6548"/>
      <c r="X6548"/>
      <c r="Y6548" s="12"/>
      <c r="Z6548" s="12"/>
      <c r="AA6548" s="12"/>
      <c r="AB6548" s="12"/>
      <c r="AD6548" s="12"/>
      <c r="AE6548" s="12"/>
      <c r="AF6548" s="12"/>
      <c r="AG6548" s="12"/>
      <c r="AH6548" s="12"/>
      <c r="AI6548"/>
      <c r="AK6548"/>
      <c r="AL6548"/>
      <c r="AM6548"/>
      <c r="AN6548"/>
      <c r="AO6548"/>
      <c r="AP6548"/>
      <c r="AQ6548"/>
      <c r="AR6548"/>
      <c r="AS6548"/>
      <c r="AT6548"/>
      <c r="AU6548"/>
      <c r="AV6548"/>
    </row>
    <row r="6549" spans="1:48" x14ac:dyDescent="0.25">
      <c r="A6549" s="86"/>
      <c r="B6549" s="86"/>
      <c r="U6549" s="85"/>
      <c r="V6549"/>
      <c r="W6549"/>
      <c r="X6549"/>
      <c r="Y6549" s="12"/>
      <c r="Z6549" s="12"/>
      <c r="AA6549" s="12"/>
      <c r="AB6549" s="12"/>
      <c r="AD6549" s="12"/>
      <c r="AE6549" s="12"/>
      <c r="AF6549" s="12"/>
      <c r="AG6549" s="12"/>
      <c r="AH6549" s="12"/>
      <c r="AI6549"/>
      <c r="AK6549"/>
      <c r="AL6549"/>
      <c r="AM6549"/>
      <c r="AN6549"/>
      <c r="AO6549"/>
      <c r="AP6549"/>
      <c r="AQ6549"/>
      <c r="AR6549"/>
      <c r="AS6549"/>
      <c r="AT6549"/>
      <c r="AU6549"/>
      <c r="AV6549"/>
    </row>
    <row r="6550" spans="1:48" x14ac:dyDescent="0.25">
      <c r="A6550" s="86"/>
      <c r="B6550" s="86"/>
      <c r="U6550" s="85"/>
      <c r="V6550"/>
      <c r="W6550"/>
      <c r="X6550"/>
      <c r="Y6550" s="12"/>
      <c r="Z6550" s="12"/>
      <c r="AA6550" s="12"/>
      <c r="AB6550" s="12"/>
      <c r="AD6550" s="12"/>
      <c r="AE6550" s="12"/>
      <c r="AF6550" s="12"/>
      <c r="AG6550" s="12"/>
      <c r="AH6550" s="12"/>
      <c r="AI6550"/>
      <c r="AK6550"/>
      <c r="AL6550"/>
      <c r="AM6550"/>
      <c r="AN6550"/>
      <c r="AO6550"/>
      <c r="AP6550"/>
      <c r="AQ6550"/>
      <c r="AR6550"/>
      <c r="AS6550"/>
      <c r="AT6550"/>
      <c r="AU6550"/>
      <c r="AV6550"/>
    </row>
    <row r="6551" spans="1:48" x14ac:dyDescent="0.25">
      <c r="A6551" s="86"/>
      <c r="B6551" s="86"/>
      <c r="U6551" s="85"/>
      <c r="V6551"/>
      <c r="W6551"/>
      <c r="X6551"/>
      <c r="Y6551" s="12"/>
      <c r="Z6551" s="12"/>
      <c r="AA6551" s="12"/>
      <c r="AB6551" s="12"/>
      <c r="AD6551" s="12"/>
      <c r="AE6551" s="12"/>
      <c r="AF6551" s="12"/>
      <c r="AG6551" s="12"/>
      <c r="AH6551" s="12"/>
      <c r="AI6551"/>
      <c r="AK6551"/>
      <c r="AL6551"/>
      <c r="AM6551"/>
      <c r="AN6551"/>
      <c r="AO6551"/>
      <c r="AP6551"/>
      <c r="AQ6551"/>
      <c r="AR6551"/>
      <c r="AS6551"/>
      <c r="AT6551"/>
      <c r="AU6551"/>
      <c r="AV6551"/>
    </row>
    <row r="6552" spans="1:48" x14ac:dyDescent="0.25">
      <c r="A6552" s="86"/>
      <c r="B6552" s="86"/>
      <c r="U6552" s="85"/>
      <c r="V6552"/>
      <c r="W6552"/>
      <c r="X6552"/>
      <c r="Y6552" s="12"/>
      <c r="Z6552" s="12"/>
      <c r="AA6552" s="12"/>
      <c r="AB6552" s="12"/>
      <c r="AD6552" s="12"/>
      <c r="AE6552" s="12"/>
      <c r="AF6552" s="12"/>
      <c r="AG6552" s="12"/>
      <c r="AH6552" s="12"/>
      <c r="AI6552"/>
      <c r="AK6552"/>
      <c r="AL6552"/>
      <c r="AM6552"/>
      <c r="AN6552"/>
      <c r="AO6552"/>
      <c r="AP6552"/>
      <c r="AQ6552"/>
      <c r="AR6552"/>
      <c r="AS6552"/>
      <c r="AT6552"/>
      <c r="AU6552"/>
      <c r="AV6552"/>
    </row>
    <row r="6553" spans="1:48" x14ac:dyDescent="0.25">
      <c r="A6553" s="86"/>
      <c r="B6553" s="86"/>
      <c r="U6553" s="85"/>
      <c r="V6553"/>
      <c r="W6553"/>
      <c r="X6553"/>
      <c r="Y6553" s="12"/>
      <c r="Z6553" s="12"/>
      <c r="AA6553" s="12"/>
      <c r="AB6553" s="12"/>
      <c r="AD6553" s="12"/>
      <c r="AE6553" s="12"/>
      <c r="AF6553" s="12"/>
      <c r="AG6553" s="12"/>
      <c r="AH6553" s="12"/>
      <c r="AI6553"/>
      <c r="AK6553"/>
      <c r="AL6553"/>
      <c r="AM6553"/>
      <c r="AN6553"/>
      <c r="AO6553"/>
      <c r="AP6553"/>
      <c r="AQ6553"/>
      <c r="AR6553"/>
      <c r="AS6553"/>
      <c r="AT6553"/>
      <c r="AU6553"/>
      <c r="AV6553"/>
    </row>
    <row r="6554" spans="1:48" x14ac:dyDescent="0.25">
      <c r="A6554" s="86"/>
      <c r="B6554" s="86"/>
      <c r="U6554" s="85"/>
      <c r="V6554"/>
      <c r="W6554"/>
      <c r="X6554"/>
      <c r="Y6554" s="12"/>
      <c r="Z6554" s="12"/>
      <c r="AA6554" s="12"/>
      <c r="AB6554" s="12"/>
      <c r="AD6554" s="12"/>
      <c r="AE6554" s="12"/>
      <c r="AF6554" s="12"/>
      <c r="AG6554" s="12"/>
      <c r="AH6554" s="12"/>
      <c r="AI6554"/>
      <c r="AK6554"/>
      <c r="AL6554"/>
      <c r="AM6554"/>
      <c r="AN6554"/>
      <c r="AO6554"/>
      <c r="AP6554"/>
      <c r="AQ6554"/>
      <c r="AR6554"/>
      <c r="AS6554"/>
      <c r="AT6554"/>
      <c r="AU6554"/>
      <c r="AV6554"/>
    </row>
    <row r="6555" spans="1:48" x14ac:dyDescent="0.25">
      <c r="A6555" s="86"/>
      <c r="B6555" s="86"/>
      <c r="U6555" s="85"/>
      <c r="V6555"/>
      <c r="W6555"/>
      <c r="X6555"/>
      <c r="Y6555" s="12"/>
      <c r="Z6555" s="12"/>
      <c r="AA6555" s="12"/>
      <c r="AB6555" s="12"/>
      <c r="AD6555" s="12"/>
      <c r="AE6555" s="12"/>
      <c r="AF6555" s="12"/>
      <c r="AG6555" s="12"/>
      <c r="AH6555" s="12"/>
      <c r="AI6555"/>
      <c r="AK6555"/>
      <c r="AL6555"/>
      <c r="AM6555"/>
      <c r="AN6555"/>
      <c r="AO6555"/>
      <c r="AP6555"/>
      <c r="AQ6555"/>
      <c r="AR6555"/>
      <c r="AS6555"/>
      <c r="AT6555"/>
      <c r="AU6555"/>
      <c r="AV6555"/>
    </row>
    <row r="6556" spans="1:48" x14ac:dyDescent="0.25">
      <c r="A6556" s="86"/>
      <c r="B6556" s="86"/>
      <c r="U6556" s="85"/>
      <c r="V6556"/>
      <c r="W6556"/>
      <c r="X6556"/>
      <c r="Y6556" s="12"/>
      <c r="Z6556" s="12"/>
      <c r="AA6556" s="12"/>
      <c r="AB6556" s="12"/>
      <c r="AD6556" s="12"/>
      <c r="AE6556" s="12"/>
      <c r="AF6556" s="12"/>
      <c r="AG6556" s="12"/>
      <c r="AH6556" s="12"/>
      <c r="AI6556"/>
      <c r="AK6556"/>
      <c r="AL6556"/>
      <c r="AM6556"/>
      <c r="AN6556"/>
      <c r="AO6556"/>
      <c r="AP6556"/>
      <c r="AQ6556"/>
      <c r="AR6556"/>
      <c r="AS6556"/>
      <c r="AT6556"/>
      <c r="AU6556"/>
      <c r="AV6556"/>
    </row>
    <row r="6557" spans="1:48" x14ac:dyDescent="0.25">
      <c r="A6557" s="86"/>
      <c r="B6557" s="86"/>
      <c r="U6557" s="85"/>
      <c r="V6557"/>
      <c r="W6557"/>
      <c r="X6557"/>
      <c r="Y6557" s="12"/>
      <c r="Z6557" s="12"/>
      <c r="AA6557" s="12"/>
      <c r="AB6557" s="12"/>
      <c r="AD6557" s="12"/>
      <c r="AE6557" s="12"/>
      <c r="AF6557" s="12"/>
      <c r="AG6557" s="12"/>
      <c r="AH6557" s="12"/>
      <c r="AI6557"/>
      <c r="AK6557"/>
      <c r="AL6557"/>
      <c r="AM6557"/>
      <c r="AN6557"/>
      <c r="AO6557"/>
      <c r="AP6557"/>
      <c r="AQ6557"/>
      <c r="AR6557"/>
      <c r="AS6557"/>
      <c r="AT6557"/>
      <c r="AU6557"/>
      <c r="AV6557"/>
    </row>
    <row r="6558" spans="1:48" x14ac:dyDescent="0.25">
      <c r="A6558" s="86"/>
      <c r="B6558" s="86"/>
      <c r="U6558" s="85"/>
      <c r="V6558"/>
      <c r="W6558"/>
      <c r="X6558"/>
      <c r="Y6558" s="12"/>
      <c r="Z6558" s="12"/>
      <c r="AA6558" s="12"/>
      <c r="AB6558" s="12"/>
      <c r="AD6558" s="12"/>
      <c r="AE6558" s="12"/>
      <c r="AF6558" s="12"/>
      <c r="AG6558" s="12"/>
      <c r="AH6558" s="12"/>
      <c r="AI6558"/>
      <c r="AK6558"/>
      <c r="AL6558"/>
      <c r="AM6558"/>
      <c r="AN6558"/>
      <c r="AO6558"/>
      <c r="AP6558"/>
      <c r="AQ6558"/>
      <c r="AR6558"/>
      <c r="AS6558"/>
      <c r="AT6558"/>
      <c r="AU6558"/>
      <c r="AV6558"/>
    </row>
    <row r="6559" spans="1:48" x14ac:dyDescent="0.25">
      <c r="A6559" s="86"/>
      <c r="B6559" s="86"/>
      <c r="U6559" s="85"/>
      <c r="V6559"/>
      <c r="W6559"/>
      <c r="X6559"/>
      <c r="Y6559" s="12"/>
      <c r="Z6559" s="12"/>
      <c r="AA6559" s="12"/>
      <c r="AB6559" s="12"/>
      <c r="AD6559" s="12"/>
      <c r="AE6559" s="12"/>
      <c r="AF6559" s="12"/>
      <c r="AG6559" s="12"/>
      <c r="AH6559" s="12"/>
      <c r="AI6559"/>
      <c r="AK6559"/>
      <c r="AL6559"/>
      <c r="AM6559"/>
      <c r="AN6559"/>
      <c r="AO6559"/>
      <c r="AP6559"/>
      <c r="AQ6559"/>
      <c r="AR6559"/>
      <c r="AS6559"/>
      <c r="AT6559"/>
      <c r="AU6559"/>
      <c r="AV6559"/>
    </row>
    <row r="6560" spans="1:48" x14ac:dyDescent="0.25">
      <c r="A6560" s="86"/>
      <c r="B6560" s="86"/>
      <c r="U6560" s="85"/>
      <c r="V6560"/>
      <c r="W6560"/>
      <c r="X6560"/>
      <c r="Y6560" s="12"/>
      <c r="Z6560" s="12"/>
      <c r="AA6560" s="12"/>
      <c r="AB6560" s="12"/>
      <c r="AD6560" s="12"/>
      <c r="AE6560" s="12"/>
      <c r="AF6560" s="12"/>
      <c r="AG6560" s="12"/>
      <c r="AH6560" s="12"/>
      <c r="AI6560"/>
      <c r="AK6560"/>
      <c r="AL6560"/>
      <c r="AM6560"/>
      <c r="AN6560"/>
      <c r="AO6560"/>
      <c r="AP6560"/>
      <c r="AQ6560"/>
      <c r="AR6560"/>
      <c r="AS6560"/>
      <c r="AT6560"/>
      <c r="AU6560"/>
      <c r="AV6560"/>
    </row>
    <row r="6561" spans="1:48" x14ac:dyDescent="0.25">
      <c r="A6561" s="86"/>
      <c r="B6561" s="86"/>
      <c r="U6561" s="85"/>
      <c r="V6561"/>
      <c r="W6561"/>
      <c r="X6561"/>
      <c r="Y6561" s="12"/>
      <c r="Z6561" s="12"/>
      <c r="AA6561" s="12"/>
      <c r="AB6561" s="12"/>
      <c r="AD6561" s="12"/>
      <c r="AE6561" s="12"/>
      <c r="AF6561" s="12"/>
      <c r="AG6561" s="12"/>
      <c r="AH6561" s="12"/>
      <c r="AI6561"/>
      <c r="AK6561"/>
      <c r="AL6561"/>
      <c r="AM6561"/>
      <c r="AN6561"/>
      <c r="AO6561"/>
      <c r="AP6561"/>
      <c r="AQ6561"/>
      <c r="AR6561"/>
      <c r="AS6561"/>
      <c r="AT6561"/>
      <c r="AU6561"/>
      <c r="AV6561"/>
    </row>
    <row r="6562" spans="1:48" x14ac:dyDescent="0.25">
      <c r="A6562" s="86"/>
      <c r="B6562" s="86"/>
      <c r="U6562" s="85"/>
      <c r="V6562"/>
      <c r="W6562"/>
      <c r="X6562"/>
      <c r="Y6562" s="12"/>
      <c r="Z6562" s="12"/>
      <c r="AA6562" s="12"/>
      <c r="AB6562" s="12"/>
      <c r="AD6562" s="12"/>
      <c r="AE6562" s="12"/>
      <c r="AF6562" s="12"/>
      <c r="AG6562" s="12"/>
      <c r="AH6562" s="12"/>
      <c r="AI6562"/>
      <c r="AK6562"/>
      <c r="AL6562"/>
      <c r="AM6562"/>
      <c r="AN6562"/>
      <c r="AO6562"/>
      <c r="AP6562"/>
      <c r="AQ6562"/>
      <c r="AR6562"/>
      <c r="AS6562"/>
      <c r="AT6562"/>
      <c r="AU6562"/>
      <c r="AV6562"/>
    </row>
    <row r="6563" spans="1:48" x14ac:dyDescent="0.25">
      <c r="A6563" s="86"/>
      <c r="B6563" s="86"/>
      <c r="U6563" s="85"/>
      <c r="V6563"/>
      <c r="W6563"/>
      <c r="X6563"/>
      <c r="Y6563" s="12"/>
      <c r="Z6563" s="12"/>
      <c r="AA6563" s="12"/>
      <c r="AB6563" s="12"/>
      <c r="AD6563" s="12"/>
      <c r="AE6563" s="12"/>
      <c r="AF6563" s="12"/>
      <c r="AG6563" s="12"/>
      <c r="AH6563" s="12"/>
      <c r="AI6563"/>
      <c r="AK6563"/>
      <c r="AL6563"/>
      <c r="AM6563"/>
      <c r="AN6563"/>
      <c r="AO6563"/>
      <c r="AP6563"/>
      <c r="AQ6563"/>
      <c r="AR6563"/>
      <c r="AS6563"/>
      <c r="AT6563"/>
      <c r="AU6563"/>
      <c r="AV6563"/>
    </row>
    <row r="6564" spans="1:48" x14ac:dyDescent="0.25">
      <c r="A6564" s="86"/>
      <c r="B6564" s="86"/>
      <c r="U6564" s="85"/>
      <c r="V6564"/>
      <c r="W6564"/>
      <c r="X6564"/>
      <c r="Y6564" s="12"/>
      <c r="Z6564" s="12"/>
      <c r="AA6564" s="12"/>
      <c r="AB6564" s="12"/>
      <c r="AD6564" s="12"/>
      <c r="AE6564" s="12"/>
      <c r="AF6564" s="12"/>
      <c r="AG6564" s="12"/>
      <c r="AH6564" s="12"/>
      <c r="AI6564"/>
      <c r="AK6564"/>
      <c r="AL6564"/>
      <c r="AM6564"/>
      <c r="AN6564"/>
      <c r="AO6564"/>
      <c r="AP6564"/>
      <c r="AQ6564"/>
      <c r="AR6564"/>
      <c r="AS6564"/>
      <c r="AT6564"/>
      <c r="AU6564"/>
      <c r="AV6564"/>
    </row>
    <row r="6565" spans="1:48" x14ac:dyDescent="0.25">
      <c r="A6565" s="86"/>
      <c r="B6565" s="86"/>
      <c r="U6565" s="85"/>
      <c r="V6565"/>
      <c r="W6565"/>
      <c r="X6565"/>
      <c r="Y6565" s="12"/>
      <c r="Z6565" s="12"/>
      <c r="AA6565" s="12"/>
      <c r="AB6565" s="12"/>
      <c r="AD6565" s="12"/>
      <c r="AE6565" s="12"/>
      <c r="AF6565" s="12"/>
      <c r="AG6565" s="12"/>
      <c r="AH6565" s="12"/>
      <c r="AI6565"/>
      <c r="AK6565"/>
      <c r="AL6565"/>
      <c r="AM6565"/>
      <c r="AN6565"/>
      <c r="AO6565"/>
      <c r="AP6565"/>
      <c r="AQ6565"/>
      <c r="AR6565"/>
      <c r="AS6565"/>
      <c r="AT6565"/>
      <c r="AU6565"/>
      <c r="AV6565"/>
    </row>
    <row r="6566" spans="1:48" x14ac:dyDescent="0.25">
      <c r="A6566" s="86"/>
      <c r="B6566" s="86"/>
      <c r="U6566" s="85"/>
      <c r="V6566"/>
      <c r="W6566"/>
      <c r="X6566"/>
      <c r="Y6566" s="12"/>
      <c r="Z6566" s="12"/>
      <c r="AA6566" s="12"/>
      <c r="AB6566" s="12"/>
      <c r="AD6566" s="12"/>
      <c r="AE6566" s="12"/>
      <c r="AF6566" s="12"/>
      <c r="AG6566" s="12"/>
      <c r="AH6566" s="12"/>
      <c r="AI6566"/>
      <c r="AK6566"/>
      <c r="AL6566"/>
      <c r="AM6566"/>
      <c r="AN6566"/>
      <c r="AO6566"/>
      <c r="AP6566"/>
      <c r="AQ6566"/>
      <c r="AR6566"/>
      <c r="AS6566"/>
      <c r="AT6566"/>
      <c r="AU6566"/>
      <c r="AV6566"/>
    </row>
    <row r="6567" spans="1:48" x14ac:dyDescent="0.25">
      <c r="A6567" s="86"/>
      <c r="B6567" s="86"/>
      <c r="U6567" s="85"/>
      <c r="V6567"/>
      <c r="W6567"/>
      <c r="X6567"/>
      <c r="Y6567" s="12"/>
      <c r="Z6567" s="12"/>
      <c r="AA6567" s="12"/>
      <c r="AB6567" s="12"/>
      <c r="AD6567" s="12"/>
      <c r="AE6567" s="12"/>
      <c r="AF6567" s="12"/>
      <c r="AG6567" s="12"/>
      <c r="AH6567" s="12"/>
      <c r="AI6567"/>
      <c r="AK6567"/>
      <c r="AL6567"/>
      <c r="AM6567"/>
      <c r="AN6567"/>
      <c r="AO6567"/>
      <c r="AP6567"/>
      <c r="AQ6567"/>
      <c r="AR6567"/>
      <c r="AS6567"/>
      <c r="AT6567"/>
      <c r="AU6567"/>
      <c r="AV6567"/>
    </row>
    <row r="6568" spans="1:48" x14ac:dyDescent="0.25">
      <c r="A6568" s="86"/>
      <c r="B6568" s="86"/>
      <c r="U6568" s="85"/>
      <c r="V6568"/>
      <c r="W6568"/>
      <c r="X6568"/>
      <c r="Y6568" s="12"/>
      <c r="Z6568" s="12"/>
      <c r="AA6568" s="12"/>
      <c r="AB6568" s="12"/>
      <c r="AD6568" s="12"/>
      <c r="AE6568" s="12"/>
      <c r="AF6568" s="12"/>
      <c r="AG6568" s="12"/>
      <c r="AH6568" s="12"/>
      <c r="AI6568"/>
      <c r="AK6568"/>
      <c r="AL6568"/>
      <c r="AM6568"/>
      <c r="AN6568"/>
      <c r="AO6568"/>
      <c r="AP6568"/>
      <c r="AQ6568"/>
      <c r="AR6568"/>
      <c r="AS6568"/>
      <c r="AT6568"/>
      <c r="AU6568"/>
      <c r="AV6568"/>
    </row>
    <row r="6569" spans="1:48" x14ac:dyDescent="0.25">
      <c r="A6569" s="86"/>
      <c r="B6569" s="86"/>
      <c r="U6569" s="85"/>
      <c r="V6569"/>
      <c r="W6569"/>
      <c r="X6569"/>
      <c r="Y6569" s="12"/>
      <c r="Z6569" s="12"/>
      <c r="AA6569" s="12"/>
      <c r="AB6569" s="12"/>
      <c r="AD6569" s="12"/>
      <c r="AE6569" s="12"/>
      <c r="AF6569" s="12"/>
      <c r="AG6569" s="12"/>
      <c r="AH6569" s="12"/>
      <c r="AI6569"/>
      <c r="AK6569"/>
      <c r="AL6569"/>
      <c r="AM6569"/>
      <c r="AN6569"/>
      <c r="AO6569"/>
      <c r="AP6569"/>
      <c r="AQ6569"/>
      <c r="AR6569"/>
      <c r="AS6569"/>
      <c r="AT6569"/>
      <c r="AU6569"/>
      <c r="AV6569"/>
    </row>
    <row r="6570" spans="1:48" x14ac:dyDescent="0.25">
      <c r="A6570" s="86"/>
      <c r="B6570" s="86"/>
      <c r="U6570" s="85"/>
      <c r="V6570"/>
      <c r="W6570"/>
      <c r="X6570"/>
      <c r="Y6570" s="12"/>
      <c r="Z6570" s="12"/>
      <c r="AA6570" s="12"/>
      <c r="AB6570" s="12"/>
      <c r="AD6570" s="12"/>
      <c r="AE6570" s="12"/>
      <c r="AF6570" s="12"/>
      <c r="AG6570" s="12"/>
      <c r="AH6570" s="12"/>
      <c r="AI6570"/>
      <c r="AK6570"/>
      <c r="AL6570"/>
      <c r="AM6570"/>
      <c r="AN6570"/>
      <c r="AO6570"/>
      <c r="AP6570"/>
      <c r="AQ6570"/>
      <c r="AR6570"/>
      <c r="AS6570"/>
      <c r="AT6570"/>
      <c r="AU6570"/>
      <c r="AV6570"/>
    </row>
    <row r="6571" spans="1:48" x14ac:dyDescent="0.25">
      <c r="A6571" s="86"/>
      <c r="B6571" s="86"/>
      <c r="U6571" s="85"/>
      <c r="V6571"/>
      <c r="W6571"/>
      <c r="X6571"/>
      <c r="Y6571" s="12"/>
      <c r="Z6571" s="12"/>
      <c r="AA6571" s="12"/>
      <c r="AB6571" s="12"/>
      <c r="AD6571" s="12"/>
      <c r="AE6571" s="12"/>
      <c r="AF6571" s="12"/>
      <c r="AG6571" s="12"/>
      <c r="AH6571" s="12"/>
      <c r="AI6571"/>
      <c r="AK6571"/>
      <c r="AL6571"/>
      <c r="AM6571"/>
      <c r="AN6571"/>
      <c r="AO6571"/>
      <c r="AP6571"/>
      <c r="AQ6571"/>
      <c r="AR6571"/>
      <c r="AS6571"/>
      <c r="AT6571"/>
      <c r="AU6571"/>
      <c r="AV6571"/>
    </row>
    <row r="6572" spans="1:48" x14ac:dyDescent="0.25">
      <c r="A6572" s="86"/>
      <c r="B6572" s="86"/>
      <c r="U6572" s="85"/>
      <c r="V6572"/>
      <c r="W6572"/>
      <c r="X6572"/>
      <c r="Y6572" s="12"/>
      <c r="Z6572" s="12"/>
      <c r="AA6572" s="12"/>
      <c r="AB6572" s="12"/>
      <c r="AD6572" s="12"/>
      <c r="AE6572" s="12"/>
      <c r="AF6572" s="12"/>
      <c r="AG6572" s="12"/>
      <c r="AH6572" s="12"/>
      <c r="AI6572"/>
      <c r="AK6572"/>
      <c r="AL6572"/>
      <c r="AM6572"/>
      <c r="AN6572"/>
      <c r="AO6572"/>
      <c r="AP6572"/>
      <c r="AQ6572"/>
      <c r="AR6572"/>
      <c r="AS6572"/>
      <c r="AT6572"/>
      <c r="AU6572"/>
      <c r="AV6572"/>
    </row>
    <row r="6573" spans="1:48" x14ac:dyDescent="0.25">
      <c r="A6573" s="86"/>
      <c r="B6573" s="86"/>
      <c r="U6573" s="85"/>
      <c r="V6573"/>
      <c r="W6573"/>
      <c r="X6573"/>
      <c r="Y6573" s="12"/>
      <c r="Z6573" s="12"/>
      <c r="AA6573" s="12"/>
      <c r="AB6573" s="12"/>
      <c r="AD6573" s="12"/>
      <c r="AE6573" s="12"/>
      <c r="AF6573" s="12"/>
      <c r="AG6573" s="12"/>
      <c r="AH6573" s="12"/>
      <c r="AI6573"/>
      <c r="AK6573"/>
      <c r="AL6573"/>
      <c r="AM6573"/>
      <c r="AN6573"/>
      <c r="AO6573"/>
      <c r="AP6573"/>
      <c r="AQ6573"/>
      <c r="AR6573"/>
      <c r="AS6573"/>
      <c r="AT6573"/>
      <c r="AU6573"/>
      <c r="AV6573"/>
    </row>
    <row r="6574" spans="1:48" x14ac:dyDescent="0.25">
      <c r="A6574" s="86"/>
      <c r="B6574" s="86"/>
      <c r="U6574" s="85"/>
      <c r="V6574"/>
      <c r="W6574"/>
      <c r="X6574"/>
      <c r="Y6574" s="12"/>
      <c r="Z6574" s="12"/>
      <c r="AA6574" s="12"/>
      <c r="AB6574" s="12"/>
      <c r="AD6574" s="12"/>
      <c r="AE6574" s="12"/>
      <c r="AF6574" s="12"/>
      <c r="AG6574" s="12"/>
      <c r="AH6574" s="12"/>
      <c r="AI6574"/>
      <c r="AK6574"/>
      <c r="AL6574"/>
      <c r="AM6574"/>
      <c r="AN6574"/>
      <c r="AO6574"/>
      <c r="AP6574"/>
      <c r="AQ6574"/>
      <c r="AR6574"/>
      <c r="AS6574"/>
      <c r="AT6574"/>
      <c r="AU6574"/>
      <c r="AV6574"/>
    </row>
    <row r="6575" spans="1:48" x14ac:dyDescent="0.25">
      <c r="A6575" s="86"/>
      <c r="B6575" s="86"/>
      <c r="U6575" s="85"/>
      <c r="V6575"/>
      <c r="W6575"/>
      <c r="X6575"/>
      <c r="Y6575" s="12"/>
      <c r="Z6575" s="12"/>
      <c r="AA6575" s="12"/>
      <c r="AB6575" s="12"/>
      <c r="AD6575" s="12"/>
      <c r="AE6575" s="12"/>
      <c r="AF6575" s="12"/>
      <c r="AG6575" s="12"/>
      <c r="AH6575" s="12"/>
      <c r="AI6575"/>
      <c r="AK6575"/>
      <c r="AL6575"/>
      <c r="AM6575"/>
      <c r="AN6575"/>
      <c r="AO6575"/>
      <c r="AP6575"/>
      <c r="AQ6575"/>
      <c r="AR6575"/>
      <c r="AS6575"/>
      <c r="AT6575"/>
      <c r="AU6575"/>
      <c r="AV6575"/>
    </row>
    <row r="6576" spans="1:48" x14ac:dyDescent="0.25">
      <c r="A6576" s="86"/>
      <c r="B6576" s="86"/>
      <c r="U6576" s="85"/>
      <c r="V6576"/>
      <c r="W6576"/>
      <c r="X6576"/>
      <c r="Y6576" s="12"/>
      <c r="Z6576" s="12"/>
      <c r="AA6576" s="12"/>
      <c r="AB6576" s="12"/>
      <c r="AD6576" s="12"/>
      <c r="AE6576" s="12"/>
      <c r="AF6576" s="12"/>
      <c r="AG6576" s="12"/>
      <c r="AH6576" s="12"/>
      <c r="AI6576"/>
      <c r="AK6576"/>
      <c r="AL6576"/>
      <c r="AM6576"/>
      <c r="AN6576"/>
      <c r="AO6576"/>
      <c r="AP6576"/>
      <c r="AQ6576"/>
      <c r="AR6576"/>
      <c r="AS6576"/>
      <c r="AT6576"/>
      <c r="AU6576"/>
      <c r="AV6576"/>
    </row>
    <row r="6577" spans="1:48" x14ac:dyDescent="0.25">
      <c r="A6577" s="86"/>
      <c r="B6577" s="86"/>
      <c r="U6577" s="85"/>
      <c r="V6577"/>
      <c r="W6577"/>
      <c r="X6577"/>
      <c r="Y6577" s="12"/>
      <c r="Z6577" s="12"/>
      <c r="AA6577" s="12"/>
      <c r="AB6577" s="12"/>
      <c r="AD6577" s="12"/>
      <c r="AE6577" s="12"/>
      <c r="AF6577" s="12"/>
      <c r="AG6577" s="12"/>
      <c r="AH6577" s="12"/>
      <c r="AI6577"/>
      <c r="AK6577"/>
      <c r="AL6577"/>
      <c r="AM6577"/>
      <c r="AN6577"/>
      <c r="AO6577"/>
      <c r="AP6577"/>
      <c r="AQ6577"/>
      <c r="AR6577"/>
      <c r="AS6577"/>
      <c r="AT6577"/>
      <c r="AU6577"/>
      <c r="AV6577"/>
    </row>
    <row r="6578" spans="1:48" x14ac:dyDescent="0.25">
      <c r="A6578" s="86"/>
      <c r="B6578" s="86"/>
      <c r="U6578" s="85"/>
      <c r="V6578"/>
      <c r="W6578"/>
      <c r="X6578"/>
      <c r="Y6578" s="12"/>
      <c r="Z6578" s="12"/>
      <c r="AA6578" s="12"/>
      <c r="AB6578" s="12"/>
      <c r="AD6578" s="12"/>
      <c r="AE6578" s="12"/>
      <c r="AF6578" s="12"/>
      <c r="AG6578" s="12"/>
      <c r="AH6578" s="12"/>
      <c r="AI6578"/>
      <c r="AK6578"/>
      <c r="AL6578"/>
      <c r="AM6578"/>
      <c r="AN6578"/>
      <c r="AO6578"/>
      <c r="AP6578"/>
      <c r="AQ6578"/>
      <c r="AR6578"/>
      <c r="AS6578"/>
      <c r="AT6578"/>
      <c r="AU6578"/>
      <c r="AV6578"/>
    </row>
    <row r="6579" spans="1:48" x14ac:dyDescent="0.25">
      <c r="A6579" s="86"/>
      <c r="B6579" s="86"/>
      <c r="U6579" s="85"/>
      <c r="V6579"/>
      <c r="W6579"/>
      <c r="X6579"/>
      <c r="Y6579" s="12"/>
      <c r="Z6579" s="12"/>
      <c r="AA6579" s="12"/>
      <c r="AB6579" s="12"/>
      <c r="AD6579" s="12"/>
      <c r="AE6579" s="12"/>
      <c r="AF6579" s="12"/>
      <c r="AG6579" s="12"/>
      <c r="AH6579" s="12"/>
      <c r="AI6579"/>
      <c r="AK6579"/>
      <c r="AL6579"/>
      <c r="AM6579"/>
      <c r="AN6579"/>
      <c r="AO6579"/>
      <c r="AP6579"/>
      <c r="AQ6579"/>
      <c r="AR6579"/>
      <c r="AS6579"/>
      <c r="AT6579"/>
      <c r="AU6579"/>
      <c r="AV6579"/>
    </row>
    <row r="6580" spans="1:48" x14ac:dyDescent="0.25">
      <c r="A6580" s="86"/>
      <c r="B6580" s="86"/>
      <c r="U6580" s="85"/>
      <c r="V6580"/>
      <c r="W6580"/>
      <c r="X6580"/>
      <c r="Y6580" s="12"/>
      <c r="Z6580" s="12"/>
      <c r="AA6580" s="12"/>
      <c r="AB6580" s="12"/>
      <c r="AD6580" s="12"/>
      <c r="AE6580" s="12"/>
      <c r="AF6580" s="12"/>
      <c r="AG6580" s="12"/>
      <c r="AH6580" s="12"/>
      <c r="AI6580"/>
      <c r="AK6580"/>
      <c r="AL6580"/>
      <c r="AM6580"/>
      <c r="AN6580"/>
      <c r="AO6580"/>
      <c r="AP6580"/>
      <c r="AQ6580"/>
      <c r="AR6580"/>
      <c r="AS6580"/>
      <c r="AT6580"/>
      <c r="AU6580"/>
      <c r="AV6580"/>
    </row>
    <row r="6581" spans="1:48" x14ac:dyDescent="0.25">
      <c r="A6581" s="86"/>
      <c r="B6581" s="86"/>
      <c r="U6581" s="85"/>
      <c r="V6581"/>
      <c r="W6581"/>
      <c r="X6581"/>
      <c r="Y6581" s="12"/>
      <c r="Z6581" s="12"/>
      <c r="AA6581" s="12"/>
      <c r="AB6581" s="12"/>
      <c r="AD6581" s="12"/>
      <c r="AE6581" s="12"/>
      <c r="AF6581" s="12"/>
      <c r="AG6581" s="12"/>
      <c r="AH6581" s="12"/>
      <c r="AI6581"/>
      <c r="AK6581"/>
      <c r="AL6581"/>
      <c r="AM6581"/>
      <c r="AN6581"/>
      <c r="AO6581"/>
      <c r="AP6581"/>
      <c r="AQ6581"/>
      <c r="AR6581"/>
      <c r="AS6581"/>
      <c r="AT6581"/>
      <c r="AU6581"/>
      <c r="AV6581"/>
    </row>
    <row r="6582" spans="1:48" x14ac:dyDescent="0.25">
      <c r="A6582" s="86"/>
      <c r="B6582" s="86"/>
      <c r="U6582" s="85"/>
      <c r="V6582"/>
      <c r="W6582"/>
      <c r="X6582"/>
      <c r="Y6582" s="12"/>
      <c r="Z6582" s="12"/>
      <c r="AA6582" s="12"/>
      <c r="AB6582" s="12"/>
      <c r="AD6582" s="12"/>
      <c r="AE6582" s="12"/>
      <c r="AF6582" s="12"/>
      <c r="AG6582" s="12"/>
      <c r="AH6582" s="12"/>
      <c r="AI6582"/>
      <c r="AK6582"/>
      <c r="AL6582"/>
      <c r="AM6582"/>
      <c r="AN6582"/>
      <c r="AO6582"/>
      <c r="AP6582"/>
      <c r="AQ6582"/>
      <c r="AR6582"/>
      <c r="AS6582"/>
      <c r="AT6582"/>
      <c r="AU6582"/>
      <c r="AV6582"/>
    </row>
    <row r="6583" spans="1:48" x14ac:dyDescent="0.25">
      <c r="A6583" s="86"/>
      <c r="B6583" s="86"/>
      <c r="U6583" s="85"/>
      <c r="V6583"/>
      <c r="W6583"/>
      <c r="X6583"/>
      <c r="Y6583" s="12"/>
      <c r="Z6583" s="12"/>
      <c r="AA6583" s="12"/>
      <c r="AB6583" s="12"/>
      <c r="AD6583" s="12"/>
      <c r="AE6583" s="12"/>
      <c r="AF6583" s="12"/>
      <c r="AG6583" s="12"/>
      <c r="AH6583" s="12"/>
      <c r="AI6583"/>
      <c r="AK6583"/>
      <c r="AL6583"/>
      <c r="AM6583"/>
      <c r="AN6583"/>
      <c r="AO6583"/>
      <c r="AP6583"/>
      <c r="AQ6583"/>
      <c r="AR6583"/>
      <c r="AS6583"/>
      <c r="AT6583"/>
      <c r="AU6583"/>
      <c r="AV6583"/>
    </row>
    <row r="6584" spans="1:48" x14ac:dyDescent="0.25">
      <c r="A6584" s="86"/>
      <c r="B6584" s="86"/>
      <c r="U6584" s="85"/>
      <c r="V6584"/>
      <c r="W6584"/>
      <c r="X6584"/>
      <c r="Y6584" s="12"/>
      <c r="Z6584" s="12"/>
      <c r="AA6584" s="12"/>
      <c r="AB6584" s="12"/>
      <c r="AD6584" s="12"/>
      <c r="AE6584" s="12"/>
      <c r="AF6584" s="12"/>
      <c r="AG6584" s="12"/>
      <c r="AH6584" s="12"/>
      <c r="AI6584"/>
      <c r="AK6584"/>
      <c r="AL6584"/>
      <c r="AM6584"/>
      <c r="AN6584"/>
      <c r="AO6584"/>
      <c r="AP6584"/>
      <c r="AQ6584"/>
      <c r="AR6584"/>
      <c r="AS6584"/>
      <c r="AT6584"/>
      <c r="AU6584"/>
      <c r="AV6584"/>
    </row>
    <row r="6585" spans="1:48" x14ac:dyDescent="0.25">
      <c r="A6585" s="86"/>
      <c r="B6585" s="86"/>
      <c r="U6585" s="85"/>
      <c r="V6585"/>
      <c r="W6585"/>
      <c r="X6585"/>
      <c r="Y6585" s="12"/>
      <c r="Z6585" s="12"/>
      <c r="AA6585" s="12"/>
      <c r="AB6585" s="12"/>
      <c r="AD6585" s="12"/>
      <c r="AE6585" s="12"/>
      <c r="AF6585" s="12"/>
      <c r="AG6585" s="12"/>
      <c r="AH6585" s="12"/>
      <c r="AI6585"/>
      <c r="AK6585"/>
      <c r="AL6585"/>
      <c r="AM6585"/>
      <c r="AN6585"/>
      <c r="AO6585"/>
      <c r="AP6585"/>
      <c r="AQ6585"/>
      <c r="AR6585"/>
      <c r="AS6585"/>
      <c r="AT6585"/>
      <c r="AU6585"/>
      <c r="AV6585"/>
    </row>
    <row r="6586" spans="1:48" x14ac:dyDescent="0.25">
      <c r="A6586" s="86"/>
      <c r="B6586" s="86"/>
      <c r="U6586" s="85"/>
      <c r="V6586"/>
      <c r="W6586"/>
      <c r="X6586"/>
      <c r="Y6586" s="12"/>
      <c r="Z6586" s="12"/>
      <c r="AA6586" s="12"/>
      <c r="AB6586" s="12"/>
      <c r="AD6586" s="12"/>
      <c r="AE6586" s="12"/>
      <c r="AF6586" s="12"/>
      <c r="AG6586" s="12"/>
      <c r="AH6586" s="12"/>
      <c r="AI6586"/>
      <c r="AK6586"/>
      <c r="AL6586"/>
      <c r="AM6586"/>
      <c r="AN6586"/>
      <c r="AO6586"/>
      <c r="AP6586"/>
      <c r="AQ6586"/>
      <c r="AR6586"/>
      <c r="AS6586"/>
      <c r="AT6586"/>
      <c r="AU6586"/>
      <c r="AV6586"/>
    </row>
    <row r="6587" spans="1:48" x14ac:dyDescent="0.25">
      <c r="A6587" s="86"/>
      <c r="B6587" s="86"/>
      <c r="U6587" s="85"/>
      <c r="V6587"/>
      <c r="W6587"/>
      <c r="X6587"/>
      <c r="Y6587" s="12"/>
      <c r="Z6587" s="12"/>
      <c r="AA6587" s="12"/>
      <c r="AB6587" s="12"/>
      <c r="AD6587" s="12"/>
      <c r="AE6587" s="12"/>
      <c r="AF6587" s="12"/>
      <c r="AG6587" s="12"/>
      <c r="AH6587" s="12"/>
      <c r="AI6587"/>
      <c r="AK6587"/>
      <c r="AL6587"/>
      <c r="AM6587"/>
      <c r="AN6587"/>
      <c r="AO6587"/>
      <c r="AP6587"/>
      <c r="AQ6587"/>
      <c r="AR6587"/>
      <c r="AS6587"/>
      <c r="AT6587"/>
      <c r="AU6587"/>
      <c r="AV6587"/>
    </row>
    <row r="6588" spans="1:48" x14ac:dyDescent="0.25">
      <c r="A6588" s="86"/>
      <c r="B6588" s="86"/>
      <c r="U6588" s="85"/>
      <c r="V6588"/>
      <c r="W6588"/>
      <c r="X6588"/>
      <c r="Y6588" s="12"/>
      <c r="Z6588" s="12"/>
      <c r="AA6588" s="12"/>
      <c r="AB6588" s="12"/>
      <c r="AD6588" s="12"/>
      <c r="AE6588" s="12"/>
      <c r="AF6588" s="12"/>
      <c r="AG6588" s="12"/>
      <c r="AH6588" s="12"/>
      <c r="AI6588"/>
      <c r="AK6588"/>
      <c r="AL6588"/>
      <c r="AM6588"/>
      <c r="AN6588"/>
      <c r="AO6588"/>
      <c r="AP6588"/>
      <c r="AQ6588"/>
      <c r="AR6588"/>
      <c r="AS6588"/>
      <c r="AT6588"/>
      <c r="AU6588"/>
      <c r="AV6588"/>
    </row>
    <row r="6589" spans="1:48" x14ac:dyDescent="0.25">
      <c r="A6589" s="86"/>
      <c r="B6589" s="86"/>
      <c r="U6589" s="85"/>
      <c r="V6589"/>
      <c r="W6589"/>
      <c r="X6589"/>
      <c r="Y6589" s="12"/>
      <c r="Z6589" s="12"/>
      <c r="AA6589" s="12"/>
      <c r="AB6589" s="12"/>
      <c r="AD6589" s="12"/>
      <c r="AE6589" s="12"/>
      <c r="AF6589" s="12"/>
      <c r="AG6589" s="12"/>
      <c r="AH6589" s="12"/>
      <c r="AI6589"/>
      <c r="AK6589"/>
      <c r="AL6589"/>
      <c r="AM6589"/>
      <c r="AN6589"/>
      <c r="AO6589"/>
      <c r="AP6589"/>
      <c r="AQ6589"/>
      <c r="AR6589"/>
      <c r="AS6589"/>
      <c r="AT6589"/>
      <c r="AU6589"/>
      <c r="AV6589"/>
    </row>
    <row r="6590" spans="1:48" x14ac:dyDescent="0.25">
      <c r="A6590" s="86"/>
      <c r="B6590" s="86"/>
      <c r="U6590" s="85"/>
      <c r="V6590"/>
      <c r="W6590"/>
      <c r="X6590"/>
      <c r="Y6590" s="12"/>
      <c r="Z6590" s="12"/>
      <c r="AA6590" s="12"/>
      <c r="AB6590" s="12"/>
      <c r="AD6590" s="12"/>
      <c r="AE6590" s="12"/>
      <c r="AF6590" s="12"/>
      <c r="AG6590" s="12"/>
      <c r="AH6590" s="12"/>
      <c r="AI6590"/>
      <c r="AK6590"/>
      <c r="AL6590"/>
      <c r="AM6590"/>
      <c r="AN6590"/>
      <c r="AO6590"/>
      <c r="AP6590"/>
      <c r="AQ6590"/>
      <c r="AR6590"/>
      <c r="AS6590"/>
      <c r="AT6590"/>
      <c r="AU6590"/>
      <c r="AV6590"/>
    </row>
    <row r="6591" spans="1:48" x14ac:dyDescent="0.25">
      <c r="A6591" s="86"/>
      <c r="B6591" s="86"/>
      <c r="U6591" s="85"/>
      <c r="V6591"/>
      <c r="W6591"/>
      <c r="X6591"/>
      <c r="Y6591" s="12"/>
      <c r="Z6591" s="12"/>
      <c r="AA6591" s="12"/>
      <c r="AB6591" s="12"/>
      <c r="AD6591" s="12"/>
      <c r="AE6591" s="12"/>
      <c r="AF6591" s="12"/>
      <c r="AG6591" s="12"/>
      <c r="AH6591" s="12"/>
      <c r="AI6591"/>
      <c r="AK6591"/>
      <c r="AL6591"/>
      <c r="AM6591"/>
      <c r="AN6591"/>
      <c r="AO6591"/>
      <c r="AP6591"/>
      <c r="AQ6591"/>
      <c r="AR6591"/>
      <c r="AS6591"/>
      <c r="AT6591"/>
      <c r="AU6591"/>
      <c r="AV6591"/>
    </row>
    <row r="6592" spans="1:48" x14ac:dyDescent="0.25">
      <c r="A6592" s="86"/>
      <c r="B6592" s="86"/>
      <c r="U6592" s="85"/>
      <c r="V6592"/>
      <c r="W6592"/>
      <c r="X6592"/>
      <c r="Y6592" s="12"/>
      <c r="Z6592" s="12"/>
      <c r="AA6592" s="12"/>
      <c r="AB6592" s="12"/>
      <c r="AD6592" s="12"/>
      <c r="AE6592" s="12"/>
      <c r="AF6592" s="12"/>
      <c r="AG6592" s="12"/>
      <c r="AH6592" s="12"/>
      <c r="AI6592"/>
      <c r="AK6592"/>
      <c r="AL6592"/>
      <c r="AM6592"/>
      <c r="AN6592"/>
      <c r="AO6592"/>
      <c r="AP6592"/>
      <c r="AQ6592"/>
      <c r="AR6592"/>
      <c r="AS6592"/>
      <c r="AT6592"/>
      <c r="AU6592"/>
      <c r="AV6592"/>
    </row>
    <row r="6593" spans="1:48" x14ac:dyDescent="0.25">
      <c r="A6593" s="86"/>
      <c r="B6593" s="86"/>
      <c r="U6593" s="85"/>
      <c r="V6593"/>
      <c r="W6593"/>
      <c r="X6593"/>
      <c r="Y6593" s="12"/>
      <c r="Z6593" s="12"/>
      <c r="AA6593" s="12"/>
      <c r="AB6593" s="12"/>
      <c r="AD6593" s="12"/>
      <c r="AE6593" s="12"/>
      <c r="AF6593" s="12"/>
      <c r="AG6593" s="12"/>
      <c r="AH6593" s="12"/>
      <c r="AI6593"/>
      <c r="AK6593"/>
      <c r="AL6593"/>
      <c r="AM6593"/>
      <c r="AN6593"/>
      <c r="AO6593"/>
      <c r="AP6593"/>
      <c r="AQ6593"/>
      <c r="AR6593"/>
      <c r="AS6593"/>
      <c r="AT6593"/>
      <c r="AU6593"/>
      <c r="AV6593"/>
    </row>
    <row r="6594" spans="1:48" x14ac:dyDescent="0.25">
      <c r="A6594" s="86"/>
      <c r="B6594" s="86"/>
      <c r="U6594" s="85"/>
      <c r="V6594"/>
      <c r="W6594"/>
      <c r="X6594"/>
      <c r="Y6594" s="12"/>
      <c r="Z6594" s="12"/>
      <c r="AA6594" s="12"/>
      <c r="AB6594" s="12"/>
      <c r="AD6594" s="12"/>
      <c r="AE6594" s="12"/>
      <c r="AF6594" s="12"/>
      <c r="AG6594" s="12"/>
      <c r="AH6594" s="12"/>
      <c r="AI6594"/>
      <c r="AK6594"/>
      <c r="AL6594"/>
      <c r="AM6594"/>
      <c r="AN6594"/>
      <c r="AO6594"/>
      <c r="AP6594"/>
      <c r="AQ6594"/>
      <c r="AR6594"/>
      <c r="AS6594"/>
      <c r="AT6594"/>
      <c r="AU6594"/>
      <c r="AV6594"/>
    </row>
    <row r="6595" spans="1:48" x14ac:dyDescent="0.25">
      <c r="A6595" s="86"/>
      <c r="B6595" s="86"/>
      <c r="U6595" s="85"/>
      <c r="V6595"/>
      <c r="W6595"/>
      <c r="X6595"/>
      <c r="Y6595" s="12"/>
      <c r="Z6595" s="12"/>
      <c r="AA6595" s="12"/>
      <c r="AB6595" s="12"/>
      <c r="AD6595" s="12"/>
      <c r="AE6595" s="12"/>
      <c r="AF6595" s="12"/>
      <c r="AG6595" s="12"/>
      <c r="AH6595" s="12"/>
      <c r="AI6595"/>
      <c r="AK6595"/>
      <c r="AL6595"/>
      <c r="AM6595"/>
      <c r="AN6595"/>
      <c r="AO6595"/>
      <c r="AP6595"/>
      <c r="AQ6595"/>
      <c r="AR6595"/>
      <c r="AS6595"/>
      <c r="AT6595"/>
      <c r="AU6595"/>
      <c r="AV6595"/>
    </row>
    <row r="6596" spans="1:48" x14ac:dyDescent="0.25">
      <c r="A6596" s="86"/>
      <c r="B6596" s="86"/>
      <c r="U6596" s="85"/>
      <c r="V6596"/>
      <c r="W6596"/>
      <c r="X6596"/>
      <c r="Y6596" s="12"/>
      <c r="Z6596" s="12"/>
      <c r="AA6596" s="12"/>
      <c r="AB6596" s="12"/>
      <c r="AD6596" s="12"/>
      <c r="AE6596" s="12"/>
      <c r="AF6596" s="12"/>
      <c r="AG6596" s="12"/>
      <c r="AH6596" s="12"/>
      <c r="AI6596"/>
      <c r="AK6596"/>
      <c r="AL6596"/>
      <c r="AM6596"/>
      <c r="AN6596"/>
      <c r="AO6596"/>
      <c r="AP6596"/>
      <c r="AQ6596"/>
      <c r="AR6596"/>
      <c r="AS6596"/>
      <c r="AT6596"/>
      <c r="AU6596"/>
      <c r="AV6596"/>
    </row>
    <row r="6597" spans="1:48" x14ac:dyDescent="0.25">
      <c r="A6597" s="86"/>
      <c r="B6597" s="86"/>
      <c r="U6597" s="85"/>
      <c r="V6597"/>
      <c r="W6597"/>
      <c r="X6597"/>
      <c r="Y6597" s="12"/>
      <c r="Z6597" s="12"/>
      <c r="AA6597" s="12"/>
      <c r="AB6597" s="12"/>
      <c r="AD6597" s="12"/>
      <c r="AE6597" s="12"/>
      <c r="AF6597" s="12"/>
      <c r="AG6597" s="12"/>
      <c r="AH6597" s="12"/>
      <c r="AI6597"/>
      <c r="AK6597"/>
      <c r="AL6597"/>
      <c r="AM6597"/>
      <c r="AN6597"/>
      <c r="AO6597"/>
      <c r="AP6597"/>
      <c r="AQ6597"/>
      <c r="AR6597"/>
      <c r="AS6597"/>
      <c r="AT6597"/>
      <c r="AU6597"/>
      <c r="AV6597"/>
    </row>
    <row r="6598" spans="1:48" x14ac:dyDescent="0.25">
      <c r="A6598" s="86"/>
      <c r="B6598" s="86"/>
      <c r="U6598" s="85"/>
      <c r="V6598"/>
      <c r="W6598"/>
      <c r="X6598"/>
      <c r="Y6598" s="12"/>
      <c r="Z6598" s="12"/>
      <c r="AA6598" s="12"/>
      <c r="AB6598" s="12"/>
      <c r="AD6598" s="12"/>
      <c r="AE6598" s="12"/>
      <c r="AF6598" s="12"/>
      <c r="AG6598" s="12"/>
      <c r="AH6598" s="12"/>
      <c r="AI6598"/>
      <c r="AK6598"/>
      <c r="AL6598"/>
      <c r="AM6598"/>
      <c r="AN6598"/>
      <c r="AO6598"/>
      <c r="AP6598"/>
      <c r="AQ6598"/>
      <c r="AR6598"/>
      <c r="AS6598"/>
      <c r="AT6598"/>
      <c r="AU6598"/>
      <c r="AV6598"/>
    </row>
    <row r="6599" spans="1:48" x14ac:dyDescent="0.25">
      <c r="A6599" s="86"/>
      <c r="B6599" s="86"/>
      <c r="U6599" s="85"/>
      <c r="V6599"/>
      <c r="W6599"/>
      <c r="X6599"/>
      <c r="Y6599" s="12"/>
      <c r="Z6599" s="12"/>
      <c r="AA6599" s="12"/>
      <c r="AB6599" s="12"/>
      <c r="AD6599" s="12"/>
      <c r="AE6599" s="12"/>
      <c r="AF6599" s="12"/>
      <c r="AG6599" s="12"/>
      <c r="AH6599" s="12"/>
      <c r="AI6599"/>
      <c r="AK6599"/>
      <c r="AL6599"/>
      <c r="AM6599"/>
      <c r="AN6599"/>
      <c r="AO6599"/>
      <c r="AP6599"/>
      <c r="AQ6599"/>
      <c r="AR6599"/>
      <c r="AS6599"/>
      <c r="AT6599"/>
      <c r="AU6599"/>
      <c r="AV6599"/>
    </row>
    <row r="6600" spans="1:48" x14ac:dyDescent="0.25">
      <c r="A6600" s="86"/>
      <c r="B6600" s="86"/>
      <c r="U6600" s="85"/>
      <c r="V6600"/>
      <c r="W6600"/>
      <c r="X6600"/>
      <c r="Y6600" s="12"/>
      <c r="Z6600" s="12"/>
      <c r="AA6600" s="12"/>
      <c r="AB6600" s="12"/>
      <c r="AD6600" s="12"/>
      <c r="AE6600" s="12"/>
      <c r="AF6600" s="12"/>
      <c r="AG6600" s="12"/>
      <c r="AH6600" s="12"/>
      <c r="AI6600"/>
      <c r="AK6600"/>
      <c r="AL6600"/>
      <c r="AM6600"/>
      <c r="AN6600"/>
      <c r="AO6600"/>
      <c r="AP6600"/>
      <c r="AQ6600"/>
      <c r="AR6600"/>
      <c r="AS6600"/>
      <c r="AT6600"/>
      <c r="AU6600"/>
      <c r="AV6600"/>
    </row>
    <row r="6601" spans="1:48" x14ac:dyDescent="0.25">
      <c r="A6601" s="86"/>
      <c r="B6601" s="86"/>
      <c r="U6601" s="85"/>
      <c r="V6601"/>
      <c r="W6601"/>
      <c r="X6601"/>
      <c r="Y6601" s="12"/>
      <c r="Z6601" s="12"/>
      <c r="AA6601" s="12"/>
      <c r="AB6601" s="12"/>
      <c r="AD6601" s="12"/>
      <c r="AE6601" s="12"/>
      <c r="AF6601" s="12"/>
      <c r="AG6601" s="12"/>
      <c r="AH6601" s="12"/>
      <c r="AI6601"/>
      <c r="AK6601"/>
      <c r="AL6601"/>
      <c r="AM6601"/>
      <c r="AN6601"/>
      <c r="AO6601"/>
      <c r="AP6601"/>
      <c r="AQ6601"/>
      <c r="AR6601"/>
      <c r="AS6601"/>
      <c r="AT6601"/>
      <c r="AU6601"/>
      <c r="AV6601"/>
    </row>
    <row r="6602" spans="1:48" x14ac:dyDescent="0.25">
      <c r="A6602" s="86"/>
      <c r="B6602" s="86"/>
      <c r="U6602" s="85"/>
      <c r="V6602"/>
      <c r="W6602"/>
      <c r="X6602"/>
      <c r="Y6602" s="12"/>
      <c r="Z6602" s="12"/>
      <c r="AA6602" s="12"/>
      <c r="AB6602" s="12"/>
      <c r="AD6602" s="12"/>
      <c r="AE6602" s="12"/>
      <c r="AF6602" s="12"/>
      <c r="AG6602" s="12"/>
      <c r="AH6602" s="12"/>
      <c r="AI6602"/>
      <c r="AK6602"/>
      <c r="AL6602"/>
      <c r="AM6602"/>
      <c r="AN6602"/>
      <c r="AO6602"/>
      <c r="AP6602"/>
      <c r="AQ6602"/>
      <c r="AR6602"/>
      <c r="AS6602"/>
      <c r="AT6602"/>
      <c r="AU6602"/>
      <c r="AV6602"/>
    </row>
    <row r="6603" spans="1:48" x14ac:dyDescent="0.25">
      <c r="A6603" s="86"/>
      <c r="B6603" s="86"/>
      <c r="U6603" s="85"/>
      <c r="V6603"/>
      <c r="W6603"/>
      <c r="X6603"/>
      <c r="Y6603" s="12"/>
      <c r="Z6603" s="12"/>
      <c r="AA6603" s="12"/>
      <c r="AB6603" s="12"/>
      <c r="AD6603" s="12"/>
      <c r="AE6603" s="12"/>
      <c r="AF6603" s="12"/>
      <c r="AG6603" s="12"/>
      <c r="AH6603" s="12"/>
      <c r="AI6603"/>
      <c r="AK6603"/>
      <c r="AL6603"/>
      <c r="AM6603"/>
      <c r="AN6603"/>
      <c r="AO6603"/>
      <c r="AP6603"/>
      <c r="AQ6603"/>
      <c r="AR6603"/>
      <c r="AS6603"/>
      <c r="AT6603"/>
      <c r="AU6603"/>
      <c r="AV6603"/>
    </row>
    <row r="6604" spans="1:48" x14ac:dyDescent="0.25">
      <c r="A6604" s="86"/>
      <c r="B6604" s="86"/>
      <c r="U6604" s="85"/>
      <c r="V6604"/>
      <c r="W6604"/>
      <c r="X6604"/>
      <c r="Y6604" s="12"/>
      <c r="Z6604" s="12"/>
      <c r="AA6604" s="12"/>
      <c r="AB6604" s="12"/>
      <c r="AD6604" s="12"/>
      <c r="AE6604" s="12"/>
      <c r="AF6604" s="12"/>
      <c r="AG6604" s="12"/>
      <c r="AH6604" s="12"/>
      <c r="AI6604"/>
      <c r="AK6604"/>
      <c r="AL6604"/>
      <c r="AM6604"/>
      <c r="AN6604"/>
      <c r="AO6604"/>
      <c r="AP6604"/>
      <c r="AQ6604"/>
      <c r="AR6604"/>
      <c r="AS6604"/>
      <c r="AT6604"/>
      <c r="AU6604"/>
      <c r="AV6604"/>
    </row>
    <row r="6605" spans="1:48" x14ac:dyDescent="0.25">
      <c r="A6605" s="86"/>
      <c r="B6605" s="86"/>
      <c r="U6605" s="85"/>
      <c r="V6605"/>
      <c r="W6605"/>
      <c r="X6605"/>
      <c r="Y6605" s="12"/>
      <c r="Z6605" s="12"/>
      <c r="AA6605" s="12"/>
      <c r="AB6605" s="12"/>
      <c r="AD6605" s="12"/>
      <c r="AE6605" s="12"/>
      <c r="AF6605" s="12"/>
      <c r="AG6605" s="12"/>
      <c r="AH6605" s="12"/>
      <c r="AI6605"/>
      <c r="AK6605"/>
      <c r="AL6605"/>
      <c r="AM6605"/>
      <c r="AN6605"/>
      <c r="AO6605"/>
      <c r="AP6605"/>
      <c r="AQ6605"/>
      <c r="AR6605"/>
      <c r="AS6605"/>
      <c r="AT6605"/>
      <c r="AU6605"/>
      <c r="AV6605"/>
    </row>
    <row r="6606" spans="1:48" x14ac:dyDescent="0.25">
      <c r="A6606" s="86"/>
      <c r="B6606" s="86"/>
      <c r="U6606" s="85"/>
      <c r="V6606"/>
      <c r="W6606"/>
      <c r="X6606"/>
      <c r="Y6606" s="12"/>
      <c r="Z6606" s="12"/>
      <c r="AA6606" s="12"/>
      <c r="AB6606" s="12"/>
      <c r="AD6606" s="12"/>
      <c r="AE6606" s="12"/>
      <c r="AF6606" s="12"/>
      <c r="AG6606" s="12"/>
      <c r="AH6606" s="12"/>
      <c r="AI6606"/>
      <c r="AK6606"/>
      <c r="AL6606"/>
      <c r="AM6606"/>
      <c r="AN6606"/>
      <c r="AO6606"/>
      <c r="AP6606"/>
      <c r="AQ6606"/>
      <c r="AR6606"/>
      <c r="AS6606"/>
      <c r="AT6606"/>
      <c r="AU6606"/>
      <c r="AV6606"/>
    </row>
    <row r="6607" spans="1:48" x14ac:dyDescent="0.25">
      <c r="A6607" s="86"/>
      <c r="B6607" s="86"/>
      <c r="U6607" s="85"/>
      <c r="V6607"/>
      <c r="W6607"/>
      <c r="X6607"/>
      <c r="Y6607" s="12"/>
      <c r="Z6607" s="12"/>
      <c r="AA6607" s="12"/>
      <c r="AB6607" s="12"/>
      <c r="AD6607" s="12"/>
      <c r="AE6607" s="12"/>
      <c r="AF6607" s="12"/>
      <c r="AG6607" s="12"/>
      <c r="AH6607" s="12"/>
      <c r="AI6607"/>
      <c r="AK6607"/>
      <c r="AL6607"/>
      <c r="AM6607"/>
      <c r="AN6607"/>
      <c r="AO6607"/>
      <c r="AP6607"/>
      <c r="AQ6607"/>
      <c r="AR6607"/>
      <c r="AS6607"/>
      <c r="AT6607"/>
      <c r="AU6607"/>
      <c r="AV6607"/>
    </row>
    <row r="6608" spans="1:48" x14ac:dyDescent="0.25">
      <c r="A6608" s="86"/>
      <c r="B6608" s="86"/>
      <c r="U6608" s="85"/>
      <c r="V6608"/>
      <c r="W6608"/>
      <c r="X6608"/>
      <c r="Y6608" s="12"/>
      <c r="Z6608" s="12"/>
      <c r="AA6608" s="12"/>
      <c r="AB6608" s="12"/>
      <c r="AD6608" s="12"/>
      <c r="AE6608" s="12"/>
      <c r="AF6608" s="12"/>
      <c r="AG6608" s="12"/>
      <c r="AH6608" s="12"/>
      <c r="AI6608"/>
      <c r="AK6608"/>
      <c r="AL6608"/>
      <c r="AM6608"/>
      <c r="AN6608"/>
      <c r="AO6608"/>
      <c r="AP6608"/>
      <c r="AQ6608"/>
      <c r="AR6608"/>
      <c r="AS6608"/>
      <c r="AT6608"/>
      <c r="AU6608"/>
      <c r="AV6608"/>
    </row>
    <row r="6609" spans="1:48" x14ac:dyDescent="0.25">
      <c r="A6609" s="86"/>
      <c r="B6609" s="86"/>
      <c r="U6609" s="85"/>
      <c r="V6609"/>
      <c r="W6609"/>
      <c r="X6609"/>
      <c r="Y6609" s="12"/>
      <c r="Z6609" s="12"/>
      <c r="AA6609" s="12"/>
      <c r="AB6609" s="12"/>
      <c r="AD6609" s="12"/>
      <c r="AE6609" s="12"/>
      <c r="AF6609" s="12"/>
      <c r="AG6609" s="12"/>
      <c r="AH6609" s="12"/>
      <c r="AI6609"/>
      <c r="AK6609"/>
      <c r="AL6609"/>
      <c r="AM6609"/>
      <c r="AN6609"/>
      <c r="AO6609"/>
      <c r="AP6609"/>
      <c r="AQ6609"/>
      <c r="AR6609"/>
      <c r="AS6609"/>
      <c r="AT6609"/>
      <c r="AU6609"/>
      <c r="AV6609"/>
    </row>
    <row r="6610" spans="1:48" x14ac:dyDescent="0.25">
      <c r="A6610" s="86"/>
      <c r="B6610" s="86"/>
      <c r="U6610" s="85"/>
      <c r="V6610"/>
      <c r="W6610"/>
      <c r="X6610"/>
      <c r="Y6610" s="12"/>
      <c r="Z6610" s="12"/>
      <c r="AA6610" s="12"/>
      <c r="AB6610" s="12"/>
      <c r="AD6610" s="12"/>
      <c r="AE6610" s="12"/>
      <c r="AF6610" s="12"/>
      <c r="AG6610" s="12"/>
      <c r="AH6610" s="12"/>
      <c r="AI6610"/>
      <c r="AK6610"/>
      <c r="AL6610"/>
      <c r="AM6610"/>
      <c r="AN6610"/>
      <c r="AO6610"/>
      <c r="AP6610"/>
      <c r="AQ6610"/>
      <c r="AR6610"/>
      <c r="AS6610"/>
      <c r="AT6610"/>
      <c r="AU6610"/>
      <c r="AV6610"/>
    </row>
    <row r="6611" spans="1:48" x14ac:dyDescent="0.25">
      <c r="A6611" s="86"/>
      <c r="B6611" s="86"/>
      <c r="U6611" s="85"/>
      <c r="V6611"/>
      <c r="W6611"/>
      <c r="X6611"/>
      <c r="Y6611" s="12"/>
      <c r="Z6611" s="12"/>
      <c r="AA6611" s="12"/>
      <c r="AB6611" s="12"/>
      <c r="AD6611" s="12"/>
      <c r="AE6611" s="12"/>
      <c r="AF6611" s="12"/>
      <c r="AG6611" s="12"/>
      <c r="AH6611" s="12"/>
      <c r="AI6611"/>
      <c r="AK6611"/>
      <c r="AL6611"/>
      <c r="AM6611"/>
      <c r="AN6611"/>
      <c r="AO6611"/>
      <c r="AP6611"/>
      <c r="AQ6611"/>
      <c r="AR6611"/>
      <c r="AS6611"/>
      <c r="AT6611"/>
      <c r="AU6611"/>
      <c r="AV6611"/>
    </row>
    <row r="6612" spans="1:48" x14ac:dyDescent="0.25">
      <c r="A6612" s="86"/>
      <c r="B6612" s="86"/>
      <c r="U6612" s="85"/>
      <c r="V6612"/>
      <c r="W6612"/>
      <c r="X6612"/>
      <c r="Y6612" s="12"/>
      <c r="Z6612" s="12"/>
      <c r="AA6612" s="12"/>
      <c r="AB6612" s="12"/>
      <c r="AD6612" s="12"/>
      <c r="AE6612" s="12"/>
      <c r="AF6612" s="12"/>
      <c r="AG6612" s="12"/>
      <c r="AH6612" s="12"/>
      <c r="AI6612"/>
      <c r="AK6612"/>
      <c r="AL6612"/>
      <c r="AM6612"/>
      <c r="AN6612"/>
      <c r="AO6612"/>
      <c r="AP6612"/>
      <c r="AQ6612"/>
      <c r="AR6612"/>
      <c r="AS6612"/>
      <c r="AT6612"/>
      <c r="AU6612"/>
      <c r="AV6612"/>
    </row>
    <row r="6613" spans="1:48" x14ac:dyDescent="0.25">
      <c r="A6613" s="86"/>
      <c r="B6613" s="86"/>
      <c r="U6613" s="85"/>
      <c r="V6613"/>
      <c r="W6613"/>
      <c r="X6613"/>
      <c r="Y6613" s="12"/>
      <c r="Z6613" s="12"/>
      <c r="AA6613" s="12"/>
      <c r="AB6613" s="12"/>
      <c r="AD6613" s="12"/>
      <c r="AE6613" s="12"/>
      <c r="AF6613" s="12"/>
      <c r="AG6613" s="12"/>
      <c r="AH6613" s="12"/>
      <c r="AI6613"/>
      <c r="AK6613"/>
      <c r="AL6613"/>
      <c r="AM6613"/>
      <c r="AN6613"/>
      <c r="AO6613"/>
      <c r="AP6613"/>
      <c r="AQ6613"/>
      <c r="AR6613"/>
      <c r="AS6613"/>
      <c r="AT6613"/>
      <c r="AU6613"/>
      <c r="AV6613"/>
    </row>
    <row r="6614" spans="1:48" x14ac:dyDescent="0.25">
      <c r="A6614" s="86"/>
      <c r="B6614" s="86"/>
      <c r="U6614" s="85"/>
      <c r="V6614"/>
      <c r="W6614"/>
      <c r="X6614"/>
      <c r="Y6614" s="12"/>
      <c r="Z6614" s="12"/>
      <c r="AA6614" s="12"/>
      <c r="AB6614" s="12"/>
      <c r="AD6614" s="12"/>
      <c r="AE6614" s="12"/>
      <c r="AF6614" s="12"/>
      <c r="AG6614" s="12"/>
      <c r="AH6614" s="12"/>
      <c r="AI6614"/>
      <c r="AK6614"/>
      <c r="AL6614"/>
      <c r="AM6614"/>
      <c r="AN6614"/>
      <c r="AO6614"/>
      <c r="AP6614"/>
      <c r="AQ6614"/>
      <c r="AR6614"/>
      <c r="AS6614"/>
      <c r="AT6614"/>
      <c r="AU6614"/>
      <c r="AV6614"/>
    </row>
    <row r="6615" spans="1:48" x14ac:dyDescent="0.25">
      <c r="A6615" s="86"/>
      <c r="B6615" s="86"/>
      <c r="U6615" s="85"/>
      <c r="V6615"/>
      <c r="W6615"/>
      <c r="X6615"/>
      <c r="Y6615" s="12"/>
      <c r="Z6615" s="12"/>
      <c r="AA6615" s="12"/>
      <c r="AB6615" s="12"/>
      <c r="AD6615" s="12"/>
      <c r="AE6615" s="12"/>
      <c r="AF6615" s="12"/>
      <c r="AG6615" s="12"/>
      <c r="AH6615" s="12"/>
      <c r="AI6615"/>
      <c r="AK6615"/>
      <c r="AL6615"/>
      <c r="AM6615"/>
      <c r="AN6615"/>
      <c r="AO6615"/>
      <c r="AP6615"/>
      <c r="AQ6615"/>
      <c r="AR6615"/>
      <c r="AS6615"/>
      <c r="AT6615"/>
      <c r="AU6615"/>
      <c r="AV6615"/>
    </row>
    <row r="6616" spans="1:48" x14ac:dyDescent="0.25">
      <c r="A6616" s="86"/>
      <c r="B6616" s="86"/>
      <c r="U6616" s="85"/>
      <c r="V6616"/>
      <c r="W6616"/>
      <c r="X6616"/>
      <c r="Y6616" s="12"/>
      <c r="Z6616" s="12"/>
      <c r="AA6616" s="12"/>
      <c r="AB6616" s="12"/>
      <c r="AD6616" s="12"/>
      <c r="AE6616" s="12"/>
      <c r="AF6616" s="12"/>
      <c r="AG6616" s="12"/>
      <c r="AH6616" s="12"/>
      <c r="AI6616"/>
      <c r="AK6616"/>
      <c r="AL6616"/>
      <c r="AM6616"/>
      <c r="AN6616"/>
      <c r="AO6616"/>
      <c r="AP6616"/>
      <c r="AQ6616"/>
      <c r="AR6616"/>
      <c r="AS6616"/>
      <c r="AT6616"/>
      <c r="AU6616"/>
      <c r="AV6616"/>
    </row>
    <row r="6617" spans="1:48" x14ac:dyDescent="0.25">
      <c r="A6617" s="86"/>
      <c r="B6617" s="86"/>
      <c r="U6617" s="85"/>
      <c r="V6617"/>
      <c r="W6617"/>
      <c r="X6617"/>
      <c r="Y6617" s="12"/>
      <c r="Z6617" s="12"/>
      <c r="AA6617" s="12"/>
      <c r="AB6617" s="12"/>
      <c r="AD6617" s="12"/>
      <c r="AE6617" s="12"/>
      <c r="AF6617" s="12"/>
      <c r="AG6617" s="12"/>
      <c r="AH6617" s="12"/>
      <c r="AI6617"/>
      <c r="AK6617"/>
      <c r="AL6617"/>
      <c r="AM6617"/>
      <c r="AN6617"/>
      <c r="AO6617"/>
      <c r="AP6617"/>
      <c r="AQ6617"/>
      <c r="AR6617"/>
      <c r="AS6617"/>
      <c r="AT6617"/>
      <c r="AU6617"/>
      <c r="AV6617"/>
    </row>
    <row r="6618" spans="1:48" x14ac:dyDescent="0.25">
      <c r="A6618" s="86"/>
      <c r="B6618" s="86"/>
      <c r="U6618" s="85"/>
      <c r="V6618"/>
      <c r="W6618"/>
      <c r="X6618"/>
      <c r="Y6618" s="12"/>
      <c r="Z6618" s="12"/>
      <c r="AA6618" s="12"/>
      <c r="AB6618" s="12"/>
      <c r="AD6618" s="12"/>
      <c r="AE6618" s="12"/>
      <c r="AF6618" s="12"/>
      <c r="AG6618" s="12"/>
      <c r="AH6618" s="12"/>
      <c r="AI6618"/>
      <c r="AK6618"/>
      <c r="AL6618"/>
      <c r="AM6618"/>
      <c r="AN6618"/>
      <c r="AO6618"/>
      <c r="AP6618"/>
      <c r="AQ6618"/>
      <c r="AR6618"/>
      <c r="AS6618"/>
      <c r="AT6618"/>
      <c r="AU6618"/>
      <c r="AV6618"/>
    </row>
    <row r="6619" spans="1:48" x14ac:dyDescent="0.25">
      <c r="A6619" s="86"/>
      <c r="B6619" s="86"/>
      <c r="U6619" s="85"/>
      <c r="V6619"/>
      <c r="W6619"/>
      <c r="X6619"/>
      <c r="Y6619" s="12"/>
      <c r="Z6619" s="12"/>
      <c r="AA6619" s="12"/>
      <c r="AB6619" s="12"/>
      <c r="AD6619" s="12"/>
      <c r="AE6619" s="12"/>
      <c r="AF6619" s="12"/>
      <c r="AG6619" s="12"/>
      <c r="AH6619" s="12"/>
      <c r="AI6619"/>
      <c r="AK6619"/>
      <c r="AL6619"/>
      <c r="AM6619"/>
      <c r="AN6619"/>
      <c r="AO6619"/>
      <c r="AP6619"/>
      <c r="AQ6619"/>
      <c r="AR6619"/>
      <c r="AS6619"/>
      <c r="AT6619"/>
      <c r="AU6619"/>
      <c r="AV6619"/>
    </row>
    <row r="6620" spans="1:48" x14ac:dyDescent="0.25">
      <c r="A6620" s="86"/>
      <c r="B6620" s="86"/>
      <c r="U6620" s="85"/>
      <c r="V6620"/>
      <c r="W6620"/>
      <c r="X6620"/>
      <c r="Y6620" s="12"/>
      <c r="Z6620" s="12"/>
      <c r="AA6620" s="12"/>
      <c r="AB6620" s="12"/>
      <c r="AD6620" s="12"/>
      <c r="AE6620" s="12"/>
      <c r="AF6620" s="12"/>
      <c r="AG6620" s="12"/>
      <c r="AH6620" s="12"/>
      <c r="AI6620"/>
      <c r="AK6620"/>
      <c r="AL6620"/>
      <c r="AM6620"/>
      <c r="AN6620"/>
      <c r="AO6620"/>
      <c r="AP6620"/>
      <c r="AQ6620"/>
      <c r="AR6620"/>
      <c r="AS6620"/>
      <c r="AT6620"/>
      <c r="AU6620"/>
      <c r="AV6620"/>
    </row>
    <row r="6621" spans="1:48" x14ac:dyDescent="0.25">
      <c r="A6621" s="86"/>
      <c r="B6621" s="86"/>
      <c r="U6621" s="85"/>
      <c r="V6621"/>
      <c r="W6621"/>
      <c r="X6621"/>
      <c r="Y6621" s="12"/>
      <c r="Z6621" s="12"/>
      <c r="AA6621" s="12"/>
      <c r="AB6621" s="12"/>
      <c r="AD6621" s="12"/>
      <c r="AE6621" s="12"/>
      <c r="AF6621" s="12"/>
      <c r="AG6621" s="12"/>
      <c r="AH6621" s="12"/>
      <c r="AI6621"/>
      <c r="AK6621"/>
      <c r="AL6621"/>
      <c r="AM6621"/>
      <c r="AN6621"/>
      <c r="AO6621"/>
      <c r="AP6621"/>
      <c r="AQ6621"/>
      <c r="AR6621"/>
      <c r="AS6621"/>
      <c r="AT6621"/>
      <c r="AU6621"/>
      <c r="AV6621"/>
    </row>
    <row r="6622" spans="1:48" x14ac:dyDescent="0.25">
      <c r="A6622" s="86"/>
      <c r="B6622" s="86"/>
      <c r="U6622" s="85"/>
      <c r="V6622"/>
      <c r="W6622"/>
      <c r="X6622"/>
      <c r="Y6622" s="12"/>
      <c r="Z6622" s="12"/>
      <c r="AA6622" s="12"/>
      <c r="AB6622" s="12"/>
      <c r="AD6622" s="12"/>
      <c r="AE6622" s="12"/>
      <c r="AF6622" s="12"/>
      <c r="AG6622" s="12"/>
      <c r="AH6622" s="12"/>
      <c r="AI6622"/>
      <c r="AK6622"/>
      <c r="AL6622"/>
      <c r="AM6622"/>
      <c r="AN6622"/>
      <c r="AO6622"/>
      <c r="AP6622"/>
      <c r="AQ6622"/>
      <c r="AR6622"/>
      <c r="AS6622"/>
      <c r="AT6622"/>
      <c r="AU6622"/>
      <c r="AV6622"/>
    </row>
    <row r="6623" spans="1:48" x14ac:dyDescent="0.25">
      <c r="A6623" s="86"/>
      <c r="B6623" s="86"/>
      <c r="U6623" s="85"/>
      <c r="V6623"/>
      <c r="W6623"/>
      <c r="X6623"/>
      <c r="Y6623" s="12"/>
      <c r="Z6623" s="12"/>
      <c r="AA6623" s="12"/>
      <c r="AB6623" s="12"/>
      <c r="AD6623" s="12"/>
      <c r="AE6623" s="12"/>
      <c r="AF6623" s="12"/>
      <c r="AG6623" s="12"/>
      <c r="AH6623" s="12"/>
      <c r="AI6623"/>
      <c r="AK6623"/>
      <c r="AL6623"/>
      <c r="AM6623"/>
      <c r="AN6623"/>
      <c r="AO6623"/>
      <c r="AP6623"/>
      <c r="AQ6623"/>
      <c r="AR6623"/>
      <c r="AS6623"/>
      <c r="AT6623"/>
      <c r="AU6623"/>
      <c r="AV6623"/>
    </row>
    <row r="6624" spans="1:48" x14ac:dyDescent="0.25">
      <c r="A6624" s="86"/>
      <c r="B6624" s="86"/>
      <c r="U6624" s="85"/>
      <c r="V6624"/>
      <c r="W6624"/>
      <c r="X6624"/>
      <c r="Y6624" s="12"/>
      <c r="Z6624" s="12"/>
      <c r="AA6624" s="12"/>
      <c r="AB6624" s="12"/>
      <c r="AD6624" s="12"/>
      <c r="AE6624" s="12"/>
      <c r="AF6624" s="12"/>
      <c r="AG6624" s="12"/>
      <c r="AH6624" s="12"/>
      <c r="AI6624"/>
      <c r="AK6624"/>
      <c r="AL6624"/>
      <c r="AM6624"/>
      <c r="AN6624"/>
      <c r="AO6624"/>
      <c r="AP6624"/>
      <c r="AQ6624"/>
      <c r="AR6624"/>
      <c r="AS6624"/>
      <c r="AT6624"/>
      <c r="AU6624"/>
      <c r="AV6624"/>
    </row>
    <row r="6625" spans="1:48" x14ac:dyDescent="0.25">
      <c r="A6625" s="86"/>
      <c r="B6625" s="86"/>
      <c r="U6625" s="85"/>
      <c r="V6625"/>
      <c r="W6625"/>
      <c r="X6625"/>
      <c r="Y6625" s="12"/>
      <c r="Z6625" s="12"/>
      <c r="AA6625" s="12"/>
      <c r="AB6625" s="12"/>
      <c r="AD6625" s="12"/>
      <c r="AE6625" s="12"/>
      <c r="AF6625" s="12"/>
      <c r="AG6625" s="12"/>
      <c r="AH6625" s="12"/>
      <c r="AI6625"/>
      <c r="AK6625"/>
      <c r="AL6625"/>
      <c r="AM6625"/>
      <c r="AN6625"/>
      <c r="AO6625"/>
      <c r="AP6625"/>
      <c r="AQ6625"/>
      <c r="AR6625"/>
      <c r="AS6625"/>
      <c r="AT6625"/>
      <c r="AU6625"/>
      <c r="AV6625"/>
    </row>
    <row r="6626" spans="1:48" x14ac:dyDescent="0.25">
      <c r="A6626" s="86"/>
      <c r="B6626" s="86"/>
      <c r="U6626" s="85"/>
      <c r="V6626"/>
      <c r="W6626"/>
      <c r="X6626"/>
      <c r="Y6626" s="12"/>
      <c r="Z6626" s="12"/>
      <c r="AA6626" s="12"/>
      <c r="AB6626" s="12"/>
      <c r="AD6626" s="12"/>
      <c r="AE6626" s="12"/>
      <c r="AF6626" s="12"/>
      <c r="AG6626" s="12"/>
      <c r="AH6626" s="12"/>
      <c r="AI6626"/>
      <c r="AK6626"/>
      <c r="AL6626"/>
      <c r="AM6626"/>
      <c r="AN6626"/>
      <c r="AO6626"/>
      <c r="AP6626"/>
      <c r="AQ6626"/>
      <c r="AR6626"/>
      <c r="AS6626"/>
      <c r="AT6626"/>
      <c r="AU6626"/>
      <c r="AV6626"/>
    </row>
    <row r="6627" spans="1:48" x14ac:dyDescent="0.25">
      <c r="A6627" s="86"/>
      <c r="B6627" s="86"/>
      <c r="U6627" s="85"/>
      <c r="V6627"/>
      <c r="W6627"/>
      <c r="X6627"/>
      <c r="Y6627" s="12"/>
      <c r="Z6627" s="12"/>
      <c r="AA6627" s="12"/>
      <c r="AB6627" s="12"/>
      <c r="AD6627" s="12"/>
      <c r="AE6627" s="12"/>
      <c r="AF6627" s="12"/>
      <c r="AG6627" s="12"/>
      <c r="AH6627" s="12"/>
      <c r="AI6627"/>
      <c r="AK6627"/>
      <c r="AL6627"/>
      <c r="AM6627"/>
      <c r="AN6627"/>
      <c r="AO6627"/>
      <c r="AP6627"/>
      <c r="AQ6627"/>
      <c r="AR6627"/>
      <c r="AS6627"/>
      <c r="AT6627"/>
      <c r="AU6627"/>
      <c r="AV6627"/>
    </row>
    <row r="6628" spans="1:48" x14ac:dyDescent="0.25">
      <c r="A6628" s="86"/>
      <c r="B6628" s="86"/>
      <c r="U6628" s="85"/>
      <c r="V6628"/>
      <c r="W6628"/>
      <c r="X6628"/>
      <c r="Y6628" s="12"/>
      <c r="Z6628" s="12"/>
      <c r="AA6628" s="12"/>
      <c r="AB6628" s="12"/>
      <c r="AD6628" s="12"/>
      <c r="AE6628" s="12"/>
      <c r="AF6628" s="12"/>
      <c r="AG6628" s="12"/>
      <c r="AH6628" s="12"/>
      <c r="AI6628"/>
      <c r="AK6628"/>
      <c r="AL6628"/>
      <c r="AM6628"/>
      <c r="AN6628"/>
      <c r="AO6628"/>
      <c r="AP6628"/>
      <c r="AQ6628"/>
      <c r="AR6628"/>
      <c r="AS6628"/>
      <c r="AT6628"/>
      <c r="AU6628"/>
      <c r="AV6628"/>
    </row>
    <row r="6629" spans="1:48" x14ac:dyDescent="0.25">
      <c r="A6629" s="86"/>
      <c r="B6629" s="86"/>
      <c r="U6629" s="85"/>
      <c r="V6629"/>
      <c r="W6629"/>
      <c r="X6629"/>
      <c r="Y6629" s="12"/>
      <c r="Z6629" s="12"/>
      <c r="AA6629" s="12"/>
      <c r="AB6629" s="12"/>
      <c r="AD6629" s="12"/>
      <c r="AE6629" s="12"/>
      <c r="AF6629" s="12"/>
      <c r="AG6629" s="12"/>
      <c r="AH6629" s="12"/>
      <c r="AI6629"/>
      <c r="AK6629"/>
      <c r="AL6629"/>
      <c r="AM6629"/>
      <c r="AN6629"/>
      <c r="AO6629"/>
      <c r="AP6629"/>
      <c r="AQ6629"/>
      <c r="AR6629"/>
      <c r="AS6629"/>
      <c r="AT6629"/>
      <c r="AU6629"/>
      <c r="AV6629"/>
    </row>
    <row r="6630" spans="1:48" x14ac:dyDescent="0.25">
      <c r="A6630" s="86"/>
      <c r="B6630" s="86"/>
      <c r="U6630" s="85"/>
      <c r="V6630"/>
      <c r="W6630"/>
      <c r="X6630"/>
      <c r="Y6630" s="12"/>
      <c r="Z6630" s="12"/>
      <c r="AA6630" s="12"/>
      <c r="AB6630" s="12"/>
      <c r="AD6630" s="12"/>
      <c r="AE6630" s="12"/>
      <c r="AF6630" s="12"/>
      <c r="AG6630" s="12"/>
      <c r="AH6630" s="12"/>
      <c r="AI6630"/>
      <c r="AK6630"/>
      <c r="AL6630"/>
      <c r="AM6630"/>
      <c r="AN6630"/>
      <c r="AO6630"/>
      <c r="AP6630"/>
      <c r="AQ6630"/>
      <c r="AR6630"/>
      <c r="AS6630"/>
      <c r="AT6630"/>
      <c r="AU6630"/>
      <c r="AV6630"/>
    </row>
    <row r="6631" spans="1:48" x14ac:dyDescent="0.25">
      <c r="A6631" s="86"/>
      <c r="B6631" s="86"/>
      <c r="U6631" s="85"/>
      <c r="V6631"/>
      <c r="W6631"/>
      <c r="X6631"/>
      <c r="Y6631" s="12"/>
      <c r="Z6631" s="12"/>
      <c r="AA6631" s="12"/>
      <c r="AB6631" s="12"/>
      <c r="AD6631" s="12"/>
      <c r="AE6631" s="12"/>
      <c r="AF6631" s="12"/>
      <c r="AG6631" s="12"/>
      <c r="AH6631" s="12"/>
      <c r="AI6631"/>
      <c r="AK6631"/>
      <c r="AL6631"/>
      <c r="AM6631"/>
      <c r="AN6631"/>
      <c r="AO6631"/>
      <c r="AP6631"/>
      <c r="AQ6631"/>
      <c r="AR6631"/>
      <c r="AS6631"/>
      <c r="AT6631"/>
      <c r="AU6631"/>
      <c r="AV6631"/>
    </row>
    <row r="6632" spans="1:48" x14ac:dyDescent="0.25">
      <c r="A6632" s="86"/>
      <c r="B6632" s="86"/>
      <c r="U6632" s="85"/>
      <c r="V6632"/>
      <c r="W6632"/>
      <c r="X6632"/>
      <c r="Y6632" s="12"/>
      <c r="Z6632" s="12"/>
      <c r="AA6632" s="12"/>
      <c r="AB6632" s="12"/>
      <c r="AD6632" s="12"/>
      <c r="AE6632" s="12"/>
      <c r="AF6632" s="12"/>
      <c r="AG6632" s="12"/>
      <c r="AH6632" s="12"/>
      <c r="AI6632"/>
      <c r="AK6632"/>
      <c r="AL6632"/>
      <c r="AM6632"/>
      <c r="AN6632"/>
      <c r="AO6632"/>
      <c r="AP6632"/>
      <c r="AQ6632"/>
      <c r="AR6632"/>
      <c r="AS6632"/>
      <c r="AT6632"/>
      <c r="AU6632"/>
      <c r="AV6632"/>
    </row>
    <row r="6633" spans="1:48" x14ac:dyDescent="0.25">
      <c r="A6633" s="86"/>
      <c r="B6633" s="86"/>
      <c r="U6633" s="85"/>
      <c r="V6633"/>
      <c r="W6633"/>
      <c r="X6633"/>
      <c r="Y6633" s="12"/>
      <c r="Z6633" s="12"/>
      <c r="AA6633" s="12"/>
      <c r="AB6633" s="12"/>
      <c r="AD6633" s="12"/>
      <c r="AE6633" s="12"/>
      <c r="AF6633" s="12"/>
      <c r="AG6633" s="12"/>
      <c r="AH6633" s="12"/>
      <c r="AI6633"/>
      <c r="AK6633"/>
      <c r="AL6633"/>
      <c r="AM6633"/>
      <c r="AN6633"/>
      <c r="AO6633"/>
      <c r="AP6633"/>
      <c r="AQ6633"/>
      <c r="AR6633"/>
      <c r="AS6633"/>
      <c r="AT6633"/>
      <c r="AU6633"/>
      <c r="AV6633"/>
    </row>
    <row r="6634" spans="1:48" x14ac:dyDescent="0.25">
      <c r="A6634" s="86"/>
      <c r="B6634" s="86"/>
      <c r="U6634" s="85"/>
      <c r="V6634"/>
      <c r="W6634"/>
      <c r="X6634"/>
      <c r="Y6634" s="12"/>
      <c r="Z6634" s="12"/>
      <c r="AA6634" s="12"/>
      <c r="AB6634" s="12"/>
      <c r="AD6634" s="12"/>
      <c r="AE6634" s="12"/>
      <c r="AF6634" s="12"/>
      <c r="AG6634" s="12"/>
      <c r="AH6634" s="12"/>
      <c r="AI6634"/>
      <c r="AK6634"/>
      <c r="AL6634"/>
      <c r="AM6634"/>
      <c r="AN6634"/>
      <c r="AO6634"/>
      <c r="AP6634"/>
      <c r="AQ6634"/>
      <c r="AR6634"/>
      <c r="AS6634"/>
      <c r="AT6634"/>
      <c r="AU6634"/>
      <c r="AV6634"/>
    </row>
    <row r="6635" spans="1:48" x14ac:dyDescent="0.25">
      <c r="A6635" s="86"/>
      <c r="B6635" s="86"/>
      <c r="U6635" s="85"/>
      <c r="V6635"/>
      <c r="W6635"/>
      <c r="X6635"/>
      <c r="Y6635" s="12"/>
      <c r="Z6635" s="12"/>
      <c r="AA6635" s="12"/>
      <c r="AB6635" s="12"/>
      <c r="AD6635" s="12"/>
      <c r="AE6635" s="12"/>
      <c r="AF6635" s="12"/>
      <c r="AG6635" s="12"/>
      <c r="AH6635" s="12"/>
      <c r="AI6635"/>
      <c r="AK6635"/>
      <c r="AL6635"/>
      <c r="AM6635"/>
      <c r="AN6635"/>
      <c r="AO6635"/>
      <c r="AP6635"/>
      <c r="AQ6635"/>
      <c r="AR6635"/>
      <c r="AS6635"/>
      <c r="AT6635"/>
      <c r="AU6635"/>
      <c r="AV6635"/>
    </row>
    <row r="6636" spans="1:48" x14ac:dyDescent="0.25">
      <c r="A6636" s="86"/>
      <c r="B6636" s="86"/>
      <c r="U6636" s="85"/>
      <c r="V6636"/>
      <c r="W6636"/>
      <c r="X6636"/>
      <c r="Y6636" s="12"/>
      <c r="Z6636" s="12"/>
      <c r="AA6636" s="12"/>
      <c r="AB6636" s="12"/>
      <c r="AD6636" s="12"/>
      <c r="AE6636" s="12"/>
      <c r="AF6636" s="12"/>
      <c r="AG6636" s="12"/>
      <c r="AH6636" s="12"/>
      <c r="AI6636"/>
      <c r="AK6636"/>
      <c r="AL6636"/>
      <c r="AM6636"/>
      <c r="AN6636"/>
      <c r="AO6636"/>
      <c r="AP6636"/>
      <c r="AQ6636"/>
      <c r="AR6636"/>
      <c r="AS6636"/>
      <c r="AT6636"/>
      <c r="AU6636"/>
      <c r="AV6636"/>
    </row>
    <row r="6637" spans="1:48" x14ac:dyDescent="0.25">
      <c r="A6637" s="86"/>
      <c r="B6637" s="86"/>
      <c r="U6637" s="85"/>
      <c r="V6637"/>
      <c r="W6637"/>
      <c r="X6637"/>
      <c r="Y6637" s="12"/>
      <c r="Z6637" s="12"/>
      <c r="AA6637" s="12"/>
      <c r="AB6637" s="12"/>
      <c r="AD6637" s="12"/>
      <c r="AE6637" s="12"/>
      <c r="AF6637" s="12"/>
      <c r="AG6637" s="12"/>
      <c r="AH6637" s="12"/>
      <c r="AI6637"/>
      <c r="AK6637"/>
      <c r="AL6637"/>
      <c r="AM6637"/>
      <c r="AN6637"/>
      <c r="AO6637"/>
      <c r="AP6637"/>
      <c r="AQ6637"/>
      <c r="AR6637"/>
      <c r="AS6637"/>
      <c r="AT6637"/>
      <c r="AU6637"/>
      <c r="AV6637"/>
    </row>
    <row r="6638" spans="1:48" x14ac:dyDescent="0.25">
      <c r="A6638" s="86"/>
      <c r="B6638" s="86"/>
      <c r="U6638" s="85"/>
      <c r="V6638"/>
      <c r="W6638"/>
      <c r="X6638"/>
      <c r="Y6638" s="12"/>
      <c r="Z6638" s="12"/>
      <c r="AA6638" s="12"/>
      <c r="AB6638" s="12"/>
      <c r="AD6638" s="12"/>
      <c r="AE6638" s="12"/>
      <c r="AF6638" s="12"/>
      <c r="AG6638" s="12"/>
      <c r="AH6638" s="12"/>
      <c r="AI6638"/>
      <c r="AK6638"/>
      <c r="AL6638"/>
      <c r="AM6638"/>
      <c r="AN6638"/>
      <c r="AO6638"/>
      <c r="AP6638"/>
      <c r="AQ6638"/>
      <c r="AR6638"/>
      <c r="AS6638"/>
      <c r="AT6638"/>
      <c r="AU6638"/>
      <c r="AV6638"/>
    </row>
    <row r="6639" spans="1:48" x14ac:dyDescent="0.25">
      <c r="A6639" s="86"/>
      <c r="B6639" s="86"/>
      <c r="U6639" s="85"/>
      <c r="V6639"/>
      <c r="W6639"/>
      <c r="X6639"/>
      <c r="Y6639" s="12"/>
      <c r="Z6639" s="12"/>
      <c r="AA6639" s="12"/>
      <c r="AB6639" s="12"/>
      <c r="AD6639" s="12"/>
      <c r="AE6639" s="12"/>
      <c r="AF6639" s="12"/>
      <c r="AG6639" s="12"/>
      <c r="AH6639" s="12"/>
      <c r="AI6639"/>
      <c r="AK6639"/>
      <c r="AL6639"/>
      <c r="AM6639"/>
      <c r="AN6639"/>
      <c r="AO6639"/>
      <c r="AP6639"/>
      <c r="AQ6639"/>
      <c r="AR6639"/>
      <c r="AS6639"/>
      <c r="AT6639"/>
      <c r="AU6639"/>
      <c r="AV6639"/>
    </row>
    <row r="6640" spans="1:48" x14ac:dyDescent="0.25">
      <c r="A6640" s="86"/>
      <c r="B6640" s="86"/>
      <c r="U6640" s="85"/>
      <c r="V6640"/>
      <c r="W6640"/>
      <c r="X6640"/>
      <c r="Y6640" s="12"/>
      <c r="Z6640" s="12"/>
      <c r="AA6640" s="12"/>
      <c r="AB6640" s="12"/>
      <c r="AD6640" s="12"/>
      <c r="AE6640" s="12"/>
      <c r="AF6640" s="12"/>
      <c r="AG6640" s="12"/>
      <c r="AH6640" s="12"/>
      <c r="AI6640"/>
      <c r="AK6640"/>
      <c r="AL6640"/>
      <c r="AM6640"/>
      <c r="AN6640"/>
      <c r="AO6640"/>
      <c r="AP6640"/>
      <c r="AQ6640"/>
      <c r="AR6640"/>
      <c r="AS6640"/>
      <c r="AT6640"/>
      <c r="AU6640"/>
      <c r="AV6640"/>
    </row>
    <row r="6641" spans="1:48" x14ac:dyDescent="0.25">
      <c r="A6641" s="86"/>
      <c r="B6641" s="86"/>
      <c r="U6641" s="85"/>
      <c r="V6641"/>
      <c r="W6641"/>
      <c r="X6641"/>
      <c r="Y6641" s="12"/>
      <c r="Z6641" s="12"/>
      <c r="AA6641" s="12"/>
      <c r="AB6641" s="12"/>
      <c r="AD6641" s="12"/>
      <c r="AE6641" s="12"/>
      <c r="AF6641" s="12"/>
      <c r="AG6641" s="12"/>
      <c r="AH6641" s="12"/>
      <c r="AI6641"/>
      <c r="AK6641"/>
      <c r="AL6641"/>
      <c r="AM6641"/>
      <c r="AN6641"/>
      <c r="AO6641"/>
      <c r="AP6641"/>
      <c r="AQ6641"/>
      <c r="AR6641"/>
      <c r="AS6641"/>
      <c r="AT6641"/>
      <c r="AU6641"/>
      <c r="AV6641"/>
    </row>
    <row r="6642" spans="1:48" x14ac:dyDescent="0.25">
      <c r="A6642" s="86"/>
      <c r="B6642" s="86"/>
      <c r="U6642" s="85"/>
      <c r="V6642"/>
      <c r="W6642"/>
      <c r="X6642"/>
      <c r="Y6642" s="12"/>
      <c r="Z6642" s="12"/>
      <c r="AA6642" s="12"/>
      <c r="AB6642" s="12"/>
      <c r="AD6642" s="12"/>
      <c r="AE6642" s="12"/>
      <c r="AF6642" s="12"/>
      <c r="AG6642" s="12"/>
      <c r="AH6642" s="12"/>
      <c r="AI6642"/>
      <c r="AK6642"/>
      <c r="AL6642"/>
      <c r="AM6642"/>
      <c r="AN6642"/>
      <c r="AO6642"/>
      <c r="AP6642"/>
      <c r="AQ6642"/>
      <c r="AR6642"/>
      <c r="AS6642"/>
      <c r="AT6642"/>
      <c r="AU6642"/>
      <c r="AV6642"/>
    </row>
    <row r="6643" spans="1:48" x14ac:dyDescent="0.25">
      <c r="A6643" s="86"/>
      <c r="B6643" s="86"/>
      <c r="U6643" s="85"/>
      <c r="V6643"/>
      <c r="W6643"/>
      <c r="X6643"/>
      <c r="Y6643" s="12"/>
      <c r="Z6643" s="12"/>
      <c r="AA6643" s="12"/>
      <c r="AB6643" s="12"/>
      <c r="AD6643" s="12"/>
      <c r="AE6643" s="12"/>
      <c r="AF6643" s="12"/>
      <c r="AG6643" s="12"/>
      <c r="AH6643" s="12"/>
      <c r="AI6643"/>
      <c r="AK6643"/>
      <c r="AL6643"/>
      <c r="AM6643"/>
      <c r="AN6643"/>
      <c r="AO6643"/>
      <c r="AP6643"/>
      <c r="AQ6643"/>
      <c r="AR6643"/>
      <c r="AS6643"/>
      <c r="AT6643"/>
      <c r="AU6643"/>
      <c r="AV6643"/>
    </row>
    <row r="6644" spans="1:48" x14ac:dyDescent="0.25">
      <c r="A6644" s="86"/>
      <c r="B6644" s="86"/>
      <c r="U6644" s="85"/>
      <c r="V6644"/>
      <c r="W6644"/>
      <c r="X6644"/>
      <c r="Y6644" s="12"/>
      <c r="Z6644" s="12"/>
      <c r="AA6644" s="12"/>
      <c r="AB6644" s="12"/>
      <c r="AD6644" s="12"/>
      <c r="AE6644" s="12"/>
      <c r="AF6644" s="12"/>
      <c r="AG6644" s="12"/>
      <c r="AH6644" s="12"/>
      <c r="AI6644"/>
      <c r="AK6644"/>
      <c r="AL6644"/>
      <c r="AM6644"/>
      <c r="AN6644"/>
      <c r="AO6644"/>
      <c r="AP6644"/>
      <c r="AQ6644"/>
      <c r="AR6644"/>
      <c r="AS6644"/>
      <c r="AT6644"/>
      <c r="AU6644"/>
      <c r="AV6644"/>
    </row>
    <row r="6645" spans="1:48" x14ac:dyDescent="0.25">
      <c r="A6645" s="86"/>
      <c r="B6645" s="86"/>
      <c r="U6645" s="85"/>
      <c r="V6645"/>
      <c r="W6645"/>
      <c r="X6645"/>
      <c r="Y6645" s="12"/>
      <c r="Z6645" s="12"/>
      <c r="AA6645" s="12"/>
      <c r="AB6645" s="12"/>
      <c r="AD6645" s="12"/>
      <c r="AE6645" s="12"/>
      <c r="AF6645" s="12"/>
      <c r="AG6645" s="12"/>
      <c r="AH6645" s="12"/>
      <c r="AI6645"/>
      <c r="AK6645"/>
      <c r="AL6645"/>
      <c r="AM6645"/>
      <c r="AN6645"/>
      <c r="AO6645"/>
      <c r="AP6645"/>
      <c r="AQ6645"/>
      <c r="AR6645"/>
      <c r="AS6645"/>
      <c r="AT6645"/>
      <c r="AU6645"/>
      <c r="AV6645"/>
    </row>
    <row r="6646" spans="1:48" x14ac:dyDescent="0.25">
      <c r="A6646" s="86"/>
      <c r="B6646" s="86"/>
      <c r="U6646" s="85"/>
      <c r="V6646"/>
      <c r="W6646"/>
      <c r="X6646"/>
      <c r="Y6646" s="12"/>
      <c r="Z6646" s="12"/>
      <c r="AA6646" s="12"/>
      <c r="AB6646" s="12"/>
      <c r="AD6646" s="12"/>
      <c r="AE6646" s="12"/>
      <c r="AF6646" s="12"/>
      <c r="AG6646" s="12"/>
      <c r="AH6646" s="12"/>
      <c r="AI6646"/>
      <c r="AK6646"/>
      <c r="AL6646"/>
      <c r="AM6646"/>
      <c r="AN6646"/>
      <c r="AO6646"/>
      <c r="AP6646"/>
      <c r="AQ6646"/>
      <c r="AR6646"/>
      <c r="AS6646"/>
      <c r="AT6646"/>
      <c r="AU6646"/>
      <c r="AV6646"/>
    </row>
    <row r="6647" spans="1:48" x14ac:dyDescent="0.25">
      <c r="A6647" s="86"/>
      <c r="B6647" s="86"/>
      <c r="U6647" s="85"/>
      <c r="V6647"/>
      <c r="W6647"/>
      <c r="X6647"/>
      <c r="Y6647" s="12"/>
      <c r="Z6647" s="12"/>
      <c r="AA6647" s="12"/>
      <c r="AB6647" s="12"/>
      <c r="AD6647" s="12"/>
      <c r="AE6647" s="12"/>
      <c r="AF6647" s="12"/>
      <c r="AG6647" s="12"/>
      <c r="AH6647" s="12"/>
      <c r="AI6647"/>
      <c r="AK6647"/>
      <c r="AL6647"/>
      <c r="AM6647"/>
      <c r="AN6647"/>
      <c r="AO6647"/>
      <c r="AP6647"/>
      <c r="AQ6647"/>
      <c r="AR6647"/>
      <c r="AS6647"/>
      <c r="AT6647"/>
      <c r="AU6647"/>
      <c r="AV6647"/>
    </row>
    <row r="6648" spans="1:48" x14ac:dyDescent="0.25">
      <c r="A6648" s="86"/>
      <c r="B6648" s="86"/>
      <c r="U6648" s="85"/>
      <c r="V6648"/>
      <c r="W6648"/>
      <c r="X6648"/>
      <c r="Y6648" s="12"/>
      <c r="Z6648" s="12"/>
      <c r="AA6648" s="12"/>
      <c r="AB6648" s="12"/>
      <c r="AD6648" s="12"/>
      <c r="AE6648" s="12"/>
      <c r="AF6648" s="12"/>
      <c r="AG6648" s="12"/>
      <c r="AH6648" s="12"/>
      <c r="AI6648"/>
      <c r="AK6648"/>
      <c r="AL6648"/>
      <c r="AM6648"/>
      <c r="AN6648"/>
      <c r="AO6648"/>
      <c r="AP6648"/>
      <c r="AQ6648"/>
      <c r="AR6648"/>
      <c r="AS6648"/>
      <c r="AT6648"/>
      <c r="AU6648"/>
      <c r="AV6648"/>
    </row>
    <row r="6649" spans="1:48" x14ac:dyDescent="0.25">
      <c r="A6649" s="86"/>
      <c r="B6649" s="86"/>
      <c r="U6649" s="85"/>
      <c r="V6649"/>
      <c r="W6649"/>
      <c r="X6649"/>
      <c r="Y6649" s="12"/>
      <c r="Z6649" s="12"/>
      <c r="AA6649" s="12"/>
      <c r="AB6649" s="12"/>
      <c r="AD6649" s="12"/>
      <c r="AE6649" s="12"/>
      <c r="AF6649" s="12"/>
      <c r="AG6649" s="12"/>
      <c r="AH6649" s="12"/>
      <c r="AI6649"/>
      <c r="AK6649"/>
      <c r="AL6649"/>
      <c r="AM6649"/>
      <c r="AN6649"/>
      <c r="AO6649"/>
      <c r="AP6649"/>
      <c r="AQ6649"/>
      <c r="AR6649"/>
      <c r="AS6649"/>
      <c r="AT6649"/>
      <c r="AU6649"/>
      <c r="AV6649"/>
    </row>
    <row r="6650" spans="1:48" x14ac:dyDescent="0.25">
      <c r="A6650" s="86"/>
      <c r="B6650" s="86"/>
      <c r="U6650" s="85"/>
      <c r="V6650"/>
      <c r="W6650"/>
      <c r="X6650"/>
      <c r="Y6650" s="12"/>
      <c r="Z6650" s="12"/>
      <c r="AA6650" s="12"/>
      <c r="AB6650" s="12"/>
      <c r="AD6650" s="12"/>
      <c r="AE6650" s="12"/>
      <c r="AF6650" s="12"/>
      <c r="AG6650" s="12"/>
      <c r="AH6650" s="12"/>
      <c r="AI6650"/>
      <c r="AK6650"/>
      <c r="AL6650"/>
      <c r="AM6650"/>
      <c r="AN6650"/>
      <c r="AO6650"/>
      <c r="AP6650"/>
      <c r="AQ6650"/>
      <c r="AR6650"/>
      <c r="AS6650"/>
      <c r="AT6650"/>
      <c r="AU6650"/>
      <c r="AV6650"/>
    </row>
    <row r="6651" spans="1:48" x14ac:dyDescent="0.25">
      <c r="A6651" s="86"/>
      <c r="B6651" s="86"/>
      <c r="U6651" s="85"/>
      <c r="V6651"/>
      <c r="W6651"/>
      <c r="X6651"/>
      <c r="Y6651" s="12"/>
      <c r="Z6651" s="12"/>
      <c r="AA6651" s="12"/>
      <c r="AB6651" s="12"/>
      <c r="AD6651" s="12"/>
      <c r="AE6651" s="12"/>
      <c r="AF6651" s="12"/>
      <c r="AG6651" s="12"/>
      <c r="AH6651" s="12"/>
      <c r="AI6651"/>
      <c r="AK6651"/>
      <c r="AL6651"/>
      <c r="AM6651"/>
      <c r="AN6651"/>
      <c r="AO6651"/>
      <c r="AP6651"/>
      <c r="AQ6651"/>
      <c r="AR6651"/>
      <c r="AS6651"/>
      <c r="AT6651"/>
      <c r="AU6651"/>
      <c r="AV6651"/>
    </row>
    <row r="6652" spans="1:48" x14ac:dyDescent="0.25">
      <c r="A6652" s="86"/>
      <c r="B6652" s="86"/>
      <c r="U6652" s="85"/>
      <c r="V6652"/>
      <c r="W6652"/>
      <c r="X6652"/>
      <c r="Y6652" s="12"/>
      <c r="Z6652" s="12"/>
      <c r="AA6652" s="12"/>
      <c r="AB6652" s="12"/>
      <c r="AD6652" s="12"/>
      <c r="AE6652" s="12"/>
      <c r="AF6652" s="12"/>
      <c r="AG6652" s="12"/>
      <c r="AH6652" s="12"/>
      <c r="AI6652"/>
      <c r="AK6652"/>
      <c r="AL6652"/>
      <c r="AM6652"/>
      <c r="AN6652"/>
      <c r="AO6652"/>
      <c r="AP6652"/>
      <c r="AQ6652"/>
      <c r="AR6652"/>
      <c r="AS6652"/>
      <c r="AT6652"/>
      <c r="AU6652"/>
      <c r="AV6652"/>
    </row>
    <row r="6653" spans="1:48" x14ac:dyDescent="0.25">
      <c r="A6653" s="86"/>
      <c r="B6653" s="86"/>
      <c r="U6653" s="85"/>
      <c r="V6653"/>
      <c r="W6653"/>
      <c r="X6653"/>
      <c r="Y6653" s="12"/>
      <c r="Z6653" s="12"/>
      <c r="AA6653" s="12"/>
      <c r="AB6653" s="12"/>
      <c r="AD6653" s="12"/>
      <c r="AE6653" s="12"/>
      <c r="AF6653" s="12"/>
      <c r="AG6653" s="12"/>
      <c r="AH6653" s="12"/>
      <c r="AI6653"/>
      <c r="AK6653"/>
      <c r="AL6653"/>
      <c r="AM6653"/>
      <c r="AN6653"/>
      <c r="AO6653"/>
      <c r="AP6653"/>
      <c r="AQ6653"/>
      <c r="AR6653"/>
      <c r="AS6653"/>
      <c r="AT6653"/>
      <c r="AU6653"/>
      <c r="AV6653"/>
    </row>
    <row r="6654" spans="1:48" x14ac:dyDescent="0.25">
      <c r="A6654" s="86"/>
      <c r="B6654" s="86"/>
      <c r="U6654" s="85"/>
      <c r="V6654"/>
      <c r="W6654"/>
      <c r="X6654"/>
      <c r="Y6654" s="12"/>
      <c r="Z6654" s="12"/>
      <c r="AA6654" s="12"/>
      <c r="AB6654" s="12"/>
      <c r="AD6654" s="12"/>
      <c r="AE6654" s="12"/>
      <c r="AF6654" s="12"/>
      <c r="AG6654" s="12"/>
      <c r="AH6654" s="12"/>
      <c r="AI6654"/>
      <c r="AK6654"/>
      <c r="AL6654"/>
      <c r="AM6654"/>
      <c r="AN6654"/>
      <c r="AO6654"/>
      <c r="AP6654"/>
      <c r="AQ6654"/>
      <c r="AR6654"/>
      <c r="AS6654"/>
      <c r="AT6654"/>
      <c r="AU6654"/>
      <c r="AV6654"/>
    </row>
    <row r="6655" spans="1:48" x14ac:dyDescent="0.25">
      <c r="A6655" s="86"/>
      <c r="B6655" s="86"/>
      <c r="U6655" s="85"/>
      <c r="V6655"/>
      <c r="W6655"/>
      <c r="X6655"/>
      <c r="Y6655" s="12"/>
      <c r="Z6655" s="12"/>
      <c r="AA6655" s="12"/>
      <c r="AB6655" s="12"/>
      <c r="AD6655" s="12"/>
      <c r="AE6655" s="12"/>
      <c r="AF6655" s="12"/>
      <c r="AG6655" s="12"/>
      <c r="AH6655" s="12"/>
      <c r="AI6655"/>
      <c r="AK6655"/>
      <c r="AL6655"/>
      <c r="AM6655"/>
      <c r="AN6655"/>
      <c r="AO6655"/>
      <c r="AP6655"/>
      <c r="AQ6655"/>
      <c r="AR6655"/>
      <c r="AS6655"/>
      <c r="AT6655"/>
      <c r="AU6655"/>
      <c r="AV6655"/>
    </row>
    <row r="6656" spans="1:48" x14ac:dyDescent="0.25">
      <c r="A6656" s="86"/>
      <c r="B6656" s="86"/>
      <c r="U6656" s="85"/>
      <c r="V6656"/>
      <c r="W6656"/>
      <c r="X6656"/>
      <c r="Y6656" s="12"/>
      <c r="Z6656" s="12"/>
      <c r="AA6656" s="12"/>
      <c r="AB6656" s="12"/>
      <c r="AD6656" s="12"/>
      <c r="AE6656" s="12"/>
      <c r="AF6656" s="12"/>
      <c r="AG6656" s="12"/>
      <c r="AH6656" s="12"/>
      <c r="AI6656"/>
      <c r="AK6656"/>
      <c r="AL6656"/>
      <c r="AM6656"/>
      <c r="AN6656"/>
      <c r="AO6656"/>
      <c r="AP6656"/>
      <c r="AQ6656"/>
      <c r="AR6656"/>
      <c r="AS6656"/>
      <c r="AT6656"/>
      <c r="AU6656"/>
      <c r="AV6656"/>
    </row>
    <row r="6657" spans="1:48" x14ac:dyDescent="0.25">
      <c r="A6657" s="86"/>
      <c r="B6657" s="86"/>
      <c r="U6657" s="85"/>
      <c r="V6657"/>
      <c r="W6657"/>
      <c r="X6657"/>
      <c r="Y6657" s="12"/>
      <c r="Z6657" s="12"/>
      <c r="AA6657" s="12"/>
      <c r="AB6657" s="12"/>
      <c r="AD6657" s="12"/>
      <c r="AE6657" s="12"/>
      <c r="AF6657" s="12"/>
      <c r="AG6657" s="12"/>
      <c r="AH6657" s="12"/>
      <c r="AI6657"/>
      <c r="AK6657"/>
      <c r="AL6657"/>
      <c r="AM6657"/>
      <c r="AN6657"/>
      <c r="AO6657"/>
      <c r="AP6657"/>
      <c r="AQ6657"/>
      <c r="AR6657"/>
      <c r="AS6657"/>
      <c r="AT6657"/>
      <c r="AU6657"/>
      <c r="AV6657"/>
    </row>
    <row r="6658" spans="1:48" x14ac:dyDescent="0.25">
      <c r="A6658" s="86"/>
      <c r="B6658" s="86"/>
      <c r="U6658" s="85"/>
      <c r="V6658"/>
      <c r="W6658"/>
      <c r="X6658"/>
      <c r="Y6658" s="12"/>
      <c r="Z6658" s="12"/>
      <c r="AA6658" s="12"/>
      <c r="AB6658" s="12"/>
      <c r="AD6658" s="12"/>
      <c r="AE6658" s="12"/>
      <c r="AF6658" s="12"/>
      <c r="AG6658" s="12"/>
      <c r="AH6658" s="12"/>
      <c r="AI6658"/>
      <c r="AK6658"/>
      <c r="AL6658"/>
      <c r="AM6658"/>
      <c r="AN6658"/>
      <c r="AO6658"/>
      <c r="AP6658"/>
      <c r="AQ6658"/>
      <c r="AR6658"/>
      <c r="AS6658"/>
      <c r="AT6658"/>
      <c r="AU6658"/>
      <c r="AV6658"/>
    </row>
    <row r="6659" spans="1:48" x14ac:dyDescent="0.25">
      <c r="A6659" s="86"/>
      <c r="B6659" s="86"/>
      <c r="U6659" s="85"/>
      <c r="V6659"/>
      <c r="W6659"/>
      <c r="X6659"/>
      <c r="Y6659" s="12"/>
      <c r="Z6659" s="12"/>
      <c r="AA6659" s="12"/>
      <c r="AB6659" s="12"/>
      <c r="AD6659" s="12"/>
      <c r="AE6659" s="12"/>
      <c r="AF6659" s="12"/>
      <c r="AG6659" s="12"/>
      <c r="AH6659" s="12"/>
      <c r="AI6659"/>
      <c r="AK6659"/>
      <c r="AL6659"/>
      <c r="AM6659"/>
      <c r="AN6659"/>
      <c r="AO6659"/>
      <c r="AP6659"/>
      <c r="AQ6659"/>
      <c r="AR6659"/>
      <c r="AS6659"/>
      <c r="AT6659"/>
      <c r="AU6659"/>
      <c r="AV6659"/>
    </row>
    <row r="6660" spans="1:48" x14ac:dyDescent="0.25">
      <c r="A6660" s="86"/>
      <c r="B6660" s="86"/>
      <c r="U6660" s="85"/>
      <c r="V6660"/>
      <c r="W6660"/>
      <c r="X6660"/>
      <c r="Y6660" s="12"/>
      <c r="Z6660" s="12"/>
      <c r="AA6660" s="12"/>
      <c r="AB6660" s="12"/>
      <c r="AD6660" s="12"/>
      <c r="AE6660" s="12"/>
      <c r="AF6660" s="12"/>
      <c r="AG6660" s="12"/>
      <c r="AH6660" s="12"/>
      <c r="AI6660"/>
      <c r="AK6660"/>
      <c r="AL6660"/>
      <c r="AM6660"/>
      <c r="AN6660"/>
      <c r="AO6660"/>
      <c r="AP6660"/>
      <c r="AQ6660"/>
      <c r="AR6660"/>
      <c r="AS6660"/>
      <c r="AT6660"/>
      <c r="AU6660"/>
      <c r="AV6660"/>
    </row>
    <row r="6661" spans="1:48" x14ac:dyDescent="0.25">
      <c r="A6661" s="86"/>
      <c r="B6661" s="86"/>
      <c r="U6661" s="85"/>
      <c r="V6661"/>
      <c r="W6661"/>
      <c r="X6661"/>
      <c r="Y6661" s="12"/>
      <c r="Z6661" s="12"/>
      <c r="AA6661" s="12"/>
      <c r="AB6661" s="12"/>
      <c r="AD6661" s="12"/>
      <c r="AE6661" s="12"/>
      <c r="AF6661" s="12"/>
      <c r="AG6661" s="12"/>
      <c r="AH6661" s="12"/>
      <c r="AI6661"/>
      <c r="AK6661"/>
      <c r="AL6661"/>
      <c r="AM6661"/>
      <c r="AN6661"/>
      <c r="AO6661"/>
      <c r="AP6661"/>
      <c r="AQ6661"/>
      <c r="AR6661"/>
      <c r="AS6661"/>
      <c r="AT6661"/>
      <c r="AU6661"/>
      <c r="AV6661"/>
    </row>
    <row r="6662" spans="1:48" x14ac:dyDescent="0.25">
      <c r="A6662" s="86"/>
      <c r="B6662" s="86"/>
      <c r="U6662" s="85"/>
      <c r="V6662"/>
      <c r="W6662"/>
      <c r="X6662"/>
      <c r="Y6662" s="12"/>
      <c r="Z6662" s="12"/>
      <c r="AA6662" s="12"/>
      <c r="AB6662" s="12"/>
      <c r="AD6662" s="12"/>
      <c r="AE6662" s="12"/>
      <c r="AF6662" s="12"/>
      <c r="AG6662" s="12"/>
      <c r="AH6662" s="12"/>
      <c r="AI6662"/>
      <c r="AK6662"/>
      <c r="AL6662"/>
      <c r="AM6662"/>
      <c r="AN6662"/>
      <c r="AO6662"/>
      <c r="AP6662"/>
      <c r="AQ6662"/>
      <c r="AR6662"/>
      <c r="AS6662"/>
      <c r="AT6662"/>
      <c r="AU6662"/>
      <c r="AV6662"/>
    </row>
    <row r="6663" spans="1:48" x14ac:dyDescent="0.25">
      <c r="A6663" s="86"/>
      <c r="B6663" s="86"/>
      <c r="U6663" s="85"/>
      <c r="V6663"/>
      <c r="W6663"/>
      <c r="X6663"/>
      <c r="Y6663" s="12"/>
      <c r="Z6663" s="12"/>
      <c r="AA6663" s="12"/>
      <c r="AB6663" s="12"/>
      <c r="AD6663" s="12"/>
      <c r="AE6663" s="12"/>
      <c r="AF6663" s="12"/>
      <c r="AG6663" s="12"/>
      <c r="AH6663" s="12"/>
      <c r="AI6663"/>
      <c r="AK6663"/>
      <c r="AL6663"/>
      <c r="AM6663"/>
      <c r="AN6663"/>
      <c r="AO6663"/>
      <c r="AP6663"/>
      <c r="AQ6663"/>
      <c r="AR6663"/>
      <c r="AS6663"/>
      <c r="AT6663"/>
      <c r="AU6663"/>
      <c r="AV6663"/>
    </row>
    <row r="6664" spans="1:48" x14ac:dyDescent="0.25">
      <c r="A6664" s="86"/>
      <c r="B6664" s="86"/>
      <c r="U6664" s="85"/>
      <c r="V6664"/>
      <c r="W6664"/>
      <c r="X6664"/>
      <c r="Y6664" s="12"/>
      <c r="Z6664" s="12"/>
      <c r="AA6664" s="12"/>
      <c r="AB6664" s="12"/>
      <c r="AD6664" s="12"/>
      <c r="AE6664" s="12"/>
      <c r="AF6664" s="12"/>
      <c r="AG6664" s="12"/>
      <c r="AH6664" s="12"/>
      <c r="AI6664"/>
      <c r="AK6664"/>
      <c r="AL6664"/>
      <c r="AM6664"/>
      <c r="AN6664"/>
      <c r="AO6664"/>
      <c r="AP6664"/>
      <c r="AQ6664"/>
      <c r="AR6664"/>
      <c r="AS6664"/>
      <c r="AT6664"/>
      <c r="AU6664"/>
      <c r="AV6664"/>
    </row>
    <row r="6665" spans="1:48" x14ac:dyDescent="0.25">
      <c r="A6665" s="86"/>
      <c r="B6665" s="86"/>
      <c r="U6665" s="85"/>
      <c r="V6665"/>
      <c r="W6665"/>
      <c r="X6665"/>
      <c r="Y6665" s="12"/>
      <c r="Z6665" s="12"/>
      <c r="AA6665" s="12"/>
      <c r="AB6665" s="12"/>
      <c r="AD6665" s="12"/>
      <c r="AE6665" s="12"/>
      <c r="AF6665" s="12"/>
      <c r="AG6665" s="12"/>
      <c r="AH6665" s="12"/>
      <c r="AI6665"/>
      <c r="AK6665"/>
      <c r="AL6665"/>
      <c r="AM6665"/>
      <c r="AN6665"/>
      <c r="AO6665"/>
      <c r="AP6665"/>
      <c r="AQ6665"/>
      <c r="AR6665"/>
      <c r="AS6665"/>
      <c r="AT6665"/>
      <c r="AU6665"/>
      <c r="AV6665"/>
    </row>
    <row r="6666" spans="1:48" x14ac:dyDescent="0.25">
      <c r="A6666" s="86"/>
      <c r="B6666" s="86"/>
      <c r="U6666" s="85"/>
      <c r="V6666"/>
      <c r="W6666"/>
      <c r="X6666"/>
      <c r="Y6666" s="12"/>
      <c r="Z6666" s="12"/>
      <c r="AA6666" s="12"/>
      <c r="AB6666" s="12"/>
      <c r="AD6666" s="12"/>
      <c r="AE6666" s="12"/>
      <c r="AF6666" s="12"/>
      <c r="AG6666" s="12"/>
      <c r="AH6666" s="12"/>
      <c r="AI6666"/>
      <c r="AK6666"/>
      <c r="AL6666"/>
      <c r="AM6666"/>
      <c r="AN6666"/>
      <c r="AO6666"/>
      <c r="AP6666"/>
      <c r="AQ6666"/>
      <c r="AR6666"/>
      <c r="AS6666"/>
      <c r="AT6666"/>
      <c r="AU6666"/>
      <c r="AV6666"/>
    </row>
    <row r="6667" spans="1:48" x14ac:dyDescent="0.25">
      <c r="A6667" s="86"/>
      <c r="B6667" s="86"/>
      <c r="U6667" s="85"/>
      <c r="V6667"/>
      <c r="W6667"/>
      <c r="X6667"/>
      <c r="Y6667" s="12"/>
      <c r="Z6667" s="12"/>
      <c r="AA6667" s="12"/>
      <c r="AB6667" s="12"/>
      <c r="AD6667" s="12"/>
      <c r="AE6667" s="12"/>
      <c r="AF6667" s="12"/>
      <c r="AG6667" s="12"/>
      <c r="AH6667" s="12"/>
      <c r="AI6667"/>
      <c r="AK6667"/>
      <c r="AL6667"/>
      <c r="AM6667"/>
      <c r="AN6667"/>
      <c r="AO6667"/>
      <c r="AP6667"/>
      <c r="AQ6667"/>
      <c r="AR6667"/>
      <c r="AS6667"/>
      <c r="AT6667"/>
      <c r="AU6667"/>
      <c r="AV6667"/>
    </row>
    <row r="6668" spans="1:48" x14ac:dyDescent="0.25">
      <c r="A6668" s="86"/>
      <c r="B6668" s="86"/>
      <c r="U6668" s="85"/>
      <c r="V6668"/>
      <c r="W6668"/>
      <c r="X6668"/>
      <c r="Y6668" s="12"/>
      <c r="Z6668" s="12"/>
      <c r="AA6668" s="12"/>
      <c r="AB6668" s="12"/>
      <c r="AD6668" s="12"/>
      <c r="AE6668" s="12"/>
      <c r="AF6668" s="12"/>
      <c r="AG6668" s="12"/>
      <c r="AH6668" s="12"/>
      <c r="AI6668"/>
      <c r="AK6668"/>
      <c r="AL6668"/>
      <c r="AM6668"/>
      <c r="AN6668"/>
      <c r="AO6668"/>
      <c r="AP6668"/>
      <c r="AQ6668"/>
      <c r="AR6668"/>
      <c r="AS6668"/>
      <c r="AT6668"/>
      <c r="AU6668"/>
      <c r="AV6668"/>
    </row>
    <row r="6669" spans="1:48" x14ac:dyDescent="0.25">
      <c r="A6669" s="86"/>
      <c r="B6669" s="86"/>
      <c r="U6669" s="85"/>
      <c r="V6669"/>
      <c r="W6669"/>
      <c r="X6669"/>
      <c r="Y6669" s="12"/>
      <c r="Z6669" s="12"/>
      <c r="AA6669" s="12"/>
      <c r="AB6669" s="12"/>
      <c r="AD6669" s="12"/>
      <c r="AE6669" s="12"/>
      <c r="AF6669" s="12"/>
      <c r="AG6669" s="12"/>
      <c r="AH6669" s="12"/>
      <c r="AI6669"/>
      <c r="AK6669"/>
      <c r="AL6669"/>
      <c r="AM6669"/>
      <c r="AN6669"/>
      <c r="AO6669"/>
      <c r="AP6669"/>
      <c r="AQ6669"/>
      <c r="AR6669"/>
      <c r="AS6669"/>
      <c r="AT6669"/>
      <c r="AU6669"/>
      <c r="AV6669"/>
    </row>
    <row r="6670" spans="1:48" x14ac:dyDescent="0.25">
      <c r="A6670" s="86"/>
      <c r="B6670" s="86"/>
      <c r="U6670" s="85"/>
      <c r="V6670"/>
      <c r="W6670"/>
      <c r="X6670"/>
      <c r="Y6670" s="12"/>
      <c r="Z6670" s="12"/>
      <c r="AA6670" s="12"/>
      <c r="AB6670" s="12"/>
      <c r="AD6670" s="12"/>
      <c r="AE6670" s="12"/>
      <c r="AF6670" s="12"/>
      <c r="AG6670" s="12"/>
      <c r="AH6670" s="12"/>
      <c r="AI6670"/>
      <c r="AK6670"/>
      <c r="AL6670"/>
      <c r="AM6670"/>
      <c r="AN6670"/>
      <c r="AO6670"/>
      <c r="AP6670"/>
      <c r="AQ6670"/>
      <c r="AR6670"/>
      <c r="AS6670"/>
      <c r="AT6670"/>
      <c r="AU6670"/>
      <c r="AV6670"/>
    </row>
    <row r="6671" spans="1:48" x14ac:dyDescent="0.25">
      <c r="A6671" s="86"/>
      <c r="B6671" s="86"/>
      <c r="U6671" s="85"/>
      <c r="V6671"/>
      <c r="W6671"/>
      <c r="X6671"/>
      <c r="Y6671" s="12"/>
      <c r="Z6671" s="12"/>
      <c r="AA6671" s="12"/>
      <c r="AB6671" s="12"/>
      <c r="AD6671" s="12"/>
      <c r="AE6671" s="12"/>
      <c r="AF6671" s="12"/>
      <c r="AG6671" s="12"/>
      <c r="AH6671" s="12"/>
      <c r="AI6671"/>
      <c r="AK6671"/>
      <c r="AL6671"/>
      <c r="AM6671"/>
      <c r="AN6671"/>
      <c r="AO6671"/>
      <c r="AP6671"/>
      <c r="AQ6671"/>
      <c r="AR6671"/>
      <c r="AS6671"/>
      <c r="AT6671"/>
      <c r="AU6671"/>
      <c r="AV6671"/>
    </row>
    <row r="6672" spans="1:48" x14ac:dyDescent="0.25">
      <c r="A6672" s="86"/>
      <c r="B6672" s="86"/>
      <c r="U6672" s="85"/>
      <c r="V6672"/>
      <c r="W6672"/>
      <c r="X6672"/>
      <c r="Y6672" s="12"/>
      <c r="Z6672" s="12"/>
      <c r="AA6672" s="12"/>
      <c r="AB6672" s="12"/>
      <c r="AD6672" s="12"/>
      <c r="AE6672" s="12"/>
      <c r="AF6672" s="12"/>
      <c r="AG6672" s="12"/>
      <c r="AH6672" s="12"/>
      <c r="AI6672"/>
      <c r="AK6672"/>
      <c r="AL6672"/>
      <c r="AM6672"/>
      <c r="AN6672"/>
      <c r="AO6672"/>
      <c r="AP6672"/>
      <c r="AQ6672"/>
      <c r="AR6672"/>
      <c r="AS6672"/>
      <c r="AT6672"/>
      <c r="AU6672"/>
      <c r="AV6672"/>
    </row>
    <row r="6673" spans="1:48" x14ac:dyDescent="0.25">
      <c r="A6673" s="86"/>
      <c r="B6673" s="86"/>
      <c r="U6673" s="85"/>
      <c r="V6673"/>
      <c r="W6673"/>
      <c r="X6673"/>
      <c r="Y6673" s="12"/>
      <c r="Z6673" s="12"/>
      <c r="AA6673" s="12"/>
      <c r="AB6673" s="12"/>
      <c r="AD6673" s="12"/>
      <c r="AE6673" s="12"/>
      <c r="AF6673" s="12"/>
      <c r="AG6673" s="12"/>
      <c r="AH6673" s="12"/>
      <c r="AI6673"/>
      <c r="AK6673"/>
      <c r="AL6673"/>
      <c r="AM6673"/>
      <c r="AN6673"/>
      <c r="AO6673"/>
      <c r="AP6673"/>
      <c r="AQ6673"/>
      <c r="AR6673"/>
      <c r="AS6673"/>
      <c r="AT6673"/>
      <c r="AU6673"/>
      <c r="AV6673"/>
    </row>
    <row r="6674" spans="1:48" x14ac:dyDescent="0.25">
      <c r="A6674" s="86"/>
      <c r="B6674" s="86"/>
      <c r="U6674" s="85"/>
      <c r="V6674"/>
      <c r="W6674"/>
      <c r="X6674"/>
      <c r="Y6674" s="12"/>
      <c r="Z6674" s="12"/>
      <c r="AA6674" s="12"/>
      <c r="AB6674" s="12"/>
      <c r="AD6674" s="12"/>
      <c r="AE6674" s="12"/>
      <c r="AF6674" s="12"/>
      <c r="AG6674" s="12"/>
      <c r="AH6674" s="12"/>
      <c r="AI6674"/>
      <c r="AK6674"/>
      <c r="AL6674"/>
      <c r="AM6674"/>
      <c r="AN6674"/>
      <c r="AO6674"/>
      <c r="AP6674"/>
      <c r="AQ6674"/>
      <c r="AR6674"/>
      <c r="AS6674"/>
      <c r="AT6674"/>
      <c r="AU6674"/>
      <c r="AV6674"/>
    </row>
    <row r="6675" spans="1:48" x14ac:dyDescent="0.25">
      <c r="A6675" s="86"/>
      <c r="B6675" s="86"/>
      <c r="U6675" s="85"/>
      <c r="V6675"/>
      <c r="W6675"/>
      <c r="X6675"/>
      <c r="Y6675" s="12"/>
      <c r="Z6675" s="12"/>
      <c r="AA6675" s="12"/>
      <c r="AB6675" s="12"/>
      <c r="AD6675" s="12"/>
      <c r="AE6675" s="12"/>
      <c r="AF6675" s="12"/>
      <c r="AG6675" s="12"/>
      <c r="AH6675" s="12"/>
      <c r="AI6675"/>
      <c r="AK6675"/>
      <c r="AL6675"/>
      <c r="AM6675"/>
      <c r="AN6675"/>
      <c r="AO6675"/>
      <c r="AP6675"/>
      <c r="AQ6675"/>
      <c r="AR6675"/>
      <c r="AS6675"/>
      <c r="AT6675"/>
      <c r="AU6675"/>
      <c r="AV6675"/>
    </row>
    <row r="6676" spans="1:48" x14ac:dyDescent="0.25">
      <c r="A6676" s="86"/>
      <c r="B6676" s="86"/>
      <c r="U6676" s="85"/>
      <c r="V6676"/>
      <c r="W6676"/>
      <c r="X6676"/>
      <c r="Y6676" s="12"/>
      <c r="Z6676" s="12"/>
      <c r="AA6676" s="12"/>
      <c r="AB6676" s="12"/>
      <c r="AD6676" s="12"/>
      <c r="AE6676" s="12"/>
      <c r="AF6676" s="12"/>
      <c r="AG6676" s="12"/>
      <c r="AH6676" s="12"/>
      <c r="AI6676"/>
      <c r="AK6676"/>
      <c r="AL6676"/>
      <c r="AM6676"/>
      <c r="AN6676"/>
      <c r="AO6676"/>
      <c r="AP6676"/>
      <c r="AQ6676"/>
      <c r="AR6676"/>
      <c r="AS6676"/>
      <c r="AT6676"/>
      <c r="AU6676"/>
      <c r="AV6676"/>
    </row>
    <row r="6677" spans="1:48" x14ac:dyDescent="0.25">
      <c r="A6677" s="86"/>
      <c r="B6677" s="86"/>
      <c r="U6677" s="85"/>
      <c r="V6677"/>
      <c r="W6677"/>
      <c r="X6677"/>
      <c r="Y6677" s="12"/>
      <c r="Z6677" s="12"/>
      <c r="AA6677" s="12"/>
      <c r="AB6677" s="12"/>
      <c r="AD6677" s="12"/>
      <c r="AE6677" s="12"/>
      <c r="AF6677" s="12"/>
      <c r="AG6677" s="12"/>
      <c r="AH6677" s="12"/>
      <c r="AI6677"/>
      <c r="AK6677"/>
      <c r="AL6677"/>
      <c r="AM6677"/>
      <c r="AN6677"/>
      <c r="AO6677"/>
      <c r="AP6677"/>
      <c r="AQ6677"/>
      <c r="AR6677"/>
      <c r="AS6677"/>
      <c r="AT6677"/>
      <c r="AU6677"/>
      <c r="AV6677"/>
    </row>
    <row r="6678" spans="1:48" x14ac:dyDescent="0.25">
      <c r="A6678" s="86"/>
      <c r="B6678" s="86"/>
      <c r="U6678" s="85"/>
      <c r="V6678"/>
      <c r="W6678"/>
      <c r="X6678"/>
      <c r="Y6678" s="12"/>
      <c r="Z6678" s="12"/>
      <c r="AA6678" s="12"/>
      <c r="AB6678" s="12"/>
      <c r="AD6678" s="12"/>
      <c r="AE6678" s="12"/>
      <c r="AF6678" s="12"/>
      <c r="AG6678" s="12"/>
      <c r="AH6678" s="12"/>
      <c r="AI6678"/>
      <c r="AK6678"/>
      <c r="AL6678"/>
      <c r="AM6678"/>
      <c r="AN6678"/>
      <c r="AO6678"/>
      <c r="AP6678"/>
      <c r="AQ6678"/>
      <c r="AR6678"/>
      <c r="AS6678"/>
      <c r="AT6678"/>
      <c r="AU6678"/>
      <c r="AV6678"/>
    </row>
    <row r="6679" spans="1:48" x14ac:dyDescent="0.25">
      <c r="A6679" s="86"/>
      <c r="B6679" s="86"/>
      <c r="U6679" s="85"/>
      <c r="V6679"/>
      <c r="W6679"/>
      <c r="X6679"/>
      <c r="Y6679" s="12"/>
      <c r="Z6679" s="12"/>
      <c r="AA6679" s="12"/>
      <c r="AB6679" s="12"/>
      <c r="AD6679" s="12"/>
      <c r="AE6679" s="12"/>
      <c r="AF6679" s="12"/>
      <c r="AG6679" s="12"/>
      <c r="AH6679" s="12"/>
      <c r="AI6679"/>
      <c r="AK6679"/>
      <c r="AL6679"/>
      <c r="AM6679"/>
      <c r="AN6679"/>
      <c r="AO6679"/>
      <c r="AP6679"/>
      <c r="AQ6679"/>
      <c r="AR6679"/>
      <c r="AS6679"/>
      <c r="AT6679"/>
      <c r="AU6679"/>
      <c r="AV6679"/>
    </row>
    <row r="6680" spans="1:48" x14ac:dyDescent="0.25">
      <c r="A6680" s="86"/>
      <c r="B6680" s="86"/>
      <c r="U6680" s="85"/>
      <c r="V6680"/>
      <c r="W6680"/>
      <c r="X6680"/>
      <c r="Y6680" s="12"/>
      <c r="Z6680" s="12"/>
      <c r="AA6680" s="12"/>
      <c r="AB6680" s="12"/>
      <c r="AD6680" s="12"/>
      <c r="AE6680" s="12"/>
      <c r="AF6680" s="12"/>
      <c r="AG6680" s="12"/>
      <c r="AH6680" s="12"/>
      <c r="AI6680"/>
      <c r="AK6680"/>
      <c r="AL6680"/>
      <c r="AM6680"/>
      <c r="AN6680"/>
      <c r="AO6680"/>
      <c r="AP6680"/>
      <c r="AQ6680"/>
      <c r="AR6680"/>
      <c r="AS6680"/>
      <c r="AT6680"/>
      <c r="AU6680"/>
      <c r="AV6680"/>
    </row>
    <row r="6681" spans="1:48" x14ac:dyDescent="0.25">
      <c r="A6681" s="86"/>
      <c r="B6681" s="86"/>
      <c r="U6681" s="85"/>
      <c r="V6681"/>
      <c r="W6681"/>
      <c r="X6681"/>
      <c r="Y6681" s="12"/>
      <c r="Z6681" s="12"/>
      <c r="AA6681" s="12"/>
      <c r="AB6681" s="12"/>
      <c r="AD6681" s="12"/>
      <c r="AE6681" s="12"/>
      <c r="AF6681" s="12"/>
      <c r="AG6681" s="12"/>
      <c r="AH6681" s="12"/>
      <c r="AI6681"/>
      <c r="AK6681"/>
      <c r="AL6681"/>
      <c r="AM6681"/>
      <c r="AN6681"/>
      <c r="AO6681"/>
      <c r="AP6681"/>
      <c r="AQ6681"/>
      <c r="AR6681"/>
      <c r="AS6681"/>
      <c r="AT6681"/>
      <c r="AU6681"/>
      <c r="AV6681"/>
    </row>
    <row r="6682" spans="1:48" x14ac:dyDescent="0.25">
      <c r="A6682" s="86"/>
      <c r="B6682" s="86"/>
      <c r="U6682" s="85"/>
      <c r="V6682"/>
      <c r="W6682"/>
      <c r="X6682"/>
      <c r="Y6682" s="12"/>
      <c r="Z6682" s="12"/>
      <c r="AA6682" s="12"/>
      <c r="AB6682" s="12"/>
      <c r="AD6682" s="12"/>
      <c r="AE6682" s="12"/>
      <c r="AF6682" s="12"/>
      <c r="AG6682" s="12"/>
      <c r="AH6682" s="12"/>
      <c r="AI6682"/>
      <c r="AK6682"/>
      <c r="AL6682"/>
      <c r="AM6682"/>
      <c r="AN6682"/>
      <c r="AO6682"/>
      <c r="AP6682"/>
      <c r="AQ6682"/>
      <c r="AR6682"/>
      <c r="AS6682"/>
      <c r="AT6682"/>
      <c r="AU6682"/>
      <c r="AV6682"/>
    </row>
    <row r="6683" spans="1:48" x14ac:dyDescent="0.25">
      <c r="A6683" s="86"/>
      <c r="B6683" s="86"/>
      <c r="U6683" s="85"/>
      <c r="V6683"/>
      <c r="W6683"/>
      <c r="X6683"/>
      <c r="Y6683" s="12"/>
      <c r="Z6683" s="12"/>
      <c r="AA6683" s="12"/>
      <c r="AB6683" s="12"/>
      <c r="AD6683" s="12"/>
      <c r="AE6683" s="12"/>
      <c r="AF6683" s="12"/>
      <c r="AG6683" s="12"/>
      <c r="AH6683" s="12"/>
      <c r="AI6683"/>
      <c r="AK6683"/>
      <c r="AL6683"/>
      <c r="AM6683"/>
      <c r="AN6683"/>
      <c r="AO6683"/>
      <c r="AP6683"/>
      <c r="AQ6683"/>
      <c r="AR6683"/>
      <c r="AS6683"/>
      <c r="AT6683"/>
      <c r="AU6683"/>
      <c r="AV6683"/>
    </row>
    <row r="6684" spans="1:48" x14ac:dyDescent="0.25">
      <c r="A6684" s="86"/>
      <c r="B6684" s="86"/>
      <c r="U6684" s="85"/>
      <c r="V6684"/>
      <c r="W6684"/>
      <c r="X6684"/>
      <c r="Y6684" s="12"/>
      <c r="Z6684" s="12"/>
      <c r="AA6684" s="12"/>
      <c r="AB6684" s="12"/>
      <c r="AD6684" s="12"/>
      <c r="AE6684" s="12"/>
      <c r="AF6684" s="12"/>
      <c r="AG6684" s="12"/>
      <c r="AH6684" s="12"/>
      <c r="AI6684"/>
      <c r="AK6684"/>
      <c r="AL6684"/>
      <c r="AM6684"/>
      <c r="AN6684"/>
      <c r="AO6684"/>
      <c r="AP6684"/>
      <c r="AQ6684"/>
      <c r="AR6684"/>
      <c r="AS6684"/>
      <c r="AT6684"/>
      <c r="AU6684"/>
      <c r="AV6684"/>
    </row>
    <row r="6685" spans="1:48" x14ac:dyDescent="0.25">
      <c r="A6685" s="86"/>
      <c r="B6685" s="86"/>
      <c r="U6685" s="85"/>
      <c r="V6685"/>
      <c r="W6685"/>
      <c r="X6685"/>
      <c r="Y6685" s="12"/>
      <c r="Z6685" s="12"/>
      <c r="AA6685" s="12"/>
      <c r="AB6685" s="12"/>
      <c r="AD6685" s="12"/>
      <c r="AE6685" s="12"/>
      <c r="AF6685" s="12"/>
      <c r="AG6685" s="12"/>
      <c r="AH6685" s="12"/>
      <c r="AI6685"/>
      <c r="AK6685"/>
      <c r="AL6685"/>
      <c r="AM6685"/>
      <c r="AN6685"/>
      <c r="AO6685"/>
      <c r="AP6685"/>
      <c r="AQ6685"/>
      <c r="AR6685"/>
      <c r="AS6685"/>
      <c r="AT6685"/>
      <c r="AU6685"/>
      <c r="AV6685"/>
    </row>
    <row r="6686" spans="1:48" x14ac:dyDescent="0.25">
      <c r="A6686" s="86"/>
      <c r="B6686" s="86"/>
      <c r="U6686" s="85"/>
      <c r="V6686"/>
      <c r="W6686"/>
      <c r="X6686"/>
      <c r="Y6686" s="12"/>
      <c r="Z6686" s="12"/>
      <c r="AA6686" s="12"/>
      <c r="AB6686" s="12"/>
      <c r="AD6686" s="12"/>
      <c r="AE6686" s="12"/>
      <c r="AF6686" s="12"/>
      <c r="AG6686" s="12"/>
      <c r="AH6686" s="12"/>
      <c r="AI6686"/>
      <c r="AK6686"/>
      <c r="AL6686"/>
      <c r="AM6686"/>
      <c r="AN6686"/>
      <c r="AO6686"/>
      <c r="AP6686"/>
      <c r="AQ6686"/>
      <c r="AR6686"/>
      <c r="AS6686"/>
      <c r="AT6686"/>
      <c r="AU6686"/>
      <c r="AV6686"/>
    </row>
    <row r="6687" spans="1:48" x14ac:dyDescent="0.25">
      <c r="A6687" s="86"/>
      <c r="B6687" s="86"/>
      <c r="U6687" s="85"/>
      <c r="V6687"/>
      <c r="W6687"/>
      <c r="X6687"/>
      <c r="Y6687" s="12"/>
      <c r="Z6687" s="12"/>
      <c r="AA6687" s="12"/>
      <c r="AB6687" s="12"/>
      <c r="AD6687" s="12"/>
      <c r="AE6687" s="12"/>
      <c r="AF6687" s="12"/>
      <c r="AG6687" s="12"/>
      <c r="AH6687" s="12"/>
      <c r="AI6687"/>
      <c r="AK6687"/>
      <c r="AL6687"/>
      <c r="AM6687"/>
      <c r="AN6687"/>
      <c r="AO6687"/>
      <c r="AP6687"/>
      <c r="AQ6687"/>
      <c r="AR6687"/>
      <c r="AS6687"/>
      <c r="AT6687"/>
      <c r="AU6687"/>
      <c r="AV6687"/>
    </row>
    <row r="6688" spans="1:48" x14ac:dyDescent="0.25">
      <c r="A6688" s="86"/>
      <c r="B6688" s="86"/>
      <c r="U6688" s="85"/>
      <c r="V6688"/>
      <c r="W6688"/>
      <c r="X6688"/>
      <c r="Y6688" s="12"/>
      <c r="Z6688" s="12"/>
      <c r="AA6688" s="12"/>
      <c r="AB6688" s="12"/>
      <c r="AD6688" s="12"/>
      <c r="AE6688" s="12"/>
      <c r="AF6688" s="12"/>
      <c r="AG6688" s="12"/>
      <c r="AH6688" s="12"/>
      <c r="AI6688"/>
      <c r="AK6688"/>
      <c r="AL6688"/>
      <c r="AM6688"/>
      <c r="AN6688"/>
      <c r="AO6688"/>
      <c r="AP6688"/>
      <c r="AQ6688"/>
      <c r="AR6688"/>
      <c r="AS6688"/>
      <c r="AT6688"/>
      <c r="AU6688"/>
      <c r="AV6688"/>
    </row>
    <row r="6689" spans="1:48" x14ac:dyDescent="0.25">
      <c r="A6689" s="86"/>
      <c r="B6689" s="86"/>
      <c r="U6689" s="85"/>
      <c r="V6689"/>
      <c r="W6689"/>
      <c r="X6689"/>
      <c r="Y6689" s="12"/>
      <c r="Z6689" s="12"/>
      <c r="AA6689" s="12"/>
      <c r="AB6689" s="12"/>
      <c r="AD6689" s="12"/>
      <c r="AE6689" s="12"/>
      <c r="AF6689" s="12"/>
      <c r="AG6689" s="12"/>
      <c r="AH6689" s="12"/>
      <c r="AI6689"/>
      <c r="AK6689"/>
      <c r="AL6689"/>
      <c r="AM6689"/>
      <c r="AN6689"/>
      <c r="AO6689"/>
      <c r="AP6689"/>
      <c r="AQ6689"/>
      <c r="AR6689"/>
      <c r="AS6689"/>
      <c r="AT6689"/>
      <c r="AU6689"/>
      <c r="AV6689"/>
    </row>
    <row r="6690" spans="1:48" x14ac:dyDescent="0.25">
      <c r="A6690" s="86"/>
      <c r="B6690" s="86"/>
      <c r="U6690" s="85"/>
      <c r="V6690"/>
      <c r="W6690"/>
      <c r="X6690"/>
      <c r="Y6690" s="12"/>
      <c r="Z6690" s="12"/>
      <c r="AA6690" s="12"/>
      <c r="AB6690" s="12"/>
      <c r="AD6690" s="12"/>
      <c r="AE6690" s="12"/>
      <c r="AF6690" s="12"/>
      <c r="AG6690" s="12"/>
      <c r="AH6690" s="12"/>
      <c r="AI6690"/>
      <c r="AK6690"/>
      <c r="AL6690"/>
      <c r="AM6690"/>
      <c r="AN6690"/>
      <c r="AO6690"/>
      <c r="AP6690"/>
      <c r="AQ6690"/>
      <c r="AR6690"/>
      <c r="AS6690"/>
      <c r="AT6690"/>
      <c r="AU6690"/>
      <c r="AV6690"/>
    </row>
    <row r="6691" spans="1:48" x14ac:dyDescent="0.25">
      <c r="A6691" s="86"/>
      <c r="B6691" s="86"/>
      <c r="U6691" s="85"/>
      <c r="V6691"/>
      <c r="W6691"/>
      <c r="X6691"/>
      <c r="Y6691" s="12"/>
      <c r="Z6691" s="12"/>
      <c r="AA6691" s="12"/>
      <c r="AB6691" s="12"/>
      <c r="AD6691" s="12"/>
      <c r="AE6691" s="12"/>
      <c r="AF6691" s="12"/>
      <c r="AG6691" s="12"/>
      <c r="AH6691" s="12"/>
      <c r="AI6691"/>
      <c r="AK6691"/>
      <c r="AL6691"/>
      <c r="AM6691"/>
      <c r="AN6691"/>
      <c r="AO6691"/>
      <c r="AP6691"/>
      <c r="AQ6691"/>
      <c r="AR6691"/>
      <c r="AS6691"/>
      <c r="AT6691"/>
      <c r="AU6691"/>
      <c r="AV6691"/>
    </row>
    <row r="6692" spans="1:48" x14ac:dyDescent="0.25">
      <c r="A6692" s="86"/>
      <c r="B6692" s="86"/>
      <c r="U6692" s="85"/>
      <c r="V6692"/>
      <c r="W6692"/>
      <c r="X6692"/>
      <c r="Y6692" s="12"/>
      <c r="Z6692" s="12"/>
      <c r="AA6692" s="12"/>
      <c r="AB6692" s="12"/>
      <c r="AD6692" s="12"/>
      <c r="AE6692" s="12"/>
      <c r="AF6692" s="12"/>
      <c r="AG6692" s="12"/>
      <c r="AH6692" s="12"/>
      <c r="AI6692"/>
      <c r="AK6692"/>
      <c r="AL6692"/>
      <c r="AM6692"/>
      <c r="AN6692"/>
      <c r="AO6692"/>
      <c r="AP6692"/>
      <c r="AQ6692"/>
      <c r="AR6692"/>
      <c r="AS6692"/>
      <c r="AT6692"/>
      <c r="AU6692"/>
      <c r="AV6692"/>
    </row>
    <row r="6693" spans="1:48" x14ac:dyDescent="0.25">
      <c r="A6693" s="86"/>
      <c r="B6693" s="86"/>
      <c r="U6693" s="85"/>
      <c r="V6693"/>
      <c r="W6693"/>
      <c r="X6693"/>
      <c r="Y6693" s="12"/>
      <c r="Z6693" s="12"/>
      <c r="AA6693" s="12"/>
      <c r="AB6693" s="12"/>
      <c r="AD6693" s="12"/>
      <c r="AE6693" s="12"/>
      <c r="AF6693" s="12"/>
      <c r="AG6693" s="12"/>
      <c r="AH6693" s="12"/>
      <c r="AI6693"/>
      <c r="AK6693"/>
      <c r="AL6693"/>
      <c r="AM6693"/>
      <c r="AN6693"/>
      <c r="AO6693"/>
      <c r="AP6693"/>
      <c r="AQ6693"/>
      <c r="AR6693"/>
      <c r="AS6693"/>
      <c r="AT6693"/>
      <c r="AU6693"/>
      <c r="AV6693"/>
    </row>
    <row r="6694" spans="1:48" x14ac:dyDescent="0.25">
      <c r="A6694" s="86"/>
      <c r="B6694" s="86"/>
      <c r="U6694" s="85"/>
      <c r="V6694"/>
      <c r="W6694"/>
      <c r="X6694"/>
      <c r="Y6694" s="12"/>
      <c r="Z6694" s="12"/>
      <c r="AA6694" s="12"/>
      <c r="AB6694" s="12"/>
      <c r="AD6694" s="12"/>
      <c r="AE6694" s="12"/>
      <c r="AF6694" s="12"/>
      <c r="AG6694" s="12"/>
      <c r="AH6694" s="12"/>
      <c r="AI6694"/>
      <c r="AK6694"/>
      <c r="AL6694"/>
      <c r="AM6694"/>
      <c r="AN6694"/>
      <c r="AO6694"/>
      <c r="AP6694"/>
      <c r="AQ6694"/>
      <c r="AR6694"/>
      <c r="AS6694"/>
      <c r="AT6694"/>
      <c r="AU6694"/>
      <c r="AV6694"/>
    </row>
    <row r="6695" spans="1:48" x14ac:dyDescent="0.25">
      <c r="A6695" s="86"/>
      <c r="B6695" s="86"/>
      <c r="U6695" s="85"/>
      <c r="V6695"/>
      <c r="W6695"/>
      <c r="X6695"/>
      <c r="Y6695" s="12"/>
      <c r="Z6695" s="12"/>
      <c r="AA6695" s="12"/>
      <c r="AB6695" s="12"/>
      <c r="AD6695" s="12"/>
      <c r="AE6695" s="12"/>
      <c r="AF6695" s="12"/>
      <c r="AG6695" s="12"/>
      <c r="AH6695" s="12"/>
      <c r="AI6695"/>
      <c r="AK6695"/>
      <c r="AL6695"/>
      <c r="AM6695"/>
      <c r="AN6695"/>
      <c r="AO6695"/>
      <c r="AP6695"/>
      <c r="AQ6695"/>
      <c r="AR6695"/>
      <c r="AS6695"/>
      <c r="AT6695"/>
      <c r="AU6695"/>
      <c r="AV6695"/>
    </row>
    <row r="6696" spans="1:48" x14ac:dyDescent="0.25">
      <c r="A6696" s="86"/>
      <c r="B6696" s="86"/>
      <c r="U6696" s="85"/>
      <c r="V6696"/>
      <c r="W6696"/>
      <c r="X6696"/>
      <c r="Y6696" s="12"/>
      <c r="Z6696" s="12"/>
      <c r="AA6696" s="12"/>
      <c r="AB6696" s="12"/>
      <c r="AD6696" s="12"/>
      <c r="AE6696" s="12"/>
      <c r="AF6696" s="12"/>
      <c r="AG6696" s="12"/>
      <c r="AH6696" s="12"/>
      <c r="AI6696"/>
      <c r="AK6696"/>
      <c r="AL6696"/>
      <c r="AM6696"/>
      <c r="AN6696"/>
      <c r="AO6696"/>
      <c r="AP6696"/>
      <c r="AQ6696"/>
      <c r="AR6696"/>
      <c r="AS6696"/>
      <c r="AT6696"/>
      <c r="AU6696"/>
      <c r="AV6696"/>
    </row>
    <row r="6697" spans="1:48" x14ac:dyDescent="0.25">
      <c r="A6697" s="86"/>
      <c r="B6697" s="86"/>
      <c r="U6697" s="85"/>
      <c r="V6697"/>
      <c r="W6697"/>
      <c r="X6697"/>
      <c r="Y6697" s="12"/>
      <c r="Z6697" s="12"/>
      <c r="AA6697" s="12"/>
      <c r="AB6697" s="12"/>
      <c r="AD6697" s="12"/>
      <c r="AE6697" s="12"/>
      <c r="AF6697" s="12"/>
      <c r="AG6697" s="12"/>
      <c r="AH6697" s="12"/>
      <c r="AI6697"/>
      <c r="AK6697"/>
      <c r="AL6697"/>
      <c r="AM6697"/>
      <c r="AN6697"/>
      <c r="AO6697"/>
      <c r="AP6697"/>
      <c r="AQ6697"/>
      <c r="AR6697"/>
      <c r="AS6697"/>
      <c r="AT6697"/>
      <c r="AU6697"/>
      <c r="AV6697"/>
    </row>
    <row r="6698" spans="1:48" x14ac:dyDescent="0.25">
      <c r="A6698" s="86"/>
      <c r="B6698" s="86"/>
      <c r="U6698" s="85"/>
      <c r="V6698"/>
      <c r="W6698"/>
      <c r="X6698"/>
      <c r="Y6698" s="12"/>
      <c r="Z6698" s="12"/>
      <c r="AA6698" s="12"/>
      <c r="AB6698" s="12"/>
      <c r="AD6698" s="12"/>
      <c r="AE6698" s="12"/>
      <c r="AF6698" s="12"/>
      <c r="AG6698" s="12"/>
      <c r="AH6698" s="12"/>
      <c r="AI6698"/>
      <c r="AK6698"/>
      <c r="AL6698"/>
      <c r="AM6698"/>
      <c r="AN6698"/>
      <c r="AO6698"/>
      <c r="AP6698"/>
      <c r="AQ6698"/>
      <c r="AR6698"/>
      <c r="AS6698"/>
      <c r="AT6698"/>
      <c r="AU6698"/>
      <c r="AV6698"/>
    </row>
    <row r="6699" spans="1:48" x14ac:dyDescent="0.25">
      <c r="A6699" s="86"/>
      <c r="B6699" s="86"/>
      <c r="U6699" s="85"/>
      <c r="V6699"/>
      <c r="W6699"/>
      <c r="X6699"/>
      <c r="Y6699" s="12"/>
      <c r="Z6699" s="12"/>
      <c r="AA6699" s="12"/>
      <c r="AB6699" s="12"/>
      <c r="AD6699" s="12"/>
      <c r="AE6699" s="12"/>
      <c r="AF6699" s="12"/>
      <c r="AG6699" s="12"/>
      <c r="AH6699" s="12"/>
      <c r="AI6699"/>
      <c r="AK6699"/>
      <c r="AL6699"/>
      <c r="AM6699"/>
      <c r="AN6699"/>
      <c r="AO6699"/>
      <c r="AP6699"/>
      <c r="AQ6699"/>
      <c r="AR6699"/>
      <c r="AS6699"/>
      <c r="AT6699"/>
      <c r="AU6699"/>
      <c r="AV6699"/>
    </row>
    <row r="6700" spans="1:48" x14ac:dyDescent="0.25">
      <c r="A6700" s="86"/>
      <c r="B6700" s="86"/>
      <c r="U6700" s="85"/>
      <c r="V6700"/>
      <c r="W6700"/>
      <c r="X6700"/>
      <c r="Y6700" s="12"/>
      <c r="Z6700" s="12"/>
      <c r="AA6700" s="12"/>
      <c r="AB6700" s="12"/>
      <c r="AD6700" s="12"/>
      <c r="AE6700" s="12"/>
      <c r="AF6700" s="12"/>
      <c r="AG6700" s="12"/>
      <c r="AH6700" s="12"/>
      <c r="AI6700"/>
      <c r="AK6700"/>
      <c r="AL6700"/>
      <c r="AM6700"/>
      <c r="AN6700"/>
      <c r="AO6700"/>
      <c r="AP6700"/>
      <c r="AQ6700"/>
      <c r="AR6700"/>
      <c r="AS6700"/>
      <c r="AT6700"/>
      <c r="AU6700"/>
      <c r="AV6700"/>
    </row>
    <row r="6701" spans="1:48" x14ac:dyDescent="0.25">
      <c r="A6701" s="86"/>
      <c r="B6701" s="86"/>
      <c r="U6701" s="85"/>
      <c r="V6701"/>
      <c r="W6701"/>
      <c r="X6701"/>
      <c r="Y6701" s="12"/>
      <c r="Z6701" s="12"/>
      <c r="AA6701" s="12"/>
      <c r="AB6701" s="12"/>
      <c r="AD6701" s="12"/>
      <c r="AE6701" s="12"/>
      <c r="AF6701" s="12"/>
      <c r="AG6701" s="12"/>
      <c r="AH6701" s="12"/>
      <c r="AI6701"/>
      <c r="AK6701"/>
      <c r="AL6701"/>
      <c r="AM6701"/>
      <c r="AN6701"/>
      <c r="AO6701"/>
      <c r="AP6701"/>
      <c r="AQ6701"/>
      <c r="AR6701"/>
      <c r="AS6701"/>
      <c r="AT6701"/>
      <c r="AU6701"/>
      <c r="AV6701"/>
    </row>
    <row r="6702" spans="1:48" x14ac:dyDescent="0.25">
      <c r="A6702" s="86"/>
      <c r="B6702" s="86"/>
      <c r="U6702" s="85"/>
      <c r="V6702"/>
      <c r="W6702"/>
      <c r="X6702"/>
      <c r="Y6702" s="12"/>
      <c r="Z6702" s="12"/>
      <c r="AA6702" s="12"/>
      <c r="AB6702" s="12"/>
      <c r="AD6702" s="12"/>
      <c r="AE6702" s="12"/>
      <c r="AF6702" s="12"/>
      <c r="AG6702" s="12"/>
      <c r="AH6702" s="12"/>
      <c r="AI6702"/>
      <c r="AK6702"/>
      <c r="AL6702"/>
      <c r="AM6702"/>
      <c r="AN6702"/>
      <c r="AO6702"/>
      <c r="AP6702"/>
      <c r="AQ6702"/>
      <c r="AR6702"/>
      <c r="AS6702"/>
      <c r="AT6702"/>
      <c r="AU6702"/>
      <c r="AV6702"/>
    </row>
    <row r="6703" spans="1:48" x14ac:dyDescent="0.25">
      <c r="A6703" s="86"/>
      <c r="B6703" s="86"/>
      <c r="U6703" s="85"/>
      <c r="V6703"/>
      <c r="W6703"/>
      <c r="X6703"/>
      <c r="Y6703" s="12"/>
      <c r="Z6703" s="12"/>
      <c r="AA6703" s="12"/>
      <c r="AB6703" s="12"/>
      <c r="AD6703" s="12"/>
      <c r="AE6703" s="12"/>
      <c r="AF6703" s="12"/>
      <c r="AG6703" s="12"/>
      <c r="AH6703" s="12"/>
      <c r="AI6703"/>
      <c r="AK6703"/>
      <c r="AL6703"/>
      <c r="AM6703"/>
      <c r="AN6703"/>
      <c r="AO6703"/>
      <c r="AP6703"/>
      <c r="AQ6703"/>
      <c r="AR6703"/>
      <c r="AS6703"/>
      <c r="AT6703"/>
      <c r="AU6703"/>
      <c r="AV6703"/>
    </row>
    <row r="6704" spans="1:48" x14ac:dyDescent="0.25">
      <c r="A6704" s="86"/>
      <c r="B6704" s="86"/>
      <c r="U6704" s="85"/>
      <c r="V6704"/>
      <c r="W6704"/>
      <c r="X6704"/>
      <c r="Y6704" s="12"/>
      <c r="Z6704" s="12"/>
      <c r="AA6704" s="12"/>
      <c r="AB6704" s="12"/>
      <c r="AD6704" s="12"/>
      <c r="AE6704" s="12"/>
      <c r="AF6704" s="12"/>
      <c r="AG6704" s="12"/>
      <c r="AH6704" s="12"/>
      <c r="AI6704"/>
      <c r="AK6704"/>
      <c r="AL6704"/>
      <c r="AM6704"/>
      <c r="AN6704"/>
      <c r="AO6704"/>
      <c r="AP6704"/>
      <c r="AQ6704"/>
      <c r="AR6704"/>
      <c r="AS6704"/>
      <c r="AT6704"/>
      <c r="AU6704"/>
      <c r="AV6704"/>
    </row>
    <row r="6705" spans="1:48" x14ac:dyDescent="0.25">
      <c r="A6705" s="86"/>
      <c r="B6705" s="86"/>
      <c r="U6705" s="85"/>
      <c r="V6705"/>
      <c r="W6705"/>
      <c r="X6705"/>
      <c r="Y6705" s="12"/>
      <c r="Z6705" s="12"/>
      <c r="AA6705" s="12"/>
      <c r="AB6705" s="12"/>
      <c r="AD6705" s="12"/>
      <c r="AE6705" s="12"/>
      <c r="AF6705" s="12"/>
      <c r="AG6705" s="12"/>
      <c r="AH6705" s="12"/>
      <c r="AI6705"/>
      <c r="AK6705"/>
      <c r="AL6705"/>
      <c r="AM6705"/>
      <c r="AN6705"/>
      <c r="AO6705"/>
      <c r="AP6705"/>
      <c r="AQ6705"/>
      <c r="AR6705"/>
      <c r="AS6705"/>
      <c r="AT6705"/>
      <c r="AU6705"/>
      <c r="AV6705"/>
    </row>
    <row r="6706" spans="1:48" x14ac:dyDescent="0.25">
      <c r="A6706" s="86"/>
      <c r="B6706" s="86"/>
      <c r="U6706" s="85"/>
      <c r="V6706"/>
      <c r="W6706"/>
      <c r="X6706"/>
      <c r="Y6706" s="12"/>
      <c r="Z6706" s="12"/>
      <c r="AA6706" s="12"/>
      <c r="AB6706" s="12"/>
      <c r="AD6706" s="12"/>
      <c r="AE6706" s="12"/>
      <c r="AF6706" s="12"/>
      <c r="AG6706" s="12"/>
      <c r="AH6706" s="12"/>
      <c r="AI6706"/>
      <c r="AK6706"/>
      <c r="AL6706"/>
      <c r="AM6706"/>
      <c r="AN6706"/>
      <c r="AO6706"/>
      <c r="AP6706"/>
      <c r="AQ6706"/>
      <c r="AR6706"/>
      <c r="AS6706"/>
      <c r="AT6706"/>
      <c r="AU6706"/>
      <c r="AV6706"/>
    </row>
    <row r="6707" spans="1:48" x14ac:dyDescent="0.25">
      <c r="A6707" s="86"/>
      <c r="B6707" s="86"/>
      <c r="U6707" s="85"/>
      <c r="V6707"/>
      <c r="W6707"/>
      <c r="X6707"/>
      <c r="Y6707" s="12"/>
      <c r="Z6707" s="12"/>
      <c r="AA6707" s="12"/>
      <c r="AB6707" s="12"/>
      <c r="AD6707" s="12"/>
      <c r="AE6707" s="12"/>
      <c r="AF6707" s="12"/>
      <c r="AG6707" s="12"/>
      <c r="AH6707" s="12"/>
      <c r="AI6707"/>
      <c r="AK6707"/>
      <c r="AL6707"/>
      <c r="AM6707"/>
      <c r="AN6707"/>
      <c r="AO6707"/>
      <c r="AP6707"/>
      <c r="AQ6707"/>
      <c r="AR6707"/>
      <c r="AS6707"/>
      <c r="AT6707"/>
      <c r="AU6707"/>
      <c r="AV6707"/>
    </row>
    <row r="6708" spans="1:48" x14ac:dyDescent="0.25">
      <c r="A6708" s="86"/>
      <c r="B6708" s="86"/>
      <c r="U6708" s="85"/>
      <c r="V6708"/>
      <c r="W6708"/>
      <c r="X6708"/>
      <c r="Y6708" s="12"/>
      <c r="Z6708" s="12"/>
      <c r="AA6708" s="12"/>
      <c r="AB6708" s="12"/>
      <c r="AD6708" s="12"/>
      <c r="AE6708" s="12"/>
      <c r="AF6708" s="12"/>
      <c r="AG6708" s="12"/>
      <c r="AH6708" s="12"/>
      <c r="AI6708"/>
      <c r="AK6708"/>
      <c r="AL6708"/>
      <c r="AM6708"/>
      <c r="AN6708"/>
      <c r="AO6708"/>
      <c r="AP6708"/>
      <c r="AQ6708"/>
      <c r="AR6708"/>
      <c r="AS6708"/>
      <c r="AT6708"/>
      <c r="AU6708"/>
      <c r="AV6708"/>
    </row>
    <row r="6709" spans="1:48" x14ac:dyDescent="0.25">
      <c r="A6709" s="86"/>
      <c r="B6709" s="86"/>
      <c r="U6709" s="85"/>
      <c r="V6709"/>
      <c r="W6709"/>
      <c r="X6709"/>
      <c r="Y6709" s="12"/>
      <c r="Z6709" s="12"/>
      <c r="AA6709" s="12"/>
      <c r="AB6709" s="12"/>
      <c r="AD6709" s="12"/>
      <c r="AE6709" s="12"/>
      <c r="AF6709" s="12"/>
      <c r="AG6709" s="12"/>
      <c r="AH6709" s="12"/>
      <c r="AI6709"/>
      <c r="AK6709"/>
      <c r="AL6709"/>
      <c r="AM6709"/>
      <c r="AN6709"/>
      <c r="AO6709"/>
      <c r="AP6709"/>
      <c r="AQ6709"/>
      <c r="AR6709"/>
      <c r="AS6709"/>
      <c r="AT6709"/>
      <c r="AU6709"/>
      <c r="AV6709"/>
    </row>
    <row r="6710" spans="1:48" x14ac:dyDescent="0.25">
      <c r="A6710" s="86"/>
      <c r="B6710" s="86"/>
      <c r="U6710" s="85"/>
      <c r="V6710"/>
      <c r="W6710"/>
      <c r="X6710"/>
      <c r="Y6710" s="12"/>
      <c r="Z6710" s="12"/>
      <c r="AA6710" s="12"/>
      <c r="AB6710" s="12"/>
      <c r="AD6710" s="12"/>
      <c r="AE6710" s="12"/>
      <c r="AF6710" s="12"/>
      <c r="AG6710" s="12"/>
      <c r="AH6710" s="12"/>
      <c r="AI6710"/>
      <c r="AK6710"/>
      <c r="AL6710"/>
      <c r="AM6710"/>
      <c r="AN6710"/>
      <c r="AO6710"/>
      <c r="AP6710"/>
      <c r="AQ6710"/>
      <c r="AR6710"/>
      <c r="AS6710"/>
      <c r="AT6710"/>
      <c r="AU6710"/>
      <c r="AV6710"/>
    </row>
    <row r="6711" spans="1:48" x14ac:dyDescent="0.25">
      <c r="A6711" s="86"/>
      <c r="B6711" s="86"/>
      <c r="U6711" s="85"/>
      <c r="V6711"/>
      <c r="W6711"/>
      <c r="X6711"/>
      <c r="Y6711" s="12"/>
      <c r="Z6711" s="12"/>
      <c r="AA6711" s="12"/>
      <c r="AB6711" s="12"/>
      <c r="AD6711" s="12"/>
      <c r="AE6711" s="12"/>
      <c r="AF6711" s="12"/>
      <c r="AG6711" s="12"/>
      <c r="AH6711" s="12"/>
      <c r="AI6711"/>
      <c r="AK6711"/>
      <c r="AL6711"/>
      <c r="AM6711"/>
      <c r="AN6711"/>
      <c r="AO6711"/>
      <c r="AP6711"/>
      <c r="AQ6711"/>
      <c r="AR6711"/>
      <c r="AS6711"/>
      <c r="AT6711"/>
      <c r="AU6711"/>
      <c r="AV6711"/>
    </row>
    <row r="6712" spans="1:48" x14ac:dyDescent="0.25">
      <c r="A6712" s="86"/>
      <c r="B6712" s="86"/>
      <c r="U6712" s="85"/>
      <c r="V6712"/>
      <c r="W6712"/>
      <c r="X6712"/>
      <c r="Y6712" s="12"/>
      <c r="Z6712" s="12"/>
      <c r="AA6712" s="12"/>
      <c r="AB6712" s="12"/>
      <c r="AD6712" s="12"/>
      <c r="AE6712" s="12"/>
      <c r="AF6712" s="12"/>
      <c r="AG6712" s="12"/>
      <c r="AH6712" s="12"/>
      <c r="AI6712"/>
      <c r="AK6712"/>
      <c r="AL6712"/>
      <c r="AM6712"/>
      <c r="AN6712"/>
      <c r="AO6712"/>
      <c r="AP6712"/>
      <c r="AQ6712"/>
      <c r="AR6712"/>
      <c r="AS6712"/>
      <c r="AT6712"/>
      <c r="AU6712"/>
      <c r="AV6712"/>
    </row>
    <row r="6713" spans="1:48" x14ac:dyDescent="0.25">
      <c r="A6713" s="86"/>
      <c r="B6713" s="86"/>
      <c r="U6713" s="85"/>
      <c r="V6713"/>
      <c r="W6713"/>
      <c r="X6713"/>
      <c r="Y6713" s="12"/>
      <c r="Z6713" s="12"/>
      <c r="AA6713" s="12"/>
      <c r="AB6713" s="12"/>
      <c r="AD6713" s="12"/>
      <c r="AE6713" s="12"/>
      <c r="AF6713" s="12"/>
      <c r="AG6713" s="12"/>
      <c r="AH6713" s="12"/>
      <c r="AI6713"/>
      <c r="AK6713"/>
      <c r="AL6713"/>
      <c r="AM6713"/>
      <c r="AN6713"/>
      <c r="AO6713"/>
      <c r="AP6713"/>
      <c r="AQ6713"/>
      <c r="AR6713"/>
      <c r="AS6713"/>
      <c r="AT6713"/>
      <c r="AU6713"/>
      <c r="AV6713"/>
    </row>
    <row r="6714" spans="1:48" x14ac:dyDescent="0.25">
      <c r="A6714" s="86"/>
      <c r="B6714" s="86"/>
      <c r="U6714" s="85"/>
      <c r="V6714"/>
      <c r="W6714"/>
      <c r="X6714"/>
      <c r="Y6714" s="12"/>
      <c r="Z6714" s="12"/>
      <c r="AA6714" s="12"/>
      <c r="AB6714" s="12"/>
      <c r="AD6714" s="12"/>
      <c r="AE6714" s="12"/>
      <c r="AF6714" s="12"/>
      <c r="AG6714" s="12"/>
      <c r="AH6714" s="12"/>
      <c r="AI6714"/>
      <c r="AK6714"/>
      <c r="AL6714"/>
      <c r="AM6714"/>
      <c r="AN6714"/>
      <c r="AO6714"/>
      <c r="AP6714"/>
      <c r="AQ6714"/>
      <c r="AR6714"/>
      <c r="AS6714"/>
      <c r="AT6714"/>
      <c r="AU6714"/>
      <c r="AV6714"/>
    </row>
    <row r="6715" spans="1:48" x14ac:dyDescent="0.25">
      <c r="A6715" s="86"/>
      <c r="B6715" s="86"/>
      <c r="U6715" s="85"/>
      <c r="V6715"/>
      <c r="W6715"/>
      <c r="X6715"/>
      <c r="Y6715" s="12"/>
      <c r="Z6715" s="12"/>
      <c r="AA6715" s="12"/>
      <c r="AB6715" s="12"/>
      <c r="AD6715" s="12"/>
      <c r="AE6715" s="12"/>
      <c r="AF6715" s="12"/>
      <c r="AG6715" s="12"/>
      <c r="AH6715" s="12"/>
      <c r="AI6715"/>
      <c r="AK6715"/>
      <c r="AL6715"/>
      <c r="AM6715"/>
      <c r="AN6715"/>
      <c r="AO6715"/>
      <c r="AP6715"/>
      <c r="AQ6715"/>
      <c r="AR6715"/>
      <c r="AS6715"/>
      <c r="AT6715"/>
      <c r="AU6715"/>
      <c r="AV6715"/>
    </row>
    <row r="6716" spans="1:48" x14ac:dyDescent="0.25">
      <c r="A6716" s="86"/>
      <c r="B6716" s="86"/>
      <c r="U6716" s="85"/>
      <c r="V6716"/>
      <c r="W6716"/>
      <c r="X6716"/>
      <c r="Y6716" s="12"/>
      <c r="Z6716" s="12"/>
      <c r="AA6716" s="12"/>
      <c r="AB6716" s="12"/>
      <c r="AD6716" s="12"/>
      <c r="AE6716" s="12"/>
      <c r="AF6716" s="12"/>
      <c r="AG6716" s="12"/>
      <c r="AH6716" s="12"/>
      <c r="AI6716"/>
      <c r="AK6716"/>
      <c r="AL6716"/>
      <c r="AM6716"/>
      <c r="AN6716"/>
      <c r="AO6716"/>
      <c r="AP6716"/>
      <c r="AQ6716"/>
      <c r="AR6716"/>
      <c r="AS6716"/>
      <c r="AT6716"/>
      <c r="AU6716"/>
      <c r="AV6716"/>
    </row>
    <row r="6717" spans="1:48" x14ac:dyDescent="0.25">
      <c r="A6717" s="86"/>
      <c r="B6717" s="86"/>
      <c r="U6717" s="85"/>
      <c r="V6717"/>
      <c r="W6717"/>
      <c r="X6717"/>
      <c r="Y6717" s="12"/>
      <c r="Z6717" s="12"/>
      <c r="AA6717" s="12"/>
      <c r="AB6717" s="12"/>
      <c r="AD6717" s="12"/>
      <c r="AE6717" s="12"/>
      <c r="AF6717" s="12"/>
      <c r="AG6717" s="12"/>
      <c r="AH6717" s="12"/>
      <c r="AI6717"/>
      <c r="AK6717"/>
      <c r="AL6717"/>
      <c r="AM6717"/>
      <c r="AN6717"/>
      <c r="AO6717"/>
      <c r="AP6717"/>
      <c r="AQ6717"/>
      <c r="AR6717"/>
      <c r="AS6717"/>
      <c r="AT6717"/>
      <c r="AU6717"/>
      <c r="AV6717"/>
    </row>
    <row r="6718" spans="1:48" x14ac:dyDescent="0.25">
      <c r="A6718" s="86"/>
      <c r="B6718" s="86"/>
      <c r="U6718" s="85"/>
      <c r="V6718"/>
      <c r="W6718"/>
      <c r="X6718"/>
      <c r="Y6718" s="12"/>
      <c r="Z6718" s="12"/>
      <c r="AA6718" s="12"/>
      <c r="AB6718" s="12"/>
      <c r="AD6718" s="12"/>
      <c r="AE6718" s="12"/>
      <c r="AF6718" s="12"/>
      <c r="AG6718" s="12"/>
      <c r="AH6718" s="12"/>
      <c r="AI6718"/>
      <c r="AK6718"/>
      <c r="AL6718"/>
      <c r="AM6718"/>
      <c r="AN6718"/>
      <c r="AO6718"/>
      <c r="AP6718"/>
      <c r="AQ6718"/>
      <c r="AR6718"/>
      <c r="AS6718"/>
      <c r="AT6718"/>
      <c r="AU6718"/>
      <c r="AV6718"/>
    </row>
    <row r="6719" spans="1:48" x14ac:dyDescent="0.25">
      <c r="A6719" s="86"/>
      <c r="B6719" s="86"/>
      <c r="U6719" s="85"/>
      <c r="V6719"/>
      <c r="W6719"/>
      <c r="X6719"/>
      <c r="Y6719" s="12"/>
      <c r="Z6719" s="12"/>
      <c r="AA6719" s="12"/>
      <c r="AB6719" s="12"/>
      <c r="AD6719" s="12"/>
      <c r="AE6719" s="12"/>
      <c r="AF6719" s="12"/>
      <c r="AG6719" s="12"/>
      <c r="AH6719" s="12"/>
      <c r="AI6719"/>
      <c r="AK6719"/>
      <c r="AL6719"/>
      <c r="AM6719"/>
      <c r="AN6719"/>
      <c r="AO6719"/>
      <c r="AP6719"/>
      <c r="AQ6719"/>
      <c r="AR6719"/>
      <c r="AS6719"/>
      <c r="AT6719"/>
      <c r="AU6719"/>
      <c r="AV6719"/>
    </row>
    <row r="6720" spans="1:48" x14ac:dyDescent="0.25">
      <c r="A6720" s="86"/>
      <c r="B6720" s="86"/>
      <c r="U6720" s="85"/>
      <c r="V6720"/>
      <c r="W6720"/>
      <c r="X6720"/>
      <c r="Y6720" s="12"/>
      <c r="Z6720" s="12"/>
      <c r="AA6720" s="12"/>
      <c r="AB6720" s="12"/>
      <c r="AD6720" s="12"/>
      <c r="AE6720" s="12"/>
      <c r="AF6720" s="12"/>
      <c r="AG6720" s="12"/>
      <c r="AH6720" s="12"/>
      <c r="AI6720"/>
      <c r="AK6720"/>
      <c r="AL6720"/>
      <c r="AM6720"/>
      <c r="AN6720"/>
      <c r="AO6720"/>
      <c r="AP6720"/>
      <c r="AQ6720"/>
      <c r="AR6720"/>
      <c r="AS6720"/>
      <c r="AT6720"/>
      <c r="AU6720"/>
      <c r="AV6720"/>
    </row>
    <row r="6721" spans="1:48" x14ac:dyDescent="0.25">
      <c r="A6721" s="86"/>
      <c r="B6721" s="86"/>
      <c r="U6721" s="85"/>
      <c r="V6721"/>
      <c r="W6721"/>
      <c r="X6721"/>
      <c r="Y6721" s="12"/>
      <c r="Z6721" s="12"/>
      <c r="AA6721" s="12"/>
      <c r="AB6721" s="12"/>
      <c r="AD6721" s="12"/>
      <c r="AE6721" s="12"/>
      <c r="AF6721" s="12"/>
      <c r="AG6721" s="12"/>
      <c r="AH6721" s="12"/>
      <c r="AI6721"/>
      <c r="AK6721"/>
      <c r="AL6721"/>
      <c r="AM6721"/>
      <c r="AN6721"/>
      <c r="AO6721"/>
      <c r="AP6721"/>
      <c r="AQ6721"/>
      <c r="AR6721"/>
      <c r="AS6721"/>
      <c r="AT6721"/>
      <c r="AU6721"/>
      <c r="AV6721"/>
    </row>
    <row r="6722" spans="1:48" x14ac:dyDescent="0.25">
      <c r="A6722" s="86"/>
      <c r="B6722" s="86"/>
      <c r="U6722" s="85"/>
      <c r="V6722"/>
      <c r="W6722"/>
      <c r="X6722"/>
      <c r="Y6722" s="12"/>
      <c r="Z6722" s="12"/>
      <c r="AA6722" s="12"/>
      <c r="AB6722" s="12"/>
      <c r="AD6722" s="12"/>
      <c r="AE6722" s="12"/>
      <c r="AF6722" s="12"/>
      <c r="AG6722" s="12"/>
      <c r="AH6722" s="12"/>
      <c r="AI6722"/>
      <c r="AK6722"/>
      <c r="AL6722"/>
      <c r="AM6722"/>
      <c r="AN6722"/>
      <c r="AO6722"/>
      <c r="AP6722"/>
      <c r="AQ6722"/>
      <c r="AR6722"/>
      <c r="AS6722"/>
      <c r="AT6722"/>
      <c r="AU6722"/>
      <c r="AV6722"/>
    </row>
    <row r="6723" spans="1:48" x14ac:dyDescent="0.25">
      <c r="A6723" s="86"/>
      <c r="B6723" s="86"/>
      <c r="U6723" s="85"/>
      <c r="V6723"/>
      <c r="W6723"/>
      <c r="X6723"/>
      <c r="Y6723" s="12"/>
      <c r="Z6723" s="12"/>
      <c r="AA6723" s="12"/>
      <c r="AB6723" s="12"/>
      <c r="AD6723" s="12"/>
      <c r="AE6723" s="12"/>
      <c r="AF6723" s="12"/>
      <c r="AG6723" s="12"/>
      <c r="AH6723" s="12"/>
      <c r="AI6723"/>
      <c r="AK6723"/>
      <c r="AL6723"/>
      <c r="AM6723"/>
      <c r="AN6723"/>
      <c r="AO6723"/>
      <c r="AP6723"/>
      <c r="AQ6723"/>
      <c r="AR6723"/>
      <c r="AS6723"/>
      <c r="AT6723"/>
      <c r="AU6723"/>
      <c r="AV6723"/>
    </row>
    <row r="6724" spans="1:48" x14ac:dyDescent="0.25">
      <c r="A6724" s="86"/>
      <c r="B6724" s="86"/>
      <c r="U6724" s="85"/>
      <c r="V6724"/>
      <c r="W6724"/>
      <c r="X6724"/>
      <c r="Y6724" s="12"/>
      <c r="Z6724" s="12"/>
      <c r="AA6724" s="12"/>
      <c r="AB6724" s="12"/>
      <c r="AD6724" s="12"/>
      <c r="AE6724" s="12"/>
      <c r="AF6724" s="12"/>
      <c r="AG6724" s="12"/>
      <c r="AH6724" s="12"/>
      <c r="AI6724"/>
      <c r="AK6724"/>
      <c r="AL6724"/>
      <c r="AM6724"/>
      <c r="AN6724"/>
      <c r="AO6724"/>
      <c r="AP6724"/>
      <c r="AQ6724"/>
      <c r="AR6724"/>
      <c r="AS6724"/>
      <c r="AT6724"/>
      <c r="AU6724"/>
      <c r="AV6724"/>
    </row>
    <row r="6725" spans="1:48" x14ac:dyDescent="0.25">
      <c r="A6725" s="86"/>
      <c r="B6725" s="86"/>
      <c r="U6725" s="85"/>
      <c r="V6725"/>
      <c r="W6725"/>
      <c r="X6725"/>
      <c r="Y6725" s="12"/>
      <c r="Z6725" s="12"/>
      <c r="AA6725" s="12"/>
      <c r="AB6725" s="12"/>
      <c r="AD6725" s="12"/>
      <c r="AE6725" s="12"/>
      <c r="AF6725" s="12"/>
      <c r="AG6725" s="12"/>
      <c r="AH6725" s="12"/>
      <c r="AI6725"/>
      <c r="AK6725"/>
      <c r="AL6725"/>
      <c r="AM6725"/>
      <c r="AN6725"/>
      <c r="AO6725"/>
      <c r="AP6725"/>
      <c r="AQ6725"/>
      <c r="AR6725"/>
      <c r="AS6725"/>
      <c r="AT6725"/>
      <c r="AU6725"/>
      <c r="AV6725"/>
    </row>
    <row r="6726" spans="1:48" x14ac:dyDescent="0.25">
      <c r="A6726" s="86"/>
      <c r="B6726" s="86"/>
      <c r="U6726" s="85"/>
      <c r="V6726"/>
      <c r="W6726"/>
      <c r="X6726"/>
      <c r="Y6726" s="12"/>
      <c r="Z6726" s="12"/>
      <c r="AA6726" s="12"/>
      <c r="AB6726" s="12"/>
      <c r="AD6726" s="12"/>
      <c r="AE6726" s="12"/>
      <c r="AF6726" s="12"/>
      <c r="AG6726" s="12"/>
      <c r="AH6726" s="12"/>
      <c r="AI6726"/>
      <c r="AK6726"/>
      <c r="AL6726"/>
      <c r="AM6726"/>
      <c r="AN6726"/>
      <c r="AO6726"/>
      <c r="AP6726"/>
      <c r="AQ6726"/>
      <c r="AR6726"/>
      <c r="AS6726"/>
      <c r="AT6726"/>
      <c r="AU6726"/>
      <c r="AV6726"/>
    </row>
    <row r="6727" spans="1:48" x14ac:dyDescent="0.25">
      <c r="A6727" s="86"/>
      <c r="B6727" s="86"/>
      <c r="U6727" s="85"/>
      <c r="V6727"/>
      <c r="W6727"/>
      <c r="X6727"/>
      <c r="Y6727" s="12"/>
      <c r="Z6727" s="12"/>
      <c r="AA6727" s="12"/>
      <c r="AB6727" s="12"/>
      <c r="AD6727" s="12"/>
      <c r="AE6727" s="12"/>
      <c r="AF6727" s="12"/>
      <c r="AG6727" s="12"/>
      <c r="AH6727" s="12"/>
      <c r="AI6727"/>
      <c r="AK6727"/>
      <c r="AL6727"/>
      <c r="AM6727"/>
      <c r="AN6727"/>
      <c r="AO6727"/>
      <c r="AP6727"/>
      <c r="AQ6727"/>
      <c r="AR6727"/>
      <c r="AS6727"/>
      <c r="AT6727"/>
      <c r="AU6727"/>
      <c r="AV6727"/>
    </row>
    <row r="6728" spans="1:48" x14ac:dyDescent="0.25">
      <c r="A6728" s="86"/>
      <c r="B6728" s="86"/>
      <c r="U6728" s="85"/>
      <c r="V6728"/>
      <c r="W6728"/>
      <c r="X6728"/>
      <c r="Y6728" s="12"/>
      <c r="Z6728" s="12"/>
      <c r="AA6728" s="12"/>
      <c r="AB6728" s="12"/>
      <c r="AD6728" s="12"/>
      <c r="AE6728" s="12"/>
      <c r="AF6728" s="12"/>
      <c r="AG6728" s="12"/>
      <c r="AH6728" s="12"/>
      <c r="AI6728"/>
      <c r="AK6728"/>
      <c r="AL6728"/>
      <c r="AM6728"/>
      <c r="AN6728"/>
      <c r="AO6728"/>
      <c r="AP6728"/>
      <c r="AQ6728"/>
      <c r="AR6728"/>
      <c r="AS6728"/>
      <c r="AT6728"/>
      <c r="AU6728"/>
      <c r="AV6728"/>
    </row>
    <row r="6729" spans="1:48" x14ac:dyDescent="0.25">
      <c r="A6729" s="86"/>
      <c r="B6729" s="86"/>
      <c r="U6729" s="85"/>
      <c r="V6729"/>
      <c r="W6729"/>
      <c r="X6729"/>
      <c r="Y6729" s="12"/>
      <c r="Z6729" s="12"/>
      <c r="AA6729" s="12"/>
      <c r="AB6729" s="12"/>
      <c r="AD6729" s="12"/>
      <c r="AE6729" s="12"/>
      <c r="AF6729" s="12"/>
      <c r="AG6729" s="12"/>
      <c r="AH6729" s="12"/>
      <c r="AI6729"/>
      <c r="AK6729"/>
      <c r="AL6729"/>
      <c r="AM6729"/>
      <c r="AN6729"/>
      <c r="AO6729"/>
      <c r="AP6729"/>
      <c r="AQ6729"/>
      <c r="AR6729"/>
      <c r="AS6729"/>
      <c r="AT6729"/>
      <c r="AU6729"/>
      <c r="AV6729"/>
    </row>
    <row r="6730" spans="1:48" x14ac:dyDescent="0.25">
      <c r="A6730" s="86"/>
      <c r="B6730" s="86"/>
      <c r="U6730" s="85"/>
      <c r="V6730"/>
      <c r="W6730"/>
      <c r="X6730"/>
      <c r="Y6730" s="12"/>
      <c r="Z6730" s="12"/>
      <c r="AA6730" s="12"/>
      <c r="AB6730" s="12"/>
      <c r="AD6730" s="12"/>
      <c r="AE6730" s="12"/>
      <c r="AF6730" s="12"/>
      <c r="AG6730" s="12"/>
      <c r="AH6730" s="12"/>
      <c r="AI6730"/>
      <c r="AK6730"/>
      <c r="AL6730"/>
      <c r="AM6730"/>
      <c r="AN6730"/>
      <c r="AO6730"/>
      <c r="AP6730"/>
      <c r="AQ6730"/>
      <c r="AR6730"/>
      <c r="AS6730"/>
      <c r="AT6730"/>
      <c r="AU6730"/>
      <c r="AV6730"/>
    </row>
    <row r="6731" spans="1:48" x14ac:dyDescent="0.25">
      <c r="A6731" s="86"/>
      <c r="B6731" s="86"/>
      <c r="U6731" s="85"/>
      <c r="V6731"/>
      <c r="W6731"/>
      <c r="X6731"/>
      <c r="Y6731" s="12"/>
      <c r="Z6731" s="12"/>
      <c r="AA6731" s="12"/>
      <c r="AB6731" s="12"/>
      <c r="AD6731" s="12"/>
      <c r="AE6731" s="12"/>
      <c r="AF6731" s="12"/>
      <c r="AG6731" s="12"/>
      <c r="AH6731" s="12"/>
      <c r="AI6731"/>
      <c r="AK6731"/>
      <c r="AL6731"/>
      <c r="AM6731"/>
      <c r="AN6731"/>
      <c r="AO6731"/>
      <c r="AP6731"/>
      <c r="AQ6731"/>
      <c r="AR6731"/>
      <c r="AS6731"/>
      <c r="AT6731"/>
      <c r="AU6731"/>
      <c r="AV6731"/>
    </row>
    <row r="6732" spans="1:48" x14ac:dyDescent="0.25">
      <c r="A6732" s="86"/>
      <c r="B6732" s="86"/>
      <c r="U6732" s="85"/>
      <c r="V6732"/>
      <c r="W6732"/>
      <c r="X6732"/>
      <c r="Y6732" s="12"/>
      <c r="Z6732" s="12"/>
      <c r="AA6732" s="12"/>
      <c r="AB6732" s="12"/>
      <c r="AD6732" s="12"/>
      <c r="AE6732" s="12"/>
      <c r="AF6732" s="12"/>
      <c r="AG6732" s="12"/>
      <c r="AH6732" s="12"/>
      <c r="AI6732"/>
      <c r="AK6732"/>
      <c r="AL6732"/>
      <c r="AM6732"/>
      <c r="AN6732"/>
      <c r="AO6732"/>
      <c r="AP6732"/>
      <c r="AQ6732"/>
      <c r="AR6732"/>
      <c r="AS6732"/>
      <c r="AT6732"/>
      <c r="AU6732"/>
      <c r="AV6732"/>
    </row>
    <row r="6733" spans="1:48" x14ac:dyDescent="0.25">
      <c r="A6733" s="86"/>
      <c r="B6733" s="86"/>
      <c r="U6733" s="85"/>
      <c r="V6733"/>
      <c r="W6733"/>
      <c r="X6733"/>
      <c r="Y6733" s="12"/>
      <c r="Z6733" s="12"/>
      <c r="AA6733" s="12"/>
      <c r="AB6733" s="12"/>
      <c r="AD6733" s="12"/>
      <c r="AE6733" s="12"/>
      <c r="AF6733" s="12"/>
      <c r="AG6733" s="12"/>
      <c r="AH6733" s="12"/>
      <c r="AI6733"/>
      <c r="AK6733"/>
      <c r="AL6733"/>
      <c r="AM6733"/>
      <c r="AN6733"/>
      <c r="AO6733"/>
      <c r="AP6733"/>
      <c r="AQ6733"/>
      <c r="AR6733"/>
      <c r="AS6733"/>
      <c r="AT6733"/>
      <c r="AU6733"/>
      <c r="AV6733"/>
    </row>
    <row r="6734" spans="1:48" x14ac:dyDescent="0.25">
      <c r="A6734" s="86"/>
      <c r="B6734" s="86"/>
      <c r="U6734" s="85"/>
      <c r="V6734"/>
      <c r="W6734"/>
      <c r="X6734"/>
      <c r="Y6734" s="12"/>
      <c r="Z6734" s="12"/>
      <c r="AA6734" s="12"/>
      <c r="AB6734" s="12"/>
      <c r="AD6734" s="12"/>
      <c r="AE6734" s="12"/>
      <c r="AF6734" s="12"/>
      <c r="AG6734" s="12"/>
      <c r="AH6734" s="12"/>
      <c r="AI6734"/>
      <c r="AK6734"/>
      <c r="AL6734"/>
      <c r="AM6734"/>
      <c r="AN6734"/>
      <c r="AO6734"/>
      <c r="AP6734"/>
      <c r="AQ6734"/>
      <c r="AR6734"/>
      <c r="AS6734"/>
      <c r="AT6734"/>
      <c r="AU6734"/>
      <c r="AV6734"/>
    </row>
    <row r="6735" spans="1:48" x14ac:dyDescent="0.25">
      <c r="A6735" s="86"/>
      <c r="B6735" s="86"/>
      <c r="U6735" s="85"/>
      <c r="V6735"/>
      <c r="W6735"/>
      <c r="X6735"/>
      <c r="Y6735" s="12"/>
      <c r="Z6735" s="12"/>
      <c r="AA6735" s="12"/>
      <c r="AB6735" s="12"/>
      <c r="AD6735" s="12"/>
      <c r="AE6735" s="12"/>
      <c r="AF6735" s="12"/>
      <c r="AG6735" s="12"/>
      <c r="AH6735" s="12"/>
      <c r="AI6735"/>
      <c r="AK6735"/>
      <c r="AL6735"/>
      <c r="AM6735"/>
      <c r="AN6735"/>
      <c r="AO6735"/>
      <c r="AP6735"/>
      <c r="AQ6735"/>
      <c r="AR6735"/>
      <c r="AS6735"/>
      <c r="AT6735"/>
      <c r="AU6735"/>
      <c r="AV6735"/>
    </row>
    <row r="6736" spans="1:48" x14ac:dyDescent="0.25">
      <c r="A6736" s="86"/>
      <c r="B6736" s="86"/>
      <c r="U6736" s="85"/>
      <c r="V6736"/>
      <c r="W6736"/>
      <c r="X6736"/>
      <c r="Y6736" s="12"/>
      <c r="Z6736" s="12"/>
      <c r="AA6736" s="12"/>
      <c r="AB6736" s="12"/>
      <c r="AD6736" s="12"/>
      <c r="AE6736" s="12"/>
      <c r="AF6736" s="12"/>
      <c r="AG6736" s="12"/>
      <c r="AH6736" s="12"/>
      <c r="AI6736"/>
      <c r="AK6736"/>
      <c r="AL6736"/>
      <c r="AM6736"/>
      <c r="AN6736"/>
      <c r="AO6736"/>
      <c r="AP6736"/>
      <c r="AQ6736"/>
      <c r="AR6736"/>
      <c r="AS6736"/>
      <c r="AT6736"/>
      <c r="AU6736"/>
      <c r="AV6736"/>
    </row>
    <row r="6737" spans="1:48" x14ac:dyDescent="0.25">
      <c r="A6737" s="86"/>
      <c r="B6737" s="86"/>
      <c r="U6737" s="85"/>
      <c r="V6737"/>
      <c r="W6737"/>
      <c r="X6737"/>
      <c r="Y6737" s="12"/>
      <c r="Z6737" s="12"/>
      <c r="AA6737" s="12"/>
      <c r="AB6737" s="12"/>
      <c r="AD6737" s="12"/>
      <c r="AE6737" s="12"/>
      <c r="AF6737" s="12"/>
      <c r="AG6737" s="12"/>
      <c r="AH6737" s="12"/>
      <c r="AI6737"/>
      <c r="AK6737"/>
      <c r="AL6737"/>
      <c r="AM6737"/>
      <c r="AN6737"/>
      <c r="AO6737"/>
      <c r="AP6737"/>
      <c r="AQ6737"/>
      <c r="AR6737"/>
      <c r="AS6737"/>
      <c r="AT6737"/>
      <c r="AU6737"/>
      <c r="AV6737"/>
    </row>
    <row r="6738" spans="1:48" x14ac:dyDescent="0.25">
      <c r="A6738" s="86"/>
      <c r="B6738" s="86"/>
      <c r="U6738" s="85"/>
      <c r="V6738"/>
      <c r="W6738"/>
      <c r="X6738"/>
      <c r="Y6738" s="12"/>
      <c r="Z6738" s="12"/>
      <c r="AA6738" s="12"/>
      <c r="AB6738" s="12"/>
      <c r="AD6738" s="12"/>
      <c r="AE6738" s="12"/>
      <c r="AF6738" s="12"/>
      <c r="AG6738" s="12"/>
      <c r="AH6738" s="12"/>
      <c r="AI6738"/>
      <c r="AK6738"/>
      <c r="AL6738"/>
      <c r="AM6738"/>
      <c r="AN6738"/>
      <c r="AO6738"/>
      <c r="AP6738"/>
      <c r="AQ6738"/>
      <c r="AR6738"/>
      <c r="AS6738"/>
      <c r="AT6738"/>
      <c r="AU6738"/>
      <c r="AV6738"/>
    </row>
    <row r="6739" spans="1:48" x14ac:dyDescent="0.25">
      <c r="A6739" s="86"/>
      <c r="B6739" s="86"/>
      <c r="U6739" s="85"/>
      <c r="V6739"/>
      <c r="W6739"/>
      <c r="X6739"/>
      <c r="Y6739" s="12"/>
      <c r="Z6739" s="12"/>
      <c r="AA6739" s="12"/>
      <c r="AB6739" s="12"/>
      <c r="AD6739" s="12"/>
      <c r="AE6739" s="12"/>
      <c r="AF6739" s="12"/>
      <c r="AG6739" s="12"/>
      <c r="AH6739" s="12"/>
      <c r="AI6739"/>
      <c r="AK6739"/>
      <c r="AL6739"/>
      <c r="AM6739"/>
      <c r="AN6739"/>
      <c r="AO6739"/>
      <c r="AP6739"/>
      <c r="AQ6739"/>
      <c r="AR6739"/>
      <c r="AS6739"/>
      <c r="AT6739"/>
      <c r="AU6739"/>
      <c r="AV6739"/>
    </row>
    <row r="6740" spans="1:48" x14ac:dyDescent="0.25">
      <c r="A6740" s="86"/>
      <c r="B6740" s="86"/>
      <c r="U6740" s="85"/>
      <c r="V6740"/>
      <c r="W6740"/>
      <c r="X6740"/>
      <c r="Y6740" s="12"/>
      <c r="Z6740" s="12"/>
      <c r="AA6740" s="12"/>
      <c r="AB6740" s="12"/>
      <c r="AD6740" s="12"/>
      <c r="AE6740" s="12"/>
      <c r="AF6740" s="12"/>
      <c r="AG6740" s="12"/>
      <c r="AH6740" s="12"/>
      <c r="AI6740"/>
      <c r="AK6740"/>
      <c r="AL6740"/>
      <c r="AM6740"/>
      <c r="AN6740"/>
      <c r="AO6740"/>
      <c r="AP6740"/>
      <c r="AQ6740"/>
      <c r="AR6740"/>
      <c r="AS6740"/>
      <c r="AT6740"/>
      <c r="AU6740"/>
      <c r="AV6740"/>
    </row>
    <row r="6741" spans="1:48" x14ac:dyDescent="0.25">
      <c r="A6741" s="86"/>
      <c r="B6741" s="86"/>
      <c r="U6741" s="85"/>
      <c r="V6741"/>
      <c r="W6741"/>
      <c r="X6741"/>
      <c r="Y6741" s="12"/>
      <c r="Z6741" s="12"/>
      <c r="AA6741" s="12"/>
      <c r="AB6741" s="12"/>
      <c r="AD6741" s="12"/>
      <c r="AE6741" s="12"/>
      <c r="AF6741" s="12"/>
      <c r="AG6741" s="12"/>
      <c r="AH6741" s="12"/>
      <c r="AI6741"/>
      <c r="AK6741"/>
      <c r="AL6741"/>
      <c r="AM6741"/>
      <c r="AN6741"/>
      <c r="AO6741"/>
      <c r="AP6741"/>
      <c r="AQ6741"/>
      <c r="AR6741"/>
      <c r="AS6741"/>
      <c r="AT6741"/>
      <c r="AU6741"/>
      <c r="AV6741"/>
    </row>
    <row r="6742" spans="1:48" x14ac:dyDescent="0.25">
      <c r="A6742" s="86"/>
      <c r="B6742" s="86"/>
      <c r="U6742" s="85"/>
      <c r="V6742"/>
      <c r="W6742"/>
      <c r="X6742"/>
      <c r="Y6742" s="12"/>
      <c r="Z6742" s="12"/>
      <c r="AA6742" s="12"/>
      <c r="AB6742" s="12"/>
      <c r="AD6742" s="12"/>
      <c r="AE6742" s="12"/>
      <c r="AF6742" s="12"/>
      <c r="AG6742" s="12"/>
      <c r="AH6742" s="12"/>
      <c r="AI6742"/>
      <c r="AK6742"/>
      <c r="AL6742"/>
      <c r="AM6742"/>
      <c r="AN6742"/>
      <c r="AO6742"/>
      <c r="AP6742"/>
      <c r="AQ6742"/>
      <c r="AR6742"/>
      <c r="AS6742"/>
      <c r="AT6742"/>
      <c r="AU6742"/>
      <c r="AV6742"/>
    </row>
    <row r="6743" spans="1:48" x14ac:dyDescent="0.25">
      <c r="A6743" s="86"/>
      <c r="B6743" s="86"/>
      <c r="U6743" s="85"/>
      <c r="V6743"/>
      <c r="W6743"/>
      <c r="X6743"/>
      <c r="Y6743" s="12"/>
      <c r="Z6743" s="12"/>
      <c r="AA6743" s="12"/>
      <c r="AB6743" s="12"/>
      <c r="AD6743" s="12"/>
      <c r="AE6743" s="12"/>
      <c r="AF6743" s="12"/>
      <c r="AG6743" s="12"/>
      <c r="AH6743" s="12"/>
      <c r="AI6743"/>
      <c r="AK6743"/>
      <c r="AL6743"/>
      <c r="AM6743"/>
      <c r="AN6743"/>
      <c r="AO6743"/>
      <c r="AP6743"/>
      <c r="AQ6743"/>
      <c r="AR6743"/>
      <c r="AS6743"/>
      <c r="AT6743"/>
      <c r="AU6743"/>
      <c r="AV6743"/>
    </row>
    <row r="6744" spans="1:48" x14ac:dyDescent="0.25">
      <c r="A6744" s="86"/>
      <c r="B6744" s="86"/>
      <c r="U6744" s="85"/>
      <c r="V6744"/>
      <c r="W6744"/>
      <c r="X6744"/>
      <c r="Y6744" s="12"/>
      <c r="Z6744" s="12"/>
      <c r="AA6744" s="12"/>
      <c r="AB6744" s="12"/>
      <c r="AD6744" s="12"/>
      <c r="AE6744" s="12"/>
      <c r="AF6744" s="12"/>
      <c r="AG6744" s="12"/>
      <c r="AH6744" s="12"/>
      <c r="AI6744"/>
      <c r="AK6744"/>
      <c r="AL6744"/>
      <c r="AM6744"/>
      <c r="AN6744"/>
      <c r="AO6744"/>
      <c r="AP6744"/>
      <c r="AQ6744"/>
      <c r="AR6744"/>
      <c r="AS6744"/>
      <c r="AT6744"/>
      <c r="AU6744"/>
      <c r="AV6744"/>
    </row>
    <row r="6745" spans="1:48" x14ac:dyDescent="0.25">
      <c r="A6745" s="86"/>
      <c r="B6745" s="86"/>
      <c r="U6745" s="85"/>
      <c r="V6745"/>
      <c r="W6745"/>
      <c r="X6745"/>
      <c r="Y6745" s="12"/>
      <c r="Z6745" s="12"/>
      <c r="AA6745" s="12"/>
      <c r="AB6745" s="12"/>
      <c r="AD6745" s="12"/>
      <c r="AE6745" s="12"/>
      <c r="AF6745" s="12"/>
      <c r="AG6745" s="12"/>
      <c r="AH6745" s="12"/>
      <c r="AI6745"/>
      <c r="AK6745"/>
      <c r="AL6745"/>
      <c r="AM6745"/>
      <c r="AN6745"/>
      <c r="AO6745"/>
      <c r="AP6745"/>
      <c r="AQ6745"/>
      <c r="AR6745"/>
      <c r="AS6745"/>
      <c r="AT6745"/>
      <c r="AU6745"/>
      <c r="AV6745"/>
    </row>
    <row r="6746" spans="1:48" x14ac:dyDescent="0.25">
      <c r="A6746" s="86"/>
      <c r="B6746" s="86"/>
      <c r="U6746" s="85"/>
      <c r="V6746"/>
      <c r="W6746"/>
      <c r="X6746"/>
      <c r="Y6746" s="12"/>
      <c r="Z6746" s="12"/>
      <c r="AA6746" s="12"/>
      <c r="AB6746" s="12"/>
      <c r="AD6746" s="12"/>
      <c r="AE6746" s="12"/>
      <c r="AF6746" s="12"/>
      <c r="AG6746" s="12"/>
      <c r="AH6746" s="12"/>
      <c r="AI6746"/>
      <c r="AK6746"/>
      <c r="AL6746"/>
      <c r="AM6746"/>
      <c r="AN6746"/>
      <c r="AO6746"/>
      <c r="AP6746"/>
      <c r="AQ6746"/>
      <c r="AR6746"/>
      <c r="AS6746"/>
      <c r="AT6746"/>
      <c r="AU6746"/>
      <c r="AV6746"/>
    </row>
    <row r="6747" spans="1:48" x14ac:dyDescent="0.25">
      <c r="A6747" s="86"/>
      <c r="B6747" s="86"/>
      <c r="U6747" s="85"/>
      <c r="V6747"/>
      <c r="W6747"/>
      <c r="X6747"/>
      <c r="Y6747" s="12"/>
      <c r="Z6747" s="12"/>
      <c r="AA6747" s="12"/>
      <c r="AB6747" s="12"/>
      <c r="AD6747" s="12"/>
      <c r="AE6747" s="12"/>
      <c r="AF6747" s="12"/>
      <c r="AG6747" s="12"/>
      <c r="AH6747" s="12"/>
      <c r="AI6747"/>
      <c r="AK6747"/>
      <c r="AL6747"/>
      <c r="AM6747"/>
      <c r="AN6747"/>
      <c r="AO6747"/>
      <c r="AP6747"/>
      <c r="AQ6747"/>
      <c r="AR6747"/>
      <c r="AS6747"/>
      <c r="AT6747"/>
      <c r="AU6747"/>
      <c r="AV6747"/>
    </row>
    <row r="6748" spans="1:48" x14ac:dyDescent="0.25">
      <c r="A6748" s="86"/>
      <c r="B6748" s="86"/>
      <c r="U6748" s="85"/>
      <c r="V6748"/>
      <c r="W6748"/>
      <c r="X6748"/>
      <c r="Y6748" s="12"/>
      <c r="Z6748" s="12"/>
      <c r="AA6748" s="12"/>
      <c r="AB6748" s="12"/>
      <c r="AD6748" s="12"/>
      <c r="AE6748" s="12"/>
      <c r="AF6748" s="12"/>
      <c r="AG6748" s="12"/>
      <c r="AH6748" s="12"/>
      <c r="AI6748"/>
      <c r="AK6748"/>
      <c r="AL6748"/>
      <c r="AM6748"/>
      <c r="AN6748"/>
      <c r="AO6748"/>
      <c r="AP6748"/>
      <c r="AQ6748"/>
      <c r="AR6748"/>
      <c r="AS6748"/>
      <c r="AT6748"/>
      <c r="AU6748"/>
      <c r="AV6748"/>
    </row>
    <row r="6749" spans="1:48" x14ac:dyDescent="0.25">
      <c r="A6749" s="86"/>
      <c r="B6749" s="86"/>
      <c r="U6749" s="85"/>
      <c r="V6749"/>
      <c r="W6749"/>
      <c r="X6749"/>
      <c r="Y6749" s="12"/>
      <c r="Z6749" s="12"/>
      <c r="AA6749" s="12"/>
      <c r="AB6749" s="12"/>
      <c r="AD6749" s="12"/>
      <c r="AE6749" s="12"/>
      <c r="AF6749" s="12"/>
      <c r="AG6749" s="12"/>
      <c r="AH6749" s="12"/>
      <c r="AI6749"/>
      <c r="AK6749"/>
      <c r="AL6749"/>
      <c r="AM6749"/>
      <c r="AN6749"/>
      <c r="AO6749"/>
      <c r="AP6749"/>
      <c r="AQ6749"/>
      <c r="AR6749"/>
      <c r="AS6749"/>
      <c r="AT6749"/>
      <c r="AU6749"/>
      <c r="AV6749"/>
    </row>
    <row r="6750" spans="1:48" x14ac:dyDescent="0.25">
      <c r="A6750" s="86"/>
      <c r="B6750" s="86"/>
      <c r="U6750" s="85"/>
      <c r="V6750"/>
      <c r="W6750"/>
      <c r="X6750"/>
      <c r="Y6750" s="12"/>
      <c r="Z6750" s="12"/>
      <c r="AA6750" s="12"/>
      <c r="AB6750" s="12"/>
      <c r="AD6750" s="12"/>
      <c r="AE6750" s="12"/>
      <c r="AF6750" s="12"/>
      <c r="AG6750" s="12"/>
      <c r="AH6750" s="12"/>
      <c r="AI6750"/>
      <c r="AK6750"/>
      <c r="AL6750"/>
      <c r="AM6750"/>
      <c r="AN6750"/>
      <c r="AO6750"/>
      <c r="AP6750"/>
      <c r="AQ6750"/>
      <c r="AR6750"/>
      <c r="AS6750"/>
      <c r="AT6750"/>
      <c r="AU6750"/>
      <c r="AV6750"/>
    </row>
    <row r="6751" spans="1:48" x14ac:dyDescent="0.25">
      <c r="A6751" s="86"/>
      <c r="B6751" s="86"/>
      <c r="U6751" s="85"/>
      <c r="V6751"/>
      <c r="W6751"/>
      <c r="X6751"/>
      <c r="Y6751" s="12"/>
      <c r="Z6751" s="12"/>
      <c r="AA6751" s="12"/>
      <c r="AB6751" s="12"/>
      <c r="AD6751" s="12"/>
      <c r="AE6751" s="12"/>
      <c r="AF6751" s="12"/>
      <c r="AG6751" s="12"/>
      <c r="AH6751" s="12"/>
      <c r="AI6751"/>
      <c r="AK6751"/>
      <c r="AL6751"/>
      <c r="AM6751"/>
      <c r="AN6751"/>
      <c r="AO6751"/>
      <c r="AP6751"/>
      <c r="AQ6751"/>
      <c r="AR6751"/>
      <c r="AS6751"/>
      <c r="AT6751"/>
      <c r="AU6751"/>
      <c r="AV6751"/>
    </row>
    <row r="6752" spans="1:48" x14ac:dyDescent="0.25">
      <c r="A6752" s="86"/>
      <c r="B6752" s="86"/>
      <c r="U6752" s="85"/>
      <c r="V6752"/>
      <c r="W6752"/>
      <c r="X6752"/>
      <c r="Y6752" s="12"/>
      <c r="Z6752" s="12"/>
      <c r="AA6752" s="12"/>
      <c r="AB6752" s="12"/>
      <c r="AD6752" s="12"/>
      <c r="AE6752" s="12"/>
      <c r="AF6752" s="12"/>
      <c r="AG6752" s="12"/>
      <c r="AH6752" s="12"/>
      <c r="AI6752"/>
      <c r="AK6752"/>
      <c r="AL6752"/>
      <c r="AM6752"/>
      <c r="AN6752"/>
      <c r="AO6752"/>
      <c r="AP6752"/>
      <c r="AQ6752"/>
      <c r="AR6752"/>
      <c r="AS6752"/>
      <c r="AT6752"/>
      <c r="AU6752"/>
      <c r="AV6752"/>
    </row>
    <row r="6753" spans="1:48" x14ac:dyDescent="0.25">
      <c r="A6753" s="86"/>
      <c r="B6753" s="86"/>
      <c r="U6753" s="85"/>
      <c r="V6753"/>
      <c r="W6753"/>
      <c r="X6753"/>
      <c r="Y6753" s="12"/>
      <c r="Z6753" s="12"/>
      <c r="AA6753" s="12"/>
      <c r="AB6753" s="12"/>
      <c r="AD6753" s="12"/>
      <c r="AE6753" s="12"/>
      <c r="AF6753" s="12"/>
      <c r="AG6753" s="12"/>
      <c r="AH6753" s="12"/>
      <c r="AI6753"/>
      <c r="AK6753"/>
      <c r="AL6753"/>
      <c r="AM6753"/>
      <c r="AN6753"/>
      <c r="AO6753"/>
      <c r="AP6753"/>
      <c r="AQ6753"/>
      <c r="AR6753"/>
      <c r="AS6753"/>
      <c r="AT6753"/>
      <c r="AU6753"/>
      <c r="AV6753"/>
    </row>
    <row r="6754" spans="1:48" x14ac:dyDescent="0.25">
      <c r="A6754" s="86"/>
      <c r="B6754" s="86"/>
      <c r="U6754" s="85"/>
      <c r="V6754"/>
      <c r="W6754"/>
      <c r="X6754"/>
      <c r="Y6754" s="12"/>
      <c r="Z6754" s="12"/>
      <c r="AA6754" s="12"/>
      <c r="AB6754" s="12"/>
      <c r="AD6754" s="12"/>
      <c r="AE6754" s="12"/>
      <c r="AF6754" s="12"/>
      <c r="AG6754" s="12"/>
      <c r="AH6754" s="12"/>
      <c r="AI6754"/>
      <c r="AK6754"/>
      <c r="AL6754"/>
      <c r="AM6754"/>
      <c r="AN6754"/>
      <c r="AO6754"/>
      <c r="AP6754"/>
      <c r="AQ6754"/>
      <c r="AR6754"/>
      <c r="AS6754"/>
      <c r="AT6754"/>
      <c r="AU6754"/>
      <c r="AV6754"/>
    </row>
    <row r="6755" spans="1:48" x14ac:dyDescent="0.25">
      <c r="A6755" s="86"/>
      <c r="B6755" s="86"/>
      <c r="U6755" s="85"/>
      <c r="V6755"/>
      <c r="W6755"/>
      <c r="X6755"/>
      <c r="Y6755" s="12"/>
      <c r="Z6755" s="12"/>
      <c r="AA6755" s="12"/>
      <c r="AB6755" s="12"/>
      <c r="AD6755" s="12"/>
      <c r="AE6755" s="12"/>
      <c r="AF6755" s="12"/>
      <c r="AG6755" s="12"/>
      <c r="AH6755" s="12"/>
      <c r="AI6755"/>
      <c r="AK6755"/>
      <c r="AL6755"/>
      <c r="AM6755"/>
      <c r="AN6755"/>
      <c r="AO6755"/>
      <c r="AP6755"/>
      <c r="AQ6755"/>
      <c r="AR6755"/>
      <c r="AS6755"/>
      <c r="AT6755"/>
      <c r="AU6755"/>
      <c r="AV6755"/>
    </row>
    <row r="6756" spans="1:48" x14ac:dyDescent="0.25">
      <c r="A6756" s="86"/>
      <c r="B6756" s="86"/>
      <c r="U6756" s="85"/>
      <c r="V6756"/>
      <c r="W6756"/>
      <c r="X6756"/>
      <c r="Y6756" s="12"/>
      <c r="Z6756" s="12"/>
      <c r="AA6756" s="12"/>
      <c r="AB6756" s="12"/>
      <c r="AD6756" s="12"/>
      <c r="AE6756" s="12"/>
      <c r="AF6756" s="12"/>
      <c r="AG6756" s="12"/>
      <c r="AH6756" s="12"/>
      <c r="AI6756"/>
      <c r="AK6756"/>
      <c r="AL6756"/>
      <c r="AM6756"/>
      <c r="AN6756"/>
      <c r="AO6756"/>
      <c r="AP6756"/>
      <c r="AQ6756"/>
      <c r="AR6756"/>
      <c r="AS6756"/>
      <c r="AT6756"/>
      <c r="AU6756"/>
      <c r="AV6756"/>
    </row>
    <row r="6757" spans="1:48" x14ac:dyDescent="0.25">
      <c r="A6757" s="86"/>
      <c r="B6757" s="86"/>
      <c r="U6757" s="85"/>
      <c r="V6757"/>
      <c r="W6757"/>
      <c r="X6757"/>
      <c r="Y6757" s="12"/>
      <c r="Z6757" s="12"/>
      <c r="AA6757" s="12"/>
      <c r="AB6757" s="12"/>
      <c r="AD6757" s="12"/>
      <c r="AE6757" s="12"/>
      <c r="AF6757" s="12"/>
      <c r="AG6757" s="12"/>
      <c r="AH6757" s="12"/>
      <c r="AI6757"/>
      <c r="AK6757"/>
      <c r="AL6757"/>
      <c r="AM6757"/>
      <c r="AN6757"/>
      <c r="AO6757"/>
      <c r="AP6757"/>
      <c r="AQ6757"/>
      <c r="AR6757"/>
      <c r="AS6757"/>
      <c r="AT6757"/>
      <c r="AU6757"/>
      <c r="AV6757"/>
    </row>
    <row r="6758" spans="1:48" x14ac:dyDescent="0.25">
      <c r="A6758" s="86"/>
      <c r="B6758" s="86"/>
      <c r="U6758" s="85"/>
      <c r="V6758"/>
      <c r="W6758"/>
      <c r="X6758"/>
      <c r="Y6758" s="12"/>
      <c r="Z6758" s="12"/>
      <c r="AA6758" s="12"/>
      <c r="AB6758" s="12"/>
      <c r="AD6758" s="12"/>
      <c r="AE6758" s="12"/>
      <c r="AF6758" s="12"/>
      <c r="AG6758" s="12"/>
      <c r="AH6758" s="12"/>
      <c r="AI6758"/>
      <c r="AK6758"/>
      <c r="AL6758"/>
      <c r="AM6758"/>
      <c r="AN6758"/>
      <c r="AO6758"/>
      <c r="AP6758"/>
      <c r="AQ6758"/>
      <c r="AR6758"/>
      <c r="AS6758"/>
      <c r="AT6758"/>
      <c r="AU6758"/>
      <c r="AV6758"/>
    </row>
    <row r="6759" spans="1:48" x14ac:dyDescent="0.25">
      <c r="A6759" s="86"/>
      <c r="B6759" s="86"/>
      <c r="U6759" s="85"/>
      <c r="V6759"/>
      <c r="W6759"/>
      <c r="X6759"/>
      <c r="Y6759" s="12"/>
      <c r="Z6759" s="12"/>
      <c r="AA6759" s="12"/>
      <c r="AB6759" s="12"/>
      <c r="AD6759" s="12"/>
      <c r="AE6759" s="12"/>
      <c r="AF6759" s="12"/>
      <c r="AG6759" s="12"/>
      <c r="AH6759" s="12"/>
      <c r="AI6759"/>
      <c r="AK6759"/>
      <c r="AL6759"/>
      <c r="AM6759"/>
      <c r="AN6759"/>
      <c r="AO6759"/>
      <c r="AP6759"/>
      <c r="AQ6759"/>
      <c r="AR6759"/>
      <c r="AS6759"/>
      <c r="AT6759"/>
      <c r="AU6759"/>
      <c r="AV6759"/>
    </row>
    <row r="6760" spans="1:48" x14ac:dyDescent="0.25">
      <c r="A6760" s="86"/>
      <c r="B6760" s="86"/>
      <c r="U6760" s="85"/>
      <c r="V6760"/>
      <c r="W6760"/>
      <c r="X6760"/>
      <c r="Y6760" s="12"/>
      <c r="Z6760" s="12"/>
      <c r="AA6760" s="12"/>
      <c r="AB6760" s="12"/>
      <c r="AD6760" s="12"/>
      <c r="AE6760" s="12"/>
      <c r="AF6760" s="12"/>
      <c r="AG6760" s="12"/>
      <c r="AH6760" s="12"/>
      <c r="AI6760"/>
      <c r="AK6760"/>
      <c r="AL6760"/>
      <c r="AM6760"/>
      <c r="AN6760"/>
      <c r="AO6760"/>
      <c r="AP6760"/>
      <c r="AQ6760"/>
      <c r="AR6760"/>
      <c r="AS6760"/>
      <c r="AT6760"/>
      <c r="AU6760"/>
      <c r="AV6760"/>
    </row>
    <row r="6761" spans="1:48" x14ac:dyDescent="0.25">
      <c r="A6761" s="86"/>
      <c r="B6761" s="86"/>
      <c r="U6761" s="85"/>
      <c r="V6761"/>
      <c r="W6761"/>
      <c r="X6761"/>
      <c r="Y6761" s="12"/>
      <c r="Z6761" s="12"/>
      <c r="AA6761" s="12"/>
      <c r="AB6761" s="12"/>
      <c r="AD6761" s="12"/>
      <c r="AE6761" s="12"/>
      <c r="AF6761" s="12"/>
      <c r="AG6761" s="12"/>
      <c r="AH6761" s="12"/>
      <c r="AI6761"/>
      <c r="AK6761"/>
      <c r="AL6761"/>
      <c r="AM6761"/>
      <c r="AN6761"/>
      <c r="AO6761"/>
      <c r="AP6761"/>
      <c r="AQ6761"/>
      <c r="AR6761"/>
      <c r="AS6761"/>
      <c r="AT6761"/>
      <c r="AU6761"/>
      <c r="AV6761"/>
    </row>
    <row r="6762" spans="1:48" x14ac:dyDescent="0.25">
      <c r="A6762" s="86"/>
      <c r="B6762" s="86"/>
      <c r="U6762" s="85"/>
      <c r="V6762"/>
      <c r="W6762"/>
      <c r="X6762"/>
      <c r="Y6762" s="12"/>
      <c r="Z6762" s="12"/>
      <c r="AA6762" s="12"/>
      <c r="AB6762" s="12"/>
      <c r="AD6762" s="12"/>
      <c r="AE6762" s="12"/>
      <c r="AF6762" s="12"/>
      <c r="AG6762" s="12"/>
      <c r="AH6762" s="12"/>
      <c r="AI6762"/>
      <c r="AK6762"/>
      <c r="AL6762"/>
      <c r="AM6762"/>
      <c r="AN6762"/>
      <c r="AO6762"/>
      <c r="AP6762"/>
      <c r="AQ6762"/>
      <c r="AR6762"/>
      <c r="AS6762"/>
      <c r="AT6762"/>
      <c r="AU6762"/>
      <c r="AV6762"/>
    </row>
    <row r="6763" spans="1:48" x14ac:dyDescent="0.25">
      <c r="A6763" s="86"/>
      <c r="B6763" s="86"/>
      <c r="U6763" s="85"/>
      <c r="V6763"/>
      <c r="W6763"/>
      <c r="X6763"/>
      <c r="Y6763" s="12"/>
      <c r="Z6763" s="12"/>
      <c r="AA6763" s="12"/>
      <c r="AB6763" s="12"/>
      <c r="AD6763" s="12"/>
      <c r="AE6763" s="12"/>
      <c r="AF6763" s="12"/>
      <c r="AG6763" s="12"/>
      <c r="AH6763" s="12"/>
      <c r="AI6763"/>
      <c r="AK6763"/>
      <c r="AL6763"/>
      <c r="AM6763"/>
      <c r="AN6763"/>
      <c r="AO6763"/>
      <c r="AP6763"/>
      <c r="AQ6763"/>
      <c r="AR6763"/>
      <c r="AS6763"/>
      <c r="AT6763"/>
      <c r="AU6763"/>
      <c r="AV6763"/>
    </row>
    <row r="6764" spans="1:48" x14ac:dyDescent="0.25">
      <c r="A6764" s="86"/>
      <c r="B6764" s="86"/>
      <c r="U6764" s="85"/>
      <c r="V6764"/>
      <c r="W6764"/>
      <c r="X6764"/>
      <c r="Y6764" s="12"/>
      <c r="Z6764" s="12"/>
      <c r="AA6764" s="12"/>
      <c r="AB6764" s="12"/>
      <c r="AD6764" s="12"/>
      <c r="AE6764" s="12"/>
      <c r="AF6764" s="12"/>
      <c r="AG6764" s="12"/>
      <c r="AH6764" s="12"/>
      <c r="AI6764"/>
      <c r="AK6764"/>
      <c r="AL6764"/>
      <c r="AM6764"/>
      <c r="AN6764"/>
      <c r="AO6764"/>
      <c r="AP6764"/>
      <c r="AQ6764"/>
      <c r="AR6764"/>
      <c r="AS6764"/>
      <c r="AT6764"/>
      <c r="AU6764"/>
      <c r="AV6764"/>
    </row>
    <row r="6765" spans="1:48" x14ac:dyDescent="0.25">
      <c r="A6765" s="86"/>
      <c r="B6765" s="86"/>
      <c r="U6765" s="85"/>
      <c r="V6765"/>
      <c r="W6765"/>
      <c r="X6765"/>
      <c r="Y6765" s="12"/>
      <c r="Z6765" s="12"/>
      <c r="AA6765" s="12"/>
      <c r="AB6765" s="12"/>
      <c r="AD6765" s="12"/>
      <c r="AE6765" s="12"/>
      <c r="AF6765" s="12"/>
      <c r="AG6765" s="12"/>
      <c r="AH6765" s="12"/>
      <c r="AI6765"/>
      <c r="AK6765"/>
      <c r="AL6765"/>
      <c r="AM6765"/>
      <c r="AN6765"/>
      <c r="AO6765"/>
      <c r="AP6765"/>
      <c r="AQ6765"/>
      <c r="AR6765"/>
      <c r="AS6765"/>
      <c r="AT6765"/>
      <c r="AU6765"/>
      <c r="AV6765"/>
    </row>
    <row r="6766" spans="1:48" x14ac:dyDescent="0.25">
      <c r="A6766" s="86"/>
      <c r="B6766" s="86"/>
      <c r="U6766" s="85"/>
      <c r="V6766"/>
      <c r="W6766"/>
      <c r="X6766"/>
      <c r="Y6766" s="12"/>
      <c r="Z6766" s="12"/>
      <c r="AA6766" s="12"/>
      <c r="AB6766" s="12"/>
      <c r="AD6766" s="12"/>
      <c r="AE6766" s="12"/>
      <c r="AF6766" s="12"/>
      <c r="AG6766" s="12"/>
      <c r="AH6766" s="12"/>
      <c r="AI6766"/>
      <c r="AK6766"/>
      <c r="AL6766"/>
      <c r="AM6766"/>
      <c r="AN6766"/>
      <c r="AO6766"/>
      <c r="AP6766"/>
      <c r="AQ6766"/>
      <c r="AR6766"/>
      <c r="AS6766"/>
      <c r="AT6766"/>
      <c r="AU6766"/>
      <c r="AV6766"/>
    </row>
    <row r="6767" spans="1:48" x14ac:dyDescent="0.25">
      <c r="A6767" s="86"/>
      <c r="B6767" s="86"/>
      <c r="U6767" s="85"/>
      <c r="V6767"/>
      <c r="W6767"/>
      <c r="X6767"/>
      <c r="Y6767" s="12"/>
      <c r="Z6767" s="12"/>
      <c r="AA6767" s="12"/>
      <c r="AB6767" s="12"/>
      <c r="AD6767" s="12"/>
      <c r="AE6767" s="12"/>
      <c r="AF6767" s="12"/>
      <c r="AG6767" s="12"/>
      <c r="AH6767" s="12"/>
      <c r="AI6767"/>
      <c r="AK6767"/>
      <c r="AL6767"/>
      <c r="AM6767"/>
      <c r="AN6767"/>
      <c r="AO6767"/>
      <c r="AP6767"/>
      <c r="AQ6767"/>
      <c r="AR6767"/>
      <c r="AS6767"/>
      <c r="AT6767"/>
      <c r="AU6767"/>
      <c r="AV6767"/>
    </row>
    <row r="6768" spans="1:48" x14ac:dyDescent="0.25">
      <c r="A6768" s="86"/>
      <c r="B6768" s="86"/>
      <c r="U6768" s="85"/>
      <c r="V6768"/>
      <c r="W6768"/>
      <c r="X6768"/>
      <c r="Y6768" s="12"/>
      <c r="Z6768" s="12"/>
      <c r="AA6768" s="12"/>
      <c r="AB6768" s="12"/>
      <c r="AD6768" s="12"/>
      <c r="AE6768" s="12"/>
      <c r="AF6768" s="12"/>
      <c r="AG6768" s="12"/>
      <c r="AH6768" s="12"/>
      <c r="AI6768"/>
      <c r="AK6768"/>
      <c r="AL6768"/>
      <c r="AM6768"/>
      <c r="AN6768"/>
      <c r="AO6768"/>
      <c r="AP6768"/>
      <c r="AQ6768"/>
      <c r="AR6768"/>
      <c r="AS6768"/>
      <c r="AT6768"/>
      <c r="AU6768"/>
      <c r="AV6768"/>
    </row>
    <row r="6769" spans="1:48" x14ac:dyDescent="0.25">
      <c r="A6769" s="86"/>
      <c r="B6769" s="86"/>
      <c r="U6769" s="85"/>
      <c r="V6769"/>
      <c r="W6769"/>
      <c r="X6769"/>
      <c r="Y6769" s="12"/>
      <c r="Z6769" s="12"/>
      <c r="AA6769" s="12"/>
      <c r="AB6769" s="12"/>
      <c r="AD6769" s="12"/>
      <c r="AE6769" s="12"/>
      <c r="AF6769" s="12"/>
      <c r="AG6769" s="12"/>
      <c r="AH6769" s="12"/>
      <c r="AI6769"/>
      <c r="AK6769"/>
      <c r="AL6769"/>
      <c r="AM6769"/>
      <c r="AN6769"/>
      <c r="AO6769"/>
      <c r="AP6769"/>
      <c r="AQ6769"/>
      <c r="AR6769"/>
      <c r="AS6769"/>
      <c r="AT6769"/>
      <c r="AU6769"/>
      <c r="AV6769"/>
    </row>
    <row r="6770" spans="1:48" x14ac:dyDescent="0.25">
      <c r="A6770" s="86"/>
      <c r="B6770" s="86"/>
      <c r="U6770" s="85"/>
      <c r="V6770"/>
      <c r="W6770"/>
      <c r="X6770"/>
      <c r="Y6770" s="12"/>
      <c r="Z6770" s="12"/>
      <c r="AA6770" s="12"/>
      <c r="AB6770" s="12"/>
      <c r="AD6770" s="12"/>
      <c r="AE6770" s="12"/>
      <c r="AF6770" s="12"/>
      <c r="AG6770" s="12"/>
      <c r="AH6770" s="12"/>
      <c r="AI6770"/>
      <c r="AK6770"/>
      <c r="AL6770"/>
      <c r="AM6770"/>
      <c r="AN6770"/>
      <c r="AO6770"/>
      <c r="AP6770"/>
      <c r="AQ6770"/>
      <c r="AR6770"/>
      <c r="AS6770"/>
      <c r="AT6770"/>
      <c r="AU6770"/>
      <c r="AV6770"/>
    </row>
    <row r="6771" spans="1:48" x14ac:dyDescent="0.25">
      <c r="A6771" s="86"/>
      <c r="B6771" s="86"/>
      <c r="U6771" s="85"/>
      <c r="V6771"/>
      <c r="W6771"/>
      <c r="X6771"/>
      <c r="Y6771" s="12"/>
      <c r="Z6771" s="12"/>
      <c r="AA6771" s="12"/>
      <c r="AB6771" s="12"/>
      <c r="AD6771" s="12"/>
      <c r="AE6771" s="12"/>
      <c r="AF6771" s="12"/>
      <c r="AG6771" s="12"/>
      <c r="AH6771" s="12"/>
      <c r="AI6771"/>
      <c r="AK6771"/>
      <c r="AL6771"/>
      <c r="AM6771"/>
      <c r="AN6771"/>
      <c r="AO6771"/>
      <c r="AP6771"/>
      <c r="AQ6771"/>
      <c r="AR6771"/>
      <c r="AS6771"/>
      <c r="AT6771"/>
      <c r="AU6771"/>
      <c r="AV6771"/>
    </row>
    <row r="6772" spans="1:48" x14ac:dyDescent="0.25">
      <c r="A6772" s="86"/>
      <c r="B6772" s="86"/>
      <c r="U6772" s="85"/>
      <c r="V6772"/>
      <c r="W6772"/>
      <c r="X6772"/>
      <c r="Y6772" s="12"/>
      <c r="Z6772" s="12"/>
      <c r="AA6772" s="12"/>
      <c r="AB6772" s="12"/>
      <c r="AD6772" s="12"/>
      <c r="AE6772" s="12"/>
      <c r="AF6772" s="12"/>
      <c r="AG6772" s="12"/>
      <c r="AH6772" s="12"/>
      <c r="AI6772"/>
      <c r="AK6772"/>
      <c r="AL6772"/>
      <c r="AM6772"/>
      <c r="AN6772"/>
      <c r="AO6772"/>
      <c r="AP6772"/>
      <c r="AQ6772"/>
      <c r="AR6772"/>
      <c r="AS6772"/>
      <c r="AT6772"/>
      <c r="AU6772"/>
      <c r="AV6772"/>
    </row>
    <row r="6773" spans="1:48" x14ac:dyDescent="0.25">
      <c r="A6773" s="86"/>
      <c r="B6773" s="86"/>
      <c r="U6773" s="85"/>
      <c r="V6773"/>
      <c r="W6773"/>
      <c r="X6773"/>
      <c r="Y6773" s="12"/>
      <c r="Z6773" s="12"/>
      <c r="AA6773" s="12"/>
      <c r="AB6773" s="12"/>
      <c r="AD6773" s="12"/>
      <c r="AE6773" s="12"/>
      <c r="AF6773" s="12"/>
      <c r="AG6773" s="12"/>
      <c r="AH6773" s="12"/>
      <c r="AI6773"/>
      <c r="AK6773"/>
      <c r="AL6773"/>
      <c r="AM6773"/>
      <c r="AN6773"/>
      <c r="AO6773"/>
      <c r="AP6773"/>
      <c r="AQ6773"/>
      <c r="AR6773"/>
      <c r="AS6773"/>
      <c r="AT6773"/>
      <c r="AU6773"/>
      <c r="AV6773"/>
    </row>
    <row r="6774" spans="1:48" x14ac:dyDescent="0.25">
      <c r="A6774" s="86"/>
      <c r="B6774" s="86"/>
      <c r="U6774" s="85"/>
      <c r="V6774"/>
      <c r="W6774"/>
      <c r="X6774"/>
      <c r="Y6774" s="12"/>
      <c r="Z6774" s="12"/>
      <c r="AA6774" s="12"/>
      <c r="AB6774" s="12"/>
      <c r="AD6774" s="12"/>
      <c r="AE6774" s="12"/>
      <c r="AF6774" s="12"/>
      <c r="AG6774" s="12"/>
      <c r="AH6774" s="12"/>
      <c r="AI6774"/>
      <c r="AK6774"/>
      <c r="AL6774"/>
      <c r="AM6774"/>
      <c r="AN6774"/>
      <c r="AO6774"/>
      <c r="AP6774"/>
      <c r="AQ6774"/>
      <c r="AR6774"/>
      <c r="AS6774"/>
      <c r="AT6774"/>
      <c r="AU6774"/>
      <c r="AV6774"/>
    </row>
    <row r="6775" spans="1:48" x14ac:dyDescent="0.25">
      <c r="A6775" s="86"/>
      <c r="B6775" s="86"/>
      <c r="U6775" s="85"/>
      <c r="V6775"/>
      <c r="W6775"/>
      <c r="X6775"/>
      <c r="Y6775" s="12"/>
      <c r="Z6775" s="12"/>
      <c r="AA6775" s="12"/>
      <c r="AB6775" s="12"/>
      <c r="AD6775" s="12"/>
      <c r="AE6775" s="12"/>
      <c r="AF6775" s="12"/>
      <c r="AG6775" s="12"/>
      <c r="AH6775" s="12"/>
      <c r="AI6775"/>
      <c r="AK6775"/>
      <c r="AL6775"/>
      <c r="AM6775"/>
      <c r="AN6775"/>
      <c r="AO6775"/>
      <c r="AP6775"/>
      <c r="AQ6775"/>
      <c r="AR6775"/>
      <c r="AS6775"/>
      <c r="AT6775"/>
      <c r="AU6775"/>
      <c r="AV6775"/>
    </row>
    <row r="6776" spans="1:48" x14ac:dyDescent="0.25">
      <c r="A6776" s="86"/>
      <c r="B6776" s="86"/>
      <c r="U6776" s="85"/>
      <c r="V6776"/>
      <c r="W6776"/>
      <c r="X6776"/>
      <c r="Y6776" s="12"/>
      <c r="Z6776" s="12"/>
      <c r="AA6776" s="12"/>
      <c r="AB6776" s="12"/>
      <c r="AD6776" s="12"/>
      <c r="AE6776" s="12"/>
      <c r="AF6776" s="12"/>
      <c r="AG6776" s="12"/>
      <c r="AH6776" s="12"/>
      <c r="AI6776"/>
      <c r="AK6776"/>
      <c r="AL6776"/>
      <c r="AM6776"/>
      <c r="AN6776"/>
      <c r="AO6776"/>
      <c r="AP6776"/>
      <c r="AQ6776"/>
      <c r="AR6776"/>
      <c r="AS6776"/>
      <c r="AT6776"/>
      <c r="AU6776"/>
      <c r="AV6776"/>
    </row>
    <row r="6777" spans="1:48" x14ac:dyDescent="0.25">
      <c r="A6777" s="86"/>
      <c r="B6777" s="86"/>
      <c r="U6777" s="85"/>
      <c r="V6777"/>
      <c r="W6777"/>
      <c r="X6777"/>
      <c r="Y6777" s="12"/>
      <c r="Z6777" s="12"/>
      <c r="AA6777" s="12"/>
      <c r="AB6777" s="12"/>
      <c r="AD6777" s="12"/>
      <c r="AE6777" s="12"/>
      <c r="AF6777" s="12"/>
      <c r="AG6777" s="12"/>
      <c r="AH6777" s="12"/>
      <c r="AI6777"/>
      <c r="AK6777"/>
      <c r="AL6777"/>
      <c r="AM6777"/>
      <c r="AN6777"/>
      <c r="AO6777"/>
      <c r="AP6777"/>
      <c r="AQ6777"/>
      <c r="AR6777"/>
      <c r="AS6777"/>
      <c r="AT6777"/>
      <c r="AU6777"/>
      <c r="AV6777"/>
    </row>
    <row r="6778" spans="1:48" x14ac:dyDescent="0.25">
      <c r="A6778" s="86"/>
      <c r="B6778" s="86"/>
      <c r="U6778" s="85"/>
      <c r="V6778"/>
      <c r="W6778"/>
      <c r="X6778"/>
      <c r="Y6778" s="12"/>
      <c r="Z6778" s="12"/>
      <c r="AA6778" s="12"/>
      <c r="AB6778" s="12"/>
      <c r="AD6778" s="12"/>
      <c r="AE6778" s="12"/>
      <c r="AF6778" s="12"/>
      <c r="AG6778" s="12"/>
      <c r="AH6778" s="12"/>
      <c r="AI6778"/>
      <c r="AK6778"/>
      <c r="AL6778"/>
      <c r="AM6778"/>
      <c r="AN6778"/>
      <c r="AO6778"/>
      <c r="AP6778"/>
      <c r="AQ6778"/>
      <c r="AR6778"/>
      <c r="AS6778"/>
      <c r="AT6778"/>
      <c r="AU6778"/>
      <c r="AV6778"/>
    </row>
    <row r="6779" spans="1:48" x14ac:dyDescent="0.25">
      <c r="A6779" s="86"/>
      <c r="B6779" s="86"/>
      <c r="U6779" s="85"/>
      <c r="V6779"/>
      <c r="W6779"/>
      <c r="X6779"/>
      <c r="Y6779" s="12"/>
      <c r="Z6779" s="12"/>
      <c r="AA6779" s="12"/>
      <c r="AB6779" s="12"/>
      <c r="AD6779" s="12"/>
      <c r="AE6779" s="12"/>
      <c r="AF6779" s="12"/>
      <c r="AG6779" s="12"/>
      <c r="AH6779" s="12"/>
      <c r="AI6779"/>
      <c r="AK6779"/>
      <c r="AL6779"/>
      <c r="AM6779"/>
      <c r="AN6779"/>
      <c r="AO6779"/>
      <c r="AP6779"/>
      <c r="AQ6779"/>
      <c r="AR6779"/>
      <c r="AS6779"/>
      <c r="AT6779"/>
      <c r="AU6779"/>
      <c r="AV6779"/>
    </row>
    <row r="6780" spans="1:48" x14ac:dyDescent="0.25">
      <c r="A6780" s="86"/>
      <c r="B6780" s="86"/>
      <c r="U6780" s="85"/>
      <c r="V6780"/>
      <c r="W6780"/>
      <c r="X6780"/>
      <c r="Y6780" s="12"/>
      <c r="Z6780" s="12"/>
      <c r="AA6780" s="12"/>
      <c r="AB6780" s="12"/>
      <c r="AD6780" s="12"/>
      <c r="AE6780" s="12"/>
      <c r="AF6780" s="12"/>
      <c r="AG6780" s="12"/>
      <c r="AH6780" s="12"/>
      <c r="AI6780"/>
      <c r="AK6780"/>
      <c r="AL6780"/>
      <c r="AM6780"/>
      <c r="AN6780"/>
      <c r="AO6780"/>
      <c r="AP6780"/>
      <c r="AQ6780"/>
      <c r="AR6780"/>
      <c r="AS6780"/>
      <c r="AT6780"/>
      <c r="AU6780"/>
      <c r="AV6780"/>
    </row>
    <row r="6781" spans="1:48" x14ac:dyDescent="0.25">
      <c r="A6781" s="86"/>
      <c r="B6781" s="86"/>
      <c r="U6781" s="85"/>
      <c r="V6781"/>
      <c r="W6781"/>
      <c r="X6781"/>
      <c r="Y6781" s="12"/>
      <c r="Z6781" s="12"/>
      <c r="AA6781" s="12"/>
      <c r="AB6781" s="12"/>
      <c r="AD6781" s="12"/>
      <c r="AE6781" s="12"/>
      <c r="AF6781" s="12"/>
      <c r="AG6781" s="12"/>
      <c r="AH6781" s="12"/>
      <c r="AI6781"/>
      <c r="AK6781"/>
      <c r="AL6781"/>
      <c r="AM6781"/>
      <c r="AN6781"/>
      <c r="AO6781"/>
      <c r="AP6781"/>
      <c r="AQ6781"/>
      <c r="AR6781"/>
      <c r="AS6781"/>
      <c r="AT6781"/>
      <c r="AU6781"/>
      <c r="AV6781"/>
    </row>
    <row r="6782" spans="1:48" x14ac:dyDescent="0.25">
      <c r="A6782" s="86"/>
      <c r="B6782" s="86"/>
      <c r="U6782" s="85"/>
      <c r="V6782"/>
      <c r="W6782"/>
      <c r="X6782"/>
      <c r="Y6782" s="12"/>
      <c r="Z6782" s="12"/>
      <c r="AA6782" s="12"/>
      <c r="AB6782" s="12"/>
      <c r="AD6782" s="12"/>
      <c r="AE6782" s="12"/>
      <c r="AF6782" s="12"/>
      <c r="AG6782" s="12"/>
      <c r="AH6782" s="12"/>
      <c r="AI6782"/>
      <c r="AK6782"/>
      <c r="AL6782"/>
      <c r="AM6782"/>
      <c r="AN6782"/>
      <c r="AO6782"/>
      <c r="AP6782"/>
      <c r="AQ6782"/>
      <c r="AR6782"/>
      <c r="AS6782"/>
      <c r="AT6782"/>
      <c r="AU6782"/>
      <c r="AV6782"/>
    </row>
    <row r="6783" spans="1:48" x14ac:dyDescent="0.25">
      <c r="A6783" s="86"/>
      <c r="B6783" s="86"/>
      <c r="U6783" s="85"/>
      <c r="V6783"/>
      <c r="W6783"/>
      <c r="X6783"/>
      <c r="Y6783" s="12"/>
      <c r="Z6783" s="12"/>
      <c r="AA6783" s="12"/>
      <c r="AB6783" s="12"/>
      <c r="AD6783" s="12"/>
      <c r="AE6783" s="12"/>
      <c r="AF6783" s="12"/>
      <c r="AG6783" s="12"/>
      <c r="AH6783" s="12"/>
      <c r="AI6783"/>
      <c r="AK6783"/>
      <c r="AL6783"/>
      <c r="AM6783"/>
      <c r="AN6783"/>
      <c r="AO6783"/>
      <c r="AP6783"/>
      <c r="AQ6783"/>
      <c r="AR6783"/>
      <c r="AS6783"/>
      <c r="AT6783"/>
      <c r="AU6783"/>
      <c r="AV6783"/>
    </row>
    <row r="6784" spans="1:48" x14ac:dyDescent="0.25">
      <c r="A6784" s="86"/>
      <c r="B6784" s="86"/>
      <c r="U6784" s="85"/>
      <c r="V6784"/>
      <c r="W6784"/>
      <c r="X6784"/>
      <c r="Y6784" s="12"/>
      <c r="Z6784" s="12"/>
      <c r="AA6784" s="12"/>
      <c r="AB6784" s="12"/>
      <c r="AD6784" s="12"/>
      <c r="AE6784" s="12"/>
      <c r="AF6784" s="12"/>
      <c r="AG6784" s="12"/>
      <c r="AH6784" s="12"/>
      <c r="AI6784"/>
      <c r="AK6784"/>
      <c r="AL6784"/>
      <c r="AM6784"/>
      <c r="AN6784"/>
      <c r="AO6784"/>
      <c r="AP6784"/>
      <c r="AQ6784"/>
      <c r="AR6784"/>
      <c r="AS6784"/>
      <c r="AT6784"/>
      <c r="AU6784"/>
      <c r="AV6784"/>
    </row>
    <row r="6785" spans="1:48" x14ac:dyDescent="0.25">
      <c r="A6785" s="86"/>
      <c r="B6785" s="86"/>
      <c r="U6785" s="85"/>
      <c r="V6785"/>
      <c r="W6785"/>
      <c r="X6785"/>
      <c r="Y6785" s="12"/>
      <c r="Z6785" s="12"/>
      <c r="AA6785" s="12"/>
      <c r="AB6785" s="12"/>
      <c r="AD6785" s="12"/>
      <c r="AE6785" s="12"/>
      <c r="AF6785" s="12"/>
      <c r="AG6785" s="12"/>
      <c r="AH6785" s="12"/>
      <c r="AI6785"/>
      <c r="AK6785"/>
      <c r="AL6785"/>
      <c r="AM6785"/>
      <c r="AN6785"/>
      <c r="AO6785"/>
      <c r="AP6785"/>
      <c r="AQ6785"/>
      <c r="AR6785"/>
      <c r="AS6785"/>
      <c r="AT6785"/>
      <c r="AU6785"/>
      <c r="AV6785"/>
    </row>
    <row r="6786" spans="1:48" x14ac:dyDescent="0.25">
      <c r="A6786" s="86"/>
      <c r="B6786" s="86"/>
      <c r="U6786" s="85"/>
      <c r="V6786"/>
      <c r="W6786"/>
      <c r="X6786"/>
      <c r="Y6786" s="12"/>
      <c r="Z6786" s="12"/>
      <c r="AA6786" s="12"/>
      <c r="AB6786" s="12"/>
      <c r="AD6786" s="12"/>
      <c r="AE6786" s="12"/>
      <c r="AF6786" s="12"/>
      <c r="AG6786" s="12"/>
      <c r="AH6786" s="12"/>
      <c r="AI6786"/>
      <c r="AK6786"/>
      <c r="AL6786"/>
      <c r="AM6786"/>
      <c r="AN6786"/>
      <c r="AO6786"/>
      <c r="AP6786"/>
      <c r="AQ6786"/>
      <c r="AR6786"/>
      <c r="AS6786"/>
      <c r="AT6786"/>
      <c r="AU6786"/>
      <c r="AV6786"/>
    </row>
    <row r="6787" spans="1:48" x14ac:dyDescent="0.25">
      <c r="A6787" s="86"/>
      <c r="B6787" s="86"/>
      <c r="U6787" s="85"/>
      <c r="V6787"/>
      <c r="W6787"/>
      <c r="X6787"/>
      <c r="Y6787" s="12"/>
      <c r="Z6787" s="12"/>
      <c r="AA6787" s="12"/>
      <c r="AB6787" s="12"/>
      <c r="AD6787" s="12"/>
      <c r="AE6787" s="12"/>
      <c r="AF6787" s="12"/>
      <c r="AG6787" s="12"/>
      <c r="AH6787" s="12"/>
      <c r="AI6787"/>
      <c r="AK6787"/>
      <c r="AL6787"/>
      <c r="AM6787"/>
      <c r="AN6787"/>
      <c r="AO6787"/>
      <c r="AP6787"/>
      <c r="AQ6787"/>
      <c r="AR6787"/>
      <c r="AS6787"/>
      <c r="AT6787"/>
      <c r="AU6787"/>
      <c r="AV6787"/>
    </row>
    <row r="6788" spans="1:48" x14ac:dyDescent="0.25">
      <c r="A6788" s="86"/>
      <c r="B6788" s="86"/>
      <c r="U6788" s="85"/>
      <c r="V6788"/>
      <c r="W6788"/>
      <c r="X6788"/>
      <c r="Y6788" s="12"/>
      <c r="Z6788" s="12"/>
      <c r="AA6788" s="12"/>
      <c r="AB6788" s="12"/>
      <c r="AD6788" s="12"/>
      <c r="AE6788" s="12"/>
      <c r="AF6788" s="12"/>
      <c r="AG6788" s="12"/>
      <c r="AH6788" s="12"/>
      <c r="AI6788"/>
      <c r="AK6788"/>
      <c r="AL6788"/>
      <c r="AM6788"/>
      <c r="AN6788"/>
      <c r="AO6788"/>
      <c r="AP6788"/>
      <c r="AQ6788"/>
      <c r="AR6788"/>
      <c r="AS6788"/>
      <c r="AT6788"/>
      <c r="AU6788"/>
      <c r="AV6788"/>
    </row>
    <row r="6789" spans="1:48" x14ac:dyDescent="0.25">
      <c r="A6789" s="86"/>
      <c r="B6789" s="86"/>
      <c r="U6789" s="85"/>
      <c r="V6789"/>
      <c r="W6789"/>
      <c r="X6789"/>
      <c r="Y6789" s="12"/>
      <c r="Z6789" s="12"/>
      <c r="AA6789" s="12"/>
      <c r="AB6789" s="12"/>
      <c r="AD6789" s="12"/>
      <c r="AE6789" s="12"/>
      <c r="AF6789" s="12"/>
      <c r="AG6789" s="12"/>
      <c r="AH6789" s="12"/>
      <c r="AI6789"/>
      <c r="AK6789"/>
      <c r="AL6789"/>
      <c r="AM6789"/>
      <c r="AN6789"/>
      <c r="AO6789"/>
      <c r="AP6789"/>
      <c r="AQ6789"/>
      <c r="AR6789"/>
      <c r="AS6789"/>
      <c r="AT6789"/>
      <c r="AU6789"/>
      <c r="AV6789"/>
    </row>
    <row r="6790" spans="1:48" x14ac:dyDescent="0.25">
      <c r="A6790" s="86"/>
      <c r="B6790" s="86"/>
      <c r="U6790" s="85"/>
      <c r="V6790"/>
      <c r="W6790"/>
      <c r="X6790"/>
      <c r="Y6790" s="12"/>
      <c r="Z6790" s="12"/>
      <c r="AA6790" s="12"/>
      <c r="AB6790" s="12"/>
      <c r="AD6790" s="12"/>
      <c r="AE6790" s="12"/>
      <c r="AF6790" s="12"/>
      <c r="AG6790" s="12"/>
      <c r="AH6790" s="12"/>
      <c r="AI6790"/>
      <c r="AK6790"/>
      <c r="AL6790"/>
      <c r="AM6790"/>
      <c r="AN6790"/>
      <c r="AO6790"/>
      <c r="AP6790"/>
      <c r="AQ6790"/>
      <c r="AR6790"/>
      <c r="AS6790"/>
      <c r="AT6790"/>
      <c r="AU6790"/>
      <c r="AV6790"/>
    </row>
    <row r="6791" spans="1:48" x14ac:dyDescent="0.25">
      <c r="A6791" s="86"/>
      <c r="B6791" s="86"/>
      <c r="U6791" s="85"/>
      <c r="V6791"/>
      <c r="W6791"/>
      <c r="X6791"/>
      <c r="Y6791" s="12"/>
      <c r="Z6791" s="12"/>
      <c r="AA6791" s="12"/>
      <c r="AB6791" s="12"/>
      <c r="AD6791" s="12"/>
      <c r="AE6791" s="12"/>
      <c r="AF6791" s="12"/>
      <c r="AG6791" s="12"/>
      <c r="AH6791" s="12"/>
      <c r="AI6791"/>
      <c r="AK6791"/>
      <c r="AL6791"/>
      <c r="AM6791"/>
      <c r="AN6791"/>
      <c r="AO6791"/>
      <c r="AP6791"/>
      <c r="AQ6791"/>
      <c r="AR6791"/>
      <c r="AS6791"/>
      <c r="AT6791"/>
      <c r="AU6791"/>
      <c r="AV6791"/>
    </row>
    <row r="6792" spans="1:48" x14ac:dyDescent="0.25">
      <c r="A6792" s="86"/>
      <c r="B6792" s="86"/>
      <c r="U6792" s="85"/>
      <c r="V6792"/>
      <c r="W6792"/>
      <c r="X6792"/>
      <c r="Y6792" s="12"/>
      <c r="Z6792" s="12"/>
      <c r="AA6792" s="12"/>
      <c r="AB6792" s="12"/>
      <c r="AD6792" s="12"/>
      <c r="AE6792" s="12"/>
      <c r="AF6792" s="12"/>
      <c r="AG6792" s="12"/>
      <c r="AH6792" s="12"/>
      <c r="AI6792"/>
      <c r="AK6792"/>
      <c r="AL6792"/>
      <c r="AM6792"/>
      <c r="AN6792"/>
      <c r="AO6792"/>
      <c r="AP6792"/>
      <c r="AQ6792"/>
      <c r="AR6792"/>
      <c r="AS6792"/>
      <c r="AT6792"/>
      <c r="AU6792"/>
      <c r="AV6792"/>
    </row>
    <row r="6793" spans="1:48" x14ac:dyDescent="0.25">
      <c r="A6793" s="86"/>
      <c r="B6793" s="86"/>
      <c r="U6793" s="85"/>
      <c r="V6793"/>
      <c r="W6793"/>
      <c r="X6793"/>
      <c r="Y6793" s="12"/>
      <c r="Z6793" s="12"/>
      <c r="AA6793" s="12"/>
      <c r="AB6793" s="12"/>
      <c r="AD6793" s="12"/>
      <c r="AE6793" s="12"/>
      <c r="AF6793" s="12"/>
      <c r="AG6793" s="12"/>
      <c r="AH6793" s="12"/>
      <c r="AI6793"/>
      <c r="AK6793"/>
      <c r="AL6793"/>
      <c r="AM6793"/>
      <c r="AN6793"/>
      <c r="AO6793"/>
      <c r="AP6793"/>
      <c r="AQ6793"/>
      <c r="AR6793"/>
      <c r="AS6793"/>
      <c r="AT6793"/>
      <c r="AU6793"/>
      <c r="AV6793"/>
    </row>
    <row r="6794" spans="1:48" x14ac:dyDescent="0.25">
      <c r="A6794" s="86"/>
      <c r="B6794" s="86"/>
      <c r="U6794" s="85"/>
      <c r="V6794"/>
      <c r="W6794"/>
      <c r="X6794"/>
      <c r="Y6794" s="12"/>
      <c r="Z6794" s="12"/>
      <c r="AA6794" s="12"/>
      <c r="AB6794" s="12"/>
      <c r="AD6794" s="12"/>
      <c r="AE6794" s="12"/>
      <c r="AF6794" s="12"/>
      <c r="AG6794" s="12"/>
      <c r="AH6794" s="12"/>
      <c r="AI6794"/>
      <c r="AK6794"/>
      <c r="AL6794"/>
      <c r="AM6794"/>
      <c r="AN6794"/>
      <c r="AO6794"/>
      <c r="AP6794"/>
      <c r="AQ6794"/>
      <c r="AR6794"/>
      <c r="AS6794"/>
      <c r="AT6794"/>
      <c r="AU6794"/>
      <c r="AV6794"/>
    </row>
    <row r="6795" spans="1:48" x14ac:dyDescent="0.25">
      <c r="A6795" s="86"/>
      <c r="B6795" s="86"/>
      <c r="U6795" s="85"/>
      <c r="V6795"/>
      <c r="W6795"/>
      <c r="X6795"/>
      <c r="Y6795" s="12"/>
      <c r="Z6795" s="12"/>
      <c r="AA6795" s="12"/>
      <c r="AB6795" s="12"/>
      <c r="AD6795" s="12"/>
      <c r="AE6795" s="12"/>
      <c r="AF6795" s="12"/>
      <c r="AG6795" s="12"/>
      <c r="AH6795" s="12"/>
      <c r="AI6795"/>
      <c r="AK6795"/>
      <c r="AL6795"/>
      <c r="AM6795"/>
      <c r="AN6795"/>
      <c r="AO6795"/>
      <c r="AP6795"/>
      <c r="AQ6795"/>
      <c r="AR6795"/>
      <c r="AS6795"/>
      <c r="AT6795"/>
      <c r="AU6795"/>
      <c r="AV6795"/>
    </row>
    <row r="6796" spans="1:48" x14ac:dyDescent="0.25">
      <c r="A6796" s="86"/>
      <c r="B6796" s="86"/>
      <c r="U6796" s="85"/>
      <c r="V6796"/>
      <c r="W6796"/>
      <c r="X6796"/>
      <c r="Y6796" s="12"/>
      <c r="Z6796" s="12"/>
      <c r="AA6796" s="12"/>
      <c r="AB6796" s="12"/>
      <c r="AD6796" s="12"/>
      <c r="AE6796" s="12"/>
      <c r="AF6796" s="12"/>
      <c r="AG6796" s="12"/>
      <c r="AH6796" s="12"/>
      <c r="AI6796"/>
      <c r="AK6796"/>
      <c r="AL6796"/>
      <c r="AM6796"/>
      <c r="AN6796"/>
      <c r="AO6796"/>
      <c r="AP6796"/>
      <c r="AQ6796"/>
      <c r="AR6796"/>
      <c r="AS6796"/>
      <c r="AT6796"/>
      <c r="AU6796"/>
      <c r="AV6796"/>
    </row>
    <row r="6797" spans="1:48" x14ac:dyDescent="0.25">
      <c r="A6797" s="86"/>
      <c r="B6797" s="86"/>
      <c r="U6797" s="85"/>
      <c r="V6797"/>
      <c r="W6797"/>
      <c r="X6797"/>
      <c r="Y6797" s="12"/>
      <c r="Z6797" s="12"/>
      <c r="AA6797" s="12"/>
      <c r="AB6797" s="12"/>
      <c r="AD6797" s="12"/>
      <c r="AE6797" s="12"/>
      <c r="AF6797" s="12"/>
      <c r="AG6797" s="12"/>
      <c r="AH6797" s="12"/>
      <c r="AI6797"/>
      <c r="AK6797"/>
      <c r="AL6797"/>
      <c r="AM6797"/>
      <c r="AN6797"/>
      <c r="AO6797"/>
      <c r="AP6797"/>
      <c r="AQ6797"/>
      <c r="AR6797"/>
      <c r="AS6797"/>
      <c r="AT6797"/>
      <c r="AU6797"/>
      <c r="AV6797"/>
    </row>
    <row r="6798" spans="1:48" x14ac:dyDescent="0.25">
      <c r="A6798" s="86"/>
      <c r="B6798" s="86"/>
      <c r="U6798" s="85"/>
      <c r="V6798"/>
      <c r="W6798"/>
      <c r="X6798"/>
      <c r="Y6798" s="12"/>
      <c r="Z6798" s="12"/>
      <c r="AA6798" s="12"/>
      <c r="AB6798" s="12"/>
      <c r="AD6798" s="12"/>
      <c r="AE6798" s="12"/>
      <c r="AF6798" s="12"/>
      <c r="AG6798" s="12"/>
      <c r="AH6798" s="12"/>
      <c r="AI6798"/>
      <c r="AK6798"/>
      <c r="AL6798"/>
      <c r="AM6798"/>
      <c r="AN6798"/>
      <c r="AO6798"/>
      <c r="AP6798"/>
      <c r="AQ6798"/>
      <c r="AR6798"/>
      <c r="AS6798"/>
      <c r="AT6798"/>
      <c r="AU6798"/>
      <c r="AV6798"/>
    </row>
    <row r="6799" spans="1:48" x14ac:dyDescent="0.25">
      <c r="A6799" s="86"/>
      <c r="B6799" s="86"/>
      <c r="U6799" s="85"/>
      <c r="V6799"/>
      <c r="W6799"/>
      <c r="X6799"/>
      <c r="Y6799" s="12"/>
      <c r="Z6799" s="12"/>
      <c r="AA6799" s="12"/>
      <c r="AB6799" s="12"/>
      <c r="AD6799" s="12"/>
      <c r="AE6799" s="12"/>
      <c r="AF6799" s="12"/>
      <c r="AG6799" s="12"/>
      <c r="AH6799" s="12"/>
      <c r="AI6799"/>
      <c r="AK6799"/>
      <c r="AL6799"/>
      <c r="AM6799"/>
      <c r="AN6799"/>
      <c r="AO6799"/>
      <c r="AP6799"/>
      <c r="AQ6799"/>
      <c r="AR6799"/>
      <c r="AS6799"/>
      <c r="AT6799"/>
      <c r="AU6799"/>
      <c r="AV6799"/>
    </row>
    <row r="6800" spans="1:48" x14ac:dyDescent="0.25">
      <c r="A6800" s="86"/>
      <c r="B6800" s="86"/>
      <c r="U6800" s="85"/>
      <c r="V6800"/>
      <c r="W6800"/>
      <c r="X6800"/>
      <c r="Y6800" s="12"/>
      <c r="Z6800" s="12"/>
      <c r="AA6800" s="12"/>
      <c r="AB6800" s="12"/>
      <c r="AD6800" s="12"/>
      <c r="AE6800" s="12"/>
      <c r="AF6800" s="12"/>
      <c r="AG6800" s="12"/>
      <c r="AH6800" s="12"/>
      <c r="AI6800"/>
      <c r="AK6800"/>
      <c r="AL6800"/>
      <c r="AM6800"/>
      <c r="AN6800"/>
      <c r="AO6800"/>
      <c r="AP6800"/>
      <c r="AQ6800"/>
      <c r="AR6800"/>
      <c r="AS6800"/>
      <c r="AT6800"/>
      <c r="AU6800"/>
      <c r="AV6800"/>
    </row>
    <row r="6801" spans="1:48" x14ac:dyDescent="0.25">
      <c r="A6801" s="86"/>
      <c r="B6801" s="86"/>
      <c r="U6801" s="85"/>
      <c r="V6801"/>
      <c r="W6801"/>
      <c r="X6801"/>
      <c r="Y6801" s="12"/>
      <c r="Z6801" s="12"/>
      <c r="AA6801" s="12"/>
      <c r="AB6801" s="12"/>
      <c r="AD6801" s="12"/>
      <c r="AE6801" s="12"/>
      <c r="AF6801" s="12"/>
      <c r="AG6801" s="12"/>
      <c r="AH6801" s="12"/>
      <c r="AI6801"/>
      <c r="AK6801"/>
      <c r="AL6801"/>
      <c r="AM6801"/>
      <c r="AN6801"/>
      <c r="AO6801"/>
      <c r="AP6801"/>
      <c r="AQ6801"/>
      <c r="AR6801"/>
      <c r="AS6801"/>
      <c r="AT6801"/>
      <c r="AU6801"/>
      <c r="AV6801"/>
    </row>
    <row r="6802" spans="1:48" x14ac:dyDescent="0.25">
      <c r="A6802" s="86"/>
      <c r="B6802" s="86"/>
      <c r="U6802" s="85"/>
      <c r="V6802"/>
      <c r="W6802"/>
      <c r="X6802"/>
      <c r="Y6802" s="12"/>
      <c r="Z6802" s="12"/>
      <c r="AA6802" s="12"/>
      <c r="AB6802" s="12"/>
      <c r="AD6802" s="12"/>
      <c r="AE6802" s="12"/>
      <c r="AF6802" s="12"/>
      <c r="AG6802" s="12"/>
      <c r="AH6802" s="12"/>
      <c r="AI6802"/>
      <c r="AK6802"/>
      <c r="AL6802"/>
      <c r="AM6802"/>
      <c r="AN6802"/>
      <c r="AO6802"/>
      <c r="AP6802"/>
      <c r="AQ6802"/>
      <c r="AR6802"/>
      <c r="AS6802"/>
      <c r="AT6802"/>
      <c r="AU6802"/>
      <c r="AV6802"/>
    </row>
    <row r="6803" spans="1:48" x14ac:dyDescent="0.25">
      <c r="A6803" s="86"/>
      <c r="B6803" s="86"/>
      <c r="U6803" s="85"/>
      <c r="V6803"/>
      <c r="W6803"/>
      <c r="X6803"/>
      <c r="Y6803" s="12"/>
      <c r="Z6803" s="12"/>
      <c r="AA6803" s="12"/>
      <c r="AB6803" s="12"/>
      <c r="AD6803" s="12"/>
      <c r="AE6803" s="12"/>
      <c r="AF6803" s="12"/>
      <c r="AG6803" s="12"/>
      <c r="AH6803" s="12"/>
      <c r="AI6803"/>
      <c r="AK6803"/>
      <c r="AL6803"/>
      <c r="AM6803"/>
      <c r="AN6803"/>
      <c r="AO6803"/>
      <c r="AP6803"/>
      <c r="AQ6803"/>
      <c r="AR6803"/>
      <c r="AS6803"/>
      <c r="AT6803"/>
      <c r="AU6803"/>
      <c r="AV6803"/>
    </row>
    <row r="6804" spans="1:48" x14ac:dyDescent="0.25">
      <c r="A6804" s="86"/>
      <c r="B6804" s="86"/>
      <c r="U6804" s="85"/>
      <c r="V6804"/>
      <c r="W6804"/>
      <c r="X6804"/>
      <c r="Y6804" s="12"/>
      <c r="Z6804" s="12"/>
      <c r="AA6804" s="12"/>
      <c r="AB6804" s="12"/>
      <c r="AD6804" s="12"/>
      <c r="AE6804" s="12"/>
      <c r="AF6804" s="12"/>
      <c r="AG6804" s="12"/>
      <c r="AH6804" s="12"/>
      <c r="AI6804"/>
      <c r="AK6804"/>
      <c r="AL6804"/>
      <c r="AM6804"/>
      <c r="AN6804"/>
      <c r="AO6804"/>
      <c r="AP6804"/>
      <c r="AQ6804"/>
      <c r="AR6804"/>
      <c r="AS6804"/>
      <c r="AT6804"/>
      <c r="AU6804"/>
      <c r="AV6804"/>
    </row>
    <row r="6805" spans="1:48" x14ac:dyDescent="0.25">
      <c r="A6805" s="86"/>
      <c r="B6805" s="86"/>
      <c r="U6805" s="85"/>
      <c r="V6805"/>
      <c r="W6805"/>
      <c r="X6805"/>
      <c r="Y6805" s="12"/>
      <c r="Z6805" s="12"/>
      <c r="AA6805" s="12"/>
      <c r="AB6805" s="12"/>
      <c r="AD6805" s="12"/>
      <c r="AE6805" s="12"/>
      <c r="AF6805" s="12"/>
      <c r="AG6805" s="12"/>
      <c r="AH6805" s="12"/>
      <c r="AI6805"/>
      <c r="AK6805"/>
      <c r="AL6805"/>
      <c r="AM6805"/>
      <c r="AN6805"/>
      <c r="AO6805"/>
      <c r="AP6805"/>
      <c r="AQ6805"/>
      <c r="AR6805"/>
      <c r="AS6805"/>
      <c r="AT6805"/>
      <c r="AU6805"/>
      <c r="AV6805"/>
    </row>
    <row r="6806" spans="1:48" x14ac:dyDescent="0.25">
      <c r="A6806" s="86"/>
      <c r="B6806" s="86"/>
      <c r="U6806" s="85"/>
      <c r="V6806"/>
      <c r="W6806"/>
      <c r="X6806"/>
      <c r="Y6806" s="12"/>
      <c r="Z6806" s="12"/>
      <c r="AA6806" s="12"/>
      <c r="AB6806" s="12"/>
      <c r="AD6806" s="12"/>
      <c r="AE6806" s="12"/>
      <c r="AF6806" s="12"/>
      <c r="AG6806" s="12"/>
      <c r="AH6806" s="12"/>
      <c r="AI6806"/>
      <c r="AK6806"/>
      <c r="AL6806"/>
      <c r="AM6806"/>
      <c r="AN6806"/>
      <c r="AO6806"/>
      <c r="AP6806"/>
      <c r="AQ6806"/>
      <c r="AR6806"/>
      <c r="AS6806"/>
      <c r="AT6806"/>
      <c r="AU6806"/>
      <c r="AV6806"/>
    </row>
    <row r="6807" spans="1:48" x14ac:dyDescent="0.25">
      <c r="A6807" s="86"/>
      <c r="B6807" s="86"/>
      <c r="U6807" s="85"/>
      <c r="V6807"/>
      <c r="W6807"/>
      <c r="X6807"/>
      <c r="Y6807" s="12"/>
      <c r="Z6807" s="12"/>
      <c r="AA6807" s="12"/>
      <c r="AB6807" s="12"/>
      <c r="AD6807" s="12"/>
      <c r="AE6807" s="12"/>
      <c r="AF6807" s="12"/>
      <c r="AG6807" s="12"/>
      <c r="AH6807" s="12"/>
      <c r="AI6807"/>
      <c r="AK6807"/>
      <c r="AL6807"/>
      <c r="AM6807"/>
      <c r="AN6807"/>
      <c r="AO6807"/>
      <c r="AP6807"/>
      <c r="AQ6807"/>
      <c r="AR6807"/>
      <c r="AS6807"/>
      <c r="AT6807"/>
      <c r="AU6807"/>
      <c r="AV6807"/>
    </row>
    <row r="6808" spans="1:48" x14ac:dyDescent="0.25">
      <c r="A6808" s="86"/>
      <c r="B6808" s="86"/>
      <c r="U6808" s="85"/>
      <c r="V6808"/>
      <c r="W6808"/>
      <c r="X6808"/>
      <c r="Y6808" s="12"/>
      <c r="Z6808" s="12"/>
      <c r="AA6808" s="12"/>
      <c r="AB6808" s="12"/>
      <c r="AD6808" s="12"/>
      <c r="AE6808" s="12"/>
      <c r="AF6808" s="12"/>
      <c r="AG6808" s="12"/>
      <c r="AH6808" s="12"/>
      <c r="AI6808"/>
      <c r="AK6808"/>
      <c r="AL6808"/>
      <c r="AM6808"/>
      <c r="AN6808"/>
      <c r="AO6808"/>
      <c r="AP6808"/>
      <c r="AQ6808"/>
      <c r="AR6808"/>
      <c r="AS6808"/>
      <c r="AT6808"/>
      <c r="AU6808"/>
      <c r="AV6808"/>
    </row>
    <row r="6809" spans="1:48" x14ac:dyDescent="0.25">
      <c r="A6809" s="86"/>
      <c r="B6809" s="86"/>
      <c r="U6809" s="85"/>
      <c r="V6809"/>
      <c r="W6809"/>
      <c r="X6809"/>
      <c r="Y6809" s="12"/>
      <c r="Z6809" s="12"/>
      <c r="AA6809" s="12"/>
      <c r="AB6809" s="12"/>
      <c r="AD6809" s="12"/>
      <c r="AE6809" s="12"/>
      <c r="AF6809" s="12"/>
      <c r="AG6809" s="12"/>
      <c r="AH6809" s="12"/>
      <c r="AI6809"/>
      <c r="AK6809"/>
      <c r="AL6809"/>
      <c r="AM6809"/>
      <c r="AN6809"/>
      <c r="AO6809"/>
      <c r="AP6809"/>
      <c r="AQ6809"/>
      <c r="AR6809"/>
      <c r="AS6809"/>
      <c r="AT6809"/>
      <c r="AU6809"/>
      <c r="AV6809"/>
    </row>
    <row r="6810" spans="1:48" x14ac:dyDescent="0.25">
      <c r="A6810" s="86"/>
      <c r="B6810" s="86"/>
      <c r="U6810" s="85"/>
      <c r="V6810"/>
      <c r="W6810"/>
      <c r="X6810"/>
      <c r="Y6810" s="12"/>
      <c r="Z6810" s="12"/>
      <c r="AA6810" s="12"/>
      <c r="AB6810" s="12"/>
      <c r="AD6810" s="12"/>
      <c r="AE6810" s="12"/>
      <c r="AF6810" s="12"/>
      <c r="AG6810" s="12"/>
      <c r="AH6810" s="12"/>
      <c r="AI6810"/>
      <c r="AK6810"/>
      <c r="AL6810"/>
      <c r="AM6810"/>
      <c r="AN6810"/>
      <c r="AO6810"/>
      <c r="AP6810"/>
      <c r="AQ6810"/>
      <c r="AR6810"/>
      <c r="AS6810"/>
      <c r="AT6810"/>
      <c r="AU6810"/>
      <c r="AV6810"/>
    </row>
    <row r="6811" spans="1:48" x14ac:dyDescent="0.25">
      <c r="A6811" s="86"/>
      <c r="B6811" s="86"/>
      <c r="U6811" s="85"/>
      <c r="V6811"/>
      <c r="W6811"/>
      <c r="X6811"/>
      <c r="Y6811" s="12"/>
      <c r="Z6811" s="12"/>
      <c r="AA6811" s="12"/>
      <c r="AB6811" s="12"/>
      <c r="AD6811" s="12"/>
      <c r="AE6811" s="12"/>
      <c r="AF6811" s="12"/>
      <c r="AG6811" s="12"/>
      <c r="AH6811" s="12"/>
      <c r="AI6811"/>
      <c r="AK6811"/>
      <c r="AL6811"/>
      <c r="AM6811"/>
      <c r="AN6811"/>
      <c r="AO6811"/>
      <c r="AP6811"/>
      <c r="AQ6811"/>
      <c r="AR6811"/>
      <c r="AS6811"/>
      <c r="AT6811"/>
      <c r="AU6811"/>
      <c r="AV6811"/>
    </row>
    <row r="6812" spans="1:48" x14ac:dyDescent="0.25">
      <c r="A6812" s="86"/>
      <c r="B6812" s="86"/>
      <c r="U6812" s="85"/>
      <c r="V6812"/>
      <c r="W6812"/>
      <c r="X6812"/>
      <c r="Y6812" s="12"/>
      <c r="Z6812" s="12"/>
      <c r="AA6812" s="12"/>
      <c r="AB6812" s="12"/>
      <c r="AD6812" s="12"/>
      <c r="AE6812" s="12"/>
      <c r="AF6812" s="12"/>
      <c r="AG6812" s="12"/>
      <c r="AH6812" s="12"/>
      <c r="AI6812"/>
      <c r="AK6812"/>
      <c r="AL6812"/>
      <c r="AM6812"/>
      <c r="AN6812"/>
      <c r="AO6812"/>
      <c r="AP6812"/>
      <c r="AQ6812"/>
      <c r="AR6812"/>
      <c r="AS6812"/>
      <c r="AT6812"/>
      <c r="AU6812"/>
      <c r="AV6812"/>
    </row>
    <row r="6813" spans="1:48" x14ac:dyDescent="0.25">
      <c r="A6813" s="86"/>
      <c r="B6813" s="86"/>
      <c r="U6813" s="85"/>
      <c r="V6813"/>
      <c r="W6813"/>
      <c r="X6813"/>
      <c r="Y6813" s="12"/>
      <c r="Z6813" s="12"/>
      <c r="AA6813" s="12"/>
      <c r="AB6813" s="12"/>
      <c r="AD6813" s="12"/>
      <c r="AE6813" s="12"/>
      <c r="AF6813" s="12"/>
      <c r="AG6813" s="12"/>
      <c r="AH6813" s="12"/>
      <c r="AI6813"/>
      <c r="AK6813"/>
      <c r="AL6813"/>
      <c r="AM6813"/>
      <c r="AN6813"/>
      <c r="AO6813"/>
      <c r="AP6813"/>
      <c r="AQ6813"/>
      <c r="AR6813"/>
      <c r="AS6813"/>
      <c r="AT6813"/>
      <c r="AU6813"/>
      <c r="AV6813"/>
    </row>
    <row r="6814" spans="1:48" x14ac:dyDescent="0.25">
      <c r="A6814" s="86"/>
      <c r="B6814" s="86"/>
      <c r="U6814" s="85"/>
      <c r="V6814"/>
      <c r="W6814"/>
      <c r="X6814"/>
      <c r="Y6814" s="12"/>
      <c r="Z6814" s="12"/>
      <c r="AA6814" s="12"/>
      <c r="AB6814" s="12"/>
      <c r="AD6814" s="12"/>
      <c r="AE6814" s="12"/>
      <c r="AF6814" s="12"/>
      <c r="AG6814" s="12"/>
      <c r="AH6814" s="12"/>
      <c r="AI6814"/>
      <c r="AK6814"/>
      <c r="AL6814"/>
      <c r="AM6814"/>
      <c r="AN6814"/>
      <c r="AO6814"/>
      <c r="AP6814"/>
      <c r="AQ6814"/>
      <c r="AR6814"/>
      <c r="AS6814"/>
      <c r="AT6814"/>
      <c r="AU6814"/>
      <c r="AV6814"/>
    </row>
    <row r="6815" spans="1:48" x14ac:dyDescent="0.25">
      <c r="A6815" s="86"/>
      <c r="B6815" s="86"/>
      <c r="U6815" s="85"/>
      <c r="V6815"/>
      <c r="W6815"/>
      <c r="X6815"/>
      <c r="Y6815" s="12"/>
      <c r="Z6815" s="12"/>
      <c r="AA6815" s="12"/>
      <c r="AB6815" s="12"/>
      <c r="AD6815" s="12"/>
      <c r="AE6815" s="12"/>
      <c r="AF6815" s="12"/>
      <c r="AG6815" s="12"/>
      <c r="AH6815" s="12"/>
      <c r="AI6815"/>
      <c r="AK6815"/>
      <c r="AL6815"/>
      <c r="AM6815"/>
      <c r="AN6815"/>
      <c r="AO6815"/>
      <c r="AP6815"/>
      <c r="AQ6815"/>
      <c r="AR6815"/>
      <c r="AS6815"/>
      <c r="AT6815"/>
      <c r="AU6815"/>
      <c r="AV6815"/>
    </row>
    <row r="6816" spans="1:48" x14ac:dyDescent="0.25">
      <c r="A6816" s="86"/>
      <c r="B6816" s="86"/>
      <c r="U6816" s="85"/>
      <c r="V6816"/>
      <c r="W6816"/>
      <c r="X6816"/>
      <c r="Y6816" s="12"/>
      <c r="Z6816" s="12"/>
      <c r="AA6816" s="12"/>
      <c r="AB6816" s="12"/>
      <c r="AD6816" s="12"/>
      <c r="AE6816" s="12"/>
      <c r="AF6816" s="12"/>
      <c r="AG6816" s="12"/>
      <c r="AH6816" s="12"/>
      <c r="AI6816"/>
      <c r="AK6816"/>
      <c r="AL6816"/>
      <c r="AM6816"/>
      <c r="AN6816"/>
      <c r="AO6816"/>
      <c r="AP6816"/>
      <c r="AQ6816"/>
      <c r="AR6816"/>
      <c r="AS6816"/>
      <c r="AT6816"/>
      <c r="AU6816"/>
      <c r="AV6816"/>
    </row>
    <row r="6817" spans="1:48" x14ac:dyDescent="0.25">
      <c r="A6817" s="86"/>
      <c r="B6817" s="86"/>
      <c r="U6817" s="85"/>
      <c r="V6817"/>
      <c r="W6817"/>
      <c r="X6817"/>
      <c r="Y6817" s="12"/>
      <c r="Z6817" s="12"/>
      <c r="AA6817" s="12"/>
      <c r="AB6817" s="12"/>
      <c r="AD6817" s="12"/>
      <c r="AE6817" s="12"/>
      <c r="AF6817" s="12"/>
      <c r="AG6817" s="12"/>
      <c r="AH6817" s="12"/>
      <c r="AI6817"/>
      <c r="AK6817"/>
      <c r="AL6817"/>
      <c r="AM6817"/>
      <c r="AN6817"/>
      <c r="AO6817"/>
      <c r="AP6817"/>
      <c r="AQ6817"/>
      <c r="AR6817"/>
      <c r="AS6817"/>
      <c r="AT6817"/>
      <c r="AU6817"/>
      <c r="AV6817"/>
    </row>
    <row r="6818" spans="1:48" x14ac:dyDescent="0.25">
      <c r="A6818" s="86"/>
      <c r="B6818" s="86"/>
      <c r="U6818" s="85"/>
      <c r="V6818"/>
      <c r="W6818"/>
      <c r="X6818"/>
      <c r="Y6818" s="12"/>
      <c r="Z6818" s="12"/>
      <c r="AA6818" s="12"/>
      <c r="AB6818" s="12"/>
      <c r="AD6818" s="12"/>
      <c r="AE6818" s="12"/>
      <c r="AF6818" s="12"/>
      <c r="AG6818" s="12"/>
      <c r="AH6818" s="12"/>
      <c r="AI6818"/>
      <c r="AK6818"/>
      <c r="AL6818"/>
      <c r="AM6818"/>
      <c r="AN6818"/>
      <c r="AO6818"/>
      <c r="AP6818"/>
      <c r="AQ6818"/>
      <c r="AR6818"/>
      <c r="AS6818"/>
      <c r="AT6818"/>
      <c r="AU6818"/>
      <c r="AV6818"/>
    </row>
    <row r="6819" spans="1:48" x14ac:dyDescent="0.25">
      <c r="A6819" s="86"/>
      <c r="B6819" s="86"/>
      <c r="U6819" s="85"/>
      <c r="V6819"/>
      <c r="W6819"/>
      <c r="X6819"/>
      <c r="Y6819" s="12"/>
      <c r="Z6819" s="12"/>
      <c r="AA6819" s="12"/>
      <c r="AB6819" s="12"/>
      <c r="AD6819" s="12"/>
      <c r="AE6819" s="12"/>
      <c r="AF6819" s="12"/>
      <c r="AG6819" s="12"/>
      <c r="AH6819" s="12"/>
      <c r="AI6819"/>
      <c r="AK6819"/>
      <c r="AL6819"/>
      <c r="AM6819"/>
      <c r="AN6819"/>
      <c r="AO6819"/>
      <c r="AP6819"/>
      <c r="AQ6819"/>
      <c r="AR6819"/>
      <c r="AS6819"/>
      <c r="AT6819"/>
      <c r="AU6819"/>
      <c r="AV6819"/>
    </row>
    <row r="6820" spans="1:48" x14ac:dyDescent="0.25">
      <c r="A6820" s="86"/>
      <c r="B6820" s="86"/>
      <c r="U6820" s="85"/>
      <c r="V6820"/>
      <c r="W6820"/>
      <c r="X6820"/>
      <c r="Y6820" s="12"/>
      <c r="Z6820" s="12"/>
      <c r="AA6820" s="12"/>
      <c r="AB6820" s="12"/>
      <c r="AD6820" s="12"/>
      <c r="AE6820" s="12"/>
      <c r="AF6820" s="12"/>
      <c r="AG6820" s="12"/>
      <c r="AH6820" s="12"/>
      <c r="AI6820"/>
      <c r="AK6820"/>
      <c r="AL6820"/>
      <c r="AM6820"/>
      <c r="AN6820"/>
      <c r="AO6820"/>
      <c r="AP6820"/>
      <c r="AQ6820"/>
      <c r="AR6820"/>
      <c r="AS6820"/>
      <c r="AT6820"/>
      <c r="AU6820"/>
      <c r="AV6820"/>
    </row>
    <row r="6821" spans="1:48" x14ac:dyDescent="0.25">
      <c r="A6821" s="86"/>
      <c r="B6821" s="86"/>
      <c r="U6821" s="85"/>
      <c r="V6821"/>
      <c r="W6821"/>
      <c r="X6821"/>
      <c r="Y6821" s="12"/>
      <c r="Z6821" s="12"/>
      <c r="AA6821" s="12"/>
      <c r="AB6821" s="12"/>
      <c r="AD6821" s="12"/>
      <c r="AE6821" s="12"/>
      <c r="AF6821" s="12"/>
      <c r="AG6821" s="12"/>
      <c r="AH6821" s="12"/>
      <c r="AI6821"/>
      <c r="AK6821"/>
      <c r="AL6821"/>
      <c r="AM6821"/>
      <c r="AN6821"/>
      <c r="AO6821"/>
      <c r="AP6821"/>
      <c r="AQ6821"/>
      <c r="AR6821"/>
      <c r="AS6821"/>
      <c r="AT6821"/>
      <c r="AU6821"/>
      <c r="AV6821"/>
    </row>
    <row r="6822" spans="1:48" x14ac:dyDescent="0.25">
      <c r="A6822" s="86"/>
      <c r="B6822" s="86"/>
      <c r="U6822" s="85"/>
      <c r="V6822"/>
      <c r="W6822"/>
      <c r="X6822"/>
      <c r="Y6822" s="12"/>
      <c r="Z6822" s="12"/>
      <c r="AA6822" s="12"/>
      <c r="AB6822" s="12"/>
      <c r="AD6822" s="12"/>
      <c r="AE6822" s="12"/>
      <c r="AF6822" s="12"/>
      <c r="AG6822" s="12"/>
      <c r="AH6822" s="12"/>
      <c r="AI6822"/>
      <c r="AK6822"/>
      <c r="AL6822"/>
      <c r="AM6822"/>
      <c r="AN6822"/>
      <c r="AO6822"/>
      <c r="AP6822"/>
      <c r="AQ6822"/>
      <c r="AR6822"/>
      <c r="AS6822"/>
      <c r="AT6822"/>
      <c r="AU6822"/>
      <c r="AV6822"/>
    </row>
    <row r="6823" spans="1:48" x14ac:dyDescent="0.25">
      <c r="A6823" s="86"/>
      <c r="B6823" s="86"/>
      <c r="U6823" s="85"/>
      <c r="V6823"/>
      <c r="W6823"/>
      <c r="X6823"/>
      <c r="Y6823" s="12"/>
      <c r="Z6823" s="12"/>
      <c r="AA6823" s="12"/>
      <c r="AB6823" s="12"/>
      <c r="AD6823" s="12"/>
      <c r="AE6823" s="12"/>
      <c r="AF6823" s="12"/>
      <c r="AG6823" s="12"/>
      <c r="AH6823" s="12"/>
      <c r="AI6823"/>
      <c r="AK6823"/>
      <c r="AL6823"/>
      <c r="AM6823"/>
      <c r="AN6823"/>
      <c r="AO6823"/>
      <c r="AP6823"/>
      <c r="AQ6823"/>
      <c r="AR6823"/>
      <c r="AS6823"/>
      <c r="AT6823"/>
      <c r="AU6823"/>
      <c r="AV6823"/>
    </row>
    <row r="6824" spans="1:48" x14ac:dyDescent="0.25">
      <c r="A6824" s="86"/>
      <c r="B6824" s="86"/>
      <c r="U6824" s="85"/>
      <c r="V6824"/>
      <c r="W6824"/>
      <c r="X6824"/>
      <c r="Y6824" s="12"/>
      <c r="Z6824" s="12"/>
      <c r="AA6824" s="12"/>
      <c r="AB6824" s="12"/>
      <c r="AD6824" s="12"/>
      <c r="AE6824" s="12"/>
      <c r="AF6824" s="12"/>
      <c r="AG6824" s="12"/>
      <c r="AH6824" s="12"/>
      <c r="AI6824"/>
      <c r="AK6824"/>
      <c r="AL6824"/>
      <c r="AM6824"/>
      <c r="AN6824"/>
      <c r="AO6824"/>
      <c r="AP6824"/>
      <c r="AQ6824"/>
      <c r="AR6824"/>
      <c r="AS6824"/>
      <c r="AT6824"/>
      <c r="AU6824"/>
      <c r="AV6824"/>
    </row>
    <row r="6825" spans="1:48" x14ac:dyDescent="0.25">
      <c r="A6825" s="86"/>
      <c r="B6825" s="86"/>
      <c r="U6825" s="85"/>
      <c r="V6825"/>
      <c r="W6825"/>
      <c r="X6825"/>
      <c r="Y6825" s="12"/>
      <c r="Z6825" s="12"/>
      <c r="AA6825" s="12"/>
      <c r="AB6825" s="12"/>
      <c r="AD6825" s="12"/>
      <c r="AE6825" s="12"/>
      <c r="AF6825" s="12"/>
      <c r="AG6825" s="12"/>
      <c r="AH6825" s="12"/>
      <c r="AI6825"/>
      <c r="AK6825"/>
      <c r="AL6825"/>
      <c r="AM6825"/>
      <c r="AN6825"/>
      <c r="AO6825"/>
      <c r="AP6825"/>
      <c r="AQ6825"/>
      <c r="AR6825"/>
      <c r="AS6825"/>
      <c r="AT6825"/>
      <c r="AU6825"/>
      <c r="AV6825"/>
    </row>
    <row r="6826" spans="1:48" x14ac:dyDescent="0.25">
      <c r="A6826" s="86"/>
      <c r="B6826" s="86"/>
      <c r="U6826" s="85"/>
      <c r="V6826"/>
      <c r="W6826"/>
      <c r="X6826"/>
      <c r="Y6826" s="12"/>
      <c r="Z6826" s="12"/>
      <c r="AA6826" s="12"/>
      <c r="AB6826" s="12"/>
      <c r="AD6826" s="12"/>
      <c r="AE6826" s="12"/>
      <c r="AF6826" s="12"/>
      <c r="AG6826" s="12"/>
      <c r="AH6826" s="12"/>
      <c r="AI6826"/>
      <c r="AK6826"/>
      <c r="AL6826"/>
      <c r="AM6826"/>
      <c r="AN6826"/>
      <c r="AO6826"/>
      <c r="AP6826"/>
      <c r="AQ6826"/>
      <c r="AR6826"/>
      <c r="AS6826"/>
      <c r="AT6826"/>
      <c r="AU6826"/>
      <c r="AV6826"/>
    </row>
    <row r="6827" spans="1:48" x14ac:dyDescent="0.25">
      <c r="A6827" s="86"/>
      <c r="B6827" s="86"/>
      <c r="U6827" s="85"/>
      <c r="V6827"/>
      <c r="W6827"/>
      <c r="X6827"/>
      <c r="Y6827" s="12"/>
      <c r="Z6827" s="12"/>
      <c r="AA6827" s="12"/>
      <c r="AB6827" s="12"/>
      <c r="AD6827" s="12"/>
      <c r="AE6827" s="12"/>
      <c r="AF6827" s="12"/>
      <c r="AG6827" s="12"/>
      <c r="AH6827" s="12"/>
      <c r="AI6827"/>
      <c r="AK6827"/>
      <c r="AL6827"/>
      <c r="AM6827"/>
      <c r="AN6827"/>
      <c r="AO6827"/>
      <c r="AP6827"/>
      <c r="AQ6827"/>
      <c r="AR6827"/>
      <c r="AS6827"/>
      <c r="AT6827"/>
      <c r="AU6827"/>
      <c r="AV6827"/>
    </row>
    <row r="6828" spans="1:48" x14ac:dyDescent="0.25">
      <c r="A6828" s="86"/>
      <c r="B6828" s="86"/>
      <c r="U6828" s="85"/>
      <c r="V6828"/>
      <c r="W6828"/>
      <c r="X6828"/>
      <c r="Y6828" s="12"/>
      <c r="Z6828" s="12"/>
      <c r="AA6828" s="12"/>
      <c r="AB6828" s="12"/>
      <c r="AD6828" s="12"/>
      <c r="AE6828" s="12"/>
      <c r="AF6828" s="12"/>
      <c r="AG6828" s="12"/>
      <c r="AH6828" s="12"/>
      <c r="AI6828"/>
      <c r="AK6828"/>
      <c r="AL6828"/>
      <c r="AM6828"/>
      <c r="AN6828"/>
      <c r="AO6828"/>
      <c r="AP6828"/>
      <c r="AQ6828"/>
      <c r="AR6828"/>
      <c r="AS6828"/>
      <c r="AT6828"/>
      <c r="AU6828"/>
      <c r="AV6828"/>
    </row>
    <row r="6829" spans="1:48" x14ac:dyDescent="0.25">
      <c r="A6829" s="86"/>
      <c r="B6829" s="86"/>
      <c r="U6829" s="85"/>
      <c r="V6829"/>
      <c r="W6829"/>
      <c r="X6829"/>
      <c r="Y6829" s="12"/>
      <c r="Z6829" s="12"/>
      <c r="AA6829" s="12"/>
      <c r="AB6829" s="12"/>
      <c r="AD6829" s="12"/>
      <c r="AE6829" s="12"/>
      <c r="AF6829" s="12"/>
      <c r="AG6829" s="12"/>
      <c r="AH6829" s="12"/>
      <c r="AI6829"/>
      <c r="AK6829"/>
      <c r="AL6829"/>
      <c r="AM6829"/>
      <c r="AN6829"/>
      <c r="AO6829"/>
      <c r="AP6829"/>
      <c r="AQ6829"/>
      <c r="AR6829"/>
      <c r="AS6829"/>
      <c r="AT6829"/>
      <c r="AU6829"/>
      <c r="AV6829"/>
    </row>
    <row r="6830" spans="1:48" x14ac:dyDescent="0.25">
      <c r="A6830" s="86"/>
      <c r="B6830" s="86"/>
      <c r="U6830" s="85"/>
      <c r="V6830"/>
      <c r="W6830"/>
      <c r="X6830"/>
      <c r="Y6830" s="12"/>
      <c r="Z6830" s="12"/>
      <c r="AA6830" s="12"/>
      <c r="AB6830" s="12"/>
      <c r="AD6830" s="12"/>
      <c r="AE6830" s="12"/>
      <c r="AF6830" s="12"/>
      <c r="AG6830" s="12"/>
      <c r="AH6830" s="12"/>
      <c r="AI6830"/>
      <c r="AK6830"/>
      <c r="AL6830"/>
      <c r="AM6830"/>
      <c r="AN6830"/>
      <c r="AO6830"/>
      <c r="AP6830"/>
      <c r="AQ6830"/>
      <c r="AR6830"/>
      <c r="AS6830"/>
      <c r="AT6830"/>
      <c r="AU6830"/>
      <c r="AV6830"/>
    </row>
    <row r="6831" spans="1:48" x14ac:dyDescent="0.25">
      <c r="A6831" s="86"/>
      <c r="B6831" s="86"/>
      <c r="U6831" s="85"/>
      <c r="V6831"/>
      <c r="W6831"/>
      <c r="X6831"/>
      <c r="Y6831" s="12"/>
      <c r="Z6831" s="12"/>
      <c r="AA6831" s="12"/>
      <c r="AB6831" s="12"/>
      <c r="AD6831" s="12"/>
      <c r="AE6831" s="12"/>
      <c r="AF6831" s="12"/>
      <c r="AG6831" s="12"/>
      <c r="AH6831" s="12"/>
      <c r="AI6831"/>
      <c r="AK6831"/>
      <c r="AL6831"/>
      <c r="AM6831"/>
      <c r="AN6831"/>
      <c r="AO6831"/>
      <c r="AP6831"/>
      <c r="AQ6831"/>
      <c r="AR6831"/>
      <c r="AS6831"/>
      <c r="AT6831"/>
      <c r="AU6831"/>
      <c r="AV6831"/>
    </row>
    <row r="6832" spans="1:48" x14ac:dyDescent="0.25">
      <c r="A6832" s="86"/>
      <c r="B6832" s="86"/>
      <c r="U6832" s="85"/>
      <c r="V6832"/>
      <c r="W6832"/>
      <c r="X6832"/>
      <c r="Y6832" s="12"/>
      <c r="Z6832" s="12"/>
      <c r="AA6832" s="12"/>
      <c r="AB6832" s="12"/>
      <c r="AD6832" s="12"/>
      <c r="AE6832" s="12"/>
      <c r="AF6832" s="12"/>
      <c r="AG6832" s="12"/>
      <c r="AH6832" s="12"/>
      <c r="AI6832"/>
      <c r="AK6832"/>
      <c r="AL6832"/>
      <c r="AM6832"/>
      <c r="AN6832"/>
      <c r="AO6832"/>
      <c r="AP6832"/>
      <c r="AQ6832"/>
      <c r="AR6832"/>
      <c r="AS6832"/>
      <c r="AT6832"/>
      <c r="AU6832"/>
      <c r="AV6832"/>
    </row>
    <row r="6833" spans="1:48" x14ac:dyDescent="0.25">
      <c r="A6833" s="86"/>
      <c r="B6833" s="86"/>
      <c r="U6833" s="85"/>
      <c r="V6833"/>
      <c r="W6833"/>
      <c r="X6833"/>
      <c r="Y6833" s="12"/>
      <c r="Z6833" s="12"/>
      <c r="AA6833" s="12"/>
      <c r="AB6833" s="12"/>
      <c r="AD6833" s="12"/>
      <c r="AE6833" s="12"/>
      <c r="AF6833" s="12"/>
      <c r="AG6833" s="12"/>
      <c r="AH6833" s="12"/>
      <c r="AI6833"/>
      <c r="AK6833"/>
      <c r="AL6833"/>
      <c r="AM6833"/>
      <c r="AN6833"/>
      <c r="AO6833"/>
      <c r="AP6833"/>
      <c r="AQ6833"/>
      <c r="AR6833"/>
      <c r="AS6833"/>
      <c r="AT6833"/>
      <c r="AU6833"/>
      <c r="AV6833"/>
    </row>
    <row r="6834" spans="1:48" x14ac:dyDescent="0.25">
      <c r="A6834" s="86"/>
      <c r="B6834" s="86"/>
      <c r="U6834" s="85"/>
      <c r="V6834"/>
      <c r="W6834"/>
      <c r="X6834"/>
      <c r="Y6834" s="12"/>
      <c r="Z6834" s="12"/>
      <c r="AA6834" s="12"/>
      <c r="AB6834" s="12"/>
      <c r="AD6834" s="12"/>
      <c r="AE6834" s="12"/>
      <c r="AF6834" s="12"/>
      <c r="AG6834" s="12"/>
      <c r="AH6834" s="12"/>
      <c r="AI6834"/>
      <c r="AK6834"/>
      <c r="AL6834"/>
      <c r="AM6834"/>
      <c r="AN6834"/>
      <c r="AO6834"/>
      <c r="AP6834"/>
      <c r="AQ6834"/>
      <c r="AR6834"/>
      <c r="AS6834"/>
      <c r="AT6834"/>
      <c r="AU6834"/>
      <c r="AV6834"/>
    </row>
    <row r="6835" spans="1:48" x14ac:dyDescent="0.25">
      <c r="A6835" s="86"/>
      <c r="B6835" s="86"/>
      <c r="U6835" s="85"/>
      <c r="V6835"/>
      <c r="W6835"/>
      <c r="X6835"/>
      <c r="Y6835" s="12"/>
      <c r="Z6835" s="12"/>
      <c r="AA6835" s="12"/>
      <c r="AB6835" s="12"/>
      <c r="AD6835" s="12"/>
      <c r="AE6835" s="12"/>
      <c r="AF6835" s="12"/>
      <c r="AG6835" s="12"/>
      <c r="AH6835" s="12"/>
      <c r="AI6835"/>
      <c r="AK6835"/>
      <c r="AL6835"/>
      <c r="AM6835"/>
      <c r="AN6835"/>
      <c r="AO6835"/>
      <c r="AP6835"/>
      <c r="AQ6835"/>
      <c r="AR6835"/>
      <c r="AS6835"/>
      <c r="AT6835"/>
      <c r="AU6835"/>
      <c r="AV6835"/>
    </row>
    <row r="6836" spans="1:48" x14ac:dyDescent="0.25">
      <c r="A6836" s="86"/>
      <c r="B6836" s="86"/>
      <c r="U6836" s="85"/>
      <c r="V6836"/>
      <c r="W6836"/>
      <c r="X6836"/>
      <c r="Y6836" s="12"/>
      <c r="Z6836" s="12"/>
      <c r="AA6836" s="12"/>
      <c r="AB6836" s="12"/>
      <c r="AD6836" s="12"/>
      <c r="AE6836" s="12"/>
      <c r="AF6836" s="12"/>
      <c r="AG6836" s="12"/>
      <c r="AH6836" s="12"/>
      <c r="AI6836"/>
      <c r="AK6836"/>
      <c r="AL6836"/>
      <c r="AM6836"/>
      <c r="AN6836"/>
      <c r="AO6836"/>
      <c r="AP6836"/>
      <c r="AQ6836"/>
      <c r="AR6836"/>
      <c r="AS6836"/>
      <c r="AT6836"/>
      <c r="AU6836"/>
      <c r="AV6836"/>
    </row>
    <row r="6837" spans="1:48" x14ac:dyDescent="0.25">
      <c r="A6837" s="86"/>
      <c r="B6837" s="86"/>
      <c r="U6837" s="85"/>
      <c r="V6837"/>
      <c r="W6837"/>
      <c r="X6837"/>
      <c r="Y6837" s="12"/>
      <c r="Z6837" s="12"/>
      <c r="AA6837" s="12"/>
      <c r="AB6837" s="12"/>
      <c r="AD6837" s="12"/>
      <c r="AE6837" s="12"/>
      <c r="AF6837" s="12"/>
      <c r="AG6837" s="12"/>
      <c r="AH6837" s="12"/>
      <c r="AI6837"/>
      <c r="AK6837"/>
      <c r="AL6837"/>
      <c r="AM6837"/>
      <c r="AN6837"/>
      <c r="AO6837"/>
      <c r="AP6837"/>
      <c r="AQ6837"/>
      <c r="AR6837"/>
      <c r="AS6837"/>
      <c r="AT6837"/>
      <c r="AU6837"/>
      <c r="AV6837"/>
    </row>
    <row r="6838" spans="1:48" x14ac:dyDescent="0.25">
      <c r="A6838" s="86"/>
      <c r="B6838" s="86"/>
      <c r="U6838" s="85"/>
      <c r="V6838"/>
      <c r="W6838"/>
      <c r="X6838"/>
      <c r="Y6838" s="12"/>
      <c r="Z6838" s="12"/>
      <c r="AA6838" s="12"/>
      <c r="AB6838" s="12"/>
      <c r="AD6838" s="12"/>
      <c r="AE6838" s="12"/>
      <c r="AF6838" s="12"/>
      <c r="AG6838" s="12"/>
      <c r="AH6838" s="12"/>
      <c r="AI6838"/>
      <c r="AK6838"/>
      <c r="AL6838"/>
      <c r="AM6838"/>
      <c r="AN6838"/>
      <c r="AO6838"/>
      <c r="AP6838"/>
      <c r="AQ6838"/>
      <c r="AR6838"/>
      <c r="AS6838"/>
      <c r="AT6838"/>
      <c r="AU6838"/>
      <c r="AV6838"/>
    </row>
    <row r="6839" spans="1:48" x14ac:dyDescent="0.25">
      <c r="A6839" s="86"/>
      <c r="B6839" s="86"/>
      <c r="U6839" s="85"/>
      <c r="V6839"/>
      <c r="W6839"/>
      <c r="X6839"/>
      <c r="Y6839" s="12"/>
      <c r="Z6839" s="12"/>
      <c r="AA6839" s="12"/>
      <c r="AB6839" s="12"/>
      <c r="AD6839" s="12"/>
      <c r="AE6839" s="12"/>
      <c r="AF6839" s="12"/>
      <c r="AG6839" s="12"/>
      <c r="AH6839" s="12"/>
      <c r="AI6839"/>
      <c r="AK6839"/>
      <c r="AL6839"/>
      <c r="AM6839"/>
      <c r="AN6839"/>
      <c r="AO6839"/>
      <c r="AP6839"/>
      <c r="AQ6839"/>
      <c r="AR6839"/>
      <c r="AS6839"/>
      <c r="AT6839"/>
      <c r="AU6839"/>
      <c r="AV6839"/>
    </row>
    <row r="6840" spans="1:48" x14ac:dyDescent="0.25">
      <c r="A6840" s="86"/>
      <c r="B6840" s="86"/>
      <c r="U6840" s="85"/>
      <c r="V6840"/>
      <c r="W6840"/>
      <c r="X6840"/>
      <c r="Y6840" s="12"/>
      <c r="Z6840" s="12"/>
      <c r="AA6840" s="12"/>
      <c r="AB6840" s="12"/>
      <c r="AD6840" s="12"/>
      <c r="AE6840" s="12"/>
      <c r="AF6840" s="12"/>
      <c r="AG6840" s="12"/>
      <c r="AH6840" s="12"/>
      <c r="AI6840"/>
      <c r="AK6840"/>
      <c r="AL6840"/>
      <c r="AM6840"/>
      <c r="AN6840"/>
      <c r="AO6840"/>
      <c r="AP6840"/>
      <c r="AQ6840"/>
      <c r="AR6840"/>
      <c r="AS6840"/>
      <c r="AT6840"/>
      <c r="AU6840"/>
      <c r="AV6840"/>
    </row>
    <row r="6841" spans="1:48" x14ac:dyDescent="0.25">
      <c r="A6841" s="86"/>
      <c r="B6841" s="86"/>
      <c r="U6841" s="85"/>
      <c r="V6841"/>
      <c r="W6841"/>
      <c r="X6841"/>
      <c r="Y6841" s="12"/>
      <c r="Z6841" s="12"/>
      <c r="AA6841" s="12"/>
      <c r="AB6841" s="12"/>
      <c r="AD6841" s="12"/>
      <c r="AE6841" s="12"/>
      <c r="AF6841" s="12"/>
      <c r="AG6841" s="12"/>
      <c r="AH6841" s="12"/>
      <c r="AI6841"/>
      <c r="AK6841"/>
      <c r="AL6841"/>
      <c r="AM6841"/>
      <c r="AN6841"/>
      <c r="AO6841"/>
      <c r="AP6841"/>
      <c r="AQ6841"/>
      <c r="AR6841"/>
      <c r="AS6841"/>
      <c r="AT6841"/>
      <c r="AU6841"/>
      <c r="AV6841"/>
    </row>
    <row r="6842" spans="1:48" x14ac:dyDescent="0.25">
      <c r="A6842" s="86"/>
      <c r="B6842" s="86"/>
      <c r="U6842" s="85"/>
      <c r="V6842"/>
      <c r="W6842"/>
      <c r="X6842"/>
      <c r="Y6842" s="12"/>
      <c r="Z6842" s="12"/>
      <c r="AA6842" s="12"/>
      <c r="AB6842" s="12"/>
      <c r="AD6842" s="12"/>
      <c r="AE6842" s="12"/>
      <c r="AF6842" s="12"/>
      <c r="AG6842" s="12"/>
      <c r="AH6842" s="12"/>
      <c r="AI6842"/>
      <c r="AK6842"/>
      <c r="AL6842"/>
      <c r="AM6842"/>
      <c r="AN6842"/>
      <c r="AO6842"/>
      <c r="AP6842"/>
      <c r="AQ6842"/>
      <c r="AR6842"/>
      <c r="AS6842"/>
      <c r="AT6842"/>
      <c r="AU6842"/>
      <c r="AV6842"/>
    </row>
    <row r="6843" spans="1:48" x14ac:dyDescent="0.25">
      <c r="A6843" s="86"/>
      <c r="B6843" s="86"/>
      <c r="U6843" s="85"/>
      <c r="V6843"/>
      <c r="W6843"/>
      <c r="X6843"/>
      <c r="Y6843" s="12"/>
      <c r="Z6843" s="12"/>
      <c r="AA6843" s="12"/>
      <c r="AB6843" s="12"/>
      <c r="AD6843" s="12"/>
      <c r="AE6843" s="12"/>
      <c r="AF6843" s="12"/>
      <c r="AG6843" s="12"/>
      <c r="AH6843" s="12"/>
      <c r="AI6843"/>
      <c r="AK6843"/>
      <c r="AL6843"/>
      <c r="AM6843"/>
      <c r="AN6843"/>
      <c r="AO6843"/>
      <c r="AP6843"/>
      <c r="AQ6843"/>
      <c r="AR6843"/>
      <c r="AS6843"/>
      <c r="AT6843"/>
      <c r="AU6843"/>
      <c r="AV6843"/>
    </row>
    <row r="6844" spans="1:48" x14ac:dyDescent="0.25">
      <c r="A6844" s="86"/>
      <c r="B6844" s="86"/>
      <c r="U6844" s="85"/>
      <c r="V6844"/>
      <c r="W6844"/>
      <c r="X6844"/>
      <c r="Y6844" s="12"/>
      <c r="Z6844" s="12"/>
      <c r="AA6844" s="12"/>
      <c r="AB6844" s="12"/>
      <c r="AD6844" s="12"/>
      <c r="AE6844" s="12"/>
      <c r="AF6844" s="12"/>
      <c r="AG6844" s="12"/>
      <c r="AH6844" s="12"/>
      <c r="AI6844"/>
      <c r="AK6844"/>
      <c r="AL6844"/>
      <c r="AM6844"/>
      <c r="AN6844"/>
      <c r="AO6844"/>
      <c r="AP6844"/>
      <c r="AQ6844"/>
      <c r="AR6844"/>
      <c r="AS6844"/>
      <c r="AT6844"/>
      <c r="AU6844"/>
      <c r="AV6844"/>
    </row>
    <row r="6845" spans="1:48" x14ac:dyDescent="0.25">
      <c r="A6845" s="86"/>
      <c r="B6845" s="86"/>
      <c r="U6845" s="85"/>
      <c r="V6845"/>
      <c r="W6845"/>
      <c r="X6845"/>
      <c r="Y6845" s="12"/>
      <c r="Z6845" s="12"/>
      <c r="AA6845" s="12"/>
      <c r="AB6845" s="12"/>
      <c r="AD6845" s="12"/>
      <c r="AE6845" s="12"/>
      <c r="AF6845" s="12"/>
      <c r="AG6845" s="12"/>
      <c r="AH6845" s="12"/>
      <c r="AI6845"/>
      <c r="AK6845"/>
      <c r="AL6845"/>
      <c r="AM6845"/>
      <c r="AN6845"/>
      <c r="AO6845"/>
      <c r="AP6845"/>
      <c r="AQ6845"/>
      <c r="AR6845"/>
      <c r="AS6845"/>
      <c r="AT6845"/>
      <c r="AU6845"/>
      <c r="AV6845"/>
    </row>
    <row r="6846" spans="1:48" x14ac:dyDescent="0.25">
      <c r="A6846" s="86"/>
      <c r="B6846" s="86"/>
      <c r="U6846" s="85"/>
      <c r="V6846"/>
      <c r="W6846"/>
      <c r="X6846"/>
      <c r="Y6846" s="12"/>
      <c r="Z6846" s="12"/>
      <c r="AA6846" s="12"/>
      <c r="AB6846" s="12"/>
      <c r="AD6846" s="12"/>
      <c r="AE6846" s="12"/>
      <c r="AF6846" s="12"/>
      <c r="AG6846" s="12"/>
      <c r="AH6846" s="12"/>
      <c r="AI6846"/>
      <c r="AK6846"/>
      <c r="AL6846"/>
      <c r="AM6846"/>
      <c r="AN6846"/>
      <c r="AO6846"/>
      <c r="AP6846"/>
      <c r="AQ6846"/>
      <c r="AR6846"/>
      <c r="AS6846"/>
      <c r="AT6846"/>
      <c r="AU6846"/>
      <c r="AV6846"/>
    </row>
    <row r="6847" spans="1:48" x14ac:dyDescent="0.25">
      <c r="A6847" s="86"/>
      <c r="B6847" s="86"/>
      <c r="U6847" s="85"/>
      <c r="V6847"/>
      <c r="W6847"/>
      <c r="X6847"/>
      <c r="Y6847" s="12"/>
      <c r="Z6847" s="12"/>
      <c r="AA6847" s="12"/>
      <c r="AB6847" s="12"/>
      <c r="AD6847" s="12"/>
      <c r="AE6847" s="12"/>
      <c r="AF6847" s="12"/>
      <c r="AG6847" s="12"/>
      <c r="AH6847" s="12"/>
      <c r="AI6847"/>
      <c r="AK6847"/>
      <c r="AL6847"/>
      <c r="AM6847"/>
      <c r="AN6847"/>
      <c r="AO6847"/>
      <c r="AP6847"/>
      <c r="AQ6847"/>
      <c r="AR6847"/>
      <c r="AS6847"/>
      <c r="AT6847"/>
      <c r="AU6847"/>
      <c r="AV6847"/>
    </row>
    <row r="6848" spans="1:48" x14ac:dyDescent="0.25">
      <c r="A6848" s="86"/>
      <c r="B6848" s="86"/>
      <c r="U6848" s="85"/>
      <c r="V6848"/>
      <c r="W6848"/>
      <c r="X6848"/>
      <c r="Y6848" s="12"/>
      <c r="Z6848" s="12"/>
      <c r="AA6848" s="12"/>
      <c r="AB6848" s="12"/>
      <c r="AD6848" s="12"/>
      <c r="AE6848" s="12"/>
      <c r="AF6848" s="12"/>
      <c r="AG6848" s="12"/>
      <c r="AH6848" s="12"/>
      <c r="AI6848"/>
      <c r="AK6848"/>
      <c r="AL6848"/>
      <c r="AM6848"/>
      <c r="AN6848"/>
      <c r="AO6848"/>
      <c r="AP6848"/>
      <c r="AQ6848"/>
      <c r="AR6848"/>
      <c r="AS6848"/>
      <c r="AT6848"/>
      <c r="AU6848"/>
      <c r="AV6848"/>
    </row>
    <row r="6849" spans="1:48" x14ac:dyDescent="0.25">
      <c r="A6849" s="86"/>
      <c r="B6849" s="86"/>
      <c r="U6849" s="85"/>
      <c r="V6849"/>
      <c r="W6849"/>
      <c r="X6849"/>
      <c r="Y6849" s="12"/>
      <c r="Z6849" s="12"/>
      <c r="AA6849" s="12"/>
      <c r="AB6849" s="12"/>
      <c r="AD6849" s="12"/>
      <c r="AE6849" s="12"/>
      <c r="AF6849" s="12"/>
      <c r="AG6849" s="12"/>
      <c r="AH6849" s="12"/>
      <c r="AI6849"/>
      <c r="AK6849"/>
      <c r="AL6849"/>
      <c r="AM6849"/>
      <c r="AN6849"/>
      <c r="AO6849"/>
      <c r="AP6849"/>
      <c r="AQ6849"/>
      <c r="AR6849"/>
      <c r="AS6849"/>
      <c r="AT6849"/>
      <c r="AU6849"/>
      <c r="AV6849"/>
    </row>
    <row r="6850" spans="1:48" x14ac:dyDescent="0.25">
      <c r="A6850" s="86"/>
      <c r="B6850" s="86"/>
      <c r="U6850" s="85"/>
      <c r="V6850"/>
      <c r="W6850"/>
      <c r="X6850"/>
      <c r="Y6850" s="12"/>
      <c r="Z6850" s="12"/>
      <c r="AA6850" s="12"/>
      <c r="AB6850" s="12"/>
      <c r="AD6850" s="12"/>
      <c r="AE6850" s="12"/>
      <c r="AF6850" s="12"/>
      <c r="AG6850" s="12"/>
      <c r="AH6850" s="12"/>
      <c r="AI6850"/>
      <c r="AK6850"/>
      <c r="AL6850"/>
      <c r="AM6850"/>
      <c r="AN6850"/>
      <c r="AO6850"/>
      <c r="AP6850"/>
      <c r="AQ6850"/>
      <c r="AR6850"/>
      <c r="AS6850"/>
      <c r="AT6850"/>
      <c r="AU6850"/>
      <c r="AV6850"/>
    </row>
    <row r="6851" spans="1:48" x14ac:dyDescent="0.25">
      <c r="A6851" s="86"/>
      <c r="B6851" s="86"/>
      <c r="U6851" s="85"/>
      <c r="V6851"/>
      <c r="W6851"/>
      <c r="X6851"/>
      <c r="Y6851" s="12"/>
      <c r="Z6851" s="12"/>
      <c r="AA6851" s="12"/>
      <c r="AB6851" s="12"/>
      <c r="AD6851" s="12"/>
      <c r="AE6851" s="12"/>
      <c r="AF6851" s="12"/>
      <c r="AG6851" s="12"/>
      <c r="AH6851" s="12"/>
      <c r="AI6851"/>
      <c r="AK6851"/>
      <c r="AL6851"/>
      <c r="AM6851"/>
      <c r="AN6851"/>
      <c r="AO6851"/>
      <c r="AP6851"/>
      <c r="AQ6851"/>
      <c r="AR6851"/>
      <c r="AS6851"/>
      <c r="AT6851"/>
      <c r="AU6851"/>
      <c r="AV6851"/>
    </row>
    <row r="6852" spans="1:48" x14ac:dyDescent="0.25">
      <c r="A6852" s="86"/>
      <c r="B6852" s="86"/>
      <c r="U6852" s="85"/>
      <c r="V6852"/>
      <c r="W6852"/>
      <c r="X6852"/>
      <c r="Y6852" s="12"/>
      <c r="Z6852" s="12"/>
      <c r="AA6852" s="12"/>
      <c r="AB6852" s="12"/>
      <c r="AD6852" s="12"/>
      <c r="AE6852" s="12"/>
      <c r="AF6852" s="12"/>
      <c r="AG6852" s="12"/>
      <c r="AH6852" s="12"/>
      <c r="AI6852"/>
      <c r="AK6852"/>
      <c r="AL6852"/>
      <c r="AM6852"/>
      <c r="AN6852"/>
      <c r="AO6852"/>
      <c r="AP6852"/>
      <c r="AQ6852"/>
      <c r="AR6852"/>
      <c r="AS6852"/>
      <c r="AT6852"/>
      <c r="AU6852"/>
      <c r="AV6852"/>
    </row>
    <row r="6853" spans="1:48" x14ac:dyDescent="0.25">
      <c r="A6853" s="86"/>
      <c r="B6853" s="86"/>
      <c r="U6853" s="85"/>
      <c r="V6853"/>
      <c r="W6853"/>
      <c r="X6853"/>
      <c r="Y6853" s="12"/>
      <c r="Z6853" s="12"/>
      <c r="AA6853" s="12"/>
      <c r="AB6853" s="12"/>
      <c r="AD6853" s="12"/>
      <c r="AE6853" s="12"/>
      <c r="AF6853" s="12"/>
      <c r="AG6853" s="12"/>
      <c r="AH6853" s="12"/>
      <c r="AI6853"/>
      <c r="AK6853"/>
      <c r="AL6853"/>
      <c r="AM6853"/>
      <c r="AN6853"/>
      <c r="AO6853"/>
      <c r="AP6853"/>
      <c r="AQ6853"/>
      <c r="AR6853"/>
      <c r="AS6853"/>
      <c r="AT6853"/>
      <c r="AU6853"/>
      <c r="AV6853"/>
    </row>
    <row r="6854" spans="1:48" x14ac:dyDescent="0.25">
      <c r="A6854" s="86"/>
      <c r="B6854" s="86"/>
      <c r="U6854" s="85"/>
      <c r="V6854"/>
      <c r="W6854"/>
      <c r="X6854"/>
      <c r="Y6854" s="12"/>
      <c r="Z6854" s="12"/>
      <c r="AA6854" s="12"/>
      <c r="AB6854" s="12"/>
      <c r="AD6854" s="12"/>
      <c r="AE6854" s="12"/>
      <c r="AF6854" s="12"/>
      <c r="AG6854" s="12"/>
      <c r="AH6854" s="12"/>
      <c r="AI6854"/>
      <c r="AK6854"/>
      <c r="AL6854"/>
      <c r="AM6854"/>
      <c r="AN6854"/>
      <c r="AO6854"/>
      <c r="AP6854"/>
      <c r="AQ6854"/>
      <c r="AR6854"/>
      <c r="AS6854"/>
      <c r="AT6854"/>
      <c r="AU6854"/>
      <c r="AV6854"/>
    </row>
    <row r="6855" spans="1:48" x14ac:dyDescent="0.25">
      <c r="A6855" s="86"/>
      <c r="B6855" s="86"/>
      <c r="U6855" s="85"/>
      <c r="V6855"/>
      <c r="W6855"/>
      <c r="X6855"/>
      <c r="Y6855" s="12"/>
      <c r="Z6855" s="12"/>
      <c r="AA6855" s="12"/>
      <c r="AB6855" s="12"/>
      <c r="AD6855" s="12"/>
      <c r="AE6855" s="12"/>
      <c r="AF6855" s="12"/>
      <c r="AG6855" s="12"/>
      <c r="AH6855" s="12"/>
      <c r="AI6855"/>
      <c r="AK6855"/>
      <c r="AL6855"/>
      <c r="AM6855"/>
      <c r="AN6855"/>
      <c r="AO6855"/>
      <c r="AP6855"/>
      <c r="AQ6855"/>
      <c r="AR6855"/>
      <c r="AS6855"/>
      <c r="AT6855"/>
      <c r="AU6855"/>
      <c r="AV6855"/>
    </row>
    <row r="6856" spans="1:48" x14ac:dyDescent="0.25">
      <c r="A6856" s="86"/>
      <c r="B6856" s="86"/>
      <c r="U6856" s="85"/>
      <c r="V6856"/>
      <c r="W6856"/>
      <c r="X6856"/>
      <c r="Y6856" s="12"/>
      <c r="Z6856" s="12"/>
      <c r="AA6856" s="12"/>
      <c r="AB6856" s="12"/>
      <c r="AD6856" s="12"/>
      <c r="AE6856" s="12"/>
      <c r="AF6856" s="12"/>
      <c r="AG6856" s="12"/>
      <c r="AH6856" s="12"/>
      <c r="AI6856"/>
      <c r="AK6856"/>
      <c r="AL6856"/>
      <c r="AM6856"/>
      <c r="AN6856"/>
      <c r="AO6856"/>
      <c r="AP6856"/>
      <c r="AQ6856"/>
      <c r="AR6856"/>
      <c r="AS6856"/>
      <c r="AT6856"/>
      <c r="AU6856"/>
      <c r="AV6856"/>
    </row>
    <row r="6857" spans="1:48" x14ac:dyDescent="0.25">
      <c r="A6857" s="86"/>
      <c r="B6857" s="86"/>
      <c r="U6857" s="85"/>
      <c r="V6857"/>
      <c r="W6857"/>
      <c r="X6857"/>
      <c r="Y6857" s="12"/>
      <c r="Z6857" s="12"/>
      <c r="AA6857" s="12"/>
      <c r="AB6857" s="12"/>
      <c r="AD6857" s="12"/>
      <c r="AE6857" s="12"/>
      <c r="AF6857" s="12"/>
      <c r="AG6857" s="12"/>
      <c r="AH6857" s="12"/>
      <c r="AI6857"/>
      <c r="AK6857"/>
      <c r="AL6857"/>
      <c r="AM6857"/>
      <c r="AN6857"/>
      <c r="AO6857"/>
      <c r="AP6857"/>
      <c r="AQ6857"/>
      <c r="AR6857"/>
      <c r="AS6857"/>
      <c r="AT6857"/>
      <c r="AU6857"/>
      <c r="AV6857"/>
    </row>
    <row r="6858" spans="1:48" x14ac:dyDescent="0.25">
      <c r="A6858" s="86"/>
      <c r="B6858" s="86"/>
      <c r="U6858" s="85"/>
      <c r="V6858"/>
      <c r="W6858"/>
      <c r="X6858"/>
      <c r="Y6858" s="12"/>
      <c r="Z6858" s="12"/>
      <c r="AA6858" s="12"/>
      <c r="AB6858" s="12"/>
      <c r="AD6858" s="12"/>
      <c r="AE6858" s="12"/>
      <c r="AF6858" s="12"/>
      <c r="AG6858" s="12"/>
      <c r="AH6858" s="12"/>
      <c r="AI6858"/>
      <c r="AK6858"/>
      <c r="AL6858"/>
      <c r="AM6858"/>
      <c r="AN6858"/>
      <c r="AO6858"/>
      <c r="AP6858"/>
      <c r="AQ6858"/>
      <c r="AR6858"/>
      <c r="AS6858"/>
      <c r="AT6858"/>
      <c r="AU6858"/>
      <c r="AV6858"/>
    </row>
    <row r="6859" spans="1:48" x14ac:dyDescent="0.25">
      <c r="A6859" s="86"/>
      <c r="B6859" s="86"/>
      <c r="U6859" s="85"/>
      <c r="V6859"/>
      <c r="W6859"/>
      <c r="X6859"/>
      <c r="Y6859" s="12"/>
      <c r="Z6859" s="12"/>
      <c r="AA6859" s="12"/>
      <c r="AB6859" s="12"/>
      <c r="AD6859" s="12"/>
      <c r="AE6859" s="12"/>
      <c r="AF6859" s="12"/>
      <c r="AG6859" s="12"/>
      <c r="AH6859" s="12"/>
      <c r="AI6859"/>
      <c r="AK6859"/>
      <c r="AL6859"/>
      <c r="AM6859"/>
      <c r="AN6859"/>
      <c r="AO6859"/>
      <c r="AP6859"/>
      <c r="AQ6859"/>
      <c r="AR6859"/>
      <c r="AS6859"/>
      <c r="AT6859"/>
      <c r="AU6859"/>
      <c r="AV6859"/>
    </row>
    <row r="6860" spans="1:48" x14ac:dyDescent="0.25">
      <c r="A6860" s="86"/>
      <c r="B6860" s="86"/>
      <c r="U6860" s="85"/>
      <c r="V6860"/>
      <c r="W6860"/>
      <c r="X6860"/>
      <c r="Y6860" s="12"/>
      <c r="Z6860" s="12"/>
      <c r="AA6860" s="12"/>
      <c r="AB6860" s="12"/>
      <c r="AD6860" s="12"/>
      <c r="AE6860" s="12"/>
      <c r="AF6860" s="12"/>
      <c r="AG6860" s="12"/>
      <c r="AH6860" s="12"/>
      <c r="AI6860"/>
      <c r="AK6860"/>
      <c r="AL6860"/>
      <c r="AM6860"/>
      <c r="AN6860"/>
      <c r="AO6860"/>
      <c r="AP6860"/>
      <c r="AQ6860"/>
      <c r="AR6860"/>
      <c r="AS6860"/>
      <c r="AT6860"/>
      <c r="AU6860"/>
      <c r="AV6860"/>
    </row>
    <row r="6861" spans="1:48" x14ac:dyDescent="0.25">
      <c r="A6861" s="86"/>
      <c r="B6861" s="86"/>
      <c r="U6861" s="85"/>
      <c r="V6861"/>
      <c r="W6861"/>
      <c r="X6861"/>
      <c r="Y6861" s="12"/>
      <c r="Z6861" s="12"/>
      <c r="AA6861" s="12"/>
      <c r="AB6861" s="12"/>
      <c r="AD6861" s="12"/>
      <c r="AE6861" s="12"/>
      <c r="AF6861" s="12"/>
      <c r="AG6861" s="12"/>
      <c r="AH6861" s="12"/>
      <c r="AI6861"/>
      <c r="AK6861"/>
      <c r="AL6861"/>
      <c r="AM6861"/>
      <c r="AN6861"/>
      <c r="AO6861"/>
      <c r="AP6861"/>
      <c r="AQ6861"/>
      <c r="AR6861"/>
      <c r="AS6861"/>
      <c r="AT6861"/>
      <c r="AU6861"/>
      <c r="AV6861"/>
    </row>
    <row r="6862" spans="1:48" x14ac:dyDescent="0.25">
      <c r="A6862" s="86"/>
      <c r="B6862" s="86"/>
      <c r="U6862" s="85"/>
      <c r="V6862"/>
      <c r="W6862"/>
      <c r="X6862"/>
      <c r="Y6862" s="12"/>
      <c r="Z6862" s="12"/>
      <c r="AA6862" s="12"/>
      <c r="AB6862" s="12"/>
      <c r="AD6862" s="12"/>
      <c r="AE6862" s="12"/>
      <c r="AF6862" s="12"/>
      <c r="AG6862" s="12"/>
      <c r="AH6862" s="12"/>
      <c r="AI6862"/>
      <c r="AK6862"/>
      <c r="AL6862"/>
      <c r="AM6862"/>
      <c r="AN6862"/>
      <c r="AO6862"/>
      <c r="AP6862"/>
      <c r="AQ6862"/>
      <c r="AR6862"/>
      <c r="AS6862"/>
      <c r="AT6862"/>
      <c r="AU6862"/>
      <c r="AV6862"/>
    </row>
    <row r="6863" spans="1:48" x14ac:dyDescent="0.25">
      <c r="A6863" s="86"/>
      <c r="B6863" s="86"/>
      <c r="U6863" s="85"/>
      <c r="V6863"/>
      <c r="W6863"/>
      <c r="X6863"/>
      <c r="Y6863" s="12"/>
      <c r="Z6863" s="12"/>
      <c r="AA6863" s="12"/>
      <c r="AB6863" s="12"/>
      <c r="AD6863" s="12"/>
      <c r="AE6863" s="12"/>
      <c r="AF6863" s="12"/>
      <c r="AG6863" s="12"/>
      <c r="AH6863" s="12"/>
      <c r="AI6863"/>
      <c r="AK6863"/>
      <c r="AL6863"/>
      <c r="AM6863"/>
      <c r="AN6863"/>
      <c r="AO6863"/>
      <c r="AP6863"/>
      <c r="AQ6863"/>
      <c r="AR6863"/>
      <c r="AS6863"/>
      <c r="AT6863"/>
      <c r="AU6863"/>
      <c r="AV6863"/>
    </row>
    <row r="6864" spans="1:48" x14ac:dyDescent="0.25">
      <c r="A6864" s="86"/>
      <c r="B6864" s="86"/>
      <c r="U6864" s="85"/>
      <c r="V6864"/>
      <c r="W6864"/>
      <c r="X6864"/>
      <c r="Y6864" s="12"/>
      <c r="Z6864" s="12"/>
      <c r="AA6864" s="12"/>
      <c r="AB6864" s="12"/>
      <c r="AD6864" s="12"/>
      <c r="AE6864" s="12"/>
      <c r="AF6864" s="12"/>
      <c r="AG6864" s="12"/>
      <c r="AH6864" s="12"/>
      <c r="AI6864"/>
      <c r="AK6864"/>
      <c r="AL6864"/>
      <c r="AM6864"/>
      <c r="AN6864"/>
      <c r="AO6864"/>
      <c r="AP6864"/>
      <c r="AQ6864"/>
      <c r="AR6864"/>
      <c r="AS6864"/>
      <c r="AT6864"/>
      <c r="AU6864"/>
      <c r="AV6864"/>
    </row>
    <row r="6865" spans="1:48" x14ac:dyDescent="0.25">
      <c r="A6865" s="86"/>
      <c r="B6865" s="86"/>
      <c r="U6865" s="85"/>
      <c r="V6865"/>
      <c r="W6865"/>
      <c r="X6865"/>
      <c r="Y6865" s="12"/>
      <c r="Z6865" s="12"/>
      <c r="AA6865" s="12"/>
      <c r="AB6865" s="12"/>
      <c r="AD6865" s="12"/>
      <c r="AE6865" s="12"/>
      <c r="AF6865" s="12"/>
      <c r="AG6865" s="12"/>
      <c r="AH6865" s="12"/>
      <c r="AI6865"/>
      <c r="AK6865"/>
      <c r="AL6865"/>
      <c r="AM6865"/>
      <c r="AN6865"/>
      <c r="AO6865"/>
      <c r="AP6865"/>
      <c r="AQ6865"/>
      <c r="AR6865"/>
      <c r="AS6865"/>
      <c r="AT6865"/>
      <c r="AU6865"/>
      <c r="AV6865"/>
    </row>
    <row r="6866" spans="1:48" x14ac:dyDescent="0.25">
      <c r="A6866" s="86"/>
      <c r="B6866" s="86"/>
      <c r="U6866" s="85"/>
      <c r="V6866"/>
      <c r="W6866"/>
      <c r="X6866"/>
      <c r="Y6866" s="12"/>
      <c r="Z6866" s="12"/>
      <c r="AA6866" s="12"/>
      <c r="AB6866" s="12"/>
      <c r="AD6866" s="12"/>
      <c r="AE6866" s="12"/>
      <c r="AF6866" s="12"/>
      <c r="AG6866" s="12"/>
      <c r="AH6866" s="12"/>
      <c r="AI6866"/>
      <c r="AK6866"/>
      <c r="AL6866"/>
      <c r="AM6866"/>
      <c r="AN6866"/>
      <c r="AO6866"/>
      <c r="AP6866"/>
      <c r="AQ6866"/>
      <c r="AR6866"/>
      <c r="AS6866"/>
      <c r="AT6866"/>
      <c r="AU6866"/>
      <c r="AV6866"/>
    </row>
    <row r="6867" spans="1:48" x14ac:dyDescent="0.25">
      <c r="A6867" s="86"/>
      <c r="B6867" s="86"/>
      <c r="U6867" s="85"/>
      <c r="V6867"/>
      <c r="W6867"/>
      <c r="X6867"/>
      <c r="Y6867" s="12"/>
      <c r="Z6867" s="12"/>
      <c r="AA6867" s="12"/>
      <c r="AB6867" s="12"/>
      <c r="AD6867" s="12"/>
      <c r="AE6867" s="12"/>
      <c r="AF6867" s="12"/>
      <c r="AG6867" s="12"/>
      <c r="AH6867" s="12"/>
      <c r="AI6867"/>
      <c r="AK6867"/>
      <c r="AL6867"/>
      <c r="AM6867"/>
      <c r="AN6867"/>
      <c r="AO6867"/>
      <c r="AP6867"/>
      <c r="AQ6867"/>
      <c r="AR6867"/>
      <c r="AS6867"/>
      <c r="AT6867"/>
      <c r="AU6867"/>
      <c r="AV6867"/>
    </row>
    <row r="6868" spans="1:48" x14ac:dyDescent="0.25">
      <c r="A6868" s="86"/>
      <c r="B6868" s="86"/>
      <c r="U6868" s="85"/>
      <c r="V6868"/>
      <c r="W6868"/>
      <c r="X6868"/>
      <c r="Y6868" s="12"/>
      <c r="Z6868" s="12"/>
      <c r="AA6868" s="12"/>
      <c r="AB6868" s="12"/>
      <c r="AD6868" s="12"/>
      <c r="AE6868" s="12"/>
      <c r="AF6868" s="12"/>
      <c r="AG6868" s="12"/>
      <c r="AH6868" s="12"/>
      <c r="AI6868"/>
      <c r="AK6868"/>
      <c r="AL6868"/>
      <c r="AM6868"/>
      <c r="AN6868"/>
      <c r="AO6868"/>
      <c r="AP6868"/>
      <c r="AQ6868"/>
      <c r="AR6868"/>
      <c r="AS6868"/>
      <c r="AT6868"/>
      <c r="AU6868"/>
      <c r="AV6868"/>
    </row>
    <row r="6869" spans="1:48" x14ac:dyDescent="0.25">
      <c r="A6869" s="86"/>
      <c r="B6869" s="86"/>
      <c r="U6869" s="85"/>
      <c r="V6869"/>
      <c r="W6869"/>
      <c r="X6869"/>
      <c r="Y6869" s="12"/>
      <c r="Z6869" s="12"/>
      <c r="AA6869" s="12"/>
      <c r="AB6869" s="12"/>
      <c r="AD6869" s="12"/>
      <c r="AE6869" s="12"/>
      <c r="AF6869" s="12"/>
      <c r="AG6869" s="12"/>
      <c r="AH6869" s="12"/>
      <c r="AI6869"/>
      <c r="AK6869"/>
      <c r="AL6869"/>
      <c r="AM6869"/>
      <c r="AN6869"/>
      <c r="AO6869"/>
      <c r="AP6869"/>
      <c r="AQ6869"/>
      <c r="AR6869"/>
      <c r="AS6869"/>
      <c r="AT6869"/>
      <c r="AU6869"/>
      <c r="AV6869"/>
    </row>
    <row r="6870" spans="1:48" x14ac:dyDescent="0.25">
      <c r="A6870" s="86"/>
      <c r="B6870" s="86"/>
      <c r="U6870" s="85"/>
      <c r="V6870"/>
      <c r="W6870"/>
      <c r="X6870"/>
      <c r="Y6870" s="12"/>
      <c r="Z6870" s="12"/>
      <c r="AA6870" s="12"/>
      <c r="AB6870" s="12"/>
      <c r="AD6870" s="12"/>
      <c r="AE6870" s="12"/>
      <c r="AF6870" s="12"/>
      <c r="AG6870" s="12"/>
      <c r="AH6870" s="12"/>
      <c r="AI6870"/>
      <c r="AK6870"/>
      <c r="AL6870"/>
      <c r="AM6870"/>
      <c r="AN6870"/>
      <c r="AO6870"/>
      <c r="AP6870"/>
      <c r="AQ6870"/>
      <c r="AR6870"/>
      <c r="AS6870"/>
      <c r="AT6870"/>
      <c r="AU6870"/>
      <c r="AV6870"/>
    </row>
    <row r="6871" spans="1:48" x14ac:dyDescent="0.25">
      <c r="A6871" s="86"/>
      <c r="B6871" s="86"/>
      <c r="U6871" s="85"/>
      <c r="V6871"/>
      <c r="W6871"/>
      <c r="X6871"/>
      <c r="Y6871" s="12"/>
      <c r="Z6871" s="12"/>
      <c r="AA6871" s="12"/>
      <c r="AB6871" s="12"/>
      <c r="AD6871" s="12"/>
      <c r="AE6871" s="12"/>
      <c r="AF6871" s="12"/>
      <c r="AG6871" s="12"/>
      <c r="AH6871" s="12"/>
      <c r="AI6871"/>
      <c r="AK6871"/>
      <c r="AL6871"/>
      <c r="AM6871"/>
      <c r="AN6871"/>
      <c r="AO6871"/>
      <c r="AP6871"/>
      <c r="AQ6871"/>
      <c r="AR6871"/>
      <c r="AS6871"/>
      <c r="AT6871"/>
      <c r="AU6871"/>
      <c r="AV6871"/>
    </row>
    <row r="6872" spans="1:48" x14ac:dyDescent="0.25">
      <c r="A6872" s="86"/>
      <c r="B6872" s="86"/>
      <c r="U6872" s="85"/>
      <c r="V6872"/>
      <c r="W6872"/>
      <c r="X6872"/>
      <c r="Y6872" s="12"/>
      <c r="Z6872" s="12"/>
      <c r="AA6872" s="12"/>
      <c r="AB6872" s="12"/>
      <c r="AD6872" s="12"/>
      <c r="AE6872" s="12"/>
      <c r="AF6872" s="12"/>
      <c r="AG6872" s="12"/>
      <c r="AH6872" s="12"/>
      <c r="AI6872"/>
      <c r="AK6872"/>
      <c r="AL6872"/>
      <c r="AM6872"/>
      <c r="AN6872"/>
      <c r="AO6872"/>
      <c r="AP6872"/>
      <c r="AQ6872"/>
      <c r="AR6872"/>
      <c r="AS6872"/>
      <c r="AT6872"/>
      <c r="AU6872"/>
      <c r="AV6872"/>
    </row>
    <row r="6873" spans="1:48" x14ac:dyDescent="0.25">
      <c r="A6873" s="86"/>
      <c r="B6873" s="86"/>
      <c r="U6873" s="85"/>
      <c r="V6873"/>
      <c r="W6873"/>
      <c r="X6873"/>
      <c r="Y6873" s="12"/>
      <c r="Z6873" s="12"/>
      <c r="AA6873" s="12"/>
      <c r="AB6873" s="12"/>
      <c r="AD6873" s="12"/>
      <c r="AE6873" s="12"/>
      <c r="AF6873" s="12"/>
      <c r="AG6873" s="12"/>
      <c r="AH6873" s="12"/>
      <c r="AI6873"/>
      <c r="AK6873"/>
      <c r="AL6873"/>
      <c r="AM6873"/>
      <c r="AN6873"/>
      <c r="AO6873"/>
      <c r="AP6873"/>
      <c r="AQ6873"/>
      <c r="AR6873"/>
      <c r="AS6873"/>
      <c r="AT6873"/>
      <c r="AU6873"/>
      <c r="AV6873"/>
    </row>
    <row r="6874" spans="1:48" x14ac:dyDescent="0.25">
      <c r="A6874" s="86"/>
      <c r="B6874" s="86"/>
      <c r="U6874" s="85"/>
      <c r="V6874"/>
      <c r="W6874"/>
      <c r="X6874"/>
      <c r="Y6874" s="12"/>
      <c r="Z6874" s="12"/>
      <c r="AA6874" s="12"/>
      <c r="AB6874" s="12"/>
      <c r="AD6874" s="12"/>
      <c r="AE6874" s="12"/>
      <c r="AF6874" s="12"/>
      <c r="AG6874" s="12"/>
      <c r="AH6874" s="12"/>
      <c r="AI6874"/>
      <c r="AK6874"/>
      <c r="AL6874"/>
      <c r="AM6874"/>
      <c r="AN6874"/>
      <c r="AO6874"/>
      <c r="AP6874"/>
      <c r="AQ6874"/>
      <c r="AR6874"/>
      <c r="AS6874"/>
      <c r="AT6874"/>
      <c r="AU6874"/>
      <c r="AV6874"/>
    </row>
    <row r="6875" spans="1:48" x14ac:dyDescent="0.25">
      <c r="A6875" s="86"/>
      <c r="B6875" s="86"/>
      <c r="U6875" s="85"/>
      <c r="V6875"/>
      <c r="W6875"/>
      <c r="X6875"/>
      <c r="Y6875" s="12"/>
      <c r="Z6875" s="12"/>
      <c r="AA6875" s="12"/>
      <c r="AB6875" s="12"/>
      <c r="AD6875" s="12"/>
      <c r="AE6875" s="12"/>
      <c r="AF6875" s="12"/>
      <c r="AG6875" s="12"/>
      <c r="AH6875" s="12"/>
      <c r="AI6875"/>
      <c r="AK6875"/>
      <c r="AL6875"/>
      <c r="AM6875"/>
      <c r="AN6875"/>
      <c r="AO6875"/>
      <c r="AP6875"/>
      <c r="AQ6875"/>
      <c r="AR6875"/>
      <c r="AS6875"/>
      <c r="AT6875"/>
      <c r="AU6875"/>
      <c r="AV6875"/>
    </row>
    <row r="6876" spans="1:48" x14ac:dyDescent="0.25">
      <c r="A6876" s="86"/>
      <c r="B6876" s="86"/>
      <c r="U6876" s="85"/>
      <c r="V6876"/>
      <c r="W6876"/>
      <c r="X6876"/>
      <c r="Y6876" s="12"/>
      <c r="Z6876" s="12"/>
      <c r="AA6876" s="12"/>
      <c r="AB6876" s="12"/>
      <c r="AD6876" s="12"/>
      <c r="AE6876" s="12"/>
      <c r="AF6876" s="12"/>
      <c r="AG6876" s="12"/>
      <c r="AH6876" s="12"/>
      <c r="AI6876"/>
      <c r="AK6876"/>
      <c r="AL6876"/>
      <c r="AM6876"/>
      <c r="AN6876"/>
      <c r="AO6876"/>
      <c r="AP6876"/>
      <c r="AQ6876"/>
      <c r="AR6876"/>
      <c r="AS6876"/>
      <c r="AT6876"/>
      <c r="AU6876"/>
      <c r="AV6876"/>
    </row>
    <row r="6877" spans="1:48" x14ac:dyDescent="0.25">
      <c r="A6877" s="86"/>
      <c r="B6877" s="86"/>
      <c r="U6877" s="85"/>
      <c r="V6877"/>
      <c r="W6877"/>
      <c r="X6877"/>
      <c r="Y6877" s="12"/>
      <c r="Z6877" s="12"/>
      <c r="AA6877" s="12"/>
      <c r="AB6877" s="12"/>
      <c r="AD6877" s="12"/>
      <c r="AE6877" s="12"/>
      <c r="AF6877" s="12"/>
      <c r="AG6877" s="12"/>
      <c r="AH6877" s="12"/>
      <c r="AI6877"/>
      <c r="AK6877"/>
      <c r="AL6877"/>
      <c r="AM6877"/>
      <c r="AN6877"/>
      <c r="AO6877"/>
      <c r="AP6877"/>
      <c r="AQ6877"/>
      <c r="AR6877"/>
      <c r="AS6877"/>
      <c r="AT6877"/>
      <c r="AU6877"/>
      <c r="AV6877"/>
    </row>
    <row r="6878" spans="1:48" x14ac:dyDescent="0.25">
      <c r="A6878" s="86"/>
      <c r="B6878" s="86"/>
      <c r="U6878" s="85"/>
      <c r="V6878"/>
      <c r="W6878"/>
      <c r="X6878"/>
      <c r="Y6878" s="12"/>
      <c r="Z6878" s="12"/>
      <c r="AA6878" s="12"/>
      <c r="AB6878" s="12"/>
      <c r="AD6878" s="12"/>
      <c r="AE6878" s="12"/>
      <c r="AF6878" s="12"/>
      <c r="AG6878" s="12"/>
      <c r="AH6878" s="12"/>
      <c r="AI6878"/>
      <c r="AK6878"/>
      <c r="AL6878"/>
      <c r="AM6878"/>
      <c r="AN6878"/>
      <c r="AO6878"/>
      <c r="AP6878"/>
      <c r="AQ6878"/>
      <c r="AR6878"/>
      <c r="AS6878"/>
      <c r="AT6878"/>
      <c r="AU6878"/>
      <c r="AV6878"/>
    </row>
    <row r="6879" spans="1:48" x14ac:dyDescent="0.25">
      <c r="A6879" s="86"/>
      <c r="B6879" s="86"/>
      <c r="U6879" s="85"/>
      <c r="V6879"/>
      <c r="W6879"/>
      <c r="X6879"/>
      <c r="Y6879" s="12"/>
      <c r="Z6879" s="12"/>
      <c r="AA6879" s="12"/>
      <c r="AB6879" s="12"/>
      <c r="AD6879" s="12"/>
      <c r="AE6879" s="12"/>
      <c r="AF6879" s="12"/>
      <c r="AG6879" s="12"/>
      <c r="AH6879" s="12"/>
      <c r="AI6879"/>
      <c r="AK6879"/>
      <c r="AL6879"/>
      <c r="AM6879"/>
      <c r="AN6879"/>
      <c r="AO6879"/>
      <c r="AP6879"/>
      <c r="AQ6879"/>
      <c r="AR6879"/>
      <c r="AS6879"/>
      <c r="AT6879"/>
      <c r="AU6879"/>
      <c r="AV6879"/>
    </row>
    <row r="6880" spans="1:48" x14ac:dyDescent="0.25">
      <c r="A6880" s="86"/>
      <c r="B6880" s="86"/>
      <c r="U6880" s="85"/>
      <c r="V6880"/>
      <c r="W6880"/>
      <c r="X6880"/>
      <c r="Y6880" s="12"/>
      <c r="Z6880" s="12"/>
      <c r="AA6880" s="12"/>
      <c r="AB6880" s="12"/>
      <c r="AD6880" s="12"/>
      <c r="AE6880" s="12"/>
      <c r="AF6880" s="12"/>
      <c r="AG6880" s="12"/>
      <c r="AH6880" s="12"/>
      <c r="AI6880"/>
      <c r="AK6880"/>
      <c r="AL6880"/>
      <c r="AM6880"/>
      <c r="AN6880"/>
      <c r="AO6880"/>
      <c r="AP6880"/>
      <c r="AQ6880"/>
      <c r="AR6880"/>
      <c r="AS6880"/>
      <c r="AT6880"/>
      <c r="AU6880"/>
      <c r="AV6880"/>
    </row>
    <row r="6881" spans="1:48" x14ac:dyDescent="0.25">
      <c r="A6881" s="86"/>
      <c r="B6881" s="86"/>
      <c r="U6881" s="85"/>
      <c r="V6881"/>
      <c r="W6881"/>
      <c r="X6881"/>
      <c r="Y6881" s="12"/>
      <c r="Z6881" s="12"/>
      <c r="AA6881" s="12"/>
      <c r="AB6881" s="12"/>
      <c r="AD6881" s="12"/>
      <c r="AE6881" s="12"/>
      <c r="AF6881" s="12"/>
      <c r="AG6881" s="12"/>
      <c r="AH6881" s="12"/>
      <c r="AI6881"/>
      <c r="AK6881"/>
      <c r="AL6881"/>
      <c r="AM6881"/>
      <c r="AN6881"/>
      <c r="AO6881"/>
      <c r="AP6881"/>
      <c r="AQ6881"/>
      <c r="AR6881"/>
      <c r="AS6881"/>
      <c r="AT6881"/>
      <c r="AU6881"/>
      <c r="AV6881"/>
    </row>
    <row r="6882" spans="1:48" x14ac:dyDescent="0.25">
      <c r="A6882" s="86"/>
      <c r="B6882" s="86"/>
      <c r="U6882" s="85"/>
      <c r="V6882"/>
      <c r="W6882"/>
      <c r="X6882"/>
      <c r="Y6882" s="12"/>
      <c r="Z6882" s="12"/>
      <c r="AA6882" s="12"/>
      <c r="AB6882" s="12"/>
      <c r="AD6882" s="12"/>
      <c r="AE6882" s="12"/>
      <c r="AF6882" s="12"/>
      <c r="AG6882" s="12"/>
      <c r="AH6882" s="12"/>
      <c r="AI6882"/>
      <c r="AK6882"/>
      <c r="AL6882"/>
      <c r="AM6882"/>
      <c r="AN6882"/>
      <c r="AO6882"/>
      <c r="AP6882"/>
      <c r="AQ6882"/>
      <c r="AR6882"/>
      <c r="AS6882"/>
      <c r="AT6882"/>
      <c r="AU6882"/>
      <c r="AV6882"/>
    </row>
    <row r="6883" spans="1:48" x14ac:dyDescent="0.25">
      <c r="A6883" s="86"/>
      <c r="B6883" s="86"/>
      <c r="U6883" s="85"/>
      <c r="V6883"/>
      <c r="W6883"/>
      <c r="X6883"/>
      <c r="Y6883" s="12"/>
      <c r="Z6883" s="12"/>
      <c r="AA6883" s="12"/>
      <c r="AB6883" s="12"/>
      <c r="AD6883" s="12"/>
      <c r="AE6883" s="12"/>
      <c r="AF6883" s="12"/>
      <c r="AG6883" s="12"/>
      <c r="AH6883" s="12"/>
      <c r="AI6883"/>
      <c r="AK6883"/>
      <c r="AL6883"/>
      <c r="AM6883"/>
      <c r="AN6883"/>
      <c r="AO6883"/>
      <c r="AP6883"/>
      <c r="AQ6883"/>
      <c r="AR6883"/>
      <c r="AS6883"/>
      <c r="AT6883"/>
      <c r="AU6883"/>
      <c r="AV6883"/>
    </row>
    <row r="6884" spans="1:48" x14ac:dyDescent="0.25">
      <c r="A6884" s="86"/>
      <c r="B6884" s="86"/>
      <c r="U6884" s="85"/>
      <c r="V6884"/>
      <c r="W6884"/>
      <c r="X6884"/>
      <c r="Y6884" s="12"/>
      <c r="Z6884" s="12"/>
      <c r="AA6884" s="12"/>
      <c r="AB6884" s="12"/>
      <c r="AD6884" s="12"/>
      <c r="AE6884" s="12"/>
      <c r="AF6884" s="12"/>
      <c r="AG6884" s="12"/>
      <c r="AH6884" s="12"/>
      <c r="AI6884"/>
      <c r="AK6884"/>
      <c r="AL6884"/>
      <c r="AM6884"/>
      <c r="AN6884"/>
      <c r="AO6884"/>
      <c r="AP6884"/>
      <c r="AQ6884"/>
      <c r="AR6884"/>
      <c r="AS6884"/>
      <c r="AT6884"/>
      <c r="AU6884"/>
      <c r="AV6884"/>
    </row>
    <row r="6885" spans="1:48" x14ac:dyDescent="0.25">
      <c r="A6885" s="86"/>
      <c r="B6885" s="86"/>
      <c r="U6885" s="85"/>
      <c r="V6885"/>
      <c r="W6885"/>
      <c r="X6885"/>
      <c r="Y6885" s="12"/>
      <c r="Z6885" s="12"/>
      <c r="AA6885" s="12"/>
      <c r="AB6885" s="12"/>
      <c r="AD6885" s="12"/>
      <c r="AE6885" s="12"/>
      <c r="AF6885" s="12"/>
      <c r="AG6885" s="12"/>
      <c r="AH6885" s="12"/>
      <c r="AI6885"/>
      <c r="AK6885"/>
      <c r="AL6885"/>
      <c r="AM6885"/>
      <c r="AN6885"/>
      <c r="AO6885"/>
      <c r="AP6885"/>
      <c r="AQ6885"/>
      <c r="AR6885"/>
      <c r="AS6885"/>
      <c r="AT6885"/>
      <c r="AU6885"/>
      <c r="AV6885"/>
    </row>
    <row r="6886" spans="1:48" x14ac:dyDescent="0.25">
      <c r="A6886" s="86"/>
      <c r="B6886" s="86"/>
      <c r="U6886" s="85"/>
      <c r="V6886"/>
      <c r="W6886"/>
      <c r="X6886"/>
      <c r="Y6886" s="12"/>
      <c r="Z6886" s="12"/>
      <c r="AA6886" s="12"/>
      <c r="AB6886" s="12"/>
      <c r="AD6886" s="12"/>
      <c r="AE6886" s="12"/>
      <c r="AF6886" s="12"/>
      <c r="AG6886" s="12"/>
      <c r="AH6886" s="12"/>
      <c r="AI6886"/>
      <c r="AK6886"/>
      <c r="AL6886"/>
      <c r="AM6886"/>
      <c r="AN6886"/>
      <c r="AO6886"/>
      <c r="AP6886"/>
      <c r="AQ6886"/>
      <c r="AR6886"/>
      <c r="AS6886"/>
      <c r="AT6886"/>
      <c r="AU6886"/>
      <c r="AV6886"/>
    </row>
    <row r="6887" spans="1:48" x14ac:dyDescent="0.25">
      <c r="A6887" s="86"/>
      <c r="B6887" s="86"/>
      <c r="U6887" s="85"/>
      <c r="V6887"/>
      <c r="W6887"/>
      <c r="X6887"/>
      <c r="Y6887" s="12"/>
      <c r="Z6887" s="12"/>
      <c r="AA6887" s="12"/>
      <c r="AB6887" s="12"/>
      <c r="AD6887" s="12"/>
      <c r="AE6887" s="12"/>
      <c r="AF6887" s="12"/>
      <c r="AG6887" s="12"/>
      <c r="AH6887" s="12"/>
      <c r="AI6887"/>
      <c r="AK6887"/>
      <c r="AL6887"/>
      <c r="AM6887"/>
      <c r="AN6887"/>
      <c r="AO6887"/>
      <c r="AP6887"/>
      <c r="AQ6887"/>
      <c r="AR6887"/>
      <c r="AS6887"/>
      <c r="AT6887"/>
      <c r="AU6887"/>
      <c r="AV6887"/>
    </row>
    <row r="6888" spans="1:48" x14ac:dyDescent="0.25">
      <c r="A6888" s="86"/>
      <c r="B6888" s="86"/>
      <c r="U6888" s="85"/>
      <c r="V6888"/>
      <c r="W6888"/>
      <c r="X6888"/>
      <c r="Y6888" s="12"/>
      <c r="Z6888" s="12"/>
      <c r="AA6888" s="12"/>
      <c r="AB6888" s="12"/>
      <c r="AD6888" s="12"/>
      <c r="AE6888" s="12"/>
      <c r="AF6888" s="12"/>
      <c r="AG6888" s="12"/>
      <c r="AH6888" s="12"/>
      <c r="AI6888"/>
      <c r="AK6888"/>
      <c r="AL6888"/>
      <c r="AM6888"/>
      <c r="AN6888"/>
      <c r="AO6888"/>
      <c r="AP6888"/>
      <c r="AQ6888"/>
      <c r="AR6888"/>
      <c r="AS6888"/>
      <c r="AT6888"/>
      <c r="AU6888"/>
      <c r="AV6888"/>
    </row>
    <row r="6889" spans="1:48" x14ac:dyDescent="0.25">
      <c r="A6889" s="86"/>
      <c r="B6889" s="86"/>
      <c r="U6889" s="85"/>
      <c r="V6889"/>
      <c r="W6889"/>
      <c r="X6889"/>
      <c r="Y6889" s="12"/>
      <c r="Z6889" s="12"/>
      <c r="AA6889" s="12"/>
      <c r="AB6889" s="12"/>
      <c r="AD6889" s="12"/>
      <c r="AE6889" s="12"/>
      <c r="AF6889" s="12"/>
      <c r="AG6889" s="12"/>
      <c r="AH6889" s="12"/>
      <c r="AI6889"/>
      <c r="AK6889"/>
      <c r="AL6889"/>
      <c r="AM6889"/>
      <c r="AN6889"/>
      <c r="AO6889"/>
      <c r="AP6889"/>
      <c r="AQ6889"/>
      <c r="AR6889"/>
      <c r="AS6889"/>
      <c r="AT6889"/>
      <c r="AU6889"/>
      <c r="AV6889"/>
    </row>
    <row r="6890" spans="1:48" x14ac:dyDescent="0.25">
      <c r="A6890" s="86"/>
      <c r="B6890" s="86"/>
      <c r="U6890" s="85"/>
      <c r="V6890"/>
      <c r="W6890"/>
      <c r="X6890"/>
      <c r="Y6890" s="12"/>
      <c r="Z6890" s="12"/>
      <c r="AA6890" s="12"/>
      <c r="AB6890" s="12"/>
      <c r="AD6890" s="12"/>
      <c r="AE6890" s="12"/>
      <c r="AF6890" s="12"/>
      <c r="AG6890" s="12"/>
      <c r="AH6890" s="12"/>
      <c r="AI6890"/>
      <c r="AK6890"/>
      <c r="AL6890"/>
      <c r="AM6890"/>
      <c r="AN6890"/>
      <c r="AO6890"/>
      <c r="AP6890"/>
      <c r="AQ6890"/>
      <c r="AR6890"/>
      <c r="AS6890"/>
      <c r="AT6890"/>
      <c r="AU6890"/>
      <c r="AV6890"/>
    </row>
    <row r="6891" spans="1:48" x14ac:dyDescent="0.25">
      <c r="A6891" s="86"/>
      <c r="B6891" s="86"/>
      <c r="U6891" s="85"/>
      <c r="V6891"/>
      <c r="W6891"/>
      <c r="X6891"/>
      <c r="Y6891" s="12"/>
      <c r="Z6891" s="12"/>
      <c r="AA6891" s="12"/>
      <c r="AB6891" s="12"/>
      <c r="AD6891" s="12"/>
      <c r="AE6891" s="12"/>
      <c r="AF6891" s="12"/>
      <c r="AG6891" s="12"/>
      <c r="AH6891" s="12"/>
      <c r="AI6891"/>
      <c r="AK6891"/>
      <c r="AL6891"/>
      <c r="AM6891"/>
      <c r="AN6891"/>
      <c r="AO6891"/>
      <c r="AP6891"/>
      <c r="AQ6891"/>
      <c r="AR6891"/>
      <c r="AS6891"/>
      <c r="AT6891"/>
      <c r="AU6891"/>
      <c r="AV6891"/>
    </row>
    <row r="6892" spans="1:48" x14ac:dyDescent="0.25">
      <c r="A6892" s="86"/>
      <c r="B6892" s="86"/>
      <c r="U6892" s="85"/>
      <c r="V6892"/>
      <c r="W6892"/>
      <c r="X6892"/>
      <c r="Y6892" s="12"/>
      <c r="Z6892" s="12"/>
      <c r="AA6892" s="12"/>
      <c r="AB6892" s="12"/>
      <c r="AD6892" s="12"/>
      <c r="AE6892" s="12"/>
      <c r="AF6892" s="12"/>
      <c r="AG6892" s="12"/>
      <c r="AH6892" s="12"/>
      <c r="AI6892"/>
      <c r="AK6892"/>
      <c r="AL6892"/>
      <c r="AM6892"/>
      <c r="AN6892"/>
      <c r="AO6892"/>
      <c r="AP6892"/>
      <c r="AQ6892"/>
      <c r="AR6892"/>
      <c r="AS6892"/>
      <c r="AT6892"/>
      <c r="AU6892"/>
      <c r="AV6892"/>
    </row>
    <row r="6893" spans="1:48" x14ac:dyDescent="0.25">
      <c r="A6893" s="86"/>
      <c r="B6893" s="86"/>
      <c r="U6893" s="85"/>
      <c r="V6893"/>
      <c r="W6893"/>
      <c r="X6893"/>
      <c r="Y6893" s="12"/>
      <c r="Z6893" s="12"/>
      <c r="AA6893" s="12"/>
      <c r="AB6893" s="12"/>
      <c r="AD6893" s="12"/>
      <c r="AE6893" s="12"/>
      <c r="AF6893" s="12"/>
      <c r="AG6893" s="12"/>
      <c r="AH6893" s="12"/>
      <c r="AI6893"/>
      <c r="AK6893"/>
      <c r="AL6893"/>
      <c r="AM6893"/>
      <c r="AN6893"/>
      <c r="AO6893"/>
      <c r="AP6893"/>
      <c r="AQ6893"/>
      <c r="AR6893"/>
      <c r="AS6893"/>
      <c r="AT6893"/>
      <c r="AU6893"/>
      <c r="AV6893"/>
    </row>
    <row r="6894" spans="1:48" x14ac:dyDescent="0.25">
      <c r="A6894" s="86"/>
      <c r="B6894" s="86"/>
      <c r="U6894" s="85"/>
      <c r="V6894"/>
      <c r="W6894"/>
      <c r="X6894"/>
      <c r="Y6894" s="12"/>
      <c r="Z6894" s="12"/>
      <c r="AA6894" s="12"/>
      <c r="AB6894" s="12"/>
      <c r="AD6894" s="12"/>
      <c r="AE6894" s="12"/>
      <c r="AF6894" s="12"/>
      <c r="AG6894" s="12"/>
      <c r="AH6894" s="12"/>
      <c r="AI6894"/>
      <c r="AK6894"/>
      <c r="AL6894"/>
      <c r="AM6894"/>
      <c r="AN6894"/>
      <c r="AO6894"/>
      <c r="AP6894"/>
      <c r="AQ6894"/>
      <c r="AR6894"/>
      <c r="AS6894"/>
      <c r="AT6894"/>
      <c r="AU6894"/>
      <c r="AV6894"/>
    </row>
    <row r="6895" spans="1:48" x14ac:dyDescent="0.25">
      <c r="A6895" s="86"/>
      <c r="B6895" s="86"/>
      <c r="U6895" s="85"/>
      <c r="V6895"/>
      <c r="W6895"/>
      <c r="X6895"/>
      <c r="Y6895" s="12"/>
      <c r="Z6895" s="12"/>
      <c r="AA6895" s="12"/>
      <c r="AB6895" s="12"/>
      <c r="AD6895" s="12"/>
      <c r="AE6895" s="12"/>
      <c r="AF6895" s="12"/>
      <c r="AG6895" s="12"/>
      <c r="AH6895" s="12"/>
      <c r="AI6895"/>
      <c r="AK6895"/>
      <c r="AL6895"/>
      <c r="AM6895"/>
      <c r="AN6895"/>
      <c r="AO6895"/>
      <c r="AP6895"/>
      <c r="AQ6895"/>
      <c r="AR6895"/>
      <c r="AS6895"/>
      <c r="AT6895"/>
      <c r="AU6895"/>
      <c r="AV6895"/>
    </row>
    <row r="6896" spans="1:48" x14ac:dyDescent="0.25">
      <c r="A6896" s="86"/>
      <c r="B6896" s="86"/>
      <c r="U6896" s="85"/>
      <c r="V6896"/>
      <c r="W6896"/>
      <c r="X6896"/>
      <c r="Y6896" s="12"/>
      <c r="Z6896" s="12"/>
      <c r="AA6896" s="12"/>
      <c r="AB6896" s="12"/>
      <c r="AD6896" s="12"/>
      <c r="AE6896" s="12"/>
      <c r="AF6896" s="12"/>
      <c r="AG6896" s="12"/>
      <c r="AH6896" s="12"/>
      <c r="AI6896"/>
      <c r="AK6896"/>
      <c r="AL6896"/>
      <c r="AM6896"/>
      <c r="AN6896"/>
      <c r="AO6896"/>
      <c r="AP6896"/>
      <c r="AQ6896"/>
      <c r="AR6896"/>
      <c r="AS6896"/>
      <c r="AT6896"/>
      <c r="AU6896"/>
      <c r="AV6896"/>
    </row>
    <row r="6897" spans="1:48" x14ac:dyDescent="0.25">
      <c r="A6897" s="86"/>
      <c r="B6897" s="86"/>
      <c r="U6897" s="85"/>
      <c r="V6897"/>
      <c r="W6897"/>
      <c r="X6897"/>
      <c r="Y6897" s="12"/>
      <c r="Z6897" s="12"/>
      <c r="AA6897" s="12"/>
      <c r="AB6897" s="12"/>
      <c r="AD6897" s="12"/>
      <c r="AE6897" s="12"/>
      <c r="AF6897" s="12"/>
      <c r="AG6897" s="12"/>
      <c r="AH6897" s="12"/>
      <c r="AI6897"/>
      <c r="AK6897"/>
      <c r="AL6897"/>
      <c r="AM6897"/>
      <c r="AN6897"/>
      <c r="AO6897"/>
      <c r="AP6897"/>
      <c r="AQ6897"/>
      <c r="AR6897"/>
      <c r="AS6897"/>
      <c r="AT6897"/>
      <c r="AU6897"/>
      <c r="AV6897"/>
    </row>
    <row r="6898" spans="1:48" x14ac:dyDescent="0.25">
      <c r="A6898" s="86"/>
      <c r="B6898" s="86"/>
      <c r="U6898" s="85"/>
      <c r="V6898"/>
      <c r="W6898"/>
      <c r="X6898"/>
      <c r="Y6898" s="12"/>
      <c r="Z6898" s="12"/>
      <c r="AA6898" s="12"/>
      <c r="AB6898" s="12"/>
      <c r="AD6898" s="12"/>
      <c r="AE6898" s="12"/>
      <c r="AF6898" s="12"/>
      <c r="AG6898" s="12"/>
      <c r="AH6898" s="12"/>
      <c r="AI6898"/>
      <c r="AK6898"/>
      <c r="AL6898"/>
      <c r="AM6898"/>
      <c r="AN6898"/>
      <c r="AO6898"/>
      <c r="AP6898"/>
      <c r="AQ6898"/>
      <c r="AR6898"/>
      <c r="AS6898"/>
      <c r="AT6898"/>
      <c r="AU6898"/>
      <c r="AV6898"/>
    </row>
    <row r="6899" spans="1:48" x14ac:dyDescent="0.25">
      <c r="A6899" s="86"/>
      <c r="B6899" s="86"/>
      <c r="U6899" s="85"/>
      <c r="V6899"/>
      <c r="W6899"/>
      <c r="X6899"/>
      <c r="Y6899" s="12"/>
      <c r="Z6899" s="12"/>
      <c r="AA6899" s="12"/>
      <c r="AB6899" s="12"/>
      <c r="AD6899" s="12"/>
      <c r="AE6899" s="12"/>
      <c r="AF6899" s="12"/>
      <c r="AG6899" s="12"/>
      <c r="AH6899" s="12"/>
      <c r="AI6899"/>
      <c r="AK6899"/>
      <c r="AL6899"/>
      <c r="AM6899"/>
      <c r="AN6899"/>
      <c r="AO6899"/>
      <c r="AP6899"/>
      <c r="AQ6899"/>
      <c r="AR6899"/>
      <c r="AS6899"/>
      <c r="AT6899"/>
      <c r="AU6899"/>
      <c r="AV6899"/>
    </row>
    <row r="6900" spans="1:48" x14ac:dyDescent="0.25">
      <c r="A6900" s="86"/>
      <c r="B6900" s="86"/>
      <c r="U6900" s="85"/>
      <c r="V6900"/>
      <c r="W6900"/>
      <c r="X6900"/>
      <c r="Y6900" s="12"/>
      <c r="Z6900" s="12"/>
      <c r="AA6900" s="12"/>
      <c r="AB6900" s="12"/>
      <c r="AD6900" s="12"/>
      <c r="AE6900" s="12"/>
      <c r="AF6900" s="12"/>
      <c r="AG6900" s="12"/>
      <c r="AH6900" s="12"/>
      <c r="AI6900"/>
      <c r="AK6900"/>
      <c r="AL6900"/>
      <c r="AM6900"/>
      <c r="AN6900"/>
      <c r="AO6900"/>
      <c r="AP6900"/>
      <c r="AQ6900"/>
      <c r="AR6900"/>
      <c r="AS6900"/>
      <c r="AT6900"/>
      <c r="AU6900"/>
      <c r="AV6900"/>
    </row>
    <row r="6901" spans="1:48" x14ac:dyDescent="0.25">
      <c r="A6901" s="86"/>
      <c r="B6901" s="86"/>
      <c r="U6901" s="85"/>
      <c r="V6901"/>
      <c r="W6901"/>
      <c r="X6901"/>
      <c r="Y6901" s="12"/>
      <c r="Z6901" s="12"/>
      <c r="AA6901" s="12"/>
      <c r="AB6901" s="12"/>
      <c r="AD6901" s="12"/>
      <c r="AE6901" s="12"/>
      <c r="AF6901" s="12"/>
      <c r="AG6901" s="12"/>
      <c r="AH6901" s="12"/>
      <c r="AI6901"/>
      <c r="AK6901"/>
      <c r="AL6901"/>
      <c r="AM6901"/>
      <c r="AN6901"/>
      <c r="AO6901"/>
      <c r="AP6901"/>
      <c r="AQ6901"/>
      <c r="AR6901"/>
      <c r="AS6901"/>
      <c r="AT6901"/>
      <c r="AU6901"/>
      <c r="AV6901"/>
    </row>
    <row r="6902" spans="1:48" x14ac:dyDescent="0.25">
      <c r="A6902" s="86"/>
      <c r="B6902" s="86"/>
      <c r="U6902" s="85"/>
      <c r="V6902"/>
      <c r="W6902"/>
      <c r="X6902"/>
      <c r="Y6902" s="12"/>
      <c r="Z6902" s="12"/>
      <c r="AA6902" s="12"/>
      <c r="AB6902" s="12"/>
      <c r="AD6902" s="12"/>
      <c r="AE6902" s="12"/>
      <c r="AF6902" s="12"/>
      <c r="AG6902" s="12"/>
      <c r="AH6902" s="12"/>
      <c r="AI6902"/>
      <c r="AK6902"/>
      <c r="AL6902"/>
      <c r="AM6902"/>
      <c r="AN6902"/>
      <c r="AO6902"/>
      <c r="AP6902"/>
      <c r="AQ6902"/>
      <c r="AR6902"/>
      <c r="AS6902"/>
      <c r="AT6902"/>
      <c r="AU6902"/>
      <c r="AV6902"/>
    </row>
    <row r="6903" spans="1:48" x14ac:dyDescent="0.25">
      <c r="A6903" s="86"/>
      <c r="B6903" s="86"/>
      <c r="U6903" s="85"/>
      <c r="V6903"/>
      <c r="W6903"/>
      <c r="X6903"/>
      <c r="Y6903" s="12"/>
      <c r="Z6903" s="12"/>
      <c r="AA6903" s="12"/>
      <c r="AB6903" s="12"/>
      <c r="AD6903" s="12"/>
      <c r="AE6903" s="12"/>
      <c r="AF6903" s="12"/>
      <c r="AG6903" s="12"/>
      <c r="AH6903" s="12"/>
      <c r="AI6903"/>
      <c r="AK6903"/>
      <c r="AL6903"/>
      <c r="AM6903"/>
      <c r="AN6903"/>
      <c r="AO6903"/>
      <c r="AP6903"/>
      <c r="AQ6903"/>
      <c r="AR6903"/>
      <c r="AS6903"/>
      <c r="AT6903"/>
      <c r="AU6903"/>
      <c r="AV6903"/>
    </row>
    <row r="6904" spans="1:48" x14ac:dyDescent="0.25">
      <c r="A6904" s="86"/>
      <c r="B6904" s="86"/>
      <c r="U6904" s="85"/>
      <c r="V6904"/>
      <c r="W6904"/>
      <c r="X6904"/>
      <c r="Y6904" s="12"/>
      <c r="Z6904" s="12"/>
      <c r="AA6904" s="12"/>
      <c r="AB6904" s="12"/>
      <c r="AD6904" s="12"/>
      <c r="AE6904" s="12"/>
      <c r="AF6904" s="12"/>
      <c r="AG6904" s="12"/>
      <c r="AH6904" s="12"/>
      <c r="AI6904"/>
      <c r="AK6904"/>
      <c r="AL6904"/>
      <c r="AM6904"/>
      <c r="AN6904"/>
      <c r="AO6904"/>
      <c r="AP6904"/>
      <c r="AQ6904"/>
      <c r="AR6904"/>
      <c r="AS6904"/>
      <c r="AT6904"/>
      <c r="AU6904"/>
      <c r="AV6904"/>
    </row>
    <row r="6905" spans="1:48" x14ac:dyDescent="0.25">
      <c r="A6905" s="86"/>
      <c r="B6905" s="86"/>
      <c r="U6905" s="85"/>
      <c r="V6905"/>
      <c r="W6905"/>
      <c r="X6905"/>
      <c r="Y6905" s="12"/>
      <c r="Z6905" s="12"/>
      <c r="AA6905" s="12"/>
      <c r="AB6905" s="12"/>
      <c r="AD6905" s="12"/>
      <c r="AE6905" s="12"/>
      <c r="AF6905" s="12"/>
      <c r="AG6905" s="12"/>
      <c r="AH6905" s="12"/>
      <c r="AI6905"/>
      <c r="AK6905"/>
      <c r="AL6905"/>
      <c r="AM6905"/>
      <c r="AN6905"/>
      <c r="AO6905"/>
      <c r="AP6905"/>
      <c r="AQ6905"/>
      <c r="AR6905"/>
      <c r="AS6905"/>
      <c r="AT6905"/>
      <c r="AU6905"/>
      <c r="AV6905"/>
    </row>
    <row r="6906" spans="1:48" x14ac:dyDescent="0.25">
      <c r="A6906" s="86"/>
      <c r="B6906" s="86"/>
      <c r="U6906" s="85"/>
      <c r="V6906"/>
      <c r="W6906"/>
      <c r="X6906"/>
      <c r="Y6906" s="12"/>
      <c r="Z6906" s="12"/>
      <c r="AA6906" s="12"/>
      <c r="AB6906" s="12"/>
      <c r="AD6906" s="12"/>
      <c r="AE6906" s="12"/>
      <c r="AF6906" s="12"/>
      <c r="AG6906" s="12"/>
      <c r="AH6906" s="12"/>
      <c r="AI6906"/>
      <c r="AK6906"/>
      <c r="AL6906"/>
      <c r="AM6906"/>
      <c r="AN6906"/>
      <c r="AO6906"/>
      <c r="AP6906"/>
      <c r="AQ6906"/>
      <c r="AR6906"/>
      <c r="AS6906"/>
      <c r="AT6906"/>
      <c r="AU6906"/>
      <c r="AV6906"/>
    </row>
    <row r="6907" spans="1:48" x14ac:dyDescent="0.25">
      <c r="A6907" s="86"/>
      <c r="B6907" s="86"/>
      <c r="U6907" s="85"/>
      <c r="V6907"/>
      <c r="W6907"/>
      <c r="X6907"/>
      <c r="Y6907" s="12"/>
      <c r="Z6907" s="12"/>
      <c r="AA6907" s="12"/>
      <c r="AB6907" s="12"/>
      <c r="AD6907" s="12"/>
      <c r="AE6907" s="12"/>
      <c r="AF6907" s="12"/>
      <c r="AG6907" s="12"/>
      <c r="AH6907" s="12"/>
      <c r="AI6907"/>
      <c r="AK6907"/>
      <c r="AL6907"/>
      <c r="AM6907"/>
      <c r="AN6907"/>
      <c r="AO6907"/>
      <c r="AP6907"/>
      <c r="AQ6907"/>
      <c r="AR6907"/>
      <c r="AS6907"/>
      <c r="AT6907"/>
      <c r="AU6907"/>
      <c r="AV6907"/>
    </row>
    <row r="6908" spans="1:48" x14ac:dyDescent="0.25">
      <c r="A6908" s="86"/>
      <c r="B6908" s="86"/>
      <c r="U6908" s="85"/>
      <c r="V6908"/>
      <c r="W6908"/>
      <c r="X6908"/>
      <c r="Y6908" s="12"/>
      <c r="Z6908" s="12"/>
      <c r="AA6908" s="12"/>
      <c r="AB6908" s="12"/>
      <c r="AD6908" s="12"/>
      <c r="AE6908" s="12"/>
      <c r="AF6908" s="12"/>
      <c r="AG6908" s="12"/>
      <c r="AH6908" s="12"/>
      <c r="AI6908"/>
      <c r="AK6908"/>
      <c r="AL6908"/>
      <c r="AM6908"/>
      <c r="AN6908"/>
      <c r="AO6908"/>
      <c r="AP6908"/>
      <c r="AQ6908"/>
      <c r="AR6908"/>
      <c r="AS6908"/>
      <c r="AT6908"/>
      <c r="AU6908"/>
      <c r="AV6908"/>
    </row>
    <row r="6909" spans="1:48" x14ac:dyDescent="0.25">
      <c r="A6909" s="86"/>
      <c r="B6909" s="86"/>
      <c r="U6909" s="85"/>
      <c r="V6909"/>
      <c r="W6909"/>
      <c r="X6909"/>
      <c r="Y6909" s="12"/>
      <c r="Z6909" s="12"/>
      <c r="AA6909" s="12"/>
      <c r="AB6909" s="12"/>
      <c r="AD6909" s="12"/>
      <c r="AE6909" s="12"/>
      <c r="AF6909" s="12"/>
      <c r="AG6909" s="12"/>
      <c r="AH6909" s="12"/>
      <c r="AI6909"/>
      <c r="AK6909"/>
      <c r="AL6909"/>
      <c r="AM6909"/>
      <c r="AN6909"/>
      <c r="AO6909"/>
      <c r="AP6909"/>
      <c r="AQ6909"/>
      <c r="AR6909"/>
      <c r="AS6909"/>
      <c r="AT6909"/>
      <c r="AU6909"/>
      <c r="AV6909"/>
    </row>
    <row r="6910" spans="1:48" x14ac:dyDescent="0.25">
      <c r="A6910" s="86"/>
      <c r="B6910" s="86"/>
      <c r="U6910" s="85"/>
      <c r="V6910"/>
      <c r="W6910"/>
      <c r="X6910"/>
      <c r="Y6910" s="12"/>
      <c r="Z6910" s="12"/>
      <c r="AA6910" s="12"/>
      <c r="AB6910" s="12"/>
      <c r="AD6910" s="12"/>
      <c r="AE6910" s="12"/>
      <c r="AF6910" s="12"/>
      <c r="AG6910" s="12"/>
      <c r="AH6910" s="12"/>
      <c r="AI6910"/>
      <c r="AK6910"/>
      <c r="AL6910"/>
      <c r="AM6910"/>
      <c r="AN6910"/>
      <c r="AO6910"/>
      <c r="AP6910"/>
      <c r="AQ6910"/>
      <c r="AR6910"/>
      <c r="AS6910"/>
      <c r="AT6910"/>
      <c r="AU6910"/>
      <c r="AV6910"/>
    </row>
    <row r="6911" spans="1:48" x14ac:dyDescent="0.25">
      <c r="A6911" s="86"/>
      <c r="B6911" s="86"/>
      <c r="U6911" s="85"/>
      <c r="V6911"/>
      <c r="W6911"/>
      <c r="X6911"/>
      <c r="Y6911" s="12"/>
      <c r="Z6911" s="12"/>
      <c r="AA6911" s="12"/>
      <c r="AB6911" s="12"/>
      <c r="AD6911" s="12"/>
      <c r="AE6911" s="12"/>
      <c r="AF6911" s="12"/>
      <c r="AG6911" s="12"/>
      <c r="AH6911" s="12"/>
      <c r="AI6911"/>
      <c r="AK6911"/>
      <c r="AL6911"/>
      <c r="AM6911"/>
      <c r="AN6911"/>
      <c r="AO6911"/>
      <c r="AP6911"/>
      <c r="AQ6911"/>
      <c r="AR6911"/>
      <c r="AS6911"/>
      <c r="AT6911"/>
      <c r="AU6911"/>
      <c r="AV6911"/>
    </row>
    <row r="6912" spans="1:48" x14ac:dyDescent="0.25">
      <c r="A6912" s="86"/>
      <c r="B6912" s="86"/>
      <c r="U6912" s="85"/>
      <c r="V6912"/>
      <c r="W6912"/>
      <c r="X6912"/>
      <c r="Y6912" s="12"/>
      <c r="Z6912" s="12"/>
      <c r="AA6912" s="12"/>
      <c r="AB6912" s="12"/>
      <c r="AD6912" s="12"/>
      <c r="AE6912" s="12"/>
      <c r="AF6912" s="12"/>
      <c r="AG6912" s="12"/>
      <c r="AH6912" s="12"/>
      <c r="AI6912"/>
      <c r="AK6912"/>
      <c r="AL6912"/>
      <c r="AM6912"/>
      <c r="AN6912"/>
      <c r="AO6912"/>
      <c r="AP6912"/>
      <c r="AQ6912"/>
      <c r="AR6912"/>
      <c r="AS6912"/>
      <c r="AT6912"/>
      <c r="AU6912"/>
      <c r="AV6912"/>
    </row>
    <row r="6913" spans="1:48" x14ac:dyDescent="0.25">
      <c r="A6913" s="86"/>
      <c r="B6913" s="86"/>
      <c r="U6913" s="85"/>
      <c r="V6913"/>
      <c r="W6913"/>
      <c r="X6913"/>
      <c r="Y6913" s="12"/>
      <c r="Z6913" s="12"/>
      <c r="AA6913" s="12"/>
      <c r="AB6913" s="12"/>
      <c r="AD6913" s="12"/>
      <c r="AE6913" s="12"/>
      <c r="AF6913" s="12"/>
      <c r="AG6913" s="12"/>
      <c r="AH6913" s="12"/>
      <c r="AI6913"/>
      <c r="AK6913"/>
      <c r="AL6913"/>
      <c r="AM6913"/>
      <c r="AN6913"/>
      <c r="AO6913"/>
      <c r="AP6913"/>
      <c r="AQ6913"/>
      <c r="AR6913"/>
      <c r="AS6913"/>
      <c r="AT6913"/>
      <c r="AU6913"/>
      <c r="AV6913"/>
    </row>
    <row r="6914" spans="1:48" x14ac:dyDescent="0.25">
      <c r="A6914" s="86"/>
      <c r="B6914" s="86"/>
      <c r="U6914" s="85"/>
      <c r="V6914"/>
      <c r="W6914"/>
      <c r="X6914"/>
      <c r="Y6914" s="12"/>
      <c r="Z6914" s="12"/>
      <c r="AA6914" s="12"/>
      <c r="AB6914" s="12"/>
      <c r="AD6914" s="12"/>
      <c r="AE6914" s="12"/>
      <c r="AF6914" s="12"/>
      <c r="AG6914" s="12"/>
      <c r="AH6914" s="12"/>
      <c r="AI6914"/>
      <c r="AK6914"/>
      <c r="AL6914"/>
      <c r="AM6914"/>
      <c r="AN6914"/>
      <c r="AO6914"/>
      <c r="AP6914"/>
      <c r="AQ6914"/>
      <c r="AR6914"/>
      <c r="AS6914"/>
      <c r="AT6914"/>
      <c r="AU6914"/>
      <c r="AV6914"/>
    </row>
    <row r="6915" spans="1:48" x14ac:dyDescent="0.25">
      <c r="A6915" s="86"/>
      <c r="B6915" s="86"/>
      <c r="U6915" s="85"/>
      <c r="V6915"/>
      <c r="W6915"/>
      <c r="X6915"/>
      <c r="Y6915" s="12"/>
      <c r="Z6915" s="12"/>
      <c r="AA6915" s="12"/>
      <c r="AB6915" s="12"/>
      <c r="AD6915" s="12"/>
      <c r="AE6915" s="12"/>
      <c r="AF6915" s="12"/>
      <c r="AG6915" s="12"/>
      <c r="AH6915" s="12"/>
      <c r="AI6915"/>
      <c r="AK6915"/>
      <c r="AL6915"/>
      <c r="AM6915"/>
      <c r="AN6915"/>
      <c r="AO6915"/>
      <c r="AP6915"/>
      <c r="AQ6915"/>
      <c r="AR6915"/>
      <c r="AS6915"/>
      <c r="AT6915"/>
      <c r="AU6915"/>
      <c r="AV6915"/>
    </row>
    <row r="6916" spans="1:48" x14ac:dyDescent="0.25">
      <c r="A6916" s="86"/>
      <c r="B6916" s="86"/>
      <c r="U6916" s="85"/>
      <c r="V6916"/>
      <c r="W6916"/>
      <c r="X6916"/>
      <c r="Y6916" s="12"/>
      <c r="Z6916" s="12"/>
      <c r="AA6916" s="12"/>
      <c r="AB6916" s="12"/>
      <c r="AD6916" s="12"/>
      <c r="AE6916" s="12"/>
      <c r="AF6916" s="12"/>
      <c r="AG6916" s="12"/>
      <c r="AH6916" s="12"/>
      <c r="AI6916"/>
      <c r="AK6916"/>
      <c r="AL6916"/>
      <c r="AM6916"/>
      <c r="AN6916"/>
      <c r="AO6916"/>
      <c r="AP6916"/>
      <c r="AQ6916"/>
      <c r="AR6916"/>
      <c r="AS6916"/>
      <c r="AT6916"/>
      <c r="AU6916"/>
      <c r="AV6916"/>
    </row>
    <row r="6917" spans="1:48" x14ac:dyDescent="0.25">
      <c r="A6917" s="86"/>
      <c r="B6917" s="86"/>
      <c r="U6917" s="85"/>
      <c r="V6917"/>
      <c r="W6917"/>
      <c r="X6917"/>
      <c r="Y6917" s="12"/>
      <c r="Z6917" s="12"/>
      <c r="AA6917" s="12"/>
      <c r="AB6917" s="12"/>
      <c r="AD6917" s="12"/>
      <c r="AE6917" s="12"/>
      <c r="AF6917" s="12"/>
      <c r="AG6917" s="12"/>
      <c r="AH6917" s="12"/>
      <c r="AI6917"/>
      <c r="AK6917"/>
      <c r="AL6917"/>
      <c r="AM6917"/>
      <c r="AN6917"/>
      <c r="AO6917"/>
      <c r="AP6917"/>
      <c r="AQ6917"/>
      <c r="AR6917"/>
      <c r="AS6917"/>
      <c r="AT6917"/>
      <c r="AU6917"/>
      <c r="AV6917"/>
    </row>
    <row r="6918" spans="1:48" x14ac:dyDescent="0.25">
      <c r="A6918" s="86"/>
      <c r="B6918" s="86"/>
      <c r="U6918" s="85"/>
      <c r="V6918"/>
      <c r="W6918"/>
      <c r="X6918"/>
      <c r="Y6918" s="12"/>
      <c r="Z6918" s="12"/>
      <c r="AA6918" s="12"/>
      <c r="AB6918" s="12"/>
      <c r="AD6918" s="12"/>
      <c r="AE6918" s="12"/>
      <c r="AF6918" s="12"/>
      <c r="AG6918" s="12"/>
      <c r="AH6918" s="12"/>
      <c r="AI6918"/>
      <c r="AK6918"/>
      <c r="AL6918"/>
      <c r="AM6918"/>
      <c r="AN6918"/>
      <c r="AO6918"/>
      <c r="AP6918"/>
      <c r="AQ6918"/>
      <c r="AR6918"/>
      <c r="AS6918"/>
      <c r="AT6918"/>
      <c r="AU6918"/>
      <c r="AV6918"/>
    </row>
    <row r="6919" spans="1:48" x14ac:dyDescent="0.25">
      <c r="A6919" s="86"/>
      <c r="B6919" s="86"/>
      <c r="U6919" s="85"/>
      <c r="V6919"/>
      <c r="W6919"/>
      <c r="X6919"/>
      <c r="Y6919" s="12"/>
      <c r="Z6919" s="12"/>
      <c r="AA6919" s="12"/>
      <c r="AB6919" s="12"/>
      <c r="AD6919" s="12"/>
      <c r="AE6919" s="12"/>
      <c r="AF6919" s="12"/>
      <c r="AG6919" s="12"/>
      <c r="AH6919" s="12"/>
      <c r="AI6919"/>
      <c r="AK6919"/>
      <c r="AL6919"/>
      <c r="AM6919"/>
      <c r="AN6919"/>
      <c r="AO6919"/>
      <c r="AP6919"/>
      <c r="AQ6919"/>
      <c r="AR6919"/>
      <c r="AS6919"/>
      <c r="AT6919"/>
      <c r="AU6919"/>
      <c r="AV6919"/>
    </row>
    <row r="6920" spans="1:48" x14ac:dyDescent="0.25">
      <c r="A6920" s="86"/>
      <c r="B6920" s="86"/>
      <c r="U6920" s="85"/>
      <c r="V6920"/>
      <c r="W6920"/>
      <c r="X6920"/>
      <c r="Y6920" s="12"/>
      <c r="Z6920" s="12"/>
      <c r="AA6920" s="12"/>
      <c r="AB6920" s="12"/>
      <c r="AD6920" s="12"/>
      <c r="AE6920" s="12"/>
      <c r="AF6920" s="12"/>
      <c r="AG6920" s="12"/>
      <c r="AH6920" s="12"/>
      <c r="AI6920"/>
      <c r="AK6920"/>
      <c r="AL6920"/>
      <c r="AM6920"/>
      <c r="AN6920"/>
      <c r="AO6920"/>
      <c r="AP6920"/>
      <c r="AQ6920"/>
      <c r="AR6920"/>
      <c r="AS6920"/>
      <c r="AT6920"/>
      <c r="AU6920"/>
      <c r="AV6920"/>
    </row>
    <row r="6921" spans="1:48" x14ac:dyDescent="0.25">
      <c r="A6921" s="86"/>
      <c r="B6921" s="86"/>
      <c r="U6921" s="85"/>
      <c r="V6921"/>
      <c r="W6921"/>
      <c r="X6921"/>
      <c r="Y6921" s="12"/>
      <c r="Z6921" s="12"/>
      <c r="AA6921" s="12"/>
      <c r="AB6921" s="12"/>
      <c r="AD6921" s="12"/>
      <c r="AE6921" s="12"/>
      <c r="AF6921" s="12"/>
      <c r="AG6921" s="12"/>
      <c r="AH6921" s="12"/>
      <c r="AI6921"/>
      <c r="AK6921"/>
      <c r="AL6921"/>
      <c r="AM6921"/>
      <c r="AN6921"/>
      <c r="AO6921"/>
      <c r="AP6921"/>
      <c r="AQ6921"/>
      <c r="AR6921"/>
      <c r="AS6921"/>
      <c r="AT6921"/>
      <c r="AU6921"/>
      <c r="AV6921"/>
    </row>
    <row r="6922" spans="1:48" x14ac:dyDescent="0.25">
      <c r="A6922" s="86"/>
      <c r="B6922" s="86"/>
      <c r="U6922" s="85"/>
      <c r="V6922"/>
      <c r="W6922"/>
      <c r="X6922"/>
      <c r="Y6922" s="12"/>
      <c r="Z6922" s="12"/>
      <c r="AA6922" s="12"/>
      <c r="AB6922" s="12"/>
      <c r="AD6922" s="12"/>
      <c r="AE6922" s="12"/>
      <c r="AF6922" s="12"/>
      <c r="AG6922" s="12"/>
      <c r="AH6922" s="12"/>
      <c r="AI6922"/>
      <c r="AK6922"/>
      <c r="AL6922"/>
      <c r="AM6922"/>
      <c r="AN6922"/>
      <c r="AO6922"/>
      <c r="AP6922"/>
      <c r="AQ6922"/>
      <c r="AR6922"/>
      <c r="AS6922"/>
      <c r="AT6922"/>
      <c r="AU6922"/>
      <c r="AV6922"/>
    </row>
    <row r="6923" spans="1:48" x14ac:dyDescent="0.25">
      <c r="A6923" s="86"/>
      <c r="B6923" s="86"/>
      <c r="U6923" s="85"/>
      <c r="V6923"/>
      <c r="W6923"/>
      <c r="X6923"/>
      <c r="Y6923" s="12"/>
      <c r="Z6923" s="12"/>
      <c r="AA6923" s="12"/>
      <c r="AB6923" s="12"/>
      <c r="AD6923" s="12"/>
      <c r="AE6923" s="12"/>
      <c r="AF6923" s="12"/>
      <c r="AG6923" s="12"/>
      <c r="AH6923" s="12"/>
      <c r="AI6923"/>
      <c r="AK6923"/>
      <c r="AL6923"/>
      <c r="AM6923"/>
      <c r="AN6923"/>
      <c r="AO6923"/>
      <c r="AP6923"/>
      <c r="AQ6923"/>
      <c r="AR6923"/>
      <c r="AS6923"/>
      <c r="AT6923"/>
      <c r="AU6923"/>
      <c r="AV6923"/>
    </row>
    <row r="6924" spans="1:48" x14ac:dyDescent="0.25">
      <c r="A6924" s="86"/>
      <c r="B6924" s="86"/>
      <c r="U6924" s="85"/>
      <c r="V6924"/>
      <c r="W6924"/>
      <c r="X6924"/>
      <c r="Y6924" s="12"/>
      <c r="Z6924" s="12"/>
      <c r="AA6924" s="12"/>
      <c r="AB6924" s="12"/>
      <c r="AD6924" s="12"/>
      <c r="AE6924" s="12"/>
      <c r="AF6924" s="12"/>
      <c r="AG6924" s="12"/>
      <c r="AH6924" s="12"/>
      <c r="AI6924"/>
      <c r="AK6924"/>
      <c r="AL6924"/>
      <c r="AM6924"/>
      <c r="AN6924"/>
      <c r="AO6924"/>
      <c r="AP6924"/>
      <c r="AQ6924"/>
      <c r="AR6924"/>
      <c r="AS6924"/>
      <c r="AT6924"/>
      <c r="AU6924"/>
      <c r="AV6924"/>
    </row>
    <row r="6925" spans="1:48" x14ac:dyDescent="0.25">
      <c r="A6925" s="86"/>
      <c r="B6925" s="86"/>
      <c r="U6925" s="85"/>
      <c r="V6925"/>
      <c r="W6925"/>
      <c r="X6925"/>
      <c r="Y6925" s="12"/>
      <c r="Z6925" s="12"/>
      <c r="AA6925" s="12"/>
      <c r="AB6925" s="12"/>
      <c r="AD6925" s="12"/>
      <c r="AE6925" s="12"/>
      <c r="AF6925" s="12"/>
      <c r="AG6925" s="12"/>
      <c r="AH6925" s="12"/>
      <c r="AI6925"/>
      <c r="AK6925"/>
      <c r="AL6925"/>
      <c r="AM6925"/>
      <c r="AN6925"/>
      <c r="AO6925"/>
      <c r="AP6925"/>
      <c r="AQ6925"/>
      <c r="AR6925"/>
      <c r="AS6925"/>
      <c r="AT6925"/>
      <c r="AU6925"/>
      <c r="AV6925"/>
    </row>
    <row r="6926" spans="1:48" x14ac:dyDescent="0.25">
      <c r="A6926" s="86"/>
      <c r="B6926" s="86"/>
      <c r="U6926" s="85"/>
      <c r="V6926"/>
      <c r="W6926"/>
      <c r="X6926"/>
      <c r="Y6926" s="12"/>
      <c r="Z6926" s="12"/>
      <c r="AA6926" s="12"/>
      <c r="AB6926" s="12"/>
      <c r="AD6926" s="12"/>
      <c r="AE6926" s="12"/>
      <c r="AF6926" s="12"/>
      <c r="AG6926" s="12"/>
      <c r="AH6926" s="12"/>
      <c r="AI6926"/>
      <c r="AK6926"/>
      <c r="AL6926"/>
      <c r="AM6926"/>
      <c r="AN6926"/>
      <c r="AO6926"/>
      <c r="AP6926"/>
      <c r="AQ6926"/>
      <c r="AR6926"/>
      <c r="AS6926"/>
      <c r="AT6926"/>
      <c r="AU6926"/>
      <c r="AV6926"/>
    </row>
    <row r="6927" spans="1:48" x14ac:dyDescent="0.25">
      <c r="A6927" s="86"/>
      <c r="B6927" s="86"/>
      <c r="U6927" s="85"/>
      <c r="V6927"/>
      <c r="W6927"/>
      <c r="X6927"/>
      <c r="Y6927" s="12"/>
      <c r="Z6927" s="12"/>
      <c r="AA6927" s="12"/>
      <c r="AB6927" s="12"/>
      <c r="AD6927" s="12"/>
      <c r="AE6927" s="12"/>
      <c r="AF6927" s="12"/>
      <c r="AG6927" s="12"/>
      <c r="AH6927" s="12"/>
      <c r="AI6927"/>
      <c r="AK6927"/>
      <c r="AL6927"/>
      <c r="AM6927"/>
      <c r="AN6927"/>
      <c r="AO6927"/>
      <c r="AP6927"/>
      <c r="AQ6927"/>
      <c r="AR6927"/>
      <c r="AS6927"/>
      <c r="AT6927"/>
      <c r="AU6927"/>
      <c r="AV6927"/>
    </row>
    <row r="6928" spans="1:48" x14ac:dyDescent="0.25">
      <c r="A6928" s="86"/>
      <c r="B6928" s="86"/>
      <c r="U6928" s="85"/>
      <c r="V6928"/>
      <c r="W6928"/>
      <c r="X6928"/>
      <c r="Y6928" s="12"/>
      <c r="Z6928" s="12"/>
      <c r="AA6928" s="12"/>
      <c r="AB6928" s="12"/>
      <c r="AD6928" s="12"/>
      <c r="AE6928" s="12"/>
      <c r="AF6928" s="12"/>
      <c r="AG6928" s="12"/>
      <c r="AH6928" s="12"/>
      <c r="AI6928"/>
      <c r="AK6928"/>
      <c r="AL6928"/>
      <c r="AM6928"/>
      <c r="AN6928"/>
      <c r="AO6928"/>
      <c r="AP6928"/>
      <c r="AQ6928"/>
      <c r="AR6928"/>
      <c r="AS6928"/>
      <c r="AT6928"/>
      <c r="AU6928"/>
      <c r="AV6928"/>
    </row>
    <row r="6929" spans="1:48" x14ac:dyDescent="0.25">
      <c r="A6929" s="86"/>
      <c r="B6929" s="86"/>
      <c r="U6929" s="85"/>
      <c r="V6929"/>
      <c r="W6929"/>
      <c r="X6929"/>
      <c r="Y6929" s="12"/>
      <c r="Z6929" s="12"/>
      <c r="AA6929" s="12"/>
      <c r="AB6929" s="12"/>
      <c r="AD6929" s="12"/>
      <c r="AE6929" s="12"/>
      <c r="AF6929" s="12"/>
      <c r="AG6929" s="12"/>
      <c r="AH6929" s="12"/>
      <c r="AI6929"/>
      <c r="AK6929"/>
      <c r="AL6929"/>
      <c r="AM6929"/>
      <c r="AN6929"/>
      <c r="AO6929"/>
      <c r="AP6929"/>
      <c r="AQ6929"/>
      <c r="AR6929"/>
      <c r="AS6929"/>
      <c r="AT6929"/>
      <c r="AU6929"/>
      <c r="AV6929"/>
    </row>
    <row r="6930" spans="1:48" x14ac:dyDescent="0.25">
      <c r="A6930" s="86"/>
      <c r="B6930" s="86"/>
      <c r="U6930" s="85"/>
      <c r="V6930"/>
      <c r="W6930"/>
      <c r="X6930"/>
      <c r="Y6930" s="12"/>
      <c r="Z6930" s="12"/>
      <c r="AA6930" s="12"/>
      <c r="AB6930" s="12"/>
      <c r="AD6930" s="12"/>
      <c r="AE6930" s="12"/>
      <c r="AF6930" s="12"/>
      <c r="AG6930" s="12"/>
      <c r="AH6930" s="12"/>
      <c r="AI6930"/>
      <c r="AK6930"/>
      <c r="AL6930"/>
      <c r="AM6930"/>
      <c r="AN6930"/>
      <c r="AO6930"/>
      <c r="AP6930"/>
      <c r="AQ6930"/>
      <c r="AR6930"/>
      <c r="AS6930"/>
      <c r="AT6930"/>
      <c r="AU6930"/>
      <c r="AV6930"/>
    </row>
    <row r="6931" spans="1:48" x14ac:dyDescent="0.25">
      <c r="A6931" s="86"/>
      <c r="B6931" s="86"/>
      <c r="U6931" s="85"/>
      <c r="V6931"/>
      <c r="W6931"/>
      <c r="X6931"/>
      <c r="Y6931" s="12"/>
      <c r="Z6931" s="12"/>
      <c r="AA6931" s="12"/>
      <c r="AB6931" s="12"/>
      <c r="AD6931" s="12"/>
      <c r="AE6931" s="12"/>
      <c r="AF6931" s="12"/>
      <c r="AG6931" s="12"/>
      <c r="AH6931" s="12"/>
      <c r="AI6931"/>
      <c r="AK6931"/>
      <c r="AL6931"/>
      <c r="AM6931"/>
      <c r="AN6931"/>
      <c r="AO6931"/>
      <c r="AP6931"/>
      <c r="AQ6931"/>
      <c r="AR6931"/>
      <c r="AS6931"/>
      <c r="AT6931"/>
      <c r="AU6931"/>
      <c r="AV6931"/>
    </row>
    <row r="6932" spans="1:48" x14ac:dyDescent="0.25">
      <c r="A6932" s="86"/>
      <c r="B6932" s="86"/>
      <c r="U6932" s="85"/>
      <c r="V6932"/>
      <c r="W6932"/>
      <c r="X6932"/>
      <c r="Y6932" s="12"/>
      <c r="Z6932" s="12"/>
      <c r="AA6932" s="12"/>
      <c r="AB6932" s="12"/>
      <c r="AD6932" s="12"/>
      <c r="AE6932" s="12"/>
      <c r="AF6932" s="12"/>
      <c r="AG6932" s="12"/>
      <c r="AH6932" s="12"/>
      <c r="AI6932"/>
      <c r="AK6932"/>
      <c r="AL6932"/>
      <c r="AM6932"/>
      <c r="AN6932"/>
      <c r="AO6932"/>
      <c r="AP6932"/>
      <c r="AQ6932"/>
      <c r="AR6932"/>
      <c r="AS6932"/>
      <c r="AT6932"/>
      <c r="AU6932"/>
      <c r="AV6932"/>
    </row>
    <row r="6933" spans="1:48" x14ac:dyDescent="0.25">
      <c r="A6933" s="86"/>
      <c r="B6933" s="86"/>
      <c r="U6933" s="85"/>
      <c r="V6933"/>
      <c r="W6933"/>
      <c r="X6933"/>
      <c r="Y6933" s="12"/>
      <c r="Z6933" s="12"/>
      <c r="AA6933" s="12"/>
      <c r="AB6933" s="12"/>
      <c r="AD6933" s="12"/>
      <c r="AE6933" s="12"/>
      <c r="AF6933" s="12"/>
      <c r="AG6933" s="12"/>
      <c r="AH6933" s="12"/>
      <c r="AI6933"/>
      <c r="AK6933"/>
      <c r="AL6933"/>
      <c r="AM6933"/>
      <c r="AN6933"/>
      <c r="AO6933"/>
      <c r="AP6933"/>
      <c r="AQ6933"/>
      <c r="AR6933"/>
      <c r="AS6933"/>
      <c r="AT6933"/>
      <c r="AU6933"/>
      <c r="AV6933"/>
    </row>
    <row r="6934" spans="1:48" x14ac:dyDescent="0.25">
      <c r="A6934" s="86"/>
      <c r="B6934" s="86"/>
      <c r="U6934" s="85"/>
      <c r="V6934"/>
      <c r="W6934"/>
      <c r="X6934"/>
      <c r="Y6934" s="12"/>
      <c r="Z6934" s="12"/>
      <c r="AA6934" s="12"/>
      <c r="AB6934" s="12"/>
      <c r="AD6934" s="12"/>
      <c r="AE6934" s="12"/>
      <c r="AF6934" s="12"/>
      <c r="AG6934" s="12"/>
      <c r="AH6934" s="12"/>
      <c r="AI6934"/>
      <c r="AK6934"/>
      <c r="AL6934"/>
      <c r="AM6934"/>
      <c r="AN6934"/>
      <c r="AO6934"/>
      <c r="AP6934"/>
      <c r="AQ6934"/>
      <c r="AR6934"/>
      <c r="AS6934"/>
      <c r="AT6934"/>
      <c r="AU6934"/>
      <c r="AV6934"/>
    </row>
    <row r="6935" spans="1:48" x14ac:dyDescent="0.25">
      <c r="A6935" s="86"/>
      <c r="B6935" s="86"/>
      <c r="U6935" s="85"/>
      <c r="V6935"/>
      <c r="W6935"/>
      <c r="X6935"/>
      <c r="Y6935" s="12"/>
      <c r="Z6935" s="12"/>
      <c r="AA6935" s="12"/>
      <c r="AB6935" s="12"/>
      <c r="AD6935" s="12"/>
      <c r="AE6935" s="12"/>
      <c r="AF6935" s="12"/>
      <c r="AG6935" s="12"/>
      <c r="AH6935" s="12"/>
      <c r="AI6935"/>
      <c r="AK6935"/>
      <c r="AL6935"/>
      <c r="AM6935"/>
      <c r="AN6935"/>
      <c r="AO6935"/>
      <c r="AP6935"/>
      <c r="AQ6935"/>
      <c r="AR6935"/>
      <c r="AS6935"/>
      <c r="AT6935"/>
      <c r="AU6935"/>
      <c r="AV6935"/>
    </row>
    <row r="6936" spans="1:48" x14ac:dyDescent="0.25">
      <c r="A6936" s="86"/>
      <c r="B6936" s="86"/>
      <c r="U6936" s="85"/>
      <c r="V6936"/>
      <c r="W6936"/>
      <c r="X6936"/>
      <c r="Y6936" s="12"/>
      <c r="Z6936" s="12"/>
      <c r="AA6936" s="12"/>
      <c r="AB6936" s="12"/>
      <c r="AD6936" s="12"/>
      <c r="AE6936" s="12"/>
      <c r="AF6936" s="12"/>
      <c r="AG6936" s="12"/>
      <c r="AH6936" s="12"/>
      <c r="AI6936"/>
      <c r="AK6936"/>
      <c r="AL6936"/>
      <c r="AM6936"/>
      <c r="AN6936"/>
      <c r="AO6936"/>
      <c r="AP6936"/>
      <c r="AQ6936"/>
      <c r="AR6936"/>
      <c r="AS6936"/>
      <c r="AT6936"/>
      <c r="AU6936"/>
      <c r="AV6936"/>
    </row>
    <row r="6937" spans="1:48" x14ac:dyDescent="0.25">
      <c r="A6937" s="86"/>
      <c r="B6937" s="86"/>
      <c r="U6937" s="85"/>
      <c r="V6937"/>
      <c r="W6937"/>
      <c r="X6937"/>
      <c r="Y6937" s="12"/>
      <c r="Z6937" s="12"/>
      <c r="AA6937" s="12"/>
      <c r="AB6937" s="12"/>
      <c r="AD6937" s="12"/>
      <c r="AE6937" s="12"/>
      <c r="AF6937" s="12"/>
      <c r="AG6937" s="12"/>
      <c r="AH6937" s="12"/>
      <c r="AI6937"/>
      <c r="AK6937"/>
      <c r="AL6937"/>
      <c r="AM6937"/>
      <c r="AN6937"/>
      <c r="AO6937"/>
      <c r="AP6937"/>
      <c r="AQ6937"/>
      <c r="AR6937"/>
      <c r="AS6937"/>
      <c r="AT6937"/>
      <c r="AU6937"/>
      <c r="AV6937"/>
    </row>
    <row r="6938" spans="1:48" x14ac:dyDescent="0.25">
      <c r="A6938" s="86"/>
      <c r="B6938" s="86"/>
      <c r="U6938" s="85"/>
      <c r="V6938"/>
      <c r="W6938"/>
      <c r="X6938"/>
      <c r="Y6938" s="12"/>
      <c r="Z6938" s="12"/>
      <c r="AA6938" s="12"/>
      <c r="AB6938" s="12"/>
      <c r="AD6938" s="12"/>
      <c r="AE6938" s="12"/>
      <c r="AF6938" s="12"/>
      <c r="AG6938" s="12"/>
      <c r="AH6938" s="12"/>
      <c r="AI6938"/>
      <c r="AK6938"/>
      <c r="AL6938"/>
      <c r="AM6938"/>
      <c r="AN6938"/>
      <c r="AO6938"/>
      <c r="AP6938"/>
      <c r="AQ6938"/>
      <c r="AR6938"/>
      <c r="AS6938"/>
      <c r="AT6938"/>
      <c r="AU6938"/>
      <c r="AV6938"/>
    </row>
    <row r="6939" spans="1:48" x14ac:dyDescent="0.25">
      <c r="A6939" s="86"/>
      <c r="B6939" s="86"/>
      <c r="U6939" s="85"/>
      <c r="V6939"/>
      <c r="W6939"/>
      <c r="X6939"/>
      <c r="Y6939" s="12"/>
      <c r="Z6939" s="12"/>
      <c r="AA6939" s="12"/>
      <c r="AB6939" s="12"/>
      <c r="AD6939" s="12"/>
      <c r="AE6939" s="12"/>
      <c r="AF6939" s="12"/>
      <c r="AG6939" s="12"/>
      <c r="AH6939" s="12"/>
      <c r="AI6939"/>
      <c r="AK6939"/>
      <c r="AL6939"/>
      <c r="AM6939"/>
      <c r="AN6939"/>
      <c r="AO6939"/>
      <c r="AP6939"/>
      <c r="AQ6939"/>
      <c r="AR6939"/>
      <c r="AS6939"/>
      <c r="AT6939"/>
      <c r="AU6939"/>
      <c r="AV6939"/>
    </row>
    <row r="6940" spans="1:48" x14ac:dyDescent="0.25">
      <c r="A6940" s="86"/>
      <c r="B6940" s="86"/>
      <c r="U6940" s="85"/>
      <c r="V6940"/>
      <c r="W6940"/>
      <c r="X6940"/>
      <c r="Y6940" s="12"/>
      <c r="Z6940" s="12"/>
      <c r="AA6940" s="12"/>
      <c r="AB6940" s="12"/>
      <c r="AD6940" s="12"/>
      <c r="AE6940" s="12"/>
      <c r="AF6940" s="12"/>
      <c r="AG6940" s="12"/>
      <c r="AH6940" s="12"/>
      <c r="AI6940"/>
      <c r="AK6940"/>
      <c r="AL6940"/>
      <c r="AM6940"/>
      <c r="AN6940"/>
      <c r="AO6940"/>
      <c r="AP6940"/>
      <c r="AQ6940"/>
      <c r="AR6940"/>
      <c r="AS6940"/>
      <c r="AT6940"/>
      <c r="AU6940"/>
      <c r="AV6940"/>
    </row>
    <row r="6941" spans="1:48" x14ac:dyDescent="0.25">
      <c r="A6941" s="86"/>
      <c r="B6941" s="86"/>
      <c r="U6941" s="85"/>
      <c r="V6941"/>
      <c r="W6941"/>
      <c r="X6941"/>
      <c r="Y6941" s="12"/>
      <c r="Z6941" s="12"/>
      <c r="AA6941" s="12"/>
      <c r="AB6941" s="12"/>
      <c r="AD6941" s="12"/>
      <c r="AE6941" s="12"/>
      <c r="AF6941" s="12"/>
      <c r="AG6941" s="12"/>
      <c r="AH6941" s="12"/>
      <c r="AI6941"/>
      <c r="AK6941"/>
      <c r="AL6941"/>
      <c r="AM6941"/>
      <c r="AN6941"/>
      <c r="AO6941"/>
      <c r="AP6941"/>
      <c r="AQ6941"/>
      <c r="AR6941"/>
      <c r="AS6941"/>
      <c r="AT6941"/>
      <c r="AU6941"/>
      <c r="AV6941"/>
    </row>
    <row r="6942" spans="1:48" x14ac:dyDescent="0.25">
      <c r="A6942" s="86"/>
      <c r="B6942" s="86"/>
      <c r="U6942" s="85"/>
      <c r="V6942"/>
      <c r="W6942"/>
      <c r="X6942"/>
      <c r="Y6942" s="12"/>
      <c r="Z6942" s="12"/>
      <c r="AA6942" s="12"/>
      <c r="AB6942" s="12"/>
      <c r="AD6942" s="12"/>
      <c r="AE6942" s="12"/>
      <c r="AF6942" s="12"/>
      <c r="AG6942" s="12"/>
      <c r="AH6942" s="12"/>
      <c r="AI6942"/>
      <c r="AK6942"/>
      <c r="AL6942"/>
      <c r="AM6942"/>
      <c r="AN6942"/>
      <c r="AO6942"/>
      <c r="AP6942"/>
      <c r="AQ6942"/>
      <c r="AR6942"/>
      <c r="AS6942"/>
      <c r="AT6942"/>
      <c r="AU6942"/>
      <c r="AV6942"/>
    </row>
    <row r="6943" spans="1:48" x14ac:dyDescent="0.25">
      <c r="A6943" s="86"/>
      <c r="B6943" s="86"/>
      <c r="U6943" s="85"/>
      <c r="V6943"/>
      <c r="W6943"/>
      <c r="X6943"/>
      <c r="Y6943" s="12"/>
      <c r="Z6943" s="12"/>
      <c r="AA6943" s="12"/>
      <c r="AB6943" s="12"/>
      <c r="AD6943" s="12"/>
      <c r="AE6943" s="12"/>
      <c r="AF6943" s="12"/>
      <c r="AG6943" s="12"/>
      <c r="AH6943" s="12"/>
      <c r="AI6943"/>
      <c r="AK6943"/>
      <c r="AL6943"/>
      <c r="AM6943"/>
      <c r="AN6943"/>
      <c r="AO6943"/>
      <c r="AP6943"/>
      <c r="AQ6943"/>
      <c r="AR6943"/>
      <c r="AS6943"/>
      <c r="AT6943"/>
      <c r="AU6943"/>
      <c r="AV6943"/>
    </row>
    <row r="6944" spans="1:48" x14ac:dyDescent="0.25">
      <c r="A6944" s="86"/>
      <c r="B6944" s="86"/>
      <c r="U6944" s="85"/>
      <c r="V6944"/>
      <c r="W6944"/>
      <c r="X6944"/>
      <c r="Y6944" s="12"/>
      <c r="Z6944" s="12"/>
      <c r="AA6944" s="12"/>
      <c r="AB6944" s="12"/>
      <c r="AD6944" s="12"/>
      <c r="AE6944" s="12"/>
      <c r="AF6944" s="12"/>
      <c r="AG6944" s="12"/>
      <c r="AH6944" s="12"/>
      <c r="AI6944"/>
      <c r="AK6944"/>
      <c r="AL6944"/>
      <c r="AM6944"/>
      <c r="AN6944"/>
      <c r="AO6944"/>
      <c r="AP6944"/>
      <c r="AQ6944"/>
      <c r="AR6944"/>
      <c r="AS6944"/>
      <c r="AT6944"/>
      <c r="AU6944"/>
      <c r="AV6944"/>
    </row>
    <row r="6945" spans="1:48" x14ac:dyDescent="0.25">
      <c r="A6945" s="86"/>
      <c r="B6945" s="86"/>
      <c r="U6945" s="85"/>
      <c r="V6945"/>
      <c r="W6945"/>
      <c r="X6945"/>
      <c r="Y6945" s="12"/>
      <c r="Z6945" s="12"/>
      <c r="AA6945" s="12"/>
      <c r="AB6945" s="12"/>
      <c r="AD6945" s="12"/>
      <c r="AE6945" s="12"/>
      <c r="AF6945" s="12"/>
      <c r="AG6945" s="12"/>
      <c r="AH6945" s="12"/>
      <c r="AI6945"/>
      <c r="AK6945"/>
      <c r="AL6945"/>
      <c r="AM6945"/>
      <c r="AN6945"/>
      <c r="AO6945"/>
      <c r="AP6945"/>
      <c r="AQ6945"/>
      <c r="AR6945"/>
      <c r="AS6945"/>
      <c r="AT6945"/>
      <c r="AU6945"/>
      <c r="AV6945"/>
    </row>
    <row r="6946" spans="1:48" x14ac:dyDescent="0.25">
      <c r="A6946" s="86"/>
      <c r="B6946" s="86"/>
      <c r="U6946" s="85"/>
      <c r="V6946"/>
      <c r="W6946"/>
      <c r="X6946"/>
      <c r="Y6946" s="12"/>
      <c r="Z6946" s="12"/>
      <c r="AA6946" s="12"/>
      <c r="AB6946" s="12"/>
      <c r="AD6946" s="12"/>
      <c r="AE6946" s="12"/>
      <c r="AF6946" s="12"/>
      <c r="AG6946" s="12"/>
      <c r="AH6946" s="12"/>
      <c r="AI6946"/>
      <c r="AK6946"/>
      <c r="AL6946"/>
      <c r="AM6946"/>
      <c r="AN6946"/>
      <c r="AO6946"/>
      <c r="AP6946"/>
      <c r="AQ6946"/>
      <c r="AR6946"/>
      <c r="AS6946"/>
      <c r="AT6946"/>
      <c r="AU6946"/>
      <c r="AV6946"/>
    </row>
    <row r="6947" spans="1:48" x14ac:dyDescent="0.25">
      <c r="A6947" s="86"/>
      <c r="B6947" s="86"/>
      <c r="U6947" s="85"/>
      <c r="V6947"/>
      <c r="W6947"/>
      <c r="X6947"/>
      <c r="Y6947" s="12"/>
      <c r="Z6947" s="12"/>
      <c r="AA6947" s="12"/>
      <c r="AB6947" s="12"/>
      <c r="AD6947" s="12"/>
      <c r="AE6947" s="12"/>
      <c r="AF6947" s="12"/>
      <c r="AG6947" s="12"/>
      <c r="AH6947" s="12"/>
      <c r="AI6947"/>
      <c r="AK6947"/>
      <c r="AL6947"/>
      <c r="AM6947"/>
      <c r="AN6947"/>
      <c r="AO6947"/>
      <c r="AP6947"/>
      <c r="AQ6947"/>
      <c r="AR6947"/>
      <c r="AS6947"/>
      <c r="AT6947"/>
      <c r="AU6947"/>
      <c r="AV6947"/>
    </row>
    <row r="6948" spans="1:48" x14ac:dyDescent="0.25">
      <c r="A6948" s="86"/>
      <c r="B6948" s="86"/>
      <c r="U6948" s="85"/>
      <c r="V6948"/>
      <c r="W6948"/>
      <c r="X6948"/>
      <c r="Y6948" s="12"/>
      <c r="Z6948" s="12"/>
      <c r="AA6948" s="12"/>
      <c r="AB6948" s="12"/>
      <c r="AD6948" s="12"/>
      <c r="AE6948" s="12"/>
      <c r="AF6948" s="12"/>
      <c r="AG6948" s="12"/>
      <c r="AH6948" s="12"/>
      <c r="AI6948"/>
      <c r="AK6948"/>
      <c r="AL6948"/>
      <c r="AM6948"/>
      <c r="AN6948"/>
      <c r="AO6948"/>
      <c r="AP6948"/>
      <c r="AQ6948"/>
      <c r="AR6948"/>
      <c r="AS6948"/>
      <c r="AT6948"/>
      <c r="AU6948"/>
      <c r="AV6948"/>
    </row>
    <row r="6949" spans="1:48" x14ac:dyDescent="0.25">
      <c r="A6949" s="86"/>
      <c r="B6949" s="86"/>
      <c r="U6949" s="85"/>
      <c r="V6949"/>
      <c r="W6949"/>
      <c r="X6949"/>
      <c r="Y6949" s="12"/>
      <c r="Z6949" s="12"/>
      <c r="AA6949" s="12"/>
      <c r="AB6949" s="12"/>
      <c r="AD6949" s="12"/>
      <c r="AE6949" s="12"/>
      <c r="AF6949" s="12"/>
      <c r="AG6949" s="12"/>
      <c r="AH6949" s="12"/>
      <c r="AI6949"/>
      <c r="AK6949"/>
      <c r="AL6949"/>
      <c r="AM6949"/>
      <c r="AN6949"/>
      <c r="AO6949"/>
      <c r="AP6949"/>
      <c r="AQ6949"/>
      <c r="AR6949"/>
      <c r="AS6949"/>
      <c r="AT6949"/>
      <c r="AU6949"/>
      <c r="AV6949"/>
    </row>
    <row r="6950" spans="1:48" x14ac:dyDescent="0.25">
      <c r="A6950" s="86"/>
      <c r="B6950" s="86"/>
      <c r="U6950" s="85"/>
      <c r="V6950"/>
      <c r="W6950"/>
      <c r="X6950"/>
      <c r="Y6950" s="12"/>
      <c r="Z6950" s="12"/>
      <c r="AA6950" s="12"/>
      <c r="AB6950" s="12"/>
      <c r="AD6950" s="12"/>
      <c r="AE6950" s="12"/>
      <c r="AF6950" s="12"/>
      <c r="AG6950" s="12"/>
      <c r="AH6950" s="12"/>
      <c r="AI6950"/>
      <c r="AK6950"/>
      <c r="AL6950"/>
      <c r="AM6950"/>
      <c r="AN6950"/>
      <c r="AO6950"/>
      <c r="AP6950"/>
      <c r="AQ6950"/>
      <c r="AR6950"/>
      <c r="AS6950"/>
      <c r="AT6950"/>
      <c r="AU6950"/>
      <c r="AV6950"/>
    </row>
    <row r="6951" spans="1:48" x14ac:dyDescent="0.25">
      <c r="A6951" s="86"/>
      <c r="B6951" s="86"/>
      <c r="U6951" s="85"/>
      <c r="V6951"/>
      <c r="W6951"/>
      <c r="X6951"/>
      <c r="Y6951" s="12"/>
      <c r="Z6951" s="12"/>
      <c r="AA6951" s="12"/>
      <c r="AB6951" s="12"/>
      <c r="AD6951" s="12"/>
      <c r="AE6951" s="12"/>
      <c r="AF6951" s="12"/>
      <c r="AG6951" s="12"/>
      <c r="AH6951" s="12"/>
      <c r="AI6951"/>
      <c r="AK6951"/>
      <c r="AL6951"/>
      <c r="AM6951"/>
      <c r="AN6951"/>
      <c r="AO6951"/>
      <c r="AP6951"/>
      <c r="AQ6951"/>
      <c r="AR6951"/>
      <c r="AS6951"/>
      <c r="AT6951"/>
      <c r="AU6951"/>
      <c r="AV6951"/>
    </row>
    <row r="6952" spans="1:48" x14ac:dyDescent="0.25">
      <c r="A6952" s="86"/>
      <c r="B6952" s="86"/>
      <c r="U6952" s="85"/>
      <c r="V6952"/>
      <c r="W6952"/>
      <c r="X6952"/>
      <c r="Y6952" s="12"/>
      <c r="Z6952" s="12"/>
      <c r="AA6952" s="12"/>
      <c r="AB6952" s="12"/>
      <c r="AD6952" s="12"/>
      <c r="AE6952" s="12"/>
      <c r="AF6952" s="12"/>
      <c r="AG6952" s="12"/>
      <c r="AH6952" s="12"/>
      <c r="AI6952"/>
      <c r="AK6952"/>
      <c r="AL6952"/>
      <c r="AM6952"/>
      <c r="AN6952"/>
      <c r="AO6952"/>
      <c r="AP6952"/>
      <c r="AQ6952"/>
      <c r="AR6952"/>
      <c r="AS6952"/>
      <c r="AT6952"/>
      <c r="AU6952"/>
      <c r="AV6952"/>
    </row>
    <row r="6953" spans="1:48" x14ac:dyDescent="0.25">
      <c r="A6953" s="86"/>
      <c r="B6953" s="86"/>
      <c r="U6953" s="85"/>
      <c r="V6953"/>
      <c r="W6953"/>
      <c r="X6953"/>
      <c r="Y6953" s="12"/>
      <c r="Z6953" s="12"/>
      <c r="AA6953" s="12"/>
      <c r="AB6953" s="12"/>
      <c r="AD6953" s="12"/>
      <c r="AE6953" s="12"/>
      <c r="AF6953" s="12"/>
      <c r="AG6953" s="12"/>
      <c r="AH6953" s="12"/>
      <c r="AI6953"/>
      <c r="AK6953"/>
      <c r="AL6953"/>
      <c r="AM6953"/>
      <c r="AN6953"/>
      <c r="AO6953"/>
      <c r="AP6953"/>
      <c r="AQ6953"/>
      <c r="AR6953"/>
      <c r="AS6953"/>
      <c r="AT6953"/>
      <c r="AU6953"/>
      <c r="AV6953"/>
    </row>
    <row r="6954" spans="1:48" x14ac:dyDescent="0.25">
      <c r="A6954" s="86"/>
      <c r="B6954" s="86"/>
      <c r="U6954" s="85"/>
      <c r="V6954"/>
      <c r="W6954"/>
      <c r="X6954"/>
      <c r="Y6954" s="12"/>
      <c r="Z6954" s="12"/>
      <c r="AA6954" s="12"/>
      <c r="AB6954" s="12"/>
      <c r="AD6954" s="12"/>
      <c r="AE6954" s="12"/>
      <c r="AF6954" s="12"/>
      <c r="AG6954" s="12"/>
      <c r="AH6954" s="12"/>
      <c r="AI6954"/>
      <c r="AK6954"/>
      <c r="AL6954"/>
      <c r="AM6954"/>
      <c r="AN6954"/>
      <c r="AO6954"/>
      <c r="AP6954"/>
      <c r="AQ6954"/>
      <c r="AR6954"/>
      <c r="AS6954"/>
      <c r="AT6954"/>
      <c r="AU6954"/>
      <c r="AV6954"/>
    </row>
    <row r="6955" spans="1:48" x14ac:dyDescent="0.25">
      <c r="A6955" s="86"/>
      <c r="B6955" s="86"/>
      <c r="U6955" s="85"/>
      <c r="V6955"/>
      <c r="W6955"/>
      <c r="X6955"/>
      <c r="Y6955" s="12"/>
      <c r="Z6955" s="12"/>
      <c r="AA6955" s="12"/>
      <c r="AB6955" s="12"/>
      <c r="AD6955" s="12"/>
      <c r="AE6955" s="12"/>
      <c r="AF6955" s="12"/>
      <c r="AG6955" s="12"/>
      <c r="AH6955" s="12"/>
      <c r="AI6955"/>
      <c r="AK6955"/>
      <c r="AL6955"/>
      <c r="AM6955"/>
      <c r="AN6955"/>
      <c r="AO6955"/>
      <c r="AP6955"/>
      <c r="AQ6955"/>
      <c r="AR6955"/>
      <c r="AS6955"/>
      <c r="AT6955"/>
      <c r="AU6955"/>
      <c r="AV6955"/>
    </row>
    <row r="6956" spans="1:48" x14ac:dyDescent="0.25">
      <c r="A6956" s="86"/>
      <c r="B6956" s="86"/>
      <c r="U6956" s="85"/>
      <c r="V6956"/>
      <c r="W6956"/>
      <c r="X6956"/>
      <c r="Y6956" s="12"/>
      <c r="Z6956" s="12"/>
      <c r="AA6956" s="12"/>
      <c r="AB6956" s="12"/>
      <c r="AD6956" s="12"/>
      <c r="AE6956" s="12"/>
      <c r="AF6956" s="12"/>
      <c r="AG6956" s="12"/>
      <c r="AH6956" s="12"/>
      <c r="AI6956"/>
      <c r="AK6956"/>
      <c r="AL6956"/>
      <c r="AM6956"/>
      <c r="AN6956"/>
      <c r="AO6956"/>
      <c r="AP6956"/>
      <c r="AQ6956"/>
      <c r="AR6956"/>
      <c r="AS6956"/>
      <c r="AT6956"/>
      <c r="AU6956"/>
      <c r="AV6956"/>
    </row>
    <row r="6957" spans="1:48" x14ac:dyDescent="0.25">
      <c r="A6957" s="86"/>
      <c r="B6957" s="86"/>
      <c r="U6957" s="85"/>
      <c r="V6957"/>
      <c r="W6957"/>
      <c r="X6957"/>
      <c r="Y6957" s="12"/>
      <c r="Z6957" s="12"/>
      <c r="AA6957" s="12"/>
      <c r="AB6957" s="12"/>
      <c r="AD6957" s="12"/>
      <c r="AE6957" s="12"/>
      <c r="AF6957" s="12"/>
      <c r="AG6957" s="12"/>
      <c r="AH6957" s="12"/>
      <c r="AI6957"/>
      <c r="AK6957"/>
      <c r="AL6957"/>
      <c r="AM6957"/>
      <c r="AN6957"/>
      <c r="AO6957"/>
      <c r="AP6957"/>
      <c r="AQ6957"/>
      <c r="AR6957"/>
      <c r="AS6957"/>
      <c r="AT6957"/>
      <c r="AU6957"/>
      <c r="AV6957"/>
    </row>
    <row r="6958" spans="1:48" x14ac:dyDescent="0.25">
      <c r="A6958" s="86"/>
      <c r="B6958" s="86"/>
      <c r="U6958" s="85"/>
      <c r="V6958"/>
      <c r="W6958"/>
      <c r="X6958"/>
      <c r="Y6958" s="12"/>
      <c r="Z6958" s="12"/>
      <c r="AA6958" s="12"/>
      <c r="AB6958" s="12"/>
      <c r="AD6958" s="12"/>
      <c r="AE6958" s="12"/>
      <c r="AF6958" s="12"/>
      <c r="AG6958" s="12"/>
      <c r="AH6958" s="12"/>
      <c r="AI6958"/>
      <c r="AK6958"/>
      <c r="AL6958"/>
      <c r="AM6958"/>
      <c r="AN6958"/>
      <c r="AO6958"/>
      <c r="AP6958"/>
      <c r="AQ6958"/>
      <c r="AR6958"/>
      <c r="AS6958"/>
      <c r="AT6958"/>
      <c r="AU6958"/>
      <c r="AV6958"/>
    </row>
    <row r="6959" spans="1:48" x14ac:dyDescent="0.25">
      <c r="A6959" s="86"/>
      <c r="B6959" s="86"/>
      <c r="U6959" s="85"/>
      <c r="V6959"/>
      <c r="W6959"/>
      <c r="X6959"/>
      <c r="Y6959" s="12"/>
      <c r="Z6959" s="12"/>
      <c r="AA6959" s="12"/>
      <c r="AB6959" s="12"/>
      <c r="AD6959" s="12"/>
      <c r="AE6959" s="12"/>
      <c r="AF6959" s="12"/>
      <c r="AG6959" s="12"/>
      <c r="AH6959" s="12"/>
      <c r="AI6959"/>
      <c r="AK6959"/>
      <c r="AL6959"/>
      <c r="AM6959"/>
      <c r="AN6959"/>
      <c r="AO6959"/>
      <c r="AP6959"/>
      <c r="AQ6959"/>
      <c r="AR6959"/>
      <c r="AS6959"/>
      <c r="AT6959"/>
      <c r="AU6959"/>
      <c r="AV6959"/>
    </row>
    <row r="6960" spans="1:48" x14ac:dyDescent="0.25">
      <c r="A6960" s="86"/>
      <c r="B6960" s="86"/>
      <c r="U6960" s="85"/>
      <c r="V6960"/>
      <c r="W6960"/>
      <c r="X6960"/>
      <c r="Y6960" s="12"/>
      <c r="Z6960" s="12"/>
      <c r="AA6960" s="12"/>
      <c r="AB6960" s="12"/>
      <c r="AD6960" s="12"/>
      <c r="AE6960" s="12"/>
      <c r="AF6960" s="12"/>
      <c r="AG6960" s="12"/>
      <c r="AH6960" s="12"/>
      <c r="AI6960"/>
      <c r="AK6960"/>
      <c r="AL6960"/>
      <c r="AM6960"/>
      <c r="AN6960"/>
      <c r="AO6960"/>
      <c r="AP6960"/>
      <c r="AQ6960"/>
      <c r="AR6960"/>
      <c r="AS6960"/>
      <c r="AT6960"/>
      <c r="AU6960"/>
      <c r="AV6960"/>
    </row>
    <row r="6961" spans="1:48" x14ac:dyDescent="0.25">
      <c r="A6961" s="86"/>
      <c r="B6961" s="86"/>
      <c r="U6961" s="85"/>
      <c r="V6961"/>
      <c r="W6961"/>
      <c r="X6961"/>
      <c r="Y6961" s="12"/>
      <c r="Z6961" s="12"/>
      <c r="AA6961" s="12"/>
      <c r="AB6961" s="12"/>
      <c r="AD6961" s="12"/>
      <c r="AE6961" s="12"/>
      <c r="AF6961" s="12"/>
      <c r="AG6961" s="12"/>
      <c r="AH6961" s="12"/>
      <c r="AI6961"/>
      <c r="AK6961"/>
      <c r="AL6961"/>
      <c r="AM6961"/>
      <c r="AN6961"/>
      <c r="AO6961"/>
      <c r="AP6961"/>
      <c r="AQ6961"/>
      <c r="AR6961"/>
      <c r="AS6961"/>
      <c r="AT6961"/>
      <c r="AU6961"/>
      <c r="AV6961"/>
    </row>
    <row r="6962" spans="1:48" x14ac:dyDescent="0.25">
      <c r="A6962" s="86"/>
      <c r="B6962" s="86"/>
      <c r="U6962" s="85"/>
      <c r="V6962"/>
      <c r="W6962"/>
      <c r="X6962"/>
      <c r="Y6962" s="12"/>
      <c r="Z6962" s="12"/>
      <c r="AA6962" s="12"/>
      <c r="AB6962" s="12"/>
      <c r="AD6962" s="12"/>
      <c r="AE6962" s="12"/>
      <c r="AF6962" s="12"/>
      <c r="AG6962" s="12"/>
      <c r="AH6962" s="12"/>
      <c r="AI6962"/>
      <c r="AK6962"/>
      <c r="AL6962"/>
      <c r="AM6962"/>
      <c r="AN6962"/>
      <c r="AO6962"/>
      <c r="AP6962"/>
      <c r="AQ6962"/>
      <c r="AR6962"/>
      <c r="AS6962"/>
      <c r="AT6962"/>
      <c r="AU6962"/>
      <c r="AV6962"/>
    </row>
    <row r="6963" spans="1:48" x14ac:dyDescent="0.25">
      <c r="A6963" s="86"/>
      <c r="B6963" s="86"/>
      <c r="U6963" s="85"/>
      <c r="V6963"/>
      <c r="W6963"/>
      <c r="X6963"/>
      <c r="Y6963" s="12"/>
      <c r="Z6963" s="12"/>
      <c r="AA6963" s="12"/>
      <c r="AB6963" s="12"/>
      <c r="AD6963" s="12"/>
      <c r="AE6963" s="12"/>
      <c r="AF6963" s="12"/>
      <c r="AG6963" s="12"/>
      <c r="AH6963" s="12"/>
      <c r="AI6963"/>
      <c r="AK6963"/>
      <c r="AL6963"/>
      <c r="AM6963"/>
      <c r="AN6963"/>
      <c r="AO6963"/>
      <c r="AP6963"/>
      <c r="AQ6963"/>
      <c r="AR6963"/>
      <c r="AS6963"/>
      <c r="AT6963"/>
      <c r="AU6963"/>
      <c r="AV6963"/>
    </row>
    <row r="6964" spans="1:48" x14ac:dyDescent="0.25">
      <c r="A6964" s="86"/>
      <c r="B6964" s="86"/>
      <c r="U6964" s="85"/>
      <c r="V6964"/>
      <c r="W6964"/>
      <c r="X6964"/>
      <c r="Y6964" s="12"/>
      <c r="Z6964" s="12"/>
      <c r="AA6964" s="12"/>
      <c r="AB6964" s="12"/>
      <c r="AD6964" s="12"/>
      <c r="AE6964" s="12"/>
      <c r="AF6964" s="12"/>
      <c r="AG6964" s="12"/>
      <c r="AH6964" s="12"/>
      <c r="AI6964"/>
      <c r="AK6964"/>
      <c r="AL6964"/>
      <c r="AM6964"/>
      <c r="AN6964"/>
      <c r="AO6964"/>
      <c r="AP6964"/>
      <c r="AQ6964"/>
      <c r="AR6964"/>
      <c r="AS6964"/>
      <c r="AT6964"/>
      <c r="AU6964"/>
      <c r="AV6964"/>
    </row>
    <row r="6965" spans="1:48" x14ac:dyDescent="0.25">
      <c r="A6965" s="86"/>
      <c r="B6965" s="86"/>
      <c r="U6965" s="85"/>
      <c r="V6965"/>
      <c r="W6965"/>
      <c r="X6965"/>
      <c r="Y6965" s="12"/>
      <c r="Z6965" s="12"/>
      <c r="AA6965" s="12"/>
      <c r="AB6965" s="12"/>
      <c r="AD6965" s="12"/>
      <c r="AE6965" s="12"/>
      <c r="AF6965" s="12"/>
      <c r="AG6965" s="12"/>
      <c r="AH6965" s="12"/>
      <c r="AI6965"/>
      <c r="AK6965"/>
      <c r="AL6965"/>
      <c r="AM6965"/>
      <c r="AN6965"/>
      <c r="AO6965"/>
      <c r="AP6965"/>
      <c r="AQ6965"/>
      <c r="AR6965"/>
      <c r="AS6965"/>
      <c r="AT6965"/>
      <c r="AU6965"/>
      <c r="AV6965"/>
    </row>
    <row r="6966" spans="1:48" x14ac:dyDescent="0.25">
      <c r="A6966" s="86"/>
      <c r="B6966" s="86"/>
      <c r="U6966" s="85"/>
      <c r="V6966"/>
      <c r="W6966"/>
      <c r="X6966"/>
      <c r="Y6966" s="12"/>
      <c r="Z6966" s="12"/>
      <c r="AA6966" s="12"/>
      <c r="AB6966" s="12"/>
      <c r="AD6966" s="12"/>
      <c r="AE6966" s="12"/>
      <c r="AF6966" s="12"/>
      <c r="AG6966" s="12"/>
      <c r="AH6966" s="12"/>
      <c r="AI6966"/>
      <c r="AK6966"/>
      <c r="AL6966"/>
      <c r="AM6966"/>
      <c r="AN6966"/>
      <c r="AO6966"/>
      <c r="AP6966"/>
      <c r="AQ6966"/>
      <c r="AR6966"/>
      <c r="AS6966"/>
      <c r="AT6966"/>
      <c r="AU6966"/>
      <c r="AV6966"/>
    </row>
    <row r="6967" spans="1:48" x14ac:dyDescent="0.25">
      <c r="A6967" s="86"/>
      <c r="B6967" s="86"/>
      <c r="U6967" s="85"/>
      <c r="V6967"/>
      <c r="W6967"/>
      <c r="X6967"/>
      <c r="Y6967" s="12"/>
      <c r="Z6967" s="12"/>
      <c r="AA6967" s="12"/>
      <c r="AB6967" s="12"/>
      <c r="AD6967" s="12"/>
      <c r="AE6967" s="12"/>
      <c r="AF6967" s="12"/>
      <c r="AG6967" s="12"/>
      <c r="AH6967" s="12"/>
      <c r="AI6967"/>
      <c r="AK6967"/>
      <c r="AL6967"/>
      <c r="AM6967"/>
      <c r="AN6967"/>
      <c r="AO6967"/>
      <c r="AP6967"/>
      <c r="AQ6967"/>
      <c r="AR6967"/>
      <c r="AS6967"/>
      <c r="AT6967"/>
      <c r="AU6967"/>
      <c r="AV6967"/>
    </row>
    <row r="6968" spans="1:48" x14ac:dyDescent="0.25">
      <c r="A6968" s="86"/>
      <c r="B6968" s="86"/>
      <c r="U6968" s="85"/>
      <c r="V6968"/>
      <c r="W6968"/>
      <c r="X6968"/>
      <c r="Y6968" s="12"/>
      <c r="Z6968" s="12"/>
      <c r="AA6968" s="12"/>
      <c r="AB6968" s="12"/>
      <c r="AD6968" s="12"/>
      <c r="AE6968" s="12"/>
      <c r="AF6968" s="12"/>
      <c r="AG6968" s="12"/>
      <c r="AH6968" s="12"/>
      <c r="AI6968"/>
      <c r="AK6968"/>
      <c r="AL6968"/>
      <c r="AM6968"/>
      <c r="AN6968"/>
      <c r="AO6968"/>
      <c r="AP6968"/>
      <c r="AQ6968"/>
      <c r="AR6968"/>
      <c r="AS6968"/>
      <c r="AT6968"/>
      <c r="AU6968"/>
      <c r="AV6968"/>
    </row>
    <row r="6969" spans="1:48" x14ac:dyDescent="0.25">
      <c r="A6969" s="86"/>
      <c r="B6969" s="86"/>
      <c r="U6969" s="85"/>
      <c r="V6969"/>
      <c r="W6969"/>
      <c r="X6969"/>
      <c r="Y6969" s="12"/>
      <c r="Z6969" s="12"/>
      <c r="AA6969" s="12"/>
      <c r="AB6969" s="12"/>
      <c r="AD6969" s="12"/>
      <c r="AE6969" s="12"/>
      <c r="AF6969" s="12"/>
      <c r="AG6969" s="12"/>
      <c r="AH6969" s="12"/>
      <c r="AI6969"/>
      <c r="AK6969"/>
      <c r="AL6969"/>
      <c r="AM6969"/>
      <c r="AN6969"/>
      <c r="AO6969"/>
      <c r="AP6969"/>
      <c r="AQ6969"/>
      <c r="AR6969"/>
      <c r="AS6969"/>
      <c r="AT6969"/>
      <c r="AU6969"/>
      <c r="AV6969"/>
    </row>
    <row r="6970" spans="1:48" x14ac:dyDescent="0.25">
      <c r="A6970" s="86"/>
      <c r="B6970" s="86"/>
      <c r="U6970" s="85"/>
      <c r="V6970"/>
      <c r="W6970"/>
      <c r="X6970"/>
      <c r="Y6970" s="12"/>
      <c r="Z6970" s="12"/>
      <c r="AA6970" s="12"/>
      <c r="AB6970" s="12"/>
      <c r="AD6970" s="12"/>
      <c r="AE6970" s="12"/>
      <c r="AF6970" s="12"/>
      <c r="AG6970" s="12"/>
      <c r="AH6970" s="12"/>
      <c r="AI6970"/>
      <c r="AK6970"/>
      <c r="AL6970"/>
      <c r="AM6970"/>
      <c r="AN6970"/>
      <c r="AO6970"/>
      <c r="AP6970"/>
      <c r="AQ6970"/>
      <c r="AR6970"/>
      <c r="AS6970"/>
      <c r="AT6970"/>
      <c r="AU6970"/>
      <c r="AV6970"/>
    </row>
    <row r="6971" spans="1:48" x14ac:dyDescent="0.25">
      <c r="A6971" s="86"/>
      <c r="B6971" s="86"/>
      <c r="U6971" s="85"/>
      <c r="V6971"/>
      <c r="W6971"/>
      <c r="X6971"/>
      <c r="Y6971" s="12"/>
      <c r="Z6971" s="12"/>
      <c r="AA6971" s="12"/>
      <c r="AB6971" s="12"/>
      <c r="AD6971" s="12"/>
      <c r="AE6971" s="12"/>
      <c r="AF6971" s="12"/>
      <c r="AG6971" s="12"/>
      <c r="AH6971" s="12"/>
      <c r="AI6971"/>
      <c r="AK6971"/>
      <c r="AL6971"/>
      <c r="AM6971"/>
      <c r="AN6971"/>
      <c r="AO6971"/>
      <c r="AP6971"/>
      <c r="AQ6971"/>
      <c r="AR6971"/>
      <c r="AS6971"/>
      <c r="AT6971"/>
      <c r="AU6971"/>
      <c r="AV6971"/>
    </row>
    <row r="6972" spans="1:48" x14ac:dyDescent="0.25">
      <c r="A6972" s="86"/>
      <c r="B6972" s="86"/>
      <c r="U6972" s="85"/>
      <c r="V6972"/>
      <c r="W6972"/>
      <c r="X6972"/>
      <c r="Y6972" s="12"/>
      <c r="Z6972" s="12"/>
      <c r="AA6972" s="12"/>
      <c r="AB6972" s="12"/>
      <c r="AD6972" s="12"/>
      <c r="AE6972" s="12"/>
      <c r="AF6972" s="12"/>
      <c r="AG6972" s="12"/>
      <c r="AH6972" s="12"/>
      <c r="AI6972"/>
      <c r="AK6972"/>
      <c r="AL6972"/>
      <c r="AM6972"/>
      <c r="AN6972"/>
      <c r="AO6972"/>
      <c r="AP6972"/>
      <c r="AQ6972"/>
      <c r="AR6972"/>
      <c r="AS6972"/>
      <c r="AT6972"/>
      <c r="AU6972"/>
      <c r="AV6972"/>
    </row>
    <row r="6973" spans="1:48" x14ac:dyDescent="0.25">
      <c r="A6973" s="86"/>
      <c r="B6973" s="86"/>
      <c r="U6973" s="85"/>
      <c r="V6973"/>
      <c r="W6973"/>
      <c r="X6973"/>
      <c r="Y6973" s="12"/>
      <c r="Z6973" s="12"/>
      <c r="AA6973" s="12"/>
      <c r="AB6973" s="12"/>
      <c r="AD6973" s="12"/>
      <c r="AE6973" s="12"/>
      <c r="AF6973" s="12"/>
      <c r="AG6973" s="12"/>
      <c r="AH6973" s="12"/>
      <c r="AI6973"/>
      <c r="AK6973"/>
      <c r="AL6973"/>
      <c r="AM6973"/>
      <c r="AN6973"/>
      <c r="AO6973"/>
      <c r="AP6973"/>
      <c r="AQ6973"/>
      <c r="AR6973"/>
      <c r="AS6973"/>
      <c r="AT6973"/>
      <c r="AU6973"/>
      <c r="AV6973"/>
    </row>
    <row r="6974" spans="1:48" x14ac:dyDescent="0.25">
      <c r="A6974" s="86"/>
      <c r="B6974" s="86"/>
      <c r="U6974" s="85"/>
      <c r="V6974"/>
      <c r="W6974"/>
      <c r="X6974"/>
      <c r="Y6974" s="12"/>
      <c r="Z6974" s="12"/>
      <c r="AA6974" s="12"/>
      <c r="AB6974" s="12"/>
      <c r="AD6974" s="12"/>
      <c r="AE6974" s="12"/>
      <c r="AF6974" s="12"/>
      <c r="AG6974" s="12"/>
      <c r="AH6974" s="12"/>
      <c r="AI6974"/>
      <c r="AK6974"/>
      <c r="AL6974"/>
      <c r="AM6974"/>
      <c r="AN6974"/>
      <c r="AO6974"/>
      <c r="AP6974"/>
      <c r="AQ6974"/>
      <c r="AR6974"/>
      <c r="AS6974"/>
      <c r="AT6974"/>
      <c r="AU6974"/>
      <c r="AV6974"/>
    </row>
    <row r="6975" spans="1:48" x14ac:dyDescent="0.25">
      <c r="A6975" s="86"/>
      <c r="B6975" s="86"/>
      <c r="U6975" s="85"/>
      <c r="V6975"/>
      <c r="W6975"/>
      <c r="X6975"/>
      <c r="Y6975" s="12"/>
      <c r="Z6975" s="12"/>
      <c r="AA6975" s="12"/>
      <c r="AB6975" s="12"/>
      <c r="AD6975" s="12"/>
      <c r="AE6975" s="12"/>
      <c r="AF6975" s="12"/>
      <c r="AG6975" s="12"/>
      <c r="AH6975" s="12"/>
      <c r="AI6975"/>
      <c r="AK6975"/>
      <c r="AL6975"/>
      <c r="AM6975"/>
      <c r="AN6975"/>
      <c r="AO6975"/>
      <c r="AP6975"/>
      <c r="AQ6975"/>
      <c r="AR6975"/>
      <c r="AS6975"/>
      <c r="AT6975"/>
      <c r="AU6975"/>
      <c r="AV6975"/>
    </row>
    <row r="6976" spans="1:48" x14ac:dyDescent="0.25">
      <c r="A6976" s="86"/>
      <c r="B6976" s="86"/>
      <c r="U6976" s="85"/>
      <c r="V6976"/>
      <c r="W6976"/>
      <c r="X6976"/>
      <c r="Y6976" s="12"/>
      <c r="Z6976" s="12"/>
      <c r="AA6976" s="12"/>
      <c r="AB6976" s="12"/>
      <c r="AD6976" s="12"/>
      <c r="AE6976" s="12"/>
      <c r="AF6976" s="12"/>
      <c r="AG6976" s="12"/>
      <c r="AH6976" s="12"/>
      <c r="AI6976"/>
      <c r="AK6976"/>
      <c r="AL6976"/>
      <c r="AM6976"/>
      <c r="AN6976"/>
      <c r="AO6976"/>
      <c r="AP6976"/>
      <c r="AQ6976"/>
      <c r="AR6976"/>
      <c r="AS6976"/>
      <c r="AT6976"/>
      <c r="AU6976"/>
      <c r="AV6976"/>
    </row>
    <row r="6977" spans="1:48" x14ac:dyDescent="0.25">
      <c r="A6977" s="86"/>
      <c r="B6977" s="86"/>
      <c r="U6977" s="85"/>
      <c r="V6977"/>
      <c r="W6977"/>
      <c r="X6977"/>
      <c r="Y6977" s="12"/>
      <c r="Z6977" s="12"/>
      <c r="AA6977" s="12"/>
      <c r="AB6977" s="12"/>
      <c r="AD6977" s="12"/>
      <c r="AE6977" s="12"/>
      <c r="AF6977" s="12"/>
      <c r="AG6977" s="12"/>
      <c r="AH6977" s="12"/>
      <c r="AI6977"/>
      <c r="AK6977"/>
      <c r="AL6977"/>
      <c r="AM6977"/>
      <c r="AN6977"/>
      <c r="AO6977"/>
      <c r="AP6977"/>
      <c r="AQ6977"/>
      <c r="AR6977"/>
      <c r="AS6977"/>
      <c r="AT6977"/>
      <c r="AU6977"/>
      <c r="AV6977"/>
    </row>
    <row r="6978" spans="1:48" x14ac:dyDescent="0.25">
      <c r="A6978" s="86"/>
      <c r="B6978" s="86"/>
      <c r="U6978" s="85"/>
      <c r="V6978"/>
      <c r="W6978"/>
      <c r="X6978"/>
      <c r="Y6978" s="12"/>
      <c r="Z6978" s="12"/>
      <c r="AA6978" s="12"/>
      <c r="AB6978" s="12"/>
      <c r="AD6978" s="12"/>
      <c r="AE6978" s="12"/>
      <c r="AF6978" s="12"/>
      <c r="AG6978" s="12"/>
      <c r="AH6978" s="12"/>
      <c r="AI6978"/>
      <c r="AK6978"/>
      <c r="AL6978"/>
      <c r="AM6978"/>
      <c r="AN6978"/>
      <c r="AO6978"/>
      <c r="AP6978"/>
      <c r="AQ6978"/>
      <c r="AR6978"/>
      <c r="AS6978"/>
      <c r="AT6978"/>
      <c r="AU6978"/>
      <c r="AV6978"/>
    </row>
    <row r="6979" spans="1:48" x14ac:dyDescent="0.25">
      <c r="A6979" s="86"/>
      <c r="B6979" s="86"/>
      <c r="U6979" s="85"/>
      <c r="V6979"/>
      <c r="W6979"/>
      <c r="X6979"/>
      <c r="Y6979" s="12"/>
      <c r="Z6979" s="12"/>
      <c r="AA6979" s="12"/>
      <c r="AB6979" s="12"/>
      <c r="AD6979" s="12"/>
      <c r="AE6979" s="12"/>
      <c r="AF6979" s="12"/>
      <c r="AG6979" s="12"/>
      <c r="AH6979" s="12"/>
      <c r="AI6979"/>
      <c r="AK6979"/>
      <c r="AL6979"/>
      <c r="AM6979"/>
      <c r="AN6979"/>
      <c r="AO6979"/>
      <c r="AP6979"/>
      <c r="AQ6979"/>
      <c r="AR6979"/>
      <c r="AS6979"/>
      <c r="AT6979"/>
      <c r="AU6979"/>
      <c r="AV6979"/>
    </row>
    <row r="6980" spans="1:48" x14ac:dyDescent="0.25">
      <c r="A6980" s="86"/>
      <c r="B6980" s="86"/>
      <c r="U6980" s="85"/>
      <c r="V6980"/>
      <c r="W6980"/>
      <c r="X6980"/>
      <c r="Y6980" s="12"/>
      <c r="Z6980" s="12"/>
      <c r="AA6980" s="12"/>
      <c r="AB6980" s="12"/>
      <c r="AD6980" s="12"/>
      <c r="AE6980" s="12"/>
      <c r="AF6980" s="12"/>
      <c r="AG6980" s="12"/>
      <c r="AH6980" s="12"/>
      <c r="AI6980"/>
      <c r="AK6980"/>
      <c r="AL6980"/>
      <c r="AM6980"/>
      <c r="AN6980"/>
      <c r="AO6980"/>
      <c r="AP6980"/>
      <c r="AQ6980"/>
      <c r="AR6980"/>
      <c r="AS6980"/>
      <c r="AT6980"/>
      <c r="AU6980"/>
      <c r="AV6980"/>
    </row>
    <row r="6981" spans="1:48" x14ac:dyDescent="0.25">
      <c r="A6981" s="86"/>
      <c r="B6981" s="86"/>
      <c r="U6981" s="85"/>
      <c r="V6981"/>
      <c r="W6981"/>
      <c r="X6981"/>
      <c r="Y6981" s="12"/>
      <c r="Z6981" s="12"/>
      <c r="AA6981" s="12"/>
      <c r="AB6981" s="12"/>
      <c r="AD6981" s="12"/>
      <c r="AE6981" s="12"/>
      <c r="AF6981" s="12"/>
      <c r="AG6981" s="12"/>
      <c r="AH6981" s="12"/>
      <c r="AI6981"/>
      <c r="AK6981"/>
      <c r="AL6981"/>
      <c r="AM6981"/>
      <c r="AN6981"/>
      <c r="AO6981"/>
      <c r="AP6981"/>
      <c r="AQ6981"/>
      <c r="AR6981"/>
      <c r="AS6981"/>
      <c r="AT6981"/>
      <c r="AU6981"/>
      <c r="AV6981"/>
    </row>
    <row r="6982" spans="1:48" x14ac:dyDescent="0.25">
      <c r="A6982" s="86"/>
      <c r="B6982" s="86"/>
      <c r="U6982" s="85"/>
      <c r="V6982"/>
      <c r="W6982"/>
      <c r="X6982"/>
      <c r="Y6982" s="12"/>
      <c r="Z6982" s="12"/>
      <c r="AA6982" s="12"/>
      <c r="AB6982" s="12"/>
      <c r="AD6982" s="12"/>
      <c r="AE6982" s="12"/>
      <c r="AF6982" s="12"/>
      <c r="AG6982" s="12"/>
      <c r="AH6982" s="12"/>
      <c r="AI6982"/>
      <c r="AK6982"/>
      <c r="AL6982"/>
      <c r="AM6982"/>
      <c r="AN6982"/>
      <c r="AO6982"/>
      <c r="AP6982"/>
      <c r="AQ6982"/>
      <c r="AR6982"/>
      <c r="AS6982"/>
      <c r="AT6982"/>
      <c r="AU6982"/>
      <c r="AV6982"/>
    </row>
    <row r="6983" spans="1:48" x14ac:dyDescent="0.25">
      <c r="A6983" s="86"/>
      <c r="B6983" s="86"/>
      <c r="U6983" s="85"/>
      <c r="V6983"/>
      <c r="W6983"/>
      <c r="X6983"/>
      <c r="Y6983" s="12"/>
      <c r="Z6983" s="12"/>
      <c r="AA6983" s="12"/>
      <c r="AB6983" s="12"/>
      <c r="AD6983" s="12"/>
      <c r="AE6983" s="12"/>
      <c r="AF6983" s="12"/>
      <c r="AG6983" s="12"/>
      <c r="AH6983" s="12"/>
      <c r="AI6983"/>
      <c r="AK6983"/>
      <c r="AL6983"/>
      <c r="AM6983"/>
      <c r="AN6983"/>
      <c r="AO6983"/>
      <c r="AP6983"/>
      <c r="AQ6983"/>
      <c r="AR6983"/>
      <c r="AS6983"/>
      <c r="AT6983"/>
      <c r="AU6983"/>
      <c r="AV6983"/>
    </row>
    <row r="6984" spans="1:48" x14ac:dyDescent="0.25">
      <c r="A6984" s="86"/>
      <c r="B6984" s="86"/>
      <c r="U6984" s="85"/>
      <c r="V6984"/>
      <c r="W6984"/>
      <c r="X6984"/>
      <c r="Y6984" s="12"/>
      <c r="Z6984" s="12"/>
      <c r="AA6984" s="12"/>
      <c r="AB6984" s="12"/>
      <c r="AD6984" s="12"/>
      <c r="AE6984" s="12"/>
      <c r="AF6984" s="12"/>
      <c r="AG6984" s="12"/>
      <c r="AH6984" s="12"/>
      <c r="AI6984"/>
      <c r="AK6984"/>
      <c r="AL6984"/>
      <c r="AM6984"/>
      <c r="AN6984"/>
      <c r="AO6984"/>
      <c r="AP6984"/>
      <c r="AQ6984"/>
      <c r="AR6984"/>
      <c r="AS6984"/>
      <c r="AT6984"/>
      <c r="AU6984"/>
      <c r="AV6984"/>
    </row>
    <row r="6985" spans="1:48" x14ac:dyDescent="0.25">
      <c r="A6985" s="86"/>
      <c r="B6985" s="86"/>
      <c r="U6985" s="85"/>
      <c r="V6985"/>
      <c r="W6985"/>
      <c r="X6985"/>
      <c r="Y6985" s="12"/>
      <c r="Z6985" s="12"/>
      <c r="AA6985" s="12"/>
      <c r="AB6985" s="12"/>
      <c r="AD6985" s="12"/>
      <c r="AE6985" s="12"/>
      <c r="AF6985" s="12"/>
      <c r="AG6985" s="12"/>
      <c r="AH6985" s="12"/>
      <c r="AI6985"/>
      <c r="AK6985"/>
      <c r="AL6985"/>
      <c r="AM6985"/>
      <c r="AN6985"/>
      <c r="AO6985"/>
      <c r="AP6985"/>
      <c r="AQ6985"/>
      <c r="AR6985"/>
      <c r="AS6985"/>
      <c r="AT6985"/>
      <c r="AU6985"/>
      <c r="AV6985"/>
    </row>
    <row r="6986" spans="1:48" x14ac:dyDescent="0.25">
      <c r="A6986" s="86"/>
      <c r="B6986" s="86"/>
      <c r="U6986" s="85"/>
      <c r="V6986"/>
      <c r="W6986"/>
      <c r="X6986"/>
      <c r="Y6986" s="12"/>
      <c r="Z6986" s="12"/>
      <c r="AA6986" s="12"/>
      <c r="AB6986" s="12"/>
      <c r="AD6986" s="12"/>
      <c r="AE6986" s="12"/>
      <c r="AF6986" s="12"/>
      <c r="AG6986" s="12"/>
      <c r="AH6986" s="12"/>
      <c r="AI6986"/>
      <c r="AK6986"/>
      <c r="AL6986"/>
      <c r="AM6986"/>
      <c r="AN6986"/>
      <c r="AO6986"/>
      <c r="AP6986"/>
      <c r="AQ6986"/>
      <c r="AR6986"/>
      <c r="AS6986"/>
      <c r="AT6986"/>
      <c r="AU6986"/>
      <c r="AV6986"/>
    </row>
    <row r="6987" spans="1:48" x14ac:dyDescent="0.25">
      <c r="A6987" s="86"/>
      <c r="B6987" s="86"/>
      <c r="U6987" s="85"/>
      <c r="V6987"/>
      <c r="W6987"/>
      <c r="X6987"/>
      <c r="Y6987" s="12"/>
      <c r="Z6987" s="12"/>
      <c r="AA6987" s="12"/>
      <c r="AB6987" s="12"/>
      <c r="AD6987" s="12"/>
      <c r="AE6987" s="12"/>
      <c r="AF6987" s="12"/>
      <c r="AG6987" s="12"/>
      <c r="AH6987" s="12"/>
      <c r="AI6987"/>
      <c r="AK6987"/>
      <c r="AL6987"/>
      <c r="AM6987"/>
      <c r="AN6987"/>
      <c r="AO6987"/>
      <c r="AP6987"/>
      <c r="AQ6987"/>
      <c r="AR6987"/>
      <c r="AS6987"/>
      <c r="AT6987"/>
      <c r="AU6987"/>
      <c r="AV6987"/>
    </row>
    <row r="6988" spans="1:48" x14ac:dyDescent="0.25">
      <c r="A6988" s="86"/>
      <c r="B6988" s="86"/>
      <c r="U6988" s="85"/>
      <c r="V6988"/>
      <c r="W6988"/>
      <c r="X6988"/>
      <c r="Y6988" s="12"/>
      <c r="Z6988" s="12"/>
      <c r="AA6988" s="12"/>
      <c r="AB6988" s="12"/>
      <c r="AD6988" s="12"/>
      <c r="AE6988" s="12"/>
      <c r="AF6988" s="12"/>
      <c r="AG6988" s="12"/>
      <c r="AH6988" s="12"/>
      <c r="AI6988"/>
      <c r="AK6988"/>
      <c r="AL6988"/>
      <c r="AM6988"/>
      <c r="AN6988"/>
      <c r="AO6988"/>
      <c r="AP6988"/>
      <c r="AQ6988"/>
      <c r="AR6988"/>
      <c r="AS6988"/>
      <c r="AT6988"/>
      <c r="AU6988"/>
      <c r="AV6988"/>
    </row>
    <row r="6989" spans="1:48" x14ac:dyDescent="0.25">
      <c r="A6989" s="86"/>
      <c r="B6989" s="86"/>
      <c r="U6989" s="85"/>
      <c r="V6989"/>
      <c r="W6989"/>
      <c r="X6989"/>
      <c r="Y6989" s="12"/>
      <c r="Z6989" s="12"/>
      <c r="AA6989" s="12"/>
      <c r="AB6989" s="12"/>
      <c r="AD6989" s="12"/>
      <c r="AE6989" s="12"/>
      <c r="AF6989" s="12"/>
      <c r="AG6989" s="12"/>
      <c r="AH6989" s="12"/>
      <c r="AI6989"/>
      <c r="AK6989"/>
      <c r="AL6989"/>
      <c r="AM6989"/>
      <c r="AN6989"/>
      <c r="AO6989"/>
      <c r="AP6989"/>
      <c r="AQ6989"/>
      <c r="AR6989"/>
      <c r="AS6989"/>
      <c r="AT6989"/>
      <c r="AU6989"/>
      <c r="AV6989"/>
    </row>
    <row r="6990" spans="1:48" x14ac:dyDescent="0.25">
      <c r="A6990" s="86"/>
      <c r="B6990" s="86"/>
      <c r="U6990" s="85"/>
      <c r="V6990"/>
      <c r="W6990"/>
      <c r="X6990"/>
      <c r="Y6990" s="12"/>
      <c r="Z6990" s="12"/>
      <c r="AA6990" s="12"/>
      <c r="AB6990" s="12"/>
      <c r="AD6990" s="12"/>
      <c r="AE6990" s="12"/>
      <c r="AF6990" s="12"/>
      <c r="AG6990" s="12"/>
      <c r="AH6990" s="12"/>
      <c r="AI6990"/>
      <c r="AK6990"/>
      <c r="AL6990"/>
      <c r="AM6990"/>
      <c r="AN6990"/>
      <c r="AO6990"/>
      <c r="AP6990"/>
      <c r="AQ6990"/>
      <c r="AR6990"/>
      <c r="AS6990"/>
      <c r="AT6990"/>
      <c r="AU6990"/>
      <c r="AV6990"/>
    </row>
    <row r="6991" spans="1:48" x14ac:dyDescent="0.25">
      <c r="A6991" s="86"/>
      <c r="B6991" s="86"/>
      <c r="U6991" s="85"/>
      <c r="V6991"/>
      <c r="W6991"/>
      <c r="X6991"/>
      <c r="Y6991" s="12"/>
      <c r="Z6991" s="12"/>
      <c r="AA6991" s="12"/>
      <c r="AB6991" s="12"/>
      <c r="AD6991" s="12"/>
      <c r="AE6991" s="12"/>
      <c r="AF6991" s="12"/>
      <c r="AG6991" s="12"/>
      <c r="AH6991" s="12"/>
      <c r="AI6991"/>
      <c r="AK6991"/>
      <c r="AL6991"/>
      <c r="AM6991"/>
      <c r="AN6991"/>
      <c r="AO6991"/>
      <c r="AP6991"/>
      <c r="AQ6991"/>
      <c r="AR6991"/>
      <c r="AS6991"/>
      <c r="AT6991"/>
      <c r="AU6991"/>
      <c r="AV6991"/>
    </row>
    <row r="6992" spans="1:48" x14ac:dyDescent="0.25">
      <c r="A6992" s="86"/>
      <c r="B6992" s="86"/>
      <c r="U6992" s="85"/>
      <c r="V6992"/>
      <c r="W6992"/>
      <c r="X6992"/>
      <c r="Y6992" s="12"/>
      <c r="Z6992" s="12"/>
      <c r="AA6992" s="12"/>
      <c r="AB6992" s="12"/>
      <c r="AD6992" s="12"/>
      <c r="AE6992" s="12"/>
      <c r="AF6992" s="12"/>
      <c r="AG6992" s="12"/>
      <c r="AH6992" s="12"/>
      <c r="AI6992"/>
      <c r="AK6992"/>
      <c r="AL6992"/>
      <c r="AM6992"/>
      <c r="AN6992"/>
      <c r="AO6992"/>
      <c r="AP6992"/>
      <c r="AQ6992"/>
      <c r="AR6992"/>
      <c r="AS6992"/>
      <c r="AT6992"/>
      <c r="AU6992"/>
      <c r="AV6992"/>
    </row>
    <row r="6993" spans="1:48" x14ac:dyDescent="0.25">
      <c r="A6993" s="86"/>
      <c r="B6993" s="86"/>
      <c r="U6993" s="85"/>
      <c r="V6993"/>
      <c r="W6993"/>
      <c r="X6993"/>
      <c r="Y6993" s="12"/>
      <c r="Z6993" s="12"/>
      <c r="AA6993" s="12"/>
      <c r="AB6993" s="12"/>
      <c r="AD6993" s="12"/>
      <c r="AE6993" s="12"/>
      <c r="AF6993" s="12"/>
      <c r="AG6993" s="12"/>
      <c r="AH6993" s="12"/>
      <c r="AI6993"/>
      <c r="AK6993"/>
      <c r="AL6993"/>
      <c r="AM6993"/>
      <c r="AN6993"/>
      <c r="AO6993"/>
      <c r="AP6993"/>
      <c r="AQ6993"/>
      <c r="AR6993"/>
      <c r="AS6993"/>
      <c r="AT6993"/>
      <c r="AU6993"/>
      <c r="AV6993"/>
    </row>
    <row r="6994" spans="1:48" x14ac:dyDescent="0.25">
      <c r="A6994" s="86"/>
      <c r="B6994" s="86"/>
      <c r="U6994" s="85"/>
      <c r="V6994"/>
      <c r="W6994"/>
      <c r="X6994"/>
      <c r="Y6994" s="12"/>
      <c r="Z6994" s="12"/>
      <c r="AA6994" s="12"/>
      <c r="AB6994" s="12"/>
      <c r="AD6994" s="12"/>
      <c r="AE6994" s="12"/>
      <c r="AF6994" s="12"/>
      <c r="AG6994" s="12"/>
      <c r="AH6994" s="12"/>
      <c r="AI6994"/>
      <c r="AK6994"/>
      <c r="AL6994"/>
      <c r="AM6994"/>
      <c r="AN6994"/>
      <c r="AO6994"/>
      <c r="AP6994"/>
      <c r="AQ6994"/>
      <c r="AR6994"/>
      <c r="AS6994"/>
      <c r="AT6994"/>
      <c r="AU6994"/>
      <c r="AV6994"/>
    </row>
    <row r="6995" spans="1:48" x14ac:dyDescent="0.25">
      <c r="A6995" s="86"/>
      <c r="B6995" s="86"/>
      <c r="U6995" s="85"/>
      <c r="V6995"/>
      <c r="W6995"/>
      <c r="X6995"/>
      <c r="Y6995" s="12"/>
      <c r="Z6995" s="12"/>
      <c r="AA6995" s="12"/>
      <c r="AB6995" s="12"/>
      <c r="AD6995" s="12"/>
      <c r="AE6995" s="12"/>
      <c r="AF6995" s="12"/>
      <c r="AG6995" s="12"/>
      <c r="AH6995" s="12"/>
      <c r="AI6995"/>
      <c r="AK6995"/>
      <c r="AL6995"/>
      <c r="AM6995"/>
      <c r="AN6995"/>
      <c r="AO6995"/>
      <c r="AP6995"/>
      <c r="AQ6995"/>
      <c r="AR6995"/>
      <c r="AS6995"/>
      <c r="AT6995"/>
      <c r="AU6995"/>
      <c r="AV6995"/>
    </row>
    <row r="6996" spans="1:48" x14ac:dyDescent="0.25">
      <c r="A6996" s="86"/>
      <c r="B6996" s="86"/>
      <c r="U6996" s="85"/>
      <c r="V6996"/>
      <c r="W6996"/>
      <c r="X6996"/>
      <c r="Y6996" s="12"/>
      <c r="Z6996" s="12"/>
      <c r="AA6996" s="12"/>
      <c r="AB6996" s="12"/>
      <c r="AD6996" s="12"/>
      <c r="AE6996" s="12"/>
      <c r="AF6996" s="12"/>
      <c r="AG6996" s="12"/>
      <c r="AH6996" s="12"/>
      <c r="AI6996"/>
      <c r="AK6996"/>
      <c r="AL6996"/>
      <c r="AM6996"/>
      <c r="AN6996"/>
      <c r="AO6996"/>
      <c r="AP6996"/>
      <c r="AQ6996"/>
      <c r="AR6996"/>
      <c r="AS6996"/>
      <c r="AT6996"/>
      <c r="AU6996"/>
      <c r="AV6996"/>
    </row>
    <row r="6997" spans="1:48" x14ac:dyDescent="0.25">
      <c r="A6997" s="86"/>
      <c r="B6997" s="86"/>
      <c r="U6997" s="85"/>
      <c r="V6997"/>
      <c r="W6997"/>
      <c r="X6997"/>
      <c r="Y6997" s="12"/>
      <c r="Z6997" s="12"/>
      <c r="AA6997" s="12"/>
      <c r="AB6997" s="12"/>
      <c r="AD6997" s="12"/>
      <c r="AE6997" s="12"/>
      <c r="AF6997" s="12"/>
      <c r="AG6997" s="12"/>
      <c r="AH6997" s="12"/>
      <c r="AI6997"/>
      <c r="AK6997"/>
      <c r="AL6997"/>
      <c r="AM6997"/>
      <c r="AN6997"/>
      <c r="AO6997"/>
      <c r="AP6997"/>
      <c r="AQ6997"/>
      <c r="AR6997"/>
      <c r="AS6997"/>
      <c r="AT6997"/>
      <c r="AU6997"/>
      <c r="AV6997"/>
    </row>
    <row r="6998" spans="1:48" x14ac:dyDescent="0.25">
      <c r="A6998" s="86"/>
      <c r="B6998" s="86"/>
      <c r="U6998" s="85"/>
      <c r="V6998"/>
      <c r="W6998"/>
      <c r="X6998"/>
      <c r="Y6998" s="12"/>
      <c r="Z6998" s="12"/>
      <c r="AA6998" s="12"/>
      <c r="AB6998" s="12"/>
      <c r="AD6998" s="12"/>
      <c r="AE6998" s="12"/>
      <c r="AF6998" s="12"/>
      <c r="AG6998" s="12"/>
      <c r="AH6998" s="12"/>
      <c r="AI6998"/>
      <c r="AK6998"/>
      <c r="AL6998"/>
      <c r="AM6998"/>
      <c r="AN6998"/>
      <c r="AO6998"/>
      <c r="AP6998"/>
      <c r="AQ6998"/>
      <c r="AR6998"/>
      <c r="AS6998"/>
      <c r="AT6998"/>
      <c r="AU6998"/>
      <c r="AV6998"/>
    </row>
    <row r="6999" spans="1:48" x14ac:dyDescent="0.25">
      <c r="A6999" s="86"/>
      <c r="B6999" s="86"/>
      <c r="U6999" s="85"/>
      <c r="V6999"/>
      <c r="W6999"/>
      <c r="X6999"/>
      <c r="Y6999" s="12"/>
      <c r="Z6999" s="12"/>
      <c r="AA6999" s="12"/>
      <c r="AB6999" s="12"/>
      <c r="AD6999" s="12"/>
      <c r="AE6999" s="12"/>
      <c r="AF6999" s="12"/>
      <c r="AG6999" s="12"/>
      <c r="AH6999" s="12"/>
      <c r="AI6999"/>
      <c r="AK6999"/>
      <c r="AL6999"/>
      <c r="AM6999"/>
      <c r="AN6999"/>
      <c r="AO6999"/>
      <c r="AP6999"/>
      <c r="AQ6999"/>
      <c r="AR6999"/>
      <c r="AS6999"/>
      <c r="AT6999"/>
      <c r="AU6999"/>
      <c r="AV6999"/>
    </row>
    <row r="7000" spans="1:48" x14ac:dyDescent="0.25">
      <c r="A7000" s="86"/>
      <c r="B7000" s="86"/>
      <c r="U7000" s="85"/>
      <c r="V7000"/>
      <c r="W7000"/>
      <c r="X7000"/>
      <c r="Y7000" s="12"/>
      <c r="Z7000" s="12"/>
      <c r="AA7000" s="12"/>
      <c r="AB7000" s="12"/>
      <c r="AD7000" s="12"/>
      <c r="AE7000" s="12"/>
      <c r="AF7000" s="12"/>
      <c r="AG7000" s="12"/>
      <c r="AH7000" s="12"/>
      <c r="AI7000"/>
      <c r="AK7000"/>
      <c r="AL7000"/>
      <c r="AM7000"/>
      <c r="AN7000"/>
      <c r="AO7000"/>
      <c r="AP7000"/>
      <c r="AQ7000"/>
      <c r="AR7000"/>
      <c r="AS7000"/>
      <c r="AT7000"/>
      <c r="AU7000"/>
      <c r="AV7000"/>
    </row>
    <row r="7001" spans="1:48" x14ac:dyDescent="0.25">
      <c r="A7001" s="86"/>
      <c r="B7001" s="86"/>
      <c r="U7001" s="85"/>
      <c r="V7001"/>
      <c r="W7001"/>
      <c r="X7001"/>
      <c r="Y7001" s="12"/>
      <c r="Z7001" s="12"/>
      <c r="AA7001" s="12"/>
      <c r="AB7001" s="12"/>
      <c r="AD7001" s="12"/>
      <c r="AE7001" s="12"/>
      <c r="AF7001" s="12"/>
      <c r="AG7001" s="12"/>
      <c r="AH7001" s="12"/>
      <c r="AI7001"/>
      <c r="AK7001"/>
      <c r="AL7001"/>
      <c r="AM7001"/>
      <c r="AN7001"/>
      <c r="AO7001"/>
      <c r="AP7001"/>
      <c r="AQ7001"/>
      <c r="AR7001"/>
      <c r="AS7001"/>
      <c r="AT7001"/>
      <c r="AU7001"/>
      <c r="AV7001"/>
    </row>
    <row r="7002" spans="1:48" x14ac:dyDescent="0.25">
      <c r="A7002" s="86"/>
      <c r="B7002" s="86"/>
      <c r="U7002" s="85"/>
      <c r="V7002"/>
      <c r="W7002"/>
      <c r="X7002"/>
      <c r="Y7002" s="12"/>
      <c r="Z7002" s="12"/>
      <c r="AA7002" s="12"/>
      <c r="AB7002" s="12"/>
      <c r="AD7002" s="12"/>
      <c r="AE7002" s="12"/>
      <c r="AF7002" s="12"/>
      <c r="AG7002" s="12"/>
      <c r="AH7002" s="12"/>
      <c r="AI7002"/>
      <c r="AK7002"/>
      <c r="AL7002"/>
      <c r="AM7002"/>
      <c r="AN7002"/>
      <c r="AO7002"/>
      <c r="AP7002"/>
      <c r="AQ7002"/>
      <c r="AR7002"/>
      <c r="AS7002"/>
      <c r="AT7002"/>
      <c r="AU7002"/>
      <c r="AV7002"/>
    </row>
    <row r="7003" spans="1:48" x14ac:dyDescent="0.25">
      <c r="A7003" s="86"/>
      <c r="B7003" s="86"/>
      <c r="U7003" s="85"/>
      <c r="V7003"/>
      <c r="W7003"/>
      <c r="X7003"/>
      <c r="Y7003" s="12"/>
      <c r="Z7003" s="12"/>
      <c r="AA7003" s="12"/>
      <c r="AB7003" s="12"/>
      <c r="AD7003" s="12"/>
      <c r="AE7003" s="12"/>
      <c r="AF7003" s="12"/>
      <c r="AG7003" s="12"/>
      <c r="AH7003" s="12"/>
      <c r="AI7003"/>
      <c r="AK7003"/>
      <c r="AL7003"/>
      <c r="AM7003"/>
      <c r="AN7003"/>
      <c r="AO7003"/>
      <c r="AP7003"/>
      <c r="AQ7003"/>
      <c r="AR7003"/>
      <c r="AS7003"/>
      <c r="AT7003"/>
      <c r="AU7003"/>
      <c r="AV7003"/>
    </row>
    <row r="7004" spans="1:48" x14ac:dyDescent="0.25">
      <c r="A7004" s="86"/>
      <c r="B7004" s="86"/>
      <c r="U7004" s="85"/>
      <c r="V7004"/>
      <c r="W7004"/>
      <c r="X7004"/>
      <c r="Y7004" s="12"/>
      <c r="Z7004" s="12"/>
      <c r="AA7004" s="12"/>
      <c r="AB7004" s="12"/>
      <c r="AD7004" s="12"/>
      <c r="AE7004" s="12"/>
      <c r="AF7004" s="12"/>
      <c r="AG7004" s="12"/>
      <c r="AH7004" s="12"/>
      <c r="AI7004"/>
      <c r="AK7004"/>
      <c r="AL7004"/>
      <c r="AM7004"/>
      <c r="AN7004"/>
      <c r="AO7004"/>
      <c r="AP7004"/>
      <c r="AQ7004"/>
      <c r="AR7004"/>
      <c r="AS7004"/>
      <c r="AT7004"/>
      <c r="AU7004"/>
      <c r="AV7004"/>
    </row>
    <row r="7005" spans="1:48" x14ac:dyDescent="0.25">
      <c r="A7005" s="86"/>
      <c r="B7005" s="86"/>
      <c r="U7005" s="85"/>
      <c r="V7005"/>
      <c r="W7005"/>
      <c r="X7005"/>
      <c r="Y7005" s="12"/>
      <c r="Z7005" s="12"/>
      <c r="AA7005" s="12"/>
      <c r="AB7005" s="12"/>
      <c r="AD7005" s="12"/>
      <c r="AE7005" s="12"/>
      <c r="AF7005" s="12"/>
      <c r="AG7005" s="12"/>
      <c r="AH7005" s="12"/>
      <c r="AI7005"/>
      <c r="AK7005"/>
      <c r="AL7005"/>
      <c r="AM7005"/>
      <c r="AN7005"/>
      <c r="AO7005"/>
      <c r="AP7005"/>
      <c r="AQ7005"/>
      <c r="AR7005"/>
      <c r="AS7005"/>
      <c r="AT7005"/>
      <c r="AU7005"/>
      <c r="AV7005"/>
    </row>
    <row r="7006" spans="1:48" x14ac:dyDescent="0.25">
      <c r="A7006" s="86"/>
      <c r="B7006" s="86"/>
      <c r="U7006" s="85"/>
      <c r="V7006"/>
      <c r="W7006"/>
      <c r="X7006"/>
      <c r="Y7006" s="12"/>
      <c r="Z7006" s="12"/>
      <c r="AA7006" s="12"/>
      <c r="AB7006" s="12"/>
      <c r="AD7006" s="12"/>
      <c r="AE7006" s="12"/>
      <c r="AF7006" s="12"/>
      <c r="AG7006" s="12"/>
      <c r="AH7006" s="12"/>
      <c r="AI7006"/>
      <c r="AK7006"/>
      <c r="AL7006"/>
      <c r="AM7006"/>
      <c r="AN7006"/>
      <c r="AO7006"/>
      <c r="AP7006"/>
      <c r="AQ7006"/>
      <c r="AR7006"/>
      <c r="AS7006"/>
      <c r="AT7006"/>
      <c r="AU7006"/>
      <c r="AV7006"/>
    </row>
    <row r="7007" spans="1:48" x14ac:dyDescent="0.25">
      <c r="A7007" s="86"/>
      <c r="B7007" s="86"/>
      <c r="U7007" s="85"/>
      <c r="V7007"/>
      <c r="W7007"/>
      <c r="X7007"/>
      <c r="Y7007" s="12"/>
      <c r="Z7007" s="12"/>
      <c r="AA7007" s="12"/>
      <c r="AB7007" s="12"/>
      <c r="AD7007" s="12"/>
      <c r="AE7007" s="12"/>
      <c r="AF7007" s="12"/>
      <c r="AG7007" s="12"/>
      <c r="AH7007" s="12"/>
      <c r="AI7007"/>
      <c r="AK7007"/>
      <c r="AL7007"/>
      <c r="AM7007"/>
      <c r="AN7007"/>
      <c r="AO7007"/>
      <c r="AP7007"/>
      <c r="AQ7007"/>
      <c r="AR7007"/>
      <c r="AS7007"/>
      <c r="AT7007"/>
      <c r="AU7007"/>
      <c r="AV7007"/>
    </row>
    <row r="7008" spans="1:48" x14ac:dyDescent="0.25">
      <c r="A7008" s="86"/>
      <c r="B7008" s="86"/>
      <c r="U7008" s="85"/>
      <c r="V7008"/>
      <c r="W7008"/>
      <c r="X7008"/>
      <c r="Y7008" s="12"/>
      <c r="Z7008" s="12"/>
      <c r="AA7008" s="12"/>
      <c r="AB7008" s="12"/>
      <c r="AD7008" s="12"/>
      <c r="AE7008" s="12"/>
      <c r="AF7008" s="12"/>
      <c r="AG7008" s="12"/>
      <c r="AH7008" s="12"/>
      <c r="AI7008"/>
      <c r="AK7008"/>
      <c r="AL7008"/>
      <c r="AM7008"/>
      <c r="AN7008"/>
      <c r="AO7008"/>
      <c r="AP7008"/>
      <c r="AQ7008"/>
      <c r="AR7008"/>
      <c r="AS7008"/>
      <c r="AT7008"/>
      <c r="AU7008"/>
      <c r="AV7008"/>
    </row>
    <row r="7009" spans="1:48" x14ac:dyDescent="0.25">
      <c r="A7009" s="86"/>
      <c r="B7009" s="86"/>
      <c r="U7009" s="85"/>
      <c r="V7009"/>
      <c r="W7009"/>
      <c r="X7009"/>
      <c r="Y7009" s="12"/>
      <c r="Z7009" s="12"/>
      <c r="AA7009" s="12"/>
      <c r="AB7009" s="12"/>
      <c r="AD7009" s="12"/>
      <c r="AE7009" s="12"/>
      <c r="AF7009" s="12"/>
      <c r="AG7009" s="12"/>
      <c r="AH7009" s="12"/>
      <c r="AI7009"/>
      <c r="AK7009"/>
      <c r="AL7009"/>
      <c r="AM7009"/>
      <c r="AN7009"/>
      <c r="AO7009"/>
      <c r="AP7009"/>
      <c r="AQ7009"/>
      <c r="AR7009"/>
      <c r="AS7009"/>
      <c r="AT7009"/>
      <c r="AU7009"/>
      <c r="AV7009"/>
    </row>
    <row r="7010" spans="1:48" x14ac:dyDescent="0.25">
      <c r="A7010" s="86"/>
      <c r="B7010" s="86"/>
      <c r="U7010" s="85"/>
      <c r="V7010"/>
      <c r="W7010"/>
      <c r="X7010"/>
      <c r="Y7010" s="12"/>
      <c r="Z7010" s="12"/>
      <c r="AA7010" s="12"/>
      <c r="AB7010" s="12"/>
      <c r="AD7010" s="12"/>
      <c r="AE7010" s="12"/>
      <c r="AF7010" s="12"/>
      <c r="AG7010" s="12"/>
      <c r="AH7010" s="12"/>
      <c r="AI7010"/>
      <c r="AK7010"/>
      <c r="AL7010"/>
      <c r="AM7010"/>
      <c r="AN7010"/>
      <c r="AO7010"/>
      <c r="AP7010"/>
      <c r="AQ7010"/>
      <c r="AR7010"/>
      <c r="AS7010"/>
      <c r="AT7010"/>
      <c r="AU7010"/>
      <c r="AV7010"/>
    </row>
    <row r="7011" spans="1:48" x14ac:dyDescent="0.25">
      <c r="A7011" s="86"/>
      <c r="B7011" s="86"/>
      <c r="U7011" s="85"/>
      <c r="V7011"/>
      <c r="W7011"/>
      <c r="X7011"/>
      <c r="Y7011" s="12"/>
      <c r="Z7011" s="12"/>
      <c r="AA7011" s="12"/>
      <c r="AB7011" s="12"/>
      <c r="AD7011" s="12"/>
      <c r="AE7011" s="12"/>
      <c r="AF7011" s="12"/>
      <c r="AG7011" s="12"/>
      <c r="AH7011" s="12"/>
      <c r="AI7011"/>
      <c r="AK7011"/>
      <c r="AL7011"/>
      <c r="AM7011"/>
      <c r="AN7011"/>
      <c r="AO7011"/>
      <c r="AP7011"/>
      <c r="AQ7011"/>
      <c r="AR7011"/>
      <c r="AS7011"/>
      <c r="AT7011"/>
      <c r="AU7011"/>
      <c r="AV7011"/>
    </row>
    <row r="7012" spans="1:48" x14ac:dyDescent="0.25">
      <c r="A7012" s="86"/>
      <c r="B7012" s="86"/>
      <c r="U7012" s="85"/>
      <c r="V7012"/>
      <c r="W7012"/>
      <c r="X7012"/>
      <c r="Y7012" s="12"/>
      <c r="Z7012" s="12"/>
      <c r="AA7012" s="12"/>
      <c r="AB7012" s="12"/>
      <c r="AD7012" s="12"/>
      <c r="AE7012" s="12"/>
      <c r="AF7012" s="12"/>
      <c r="AG7012" s="12"/>
      <c r="AH7012" s="12"/>
      <c r="AI7012"/>
      <c r="AK7012"/>
      <c r="AL7012"/>
      <c r="AM7012"/>
      <c r="AN7012"/>
      <c r="AO7012"/>
      <c r="AP7012"/>
      <c r="AQ7012"/>
      <c r="AR7012"/>
      <c r="AS7012"/>
      <c r="AT7012"/>
      <c r="AU7012"/>
      <c r="AV7012"/>
    </row>
    <row r="7013" spans="1:48" x14ac:dyDescent="0.25">
      <c r="A7013" s="86"/>
      <c r="B7013" s="86"/>
      <c r="U7013" s="85"/>
      <c r="V7013"/>
      <c r="W7013"/>
      <c r="X7013"/>
      <c r="Y7013" s="12"/>
      <c r="Z7013" s="12"/>
      <c r="AA7013" s="12"/>
      <c r="AB7013" s="12"/>
      <c r="AD7013" s="12"/>
      <c r="AE7013" s="12"/>
      <c r="AF7013" s="12"/>
      <c r="AG7013" s="12"/>
      <c r="AH7013" s="12"/>
      <c r="AI7013"/>
      <c r="AK7013"/>
      <c r="AL7013"/>
      <c r="AM7013"/>
      <c r="AN7013"/>
      <c r="AO7013"/>
      <c r="AP7013"/>
      <c r="AQ7013"/>
      <c r="AR7013"/>
      <c r="AS7013"/>
      <c r="AT7013"/>
      <c r="AU7013"/>
      <c r="AV7013"/>
    </row>
    <row r="7014" spans="1:48" x14ac:dyDescent="0.25">
      <c r="A7014" s="86"/>
      <c r="B7014" s="86"/>
      <c r="U7014" s="85"/>
      <c r="V7014"/>
      <c r="W7014"/>
      <c r="X7014"/>
      <c r="Y7014" s="12"/>
      <c r="Z7014" s="12"/>
      <c r="AA7014" s="12"/>
      <c r="AB7014" s="12"/>
      <c r="AD7014" s="12"/>
      <c r="AE7014" s="12"/>
      <c r="AF7014" s="12"/>
      <c r="AG7014" s="12"/>
      <c r="AH7014" s="12"/>
      <c r="AI7014"/>
      <c r="AK7014"/>
      <c r="AL7014"/>
      <c r="AM7014"/>
      <c r="AN7014"/>
      <c r="AO7014"/>
      <c r="AP7014"/>
      <c r="AQ7014"/>
      <c r="AR7014"/>
      <c r="AS7014"/>
      <c r="AT7014"/>
      <c r="AU7014"/>
      <c r="AV7014"/>
    </row>
    <row r="7015" spans="1:48" x14ac:dyDescent="0.25">
      <c r="A7015" s="86"/>
      <c r="B7015" s="86"/>
      <c r="U7015" s="85"/>
      <c r="V7015"/>
      <c r="W7015"/>
      <c r="X7015"/>
      <c r="Y7015" s="12"/>
      <c r="Z7015" s="12"/>
      <c r="AA7015" s="12"/>
      <c r="AB7015" s="12"/>
      <c r="AD7015" s="12"/>
      <c r="AE7015" s="12"/>
      <c r="AF7015" s="12"/>
      <c r="AG7015" s="12"/>
      <c r="AH7015" s="12"/>
      <c r="AI7015"/>
      <c r="AK7015"/>
      <c r="AL7015"/>
      <c r="AM7015"/>
      <c r="AN7015"/>
      <c r="AO7015"/>
      <c r="AP7015"/>
      <c r="AQ7015"/>
      <c r="AR7015"/>
      <c r="AS7015"/>
      <c r="AT7015"/>
      <c r="AU7015"/>
      <c r="AV7015"/>
    </row>
    <row r="7016" spans="1:48" x14ac:dyDescent="0.25">
      <c r="A7016" s="86"/>
      <c r="B7016" s="86"/>
      <c r="U7016" s="85"/>
      <c r="V7016"/>
      <c r="W7016"/>
      <c r="X7016"/>
      <c r="Y7016" s="12"/>
      <c r="Z7016" s="12"/>
      <c r="AA7016" s="12"/>
      <c r="AB7016" s="12"/>
      <c r="AD7016" s="12"/>
      <c r="AE7016" s="12"/>
      <c r="AF7016" s="12"/>
      <c r="AG7016" s="12"/>
      <c r="AH7016" s="12"/>
      <c r="AI7016"/>
      <c r="AK7016"/>
      <c r="AL7016"/>
      <c r="AM7016"/>
      <c r="AN7016"/>
      <c r="AO7016"/>
      <c r="AP7016"/>
      <c r="AQ7016"/>
      <c r="AR7016"/>
      <c r="AS7016"/>
      <c r="AT7016"/>
      <c r="AU7016"/>
      <c r="AV7016"/>
    </row>
    <row r="7017" spans="1:48" x14ac:dyDescent="0.25">
      <c r="A7017" s="86"/>
      <c r="B7017" s="86"/>
      <c r="U7017" s="85"/>
      <c r="V7017"/>
      <c r="W7017"/>
      <c r="X7017"/>
      <c r="Y7017" s="12"/>
      <c r="Z7017" s="12"/>
      <c r="AA7017" s="12"/>
      <c r="AB7017" s="12"/>
      <c r="AD7017" s="12"/>
      <c r="AE7017" s="12"/>
      <c r="AF7017" s="12"/>
      <c r="AG7017" s="12"/>
      <c r="AH7017" s="12"/>
      <c r="AI7017"/>
      <c r="AK7017"/>
      <c r="AL7017"/>
      <c r="AM7017"/>
      <c r="AN7017"/>
      <c r="AO7017"/>
      <c r="AP7017"/>
      <c r="AQ7017"/>
      <c r="AR7017"/>
      <c r="AS7017"/>
      <c r="AT7017"/>
      <c r="AU7017"/>
      <c r="AV7017"/>
    </row>
    <row r="7018" spans="1:48" x14ac:dyDescent="0.25">
      <c r="A7018" s="86"/>
      <c r="B7018" s="86"/>
      <c r="U7018" s="85"/>
      <c r="V7018"/>
      <c r="W7018"/>
      <c r="X7018"/>
      <c r="Y7018" s="12"/>
      <c r="Z7018" s="12"/>
      <c r="AA7018" s="12"/>
      <c r="AB7018" s="12"/>
      <c r="AD7018" s="12"/>
      <c r="AE7018" s="12"/>
      <c r="AF7018" s="12"/>
      <c r="AG7018" s="12"/>
      <c r="AH7018" s="12"/>
      <c r="AI7018"/>
      <c r="AK7018"/>
      <c r="AL7018"/>
      <c r="AM7018"/>
      <c r="AN7018"/>
      <c r="AO7018"/>
      <c r="AP7018"/>
      <c r="AQ7018"/>
      <c r="AR7018"/>
      <c r="AS7018"/>
      <c r="AT7018"/>
      <c r="AU7018"/>
      <c r="AV7018"/>
    </row>
    <row r="7019" spans="1:48" x14ac:dyDescent="0.25">
      <c r="A7019" s="86"/>
      <c r="B7019" s="86"/>
      <c r="U7019" s="85"/>
      <c r="V7019"/>
      <c r="W7019"/>
      <c r="X7019"/>
      <c r="Y7019" s="12"/>
      <c r="Z7019" s="12"/>
      <c r="AA7019" s="12"/>
      <c r="AB7019" s="12"/>
      <c r="AD7019" s="12"/>
      <c r="AE7019" s="12"/>
      <c r="AF7019" s="12"/>
      <c r="AG7019" s="12"/>
      <c r="AH7019" s="12"/>
      <c r="AI7019"/>
      <c r="AK7019"/>
      <c r="AL7019"/>
      <c r="AM7019"/>
      <c r="AN7019"/>
      <c r="AO7019"/>
      <c r="AP7019"/>
      <c r="AQ7019"/>
      <c r="AR7019"/>
      <c r="AS7019"/>
      <c r="AT7019"/>
      <c r="AU7019"/>
      <c r="AV7019"/>
    </row>
    <row r="7020" spans="1:48" x14ac:dyDescent="0.25">
      <c r="A7020" s="86"/>
      <c r="B7020" s="86"/>
      <c r="U7020" s="85"/>
      <c r="V7020"/>
      <c r="W7020"/>
      <c r="X7020"/>
      <c r="Y7020" s="12"/>
      <c r="Z7020" s="12"/>
      <c r="AA7020" s="12"/>
      <c r="AB7020" s="12"/>
      <c r="AD7020" s="12"/>
      <c r="AE7020" s="12"/>
      <c r="AF7020" s="12"/>
      <c r="AG7020" s="12"/>
      <c r="AH7020" s="12"/>
      <c r="AI7020"/>
      <c r="AK7020"/>
      <c r="AL7020"/>
      <c r="AM7020"/>
      <c r="AN7020"/>
      <c r="AO7020"/>
      <c r="AP7020"/>
      <c r="AQ7020"/>
      <c r="AR7020"/>
      <c r="AS7020"/>
      <c r="AT7020"/>
      <c r="AU7020"/>
      <c r="AV7020"/>
    </row>
    <row r="7021" spans="1:48" x14ac:dyDescent="0.25">
      <c r="A7021" s="86"/>
      <c r="B7021" s="86"/>
      <c r="U7021" s="85"/>
      <c r="V7021"/>
      <c r="W7021"/>
      <c r="X7021"/>
      <c r="Y7021" s="12"/>
      <c r="Z7021" s="12"/>
      <c r="AA7021" s="12"/>
      <c r="AB7021" s="12"/>
      <c r="AD7021" s="12"/>
      <c r="AE7021" s="12"/>
      <c r="AF7021" s="12"/>
      <c r="AG7021" s="12"/>
      <c r="AH7021" s="12"/>
      <c r="AI7021"/>
      <c r="AK7021"/>
      <c r="AL7021"/>
      <c r="AM7021"/>
      <c r="AN7021"/>
      <c r="AO7021"/>
      <c r="AP7021"/>
      <c r="AQ7021"/>
      <c r="AR7021"/>
      <c r="AS7021"/>
      <c r="AT7021"/>
      <c r="AU7021"/>
      <c r="AV7021"/>
    </row>
    <row r="7022" spans="1:48" x14ac:dyDescent="0.25">
      <c r="A7022" s="86"/>
      <c r="B7022" s="86"/>
      <c r="U7022" s="85"/>
      <c r="V7022"/>
      <c r="W7022"/>
      <c r="X7022"/>
      <c r="Y7022" s="12"/>
      <c r="Z7022" s="12"/>
      <c r="AA7022" s="12"/>
      <c r="AB7022" s="12"/>
      <c r="AD7022" s="12"/>
      <c r="AE7022" s="12"/>
      <c r="AF7022" s="12"/>
      <c r="AG7022" s="12"/>
      <c r="AH7022" s="12"/>
      <c r="AI7022"/>
      <c r="AK7022"/>
      <c r="AL7022"/>
      <c r="AM7022"/>
      <c r="AN7022"/>
      <c r="AO7022"/>
      <c r="AP7022"/>
      <c r="AQ7022"/>
      <c r="AR7022"/>
      <c r="AS7022"/>
      <c r="AT7022"/>
      <c r="AU7022"/>
      <c r="AV7022"/>
    </row>
    <row r="7023" spans="1:48" x14ac:dyDescent="0.25">
      <c r="A7023" s="86"/>
      <c r="B7023" s="86"/>
      <c r="U7023" s="85"/>
      <c r="V7023"/>
      <c r="W7023"/>
      <c r="X7023"/>
      <c r="Y7023" s="12"/>
      <c r="Z7023" s="12"/>
      <c r="AA7023" s="12"/>
      <c r="AB7023" s="12"/>
      <c r="AD7023" s="12"/>
      <c r="AE7023" s="12"/>
      <c r="AF7023" s="12"/>
      <c r="AG7023" s="12"/>
      <c r="AH7023" s="12"/>
      <c r="AI7023"/>
      <c r="AK7023"/>
      <c r="AL7023"/>
      <c r="AM7023"/>
      <c r="AN7023"/>
      <c r="AO7023"/>
      <c r="AP7023"/>
      <c r="AQ7023"/>
      <c r="AR7023"/>
      <c r="AS7023"/>
      <c r="AT7023"/>
      <c r="AU7023"/>
      <c r="AV7023"/>
    </row>
    <row r="7024" spans="1:48" x14ac:dyDescent="0.25">
      <c r="A7024" s="86"/>
      <c r="B7024" s="86"/>
      <c r="U7024" s="85"/>
      <c r="V7024"/>
      <c r="W7024"/>
      <c r="X7024"/>
      <c r="Y7024" s="12"/>
      <c r="Z7024" s="12"/>
      <c r="AA7024" s="12"/>
      <c r="AB7024" s="12"/>
      <c r="AD7024" s="12"/>
      <c r="AE7024" s="12"/>
      <c r="AF7024" s="12"/>
      <c r="AG7024" s="12"/>
      <c r="AH7024" s="12"/>
      <c r="AI7024"/>
      <c r="AK7024"/>
      <c r="AL7024"/>
      <c r="AM7024"/>
      <c r="AN7024"/>
      <c r="AO7024"/>
      <c r="AP7024"/>
      <c r="AQ7024"/>
      <c r="AR7024"/>
      <c r="AS7024"/>
      <c r="AT7024"/>
      <c r="AU7024"/>
      <c r="AV7024"/>
    </row>
    <row r="7025" spans="1:48" x14ac:dyDescent="0.25">
      <c r="A7025" s="86"/>
      <c r="B7025" s="86"/>
      <c r="U7025" s="85"/>
      <c r="V7025"/>
      <c r="W7025"/>
      <c r="X7025"/>
      <c r="Y7025" s="12"/>
      <c r="Z7025" s="12"/>
      <c r="AA7025" s="12"/>
      <c r="AB7025" s="12"/>
      <c r="AD7025" s="12"/>
      <c r="AE7025" s="12"/>
      <c r="AF7025" s="12"/>
      <c r="AG7025" s="12"/>
      <c r="AH7025" s="12"/>
      <c r="AI7025"/>
      <c r="AK7025"/>
      <c r="AL7025"/>
      <c r="AM7025"/>
      <c r="AN7025"/>
      <c r="AO7025"/>
      <c r="AP7025"/>
      <c r="AQ7025"/>
      <c r="AR7025"/>
      <c r="AS7025"/>
      <c r="AT7025"/>
      <c r="AU7025"/>
      <c r="AV7025"/>
    </row>
    <row r="7026" spans="1:48" x14ac:dyDescent="0.25">
      <c r="A7026" s="86"/>
      <c r="B7026" s="86"/>
      <c r="U7026" s="85"/>
      <c r="V7026"/>
      <c r="W7026"/>
      <c r="X7026"/>
      <c r="Y7026" s="12"/>
      <c r="Z7026" s="12"/>
      <c r="AA7026" s="12"/>
      <c r="AB7026" s="12"/>
      <c r="AD7026" s="12"/>
      <c r="AE7026" s="12"/>
      <c r="AF7026" s="12"/>
      <c r="AG7026" s="12"/>
      <c r="AH7026" s="12"/>
      <c r="AI7026"/>
      <c r="AK7026"/>
      <c r="AL7026"/>
      <c r="AM7026"/>
      <c r="AN7026"/>
      <c r="AO7026"/>
      <c r="AP7026"/>
      <c r="AQ7026"/>
      <c r="AR7026"/>
      <c r="AS7026"/>
      <c r="AT7026"/>
      <c r="AU7026"/>
      <c r="AV7026"/>
    </row>
    <row r="7027" spans="1:48" x14ac:dyDescent="0.25">
      <c r="A7027" s="86"/>
      <c r="B7027" s="86"/>
      <c r="U7027" s="85"/>
      <c r="V7027"/>
      <c r="W7027"/>
      <c r="X7027"/>
      <c r="Y7027" s="12"/>
      <c r="Z7027" s="12"/>
      <c r="AA7027" s="12"/>
      <c r="AB7027" s="12"/>
      <c r="AD7027" s="12"/>
      <c r="AE7027" s="12"/>
      <c r="AF7027" s="12"/>
      <c r="AG7027" s="12"/>
      <c r="AH7027" s="12"/>
      <c r="AI7027"/>
      <c r="AK7027"/>
      <c r="AL7027"/>
      <c r="AM7027"/>
      <c r="AN7027"/>
      <c r="AO7027"/>
      <c r="AP7027"/>
      <c r="AQ7027"/>
      <c r="AR7027"/>
      <c r="AS7027"/>
      <c r="AT7027"/>
      <c r="AU7027"/>
      <c r="AV7027"/>
    </row>
    <row r="7028" spans="1:48" x14ac:dyDescent="0.25">
      <c r="A7028" s="86"/>
      <c r="B7028" s="86"/>
      <c r="U7028" s="85"/>
      <c r="V7028"/>
      <c r="W7028"/>
      <c r="X7028"/>
      <c r="Y7028" s="12"/>
      <c r="Z7028" s="12"/>
      <c r="AA7028" s="12"/>
      <c r="AB7028" s="12"/>
      <c r="AD7028" s="12"/>
      <c r="AE7028" s="12"/>
      <c r="AF7028" s="12"/>
      <c r="AG7028" s="12"/>
      <c r="AH7028" s="12"/>
      <c r="AI7028"/>
      <c r="AK7028"/>
      <c r="AL7028"/>
      <c r="AM7028"/>
      <c r="AN7028"/>
      <c r="AO7028"/>
      <c r="AP7028"/>
      <c r="AQ7028"/>
      <c r="AR7028"/>
      <c r="AS7028"/>
      <c r="AT7028"/>
      <c r="AU7028"/>
      <c r="AV7028"/>
    </row>
    <row r="7029" spans="1:48" x14ac:dyDescent="0.25">
      <c r="A7029" s="86"/>
      <c r="B7029" s="86"/>
      <c r="U7029" s="85"/>
      <c r="V7029"/>
      <c r="W7029"/>
      <c r="X7029"/>
      <c r="Y7029" s="12"/>
      <c r="Z7029" s="12"/>
      <c r="AA7029" s="12"/>
      <c r="AB7029" s="12"/>
      <c r="AD7029" s="12"/>
      <c r="AE7029" s="12"/>
      <c r="AF7029" s="12"/>
      <c r="AG7029" s="12"/>
      <c r="AH7029" s="12"/>
      <c r="AI7029"/>
      <c r="AK7029"/>
      <c r="AL7029"/>
      <c r="AM7029"/>
      <c r="AN7029"/>
      <c r="AO7029"/>
      <c r="AP7029"/>
      <c r="AQ7029"/>
      <c r="AR7029"/>
      <c r="AS7029"/>
      <c r="AT7029"/>
      <c r="AU7029"/>
      <c r="AV7029"/>
    </row>
    <row r="7030" spans="1:48" x14ac:dyDescent="0.25">
      <c r="A7030" s="86"/>
      <c r="B7030" s="86"/>
      <c r="U7030" s="85"/>
      <c r="V7030"/>
      <c r="W7030"/>
      <c r="X7030"/>
      <c r="Y7030" s="12"/>
      <c r="Z7030" s="12"/>
      <c r="AA7030" s="12"/>
      <c r="AB7030" s="12"/>
      <c r="AD7030" s="12"/>
      <c r="AE7030" s="12"/>
      <c r="AF7030" s="12"/>
      <c r="AG7030" s="12"/>
      <c r="AH7030" s="12"/>
      <c r="AI7030"/>
      <c r="AK7030"/>
      <c r="AL7030"/>
      <c r="AM7030"/>
      <c r="AN7030"/>
      <c r="AO7030"/>
      <c r="AP7030"/>
      <c r="AQ7030"/>
      <c r="AR7030"/>
      <c r="AS7030"/>
      <c r="AT7030"/>
      <c r="AU7030"/>
      <c r="AV7030"/>
    </row>
    <row r="7031" spans="1:48" x14ac:dyDescent="0.25">
      <c r="A7031" s="86"/>
      <c r="B7031" s="86"/>
      <c r="U7031" s="85"/>
      <c r="V7031"/>
      <c r="W7031"/>
      <c r="X7031"/>
      <c r="Y7031" s="12"/>
      <c r="Z7031" s="12"/>
      <c r="AA7031" s="12"/>
      <c r="AB7031" s="12"/>
      <c r="AD7031" s="12"/>
      <c r="AE7031" s="12"/>
      <c r="AF7031" s="12"/>
      <c r="AG7031" s="12"/>
      <c r="AH7031" s="12"/>
      <c r="AI7031"/>
      <c r="AK7031"/>
      <c r="AL7031"/>
      <c r="AM7031"/>
      <c r="AN7031"/>
      <c r="AO7031"/>
      <c r="AP7031"/>
      <c r="AQ7031"/>
      <c r="AR7031"/>
      <c r="AS7031"/>
      <c r="AT7031"/>
      <c r="AU7031"/>
      <c r="AV7031"/>
    </row>
    <row r="7032" spans="1:48" x14ac:dyDescent="0.25">
      <c r="A7032" s="86"/>
      <c r="B7032" s="86"/>
      <c r="U7032" s="85"/>
      <c r="V7032"/>
      <c r="W7032"/>
      <c r="X7032"/>
      <c r="Y7032" s="12"/>
      <c r="Z7032" s="12"/>
      <c r="AA7032" s="12"/>
      <c r="AB7032" s="12"/>
      <c r="AD7032" s="12"/>
      <c r="AE7032" s="12"/>
      <c r="AF7032" s="12"/>
      <c r="AG7032" s="12"/>
      <c r="AH7032" s="12"/>
      <c r="AI7032"/>
      <c r="AK7032"/>
      <c r="AL7032"/>
      <c r="AM7032"/>
      <c r="AN7032"/>
      <c r="AO7032"/>
      <c r="AP7032"/>
      <c r="AQ7032"/>
      <c r="AR7032"/>
      <c r="AS7032"/>
      <c r="AT7032"/>
      <c r="AU7032"/>
      <c r="AV7032"/>
    </row>
    <row r="7033" spans="1:48" x14ac:dyDescent="0.25">
      <c r="A7033" s="86"/>
      <c r="B7033" s="86"/>
      <c r="U7033" s="85"/>
      <c r="V7033"/>
      <c r="W7033"/>
      <c r="X7033"/>
      <c r="Y7033" s="12"/>
      <c r="Z7033" s="12"/>
      <c r="AA7033" s="12"/>
      <c r="AB7033" s="12"/>
      <c r="AD7033" s="12"/>
      <c r="AE7033" s="12"/>
      <c r="AF7033" s="12"/>
      <c r="AG7033" s="12"/>
      <c r="AH7033" s="12"/>
      <c r="AI7033"/>
      <c r="AK7033"/>
      <c r="AL7033"/>
      <c r="AM7033"/>
      <c r="AN7033"/>
      <c r="AO7033"/>
      <c r="AP7033"/>
      <c r="AQ7033"/>
      <c r="AR7033"/>
      <c r="AS7033"/>
      <c r="AT7033"/>
      <c r="AU7033"/>
      <c r="AV7033"/>
    </row>
    <row r="7034" spans="1:48" x14ac:dyDescent="0.25">
      <c r="A7034" s="86"/>
      <c r="B7034" s="86"/>
      <c r="U7034" s="85"/>
      <c r="V7034"/>
      <c r="W7034"/>
      <c r="X7034"/>
      <c r="Y7034" s="12"/>
      <c r="Z7034" s="12"/>
      <c r="AA7034" s="12"/>
      <c r="AB7034" s="12"/>
      <c r="AD7034" s="12"/>
      <c r="AE7034" s="12"/>
      <c r="AF7034" s="12"/>
      <c r="AG7034" s="12"/>
      <c r="AH7034" s="12"/>
      <c r="AI7034"/>
      <c r="AK7034"/>
      <c r="AL7034"/>
      <c r="AM7034"/>
      <c r="AN7034"/>
      <c r="AO7034"/>
      <c r="AP7034"/>
      <c r="AQ7034"/>
      <c r="AR7034"/>
      <c r="AS7034"/>
      <c r="AT7034"/>
      <c r="AU7034"/>
      <c r="AV7034"/>
    </row>
    <row r="7035" spans="1:48" x14ac:dyDescent="0.25">
      <c r="A7035" s="86"/>
      <c r="B7035" s="86"/>
      <c r="U7035" s="85"/>
      <c r="V7035"/>
      <c r="W7035"/>
      <c r="X7035"/>
      <c r="Y7035" s="12"/>
      <c r="Z7035" s="12"/>
      <c r="AA7035" s="12"/>
      <c r="AB7035" s="12"/>
      <c r="AD7035" s="12"/>
      <c r="AE7035" s="12"/>
      <c r="AF7035" s="12"/>
      <c r="AG7035" s="12"/>
      <c r="AH7035" s="12"/>
      <c r="AI7035"/>
      <c r="AK7035"/>
      <c r="AL7035"/>
      <c r="AM7035"/>
      <c r="AN7035"/>
      <c r="AO7035"/>
      <c r="AP7035"/>
      <c r="AQ7035"/>
      <c r="AR7035"/>
      <c r="AS7035"/>
      <c r="AT7035"/>
      <c r="AU7035"/>
      <c r="AV7035"/>
    </row>
    <row r="7036" spans="1:48" x14ac:dyDescent="0.25">
      <c r="A7036" s="86"/>
      <c r="B7036" s="86"/>
      <c r="U7036" s="85"/>
      <c r="V7036"/>
      <c r="W7036"/>
      <c r="X7036"/>
      <c r="Y7036" s="12"/>
      <c r="Z7036" s="12"/>
      <c r="AA7036" s="12"/>
      <c r="AB7036" s="12"/>
      <c r="AD7036" s="12"/>
      <c r="AE7036" s="12"/>
      <c r="AF7036" s="12"/>
      <c r="AG7036" s="12"/>
      <c r="AH7036" s="12"/>
      <c r="AI7036"/>
      <c r="AK7036"/>
      <c r="AL7036"/>
      <c r="AM7036"/>
      <c r="AN7036"/>
      <c r="AO7036"/>
      <c r="AP7036"/>
      <c r="AQ7036"/>
      <c r="AR7036"/>
      <c r="AS7036"/>
      <c r="AT7036"/>
      <c r="AU7036"/>
      <c r="AV7036"/>
    </row>
    <row r="7037" spans="1:48" x14ac:dyDescent="0.25">
      <c r="A7037" s="86"/>
      <c r="B7037" s="86"/>
      <c r="U7037" s="85"/>
      <c r="V7037"/>
      <c r="W7037"/>
      <c r="X7037"/>
      <c r="Y7037" s="12"/>
      <c r="Z7037" s="12"/>
      <c r="AA7037" s="12"/>
      <c r="AB7037" s="12"/>
      <c r="AD7037" s="12"/>
      <c r="AE7037" s="12"/>
      <c r="AF7037" s="12"/>
      <c r="AG7037" s="12"/>
      <c r="AH7037" s="12"/>
      <c r="AI7037"/>
      <c r="AK7037"/>
      <c r="AL7037"/>
      <c r="AM7037"/>
      <c r="AN7037"/>
      <c r="AO7037"/>
      <c r="AP7037"/>
      <c r="AQ7037"/>
      <c r="AR7037"/>
      <c r="AS7037"/>
      <c r="AT7037"/>
      <c r="AU7037"/>
      <c r="AV7037"/>
    </row>
    <row r="7038" spans="1:48" x14ac:dyDescent="0.25">
      <c r="A7038" s="86"/>
      <c r="B7038" s="86"/>
      <c r="U7038" s="85"/>
      <c r="V7038"/>
      <c r="W7038"/>
      <c r="X7038"/>
      <c r="Y7038" s="12"/>
      <c r="Z7038" s="12"/>
      <c r="AA7038" s="12"/>
      <c r="AB7038" s="12"/>
      <c r="AD7038" s="12"/>
      <c r="AE7038" s="12"/>
      <c r="AF7038" s="12"/>
      <c r="AG7038" s="12"/>
      <c r="AH7038" s="12"/>
      <c r="AI7038"/>
      <c r="AK7038"/>
      <c r="AL7038"/>
      <c r="AM7038"/>
      <c r="AN7038"/>
      <c r="AO7038"/>
      <c r="AP7038"/>
      <c r="AQ7038"/>
      <c r="AR7038"/>
      <c r="AS7038"/>
      <c r="AT7038"/>
      <c r="AU7038"/>
      <c r="AV7038"/>
    </row>
    <row r="7039" spans="1:48" x14ac:dyDescent="0.25">
      <c r="A7039" s="86"/>
      <c r="B7039" s="86"/>
      <c r="U7039" s="85"/>
      <c r="V7039"/>
      <c r="W7039"/>
      <c r="X7039"/>
      <c r="Y7039" s="12"/>
      <c r="Z7039" s="12"/>
      <c r="AA7039" s="12"/>
      <c r="AB7039" s="12"/>
      <c r="AD7039" s="12"/>
      <c r="AE7039" s="12"/>
      <c r="AF7039" s="12"/>
      <c r="AG7039" s="12"/>
      <c r="AH7039" s="12"/>
      <c r="AI7039"/>
      <c r="AK7039"/>
      <c r="AL7039"/>
      <c r="AM7039"/>
      <c r="AN7039"/>
      <c r="AO7039"/>
      <c r="AP7039"/>
      <c r="AQ7039"/>
      <c r="AR7039"/>
      <c r="AS7039"/>
      <c r="AT7039"/>
      <c r="AU7039"/>
      <c r="AV7039"/>
    </row>
    <row r="7040" spans="1:48" x14ac:dyDescent="0.25">
      <c r="A7040" s="86"/>
      <c r="B7040" s="86"/>
      <c r="U7040" s="85"/>
      <c r="V7040"/>
      <c r="W7040"/>
      <c r="X7040"/>
      <c r="Y7040" s="12"/>
      <c r="Z7040" s="12"/>
      <c r="AA7040" s="12"/>
      <c r="AB7040" s="12"/>
      <c r="AD7040" s="12"/>
      <c r="AE7040" s="12"/>
      <c r="AF7040" s="12"/>
      <c r="AG7040" s="12"/>
      <c r="AH7040" s="12"/>
      <c r="AI7040"/>
      <c r="AK7040"/>
      <c r="AL7040"/>
      <c r="AM7040"/>
      <c r="AN7040"/>
      <c r="AO7040"/>
      <c r="AP7040"/>
      <c r="AQ7040"/>
      <c r="AR7040"/>
      <c r="AS7040"/>
      <c r="AT7040"/>
      <c r="AU7040"/>
      <c r="AV7040"/>
    </row>
    <row r="7041" spans="1:48" x14ac:dyDescent="0.25">
      <c r="A7041" s="86"/>
      <c r="B7041" s="86"/>
      <c r="U7041" s="85"/>
      <c r="V7041"/>
      <c r="W7041"/>
      <c r="X7041"/>
      <c r="Y7041" s="12"/>
      <c r="Z7041" s="12"/>
      <c r="AA7041" s="12"/>
      <c r="AB7041" s="12"/>
      <c r="AD7041" s="12"/>
      <c r="AE7041" s="12"/>
      <c r="AF7041" s="12"/>
      <c r="AG7041" s="12"/>
      <c r="AH7041" s="12"/>
      <c r="AI7041"/>
      <c r="AK7041"/>
      <c r="AL7041"/>
      <c r="AM7041"/>
      <c r="AN7041"/>
      <c r="AO7041"/>
      <c r="AP7041"/>
      <c r="AQ7041"/>
      <c r="AR7041"/>
      <c r="AS7041"/>
      <c r="AT7041"/>
      <c r="AU7041"/>
      <c r="AV7041"/>
    </row>
    <row r="7042" spans="1:48" x14ac:dyDescent="0.25">
      <c r="A7042" s="86"/>
      <c r="B7042" s="86"/>
      <c r="U7042" s="85"/>
      <c r="V7042"/>
      <c r="W7042"/>
      <c r="X7042"/>
      <c r="Y7042" s="12"/>
      <c r="Z7042" s="12"/>
      <c r="AA7042" s="12"/>
      <c r="AB7042" s="12"/>
      <c r="AD7042" s="12"/>
      <c r="AE7042" s="12"/>
      <c r="AF7042" s="12"/>
      <c r="AG7042" s="12"/>
      <c r="AH7042" s="12"/>
      <c r="AI7042"/>
      <c r="AK7042"/>
      <c r="AL7042"/>
      <c r="AM7042"/>
      <c r="AN7042"/>
      <c r="AO7042"/>
      <c r="AP7042"/>
      <c r="AQ7042"/>
      <c r="AR7042"/>
      <c r="AS7042"/>
      <c r="AT7042"/>
      <c r="AU7042"/>
      <c r="AV7042"/>
    </row>
    <row r="7043" spans="1:48" x14ac:dyDescent="0.25">
      <c r="A7043" s="86"/>
      <c r="B7043" s="86"/>
      <c r="U7043" s="85"/>
      <c r="V7043"/>
      <c r="W7043"/>
      <c r="X7043"/>
      <c r="Y7043" s="12"/>
      <c r="Z7043" s="12"/>
      <c r="AA7043" s="12"/>
      <c r="AB7043" s="12"/>
      <c r="AD7043" s="12"/>
      <c r="AE7043" s="12"/>
      <c r="AF7043" s="12"/>
      <c r="AG7043" s="12"/>
      <c r="AH7043" s="12"/>
      <c r="AI7043"/>
      <c r="AK7043"/>
      <c r="AL7043"/>
      <c r="AM7043"/>
      <c r="AN7043"/>
      <c r="AO7043"/>
      <c r="AP7043"/>
      <c r="AQ7043"/>
      <c r="AR7043"/>
      <c r="AS7043"/>
      <c r="AT7043"/>
      <c r="AU7043"/>
      <c r="AV7043"/>
    </row>
    <row r="7044" spans="1:48" x14ac:dyDescent="0.25">
      <c r="A7044" s="86"/>
      <c r="B7044" s="86"/>
      <c r="U7044" s="85"/>
      <c r="V7044"/>
      <c r="W7044"/>
      <c r="X7044"/>
      <c r="Y7044" s="12"/>
      <c r="Z7044" s="12"/>
      <c r="AA7044" s="12"/>
      <c r="AB7044" s="12"/>
      <c r="AD7044" s="12"/>
      <c r="AE7044" s="12"/>
      <c r="AF7044" s="12"/>
      <c r="AG7044" s="12"/>
      <c r="AH7044" s="12"/>
      <c r="AI7044"/>
      <c r="AK7044"/>
      <c r="AL7044"/>
      <c r="AM7044"/>
      <c r="AN7044"/>
      <c r="AO7044"/>
      <c r="AP7044"/>
      <c r="AQ7044"/>
      <c r="AR7044"/>
      <c r="AS7044"/>
      <c r="AT7044"/>
      <c r="AU7044"/>
      <c r="AV7044"/>
    </row>
    <row r="7045" spans="1:48" x14ac:dyDescent="0.25">
      <c r="A7045" s="86"/>
      <c r="B7045" s="86"/>
      <c r="U7045" s="85"/>
      <c r="V7045"/>
      <c r="W7045"/>
      <c r="X7045"/>
      <c r="Y7045" s="12"/>
      <c r="Z7045" s="12"/>
      <c r="AA7045" s="12"/>
      <c r="AB7045" s="12"/>
      <c r="AD7045" s="12"/>
      <c r="AE7045" s="12"/>
      <c r="AF7045" s="12"/>
      <c r="AG7045" s="12"/>
      <c r="AH7045" s="12"/>
      <c r="AI7045"/>
      <c r="AK7045"/>
      <c r="AL7045"/>
      <c r="AM7045"/>
      <c r="AN7045"/>
      <c r="AO7045"/>
      <c r="AP7045"/>
      <c r="AQ7045"/>
      <c r="AR7045"/>
      <c r="AS7045"/>
      <c r="AT7045"/>
      <c r="AU7045"/>
      <c r="AV7045"/>
    </row>
    <row r="7046" spans="1:48" x14ac:dyDescent="0.25">
      <c r="A7046" s="86"/>
      <c r="B7046" s="86"/>
      <c r="U7046" s="85"/>
      <c r="V7046"/>
      <c r="W7046"/>
      <c r="X7046"/>
      <c r="Y7046" s="12"/>
      <c r="Z7046" s="12"/>
      <c r="AA7046" s="12"/>
      <c r="AB7046" s="12"/>
      <c r="AD7046" s="12"/>
      <c r="AE7046" s="12"/>
      <c r="AF7046" s="12"/>
      <c r="AG7046" s="12"/>
      <c r="AH7046" s="12"/>
      <c r="AI7046"/>
      <c r="AK7046"/>
      <c r="AL7046"/>
      <c r="AM7046"/>
      <c r="AN7046"/>
      <c r="AO7046"/>
      <c r="AP7046"/>
      <c r="AQ7046"/>
      <c r="AR7046"/>
      <c r="AS7046"/>
      <c r="AT7046"/>
      <c r="AU7046"/>
      <c r="AV7046"/>
    </row>
    <row r="7047" spans="1:48" x14ac:dyDescent="0.25">
      <c r="A7047" s="86"/>
      <c r="B7047" s="86"/>
      <c r="U7047" s="85"/>
      <c r="V7047"/>
      <c r="W7047"/>
      <c r="X7047"/>
      <c r="Y7047" s="12"/>
      <c r="Z7047" s="12"/>
      <c r="AA7047" s="12"/>
      <c r="AB7047" s="12"/>
      <c r="AD7047" s="12"/>
      <c r="AE7047" s="12"/>
      <c r="AF7047" s="12"/>
      <c r="AG7047" s="12"/>
      <c r="AH7047" s="12"/>
      <c r="AI7047"/>
      <c r="AK7047"/>
      <c r="AL7047"/>
      <c r="AM7047"/>
      <c r="AN7047"/>
      <c r="AO7047"/>
      <c r="AP7047"/>
      <c r="AQ7047"/>
      <c r="AR7047"/>
      <c r="AS7047"/>
      <c r="AT7047"/>
      <c r="AU7047"/>
      <c r="AV7047"/>
    </row>
    <row r="7048" spans="1:48" x14ac:dyDescent="0.25">
      <c r="A7048" s="86"/>
      <c r="B7048" s="86"/>
      <c r="U7048" s="85"/>
      <c r="V7048"/>
      <c r="W7048"/>
      <c r="X7048"/>
      <c r="Y7048" s="12"/>
      <c r="Z7048" s="12"/>
      <c r="AA7048" s="12"/>
      <c r="AB7048" s="12"/>
      <c r="AD7048" s="12"/>
      <c r="AE7048" s="12"/>
      <c r="AF7048" s="12"/>
      <c r="AG7048" s="12"/>
      <c r="AH7048" s="12"/>
      <c r="AI7048"/>
      <c r="AK7048"/>
      <c r="AL7048"/>
      <c r="AM7048"/>
      <c r="AN7048"/>
      <c r="AO7048"/>
      <c r="AP7048"/>
      <c r="AQ7048"/>
      <c r="AR7048"/>
      <c r="AS7048"/>
      <c r="AT7048"/>
      <c r="AU7048"/>
      <c r="AV7048"/>
    </row>
    <row r="7049" spans="1:48" x14ac:dyDescent="0.25">
      <c r="A7049" s="86"/>
      <c r="B7049" s="86"/>
      <c r="U7049" s="85"/>
      <c r="V7049"/>
      <c r="W7049"/>
      <c r="X7049"/>
      <c r="Y7049" s="12"/>
      <c r="Z7049" s="12"/>
      <c r="AA7049" s="12"/>
      <c r="AB7049" s="12"/>
      <c r="AD7049" s="12"/>
      <c r="AE7049" s="12"/>
      <c r="AF7049" s="12"/>
      <c r="AG7049" s="12"/>
      <c r="AH7049" s="12"/>
      <c r="AI7049"/>
      <c r="AK7049"/>
      <c r="AL7049"/>
      <c r="AM7049"/>
      <c r="AN7049"/>
      <c r="AO7049"/>
      <c r="AP7049"/>
      <c r="AQ7049"/>
      <c r="AR7049"/>
      <c r="AS7049"/>
      <c r="AT7049"/>
      <c r="AU7049"/>
      <c r="AV7049"/>
    </row>
    <row r="7050" spans="1:48" x14ac:dyDescent="0.25">
      <c r="A7050" s="86"/>
      <c r="B7050" s="86"/>
      <c r="U7050" s="85"/>
      <c r="V7050"/>
      <c r="W7050"/>
      <c r="X7050"/>
      <c r="Y7050" s="12"/>
      <c r="Z7050" s="12"/>
      <c r="AA7050" s="12"/>
      <c r="AB7050" s="12"/>
      <c r="AD7050" s="12"/>
      <c r="AE7050" s="12"/>
      <c r="AF7050" s="12"/>
      <c r="AG7050" s="12"/>
      <c r="AH7050" s="12"/>
      <c r="AI7050"/>
      <c r="AK7050"/>
      <c r="AL7050"/>
      <c r="AM7050"/>
      <c r="AN7050"/>
      <c r="AO7050"/>
      <c r="AP7050"/>
      <c r="AQ7050"/>
      <c r="AR7050"/>
      <c r="AS7050"/>
      <c r="AT7050"/>
      <c r="AU7050"/>
      <c r="AV7050"/>
    </row>
    <row r="7051" spans="1:48" x14ac:dyDescent="0.25">
      <c r="A7051" s="86"/>
      <c r="B7051" s="86"/>
      <c r="U7051" s="85"/>
      <c r="V7051"/>
      <c r="W7051"/>
      <c r="X7051"/>
      <c r="Y7051" s="12"/>
      <c r="Z7051" s="12"/>
      <c r="AA7051" s="12"/>
      <c r="AB7051" s="12"/>
      <c r="AD7051" s="12"/>
      <c r="AE7051" s="12"/>
      <c r="AF7051" s="12"/>
      <c r="AG7051" s="12"/>
      <c r="AH7051" s="12"/>
      <c r="AI7051"/>
      <c r="AK7051"/>
      <c r="AL7051"/>
      <c r="AM7051"/>
      <c r="AN7051"/>
      <c r="AO7051"/>
      <c r="AP7051"/>
      <c r="AQ7051"/>
      <c r="AR7051"/>
      <c r="AS7051"/>
      <c r="AT7051"/>
      <c r="AU7051"/>
      <c r="AV7051"/>
    </row>
    <row r="7052" spans="1:48" x14ac:dyDescent="0.25">
      <c r="A7052" s="86"/>
      <c r="B7052" s="86"/>
      <c r="U7052" s="85"/>
      <c r="V7052"/>
      <c r="W7052"/>
      <c r="X7052"/>
      <c r="Y7052" s="12"/>
      <c r="Z7052" s="12"/>
      <c r="AA7052" s="12"/>
      <c r="AB7052" s="12"/>
      <c r="AD7052" s="12"/>
      <c r="AE7052" s="12"/>
      <c r="AF7052" s="12"/>
      <c r="AG7052" s="12"/>
      <c r="AH7052" s="12"/>
      <c r="AI7052"/>
      <c r="AK7052"/>
      <c r="AL7052"/>
      <c r="AM7052"/>
      <c r="AN7052"/>
      <c r="AO7052"/>
      <c r="AP7052"/>
      <c r="AQ7052"/>
      <c r="AR7052"/>
      <c r="AS7052"/>
      <c r="AT7052"/>
      <c r="AU7052"/>
      <c r="AV7052"/>
    </row>
    <row r="7053" spans="1:48" x14ac:dyDescent="0.25">
      <c r="A7053" s="86"/>
      <c r="B7053" s="86"/>
      <c r="U7053" s="85"/>
      <c r="V7053"/>
      <c r="W7053"/>
      <c r="X7053"/>
      <c r="Y7053" s="12"/>
      <c r="Z7053" s="12"/>
      <c r="AA7053" s="12"/>
      <c r="AB7053" s="12"/>
      <c r="AD7053" s="12"/>
      <c r="AE7053" s="12"/>
      <c r="AF7053" s="12"/>
      <c r="AG7053" s="12"/>
      <c r="AH7053" s="12"/>
      <c r="AI7053"/>
      <c r="AK7053"/>
      <c r="AL7053"/>
      <c r="AM7053"/>
      <c r="AN7053"/>
      <c r="AO7053"/>
      <c r="AP7053"/>
      <c r="AQ7053"/>
      <c r="AR7053"/>
      <c r="AS7053"/>
      <c r="AT7053"/>
      <c r="AU7053"/>
      <c r="AV7053"/>
    </row>
    <row r="7054" spans="1:48" x14ac:dyDescent="0.25">
      <c r="A7054" s="86"/>
      <c r="B7054" s="86"/>
      <c r="U7054" s="85"/>
      <c r="V7054"/>
      <c r="W7054"/>
      <c r="X7054"/>
      <c r="Y7054" s="12"/>
      <c r="Z7054" s="12"/>
      <c r="AA7054" s="12"/>
      <c r="AB7054" s="12"/>
      <c r="AD7054" s="12"/>
      <c r="AE7054" s="12"/>
      <c r="AF7054" s="12"/>
      <c r="AG7054" s="12"/>
      <c r="AH7054" s="12"/>
      <c r="AI7054"/>
      <c r="AK7054"/>
      <c r="AL7054"/>
      <c r="AM7054"/>
      <c r="AN7054"/>
      <c r="AO7054"/>
      <c r="AP7054"/>
      <c r="AQ7054"/>
      <c r="AR7054"/>
      <c r="AS7054"/>
      <c r="AT7054"/>
      <c r="AU7054"/>
      <c r="AV7054"/>
    </row>
    <row r="7055" spans="1:48" x14ac:dyDescent="0.25">
      <c r="A7055" s="86"/>
      <c r="B7055" s="86"/>
      <c r="U7055" s="85"/>
      <c r="V7055"/>
      <c r="W7055"/>
      <c r="X7055"/>
      <c r="Y7055" s="12"/>
      <c r="Z7055" s="12"/>
      <c r="AA7055" s="12"/>
      <c r="AB7055" s="12"/>
      <c r="AD7055" s="12"/>
      <c r="AE7055" s="12"/>
      <c r="AF7055" s="12"/>
      <c r="AG7055" s="12"/>
      <c r="AH7055" s="12"/>
      <c r="AI7055"/>
      <c r="AK7055"/>
      <c r="AL7055"/>
      <c r="AM7055"/>
      <c r="AN7055"/>
      <c r="AO7055"/>
      <c r="AP7055"/>
      <c r="AQ7055"/>
      <c r="AR7055"/>
      <c r="AS7055"/>
      <c r="AT7055"/>
      <c r="AU7055"/>
      <c r="AV7055"/>
    </row>
    <row r="7056" spans="1:48" x14ac:dyDescent="0.25">
      <c r="A7056" s="86"/>
      <c r="B7056" s="86"/>
      <c r="U7056" s="85"/>
      <c r="V7056"/>
      <c r="W7056"/>
      <c r="X7056"/>
      <c r="Y7056" s="12"/>
      <c r="Z7056" s="12"/>
      <c r="AA7056" s="12"/>
      <c r="AB7056" s="12"/>
      <c r="AD7056" s="12"/>
      <c r="AE7056" s="12"/>
      <c r="AF7056" s="12"/>
      <c r="AG7056" s="12"/>
      <c r="AH7056" s="12"/>
      <c r="AI7056"/>
      <c r="AK7056"/>
      <c r="AL7056"/>
      <c r="AM7056"/>
      <c r="AN7056"/>
      <c r="AO7056"/>
      <c r="AP7056"/>
      <c r="AQ7056"/>
      <c r="AR7056"/>
      <c r="AS7056"/>
      <c r="AT7056"/>
      <c r="AU7056"/>
      <c r="AV7056"/>
    </row>
    <row r="7057" spans="1:48" x14ac:dyDescent="0.25">
      <c r="A7057" s="86"/>
      <c r="B7057" s="86"/>
      <c r="U7057" s="85"/>
      <c r="V7057"/>
      <c r="W7057"/>
      <c r="X7057"/>
      <c r="Y7057" s="12"/>
      <c r="Z7057" s="12"/>
      <c r="AA7057" s="12"/>
      <c r="AB7057" s="12"/>
      <c r="AD7057" s="12"/>
      <c r="AE7057" s="12"/>
      <c r="AF7057" s="12"/>
      <c r="AG7057" s="12"/>
      <c r="AH7057" s="12"/>
      <c r="AI7057"/>
      <c r="AK7057"/>
      <c r="AL7057"/>
      <c r="AM7057"/>
      <c r="AN7057"/>
      <c r="AO7057"/>
      <c r="AP7057"/>
      <c r="AQ7057"/>
      <c r="AR7057"/>
      <c r="AS7057"/>
      <c r="AT7057"/>
      <c r="AU7057"/>
      <c r="AV7057"/>
    </row>
    <row r="7058" spans="1:48" x14ac:dyDescent="0.25">
      <c r="A7058" s="86"/>
      <c r="B7058" s="86"/>
      <c r="U7058" s="85"/>
      <c r="V7058"/>
      <c r="W7058"/>
      <c r="X7058"/>
      <c r="Y7058" s="12"/>
      <c r="Z7058" s="12"/>
      <c r="AA7058" s="12"/>
      <c r="AB7058" s="12"/>
      <c r="AD7058" s="12"/>
      <c r="AE7058" s="12"/>
      <c r="AF7058" s="12"/>
      <c r="AG7058" s="12"/>
      <c r="AH7058" s="12"/>
      <c r="AI7058"/>
      <c r="AK7058"/>
      <c r="AL7058"/>
      <c r="AM7058"/>
      <c r="AN7058"/>
      <c r="AO7058"/>
      <c r="AP7058"/>
      <c r="AQ7058"/>
      <c r="AR7058"/>
      <c r="AS7058"/>
      <c r="AT7058"/>
      <c r="AU7058"/>
      <c r="AV7058"/>
    </row>
    <row r="7059" spans="1:48" x14ac:dyDescent="0.25">
      <c r="A7059" s="86"/>
      <c r="B7059" s="86"/>
      <c r="U7059" s="85"/>
      <c r="V7059"/>
      <c r="W7059"/>
      <c r="X7059"/>
      <c r="Y7059" s="12"/>
      <c r="Z7059" s="12"/>
      <c r="AA7059" s="12"/>
      <c r="AB7059" s="12"/>
      <c r="AD7059" s="12"/>
      <c r="AE7059" s="12"/>
      <c r="AF7059" s="12"/>
      <c r="AG7059" s="12"/>
      <c r="AH7059" s="12"/>
      <c r="AI7059"/>
      <c r="AK7059"/>
      <c r="AL7059"/>
      <c r="AM7059"/>
      <c r="AN7059"/>
      <c r="AO7059"/>
      <c r="AP7059"/>
      <c r="AQ7059"/>
      <c r="AR7059"/>
      <c r="AS7059"/>
      <c r="AT7059"/>
      <c r="AU7059"/>
      <c r="AV7059"/>
    </row>
    <row r="7060" spans="1:48" x14ac:dyDescent="0.25">
      <c r="A7060" s="86"/>
      <c r="B7060" s="86"/>
      <c r="U7060" s="85"/>
      <c r="V7060"/>
      <c r="W7060"/>
      <c r="X7060"/>
      <c r="Y7060" s="12"/>
      <c r="Z7060" s="12"/>
      <c r="AA7060" s="12"/>
      <c r="AB7060" s="12"/>
      <c r="AD7060" s="12"/>
      <c r="AE7060" s="12"/>
      <c r="AF7060" s="12"/>
      <c r="AG7060" s="12"/>
      <c r="AH7060" s="12"/>
      <c r="AI7060"/>
      <c r="AK7060"/>
      <c r="AL7060"/>
      <c r="AM7060"/>
      <c r="AN7060"/>
      <c r="AO7060"/>
      <c r="AP7060"/>
      <c r="AQ7060"/>
      <c r="AR7060"/>
      <c r="AS7060"/>
      <c r="AT7060"/>
      <c r="AU7060"/>
      <c r="AV7060"/>
    </row>
    <row r="7061" spans="1:48" x14ac:dyDescent="0.25">
      <c r="A7061" s="86"/>
      <c r="B7061" s="86"/>
      <c r="U7061" s="85"/>
      <c r="V7061"/>
      <c r="W7061"/>
      <c r="X7061"/>
      <c r="Y7061" s="12"/>
      <c r="Z7061" s="12"/>
      <c r="AA7061" s="12"/>
      <c r="AB7061" s="12"/>
      <c r="AD7061" s="12"/>
      <c r="AE7061" s="12"/>
      <c r="AF7061" s="12"/>
      <c r="AG7061" s="12"/>
      <c r="AH7061" s="12"/>
      <c r="AI7061"/>
      <c r="AK7061"/>
      <c r="AL7061"/>
      <c r="AM7061"/>
      <c r="AN7061"/>
      <c r="AO7061"/>
      <c r="AP7061"/>
      <c r="AQ7061"/>
      <c r="AR7061"/>
      <c r="AS7061"/>
      <c r="AT7061"/>
      <c r="AU7061"/>
      <c r="AV7061"/>
    </row>
    <row r="7062" spans="1:48" x14ac:dyDescent="0.25">
      <c r="A7062" s="86"/>
      <c r="B7062" s="86"/>
      <c r="U7062" s="85"/>
      <c r="V7062"/>
      <c r="W7062"/>
      <c r="X7062"/>
      <c r="Y7062" s="12"/>
      <c r="Z7062" s="12"/>
      <c r="AA7062" s="12"/>
      <c r="AB7062" s="12"/>
      <c r="AD7062" s="12"/>
      <c r="AE7062" s="12"/>
      <c r="AF7062" s="12"/>
      <c r="AG7062" s="12"/>
      <c r="AH7062" s="12"/>
      <c r="AI7062"/>
      <c r="AK7062"/>
      <c r="AL7062"/>
      <c r="AM7062"/>
      <c r="AN7062"/>
      <c r="AO7062"/>
      <c r="AP7062"/>
      <c r="AQ7062"/>
      <c r="AR7062"/>
      <c r="AS7062"/>
      <c r="AT7062"/>
      <c r="AU7062"/>
      <c r="AV7062"/>
    </row>
    <row r="7063" spans="1:48" x14ac:dyDescent="0.25">
      <c r="A7063" s="86"/>
      <c r="B7063" s="86"/>
      <c r="U7063" s="85"/>
      <c r="V7063"/>
      <c r="W7063"/>
      <c r="X7063"/>
      <c r="Y7063" s="12"/>
      <c r="Z7063" s="12"/>
      <c r="AA7063" s="12"/>
      <c r="AB7063" s="12"/>
      <c r="AD7063" s="12"/>
      <c r="AE7063" s="12"/>
      <c r="AF7063" s="12"/>
      <c r="AG7063" s="12"/>
      <c r="AH7063" s="12"/>
      <c r="AI7063"/>
      <c r="AK7063"/>
      <c r="AL7063"/>
      <c r="AM7063"/>
      <c r="AN7063"/>
      <c r="AO7063"/>
      <c r="AP7063"/>
      <c r="AQ7063"/>
      <c r="AR7063"/>
      <c r="AS7063"/>
      <c r="AT7063"/>
      <c r="AU7063"/>
      <c r="AV7063"/>
    </row>
    <row r="7064" spans="1:48" x14ac:dyDescent="0.25">
      <c r="A7064" s="86"/>
      <c r="B7064" s="86"/>
      <c r="U7064" s="85"/>
      <c r="V7064"/>
      <c r="W7064"/>
      <c r="X7064"/>
      <c r="Y7064" s="12"/>
      <c r="Z7064" s="12"/>
      <c r="AA7064" s="12"/>
      <c r="AB7064" s="12"/>
      <c r="AD7064" s="12"/>
      <c r="AE7064" s="12"/>
      <c r="AF7064" s="12"/>
      <c r="AG7064" s="12"/>
      <c r="AH7064" s="12"/>
      <c r="AI7064"/>
      <c r="AK7064"/>
      <c r="AL7064"/>
      <c r="AM7064"/>
      <c r="AN7064"/>
      <c r="AO7064"/>
      <c r="AP7064"/>
      <c r="AQ7064"/>
      <c r="AR7064"/>
      <c r="AS7064"/>
      <c r="AT7064"/>
      <c r="AU7064"/>
      <c r="AV7064"/>
    </row>
    <row r="7065" spans="1:48" x14ac:dyDescent="0.25">
      <c r="A7065" s="86"/>
      <c r="B7065" s="86"/>
      <c r="U7065" s="85"/>
      <c r="V7065"/>
      <c r="W7065"/>
      <c r="X7065"/>
      <c r="Y7065" s="12"/>
      <c r="Z7065" s="12"/>
      <c r="AA7065" s="12"/>
      <c r="AB7065" s="12"/>
      <c r="AD7065" s="12"/>
      <c r="AE7065" s="12"/>
      <c r="AF7065" s="12"/>
      <c r="AG7065" s="12"/>
      <c r="AH7065" s="12"/>
      <c r="AI7065"/>
      <c r="AK7065"/>
      <c r="AL7065"/>
      <c r="AM7065"/>
      <c r="AN7065"/>
      <c r="AO7065"/>
      <c r="AP7065"/>
      <c r="AQ7065"/>
      <c r="AR7065"/>
      <c r="AS7065"/>
      <c r="AT7065"/>
      <c r="AU7065"/>
      <c r="AV7065"/>
    </row>
    <row r="7066" spans="1:48" x14ac:dyDescent="0.25">
      <c r="A7066" s="86"/>
      <c r="B7066" s="86"/>
      <c r="U7066" s="85"/>
      <c r="V7066"/>
      <c r="W7066"/>
      <c r="X7066"/>
      <c r="Y7066" s="12"/>
      <c r="Z7066" s="12"/>
      <c r="AA7066" s="12"/>
      <c r="AB7066" s="12"/>
      <c r="AD7066" s="12"/>
      <c r="AE7066" s="12"/>
      <c r="AF7066" s="12"/>
      <c r="AG7066" s="12"/>
      <c r="AH7066" s="12"/>
      <c r="AI7066"/>
      <c r="AK7066"/>
      <c r="AL7066"/>
      <c r="AM7066"/>
      <c r="AN7066"/>
      <c r="AO7066"/>
      <c r="AP7066"/>
      <c r="AQ7066"/>
      <c r="AR7066"/>
      <c r="AS7066"/>
      <c r="AT7066"/>
      <c r="AU7066"/>
      <c r="AV7066"/>
    </row>
    <row r="7067" spans="1:48" x14ac:dyDescent="0.25">
      <c r="A7067" s="86"/>
      <c r="B7067" s="86"/>
      <c r="U7067" s="85"/>
      <c r="V7067"/>
      <c r="W7067"/>
      <c r="X7067"/>
      <c r="Y7067" s="12"/>
      <c r="Z7067" s="12"/>
      <c r="AA7067" s="12"/>
      <c r="AB7067" s="12"/>
      <c r="AD7067" s="12"/>
      <c r="AE7067" s="12"/>
      <c r="AF7067" s="12"/>
      <c r="AG7067" s="12"/>
      <c r="AH7067" s="12"/>
      <c r="AI7067"/>
      <c r="AK7067"/>
      <c r="AL7067"/>
      <c r="AM7067"/>
      <c r="AN7067"/>
      <c r="AO7067"/>
      <c r="AP7067"/>
      <c r="AQ7067"/>
      <c r="AR7067"/>
      <c r="AS7067"/>
      <c r="AT7067"/>
      <c r="AU7067"/>
      <c r="AV7067"/>
    </row>
    <row r="7068" spans="1:48" x14ac:dyDescent="0.25">
      <c r="A7068" s="86"/>
      <c r="B7068" s="86"/>
      <c r="U7068" s="85"/>
      <c r="V7068"/>
      <c r="W7068"/>
      <c r="X7068"/>
      <c r="Y7068" s="12"/>
      <c r="Z7068" s="12"/>
      <c r="AA7068" s="12"/>
      <c r="AB7068" s="12"/>
      <c r="AD7068" s="12"/>
      <c r="AE7068" s="12"/>
      <c r="AF7068" s="12"/>
      <c r="AG7068" s="12"/>
      <c r="AH7068" s="12"/>
      <c r="AI7068"/>
      <c r="AK7068"/>
      <c r="AL7068"/>
      <c r="AM7068"/>
      <c r="AN7068"/>
      <c r="AO7068"/>
      <c r="AP7068"/>
      <c r="AQ7068"/>
      <c r="AR7068"/>
      <c r="AS7068"/>
      <c r="AT7068"/>
      <c r="AU7068"/>
      <c r="AV7068"/>
    </row>
    <row r="7069" spans="1:48" x14ac:dyDescent="0.25">
      <c r="A7069" s="86"/>
      <c r="B7069" s="86"/>
      <c r="U7069" s="85"/>
      <c r="V7069"/>
      <c r="W7069"/>
      <c r="X7069"/>
      <c r="Y7069" s="12"/>
      <c r="Z7069" s="12"/>
      <c r="AA7069" s="12"/>
      <c r="AB7069" s="12"/>
      <c r="AD7069" s="12"/>
      <c r="AE7069" s="12"/>
      <c r="AF7069" s="12"/>
      <c r="AG7069" s="12"/>
      <c r="AH7069" s="12"/>
      <c r="AI7069"/>
      <c r="AK7069"/>
      <c r="AL7069"/>
      <c r="AM7069"/>
      <c r="AN7069"/>
      <c r="AO7069"/>
      <c r="AP7069"/>
      <c r="AQ7069"/>
      <c r="AR7069"/>
      <c r="AS7069"/>
      <c r="AT7069"/>
      <c r="AU7069"/>
      <c r="AV7069"/>
    </row>
    <row r="7070" spans="1:48" x14ac:dyDescent="0.25">
      <c r="A7070" s="86"/>
      <c r="B7070" s="86"/>
      <c r="U7070" s="85"/>
      <c r="V7070"/>
      <c r="W7070"/>
      <c r="X7070"/>
      <c r="Y7070" s="12"/>
      <c r="Z7070" s="12"/>
      <c r="AA7070" s="12"/>
      <c r="AB7070" s="12"/>
      <c r="AD7070" s="12"/>
      <c r="AE7070" s="12"/>
      <c r="AF7070" s="12"/>
      <c r="AG7070" s="12"/>
      <c r="AH7070" s="12"/>
      <c r="AI7070"/>
      <c r="AK7070"/>
      <c r="AL7070"/>
      <c r="AM7070"/>
      <c r="AN7070"/>
      <c r="AO7070"/>
      <c r="AP7070"/>
      <c r="AQ7070"/>
      <c r="AR7070"/>
      <c r="AS7070"/>
      <c r="AT7070"/>
      <c r="AU7070"/>
      <c r="AV7070"/>
    </row>
    <row r="7071" spans="1:48" x14ac:dyDescent="0.25">
      <c r="A7071" s="86"/>
      <c r="B7071" s="86"/>
      <c r="U7071" s="85"/>
      <c r="V7071"/>
      <c r="W7071"/>
      <c r="X7071"/>
      <c r="Y7071" s="12"/>
      <c r="Z7071" s="12"/>
      <c r="AA7071" s="12"/>
      <c r="AB7071" s="12"/>
      <c r="AD7071" s="12"/>
      <c r="AE7071" s="12"/>
      <c r="AF7071" s="12"/>
      <c r="AG7071" s="12"/>
      <c r="AH7071" s="12"/>
      <c r="AI7071"/>
      <c r="AK7071"/>
      <c r="AL7071"/>
      <c r="AM7071"/>
      <c r="AN7071"/>
      <c r="AO7071"/>
      <c r="AP7071"/>
      <c r="AQ7071"/>
      <c r="AR7071"/>
      <c r="AS7071"/>
      <c r="AT7071"/>
      <c r="AU7071"/>
      <c r="AV7071"/>
    </row>
    <row r="7072" spans="1:48" x14ac:dyDescent="0.25">
      <c r="A7072" s="86"/>
      <c r="B7072" s="86"/>
      <c r="U7072" s="85"/>
      <c r="V7072"/>
      <c r="W7072"/>
      <c r="X7072"/>
      <c r="Y7072" s="12"/>
      <c r="Z7072" s="12"/>
      <c r="AA7072" s="12"/>
      <c r="AB7072" s="12"/>
      <c r="AD7072" s="12"/>
      <c r="AE7072" s="12"/>
      <c r="AF7072" s="12"/>
      <c r="AG7072" s="12"/>
      <c r="AH7072" s="12"/>
      <c r="AI7072"/>
      <c r="AK7072"/>
      <c r="AL7072"/>
      <c r="AM7072"/>
      <c r="AN7072"/>
      <c r="AO7072"/>
      <c r="AP7072"/>
      <c r="AQ7072"/>
      <c r="AR7072"/>
      <c r="AS7072"/>
      <c r="AT7072"/>
      <c r="AU7072"/>
      <c r="AV7072"/>
    </row>
    <row r="7073" spans="1:48" x14ac:dyDescent="0.25">
      <c r="A7073" s="86"/>
      <c r="B7073" s="86"/>
      <c r="U7073" s="85"/>
      <c r="V7073"/>
      <c r="W7073"/>
      <c r="X7073"/>
      <c r="Y7073" s="12"/>
      <c r="Z7073" s="12"/>
      <c r="AA7073" s="12"/>
      <c r="AB7073" s="12"/>
      <c r="AD7073" s="12"/>
      <c r="AE7073" s="12"/>
      <c r="AF7073" s="12"/>
      <c r="AG7073" s="12"/>
      <c r="AH7073" s="12"/>
      <c r="AI7073"/>
      <c r="AK7073"/>
      <c r="AL7073"/>
      <c r="AM7073"/>
      <c r="AN7073"/>
      <c r="AO7073"/>
      <c r="AP7073"/>
      <c r="AQ7073"/>
      <c r="AR7073"/>
      <c r="AS7073"/>
      <c r="AT7073"/>
      <c r="AU7073"/>
      <c r="AV7073"/>
    </row>
    <row r="7074" spans="1:48" x14ac:dyDescent="0.25">
      <c r="A7074" s="86"/>
      <c r="B7074" s="86"/>
      <c r="U7074" s="85"/>
      <c r="V7074"/>
      <c r="W7074"/>
      <c r="X7074"/>
      <c r="Y7074" s="12"/>
      <c r="Z7074" s="12"/>
      <c r="AA7074" s="12"/>
      <c r="AB7074" s="12"/>
      <c r="AD7074" s="12"/>
      <c r="AE7074" s="12"/>
      <c r="AF7074" s="12"/>
      <c r="AG7074" s="12"/>
      <c r="AH7074" s="12"/>
      <c r="AI7074"/>
      <c r="AK7074"/>
      <c r="AL7074"/>
      <c r="AM7074"/>
      <c r="AN7074"/>
      <c r="AO7074"/>
      <c r="AP7074"/>
      <c r="AQ7074"/>
      <c r="AR7074"/>
      <c r="AS7074"/>
      <c r="AT7074"/>
      <c r="AU7074"/>
      <c r="AV7074"/>
    </row>
    <row r="7075" spans="1:48" x14ac:dyDescent="0.25">
      <c r="A7075" s="86"/>
      <c r="B7075" s="86"/>
      <c r="U7075" s="85"/>
      <c r="V7075"/>
      <c r="W7075"/>
      <c r="X7075"/>
      <c r="Y7075" s="12"/>
      <c r="Z7075" s="12"/>
      <c r="AA7075" s="12"/>
      <c r="AB7075" s="12"/>
      <c r="AD7075" s="12"/>
      <c r="AE7075" s="12"/>
      <c r="AF7075" s="12"/>
      <c r="AG7075" s="12"/>
      <c r="AH7075" s="12"/>
      <c r="AI7075"/>
      <c r="AK7075"/>
      <c r="AL7075"/>
      <c r="AM7075"/>
      <c r="AN7075"/>
      <c r="AO7075"/>
      <c r="AP7075"/>
      <c r="AQ7075"/>
      <c r="AR7075"/>
      <c r="AS7075"/>
      <c r="AT7075"/>
      <c r="AU7075"/>
      <c r="AV7075"/>
    </row>
    <row r="7076" spans="1:48" x14ac:dyDescent="0.25">
      <c r="A7076" s="86"/>
      <c r="B7076" s="86"/>
      <c r="U7076" s="85"/>
      <c r="V7076"/>
      <c r="W7076"/>
      <c r="X7076"/>
      <c r="Y7076" s="12"/>
      <c r="Z7076" s="12"/>
      <c r="AA7076" s="12"/>
      <c r="AB7076" s="12"/>
      <c r="AD7076" s="12"/>
      <c r="AE7076" s="12"/>
      <c r="AF7076" s="12"/>
      <c r="AG7076" s="12"/>
      <c r="AH7076" s="12"/>
      <c r="AI7076"/>
      <c r="AK7076"/>
      <c r="AL7076"/>
      <c r="AM7076"/>
      <c r="AN7076"/>
      <c r="AO7076"/>
      <c r="AP7076"/>
      <c r="AQ7076"/>
      <c r="AR7076"/>
      <c r="AS7076"/>
      <c r="AT7076"/>
      <c r="AU7076"/>
      <c r="AV7076"/>
    </row>
    <row r="7077" spans="1:48" x14ac:dyDescent="0.25">
      <c r="A7077" s="86"/>
      <c r="B7077" s="86"/>
      <c r="U7077" s="85"/>
      <c r="V7077"/>
      <c r="W7077"/>
      <c r="X7077"/>
      <c r="Y7077" s="12"/>
      <c r="Z7077" s="12"/>
      <c r="AA7077" s="12"/>
      <c r="AB7077" s="12"/>
      <c r="AD7077" s="12"/>
      <c r="AE7077" s="12"/>
      <c r="AF7077" s="12"/>
      <c r="AG7077" s="12"/>
      <c r="AH7077" s="12"/>
      <c r="AI7077"/>
      <c r="AK7077"/>
      <c r="AL7077"/>
      <c r="AM7077"/>
      <c r="AN7077"/>
      <c r="AO7077"/>
      <c r="AP7077"/>
      <c r="AQ7077"/>
      <c r="AR7077"/>
      <c r="AS7077"/>
      <c r="AT7077"/>
      <c r="AU7077"/>
      <c r="AV7077"/>
    </row>
    <row r="7078" spans="1:48" x14ac:dyDescent="0.25">
      <c r="A7078" s="86"/>
      <c r="B7078" s="86"/>
      <c r="U7078" s="85"/>
      <c r="V7078"/>
      <c r="W7078"/>
      <c r="X7078"/>
      <c r="Y7078" s="12"/>
      <c r="Z7078" s="12"/>
      <c r="AA7078" s="12"/>
      <c r="AB7078" s="12"/>
      <c r="AD7078" s="12"/>
      <c r="AE7078" s="12"/>
      <c r="AF7078" s="12"/>
      <c r="AG7078" s="12"/>
      <c r="AH7078" s="12"/>
      <c r="AI7078"/>
      <c r="AK7078"/>
      <c r="AL7078"/>
      <c r="AM7078"/>
      <c r="AN7078"/>
      <c r="AO7078"/>
      <c r="AP7078"/>
      <c r="AQ7078"/>
      <c r="AR7078"/>
      <c r="AS7078"/>
      <c r="AT7078"/>
      <c r="AU7078"/>
      <c r="AV7078"/>
    </row>
    <row r="7079" spans="1:48" x14ac:dyDescent="0.25">
      <c r="A7079" s="86"/>
      <c r="B7079" s="86"/>
      <c r="U7079" s="85"/>
      <c r="V7079"/>
      <c r="W7079"/>
      <c r="X7079"/>
      <c r="Y7079" s="12"/>
      <c r="Z7079" s="12"/>
      <c r="AA7079" s="12"/>
      <c r="AB7079" s="12"/>
      <c r="AD7079" s="12"/>
      <c r="AE7079" s="12"/>
      <c r="AF7079" s="12"/>
      <c r="AG7079" s="12"/>
      <c r="AH7079" s="12"/>
      <c r="AI7079"/>
      <c r="AK7079"/>
      <c r="AL7079"/>
      <c r="AM7079"/>
      <c r="AN7079"/>
      <c r="AO7079"/>
      <c r="AP7079"/>
      <c r="AQ7079"/>
      <c r="AR7079"/>
      <c r="AS7079"/>
      <c r="AT7079"/>
      <c r="AU7079"/>
      <c r="AV7079"/>
    </row>
    <row r="7080" spans="1:48" x14ac:dyDescent="0.25">
      <c r="A7080" s="86"/>
      <c r="B7080" s="86"/>
      <c r="U7080" s="85"/>
      <c r="V7080"/>
      <c r="W7080"/>
      <c r="X7080"/>
      <c r="Y7080" s="12"/>
      <c r="Z7080" s="12"/>
      <c r="AA7080" s="12"/>
      <c r="AB7080" s="12"/>
      <c r="AD7080" s="12"/>
      <c r="AE7080" s="12"/>
      <c r="AF7080" s="12"/>
      <c r="AG7080" s="12"/>
      <c r="AH7080" s="12"/>
      <c r="AI7080"/>
      <c r="AK7080"/>
      <c r="AL7080"/>
      <c r="AM7080"/>
      <c r="AN7080"/>
      <c r="AO7080"/>
      <c r="AP7080"/>
      <c r="AQ7080"/>
      <c r="AR7080"/>
      <c r="AS7080"/>
      <c r="AT7080"/>
      <c r="AU7080"/>
      <c r="AV7080"/>
    </row>
    <row r="7081" spans="1:48" x14ac:dyDescent="0.25">
      <c r="A7081" s="86"/>
      <c r="B7081" s="86"/>
      <c r="U7081" s="85"/>
      <c r="V7081"/>
      <c r="W7081"/>
      <c r="X7081"/>
      <c r="Y7081" s="12"/>
      <c r="Z7081" s="12"/>
      <c r="AA7081" s="12"/>
      <c r="AB7081" s="12"/>
      <c r="AD7081" s="12"/>
      <c r="AE7081" s="12"/>
      <c r="AF7081" s="12"/>
      <c r="AG7081" s="12"/>
      <c r="AH7081" s="12"/>
      <c r="AI7081"/>
      <c r="AK7081"/>
      <c r="AL7081"/>
      <c r="AM7081"/>
      <c r="AN7081"/>
      <c r="AO7081"/>
      <c r="AP7081"/>
      <c r="AQ7081"/>
      <c r="AR7081"/>
      <c r="AS7081"/>
      <c r="AT7081"/>
      <c r="AU7081"/>
      <c r="AV7081"/>
    </row>
    <row r="7082" spans="1:48" x14ac:dyDescent="0.25">
      <c r="A7082" s="86"/>
      <c r="B7082" s="86"/>
      <c r="U7082" s="85"/>
      <c r="V7082"/>
      <c r="W7082"/>
      <c r="X7082"/>
      <c r="Y7082" s="12"/>
      <c r="Z7082" s="12"/>
      <c r="AA7082" s="12"/>
      <c r="AB7082" s="12"/>
      <c r="AD7082" s="12"/>
      <c r="AE7082" s="12"/>
      <c r="AF7082" s="12"/>
      <c r="AG7082" s="12"/>
      <c r="AH7082" s="12"/>
      <c r="AI7082"/>
      <c r="AK7082"/>
      <c r="AL7082"/>
      <c r="AM7082"/>
      <c r="AN7082"/>
      <c r="AO7082"/>
      <c r="AP7082"/>
      <c r="AQ7082"/>
      <c r="AR7082"/>
      <c r="AS7082"/>
      <c r="AT7082"/>
      <c r="AU7082"/>
      <c r="AV7082"/>
    </row>
    <row r="7083" spans="1:48" x14ac:dyDescent="0.25">
      <c r="A7083" s="86"/>
      <c r="B7083" s="86"/>
      <c r="U7083" s="85"/>
      <c r="V7083"/>
      <c r="W7083"/>
      <c r="X7083"/>
      <c r="Y7083" s="12"/>
      <c r="Z7083" s="12"/>
      <c r="AA7083" s="12"/>
      <c r="AB7083" s="12"/>
      <c r="AD7083" s="12"/>
      <c r="AE7083" s="12"/>
      <c r="AF7083" s="12"/>
      <c r="AG7083" s="12"/>
      <c r="AH7083" s="12"/>
      <c r="AI7083"/>
      <c r="AK7083"/>
      <c r="AL7083"/>
      <c r="AM7083"/>
      <c r="AN7083"/>
      <c r="AO7083"/>
      <c r="AP7083"/>
      <c r="AQ7083"/>
      <c r="AR7083"/>
      <c r="AS7083"/>
      <c r="AT7083"/>
      <c r="AU7083"/>
      <c r="AV7083"/>
    </row>
    <row r="7084" spans="1:48" x14ac:dyDescent="0.25">
      <c r="A7084" s="86"/>
      <c r="B7084" s="86"/>
      <c r="U7084" s="85"/>
      <c r="V7084"/>
      <c r="W7084"/>
      <c r="X7084"/>
      <c r="Y7084" s="12"/>
      <c r="Z7084" s="12"/>
      <c r="AA7084" s="12"/>
      <c r="AB7084" s="12"/>
      <c r="AD7084" s="12"/>
      <c r="AE7084" s="12"/>
      <c r="AF7084" s="12"/>
      <c r="AG7084" s="12"/>
      <c r="AH7084" s="12"/>
      <c r="AI7084"/>
      <c r="AK7084"/>
      <c r="AL7084"/>
      <c r="AM7084"/>
      <c r="AN7084"/>
      <c r="AO7084"/>
      <c r="AP7084"/>
      <c r="AQ7084"/>
      <c r="AR7084"/>
      <c r="AS7084"/>
      <c r="AT7084"/>
      <c r="AU7084"/>
      <c r="AV7084"/>
    </row>
    <row r="7085" spans="1:48" x14ac:dyDescent="0.25">
      <c r="A7085" s="86"/>
      <c r="B7085" s="86"/>
      <c r="U7085" s="85"/>
      <c r="V7085"/>
      <c r="W7085"/>
      <c r="X7085"/>
      <c r="Y7085" s="12"/>
      <c r="Z7085" s="12"/>
      <c r="AA7085" s="12"/>
      <c r="AB7085" s="12"/>
      <c r="AD7085" s="12"/>
      <c r="AE7085" s="12"/>
      <c r="AF7085" s="12"/>
      <c r="AG7085" s="12"/>
      <c r="AH7085" s="12"/>
      <c r="AI7085"/>
      <c r="AK7085"/>
      <c r="AL7085"/>
      <c r="AM7085"/>
      <c r="AN7085"/>
      <c r="AO7085"/>
      <c r="AP7085"/>
      <c r="AQ7085"/>
      <c r="AR7085"/>
      <c r="AS7085"/>
      <c r="AT7085"/>
      <c r="AU7085"/>
      <c r="AV7085"/>
    </row>
    <row r="7086" spans="1:48" x14ac:dyDescent="0.25">
      <c r="A7086" s="86"/>
      <c r="B7086" s="86"/>
      <c r="U7086" s="85"/>
      <c r="V7086"/>
      <c r="W7086"/>
      <c r="X7086"/>
      <c r="Y7086" s="12"/>
      <c r="Z7086" s="12"/>
      <c r="AA7086" s="12"/>
      <c r="AB7086" s="12"/>
      <c r="AD7086" s="12"/>
      <c r="AE7086" s="12"/>
      <c r="AF7086" s="12"/>
      <c r="AG7086" s="12"/>
      <c r="AH7086" s="12"/>
      <c r="AI7086"/>
      <c r="AK7086"/>
      <c r="AL7086"/>
      <c r="AM7086"/>
      <c r="AN7086"/>
      <c r="AO7086"/>
      <c r="AP7086"/>
      <c r="AQ7086"/>
      <c r="AR7086"/>
      <c r="AS7086"/>
      <c r="AT7086"/>
      <c r="AU7086"/>
      <c r="AV7086"/>
    </row>
    <row r="7087" spans="1:48" x14ac:dyDescent="0.25">
      <c r="A7087" s="86"/>
      <c r="B7087" s="86"/>
      <c r="U7087" s="85"/>
      <c r="V7087"/>
      <c r="W7087"/>
      <c r="X7087"/>
      <c r="Y7087" s="12"/>
      <c r="Z7087" s="12"/>
      <c r="AA7087" s="12"/>
      <c r="AB7087" s="12"/>
      <c r="AD7087" s="12"/>
      <c r="AE7087" s="12"/>
      <c r="AF7087" s="12"/>
      <c r="AG7087" s="12"/>
      <c r="AH7087" s="12"/>
      <c r="AI7087"/>
      <c r="AK7087"/>
      <c r="AL7087"/>
      <c r="AM7087"/>
      <c r="AN7087"/>
      <c r="AO7087"/>
      <c r="AP7087"/>
      <c r="AQ7087"/>
      <c r="AR7087"/>
      <c r="AS7087"/>
      <c r="AT7087"/>
      <c r="AU7087"/>
      <c r="AV7087"/>
    </row>
    <row r="7088" spans="1:48" x14ac:dyDescent="0.25">
      <c r="A7088" s="86"/>
      <c r="B7088" s="86"/>
      <c r="U7088" s="85"/>
      <c r="V7088"/>
      <c r="W7088"/>
      <c r="X7088"/>
      <c r="Y7088" s="12"/>
      <c r="Z7088" s="12"/>
      <c r="AA7088" s="12"/>
      <c r="AB7088" s="12"/>
      <c r="AD7088" s="12"/>
      <c r="AE7088" s="12"/>
      <c r="AF7088" s="12"/>
      <c r="AG7088" s="12"/>
      <c r="AH7088" s="12"/>
      <c r="AI7088"/>
      <c r="AK7088"/>
      <c r="AL7088"/>
      <c r="AM7088"/>
      <c r="AN7088"/>
      <c r="AO7088"/>
      <c r="AP7088"/>
      <c r="AQ7088"/>
      <c r="AR7088"/>
      <c r="AS7088"/>
      <c r="AT7088"/>
      <c r="AU7088"/>
      <c r="AV7088"/>
    </row>
    <row r="7089" spans="1:48" x14ac:dyDescent="0.25">
      <c r="A7089" s="86"/>
      <c r="B7089" s="86"/>
      <c r="U7089" s="85"/>
      <c r="V7089"/>
      <c r="W7089"/>
      <c r="X7089"/>
      <c r="Y7089" s="12"/>
      <c r="Z7089" s="12"/>
      <c r="AA7089" s="12"/>
      <c r="AB7089" s="12"/>
      <c r="AD7089" s="12"/>
      <c r="AE7089" s="12"/>
      <c r="AF7089" s="12"/>
      <c r="AG7089" s="12"/>
      <c r="AH7089" s="12"/>
      <c r="AI7089"/>
      <c r="AK7089"/>
      <c r="AL7089"/>
      <c r="AM7089"/>
      <c r="AN7089"/>
      <c r="AO7089"/>
      <c r="AP7089"/>
      <c r="AQ7089"/>
      <c r="AR7089"/>
      <c r="AS7089"/>
      <c r="AT7089"/>
      <c r="AU7089"/>
      <c r="AV7089"/>
    </row>
    <row r="7090" spans="1:48" x14ac:dyDescent="0.25">
      <c r="A7090" s="86"/>
      <c r="B7090" s="86"/>
      <c r="U7090" s="85"/>
      <c r="V7090"/>
      <c r="W7090"/>
      <c r="X7090"/>
      <c r="Y7090" s="12"/>
      <c r="Z7090" s="12"/>
      <c r="AA7090" s="12"/>
      <c r="AB7090" s="12"/>
      <c r="AD7090" s="12"/>
      <c r="AE7090" s="12"/>
      <c r="AF7090" s="12"/>
      <c r="AG7090" s="12"/>
      <c r="AH7090" s="12"/>
      <c r="AI7090"/>
      <c r="AK7090"/>
      <c r="AL7090"/>
      <c r="AM7090"/>
      <c r="AN7090"/>
      <c r="AO7090"/>
      <c r="AP7090"/>
      <c r="AQ7090"/>
      <c r="AR7090"/>
      <c r="AS7090"/>
      <c r="AT7090"/>
      <c r="AU7090"/>
      <c r="AV7090"/>
    </row>
    <row r="7091" spans="1:48" x14ac:dyDescent="0.25">
      <c r="A7091" s="86"/>
      <c r="B7091" s="86"/>
      <c r="U7091" s="85"/>
      <c r="V7091"/>
      <c r="W7091"/>
      <c r="X7091"/>
      <c r="Y7091" s="12"/>
      <c r="Z7091" s="12"/>
      <c r="AA7091" s="12"/>
      <c r="AB7091" s="12"/>
      <c r="AD7091" s="12"/>
      <c r="AE7091" s="12"/>
      <c r="AF7091" s="12"/>
      <c r="AG7091" s="12"/>
      <c r="AH7091" s="12"/>
      <c r="AI7091"/>
      <c r="AK7091"/>
      <c r="AL7091"/>
      <c r="AM7091"/>
      <c r="AN7091"/>
      <c r="AO7091"/>
      <c r="AP7091"/>
      <c r="AQ7091"/>
      <c r="AR7091"/>
      <c r="AS7091"/>
      <c r="AT7091"/>
      <c r="AU7091"/>
      <c r="AV7091"/>
    </row>
    <row r="7092" spans="1:48" x14ac:dyDescent="0.25">
      <c r="A7092" s="86"/>
      <c r="B7092" s="86"/>
      <c r="U7092" s="85"/>
      <c r="V7092"/>
      <c r="W7092"/>
      <c r="X7092"/>
      <c r="Y7092" s="12"/>
      <c r="Z7092" s="12"/>
      <c r="AA7092" s="12"/>
      <c r="AB7092" s="12"/>
      <c r="AD7092" s="12"/>
      <c r="AE7092" s="12"/>
      <c r="AF7092" s="12"/>
      <c r="AG7092" s="12"/>
      <c r="AH7092" s="12"/>
      <c r="AI7092"/>
      <c r="AK7092"/>
      <c r="AL7092"/>
      <c r="AM7092"/>
      <c r="AN7092"/>
      <c r="AO7092"/>
      <c r="AP7092"/>
      <c r="AQ7092"/>
      <c r="AR7092"/>
      <c r="AS7092"/>
      <c r="AT7092"/>
      <c r="AU7092"/>
      <c r="AV7092"/>
    </row>
    <row r="7093" spans="1:48" x14ac:dyDescent="0.25">
      <c r="A7093" s="86"/>
      <c r="B7093" s="86"/>
      <c r="U7093" s="85"/>
      <c r="V7093"/>
      <c r="W7093"/>
      <c r="X7093"/>
      <c r="Y7093" s="12"/>
      <c r="Z7093" s="12"/>
      <c r="AA7093" s="12"/>
      <c r="AB7093" s="12"/>
      <c r="AD7093" s="12"/>
      <c r="AE7093" s="12"/>
      <c r="AF7093" s="12"/>
      <c r="AG7093" s="12"/>
      <c r="AH7093" s="12"/>
      <c r="AI7093"/>
      <c r="AK7093"/>
      <c r="AL7093"/>
      <c r="AM7093"/>
      <c r="AN7093"/>
      <c r="AO7093"/>
      <c r="AP7093"/>
      <c r="AQ7093"/>
      <c r="AR7093"/>
      <c r="AS7093"/>
      <c r="AT7093"/>
      <c r="AU7093"/>
      <c r="AV7093"/>
    </row>
    <row r="7094" spans="1:48" x14ac:dyDescent="0.25">
      <c r="A7094" s="86"/>
      <c r="B7094" s="86"/>
      <c r="U7094" s="85"/>
      <c r="V7094"/>
      <c r="W7094"/>
      <c r="X7094"/>
      <c r="Y7094" s="12"/>
      <c r="Z7094" s="12"/>
      <c r="AA7094" s="12"/>
      <c r="AB7094" s="12"/>
      <c r="AD7094" s="12"/>
      <c r="AE7094" s="12"/>
      <c r="AF7094" s="12"/>
      <c r="AG7094" s="12"/>
      <c r="AH7094" s="12"/>
      <c r="AI7094"/>
      <c r="AK7094"/>
      <c r="AL7094"/>
      <c r="AM7094"/>
      <c r="AN7094"/>
      <c r="AO7094"/>
      <c r="AP7094"/>
      <c r="AQ7094"/>
      <c r="AR7094"/>
      <c r="AS7094"/>
      <c r="AT7094"/>
      <c r="AU7094"/>
      <c r="AV7094"/>
    </row>
    <row r="7095" spans="1:48" x14ac:dyDescent="0.25">
      <c r="A7095" s="86"/>
      <c r="B7095" s="86"/>
      <c r="U7095" s="85"/>
      <c r="V7095"/>
      <c r="W7095"/>
      <c r="X7095"/>
      <c r="Y7095" s="12"/>
      <c r="Z7095" s="12"/>
      <c r="AA7095" s="12"/>
      <c r="AB7095" s="12"/>
      <c r="AD7095" s="12"/>
      <c r="AE7095" s="12"/>
      <c r="AF7095" s="12"/>
      <c r="AG7095" s="12"/>
      <c r="AH7095" s="12"/>
      <c r="AI7095"/>
      <c r="AK7095"/>
      <c r="AL7095"/>
      <c r="AM7095"/>
      <c r="AN7095"/>
      <c r="AO7095"/>
      <c r="AP7095"/>
      <c r="AQ7095"/>
      <c r="AR7095"/>
      <c r="AS7095"/>
      <c r="AT7095"/>
      <c r="AU7095"/>
      <c r="AV7095"/>
    </row>
    <row r="7096" spans="1:48" x14ac:dyDescent="0.25">
      <c r="A7096" s="86"/>
      <c r="B7096" s="86"/>
      <c r="U7096" s="85"/>
      <c r="V7096"/>
      <c r="W7096"/>
      <c r="X7096"/>
      <c r="Y7096" s="12"/>
      <c r="Z7096" s="12"/>
      <c r="AA7096" s="12"/>
      <c r="AB7096" s="12"/>
      <c r="AD7096" s="12"/>
      <c r="AE7096" s="12"/>
      <c r="AF7096" s="12"/>
      <c r="AG7096" s="12"/>
      <c r="AH7096" s="12"/>
      <c r="AI7096"/>
      <c r="AK7096"/>
      <c r="AL7096"/>
      <c r="AM7096"/>
      <c r="AN7096"/>
      <c r="AO7096"/>
      <c r="AP7096"/>
      <c r="AQ7096"/>
      <c r="AR7096"/>
      <c r="AS7096"/>
      <c r="AT7096"/>
      <c r="AU7096"/>
      <c r="AV7096"/>
    </row>
    <row r="7097" spans="1:48" x14ac:dyDescent="0.25">
      <c r="A7097" s="86"/>
      <c r="B7097" s="86"/>
      <c r="U7097" s="85"/>
      <c r="V7097"/>
      <c r="W7097"/>
      <c r="X7097"/>
      <c r="Y7097" s="12"/>
      <c r="Z7097" s="12"/>
      <c r="AA7097" s="12"/>
      <c r="AB7097" s="12"/>
      <c r="AD7097" s="12"/>
      <c r="AE7097" s="12"/>
      <c r="AF7097" s="12"/>
      <c r="AG7097" s="12"/>
      <c r="AH7097" s="12"/>
      <c r="AI7097"/>
      <c r="AK7097"/>
      <c r="AL7097"/>
      <c r="AM7097"/>
      <c r="AN7097"/>
      <c r="AO7097"/>
      <c r="AP7097"/>
      <c r="AQ7097"/>
      <c r="AR7097"/>
      <c r="AS7097"/>
      <c r="AT7097"/>
      <c r="AU7097"/>
      <c r="AV7097"/>
    </row>
    <row r="7098" spans="1:48" x14ac:dyDescent="0.25">
      <c r="A7098" s="86"/>
      <c r="B7098" s="86"/>
      <c r="U7098" s="85"/>
      <c r="V7098"/>
      <c r="W7098"/>
      <c r="X7098"/>
      <c r="Y7098" s="12"/>
      <c r="Z7098" s="12"/>
      <c r="AA7098" s="12"/>
      <c r="AB7098" s="12"/>
      <c r="AD7098" s="12"/>
      <c r="AE7098" s="12"/>
      <c r="AF7098" s="12"/>
      <c r="AG7098" s="12"/>
      <c r="AH7098" s="12"/>
      <c r="AI7098"/>
      <c r="AK7098"/>
      <c r="AL7098"/>
      <c r="AM7098"/>
      <c r="AN7098"/>
      <c r="AO7098"/>
      <c r="AP7098"/>
      <c r="AQ7098"/>
      <c r="AR7098"/>
      <c r="AS7098"/>
      <c r="AT7098"/>
      <c r="AU7098"/>
      <c r="AV7098"/>
    </row>
    <row r="7099" spans="1:48" x14ac:dyDescent="0.25">
      <c r="A7099" s="86"/>
      <c r="B7099" s="86"/>
      <c r="U7099" s="85"/>
      <c r="V7099"/>
      <c r="W7099"/>
      <c r="X7099"/>
      <c r="Y7099" s="12"/>
      <c r="Z7099" s="12"/>
      <c r="AA7099" s="12"/>
      <c r="AB7099" s="12"/>
      <c r="AD7099" s="12"/>
      <c r="AE7099" s="12"/>
      <c r="AF7099" s="12"/>
      <c r="AG7099" s="12"/>
      <c r="AH7099" s="12"/>
      <c r="AI7099"/>
      <c r="AK7099"/>
      <c r="AL7099"/>
      <c r="AM7099"/>
      <c r="AN7099"/>
      <c r="AO7099"/>
      <c r="AP7099"/>
      <c r="AQ7099"/>
      <c r="AR7099"/>
      <c r="AS7099"/>
      <c r="AT7099"/>
      <c r="AU7099"/>
      <c r="AV7099"/>
    </row>
    <row r="7100" spans="1:48" x14ac:dyDescent="0.25">
      <c r="A7100" s="86"/>
      <c r="B7100" s="86"/>
      <c r="U7100" s="85"/>
      <c r="V7100"/>
      <c r="W7100"/>
      <c r="X7100"/>
      <c r="Y7100" s="12"/>
      <c r="Z7100" s="12"/>
      <c r="AA7100" s="12"/>
      <c r="AB7100" s="12"/>
      <c r="AD7100" s="12"/>
      <c r="AE7100" s="12"/>
      <c r="AF7100" s="12"/>
      <c r="AG7100" s="12"/>
      <c r="AH7100" s="12"/>
      <c r="AI7100"/>
      <c r="AK7100"/>
      <c r="AL7100"/>
      <c r="AM7100"/>
      <c r="AN7100"/>
      <c r="AO7100"/>
      <c r="AP7100"/>
      <c r="AQ7100"/>
      <c r="AR7100"/>
      <c r="AS7100"/>
      <c r="AT7100"/>
      <c r="AU7100"/>
      <c r="AV7100"/>
    </row>
    <row r="7101" spans="1:48" x14ac:dyDescent="0.25">
      <c r="A7101" s="86"/>
      <c r="B7101" s="86"/>
      <c r="U7101" s="85"/>
      <c r="V7101"/>
      <c r="W7101"/>
      <c r="X7101"/>
      <c r="Y7101" s="12"/>
      <c r="Z7101" s="12"/>
      <c r="AA7101" s="12"/>
      <c r="AB7101" s="12"/>
      <c r="AD7101" s="12"/>
      <c r="AE7101" s="12"/>
      <c r="AF7101" s="12"/>
      <c r="AG7101" s="12"/>
      <c r="AH7101" s="12"/>
      <c r="AI7101"/>
      <c r="AK7101"/>
      <c r="AL7101"/>
      <c r="AM7101"/>
      <c r="AN7101"/>
      <c r="AO7101"/>
      <c r="AP7101"/>
      <c r="AQ7101"/>
      <c r="AR7101"/>
      <c r="AS7101"/>
      <c r="AT7101"/>
      <c r="AU7101"/>
      <c r="AV7101"/>
    </row>
    <row r="7102" spans="1:48" x14ac:dyDescent="0.25">
      <c r="A7102" s="86"/>
      <c r="B7102" s="86"/>
      <c r="U7102" s="85"/>
      <c r="V7102"/>
      <c r="W7102"/>
      <c r="X7102"/>
      <c r="Y7102" s="12"/>
      <c r="Z7102" s="12"/>
      <c r="AA7102" s="12"/>
      <c r="AB7102" s="12"/>
      <c r="AD7102" s="12"/>
      <c r="AE7102" s="12"/>
      <c r="AF7102" s="12"/>
      <c r="AG7102" s="12"/>
      <c r="AH7102" s="12"/>
      <c r="AI7102"/>
      <c r="AK7102"/>
      <c r="AL7102"/>
      <c r="AM7102"/>
      <c r="AN7102"/>
      <c r="AO7102"/>
      <c r="AP7102"/>
      <c r="AQ7102"/>
      <c r="AR7102"/>
      <c r="AS7102"/>
      <c r="AT7102"/>
      <c r="AU7102"/>
      <c r="AV7102"/>
    </row>
    <row r="7103" spans="1:48" x14ac:dyDescent="0.25">
      <c r="A7103" s="86"/>
      <c r="B7103" s="86"/>
      <c r="U7103" s="85"/>
      <c r="V7103"/>
      <c r="W7103"/>
      <c r="X7103"/>
      <c r="Y7103" s="12"/>
      <c r="Z7103" s="12"/>
      <c r="AA7103" s="12"/>
      <c r="AB7103" s="12"/>
      <c r="AD7103" s="12"/>
      <c r="AE7103" s="12"/>
      <c r="AF7103" s="12"/>
      <c r="AG7103" s="12"/>
      <c r="AH7103" s="12"/>
      <c r="AI7103"/>
      <c r="AK7103"/>
      <c r="AL7103"/>
      <c r="AM7103"/>
      <c r="AN7103"/>
      <c r="AO7103"/>
      <c r="AP7103"/>
      <c r="AQ7103"/>
      <c r="AR7103"/>
      <c r="AS7103"/>
      <c r="AT7103"/>
      <c r="AU7103"/>
      <c r="AV7103"/>
    </row>
    <row r="7104" spans="1:48" x14ac:dyDescent="0.25">
      <c r="A7104" s="86"/>
      <c r="B7104" s="86"/>
      <c r="U7104" s="85"/>
      <c r="V7104"/>
      <c r="W7104"/>
      <c r="X7104"/>
      <c r="Y7104" s="12"/>
      <c r="Z7104" s="12"/>
      <c r="AA7104" s="12"/>
      <c r="AB7104" s="12"/>
      <c r="AD7104" s="12"/>
      <c r="AE7104" s="12"/>
      <c r="AF7104" s="12"/>
      <c r="AG7104" s="12"/>
      <c r="AH7104" s="12"/>
      <c r="AI7104"/>
      <c r="AK7104"/>
      <c r="AL7104"/>
      <c r="AM7104"/>
      <c r="AN7104"/>
      <c r="AO7104"/>
      <c r="AP7104"/>
      <c r="AQ7104"/>
      <c r="AR7104"/>
      <c r="AS7104"/>
      <c r="AT7104"/>
      <c r="AU7104"/>
      <c r="AV7104"/>
    </row>
    <row r="7105" spans="1:48" x14ac:dyDescent="0.25">
      <c r="A7105" s="86"/>
      <c r="B7105" s="86"/>
      <c r="U7105" s="85"/>
      <c r="V7105"/>
      <c r="W7105"/>
      <c r="X7105"/>
      <c r="Y7105" s="12"/>
      <c r="Z7105" s="12"/>
      <c r="AA7105" s="12"/>
      <c r="AB7105" s="12"/>
      <c r="AD7105" s="12"/>
      <c r="AE7105" s="12"/>
      <c r="AF7105" s="12"/>
      <c r="AG7105" s="12"/>
      <c r="AH7105" s="12"/>
      <c r="AI7105"/>
      <c r="AK7105"/>
      <c r="AL7105"/>
      <c r="AM7105"/>
      <c r="AN7105"/>
      <c r="AO7105"/>
      <c r="AP7105"/>
      <c r="AQ7105"/>
      <c r="AR7105"/>
      <c r="AS7105"/>
      <c r="AT7105"/>
      <c r="AU7105"/>
      <c r="AV7105"/>
    </row>
    <row r="7106" spans="1:48" x14ac:dyDescent="0.25">
      <c r="A7106" s="86"/>
      <c r="B7106" s="86"/>
      <c r="U7106" s="85"/>
      <c r="V7106"/>
      <c r="W7106"/>
      <c r="X7106"/>
      <c r="Y7106" s="12"/>
      <c r="Z7106" s="12"/>
      <c r="AA7106" s="12"/>
      <c r="AB7106" s="12"/>
      <c r="AD7106" s="12"/>
      <c r="AE7106" s="12"/>
      <c r="AF7106" s="12"/>
      <c r="AG7106" s="12"/>
      <c r="AH7106" s="12"/>
      <c r="AI7106"/>
      <c r="AK7106"/>
      <c r="AL7106"/>
      <c r="AM7106"/>
      <c r="AN7106"/>
      <c r="AO7106"/>
      <c r="AP7106"/>
      <c r="AQ7106"/>
      <c r="AR7106"/>
      <c r="AS7106"/>
      <c r="AT7106"/>
      <c r="AU7106"/>
      <c r="AV7106"/>
    </row>
    <row r="7107" spans="1:48" x14ac:dyDescent="0.25">
      <c r="A7107" s="86"/>
      <c r="B7107" s="86"/>
      <c r="U7107" s="85"/>
      <c r="V7107"/>
      <c r="W7107"/>
      <c r="X7107"/>
      <c r="Y7107" s="12"/>
      <c r="Z7107" s="12"/>
      <c r="AA7107" s="12"/>
      <c r="AB7107" s="12"/>
      <c r="AD7107" s="12"/>
      <c r="AE7107" s="12"/>
      <c r="AF7107" s="12"/>
      <c r="AG7107" s="12"/>
      <c r="AH7107" s="12"/>
      <c r="AI7107"/>
      <c r="AK7107"/>
      <c r="AL7107"/>
      <c r="AM7107"/>
      <c r="AN7107"/>
      <c r="AO7107"/>
      <c r="AP7107"/>
      <c r="AQ7107"/>
      <c r="AR7107"/>
      <c r="AS7107"/>
      <c r="AT7107"/>
      <c r="AU7107"/>
      <c r="AV7107"/>
    </row>
    <row r="7108" spans="1:48" x14ac:dyDescent="0.25">
      <c r="A7108" s="86"/>
      <c r="B7108" s="86"/>
      <c r="U7108" s="85"/>
      <c r="V7108"/>
      <c r="W7108"/>
      <c r="X7108"/>
      <c r="Y7108" s="12"/>
      <c r="Z7108" s="12"/>
      <c r="AA7108" s="12"/>
      <c r="AB7108" s="12"/>
      <c r="AD7108" s="12"/>
      <c r="AE7108" s="12"/>
      <c r="AF7108" s="12"/>
      <c r="AG7108" s="12"/>
      <c r="AH7108" s="12"/>
      <c r="AI7108"/>
      <c r="AK7108"/>
      <c r="AL7108"/>
      <c r="AM7108"/>
      <c r="AN7108"/>
      <c r="AO7108"/>
      <c r="AP7108"/>
      <c r="AQ7108"/>
      <c r="AR7108"/>
      <c r="AS7108"/>
      <c r="AT7108"/>
      <c r="AU7108"/>
      <c r="AV7108"/>
    </row>
    <row r="7109" spans="1:48" x14ac:dyDescent="0.25">
      <c r="A7109" s="86"/>
      <c r="B7109" s="86"/>
      <c r="U7109" s="85"/>
      <c r="V7109"/>
      <c r="W7109"/>
      <c r="X7109"/>
      <c r="Y7109" s="12"/>
      <c r="Z7109" s="12"/>
      <c r="AA7109" s="12"/>
      <c r="AB7109" s="12"/>
      <c r="AD7109" s="12"/>
      <c r="AE7109" s="12"/>
      <c r="AF7109" s="12"/>
      <c r="AG7109" s="12"/>
      <c r="AH7109" s="12"/>
      <c r="AI7109"/>
      <c r="AK7109"/>
      <c r="AL7109"/>
      <c r="AM7109"/>
      <c r="AN7109"/>
      <c r="AO7109"/>
      <c r="AP7109"/>
      <c r="AQ7109"/>
      <c r="AR7109"/>
      <c r="AS7109"/>
      <c r="AT7109"/>
      <c r="AU7109"/>
      <c r="AV7109"/>
    </row>
    <row r="7110" spans="1:48" x14ac:dyDescent="0.25">
      <c r="A7110" s="86"/>
      <c r="B7110" s="86"/>
      <c r="U7110" s="85"/>
      <c r="V7110"/>
      <c r="W7110"/>
      <c r="X7110"/>
      <c r="Y7110" s="12"/>
      <c r="Z7110" s="12"/>
      <c r="AA7110" s="12"/>
      <c r="AB7110" s="12"/>
      <c r="AD7110" s="12"/>
      <c r="AE7110" s="12"/>
      <c r="AF7110" s="12"/>
      <c r="AG7110" s="12"/>
      <c r="AH7110" s="12"/>
      <c r="AI7110"/>
      <c r="AK7110"/>
      <c r="AL7110"/>
      <c r="AM7110"/>
      <c r="AN7110"/>
      <c r="AO7110"/>
      <c r="AP7110"/>
      <c r="AQ7110"/>
      <c r="AR7110"/>
      <c r="AS7110"/>
      <c r="AT7110"/>
      <c r="AU7110"/>
      <c r="AV7110"/>
    </row>
    <row r="7111" spans="1:48" x14ac:dyDescent="0.25">
      <c r="A7111" s="86"/>
      <c r="B7111" s="86"/>
      <c r="U7111" s="85"/>
      <c r="V7111"/>
      <c r="W7111"/>
      <c r="X7111"/>
      <c r="Y7111" s="12"/>
      <c r="Z7111" s="12"/>
      <c r="AA7111" s="12"/>
      <c r="AB7111" s="12"/>
      <c r="AD7111" s="12"/>
      <c r="AE7111" s="12"/>
      <c r="AF7111" s="12"/>
      <c r="AG7111" s="12"/>
      <c r="AH7111" s="12"/>
      <c r="AI7111"/>
      <c r="AK7111"/>
      <c r="AL7111"/>
      <c r="AM7111"/>
      <c r="AN7111"/>
      <c r="AO7111"/>
      <c r="AP7111"/>
      <c r="AQ7111"/>
      <c r="AR7111"/>
      <c r="AS7111"/>
      <c r="AT7111"/>
      <c r="AU7111"/>
      <c r="AV7111"/>
    </row>
    <row r="7112" spans="1:48" x14ac:dyDescent="0.25">
      <c r="A7112" s="86"/>
      <c r="B7112" s="86"/>
      <c r="U7112" s="85"/>
      <c r="V7112"/>
      <c r="W7112"/>
      <c r="X7112"/>
      <c r="Y7112" s="12"/>
      <c r="Z7112" s="12"/>
      <c r="AA7112" s="12"/>
      <c r="AB7112" s="12"/>
      <c r="AD7112" s="12"/>
      <c r="AE7112" s="12"/>
      <c r="AF7112" s="12"/>
      <c r="AG7112" s="12"/>
      <c r="AH7112" s="12"/>
      <c r="AI7112"/>
      <c r="AK7112"/>
      <c r="AL7112"/>
      <c r="AM7112"/>
      <c r="AN7112"/>
      <c r="AO7112"/>
      <c r="AP7112"/>
      <c r="AQ7112"/>
      <c r="AR7112"/>
      <c r="AS7112"/>
      <c r="AT7112"/>
      <c r="AU7112"/>
      <c r="AV7112"/>
    </row>
    <row r="7113" spans="1:48" x14ac:dyDescent="0.25">
      <c r="A7113" s="86"/>
      <c r="B7113" s="86"/>
      <c r="U7113" s="85"/>
      <c r="V7113"/>
      <c r="W7113"/>
      <c r="X7113"/>
      <c r="Y7113" s="12"/>
      <c r="Z7113" s="12"/>
      <c r="AA7113" s="12"/>
      <c r="AB7113" s="12"/>
      <c r="AD7113" s="12"/>
      <c r="AE7113" s="12"/>
      <c r="AF7113" s="12"/>
      <c r="AG7113" s="12"/>
      <c r="AH7113" s="12"/>
      <c r="AI7113"/>
      <c r="AK7113"/>
      <c r="AL7113"/>
      <c r="AM7113"/>
      <c r="AN7113"/>
      <c r="AO7113"/>
      <c r="AP7113"/>
      <c r="AQ7113"/>
      <c r="AR7113"/>
      <c r="AS7113"/>
      <c r="AT7113"/>
      <c r="AU7113"/>
      <c r="AV7113"/>
    </row>
    <row r="7114" spans="1:48" x14ac:dyDescent="0.25">
      <c r="A7114" s="86"/>
      <c r="B7114" s="86"/>
      <c r="U7114" s="85"/>
      <c r="V7114"/>
      <c r="W7114"/>
      <c r="X7114"/>
      <c r="Y7114" s="12"/>
      <c r="Z7114" s="12"/>
      <c r="AA7114" s="12"/>
      <c r="AB7114" s="12"/>
      <c r="AD7114" s="12"/>
      <c r="AE7114" s="12"/>
      <c r="AF7114" s="12"/>
      <c r="AG7114" s="12"/>
      <c r="AH7114" s="12"/>
      <c r="AI7114"/>
      <c r="AK7114"/>
      <c r="AL7114"/>
      <c r="AM7114"/>
      <c r="AN7114"/>
      <c r="AO7114"/>
      <c r="AP7114"/>
      <c r="AQ7114"/>
      <c r="AR7114"/>
      <c r="AS7114"/>
      <c r="AT7114"/>
      <c r="AU7114"/>
      <c r="AV7114"/>
    </row>
    <row r="7115" spans="1:48" x14ac:dyDescent="0.25">
      <c r="A7115" s="86"/>
      <c r="B7115" s="86"/>
      <c r="U7115" s="85"/>
      <c r="V7115"/>
      <c r="W7115"/>
      <c r="X7115"/>
      <c r="Y7115" s="12"/>
      <c r="Z7115" s="12"/>
      <c r="AA7115" s="12"/>
      <c r="AB7115" s="12"/>
      <c r="AD7115" s="12"/>
      <c r="AE7115" s="12"/>
      <c r="AF7115" s="12"/>
      <c r="AG7115" s="12"/>
      <c r="AH7115" s="12"/>
      <c r="AI7115"/>
      <c r="AK7115"/>
      <c r="AL7115"/>
      <c r="AM7115"/>
      <c r="AN7115"/>
      <c r="AO7115"/>
      <c r="AP7115"/>
      <c r="AQ7115"/>
      <c r="AR7115"/>
      <c r="AS7115"/>
      <c r="AT7115"/>
      <c r="AU7115"/>
      <c r="AV7115"/>
    </row>
    <row r="7116" spans="1:48" x14ac:dyDescent="0.25">
      <c r="A7116" s="86"/>
      <c r="B7116" s="86"/>
      <c r="U7116" s="85"/>
      <c r="V7116"/>
      <c r="W7116"/>
      <c r="X7116"/>
      <c r="Y7116" s="12"/>
      <c r="Z7116" s="12"/>
      <c r="AA7116" s="12"/>
      <c r="AB7116" s="12"/>
      <c r="AD7116" s="12"/>
      <c r="AE7116" s="12"/>
      <c r="AF7116" s="12"/>
      <c r="AG7116" s="12"/>
      <c r="AH7116" s="12"/>
      <c r="AI7116"/>
      <c r="AK7116"/>
      <c r="AL7116"/>
      <c r="AM7116"/>
      <c r="AN7116"/>
      <c r="AO7116"/>
      <c r="AP7116"/>
      <c r="AQ7116"/>
      <c r="AR7116"/>
      <c r="AS7116"/>
      <c r="AT7116"/>
      <c r="AU7116"/>
      <c r="AV7116"/>
    </row>
    <row r="7117" spans="1:48" x14ac:dyDescent="0.25">
      <c r="A7117" s="86"/>
      <c r="B7117" s="86"/>
      <c r="U7117" s="85"/>
      <c r="V7117"/>
      <c r="W7117"/>
      <c r="X7117"/>
      <c r="Y7117" s="12"/>
      <c r="Z7117" s="12"/>
      <c r="AA7117" s="12"/>
      <c r="AB7117" s="12"/>
      <c r="AD7117" s="12"/>
      <c r="AE7117" s="12"/>
      <c r="AF7117" s="12"/>
      <c r="AG7117" s="12"/>
      <c r="AH7117" s="12"/>
      <c r="AI7117"/>
      <c r="AK7117"/>
      <c r="AL7117"/>
      <c r="AM7117"/>
      <c r="AN7117"/>
      <c r="AO7117"/>
      <c r="AP7117"/>
      <c r="AQ7117"/>
      <c r="AR7117"/>
      <c r="AS7117"/>
      <c r="AT7117"/>
      <c r="AU7117"/>
      <c r="AV7117"/>
    </row>
    <row r="7118" spans="1:48" x14ac:dyDescent="0.25">
      <c r="A7118" s="86"/>
      <c r="B7118" s="86"/>
      <c r="U7118" s="85"/>
      <c r="V7118"/>
      <c r="W7118"/>
      <c r="X7118"/>
      <c r="Y7118" s="12"/>
      <c r="Z7118" s="12"/>
      <c r="AA7118" s="12"/>
      <c r="AB7118" s="12"/>
      <c r="AD7118" s="12"/>
      <c r="AE7118" s="12"/>
      <c r="AF7118" s="12"/>
      <c r="AG7118" s="12"/>
      <c r="AH7118" s="12"/>
      <c r="AI7118"/>
      <c r="AK7118"/>
      <c r="AL7118"/>
      <c r="AM7118"/>
      <c r="AN7118"/>
      <c r="AO7118"/>
      <c r="AP7118"/>
      <c r="AQ7118"/>
      <c r="AR7118"/>
      <c r="AS7118"/>
      <c r="AT7118"/>
      <c r="AU7118"/>
      <c r="AV7118"/>
    </row>
    <row r="7119" spans="1:48" x14ac:dyDescent="0.25">
      <c r="A7119" s="86"/>
      <c r="B7119" s="86"/>
      <c r="U7119" s="85"/>
      <c r="V7119"/>
      <c r="W7119"/>
      <c r="X7119"/>
      <c r="Y7119" s="12"/>
      <c r="Z7119" s="12"/>
      <c r="AA7119" s="12"/>
      <c r="AB7119" s="12"/>
      <c r="AD7119" s="12"/>
      <c r="AE7119" s="12"/>
      <c r="AF7119" s="12"/>
      <c r="AG7119" s="12"/>
      <c r="AH7119" s="12"/>
      <c r="AI7119"/>
      <c r="AK7119"/>
      <c r="AL7119"/>
      <c r="AM7119"/>
      <c r="AN7119"/>
      <c r="AO7119"/>
      <c r="AP7119"/>
      <c r="AQ7119"/>
      <c r="AR7119"/>
      <c r="AS7119"/>
      <c r="AT7119"/>
      <c r="AU7119"/>
      <c r="AV7119"/>
    </row>
    <row r="7120" spans="1:48" x14ac:dyDescent="0.25">
      <c r="A7120" s="86"/>
      <c r="B7120" s="86"/>
      <c r="U7120" s="85"/>
      <c r="V7120"/>
      <c r="W7120"/>
      <c r="X7120"/>
      <c r="Y7120" s="12"/>
      <c r="Z7120" s="12"/>
      <c r="AA7120" s="12"/>
      <c r="AB7120" s="12"/>
      <c r="AD7120" s="12"/>
      <c r="AE7120" s="12"/>
      <c r="AF7120" s="12"/>
      <c r="AG7120" s="12"/>
      <c r="AH7120" s="12"/>
      <c r="AI7120"/>
      <c r="AK7120"/>
      <c r="AL7120"/>
      <c r="AM7120"/>
      <c r="AN7120"/>
      <c r="AO7120"/>
      <c r="AP7120"/>
      <c r="AQ7120"/>
      <c r="AR7120"/>
      <c r="AS7120"/>
      <c r="AT7120"/>
      <c r="AU7120"/>
      <c r="AV7120"/>
    </row>
    <row r="7121" spans="1:48" x14ac:dyDescent="0.25">
      <c r="A7121" s="86"/>
      <c r="B7121" s="86"/>
      <c r="U7121" s="85"/>
      <c r="V7121"/>
      <c r="W7121"/>
      <c r="X7121"/>
      <c r="Y7121" s="12"/>
      <c r="Z7121" s="12"/>
      <c r="AA7121" s="12"/>
      <c r="AB7121" s="12"/>
      <c r="AD7121" s="12"/>
      <c r="AE7121" s="12"/>
      <c r="AF7121" s="12"/>
      <c r="AG7121" s="12"/>
      <c r="AH7121" s="12"/>
      <c r="AI7121"/>
      <c r="AK7121"/>
      <c r="AL7121"/>
      <c r="AM7121"/>
      <c r="AN7121"/>
      <c r="AO7121"/>
      <c r="AP7121"/>
      <c r="AQ7121"/>
      <c r="AR7121"/>
      <c r="AS7121"/>
      <c r="AT7121"/>
      <c r="AU7121"/>
      <c r="AV7121"/>
    </row>
    <row r="7122" spans="1:48" x14ac:dyDescent="0.25">
      <c r="A7122" s="86"/>
      <c r="B7122" s="86"/>
      <c r="U7122" s="85"/>
      <c r="V7122"/>
      <c r="W7122"/>
      <c r="X7122"/>
      <c r="Y7122" s="12"/>
      <c r="Z7122" s="12"/>
      <c r="AA7122" s="12"/>
      <c r="AB7122" s="12"/>
      <c r="AD7122" s="12"/>
      <c r="AE7122" s="12"/>
      <c r="AF7122" s="12"/>
      <c r="AG7122" s="12"/>
      <c r="AH7122" s="12"/>
      <c r="AI7122"/>
      <c r="AK7122"/>
      <c r="AL7122"/>
      <c r="AM7122"/>
      <c r="AN7122"/>
      <c r="AO7122"/>
      <c r="AP7122"/>
      <c r="AQ7122"/>
      <c r="AR7122"/>
      <c r="AS7122"/>
      <c r="AT7122"/>
      <c r="AU7122"/>
      <c r="AV7122"/>
    </row>
    <row r="7123" spans="1:48" x14ac:dyDescent="0.25">
      <c r="A7123" s="86"/>
      <c r="B7123" s="86"/>
      <c r="U7123" s="85"/>
      <c r="V7123"/>
      <c r="W7123"/>
      <c r="X7123"/>
      <c r="Y7123" s="12"/>
      <c r="Z7123" s="12"/>
      <c r="AA7123" s="12"/>
      <c r="AB7123" s="12"/>
      <c r="AD7123" s="12"/>
      <c r="AE7123" s="12"/>
      <c r="AF7123" s="12"/>
      <c r="AG7123" s="12"/>
      <c r="AH7123" s="12"/>
      <c r="AI7123"/>
      <c r="AK7123"/>
      <c r="AL7123"/>
      <c r="AM7123"/>
      <c r="AN7123"/>
      <c r="AO7123"/>
      <c r="AP7123"/>
      <c r="AQ7123"/>
      <c r="AR7123"/>
      <c r="AS7123"/>
      <c r="AT7123"/>
      <c r="AU7123"/>
      <c r="AV7123"/>
    </row>
    <row r="7124" spans="1:48" x14ac:dyDescent="0.25">
      <c r="A7124" s="86"/>
      <c r="B7124" s="86"/>
      <c r="U7124" s="85"/>
      <c r="V7124"/>
      <c r="W7124"/>
      <c r="X7124"/>
      <c r="Y7124" s="12"/>
      <c r="Z7124" s="12"/>
      <c r="AA7124" s="12"/>
      <c r="AB7124" s="12"/>
      <c r="AD7124" s="12"/>
      <c r="AE7124" s="12"/>
      <c r="AF7124" s="12"/>
      <c r="AG7124" s="12"/>
      <c r="AH7124" s="12"/>
      <c r="AI7124"/>
      <c r="AK7124"/>
      <c r="AL7124"/>
      <c r="AM7124"/>
      <c r="AN7124"/>
      <c r="AO7124"/>
      <c r="AP7124"/>
      <c r="AQ7124"/>
      <c r="AR7124"/>
      <c r="AS7124"/>
      <c r="AT7124"/>
      <c r="AU7124"/>
      <c r="AV7124"/>
    </row>
    <row r="7125" spans="1:48" x14ac:dyDescent="0.25">
      <c r="A7125" s="86"/>
      <c r="B7125" s="86"/>
      <c r="U7125" s="85"/>
      <c r="V7125"/>
      <c r="W7125"/>
      <c r="X7125"/>
      <c r="Y7125" s="12"/>
      <c r="Z7125" s="12"/>
      <c r="AA7125" s="12"/>
      <c r="AB7125" s="12"/>
      <c r="AD7125" s="12"/>
      <c r="AE7125" s="12"/>
      <c r="AF7125" s="12"/>
      <c r="AG7125" s="12"/>
      <c r="AH7125" s="12"/>
      <c r="AI7125"/>
      <c r="AK7125"/>
      <c r="AL7125"/>
      <c r="AM7125"/>
      <c r="AN7125"/>
      <c r="AO7125"/>
      <c r="AP7125"/>
      <c r="AQ7125"/>
      <c r="AR7125"/>
      <c r="AS7125"/>
      <c r="AT7125"/>
      <c r="AU7125"/>
      <c r="AV7125"/>
    </row>
    <row r="7126" spans="1:48" x14ac:dyDescent="0.25">
      <c r="A7126" s="86"/>
      <c r="B7126" s="86"/>
      <c r="U7126" s="85"/>
      <c r="V7126"/>
      <c r="W7126"/>
      <c r="X7126"/>
      <c r="Y7126" s="12"/>
      <c r="Z7126" s="12"/>
      <c r="AA7126" s="12"/>
      <c r="AB7126" s="12"/>
      <c r="AD7126" s="12"/>
      <c r="AE7126" s="12"/>
      <c r="AF7126" s="12"/>
      <c r="AG7126" s="12"/>
      <c r="AH7126" s="12"/>
      <c r="AI7126"/>
      <c r="AK7126"/>
      <c r="AL7126"/>
      <c r="AM7126"/>
      <c r="AN7126"/>
      <c r="AO7126"/>
      <c r="AP7126"/>
      <c r="AQ7126"/>
      <c r="AR7126"/>
      <c r="AS7126"/>
      <c r="AT7126"/>
      <c r="AU7126"/>
      <c r="AV7126"/>
    </row>
    <row r="7127" spans="1:48" x14ac:dyDescent="0.25">
      <c r="A7127" s="86"/>
      <c r="B7127" s="86"/>
      <c r="U7127" s="85"/>
      <c r="V7127"/>
      <c r="W7127"/>
      <c r="X7127"/>
      <c r="Y7127" s="12"/>
      <c r="Z7127" s="12"/>
      <c r="AA7127" s="12"/>
      <c r="AB7127" s="12"/>
      <c r="AD7127" s="12"/>
      <c r="AE7127" s="12"/>
      <c r="AF7127" s="12"/>
      <c r="AG7127" s="12"/>
      <c r="AH7127" s="12"/>
      <c r="AI7127"/>
      <c r="AK7127"/>
      <c r="AL7127"/>
      <c r="AM7127"/>
      <c r="AN7127"/>
      <c r="AO7127"/>
      <c r="AP7127"/>
      <c r="AQ7127"/>
      <c r="AR7127"/>
      <c r="AS7127"/>
      <c r="AT7127"/>
      <c r="AU7127"/>
      <c r="AV7127"/>
    </row>
    <row r="7128" spans="1:48" x14ac:dyDescent="0.25">
      <c r="A7128" s="86"/>
      <c r="B7128" s="86"/>
      <c r="U7128" s="85"/>
      <c r="V7128"/>
      <c r="W7128"/>
      <c r="X7128"/>
      <c r="Y7128" s="12"/>
      <c r="Z7128" s="12"/>
      <c r="AA7128" s="12"/>
      <c r="AB7128" s="12"/>
      <c r="AD7128" s="12"/>
      <c r="AE7128" s="12"/>
      <c r="AF7128" s="12"/>
      <c r="AG7128" s="12"/>
      <c r="AH7128" s="12"/>
      <c r="AI7128"/>
      <c r="AK7128"/>
      <c r="AL7128"/>
      <c r="AM7128"/>
      <c r="AN7128"/>
      <c r="AO7128"/>
      <c r="AP7128"/>
      <c r="AQ7128"/>
      <c r="AR7128"/>
      <c r="AS7128"/>
      <c r="AT7128"/>
      <c r="AU7128"/>
      <c r="AV7128"/>
    </row>
    <row r="7129" spans="1:48" x14ac:dyDescent="0.25">
      <c r="A7129" s="86"/>
      <c r="B7129" s="86"/>
      <c r="U7129" s="85"/>
      <c r="V7129"/>
      <c r="W7129"/>
      <c r="X7129"/>
      <c r="Y7129" s="12"/>
      <c r="Z7129" s="12"/>
      <c r="AA7129" s="12"/>
      <c r="AB7129" s="12"/>
      <c r="AD7129" s="12"/>
      <c r="AE7129" s="12"/>
      <c r="AF7129" s="12"/>
      <c r="AG7129" s="12"/>
      <c r="AH7129" s="12"/>
      <c r="AI7129"/>
      <c r="AK7129"/>
      <c r="AL7129"/>
      <c r="AM7129"/>
      <c r="AN7129"/>
      <c r="AO7129"/>
      <c r="AP7129"/>
      <c r="AQ7129"/>
      <c r="AR7129"/>
      <c r="AS7129"/>
      <c r="AT7129"/>
      <c r="AU7129"/>
      <c r="AV7129"/>
    </row>
    <row r="7130" spans="1:48" x14ac:dyDescent="0.25">
      <c r="A7130" s="86"/>
      <c r="B7130" s="86"/>
      <c r="U7130" s="85"/>
      <c r="V7130"/>
      <c r="W7130"/>
      <c r="X7130"/>
      <c r="Y7130" s="12"/>
      <c r="Z7130" s="12"/>
      <c r="AA7130" s="12"/>
      <c r="AB7130" s="12"/>
      <c r="AD7130" s="12"/>
      <c r="AE7130" s="12"/>
      <c r="AF7130" s="12"/>
      <c r="AG7130" s="12"/>
      <c r="AH7130" s="12"/>
      <c r="AI7130"/>
      <c r="AK7130"/>
      <c r="AL7130"/>
      <c r="AM7130"/>
      <c r="AN7130"/>
      <c r="AO7130"/>
      <c r="AP7130"/>
      <c r="AQ7130"/>
      <c r="AR7130"/>
      <c r="AS7130"/>
      <c r="AT7130"/>
      <c r="AU7130"/>
      <c r="AV7130"/>
    </row>
    <row r="7131" spans="1:48" x14ac:dyDescent="0.25">
      <c r="A7131" s="86"/>
      <c r="B7131" s="86"/>
      <c r="U7131" s="85"/>
      <c r="V7131"/>
      <c r="W7131"/>
      <c r="X7131"/>
      <c r="Y7131" s="12"/>
      <c r="Z7131" s="12"/>
      <c r="AA7131" s="12"/>
      <c r="AB7131" s="12"/>
      <c r="AD7131" s="12"/>
      <c r="AE7131" s="12"/>
      <c r="AF7131" s="12"/>
      <c r="AG7131" s="12"/>
      <c r="AH7131" s="12"/>
      <c r="AI7131"/>
      <c r="AK7131"/>
      <c r="AL7131"/>
      <c r="AM7131"/>
      <c r="AN7131"/>
      <c r="AO7131"/>
      <c r="AP7131"/>
      <c r="AQ7131"/>
      <c r="AR7131"/>
      <c r="AS7131"/>
      <c r="AT7131"/>
      <c r="AU7131"/>
      <c r="AV7131"/>
    </row>
    <row r="7132" spans="1:48" x14ac:dyDescent="0.25">
      <c r="A7132" s="86"/>
      <c r="B7132" s="86"/>
      <c r="U7132" s="85"/>
      <c r="V7132"/>
      <c r="W7132"/>
      <c r="X7132"/>
      <c r="Y7132" s="12"/>
      <c r="Z7132" s="12"/>
      <c r="AA7132" s="12"/>
      <c r="AB7132" s="12"/>
      <c r="AD7132" s="12"/>
      <c r="AE7132" s="12"/>
      <c r="AF7132" s="12"/>
      <c r="AG7132" s="12"/>
      <c r="AH7132" s="12"/>
      <c r="AI7132"/>
      <c r="AK7132"/>
      <c r="AL7132"/>
      <c r="AM7132"/>
      <c r="AN7132"/>
      <c r="AO7132"/>
      <c r="AP7132"/>
      <c r="AQ7132"/>
      <c r="AR7132"/>
      <c r="AS7132"/>
      <c r="AT7132"/>
      <c r="AU7132"/>
      <c r="AV7132"/>
    </row>
    <row r="7133" spans="1:48" x14ac:dyDescent="0.25">
      <c r="A7133" s="86"/>
      <c r="B7133" s="86"/>
      <c r="U7133" s="85"/>
      <c r="V7133"/>
      <c r="W7133"/>
      <c r="X7133"/>
      <c r="Y7133" s="12"/>
      <c r="Z7133" s="12"/>
      <c r="AA7133" s="12"/>
      <c r="AB7133" s="12"/>
      <c r="AD7133" s="12"/>
      <c r="AE7133" s="12"/>
      <c r="AF7133" s="12"/>
      <c r="AG7133" s="12"/>
      <c r="AH7133" s="12"/>
      <c r="AI7133"/>
      <c r="AK7133"/>
      <c r="AL7133"/>
      <c r="AM7133"/>
      <c r="AN7133"/>
      <c r="AO7133"/>
      <c r="AP7133"/>
      <c r="AQ7133"/>
      <c r="AR7133"/>
      <c r="AS7133"/>
      <c r="AT7133"/>
      <c r="AU7133"/>
      <c r="AV7133"/>
    </row>
    <row r="7134" spans="1:48" x14ac:dyDescent="0.25">
      <c r="A7134" s="86"/>
      <c r="B7134" s="86"/>
      <c r="U7134" s="85"/>
      <c r="V7134"/>
      <c r="W7134"/>
      <c r="X7134"/>
      <c r="Y7134" s="12"/>
      <c r="Z7134" s="12"/>
      <c r="AA7134" s="12"/>
      <c r="AB7134" s="12"/>
      <c r="AD7134" s="12"/>
      <c r="AE7134" s="12"/>
      <c r="AF7134" s="12"/>
      <c r="AG7134" s="12"/>
      <c r="AH7134" s="12"/>
      <c r="AI7134"/>
      <c r="AK7134"/>
      <c r="AL7134"/>
      <c r="AM7134"/>
      <c r="AN7134"/>
      <c r="AO7134"/>
      <c r="AP7134"/>
      <c r="AQ7134"/>
      <c r="AR7134"/>
      <c r="AS7134"/>
      <c r="AT7134"/>
      <c r="AU7134"/>
      <c r="AV7134"/>
    </row>
    <row r="7135" spans="1:48" x14ac:dyDescent="0.25">
      <c r="A7135" s="86"/>
      <c r="B7135" s="86"/>
      <c r="U7135" s="85"/>
      <c r="V7135"/>
      <c r="W7135"/>
      <c r="X7135"/>
      <c r="Y7135" s="12"/>
      <c r="Z7135" s="12"/>
      <c r="AA7135" s="12"/>
      <c r="AB7135" s="12"/>
      <c r="AD7135" s="12"/>
      <c r="AE7135" s="12"/>
      <c r="AF7135" s="12"/>
      <c r="AG7135" s="12"/>
      <c r="AH7135" s="12"/>
      <c r="AI7135"/>
      <c r="AK7135"/>
      <c r="AL7135"/>
      <c r="AM7135"/>
      <c r="AN7135"/>
      <c r="AO7135"/>
      <c r="AP7135"/>
      <c r="AQ7135"/>
      <c r="AR7135"/>
      <c r="AS7135"/>
      <c r="AT7135"/>
      <c r="AU7135"/>
      <c r="AV7135"/>
    </row>
    <row r="7136" spans="1:48" x14ac:dyDescent="0.25">
      <c r="A7136" s="86"/>
      <c r="B7136" s="86"/>
      <c r="U7136" s="85"/>
      <c r="V7136"/>
      <c r="W7136"/>
      <c r="X7136"/>
      <c r="Y7136" s="12"/>
      <c r="Z7136" s="12"/>
      <c r="AA7136" s="12"/>
      <c r="AB7136" s="12"/>
      <c r="AD7136" s="12"/>
      <c r="AE7136" s="12"/>
      <c r="AF7136" s="12"/>
      <c r="AG7136" s="12"/>
      <c r="AH7136" s="12"/>
      <c r="AI7136"/>
      <c r="AK7136"/>
      <c r="AL7136"/>
      <c r="AM7136"/>
      <c r="AN7136"/>
      <c r="AO7136"/>
      <c r="AP7136"/>
      <c r="AQ7136"/>
      <c r="AR7136"/>
      <c r="AS7136"/>
      <c r="AT7136"/>
      <c r="AU7136"/>
      <c r="AV7136"/>
    </row>
    <row r="7137" spans="1:48" x14ac:dyDescent="0.25">
      <c r="A7137" s="86"/>
      <c r="B7137" s="86"/>
      <c r="U7137" s="85"/>
      <c r="V7137"/>
      <c r="W7137"/>
      <c r="X7137"/>
      <c r="Y7137" s="12"/>
      <c r="Z7137" s="12"/>
      <c r="AA7137" s="12"/>
      <c r="AB7137" s="12"/>
      <c r="AD7137" s="12"/>
      <c r="AE7137" s="12"/>
      <c r="AF7137" s="12"/>
      <c r="AG7137" s="12"/>
      <c r="AH7137" s="12"/>
      <c r="AI7137"/>
      <c r="AK7137"/>
      <c r="AL7137"/>
      <c r="AM7137"/>
      <c r="AN7137"/>
      <c r="AO7137"/>
      <c r="AP7137"/>
      <c r="AQ7137"/>
      <c r="AR7137"/>
      <c r="AS7137"/>
      <c r="AT7137"/>
      <c r="AU7137"/>
      <c r="AV7137"/>
    </row>
    <row r="7138" spans="1:48" x14ac:dyDescent="0.25">
      <c r="A7138" s="86"/>
      <c r="B7138" s="86"/>
      <c r="U7138" s="85"/>
      <c r="V7138"/>
      <c r="W7138"/>
      <c r="X7138"/>
      <c r="Y7138" s="12"/>
      <c r="Z7138" s="12"/>
      <c r="AA7138" s="12"/>
      <c r="AB7138" s="12"/>
      <c r="AD7138" s="12"/>
      <c r="AE7138" s="12"/>
      <c r="AF7138" s="12"/>
      <c r="AG7138" s="12"/>
      <c r="AH7138" s="12"/>
      <c r="AI7138"/>
      <c r="AK7138"/>
      <c r="AL7138"/>
      <c r="AM7138"/>
      <c r="AN7138"/>
      <c r="AO7138"/>
      <c r="AP7138"/>
      <c r="AQ7138"/>
      <c r="AR7138"/>
      <c r="AS7138"/>
      <c r="AT7138"/>
      <c r="AU7138"/>
      <c r="AV7138"/>
    </row>
    <row r="7139" spans="1:48" x14ac:dyDescent="0.25">
      <c r="A7139" s="86"/>
      <c r="B7139" s="86"/>
      <c r="U7139" s="85"/>
      <c r="V7139"/>
      <c r="W7139"/>
      <c r="X7139"/>
      <c r="Y7139" s="12"/>
      <c r="Z7139" s="12"/>
      <c r="AA7139" s="12"/>
      <c r="AB7139" s="12"/>
      <c r="AD7139" s="12"/>
      <c r="AE7139" s="12"/>
      <c r="AF7139" s="12"/>
      <c r="AG7139" s="12"/>
      <c r="AH7139" s="12"/>
      <c r="AI7139"/>
      <c r="AK7139"/>
      <c r="AL7139"/>
      <c r="AM7139"/>
      <c r="AN7139"/>
      <c r="AO7139"/>
      <c r="AP7139"/>
      <c r="AQ7139"/>
      <c r="AR7139"/>
      <c r="AS7139"/>
      <c r="AT7139"/>
      <c r="AU7139"/>
      <c r="AV7139"/>
    </row>
    <row r="7140" spans="1:48" x14ac:dyDescent="0.25">
      <c r="A7140" s="86"/>
      <c r="B7140" s="86"/>
      <c r="U7140" s="85"/>
      <c r="V7140"/>
      <c r="W7140"/>
      <c r="X7140"/>
      <c r="Y7140" s="12"/>
      <c r="Z7140" s="12"/>
      <c r="AA7140" s="12"/>
      <c r="AB7140" s="12"/>
      <c r="AD7140" s="12"/>
      <c r="AE7140" s="12"/>
      <c r="AF7140" s="12"/>
      <c r="AG7140" s="12"/>
      <c r="AH7140" s="12"/>
      <c r="AI7140"/>
      <c r="AK7140"/>
      <c r="AL7140"/>
      <c r="AM7140"/>
      <c r="AN7140"/>
      <c r="AO7140"/>
      <c r="AP7140"/>
      <c r="AQ7140"/>
      <c r="AR7140"/>
      <c r="AS7140"/>
      <c r="AT7140"/>
      <c r="AU7140"/>
      <c r="AV7140"/>
    </row>
    <row r="7141" spans="1:48" x14ac:dyDescent="0.25">
      <c r="A7141" s="86"/>
      <c r="B7141" s="86"/>
      <c r="U7141" s="85"/>
      <c r="V7141"/>
      <c r="W7141"/>
      <c r="X7141"/>
      <c r="Y7141" s="12"/>
      <c r="Z7141" s="12"/>
      <c r="AA7141" s="12"/>
      <c r="AB7141" s="12"/>
      <c r="AD7141" s="12"/>
      <c r="AE7141" s="12"/>
      <c r="AF7141" s="12"/>
      <c r="AG7141" s="12"/>
      <c r="AH7141" s="12"/>
      <c r="AI7141"/>
      <c r="AK7141"/>
      <c r="AL7141"/>
      <c r="AM7141"/>
      <c r="AN7141"/>
      <c r="AO7141"/>
      <c r="AP7141"/>
      <c r="AQ7141"/>
      <c r="AR7141"/>
      <c r="AS7141"/>
      <c r="AT7141"/>
      <c r="AU7141"/>
      <c r="AV7141"/>
    </row>
    <row r="7142" spans="1:48" x14ac:dyDescent="0.25">
      <c r="A7142" s="86"/>
      <c r="B7142" s="86"/>
      <c r="U7142" s="85"/>
      <c r="V7142"/>
      <c r="W7142"/>
      <c r="X7142"/>
      <c r="Y7142" s="12"/>
      <c r="Z7142" s="12"/>
      <c r="AA7142" s="12"/>
      <c r="AB7142" s="12"/>
      <c r="AD7142" s="12"/>
      <c r="AE7142" s="12"/>
      <c r="AF7142" s="12"/>
      <c r="AG7142" s="12"/>
      <c r="AH7142" s="12"/>
      <c r="AI7142"/>
      <c r="AK7142"/>
      <c r="AL7142"/>
      <c r="AM7142"/>
      <c r="AN7142"/>
      <c r="AO7142"/>
      <c r="AP7142"/>
      <c r="AQ7142"/>
      <c r="AR7142"/>
      <c r="AS7142"/>
      <c r="AT7142"/>
      <c r="AU7142"/>
      <c r="AV7142"/>
    </row>
    <row r="7143" spans="1:48" x14ac:dyDescent="0.25">
      <c r="A7143" s="86"/>
      <c r="B7143" s="86"/>
      <c r="U7143" s="85"/>
      <c r="V7143"/>
      <c r="W7143"/>
      <c r="X7143"/>
      <c r="Y7143" s="12"/>
      <c r="Z7143" s="12"/>
      <c r="AA7143" s="12"/>
      <c r="AB7143" s="12"/>
      <c r="AD7143" s="12"/>
      <c r="AE7143" s="12"/>
      <c r="AF7143" s="12"/>
      <c r="AG7143" s="12"/>
      <c r="AH7143" s="12"/>
      <c r="AI7143"/>
      <c r="AK7143"/>
      <c r="AL7143"/>
      <c r="AM7143"/>
      <c r="AN7143"/>
      <c r="AO7143"/>
      <c r="AP7143"/>
      <c r="AQ7143"/>
      <c r="AR7143"/>
      <c r="AS7143"/>
      <c r="AT7143"/>
      <c r="AU7143"/>
      <c r="AV7143"/>
    </row>
    <row r="7144" spans="1:48" x14ac:dyDescent="0.25">
      <c r="A7144" s="86"/>
      <c r="B7144" s="86"/>
      <c r="U7144" s="85"/>
      <c r="V7144"/>
      <c r="W7144"/>
      <c r="X7144"/>
      <c r="Y7144" s="12"/>
      <c r="Z7144" s="12"/>
      <c r="AA7144" s="12"/>
      <c r="AB7144" s="12"/>
      <c r="AD7144" s="12"/>
      <c r="AE7144" s="12"/>
      <c r="AF7144" s="12"/>
      <c r="AG7144" s="12"/>
      <c r="AH7144" s="12"/>
      <c r="AI7144"/>
      <c r="AK7144"/>
      <c r="AL7144"/>
      <c r="AM7144"/>
      <c r="AN7144"/>
      <c r="AO7144"/>
      <c r="AP7144"/>
      <c r="AQ7144"/>
      <c r="AR7144"/>
      <c r="AS7144"/>
      <c r="AT7144"/>
      <c r="AU7144"/>
      <c r="AV7144"/>
    </row>
    <row r="7145" spans="1:48" x14ac:dyDescent="0.25">
      <c r="A7145" s="86"/>
      <c r="B7145" s="86"/>
      <c r="U7145" s="85"/>
      <c r="V7145"/>
      <c r="W7145"/>
      <c r="X7145"/>
      <c r="Y7145" s="12"/>
      <c r="Z7145" s="12"/>
      <c r="AA7145" s="12"/>
      <c r="AB7145" s="12"/>
      <c r="AD7145" s="12"/>
      <c r="AE7145" s="12"/>
      <c r="AF7145" s="12"/>
      <c r="AG7145" s="12"/>
      <c r="AH7145" s="12"/>
      <c r="AI7145"/>
      <c r="AK7145"/>
      <c r="AL7145"/>
      <c r="AM7145"/>
      <c r="AN7145"/>
      <c r="AO7145"/>
      <c r="AP7145"/>
      <c r="AQ7145"/>
      <c r="AR7145"/>
      <c r="AS7145"/>
      <c r="AT7145"/>
      <c r="AU7145"/>
      <c r="AV7145"/>
    </row>
    <row r="7146" spans="1:48" x14ac:dyDescent="0.25">
      <c r="A7146" s="86"/>
      <c r="B7146" s="86"/>
      <c r="U7146" s="85"/>
      <c r="V7146"/>
      <c r="W7146"/>
      <c r="X7146"/>
      <c r="Y7146" s="12"/>
      <c r="Z7146" s="12"/>
      <c r="AA7146" s="12"/>
      <c r="AB7146" s="12"/>
      <c r="AD7146" s="12"/>
      <c r="AE7146" s="12"/>
      <c r="AF7146" s="12"/>
      <c r="AG7146" s="12"/>
      <c r="AH7146" s="12"/>
      <c r="AI7146"/>
      <c r="AK7146"/>
      <c r="AL7146"/>
      <c r="AM7146"/>
      <c r="AN7146"/>
      <c r="AO7146"/>
      <c r="AP7146"/>
      <c r="AQ7146"/>
      <c r="AR7146"/>
      <c r="AS7146"/>
      <c r="AT7146"/>
      <c r="AU7146"/>
      <c r="AV7146"/>
    </row>
    <row r="7147" spans="1:48" x14ac:dyDescent="0.25">
      <c r="A7147" s="86"/>
      <c r="B7147" s="86"/>
      <c r="U7147" s="85"/>
      <c r="V7147"/>
      <c r="W7147"/>
      <c r="X7147"/>
      <c r="Y7147" s="12"/>
      <c r="Z7147" s="12"/>
      <c r="AA7147" s="12"/>
      <c r="AB7147" s="12"/>
      <c r="AD7147" s="12"/>
      <c r="AE7147" s="12"/>
      <c r="AF7147" s="12"/>
      <c r="AG7147" s="12"/>
      <c r="AH7147" s="12"/>
      <c r="AI7147"/>
      <c r="AK7147"/>
      <c r="AL7147"/>
      <c r="AM7147"/>
      <c r="AN7147"/>
      <c r="AO7147"/>
      <c r="AP7147"/>
      <c r="AQ7147"/>
      <c r="AR7147"/>
      <c r="AS7147"/>
      <c r="AT7147"/>
      <c r="AU7147"/>
      <c r="AV7147"/>
    </row>
    <row r="7148" spans="1:48" x14ac:dyDescent="0.25">
      <c r="A7148" s="86"/>
      <c r="B7148" s="86"/>
      <c r="U7148" s="85"/>
      <c r="V7148"/>
      <c r="W7148"/>
      <c r="X7148"/>
      <c r="Y7148" s="12"/>
      <c r="Z7148" s="12"/>
      <c r="AA7148" s="12"/>
      <c r="AB7148" s="12"/>
      <c r="AD7148" s="12"/>
      <c r="AE7148" s="12"/>
      <c r="AF7148" s="12"/>
      <c r="AG7148" s="12"/>
      <c r="AH7148" s="12"/>
      <c r="AI7148"/>
      <c r="AK7148"/>
      <c r="AL7148"/>
      <c r="AM7148"/>
      <c r="AN7148"/>
      <c r="AO7148"/>
      <c r="AP7148"/>
      <c r="AQ7148"/>
      <c r="AR7148"/>
      <c r="AS7148"/>
      <c r="AT7148"/>
      <c r="AU7148"/>
      <c r="AV7148"/>
    </row>
    <row r="7149" spans="1:48" x14ac:dyDescent="0.25">
      <c r="A7149" s="86"/>
      <c r="B7149" s="86"/>
      <c r="U7149" s="85"/>
      <c r="V7149"/>
      <c r="W7149"/>
      <c r="X7149"/>
      <c r="Y7149" s="12"/>
      <c r="Z7149" s="12"/>
      <c r="AA7149" s="12"/>
      <c r="AB7149" s="12"/>
      <c r="AD7149" s="12"/>
      <c r="AE7149" s="12"/>
      <c r="AF7149" s="12"/>
      <c r="AG7149" s="12"/>
      <c r="AH7149" s="12"/>
      <c r="AI7149"/>
      <c r="AK7149"/>
      <c r="AL7149"/>
      <c r="AM7149"/>
      <c r="AN7149"/>
      <c r="AO7149"/>
      <c r="AP7149"/>
      <c r="AQ7149"/>
      <c r="AR7149"/>
      <c r="AS7149"/>
      <c r="AT7149"/>
      <c r="AU7149"/>
      <c r="AV7149"/>
    </row>
    <row r="7150" spans="1:48" x14ac:dyDescent="0.25">
      <c r="A7150" s="86"/>
      <c r="B7150" s="86"/>
      <c r="U7150" s="85"/>
      <c r="V7150"/>
      <c r="W7150"/>
      <c r="X7150"/>
      <c r="Y7150" s="12"/>
      <c r="Z7150" s="12"/>
      <c r="AA7150" s="12"/>
      <c r="AB7150" s="12"/>
      <c r="AD7150" s="12"/>
      <c r="AE7150" s="12"/>
      <c r="AF7150" s="12"/>
      <c r="AG7150" s="12"/>
      <c r="AH7150" s="12"/>
      <c r="AI7150"/>
      <c r="AK7150"/>
      <c r="AL7150"/>
      <c r="AM7150"/>
      <c r="AN7150"/>
      <c r="AO7150"/>
      <c r="AP7150"/>
      <c r="AQ7150"/>
      <c r="AR7150"/>
      <c r="AS7150"/>
      <c r="AT7150"/>
      <c r="AU7150"/>
      <c r="AV7150"/>
    </row>
    <row r="7151" spans="1:48" x14ac:dyDescent="0.25">
      <c r="A7151" s="86"/>
      <c r="B7151" s="86"/>
      <c r="U7151" s="85"/>
      <c r="V7151"/>
      <c r="W7151"/>
      <c r="X7151"/>
      <c r="Y7151" s="12"/>
      <c r="Z7151" s="12"/>
      <c r="AA7151" s="12"/>
      <c r="AB7151" s="12"/>
      <c r="AD7151" s="12"/>
      <c r="AE7151" s="12"/>
      <c r="AF7151" s="12"/>
      <c r="AG7151" s="12"/>
      <c r="AH7151" s="12"/>
      <c r="AI7151"/>
      <c r="AK7151"/>
      <c r="AL7151"/>
      <c r="AM7151"/>
      <c r="AN7151"/>
      <c r="AO7151"/>
      <c r="AP7151"/>
      <c r="AQ7151"/>
      <c r="AR7151"/>
      <c r="AS7151"/>
      <c r="AT7151"/>
      <c r="AU7151"/>
      <c r="AV7151"/>
    </row>
    <row r="7152" spans="1:48" x14ac:dyDescent="0.25">
      <c r="A7152" s="86"/>
      <c r="B7152" s="86"/>
      <c r="U7152" s="85"/>
      <c r="V7152"/>
      <c r="W7152"/>
      <c r="X7152"/>
      <c r="Y7152" s="12"/>
      <c r="Z7152" s="12"/>
      <c r="AA7152" s="12"/>
      <c r="AB7152" s="12"/>
      <c r="AD7152" s="12"/>
      <c r="AE7152" s="12"/>
      <c r="AF7152" s="12"/>
      <c r="AG7152" s="12"/>
      <c r="AH7152" s="12"/>
      <c r="AI7152"/>
      <c r="AK7152"/>
      <c r="AL7152"/>
      <c r="AM7152"/>
      <c r="AN7152"/>
      <c r="AO7152"/>
      <c r="AP7152"/>
      <c r="AQ7152"/>
      <c r="AR7152"/>
      <c r="AS7152"/>
      <c r="AT7152"/>
      <c r="AU7152"/>
      <c r="AV7152"/>
    </row>
    <row r="7153" spans="1:48" x14ac:dyDescent="0.25">
      <c r="A7153" s="86"/>
      <c r="B7153" s="86"/>
      <c r="U7153" s="85"/>
      <c r="V7153"/>
      <c r="W7153"/>
      <c r="X7153"/>
      <c r="Y7153" s="12"/>
      <c r="Z7153" s="12"/>
      <c r="AA7153" s="12"/>
      <c r="AB7153" s="12"/>
      <c r="AD7153" s="12"/>
      <c r="AE7153" s="12"/>
      <c r="AF7153" s="12"/>
      <c r="AG7153" s="12"/>
      <c r="AH7153" s="12"/>
      <c r="AI7153"/>
      <c r="AK7153"/>
      <c r="AL7153"/>
      <c r="AM7153"/>
      <c r="AN7153"/>
      <c r="AO7153"/>
      <c r="AP7153"/>
      <c r="AQ7153"/>
      <c r="AR7153"/>
      <c r="AS7153"/>
      <c r="AT7153"/>
      <c r="AU7153"/>
      <c r="AV7153"/>
    </row>
    <row r="7154" spans="1:48" x14ac:dyDescent="0.25">
      <c r="A7154" s="86"/>
      <c r="B7154" s="86"/>
      <c r="U7154" s="85"/>
      <c r="V7154"/>
      <c r="W7154"/>
      <c r="X7154"/>
      <c r="Y7154" s="12"/>
      <c r="Z7154" s="12"/>
      <c r="AA7154" s="12"/>
      <c r="AB7154" s="12"/>
      <c r="AD7154" s="12"/>
      <c r="AE7154" s="12"/>
      <c r="AF7154" s="12"/>
      <c r="AG7154" s="12"/>
      <c r="AH7154" s="12"/>
      <c r="AI7154"/>
      <c r="AK7154"/>
      <c r="AL7154"/>
      <c r="AM7154"/>
      <c r="AN7154"/>
      <c r="AO7154"/>
      <c r="AP7154"/>
      <c r="AQ7154"/>
      <c r="AR7154"/>
      <c r="AS7154"/>
      <c r="AT7154"/>
      <c r="AU7154"/>
      <c r="AV7154"/>
    </row>
    <row r="7155" spans="1:48" x14ac:dyDescent="0.25">
      <c r="A7155" s="86"/>
      <c r="B7155" s="86"/>
      <c r="U7155" s="85"/>
      <c r="V7155"/>
      <c r="W7155"/>
      <c r="X7155"/>
      <c r="Y7155" s="12"/>
      <c r="Z7155" s="12"/>
      <c r="AA7155" s="12"/>
      <c r="AB7155" s="12"/>
      <c r="AD7155" s="12"/>
      <c r="AE7155" s="12"/>
      <c r="AF7155" s="12"/>
      <c r="AG7155" s="12"/>
      <c r="AH7155" s="12"/>
      <c r="AI7155"/>
      <c r="AK7155"/>
      <c r="AL7155"/>
      <c r="AM7155"/>
      <c r="AN7155"/>
      <c r="AO7155"/>
      <c r="AP7155"/>
      <c r="AQ7155"/>
      <c r="AR7155"/>
      <c r="AS7155"/>
      <c r="AT7155"/>
      <c r="AU7155"/>
      <c r="AV7155"/>
    </row>
    <row r="7156" spans="1:48" x14ac:dyDescent="0.25">
      <c r="A7156" s="86"/>
      <c r="B7156" s="86"/>
      <c r="U7156" s="85"/>
      <c r="V7156"/>
      <c r="W7156"/>
      <c r="X7156"/>
      <c r="Y7156" s="12"/>
      <c r="Z7156" s="12"/>
      <c r="AA7156" s="12"/>
      <c r="AB7156" s="12"/>
      <c r="AD7156" s="12"/>
      <c r="AE7156" s="12"/>
      <c r="AF7156" s="12"/>
      <c r="AG7156" s="12"/>
      <c r="AH7156" s="12"/>
      <c r="AI7156"/>
      <c r="AK7156"/>
      <c r="AL7156"/>
      <c r="AM7156"/>
      <c r="AN7156"/>
      <c r="AO7156"/>
      <c r="AP7156"/>
      <c r="AQ7156"/>
      <c r="AR7156"/>
      <c r="AS7156"/>
      <c r="AT7156"/>
      <c r="AU7156"/>
      <c r="AV7156"/>
    </row>
    <row r="7157" spans="1:48" x14ac:dyDescent="0.25">
      <c r="A7157" s="86"/>
      <c r="B7157" s="86"/>
      <c r="U7157" s="85"/>
      <c r="V7157"/>
      <c r="W7157"/>
      <c r="X7157"/>
      <c r="Y7157" s="12"/>
      <c r="Z7157" s="12"/>
      <c r="AA7157" s="12"/>
      <c r="AB7157" s="12"/>
      <c r="AD7157" s="12"/>
      <c r="AE7157" s="12"/>
      <c r="AF7157" s="12"/>
      <c r="AG7157" s="12"/>
      <c r="AH7157" s="12"/>
      <c r="AI7157"/>
      <c r="AK7157"/>
      <c r="AL7157"/>
      <c r="AM7157"/>
      <c r="AN7157"/>
      <c r="AO7157"/>
      <c r="AP7157"/>
      <c r="AQ7157"/>
      <c r="AR7157"/>
      <c r="AS7157"/>
      <c r="AT7157"/>
      <c r="AU7157"/>
      <c r="AV7157"/>
    </row>
    <row r="7158" spans="1:48" x14ac:dyDescent="0.25">
      <c r="A7158" s="86"/>
      <c r="B7158" s="86"/>
      <c r="U7158" s="85"/>
      <c r="V7158"/>
      <c r="W7158"/>
      <c r="X7158"/>
      <c r="Y7158" s="12"/>
      <c r="Z7158" s="12"/>
      <c r="AA7158" s="12"/>
      <c r="AB7158" s="12"/>
      <c r="AD7158" s="12"/>
      <c r="AE7158" s="12"/>
      <c r="AF7158" s="12"/>
      <c r="AG7158" s="12"/>
      <c r="AH7158" s="12"/>
      <c r="AI7158"/>
      <c r="AK7158"/>
      <c r="AL7158"/>
      <c r="AM7158"/>
      <c r="AN7158"/>
      <c r="AO7158"/>
      <c r="AP7158"/>
      <c r="AQ7158"/>
      <c r="AR7158"/>
      <c r="AS7158"/>
      <c r="AT7158"/>
      <c r="AU7158"/>
      <c r="AV7158"/>
    </row>
    <row r="7159" spans="1:48" x14ac:dyDescent="0.25">
      <c r="A7159" s="86"/>
      <c r="B7159" s="86"/>
      <c r="U7159" s="85"/>
      <c r="V7159"/>
      <c r="W7159"/>
      <c r="X7159"/>
      <c r="Y7159" s="12"/>
      <c r="Z7159" s="12"/>
      <c r="AA7159" s="12"/>
      <c r="AB7159" s="12"/>
      <c r="AD7159" s="12"/>
      <c r="AE7159" s="12"/>
      <c r="AF7159" s="12"/>
      <c r="AG7159" s="12"/>
      <c r="AH7159" s="12"/>
      <c r="AI7159"/>
      <c r="AK7159"/>
      <c r="AL7159"/>
      <c r="AM7159"/>
      <c r="AN7159"/>
      <c r="AO7159"/>
      <c r="AP7159"/>
      <c r="AQ7159"/>
      <c r="AR7159"/>
      <c r="AS7159"/>
      <c r="AT7159"/>
      <c r="AU7159"/>
      <c r="AV7159"/>
    </row>
    <row r="7160" spans="1:48" x14ac:dyDescent="0.25">
      <c r="A7160" s="86"/>
      <c r="B7160" s="86"/>
      <c r="U7160" s="85"/>
      <c r="V7160"/>
      <c r="W7160"/>
      <c r="X7160"/>
      <c r="Y7160" s="12"/>
      <c r="Z7160" s="12"/>
      <c r="AA7160" s="12"/>
      <c r="AB7160" s="12"/>
      <c r="AD7160" s="12"/>
      <c r="AE7160" s="12"/>
      <c r="AF7160" s="12"/>
      <c r="AG7160" s="12"/>
      <c r="AH7160" s="12"/>
      <c r="AI7160"/>
      <c r="AK7160"/>
      <c r="AL7160"/>
      <c r="AM7160"/>
      <c r="AN7160"/>
      <c r="AO7160"/>
      <c r="AP7160"/>
      <c r="AQ7160"/>
      <c r="AR7160"/>
      <c r="AS7160"/>
      <c r="AT7160"/>
      <c r="AU7160"/>
      <c r="AV7160"/>
    </row>
    <row r="7161" spans="1:48" x14ac:dyDescent="0.25">
      <c r="A7161" s="86"/>
      <c r="B7161" s="86"/>
      <c r="U7161" s="85"/>
      <c r="V7161"/>
      <c r="W7161"/>
      <c r="X7161"/>
      <c r="Y7161" s="12"/>
      <c r="Z7161" s="12"/>
      <c r="AA7161" s="12"/>
      <c r="AB7161" s="12"/>
      <c r="AD7161" s="12"/>
      <c r="AE7161" s="12"/>
      <c r="AF7161" s="12"/>
      <c r="AG7161" s="12"/>
      <c r="AH7161" s="12"/>
      <c r="AI7161"/>
      <c r="AK7161"/>
      <c r="AL7161"/>
      <c r="AM7161"/>
      <c r="AN7161"/>
      <c r="AO7161"/>
      <c r="AP7161"/>
      <c r="AQ7161"/>
      <c r="AR7161"/>
      <c r="AS7161"/>
      <c r="AT7161"/>
      <c r="AU7161"/>
      <c r="AV7161"/>
    </row>
    <row r="7162" spans="1:48" x14ac:dyDescent="0.25">
      <c r="A7162" s="86"/>
      <c r="B7162" s="86"/>
      <c r="U7162" s="85"/>
      <c r="V7162"/>
      <c r="W7162"/>
      <c r="X7162"/>
      <c r="Y7162" s="12"/>
      <c r="Z7162" s="12"/>
      <c r="AA7162" s="12"/>
      <c r="AB7162" s="12"/>
      <c r="AD7162" s="12"/>
      <c r="AE7162" s="12"/>
      <c r="AF7162" s="12"/>
      <c r="AG7162" s="12"/>
      <c r="AH7162" s="12"/>
      <c r="AI7162"/>
      <c r="AK7162"/>
      <c r="AL7162"/>
      <c r="AM7162"/>
      <c r="AN7162"/>
      <c r="AO7162"/>
      <c r="AP7162"/>
      <c r="AQ7162"/>
      <c r="AR7162"/>
      <c r="AS7162"/>
      <c r="AT7162"/>
      <c r="AU7162"/>
      <c r="AV7162"/>
    </row>
    <row r="7163" spans="1:48" x14ac:dyDescent="0.25">
      <c r="A7163" s="86"/>
      <c r="B7163" s="86"/>
      <c r="U7163" s="85"/>
      <c r="V7163"/>
      <c r="W7163"/>
      <c r="X7163"/>
      <c r="Y7163" s="12"/>
      <c r="Z7163" s="12"/>
      <c r="AA7163" s="12"/>
      <c r="AB7163" s="12"/>
      <c r="AD7163" s="12"/>
      <c r="AE7163" s="12"/>
      <c r="AF7163" s="12"/>
      <c r="AG7163" s="12"/>
      <c r="AH7163" s="12"/>
      <c r="AI7163"/>
      <c r="AK7163"/>
      <c r="AL7163"/>
      <c r="AM7163"/>
      <c r="AN7163"/>
      <c r="AO7163"/>
      <c r="AP7163"/>
      <c r="AQ7163"/>
      <c r="AR7163"/>
      <c r="AS7163"/>
      <c r="AT7163"/>
      <c r="AU7163"/>
      <c r="AV7163"/>
    </row>
    <row r="7164" spans="1:48" x14ac:dyDescent="0.25">
      <c r="A7164" s="86"/>
      <c r="B7164" s="86"/>
      <c r="U7164" s="85"/>
      <c r="V7164"/>
      <c r="W7164"/>
      <c r="X7164"/>
      <c r="Y7164" s="12"/>
      <c r="Z7164" s="12"/>
      <c r="AA7164" s="12"/>
      <c r="AB7164" s="12"/>
      <c r="AD7164" s="12"/>
      <c r="AE7164" s="12"/>
      <c r="AF7164" s="12"/>
      <c r="AG7164" s="12"/>
      <c r="AH7164" s="12"/>
      <c r="AI7164"/>
      <c r="AK7164"/>
      <c r="AL7164"/>
      <c r="AM7164"/>
      <c r="AN7164"/>
      <c r="AO7164"/>
      <c r="AP7164"/>
      <c r="AQ7164"/>
      <c r="AR7164"/>
      <c r="AS7164"/>
      <c r="AT7164"/>
      <c r="AU7164"/>
      <c r="AV7164"/>
    </row>
    <row r="7165" spans="1:48" x14ac:dyDescent="0.25">
      <c r="A7165" s="86"/>
      <c r="B7165" s="86"/>
      <c r="U7165" s="85"/>
      <c r="V7165"/>
      <c r="W7165"/>
      <c r="X7165"/>
      <c r="Y7165" s="12"/>
      <c r="Z7165" s="12"/>
      <c r="AA7165" s="12"/>
      <c r="AB7165" s="12"/>
      <c r="AD7165" s="12"/>
      <c r="AE7165" s="12"/>
      <c r="AF7165" s="12"/>
      <c r="AG7165" s="12"/>
      <c r="AH7165" s="12"/>
      <c r="AI7165"/>
      <c r="AK7165"/>
      <c r="AL7165"/>
      <c r="AM7165"/>
      <c r="AN7165"/>
      <c r="AO7165"/>
      <c r="AP7165"/>
      <c r="AQ7165"/>
      <c r="AR7165"/>
      <c r="AS7165"/>
      <c r="AT7165"/>
      <c r="AU7165"/>
      <c r="AV7165"/>
    </row>
    <row r="7166" spans="1:48" x14ac:dyDescent="0.25">
      <c r="A7166" s="86"/>
      <c r="B7166" s="86"/>
      <c r="U7166" s="85"/>
      <c r="V7166"/>
      <c r="W7166"/>
      <c r="X7166"/>
      <c r="Y7166" s="12"/>
      <c r="Z7166" s="12"/>
      <c r="AA7166" s="12"/>
      <c r="AB7166" s="12"/>
      <c r="AD7166" s="12"/>
      <c r="AE7166" s="12"/>
      <c r="AF7166" s="12"/>
      <c r="AG7166" s="12"/>
      <c r="AH7166" s="12"/>
      <c r="AI7166"/>
      <c r="AK7166"/>
      <c r="AL7166"/>
      <c r="AM7166"/>
      <c r="AN7166"/>
      <c r="AO7166"/>
      <c r="AP7166"/>
      <c r="AQ7166"/>
      <c r="AR7166"/>
      <c r="AS7166"/>
      <c r="AT7166"/>
      <c r="AU7166"/>
      <c r="AV7166"/>
    </row>
    <row r="7167" spans="1:48" x14ac:dyDescent="0.25">
      <c r="A7167" s="86"/>
      <c r="B7167" s="86"/>
      <c r="U7167" s="85"/>
      <c r="V7167"/>
      <c r="W7167"/>
      <c r="X7167"/>
      <c r="Y7167" s="12"/>
      <c r="Z7167" s="12"/>
      <c r="AA7167" s="12"/>
      <c r="AB7167" s="12"/>
      <c r="AD7167" s="12"/>
      <c r="AE7167" s="12"/>
      <c r="AF7167" s="12"/>
      <c r="AG7167" s="12"/>
      <c r="AH7167" s="12"/>
      <c r="AI7167"/>
      <c r="AK7167"/>
      <c r="AL7167"/>
      <c r="AM7167"/>
      <c r="AN7167"/>
      <c r="AO7167"/>
      <c r="AP7167"/>
      <c r="AQ7167"/>
      <c r="AR7167"/>
      <c r="AS7167"/>
      <c r="AT7167"/>
      <c r="AU7167"/>
      <c r="AV7167"/>
    </row>
    <row r="7168" spans="1:48" x14ac:dyDescent="0.25">
      <c r="A7168" s="86"/>
      <c r="B7168" s="86"/>
      <c r="U7168" s="85"/>
      <c r="V7168"/>
      <c r="W7168"/>
      <c r="X7168"/>
      <c r="Y7168" s="12"/>
      <c r="Z7168" s="12"/>
      <c r="AA7168" s="12"/>
      <c r="AB7168" s="12"/>
      <c r="AD7168" s="12"/>
      <c r="AE7168" s="12"/>
      <c r="AF7168" s="12"/>
      <c r="AG7168" s="12"/>
      <c r="AH7168" s="12"/>
      <c r="AI7168"/>
      <c r="AK7168"/>
      <c r="AL7168"/>
      <c r="AM7168"/>
      <c r="AN7168"/>
      <c r="AO7168"/>
      <c r="AP7168"/>
      <c r="AQ7168"/>
      <c r="AR7168"/>
      <c r="AS7168"/>
      <c r="AT7168"/>
      <c r="AU7168"/>
      <c r="AV7168"/>
    </row>
    <row r="7169" spans="1:48" x14ac:dyDescent="0.25">
      <c r="A7169" s="86"/>
      <c r="B7169" s="86"/>
      <c r="U7169" s="85"/>
      <c r="V7169"/>
      <c r="W7169"/>
      <c r="X7169"/>
      <c r="Y7169" s="12"/>
      <c r="Z7169" s="12"/>
      <c r="AA7169" s="12"/>
      <c r="AB7169" s="12"/>
      <c r="AD7169" s="12"/>
      <c r="AE7169" s="12"/>
      <c r="AF7169" s="12"/>
      <c r="AG7169" s="12"/>
      <c r="AH7169" s="12"/>
      <c r="AI7169"/>
      <c r="AK7169"/>
      <c r="AL7169"/>
      <c r="AM7169"/>
      <c r="AN7169"/>
      <c r="AO7169"/>
      <c r="AP7169"/>
      <c r="AQ7169"/>
      <c r="AR7169"/>
      <c r="AS7169"/>
      <c r="AT7169"/>
      <c r="AU7169"/>
      <c r="AV7169"/>
    </row>
    <row r="7170" spans="1:48" x14ac:dyDescent="0.25">
      <c r="A7170" s="86"/>
      <c r="B7170" s="86"/>
      <c r="U7170" s="85"/>
      <c r="V7170"/>
      <c r="W7170"/>
      <c r="X7170"/>
      <c r="Y7170" s="12"/>
      <c r="Z7170" s="12"/>
      <c r="AA7170" s="12"/>
      <c r="AB7170" s="12"/>
      <c r="AD7170" s="12"/>
      <c r="AE7170" s="12"/>
      <c r="AF7170" s="12"/>
      <c r="AG7170" s="12"/>
      <c r="AH7170" s="12"/>
      <c r="AI7170"/>
      <c r="AK7170"/>
      <c r="AL7170"/>
      <c r="AM7170"/>
      <c r="AN7170"/>
      <c r="AO7170"/>
      <c r="AP7170"/>
      <c r="AQ7170"/>
      <c r="AR7170"/>
      <c r="AS7170"/>
      <c r="AT7170"/>
      <c r="AU7170"/>
      <c r="AV7170"/>
    </row>
    <row r="7171" spans="1:48" x14ac:dyDescent="0.25">
      <c r="A7171" s="86"/>
      <c r="B7171" s="86"/>
      <c r="U7171" s="85"/>
      <c r="V7171"/>
      <c r="W7171"/>
      <c r="X7171"/>
      <c r="Y7171" s="12"/>
      <c r="Z7171" s="12"/>
      <c r="AA7171" s="12"/>
      <c r="AB7171" s="12"/>
      <c r="AD7171" s="12"/>
      <c r="AE7171" s="12"/>
      <c r="AF7171" s="12"/>
      <c r="AG7171" s="12"/>
      <c r="AH7171" s="12"/>
      <c r="AI7171"/>
      <c r="AK7171"/>
      <c r="AL7171"/>
      <c r="AM7171"/>
      <c r="AN7171"/>
      <c r="AO7171"/>
      <c r="AP7171"/>
      <c r="AQ7171"/>
      <c r="AR7171"/>
      <c r="AS7171"/>
      <c r="AT7171"/>
      <c r="AU7171"/>
      <c r="AV7171"/>
    </row>
    <row r="7172" spans="1:48" x14ac:dyDescent="0.25">
      <c r="A7172" s="86"/>
      <c r="B7172" s="86"/>
      <c r="U7172" s="85"/>
      <c r="V7172"/>
      <c r="W7172"/>
      <c r="X7172"/>
      <c r="Y7172" s="12"/>
      <c r="Z7172" s="12"/>
      <c r="AA7172" s="12"/>
      <c r="AB7172" s="12"/>
      <c r="AD7172" s="12"/>
      <c r="AE7172" s="12"/>
      <c r="AF7172" s="12"/>
      <c r="AG7172" s="12"/>
      <c r="AH7172" s="12"/>
      <c r="AI7172"/>
      <c r="AK7172"/>
      <c r="AL7172"/>
      <c r="AM7172"/>
      <c r="AN7172"/>
      <c r="AO7172"/>
      <c r="AP7172"/>
      <c r="AQ7172"/>
      <c r="AR7172"/>
      <c r="AS7172"/>
      <c r="AT7172"/>
      <c r="AU7172"/>
      <c r="AV7172"/>
    </row>
    <row r="7173" spans="1:48" x14ac:dyDescent="0.25">
      <c r="A7173" s="86"/>
      <c r="B7173" s="86"/>
      <c r="U7173" s="85"/>
      <c r="V7173"/>
      <c r="W7173"/>
      <c r="X7173"/>
      <c r="Y7173" s="12"/>
      <c r="Z7173" s="12"/>
      <c r="AA7173" s="12"/>
      <c r="AB7173" s="12"/>
      <c r="AD7173" s="12"/>
      <c r="AE7173" s="12"/>
      <c r="AF7173" s="12"/>
      <c r="AG7173" s="12"/>
      <c r="AH7173" s="12"/>
      <c r="AI7173"/>
      <c r="AK7173"/>
      <c r="AL7173"/>
      <c r="AM7173"/>
      <c r="AN7173"/>
      <c r="AO7173"/>
      <c r="AP7173"/>
      <c r="AQ7173"/>
      <c r="AR7173"/>
      <c r="AS7173"/>
      <c r="AT7173"/>
      <c r="AU7173"/>
      <c r="AV7173"/>
    </row>
    <row r="7174" spans="1:48" x14ac:dyDescent="0.25">
      <c r="A7174" s="86"/>
      <c r="B7174" s="86"/>
      <c r="U7174" s="85"/>
      <c r="V7174"/>
      <c r="W7174"/>
      <c r="X7174"/>
      <c r="Y7174" s="12"/>
      <c r="Z7174" s="12"/>
      <c r="AA7174" s="12"/>
      <c r="AB7174" s="12"/>
      <c r="AD7174" s="12"/>
      <c r="AE7174" s="12"/>
      <c r="AF7174" s="12"/>
      <c r="AG7174" s="12"/>
      <c r="AH7174" s="12"/>
      <c r="AI7174"/>
      <c r="AK7174"/>
      <c r="AL7174"/>
      <c r="AM7174"/>
      <c r="AN7174"/>
      <c r="AO7174"/>
      <c r="AP7174"/>
      <c r="AQ7174"/>
      <c r="AR7174"/>
      <c r="AS7174"/>
      <c r="AT7174"/>
      <c r="AU7174"/>
      <c r="AV7174"/>
    </row>
    <row r="7175" spans="1:48" x14ac:dyDescent="0.25">
      <c r="A7175" s="86"/>
      <c r="B7175" s="86"/>
      <c r="U7175" s="85"/>
      <c r="V7175"/>
      <c r="W7175"/>
      <c r="X7175"/>
      <c r="Y7175" s="12"/>
      <c r="Z7175" s="12"/>
      <c r="AA7175" s="12"/>
      <c r="AB7175" s="12"/>
      <c r="AD7175" s="12"/>
      <c r="AE7175" s="12"/>
      <c r="AF7175" s="12"/>
      <c r="AG7175" s="12"/>
      <c r="AH7175" s="12"/>
      <c r="AI7175"/>
      <c r="AK7175"/>
      <c r="AL7175"/>
      <c r="AM7175"/>
      <c r="AN7175"/>
      <c r="AO7175"/>
      <c r="AP7175"/>
      <c r="AQ7175"/>
      <c r="AR7175"/>
      <c r="AS7175"/>
      <c r="AT7175"/>
      <c r="AU7175"/>
      <c r="AV7175"/>
    </row>
    <row r="7176" spans="1:48" x14ac:dyDescent="0.25">
      <c r="A7176" s="86"/>
      <c r="B7176" s="86"/>
      <c r="U7176" s="85"/>
      <c r="V7176"/>
      <c r="W7176"/>
      <c r="X7176"/>
      <c r="Y7176" s="12"/>
      <c r="Z7176" s="12"/>
      <c r="AA7176" s="12"/>
      <c r="AB7176" s="12"/>
      <c r="AD7176" s="12"/>
      <c r="AE7176" s="12"/>
      <c r="AF7176" s="12"/>
      <c r="AG7176" s="12"/>
      <c r="AH7176" s="12"/>
      <c r="AI7176"/>
      <c r="AK7176"/>
      <c r="AL7176"/>
      <c r="AM7176"/>
      <c r="AN7176"/>
      <c r="AO7176"/>
      <c r="AP7176"/>
      <c r="AQ7176"/>
      <c r="AR7176"/>
      <c r="AS7176"/>
      <c r="AT7176"/>
      <c r="AU7176"/>
      <c r="AV7176"/>
    </row>
    <row r="7177" spans="1:48" x14ac:dyDescent="0.25">
      <c r="A7177" s="86"/>
      <c r="B7177" s="86"/>
      <c r="U7177" s="85"/>
      <c r="V7177"/>
      <c r="W7177"/>
      <c r="X7177"/>
      <c r="Y7177" s="12"/>
      <c r="Z7177" s="12"/>
      <c r="AA7177" s="12"/>
      <c r="AB7177" s="12"/>
      <c r="AD7177" s="12"/>
      <c r="AE7177" s="12"/>
      <c r="AF7177" s="12"/>
      <c r="AG7177" s="12"/>
      <c r="AH7177" s="12"/>
      <c r="AI7177"/>
      <c r="AK7177"/>
      <c r="AL7177"/>
      <c r="AM7177"/>
      <c r="AN7177"/>
      <c r="AO7177"/>
      <c r="AP7177"/>
      <c r="AQ7177"/>
      <c r="AR7177"/>
      <c r="AS7177"/>
      <c r="AT7177"/>
      <c r="AU7177"/>
      <c r="AV7177"/>
    </row>
    <row r="7178" spans="1:48" x14ac:dyDescent="0.25">
      <c r="A7178" s="86"/>
      <c r="B7178" s="86"/>
      <c r="U7178" s="85"/>
      <c r="V7178"/>
      <c r="W7178"/>
      <c r="X7178"/>
      <c r="Y7178" s="12"/>
      <c r="Z7178" s="12"/>
      <c r="AA7178" s="12"/>
      <c r="AB7178" s="12"/>
      <c r="AD7178" s="12"/>
      <c r="AE7178" s="12"/>
      <c r="AF7178" s="12"/>
      <c r="AG7178" s="12"/>
      <c r="AH7178" s="12"/>
      <c r="AI7178"/>
      <c r="AK7178"/>
      <c r="AL7178"/>
      <c r="AM7178"/>
      <c r="AN7178"/>
      <c r="AO7178"/>
      <c r="AP7178"/>
      <c r="AQ7178"/>
      <c r="AR7178"/>
      <c r="AS7178"/>
      <c r="AT7178"/>
      <c r="AU7178"/>
      <c r="AV7178"/>
    </row>
    <row r="7179" spans="1:48" x14ac:dyDescent="0.25">
      <c r="A7179" s="86"/>
      <c r="B7179" s="86"/>
      <c r="U7179" s="85"/>
      <c r="V7179"/>
      <c r="W7179"/>
      <c r="X7179"/>
      <c r="Y7179" s="12"/>
      <c r="Z7179" s="12"/>
      <c r="AA7179" s="12"/>
      <c r="AB7179" s="12"/>
      <c r="AD7179" s="12"/>
      <c r="AE7179" s="12"/>
      <c r="AF7179" s="12"/>
      <c r="AG7179" s="12"/>
      <c r="AH7179" s="12"/>
      <c r="AI7179"/>
      <c r="AK7179"/>
      <c r="AL7179"/>
      <c r="AM7179"/>
      <c r="AN7179"/>
      <c r="AO7179"/>
      <c r="AP7179"/>
      <c r="AQ7179"/>
      <c r="AR7179"/>
      <c r="AS7179"/>
      <c r="AT7179"/>
      <c r="AU7179"/>
      <c r="AV7179"/>
    </row>
    <row r="7180" spans="1:48" x14ac:dyDescent="0.25">
      <c r="A7180" s="86"/>
      <c r="B7180" s="86"/>
      <c r="U7180" s="85"/>
      <c r="V7180"/>
      <c r="W7180"/>
      <c r="X7180"/>
      <c r="Y7180" s="12"/>
      <c r="Z7180" s="12"/>
      <c r="AA7180" s="12"/>
      <c r="AB7180" s="12"/>
      <c r="AD7180" s="12"/>
      <c r="AE7180" s="12"/>
      <c r="AF7180" s="12"/>
      <c r="AG7180" s="12"/>
      <c r="AH7180" s="12"/>
      <c r="AI7180"/>
      <c r="AK7180"/>
      <c r="AL7180"/>
      <c r="AM7180"/>
      <c r="AN7180"/>
      <c r="AO7180"/>
      <c r="AP7180"/>
      <c r="AQ7180"/>
      <c r="AR7180"/>
      <c r="AS7180"/>
      <c r="AT7180"/>
      <c r="AU7180"/>
      <c r="AV7180"/>
    </row>
    <row r="7181" spans="1:48" x14ac:dyDescent="0.25">
      <c r="A7181" s="86"/>
      <c r="B7181" s="86"/>
      <c r="U7181" s="85"/>
      <c r="V7181"/>
      <c r="W7181"/>
      <c r="X7181"/>
      <c r="Y7181" s="12"/>
      <c r="Z7181" s="12"/>
      <c r="AA7181" s="12"/>
      <c r="AB7181" s="12"/>
      <c r="AD7181" s="12"/>
      <c r="AE7181" s="12"/>
      <c r="AF7181" s="12"/>
      <c r="AG7181" s="12"/>
      <c r="AH7181" s="12"/>
      <c r="AI7181"/>
      <c r="AK7181"/>
      <c r="AL7181"/>
      <c r="AM7181"/>
      <c r="AN7181"/>
      <c r="AO7181"/>
      <c r="AP7181"/>
      <c r="AQ7181"/>
      <c r="AR7181"/>
      <c r="AS7181"/>
      <c r="AT7181"/>
      <c r="AU7181"/>
      <c r="AV7181"/>
    </row>
    <row r="7182" spans="1:48" x14ac:dyDescent="0.25">
      <c r="A7182" s="86"/>
      <c r="B7182" s="86"/>
      <c r="U7182" s="85"/>
      <c r="V7182"/>
      <c r="W7182"/>
      <c r="X7182"/>
      <c r="Y7182" s="12"/>
      <c r="Z7182" s="12"/>
      <c r="AA7182" s="12"/>
      <c r="AB7182" s="12"/>
      <c r="AD7182" s="12"/>
      <c r="AE7182" s="12"/>
      <c r="AF7182" s="12"/>
      <c r="AG7182" s="12"/>
      <c r="AH7182" s="12"/>
      <c r="AI7182"/>
      <c r="AK7182"/>
      <c r="AL7182"/>
      <c r="AM7182"/>
      <c r="AN7182"/>
      <c r="AO7182"/>
      <c r="AP7182"/>
      <c r="AQ7182"/>
      <c r="AR7182"/>
      <c r="AS7182"/>
      <c r="AT7182"/>
      <c r="AU7182"/>
      <c r="AV7182"/>
    </row>
    <row r="7183" spans="1:48" x14ac:dyDescent="0.25">
      <c r="A7183" s="86"/>
      <c r="B7183" s="86"/>
      <c r="U7183" s="85"/>
      <c r="V7183"/>
      <c r="W7183"/>
      <c r="X7183"/>
      <c r="Y7183" s="12"/>
      <c r="Z7183" s="12"/>
      <c r="AA7183" s="12"/>
      <c r="AB7183" s="12"/>
      <c r="AD7183" s="12"/>
      <c r="AE7183" s="12"/>
      <c r="AF7183" s="12"/>
      <c r="AG7183" s="12"/>
      <c r="AH7183" s="12"/>
      <c r="AI7183"/>
      <c r="AK7183"/>
      <c r="AL7183"/>
      <c r="AM7183"/>
      <c r="AN7183"/>
      <c r="AO7183"/>
      <c r="AP7183"/>
      <c r="AQ7183"/>
      <c r="AR7183"/>
      <c r="AS7183"/>
      <c r="AT7183"/>
      <c r="AU7183"/>
      <c r="AV7183"/>
    </row>
    <row r="7184" spans="1:48" x14ac:dyDescent="0.25">
      <c r="A7184" s="86"/>
      <c r="B7184" s="86"/>
      <c r="U7184" s="85"/>
      <c r="V7184"/>
      <c r="W7184"/>
      <c r="X7184"/>
      <c r="Y7184" s="12"/>
      <c r="Z7184" s="12"/>
      <c r="AA7184" s="12"/>
      <c r="AB7184" s="12"/>
      <c r="AD7184" s="12"/>
      <c r="AE7184" s="12"/>
      <c r="AF7184" s="12"/>
      <c r="AG7184" s="12"/>
      <c r="AH7184" s="12"/>
      <c r="AI7184"/>
      <c r="AK7184"/>
      <c r="AL7184"/>
      <c r="AM7184"/>
      <c r="AN7184"/>
      <c r="AO7184"/>
      <c r="AP7184"/>
      <c r="AQ7184"/>
      <c r="AR7184"/>
      <c r="AS7184"/>
      <c r="AT7184"/>
      <c r="AU7184"/>
      <c r="AV7184"/>
    </row>
    <row r="7185" spans="1:48" x14ac:dyDescent="0.25">
      <c r="A7185" s="86"/>
      <c r="B7185" s="86"/>
      <c r="U7185" s="85"/>
      <c r="V7185"/>
      <c r="W7185"/>
      <c r="X7185"/>
      <c r="Y7185" s="12"/>
      <c r="Z7185" s="12"/>
      <c r="AA7185" s="12"/>
      <c r="AB7185" s="12"/>
      <c r="AD7185" s="12"/>
      <c r="AE7185" s="12"/>
      <c r="AF7185" s="12"/>
      <c r="AG7185" s="12"/>
      <c r="AH7185" s="12"/>
      <c r="AI7185"/>
      <c r="AK7185"/>
      <c r="AL7185"/>
      <c r="AM7185"/>
      <c r="AN7185"/>
      <c r="AO7185"/>
      <c r="AP7185"/>
      <c r="AQ7185"/>
      <c r="AR7185"/>
      <c r="AS7185"/>
      <c r="AT7185"/>
      <c r="AU7185"/>
      <c r="AV7185"/>
    </row>
    <row r="7186" spans="1:48" x14ac:dyDescent="0.25">
      <c r="A7186" s="86"/>
      <c r="B7186" s="86"/>
      <c r="U7186" s="85"/>
      <c r="V7186"/>
      <c r="W7186"/>
      <c r="X7186"/>
      <c r="Y7186" s="12"/>
      <c r="Z7186" s="12"/>
      <c r="AA7186" s="12"/>
      <c r="AB7186" s="12"/>
      <c r="AD7186" s="12"/>
      <c r="AE7186" s="12"/>
      <c r="AF7186" s="12"/>
      <c r="AG7186" s="12"/>
      <c r="AH7186" s="12"/>
      <c r="AI7186"/>
      <c r="AK7186"/>
      <c r="AL7186"/>
      <c r="AM7186"/>
      <c r="AN7186"/>
      <c r="AO7186"/>
      <c r="AP7186"/>
      <c r="AQ7186"/>
      <c r="AR7186"/>
      <c r="AS7186"/>
      <c r="AT7186"/>
      <c r="AU7186"/>
      <c r="AV7186"/>
    </row>
    <row r="7187" spans="1:48" x14ac:dyDescent="0.25">
      <c r="A7187" s="86"/>
      <c r="B7187" s="86"/>
      <c r="U7187" s="85"/>
      <c r="V7187"/>
      <c r="W7187"/>
      <c r="X7187"/>
      <c r="Y7187" s="12"/>
      <c r="Z7187" s="12"/>
      <c r="AA7187" s="12"/>
      <c r="AB7187" s="12"/>
      <c r="AD7187" s="12"/>
      <c r="AE7187" s="12"/>
      <c r="AF7187" s="12"/>
      <c r="AG7187" s="12"/>
      <c r="AH7187" s="12"/>
      <c r="AI7187"/>
      <c r="AK7187"/>
      <c r="AL7187"/>
      <c r="AM7187"/>
      <c r="AN7187"/>
      <c r="AO7187"/>
      <c r="AP7187"/>
      <c r="AQ7187"/>
      <c r="AR7187"/>
      <c r="AS7187"/>
      <c r="AT7187"/>
      <c r="AU7187"/>
      <c r="AV7187"/>
    </row>
    <row r="7188" spans="1:48" x14ac:dyDescent="0.25">
      <c r="A7188" s="86"/>
      <c r="B7188" s="86"/>
      <c r="U7188" s="85"/>
      <c r="V7188"/>
      <c r="W7188"/>
      <c r="X7188"/>
      <c r="Y7188" s="12"/>
      <c r="Z7188" s="12"/>
      <c r="AA7188" s="12"/>
      <c r="AB7188" s="12"/>
      <c r="AD7188" s="12"/>
      <c r="AE7188" s="12"/>
      <c r="AF7188" s="12"/>
      <c r="AG7188" s="12"/>
      <c r="AH7188" s="12"/>
      <c r="AI7188"/>
      <c r="AK7188"/>
      <c r="AL7188"/>
      <c r="AM7188"/>
      <c r="AN7188"/>
      <c r="AO7188"/>
      <c r="AP7188"/>
      <c r="AQ7188"/>
      <c r="AR7188"/>
      <c r="AS7188"/>
      <c r="AT7188"/>
      <c r="AU7188"/>
      <c r="AV7188"/>
    </row>
    <row r="7189" spans="1:48" x14ac:dyDescent="0.25">
      <c r="A7189" s="86"/>
      <c r="B7189" s="86"/>
      <c r="U7189" s="85"/>
      <c r="V7189"/>
      <c r="W7189"/>
      <c r="X7189"/>
      <c r="Y7189" s="12"/>
      <c r="Z7189" s="12"/>
      <c r="AA7189" s="12"/>
      <c r="AB7189" s="12"/>
      <c r="AD7189" s="12"/>
      <c r="AE7189" s="12"/>
      <c r="AF7189" s="12"/>
      <c r="AG7189" s="12"/>
      <c r="AH7189" s="12"/>
      <c r="AI7189"/>
      <c r="AK7189"/>
      <c r="AL7189"/>
      <c r="AM7189"/>
      <c r="AN7189"/>
      <c r="AO7189"/>
      <c r="AP7189"/>
      <c r="AQ7189"/>
      <c r="AR7189"/>
      <c r="AS7189"/>
      <c r="AT7189"/>
      <c r="AU7189"/>
      <c r="AV7189"/>
    </row>
    <row r="7190" spans="1:48" x14ac:dyDescent="0.25">
      <c r="A7190" s="86"/>
      <c r="B7190" s="86"/>
      <c r="U7190" s="85"/>
      <c r="V7190"/>
      <c r="W7190"/>
      <c r="X7190"/>
      <c r="Y7190" s="12"/>
      <c r="Z7190" s="12"/>
      <c r="AA7190" s="12"/>
      <c r="AB7190" s="12"/>
      <c r="AD7190" s="12"/>
      <c r="AE7190" s="12"/>
      <c r="AF7190" s="12"/>
      <c r="AG7190" s="12"/>
      <c r="AH7190" s="12"/>
      <c r="AI7190"/>
      <c r="AK7190"/>
      <c r="AL7190"/>
      <c r="AM7190"/>
      <c r="AN7190"/>
      <c r="AO7190"/>
      <c r="AP7190"/>
      <c r="AQ7190"/>
      <c r="AR7190"/>
      <c r="AS7190"/>
      <c r="AT7190"/>
      <c r="AU7190"/>
      <c r="AV7190"/>
    </row>
    <row r="7191" spans="1:48" x14ac:dyDescent="0.25">
      <c r="A7191" s="86"/>
      <c r="B7191" s="86"/>
      <c r="U7191" s="85"/>
      <c r="V7191"/>
      <c r="W7191"/>
      <c r="X7191"/>
      <c r="Y7191" s="12"/>
      <c r="Z7191" s="12"/>
      <c r="AA7191" s="12"/>
      <c r="AB7191" s="12"/>
      <c r="AD7191" s="12"/>
      <c r="AE7191" s="12"/>
      <c r="AF7191" s="12"/>
      <c r="AG7191" s="12"/>
      <c r="AH7191" s="12"/>
      <c r="AI7191"/>
      <c r="AK7191"/>
      <c r="AL7191"/>
      <c r="AM7191"/>
      <c r="AN7191"/>
      <c r="AO7191"/>
      <c r="AP7191"/>
      <c r="AQ7191"/>
      <c r="AR7191"/>
      <c r="AS7191"/>
      <c r="AT7191"/>
      <c r="AU7191"/>
      <c r="AV7191"/>
    </row>
    <row r="7192" spans="1:48" x14ac:dyDescent="0.25">
      <c r="A7192" s="86"/>
      <c r="B7192" s="86"/>
      <c r="U7192" s="85"/>
      <c r="V7192"/>
      <c r="W7192"/>
      <c r="X7192"/>
      <c r="Y7192" s="12"/>
      <c r="Z7192" s="12"/>
      <c r="AA7192" s="12"/>
      <c r="AB7192" s="12"/>
      <c r="AD7192" s="12"/>
      <c r="AE7192" s="12"/>
      <c r="AF7192" s="12"/>
      <c r="AG7192" s="12"/>
      <c r="AH7192" s="12"/>
      <c r="AI7192"/>
      <c r="AK7192"/>
      <c r="AL7192"/>
      <c r="AM7192"/>
      <c r="AN7192"/>
      <c r="AO7192"/>
      <c r="AP7192"/>
      <c r="AQ7192"/>
      <c r="AR7192"/>
      <c r="AS7192"/>
      <c r="AT7192"/>
      <c r="AU7192"/>
      <c r="AV7192"/>
    </row>
    <row r="7193" spans="1:48" x14ac:dyDescent="0.25">
      <c r="A7193" s="86"/>
      <c r="B7193" s="86"/>
      <c r="U7193" s="85"/>
      <c r="V7193"/>
      <c r="W7193"/>
      <c r="X7193"/>
      <c r="Y7193" s="12"/>
      <c r="Z7193" s="12"/>
      <c r="AA7193" s="12"/>
      <c r="AB7193" s="12"/>
      <c r="AD7193" s="12"/>
      <c r="AE7193" s="12"/>
      <c r="AF7193" s="12"/>
      <c r="AG7193" s="12"/>
      <c r="AH7193" s="12"/>
      <c r="AI7193"/>
      <c r="AK7193"/>
      <c r="AL7193"/>
      <c r="AM7193"/>
      <c r="AN7193"/>
      <c r="AO7193"/>
      <c r="AP7193"/>
      <c r="AQ7193"/>
      <c r="AR7193"/>
      <c r="AS7193"/>
      <c r="AT7193"/>
      <c r="AU7193"/>
      <c r="AV7193"/>
    </row>
    <row r="7194" spans="1:48" x14ac:dyDescent="0.25">
      <c r="A7194" s="86"/>
      <c r="B7194" s="86"/>
      <c r="U7194" s="85"/>
      <c r="V7194"/>
      <c r="W7194"/>
      <c r="X7194"/>
      <c r="Y7194" s="12"/>
      <c r="Z7194" s="12"/>
      <c r="AA7194" s="12"/>
      <c r="AB7194" s="12"/>
      <c r="AD7194" s="12"/>
      <c r="AE7194" s="12"/>
      <c r="AF7194" s="12"/>
      <c r="AG7194" s="12"/>
      <c r="AH7194" s="12"/>
      <c r="AI7194"/>
      <c r="AK7194"/>
      <c r="AL7194"/>
      <c r="AM7194"/>
      <c r="AN7194"/>
      <c r="AO7194"/>
      <c r="AP7194"/>
      <c r="AQ7194"/>
      <c r="AR7194"/>
      <c r="AS7194"/>
      <c r="AT7194"/>
      <c r="AU7194"/>
      <c r="AV7194"/>
    </row>
    <row r="7195" spans="1:48" x14ac:dyDescent="0.25">
      <c r="A7195" s="86"/>
      <c r="B7195" s="86"/>
      <c r="U7195" s="85"/>
      <c r="V7195"/>
      <c r="W7195"/>
      <c r="X7195"/>
      <c r="Y7195" s="12"/>
      <c r="Z7195" s="12"/>
      <c r="AA7195" s="12"/>
      <c r="AB7195" s="12"/>
      <c r="AD7195" s="12"/>
      <c r="AE7195" s="12"/>
      <c r="AF7195" s="12"/>
      <c r="AG7195" s="12"/>
      <c r="AH7195" s="12"/>
      <c r="AI7195"/>
      <c r="AK7195"/>
      <c r="AL7195"/>
      <c r="AM7195"/>
      <c r="AN7195"/>
      <c r="AO7195"/>
      <c r="AP7195"/>
      <c r="AQ7195"/>
      <c r="AR7195"/>
      <c r="AS7195"/>
      <c r="AT7195"/>
      <c r="AU7195"/>
      <c r="AV7195"/>
    </row>
    <row r="7196" spans="1:48" x14ac:dyDescent="0.25">
      <c r="A7196" s="86"/>
      <c r="B7196" s="86"/>
      <c r="U7196" s="85"/>
      <c r="V7196"/>
      <c r="W7196"/>
      <c r="X7196"/>
      <c r="Y7196" s="12"/>
      <c r="Z7196" s="12"/>
      <c r="AA7196" s="12"/>
      <c r="AB7196" s="12"/>
      <c r="AD7196" s="12"/>
      <c r="AE7196" s="12"/>
      <c r="AF7196" s="12"/>
      <c r="AG7196" s="12"/>
      <c r="AH7196" s="12"/>
      <c r="AI7196"/>
      <c r="AK7196"/>
      <c r="AL7196"/>
      <c r="AM7196"/>
      <c r="AN7196"/>
      <c r="AO7196"/>
      <c r="AP7196"/>
      <c r="AQ7196"/>
      <c r="AR7196"/>
      <c r="AS7196"/>
      <c r="AT7196"/>
      <c r="AU7196"/>
      <c r="AV7196"/>
    </row>
    <row r="7197" spans="1:48" x14ac:dyDescent="0.25">
      <c r="A7197" s="86"/>
      <c r="B7197" s="86"/>
      <c r="U7197" s="85"/>
      <c r="V7197"/>
      <c r="W7197"/>
      <c r="X7197"/>
      <c r="Y7197" s="12"/>
      <c r="Z7197" s="12"/>
      <c r="AA7197" s="12"/>
      <c r="AB7197" s="12"/>
      <c r="AD7197" s="12"/>
      <c r="AE7197" s="12"/>
      <c r="AF7197" s="12"/>
      <c r="AG7197" s="12"/>
      <c r="AH7197" s="12"/>
      <c r="AI7197"/>
      <c r="AK7197"/>
      <c r="AL7197"/>
      <c r="AM7197"/>
      <c r="AN7197"/>
      <c r="AO7197"/>
      <c r="AP7197"/>
      <c r="AQ7197"/>
      <c r="AR7197"/>
      <c r="AS7197"/>
      <c r="AT7197"/>
      <c r="AU7197"/>
      <c r="AV7197"/>
    </row>
    <row r="7198" spans="1:48" x14ac:dyDescent="0.25">
      <c r="A7198" s="86"/>
      <c r="B7198" s="86"/>
      <c r="U7198" s="85"/>
      <c r="V7198"/>
      <c r="W7198"/>
      <c r="X7198"/>
      <c r="Y7198" s="12"/>
      <c r="Z7198" s="12"/>
      <c r="AA7198" s="12"/>
      <c r="AB7198" s="12"/>
      <c r="AD7198" s="12"/>
      <c r="AE7198" s="12"/>
      <c r="AF7198" s="12"/>
      <c r="AG7198" s="12"/>
      <c r="AH7198" s="12"/>
      <c r="AI7198"/>
      <c r="AK7198"/>
      <c r="AL7198"/>
      <c r="AM7198"/>
      <c r="AN7198"/>
      <c r="AO7198"/>
      <c r="AP7198"/>
      <c r="AQ7198"/>
      <c r="AR7198"/>
      <c r="AS7198"/>
      <c r="AT7198"/>
      <c r="AU7198"/>
      <c r="AV7198"/>
    </row>
    <row r="7199" spans="1:48" x14ac:dyDescent="0.25">
      <c r="A7199" s="86"/>
      <c r="B7199" s="86"/>
      <c r="U7199" s="85"/>
      <c r="V7199"/>
      <c r="W7199"/>
      <c r="X7199"/>
      <c r="Y7199" s="12"/>
      <c r="Z7199" s="12"/>
      <c r="AA7199" s="12"/>
      <c r="AB7199" s="12"/>
      <c r="AD7199" s="12"/>
      <c r="AE7199" s="12"/>
      <c r="AF7199" s="12"/>
      <c r="AG7199" s="12"/>
      <c r="AH7199" s="12"/>
      <c r="AI7199"/>
      <c r="AK7199"/>
      <c r="AL7199"/>
      <c r="AM7199"/>
      <c r="AN7199"/>
      <c r="AO7199"/>
      <c r="AP7199"/>
      <c r="AQ7199"/>
      <c r="AR7199"/>
      <c r="AS7199"/>
      <c r="AT7199"/>
      <c r="AU7199"/>
      <c r="AV7199"/>
    </row>
    <row r="7200" spans="1:48" x14ac:dyDescent="0.25">
      <c r="A7200" s="86"/>
      <c r="B7200" s="86"/>
      <c r="U7200" s="85"/>
      <c r="V7200"/>
      <c r="W7200"/>
      <c r="X7200"/>
      <c r="Y7200" s="12"/>
      <c r="Z7200" s="12"/>
      <c r="AA7200" s="12"/>
      <c r="AB7200" s="12"/>
      <c r="AD7200" s="12"/>
      <c r="AE7200" s="12"/>
      <c r="AF7200" s="12"/>
      <c r="AG7200" s="12"/>
      <c r="AH7200" s="12"/>
      <c r="AI7200"/>
      <c r="AK7200"/>
      <c r="AL7200"/>
      <c r="AM7200"/>
      <c r="AN7200"/>
      <c r="AO7200"/>
      <c r="AP7200"/>
      <c r="AQ7200"/>
      <c r="AR7200"/>
      <c r="AS7200"/>
      <c r="AT7200"/>
      <c r="AU7200"/>
      <c r="AV7200"/>
    </row>
    <row r="7201" spans="1:48" x14ac:dyDescent="0.25">
      <c r="A7201" s="86"/>
      <c r="B7201" s="86"/>
      <c r="U7201" s="85"/>
      <c r="V7201"/>
      <c r="W7201"/>
      <c r="X7201"/>
      <c r="Y7201" s="12"/>
      <c r="Z7201" s="12"/>
      <c r="AA7201" s="12"/>
      <c r="AB7201" s="12"/>
      <c r="AD7201" s="12"/>
      <c r="AE7201" s="12"/>
      <c r="AF7201" s="12"/>
      <c r="AG7201" s="12"/>
      <c r="AH7201" s="12"/>
      <c r="AI7201"/>
      <c r="AK7201"/>
      <c r="AL7201"/>
      <c r="AM7201"/>
      <c r="AN7201"/>
      <c r="AO7201"/>
      <c r="AP7201"/>
      <c r="AQ7201"/>
      <c r="AR7201"/>
      <c r="AS7201"/>
      <c r="AT7201"/>
      <c r="AU7201"/>
      <c r="AV7201"/>
    </row>
    <row r="7202" spans="1:48" x14ac:dyDescent="0.25">
      <c r="A7202" s="86"/>
      <c r="B7202" s="86"/>
      <c r="U7202" s="85"/>
      <c r="V7202"/>
      <c r="W7202"/>
      <c r="X7202"/>
      <c r="Y7202" s="12"/>
      <c r="Z7202" s="12"/>
      <c r="AA7202" s="12"/>
      <c r="AB7202" s="12"/>
      <c r="AD7202" s="12"/>
      <c r="AE7202" s="12"/>
      <c r="AF7202" s="12"/>
      <c r="AG7202" s="12"/>
      <c r="AH7202" s="12"/>
      <c r="AI7202"/>
      <c r="AK7202"/>
      <c r="AL7202"/>
      <c r="AM7202"/>
      <c r="AN7202"/>
      <c r="AO7202"/>
      <c r="AP7202"/>
      <c r="AQ7202"/>
      <c r="AR7202"/>
      <c r="AS7202"/>
      <c r="AT7202"/>
      <c r="AU7202"/>
      <c r="AV7202"/>
    </row>
    <row r="7203" spans="1:48" x14ac:dyDescent="0.25">
      <c r="A7203" s="86"/>
      <c r="B7203" s="86"/>
      <c r="U7203" s="85"/>
      <c r="V7203"/>
      <c r="W7203"/>
      <c r="X7203"/>
      <c r="Y7203" s="12"/>
      <c r="Z7203" s="12"/>
      <c r="AA7203" s="12"/>
      <c r="AB7203" s="12"/>
      <c r="AD7203" s="12"/>
      <c r="AE7203" s="12"/>
      <c r="AF7203" s="12"/>
      <c r="AG7203" s="12"/>
      <c r="AH7203" s="12"/>
      <c r="AI7203"/>
      <c r="AK7203"/>
      <c r="AL7203"/>
      <c r="AM7203"/>
      <c r="AN7203"/>
      <c r="AO7203"/>
      <c r="AP7203"/>
      <c r="AQ7203"/>
      <c r="AR7203"/>
      <c r="AS7203"/>
      <c r="AT7203"/>
      <c r="AU7203"/>
      <c r="AV7203"/>
    </row>
    <row r="7204" spans="1:48" x14ac:dyDescent="0.25">
      <c r="A7204" s="86"/>
      <c r="B7204" s="86"/>
      <c r="U7204" s="85"/>
      <c r="V7204"/>
      <c r="W7204"/>
      <c r="X7204"/>
      <c r="Y7204" s="12"/>
      <c r="Z7204" s="12"/>
      <c r="AA7204" s="12"/>
      <c r="AB7204" s="12"/>
      <c r="AD7204" s="12"/>
      <c r="AE7204" s="12"/>
      <c r="AF7204" s="12"/>
      <c r="AG7204" s="12"/>
      <c r="AH7204" s="12"/>
      <c r="AI7204"/>
      <c r="AK7204"/>
      <c r="AL7204"/>
      <c r="AM7204"/>
      <c r="AN7204"/>
      <c r="AO7204"/>
      <c r="AP7204"/>
      <c r="AQ7204"/>
      <c r="AR7204"/>
      <c r="AS7204"/>
      <c r="AT7204"/>
      <c r="AU7204"/>
      <c r="AV7204"/>
    </row>
    <row r="7205" spans="1:48" x14ac:dyDescent="0.25">
      <c r="A7205" s="86"/>
      <c r="B7205" s="86"/>
      <c r="U7205" s="85"/>
      <c r="V7205"/>
      <c r="W7205"/>
      <c r="X7205"/>
      <c r="Y7205" s="12"/>
      <c r="Z7205" s="12"/>
      <c r="AA7205" s="12"/>
      <c r="AB7205" s="12"/>
      <c r="AD7205" s="12"/>
      <c r="AE7205" s="12"/>
      <c r="AF7205" s="12"/>
      <c r="AG7205" s="12"/>
      <c r="AH7205" s="12"/>
      <c r="AI7205"/>
      <c r="AK7205"/>
      <c r="AL7205"/>
      <c r="AM7205"/>
      <c r="AN7205"/>
      <c r="AO7205"/>
      <c r="AP7205"/>
      <c r="AQ7205"/>
      <c r="AR7205"/>
      <c r="AS7205"/>
      <c r="AT7205"/>
      <c r="AU7205"/>
      <c r="AV7205"/>
    </row>
    <row r="7206" spans="1:48" x14ac:dyDescent="0.25">
      <c r="A7206" s="86"/>
      <c r="B7206" s="86"/>
      <c r="U7206" s="85"/>
      <c r="V7206"/>
      <c r="W7206"/>
      <c r="X7206"/>
      <c r="Y7206" s="12"/>
      <c r="Z7206" s="12"/>
      <c r="AA7206" s="12"/>
      <c r="AB7206" s="12"/>
      <c r="AD7206" s="12"/>
      <c r="AE7206" s="12"/>
      <c r="AF7206" s="12"/>
      <c r="AG7206" s="12"/>
      <c r="AH7206" s="12"/>
      <c r="AI7206"/>
      <c r="AK7206"/>
      <c r="AL7206"/>
      <c r="AM7206"/>
      <c r="AN7206"/>
      <c r="AO7206"/>
      <c r="AP7206"/>
      <c r="AQ7206"/>
      <c r="AR7206"/>
      <c r="AS7206"/>
      <c r="AT7206"/>
      <c r="AU7206"/>
      <c r="AV7206"/>
    </row>
    <row r="7207" spans="1:48" x14ac:dyDescent="0.25">
      <c r="A7207" s="86"/>
      <c r="B7207" s="86"/>
      <c r="U7207" s="85"/>
      <c r="V7207"/>
      <c r="W7207"/>
      <c r="X7207"/>
      <c r="Y7207" s="12"/>
      <c r="Z7207" s="12"/>
      <c r="AA7207" s="12"/>
      <c r="AB7207" s="12"/>
      <c r="AD7207" s="12"/>
      <c r="AE7207" s="12"/>
      <c r="AF7207" s="12"/>
      <c r="AG7207" s="12"/>
      <c r="AH7207" s="12"/>
      <c r="AI7207"/>
      <c r="AK7207"/>
      <c r="AL7207"/>
      <c r="AM7207"/>
      <c r="AN7207"/>
      <c r="AO7207"/>
      <c r="AP7207"/>
      <c r="AQ7207"/>
      <c r="AR7207"/>
      <c r="AS7207"/>
      <c r="AT7207"/>
      <c r="AU7207"/>
      <c r="AV7207"/>
    </row>
    <row r="7208" spans="1:48" x14ac:dyDescent="0.25">
      <c r="A7208" s="86"/>
      <c r="B7208" s="86"/>
      <c r="U7208" s="85"/>
      <c r="V7208"/>
      <c r="W7208"/>
      <c r="X7208"/>
      <c r="Y7208" s="12"/>
      <c r="Z7208" s="12"/>
      <c r="AA7208" s="12"/>
      <c r="AB7208" s="12"/>
      <c r="AD7208" s="12"/>
      <c r="AE7208" s="12"/>
      <c r="AF7208" s="12"/>
      <c r="AG7208" s="12"/>
      <c r="AH7208" s="12"/>
      <c r="AI7208"/>
      <c r="AK7208"/>
      <c r="AL7208"/>
      <c r="AM7208"/>
      <c r="AN7208"/>
      <c r="AO7208"/>
      <c r="AP7208"/>
      <c r="AQ7208"/>
      <c r="AR7208"/>
      <c r="AS7208"/>
      <c r="AT7208"/>
      <c r="AU7208"/>
      <c r="AV7208"/>
    </row>
    <row r="7209" spans="1:48" x14ac:dyDescent="0.25">
      <c r="A7209" s="86"/>
      <c r="B7209" s="86"/>
      <c r="U7209" s="85"/>
      <c r="V7209"/>
      <c r="W7209"/>
      <c r="X7209"/>
      <c r="Y7209" s="12"/>
      <c r="Z7209" s="12"/>
      <c r="AA7209" s="12"/>
      <c r="AB7209" s="12"/>
      <c r="AD7209" s="12"/>
      <c r="AE7209" s="12"/>
      <c r="AF7209" s="12"/>
      <c r="AG7209" s="12"/>
      <c r="AH7209" s="12"/>
      <c r="AI7209"/>
      <c r="AK7209"/>
      <c r="AL7209"/>
      <c r="AM7209"/>
      <c r="AN7209"/>
      <c r="AO7209"/>
      <c r="AP7209"/>
      <c r="AQ7209"/>
      <c r="AR7209"/>
      <c r="AS7209"/>
      <c r="AT7209"/>
      <c r="AU7209"/>
      <c r="AV7209"/>
    </row>
    <row r="7210" spans="1:48" x14ac:dyDescent="0.25">
      <c r="A7210" s="86"/>
      <c r="B7210" s="86"/>
      <c r="U7210" s="85"/>
      <c r="V7210"/>
      <c r="W7210"/>
      <c r="X7210"/>
      <c r="Y7210" s="12"/>
      <c r="Z7210" s="12"/>
      <c r="AA7210" s="12"/>
      <c r="AB7210" s="12"/>
      <c r="AD7210" s="12"/>
      <c r="AE7210" s="12"/>
      <c r="AF7210" s="12"/>
      <c r="AG7210" s="12"/>
      <c r="AH7210" s="12"/>
      <c r="AI7210"/>
      <c r="AK7210"/>
      <c r="AL7210"/>
      <c r="AM7210"/>
      <c r="AN7210"/>
      <c r="AO7210"/>
      <c r="AP7210"/>
      <c r="AQ7210"/>
      <c r="AR7210"/>
      <c r="AS7210"/>
      <c r="AT7210"/>
      <c r="AU7210"/>
      <c r="AV7210"/>
    </row>
    <row r="7211" spans="1:48" x14ac:dyDescent="0.25">
      <c r="A7211" s="86"/>
      <c r="B7211" s="86"/>
      <c r="U7211" s="85"/>
      <c r="V7211"/>
      <c r="W7211"/>
      <c r="X7211"/>
      <c r="Y7211" s="12"/>
      <c r="Z7211" s="12"/>
      <c r="AA7211" s="12"/>
      <c r="AB7211" s="12"/>
      <c r="AD7211" s="12"/>
      <c r="AE7211" s="12"/>
      <c r="AF7211" s="12"/>
      <c r="AG7211" s="12"/>
      <c r="AH7211" s="12"/>
      <c r="AI7211"/>
      <c r="AK7211"/>
      <c r="AL7211"/>
      <c r="AM7211"/>
      <c r="AN7211"/>
      <c r="AO7211"/>
      <c r="AP7211"/>
      <c r="AQ7211"/>
      <c r="AR7211"/>
      <c r="AS7211"/>
      <c r="AT7211"/>
      <c r="AU7211"/>
      <c r="AV7211"/>
    </row>
    <row r="7212" spans="1:48" x14ac:dyDescent="0.25">
      <c r="A7212" s="86"/>
      <c r="B7212" s="86"/>
      <c r="U7212" s="85"/>
      <c r="V7212"/>
      <c r="W7212"/>
      <c r="X7212"/>
      <c r="Y7212" s="12"/>
      <c r="Z7212" s="12"/>
      <c r="AA7212" s="12"/>
      <c r="AB7212" s="12"/>
      <c r="AD7212" s="12"/>
      <c r="AE7212" s="12"/>
      <c r="AF7212" s="12"/>
      <c r="AG7212" s="12"/>
      <c r="AH7212" s="12"/>
      <c r="AI7212"/>
      <c r="AK7212"/>
      <c r="AL7212"/>
      <c r="AM7212"/>
      <c r="AN7212"/>
      <c r="AO7212"/>
      <c r="AP7212"/>
      <c r="AQ7212"/>
      <c r="AR7212"/>
      <c r="AS7212"/>
      <c r="AT7212"/>
      <c r="AU7212"/>
      <c r="AV7212"/>
    </row>
    <row r="7213" spans="1:48" x14ac:dyDescent="0.25">
      <c r="A7213" s="86"/>
      <c r="B7213" s="86"/>
      <c r="U7213" s="85"/>
      <c r="V7213"/>
      <c r="W7213"/>
      <c r="X7213"/>
      <c r="Y7213" s="12"/>
      <c r="Z7213" s="12"/>
      <c r="AA7213" s="12"/>
      <c r="AB7213" s="12"/>
      <c r="AD7213" s="12"/>
      <c r="AE7213" s="12"/>
      <c r="AF7213" s="12"/>
      <c r="AG7213" s="12"/>
      <c r="AH7213" s="12"/>
      <c r="AI7213"/>
      <c r="AK7213"/>
      <c r="AL7213"/>
      <c r="AM7213"/>
      <c r="AN7213"/>
      <c r="AO7213"/>
      <c r="AP7213"/>
      <c r="AQ7213"/>
      <c r="AR7213"/>
      <c r="AS7213"/>
      <c r="AT7213"/>
      <c r="AU7213"/>
      <c r="AV7213"/>
    </row>
    <row r="7214" spans="1:48" x14ac:dyDescent="0.25">
      <c r="A7214" s="86"/>
      <c r="B7214" s="86"/>
      <c r="U7214" s="85"/>
      <c r="V7214"/>
      <c r="W7214"/>
      <c r="X7214"/>
      <c r="Y7214" s="12"/>
      <c r="Z7214" s="12"/>
      <c r="AA7214" s="12"/>
      <c r="AB7214" s="12"/>
      <c r="AD7214" s="12"/>
      <c r="AE7214" s="12"/>
      <c r="AF7214" s="12"/>
      <c r="AG7214" s="12"/>
      <c r="AH7214" s="12"/>
      <c r="AI7214"/>
      <c r="AK7214"/>
      <c r="AL7214"/>
      <c r="AM7214"/>
      <c r="AN7214"/>
      <c r="AO7214"/>
      <c r="AP7214"/>
      <c r="AQ7214"/>
      <c r="AR7214"/>
      <c r="AS7214"/>
      <c r="AT7214"/>
      <c r="AU7214"/>
      <c r="AV7214"/>
    </row>
    <row r="7215" spans="1:48" x14ac:dyDescent="0.25">
      <c r="A7215" s="86"/>
      <c r="B7215" s="86"/>
      <c r="U7215" s="85"/>
      <c r="V7215"/>
      <c r="W7215"/>
      <c r="X7215"/>
      <c r="Y7215" s="12"/>
      <c r="Z7215" s="12"/>
      <c r="AA7215" s="12"/>
      <c r="AB7215" s="12"/>
      <c r="AD7215" s="12"/>
      <c r="AE7215" s="12"/>
      <c r="AF7215" s="12"/>
      <c r="AG7215" s="12"/>
      <c r="AH7215" s="12"/>
      <c r="AI7215"/>
      <c r="AK7215"/>
      <c r="AL7215"/>
      <c r="AM7215"/>
      <c r="AN7215"/>
      <c r="AO7215"/>
      <c r="AP7215"/>
      <c r="AQ7215"/>
      <c r="AR7215"/>
      <c r="AS7215"/>
      <c r="AT7215"/>
      <c r="AU7215"/>
      <c r="AV7215"/>
    </row>
    <row r="7216" spans="1:48" x14ac:dyDescent="0.25">
      <c r="A7216" s="86"/>
      <c r="B7216" s="86"/>
      <c r="U7216" s="85"/>
      <c r="V7216"/>
      <c r="W7216"/>
      <c r="X7216"/>
      <c r="Y7216" s="12"/>
      <c r="Z7216" s="12"/>
      <c r="AA7216" s="12"/>
      <c r="AB7216" s="12"/>
      <c r="AD7216" s="12"/>
      <c r="AE7216" s="12"/>
      <c r="AF7216" s="12"/>
      <c r="AG7216" s="12"/>
      <c r="AH7216" s="12"/>
      <c r="AI7216"/>
      <c r="AK7216"/>
      <c r="AL7216"/>
      <c r="AM7216"/>
      <c r="AN7216"/>
      <c r="AO7216"/>
      <c r="AP7216"/>
      <c r="AQ7216"/>
      <c r="AR7216"/>
      <c r="AS7216"/>
      <c r="AT7216"/>
      <c r="AU7216"/>
      <c r="AV7216"/>
    </row>
    <row r="7217" spans="1:48" x14ac:dyDescent="0.25">
      <c r="A7217" s="86"/>
      <c r="B7217" s="86"/>
      <c r="U7217" s="85"/>
      <c r="V7217"/>
      <c r="W7217"/>
      <c r="X7217"/>
      <c r="Y7217" s="12"/>
      <c r="Z7217" s="12"/>
      <c r="AA7217" s="12"/>
      <c r="AB7217" s="12"/>
      <c r="AD7217" s="12"/>
      <c r="AE7217" s="12"/>
      <c r="AF7217" s="12"/>
      <c r="AG7217" s="12"/>
      <c r="AH7217" s="12"/>
      <c r="AI7217"/>
      <c r="AK7217"/>
      <c r="AL7217"/>
      <c r="AM7217"/>
      <c r="AN7217"/>
      <c r="AO7217"/>
      <c r="AP7217"/>
      <c r="AQ7217"/>
      <c r="AR7217"/>
      <c r="AS7217"/>
      <c r="AT7217"/>
      <c r="AU7217"/>
      <c r="AV7217"/>
    </row>
    <row r="7218" spans="1:48" x14ac:dyDescent="0.25">
      <c r="A7218" s="86"/>
      <c r="B7218" s="86"/>
      <c r="U7218" s="85"/>
      <c r="V7218"/>
      <c r="W7218"/>
      <c r="X7218"/>
      <c r="Y7218" s="12"/>
      <c r="Z7218" s="12"/>
      <c r="AA7218" s="12"/>
      <c r="AB7218" s="12"/>
      <c r="AD7218" s="12"/>
      <c r="AE7218" s="12"/>
      <c r="AF7218" s="12"/>
      <c r="AG7218" s="12"/>
      <c r="AH7218" s="12"/>
      <c r="AI7218"/>
      <c r="AK7218"/>
      <c r="AL7218"/>
      <c r="AM7218"/>
      <c r="AN7218"/>
      <c r="AO7218"/>
      <c r="AP7218"/>
      <c r="AQ7218"/>
      <c r="AR7218"/>
      <c r="AS7218"/>
      <c r="AT7218"/>
      <c r="AU7218"/>
      <c r="AV7218"/>
    </row>
    <row r="7219" spans="1:48" x14ac:dyDescent="0.25">
      <c r="A7219" s="86"/>
      <c r="B7219" s="86"/>
      <c r="U7219" s="85"/>
      <c r="V7219"/>
      <c r="W7219"/>
      <c r="X7219"/>
      <c r="Y7219" s="12"/>
      <c r="Z7219" s="12"/>
      <c r="AA7219" s="12"/>
      <c r="AB7219" s="12"/>
      <c r="AD7219" s="12"/>
      <c r="AE7219" s="12"/>
      <c r="AF7219" s="12"/>
      <c r="AG7219" s="12"/>
      <c r="AH7219" s="12"/>
      <c r="AI7219"/>
      <c r="AK7219"/>
      <c r="AL7219"/>
      <c r="AM7219"/>
      <c r="AN7219"/>
      <c r="AO7219"/>
      <c r="AP7219"/>
      <c r="AQ7219"/>
      <c r="AR7219"/>
      <c r="AS7219"/>
      <c r="AT7219"/>
      <c r="AU7219"/>
      <c r="AV7219"/>
    </row>
    <row r="7220" spans="1:48" x14ac:dyDescent="0.25">
      <c r="A7220" s="86"/>
      <c r="B7220" s="86"/>
      <c r="U7220" s="85"/>
      <c r="V7220"/>
      <c r="W7220"/>
      <c r="X7220"/>
      <c r="Y7220" s="12"/>
      <c r="Z7220" s="12"/>
      <c r="AA7220" s="12"/>
      <c r="AB7220" s="12"/>
      <c r="AD7220" s="12"/>
      <c r="AE7220" s="12"/>
      <c r="AF7220" s="12"/>
      <c r="AG7220" s="12"/>
      <c r="AH7220" s="12"/>
      <c r="AI7220"/>
      <c r="AK7220"/>
      <c r="AL7220"/>
      <c r="AM7220"/>
      <c r="AN7220"/>
      <c r="AO7220"/>
      <c r="AP7220"/>
      <c r="AQ7220"/>
      <c r="AR7220"/>
      <c r="AS7220"/>
      <c r="AT7220"/>
      <c r="AU7220"/>
      <c r="AV7220"/>
    </row>
    <row r="7221" spans="1:48" x14ac:dyDescent="0.25">
      <c r="A7221" s="86"/>
      <c r="B7221" s="86"/>
      <c r="U7221" s="85"/>
      <c r="V7221"/>
      <c r="W7221"/>
      <c r="X7221"/>
      <c r="Y7221" s="12"/>
      <c r="Z7221" s="12"/>
      <c r="AA7221" s="12"/>
      <c r="AB7221" s="12"/>
      <c r="AD7221" s="12"/>
      <c r="AE7221" s="12"/>
      <c r="AF7221" s="12"/>
      <c r="AG7221" s="12"/>
      <c r="AH7221" s="12"/>
      <c r="AI7221"/>
      <c r="AK7221"/>
      <c r="AL7221"/>
      <c r="AM7221"/>
      <c r="AN7221"/>
      <c r="AO7221"/>
      <c r="AP7221"/>
      <c r="AQ7221"/>
      <c r="AR7221"/>
      <c r="AS7221"/>
      <c r="AT7221"/>
      <c r="AU7221"/>
      <c r="AV7221"/>
    </row>
    <row r="7222" spans="1:48" x14ac:dyDescent="0.25">
      <c r="A7222" s="86"/>
      <c r="B7222" s="86"/>
      <c r="U7222" s="85"/>
      <c r="V7222"/>
      <c r="W7222"/>
      <c r="X7222"/>
      <c r="Y7222" s="12"/>
      <c r="Z7222" s="12"/>
      <c r="AA7222" s="12"/>
      <c r="AB7222" s="12"/>
      <c r="AD7222" s="12"/>
      <c r="AE7222" s="12"/>
      <c r="AF7222" s="12"/>
      <c r="AG7222" s="12"/>
      <c r="AH7222" s="12"/>
      <c r="AI7222"/>
      <c r="AK7222"/>
      <c r="AL7222"/>
      <c r="AM7222"/>
      <c r="AN7222"/>
      <c r="AO7222"/>
      <c r="AP7222"/>
      <c r="AQ7222"/>
      <c r="AR7222"/>
      <c r="AS7222"/>
      <c r="AT7222"/>
      <c r="AU7222"/>
      <c r="AV7222"/>
    </row>
    <row r="7223" spans="1:48" x14ac:dyDescent="0.25">
      <c r="A7223" s="86"/>
      <c r="B7223" s="86"/>
      <c r="U7223" s="85"/>
      <c r="V7223"/>
      <c r="W7223"/>
      <c r="X7223"/>
      <c r="Y7223" s="12"/>
      <c r="Z7223" s="12"/>
      <c r="AA7223" s="12"/>
      <c r="AB7223" s="12"/>
      <c r="AD7223" s="12"/>
      <c r="AE7223" s="12"/>
      <c r="AF7223" s="12"/>
      <c r="AG7223" s="12"/>
      <c r="AH7223" s="12"/>
      <c r="AI7223"/>
      <c r="AK7223"/>
      <c r="AL7223"/>
      <c r="AM7223"/>
      <c r="AN7223"/>
      <c r="AO7223"/>
      <c r="AP7223"/>
      <c r="AQ7223"/>
      <c r="AR7223"/>
      <c r="AS7223"/>
      <c r="AT7223"/>
      <c r="AU7223"/>
      <c r="AV7223"/>
    </row>
    <row r="7224" spans="1:48" x14ac:dyDescent="0.25">
      <c r="A7224" s="86"/>
      <c r="B7224" s="86"/>
      <c r="U7224" s="85"/>
      <c r="V7224"/>
      <c r="W7224"/>
      <c r="X7224"/>
      <c r="Y7224" s="12"/>
      <c r="Z7224" s="12"/>
      <c r="AA7224" s="12"/>
      <c r="AB7224" s="12"/>
      <c r="AD7224" s="12"/>
      <c r="AE7224" s="12"/>
      <c r="AF7224" s="12"/>
      <c r="AG7224" s="12"/>
      <c r="AH7224" s="12"/>
      <c r="AI7224"/>
      <c r="AK7224"/>
      <c r="AL7224"/>
      <c r="AM7224"/>
      <c r="AN7224"/>
      <c r="AO7224"/>
      <c r="AP7224"/>
      <c r="AQ7224"/>
      <c r="AR7224"/>
      <c r="AS7224"/>
      <c r="AT7224"/>
      <c r="AU7224"/>
      <c r="AV7224"/>
    </row>
    <row r="7225" spans="1:48" x14ac:dyDescent="0.25">
      <c r="A7225" s="86"/>
      <c r="B7225" s="86"/>
      <c r="U7225" s="85"/>
      <c r="V7225"/>
      <c r="W7225"/>
      <c r="X7225"/>
      <c r="Y7225" s="12"/>
      <c r="Z7225" s="12"/>
      <c r="AA7225" s="12"/>
      <c r="AB7225" s="12"/>
      <c r="AD7225" s="12"/>
      <c r="AE7225" s="12"/>
      <c r="AF7225" s="12"/>
      <c r="AG7225" s="12"/>
      <c r="AH7225" s="12"/>
      <c r="AI7225"/>
      <c r="AK7225"/>
      <c r="AL7225"/>
      <c r="AM7225"/>
      <c r="AN7225"/>
      <c r="AO7225"/>
      <c r="AP7225"/>
      <c r="AQ7225"/>
      <c r="AR7225"/>
      <c r="AS7225"/>
      <c r="AT7225"/>
      <c r="AU7225"/>
      <c r="AV7225"/>
    </row>
    <row r="7226" spans="1:48" x14ac:dyDescent="0.25">
      <c r="A7226" s="86"/>
      <c r="B7226" s="86"/>
      <c r="U7226" s="85"/>
      <c r="V7226"/>
      <c r="W7226"/>
      <c r="X7226"/>
      <c r="Y7226" s="12"/>
      <c r="Z7226" s="12"/>
      <c r="AA7226" s="12"/>
      <c r="AB7226" s="12"/>
      <c r="AD7226" s="12"/>
      <c r="AE7226" s="12"/>
      <c r="AF7226" s="12"/>
      <c r="AG7226" s="12"/>
      <c r="AH7226" s="12"/>
      <c r="AI7226"/>
      <c r="AK7226"/>
      <c r="AL7226"/>
      <c r="AM7226"/>
      <c r="AN7226"/>
      <c r="AO7226"/>
      <c r="AP7226"/>
      <c r="AQ7226"/>
      <c r="AR7226"/>
      <c r="AS7226"/>
      <c r="AT7226"/>
      <c r="AU7226"/>
      <c r="AV7226"/>
    </row>
    <row r="7227" spans="1:48" x14ac:dyDescent="0.25">
      <c r="A7227" s="86"/>
      <c r="B7227" s="86"/>
      <c r="U7227" s="85"/>
      <c r="V7227"/>
      <c r="W7227"/>
      <c r="X7227"/>
      <c r="Y7227" s="12"/>
      <c r="Z7227" s="12"/>
      <c r="AA7227" s="12"/>
      <c r="AB7227" s="12"/>
      <c r="AD7227" s="12"/>
      <c r="AE7227" s="12"/>
      <c r="AF7227" s="12"/>
      <c r="AG7227" s="12"/>
      <c r="AH7227" s="12"/>
      <c r="AI7227"/>
      <c r="AK7227"/>
      <c r="AL7227"/>
      <c r="AM7227"/>
      <c r="AN7227"/>
      <c r="AO7227"/>
      <c r="AP7227"/>
      <c r="AQ7227"/>
      <c r="AR7227"/>
      <c r="AS7227"/>
      <c r="AT7227"/>
      <c r="AU7227"/>
      <c r="AV7227"/>
    </row>
    <row r="7228" spans="1:48" x14ac:dyDescent="0.25">
      <c r="A7228" s="86"/>
      <c r="B7228" s="86"/>
      <c r="U7228" s="85"/>
      <c r="V7228"/>
      <c r="W7228"/>
      <c r="X7228"/>
      <c r="Y7228" s="12"/>
      <c r="Z7228" s="12"/>
      <c r="AA7228" s="12"/>
      <c r="AB7228" s="12"/>
      <c r="AD7228" s="12"/>
      <c r="AE7228" s="12"/>
      <c r="AF7228" s="12"/>
      <c r="AG7228" s="12"/>
      <c r="AH7228" s="12"/>
      <c r="AI7228"/>
      <c r="AK7228"/>
      <c r="AL7228"/>
      <c r="AM7228"/>
      <c r="AN7228"/>
      <c r="AO7228"/>
      <c r="AP7228"/>
      <c r="AQ7228"/>
      <c r="AR7228"/>
      <c r="AS7228"/>
      <c r="AT7228"/>
      <c r="AU7228"/>
      <c r="AV7228"/>
    </row>
    <row r="7229" spans="1:48" x14ac:dyDescent="0.25">
      <c r="A7229" s="86"/>
      <c r="B7229" s="86"/>
      <c r="U7229" s="85"/>
      <c r="V7229"/>
      <c r="W7229"/>
      <c r="X7229"/>
      <c r="Y7229" s="12"/>
      <c r="Z7229" s="12"/>
      <c r="AA7229" s="12"/>
      <c r="AB7229" s="12"/>
      <c r="AD7229" s="12"/>
      <c r="AE7229" s="12"/>
      <c r="AF7229" s="12"/>
      <c r="AG7229" s="12"/>
      <c r="AH7229" s="12"/>
      <c r="AI7229"/>
      <c r="AK7229"/>
      <c r="AL7229"/>
      <c r="AM7229"/>
      <c r="AN7229"/>
      <c r="AO7229"/>
      <c r="AP7229"/>
      <c r="AQ7229"/>
      <c r="AR7229"/>
      <c r="AS7229"/>
      <c r="AT7229"/>
      <c r="AU7229"/>
      <c r="AV7229"/>
    </row>
    <row r="7230" spans="1:48" x14ac:dyDescent="0.25">
      <c r="A7230" s="86"/>
      <c r="B7230" s="86"/>
      <c r="U7230" s="85"/>
      <c r="V7230"/>
      <c r="W7230"/>
      <c r="X7230"/>
      <c r="Y7230" s="12"/>
      <c r="Z7230" s="12"/>
      <c r="AA7230" s="12"/>
      <c r="AB7230" s="12"/>
      <c r="AD7230" s="12"/>
      <c r="AE7230" s="12"/>
      <c r="AF7230" s="12"/>
      <c r="AG7230" s="12"/>
      <c r="AH7230" s="12"/>
      <c r="AI7230"/>
      <c r="AK7230"/>
      <c r="AL7230"/>
      <c r="AM7230"/>
      <c r="AN7230"/>
      <c r="AO7230"/>
      <c r="AP7230"/>
      <c r="AQ7230"/>
      <c r="AR7230"/>
      <c r="AS7230"/>
      <c r="AT7230"/>
      <c r="AU7230"/>
      <c r="AV7230"/>
    </row>
    <row r="7231" spans="1:48" x14ac:dyDescent="0.25">
      <c r="A7231" s="86"/>
      <c r="B7231" s="86"/>
      <c r="U7231" s="85"/>
      <c r="V7231"/>
      <c r="W7231"/>
      <c r="X7231"/>
      <c r="Y7231" s="12"/>
      <c r="Z7231" s="12"/>
      <c r="AA7231" s="12"/>
      <c r="AB7231" s="12"/>
      <c r="AD7231" s="12"/>
      <c r="AE7231" s="12"/>
      <c r="AF7231" s="12"/>
      <c r="AG7231" s="12"/>
      <c r="AH7231" s="12"/>
      <c r="AI7231"/>
      <c r="AK7231"/>
      <c r="AL7231"/>
      <c r="AM7231"/>
      <c r="AN7231"/>
      <c r="AO7231"/>
      <c r="AP7231"/>
      <c r="AQ7231"/>
      <c r="AR7231"/>
      <c r="AS7231"/>
      <c r="AT7231"/>
      <c r="AU7231"/>
      <c r="AV7231"/>
    </row>
    <row r="7232" spans="1:48" x14ac:dyDescent="0.25">
      <c r="A7232" s="86"/>
      <c r="B7232" s="86"/>
      <c r="U7232" s="85"/>
      <c r="V7232"/>
      <c r="W7232"/>
      <c r="X7232"/>
      <c r="Y7232" s="12"/>
      <c r="Z7232" s="12"/>
      <c r="AA7232" s="12"/>
      <c r="AB7232" s="12"/>
      <c r="AD7232" s="12"/>
      <c r="AE7232" s="12"/>
      <c r="AF7232" s="12"/>
      <c r="AG7232" s="12"/>
      <c r="AH7232" s="12"/>
      <c r="AI7232"/>
      <c r="AK7232"/>
      <c r="AL7232"/>
      <c r="AM7232"/>
      <c r="AN7232"/>
      <c r="AO7232"/>
      <c r="AP7232"/>
      <c r="AQ7232"/>
      <c r="AR7232"/>
      <c r="AS7232"/>
      <c r="AT7232"/>
      <c r="AU7232"/>
      <c r="AV7232"/>
    </row>
    <row r="7233" spans="1:48" x14ac:dyDescent="0.25">
      <c r="A7233" s="86"/>
      <c r="B7233" s="86"/>
      <c r="U7233" s="85"/>
      <c r="V7233"/>
      <c r="W7233"/>
      <c r="X7233"/>
      <c r="Y7233" s="12"/>
      <c r="Z7233" s="12"/>
      <c r="AA7233" s="12"/>
      <c r="AB7233" s="12"/>
      <c r="AD7233" s="12"/>
      <c r="AE7233" s="12"/>
      <c r="AF7233" s="12"/>
      <c r="AG7233" s="12"/>
      <c r="AH7233" s="12"/>
      <c r="AI7233"/>
      <c r="AK7233"/>
      <c r="AL7233"/>
      <c r="AM7233"/>
      <c r="AN7233"/>
      <c r="AO7233"/>
      <c r="AP7233"/>
      <c r="AQ7233"/>
      <c r="AR7233"/>
      <c r="AS7233"/>
      <c r="AT7233"/>
      <c r="AU7233"/>
      <c r="AV7233"/>
    </row>
    <row r="7234" spans="1:48" x14ac:dyDescent="0.25">
      <c r="A7234" s="86"/>
      <c r="B7234" s="86"/>
      <c r="U7234" s="85"/>
      <c r="V7234"/>
      <c r="W7234"/>
      <c r="X7234"/>
      <c r="Y7234" s="12"/>
      <c r="Z7234" s="12"/>
      <c r="AA7234" s="12"/>
      <c r="AB7234" s="12"/>
      <c r="AD7234" s="12"/>
      <c r="AE7234" s="12"/>
      <c r="AF7234" s="12"/>
      <c r="AG7234" s="12"/>
      <c r="AH7234" s="12"/>
      <c r="AI7234"/>
      <c r="AK7234"/>
      <c r="AL7234"/>
      <c r="AM7234"/>
      <c r="AN7234"/>
      <c r="AO7234"/>
      <c r="AP7234"/>
      <c r="AQ7234"/>
      <c r="AR7234"/>
      <c r="AS7234"/>
      <c r="AT7234"/>
      <c r="AU7234"/>
      <c r="AV7234"/>
    </row>
    <row r="7235" spans="1:48" x14ac:dyDescent="0.25">
      <c r="A7235" s="86"/>
      <c r="B7235" s="86"/>
      <c r="U7235" s="85"/>
      <c r="V7235"/>
      <c r="W7235"/>
      <c r="X7235"/>
      <c r="Y7235" s="12"/>
      <c r="Z7235" s="12"/>
      <c r="AA7235" s="12"/>
      <c r="AB7235" s="12"/>
      <c r="AD7235" s="12"/>
      <c r="AE7235" s="12"/>
      <c r="AF7235" s="12"/>
      <c r="AG7235" s="12"/>
      <c r="AH7235" s="12"/>
      <c r="AI7235"/>
      <c r="AK7235"/>
      <c r="AL7235"/>
      <c r="AM7235"/>
      <c r="AN7235"/>
      <c r="AO7235"/>
      <c r="AP7235"/>
      <c r="AQ7235"/>
      <c r="AR7235"/>
      <c r="AS7235"/>
      <c r="AT7235"/>
      <c r="AU7235"/>
      <c r="AV7235"/>
    </row>
    <row r="7236" spans="1:48" x14ac:dyDescent="0.25">
      <c r="A7236" s="86"/>
      <c r="B7236" s="86"/>
      <c r="U7236" s="85"/>
      <c r="V7236"/>
      <c r="W7236"/>
      <c r="X7236"/>
      <c r="Y7236" s="12"/>
      <c r="Z7236" s="12"/>
      <c r="AA7236" s="12"/>
      <c r="AB7236" s="12"/>
      <c r="AD7236" s="12"/>
      <c r="AE7236" s="12"/>
      <c r="AF7236" s="12"/>
      <c r="AG7236" s="12"/>
      <c r="AH7236" s="12"/>
      <c r="AI7236"/>
      <c r="AK7236"/>
      <c r="AL7236"/>
      <c r="AM7236"/>
      <c r="AN7236"/>
      <c r="AO7236"/>
      <c r="AP7236"/>
      <c r="AQ7236"/>
      <c r="AR7236"/>
      <c r="AS7236"/>
      <c r="AT7236"/>
      <c r="AU7236"/>
      <c r="AV7236"/>
    </row>
    <row r="7237" spans="1:48" x14ac:dyDescent="0.25">
      <c r="A7237" s="86"/>
      <c r="B7237" s="86"/>
      <c r="U7237" s="85"/>
      <c r="V7237"/>
      <c r="W7237"/>
      <c r="X7237"/>
      <c r="Y7237" s="12"/>
      <c r="Z7237" s="12"/>
      <c r="AA7237" s="12"/>
      <c r="AB7237" s="12"/>
      <c r="AD7237" s="12"/>
      <c r="AE7237" s="12"/>
      <c r="AF7237" s="12"/>
      <c r="AG7237" s="12"/>
      <c r="AH7237" s="12"/>
      <c r="AI7237"/>
      <c r="AK7237"/>
      <c r="AL7237"/>
      <c r="AM7237"/>
      <c r="AN7237"/>
      <c r="AO7237"/>
      <c r="AP7237"/>
      <c r="AQ7237"/>
      <c r="AR7237"/>
      <c r="AS7237"/>
      <c r="AT7237"/>
      <c r="AU7237"/>
      <c r="AV7237"/>
    </row>
    <row r="7238" spans="1:48" x14ac:dyDescent="0.25">
      <c r="A7238" s="86"/>
      <c r="B7238" s="86"/>
      <c r="U7238" s="85"/>
      <c r="V7238"/>
      <c r="W7238"/>
      <c r="X7238"/>
      <c r="Y7238" s="12"/>
      <c r="Z7238" s="12"/>
      <c r="AA7238" s="12"/>
      <c r="AB7238" s="12"/>
      <c r="AD7238" s="12"/>
      <c r="AE7238" s="12"/>
      <c r="AF7238" s="12"/>
      <c r="AG7238" s="12"/>
      <c r="AH7238" s="12"/>
      <c r="AI7238"/>
      <c r="AK7238"/>
      <c r="AL7238"/>
      <c r="AM7238"/>
      <c r="AN7238"/>
      <c r="AO7238"/>
      <c r="AP7238"/>
      <c r="AQ7238"/>
      <c r="AR7238"/>
      <c r="AS7238"/>
      <c r="AT7238"/>
      <c r="AU7238"/>
      <c r="AV7238"/>
    </row>
    <row r="7239" spans="1:48" x14ac:dyDescent="0.25">
      <c r="A7239" s="86"/>
      <c r="B7239" s="86"/>
      <c r="U7239" s="85"/>
      <c r="V7239"/>
      <c r="W7239"/>
      <c r="X7239"/>
      <c r="Y7239" s="12"/>
      <c r="Z7239" s="12"/>
      <c r="AA7239" s="12"/>
      <c r="AB7239" s="12"/>
      <c r="AD7239" s="12"/>
      <c r="AE7239" s="12"/>
      <c r="AF7239" s="12"/>
      <c r="AG7239" s="12"/>
      <c r="AH7239" s="12"/>
      <c r="AI7239"/>
      <c r="AK7239"/>
      <c r="AL7239"/>
      <c r="AM7239"/>
      <c r="AN7239"/>
      <c r="AO7239"/>
      <c r="AP7239"/>
      <c r="AQ7239"/>
      <c r="AR7239"/>
      <c r="AS7239"/>
      <c r="AT7239"/>
      <c r="AU7239"/>
      <c r="AV7239"/>
    </row>
    <row r="7240" spans="1:48" x14ac:dyDescent="0.25">
      <c r="A7240" s="86"/>
      <c r="B7240" s="86"/>
      <c r="U7240" s="85"/>
      <c r="V7240"/>
      <c r="W7240"/>
      <c r="X7240"/>
      <c r="Y7240" s="12"/>
      <c r="Z7240" s="12"/>
      <c r="AA7240" s="12"/>
      <c r="AB7240" s="12"/>
      <c r="AD7240" s="12"/>
      <c r="AE7240" s="12"/>
      <c r="AF7240" s="12"/>
      <c r="AG7240" s="12"/>
      <c r="AH7240" s="12"/>
      <c r="AI7240"/>
      <c r="AK7240"/>
      <c r="AL7240"/>
      <c r="AM7240"/>
      <c r="AN7240"/>
      <c r="AO7240"/>
      <c r="AP7240"/>
      <c r="AQ7240"/>
      <c r="AR7240"/>
      <c r="AS7240"/>
      <c r="AT7240"/>
      <c r="AU7240"/>
      <c r="AV7240"/>
    </row>
    <row r="7241" spans="1:48" x14ac:dyDescent="0.25">
      <c r="A7241" s="86"/>
      <c r="B7241" s="86"/>
      <c r="U7241" s="85"/>
      <c r="V7241"/>
      <c r="W7241"/>
      <c r="X7241"/>
      <c r="Y7241" s="12"/>
      <c r="Z7241" s="12"/>
      <c r="AA7241" s="12"/>
      <c r="AB7241" s="12"/>
      <c r="AD7241" s="12"/>
      <c r="AE7241" s="12"/>
      <c r="AF7241" s="12"/>
      <c r="AG7241" s="12"/>
      <c r="AH7241" s="12"/>
      <c r="AI7241"/>
      <c r="AK7241"/>
      <c r="AL7241"/>
      <c r="AM7241"/>
      <c r="AN7241"/>
      <c r="AO7241"/>
      <c r="AP7241"/>
      <c r="AQ7241"/>
      <c r="AR7241"/>
      <c r="AS7241"/>
      <c r="AT7241"/>
      <c r="AU7241"/>
      <c r="AV7241"/>
    </row>
    <row r="7242" spans="1:48" x14ac:dyDescent="0.25">
      <c r="A7242" s="86"/>
      <c r="B7242" s="86"/>
      <c r="U7242" s="85"/>
      <c r="V7242"/>
      <c r="W7242"/>
      <c r="X7242"/>
      <c r="Y7242" s="12"/>
      <c r="Z7242" s="12"/>
      <c r="AA7242" s="12"/>
      <c r="AB7242" s="12"/>
      <c r="AD7242" s="12"/>
      <c r="AE7242" s="12"/>
      <c r="AF7242" s="12"/>
      <c r="AG7242" s="12"/>
      <c r="AH7242" s="12"/>
      <c r="AI7242"/>
      <c r="AK7242"/>
      <c r="AL7242"/>
      <c r="AM7242"/>
      <c r="AN7242"/>
      <c r="AO7242"/>
      <c r="AP7242"/>
      <c r="AQ7242"/>
      <c r="AR7242"/>
      <c r="AS7242"/>
      <c r="AT7242"/>
      <c r="AU7242"/>
      <c r="AV7242"/>
    </row>
    <row r="7243" spans="1:48" x14ac:dyDescent="0.25">
      <c r="A7243" s="86"/>
      <c r="B7243" s="86"/>
      <c r="U7243" s="85"/>
      <c r="V7243"/>
      <c r="W7243"/>
      <c r="X7243"/>
      <c r="Y7243" s="12"/>
      <c r="Z7243" s="12"/>
      <c r="AA7243" s="12"/>
      <c r="AB7243" s="12"/>
      <c r="AD7243" s="12"/>
      <c r="AE7243" s="12"/>
      <c r="AF7243" s="12"/>
      <c r="AG7243" s="12"/>
      <c r="AH7243" s="12"/>
      <c r="AI7243"/>
      <c r="AK7243"/>
      <c r="AL7243"/>
      <c r="AM7243"/>
      <c r="AN7243"/>
      <c r="AO7243"/>
      <c r="AP7243"/>
      <c r="AQ7243"/>
      <c r="AR7243"/>
      <c r="AS7243"/>
      <c r="AT7243"/>
      <c r="AU7243"/>
      <c r="AV7243"/>
    </row>
    <row r="7244" spans="1:48" x14ac:dyDescent="0.25">
      <c r="A7244" s="86"/>
      <c r="B7244" s="86"/>
      <c r="U7244" s="85"/>
      <c r="V7244"/>
      <c r="W7244"/>
      <c r="X7244"/>
      <c r="Y7244" s="12"/>
      <c r="Z7244" s="12"/>
      <c r="AA7244" s="12"/>
      <c r="AB7244" s="12"/>
      <c r="AD7244" s="12"/>
      <c r="AE7244" s="12"/>
      <c r="AF7244" s="12"/>
      <c r="AG7244" s="12"/>
      <c r="AH7244" s="12"/>
      <c r="AI7244"/>
      <c r="AK7244"/>
      <c r="AL7244"/>
      <c r="AM7244"/>
      <c r="AN7244"/>
      <c r="AO7244"/>
      <c r="AP7244"/>
      <c r="AQ7244"/>
      <c r="AR7244"/>
      <c r="AS7244"/>
      <c r="AT7244"/>
      <c r="AU7244"/>
      <c r="AV7244"/>
    </row>
    <row r="7245" spans="1:48" x14ac:dyDescent="0.25">
      <c r="A7245" s="86"/>
      <c r="B7245" s="86"/>
      <c r="U7245" s="85"/>
      <c r="V7245"/>
      <c r="W7245"/>
      <c r="X7245"/>
      <c r="Y7245" s="12"/>
      <c r="Z7245" s="12"/>
      <c r="AA7245" s="12"/>
      <c r="AB7245" s="12"/>
      <c r="AD7245" s="12"/>
      <c r="AE7245" s="12"/>
      <c r="AF7245" s="12"/>
      <c r="AG7245" s="12"/>
      <c r="AH7245" s="12"/>
      <c r="AI7245"/>
      <c r="AK7245"/>
      <c r="AL7245"/>
      <c r="AM7245"/>
      <c r="AN7245"/>
      <c r="AO7245"/>
      <c r="AP7245"/>
      <c r="AQ7245"/>
      <c r="AR7245"/>
      <c r="AS7245"/>
      <c r="AT7245"/>
      <c r="AU7245"/>
      <c r="AV7245"/>
    </row>
    <row r="7246" spans="1:48" x14ac:dyDescent="0.25">
      <c r="A7246" s="86"/>
      <c r="B7246" s="86"/>
      <c r="U7246" s="85"/>
      <c r="V7246"/>
      <c r="W7246"/>
      <c r="X7246"/>
      <c r="Y7246" s="12"/>
      <c r="Z7246" s="12"/>
      <c r="AA7246" s="12"/>
      <c r="AB7246" s="12"/>
      <c r="AD7246" s="12"/>
      <c r="AE7246" s="12"/>
      <c r="AF7246" s="12"/>
      <c r="AG7246" s="12"/>
      <c r="AH7246" s="12"/>
      <c r="AI7246"/>
      <c r="AK7246"/>
      <c r="AL7246"/>
      <c r="AM7246"/>
      <c r="AN7246"/>
      <c r="AO7246"/>
      <c r="AP7246"/>
      <c r="AQ7246"/>
      <c r="AR7246"/>
      <c r="AS7246"/>
      <c r="AT7246"/>
      <c r="AU7246"/>
      <c r="AV7246"/>
    </row>
    <row r="7247" spans="1:48" x14ac:dyDescent="0.25">
      <c r="A7247" s="86"/>
      <c r="B7247" s="86"/>
      <c r="U7247" s="85"/>
      <c r="V7247"/>
      <c r="W7247"/>
      <c r="X7247"/>
      <c r="Y7247" s="12"/>
      <c r="Z7247" s="12"/>
      <c r="AA7247" s="12"/>
      <c r="AB7247" s="12"/>
      <c r="AD7247" s="12"/>
      <c r="AE7247" s="12"/>
      <c r="AF7247" s="12"/>
      <c r="AG7247" s="12"/>
      <c r="AH7247" s="12"/>
      <c r="AI7247"/>
      <c r="AK7247"/>
      <c r="AL7247"/>
      <c r="AM7247"/>
      <c r="AN7247"/>
      <c r="AO7247"/>
      <c r="AP7247"/>
      <c r="AQ7247"/>
      <c r="AR7247"/>
      <c r="AS7247"/>
      <c r="AT7247"/>
      <c r="AU7247"/>
      <c r="AV7247"/>
    </row>
    <row r="7248" spans="1:48" x14ac:dyDescent="0.25">
      <c r="A7248" s="86"/>
      <c r="B7248" s="86"/>
      <c r="U7248" s="85"/>
      <c r="V7248"/>
      <c r="W7248"/>
      <c r="X7248"/>
      <c r="Y7248" s="12"/>
      <c r="Z7248" s="12"/>
      <c r="AA7248" s="12"/>
      <c r="AB7248" s="12"/>
      <c r="AD7248" s="12"/>
      <c r="AE7248" s="12"/>
      <c r="AF7248" s="12"/>
      <c r="AG7248" s="12"/>
      <c r="AH7248" s="12"/>
      <c r="AI7248"/>
      <c r="AK7248"/>
      <c r="AL7248"/>
      <c r="AM7248"/>
      <c r="AN7248"/>
      <c r="AO7248"/>
      <c r="AP7248"/>
      <c r="AQ7248"/>
      <c r="AR7248"/>
      <c r="AS7248"/>
      <c r="AT7248"/>
      <c r="AU7248"/>
      <c r="AV7248"/>
    </row>
    <row r="7249" spans="1:48" x14ac:dyDescent="0.25">
      <c r="A7249" s="86"/>
      <c r="B7249" s="86"/>
      <c r="U7249" s="85"/>
      <c r="V7249"/>
      <c r="W7249"/>
      <c r="X7249"/>
      <c r="Y7249" s="12"/>
      <c r="Z7249" s="12"/>
      <c r="AA7249" s="12"/>
      <c r="AB7249" s="12"/>
      <c r="AD7249" s="12"/>
      <c r="AE7249" s="12"/>
      <c r="AF7249" s="12"/>
      <c r="AG7249" s="12"/>
      <c r="AH7249" s="12"/>
      <c r="AI7249"/>
      <c r="AK7249"/>
      <c r="AL7249"/>
      <c r="AM7249"/>
      <c r="AN7249"/>
      <c r="AO7249"/>
      <c r="AP7249"/>
      <c r="AQ7249"/>
      <c r="AR7249"/>
      <c r="AS7249"/>
      <c r="AT7249"/>
      <c r="AU7249"/>
      <c r="AV7249"/>
    </row>
    <row r="7250" spans="1:48" x14ac:dyDescent="0.25">
      <c r="A7250" s="86"/>
      <c r="B7250" s="86"/>
      <c r="U7250" s="85"/>
      <c r="V7250"/>
      <c r="W7250"/>
      <c r="X7250"/>
      <c r="Y7250" s="12"/>
      <c r="Z7250" s="12"/>
      <c r="AA7250" s="12"/>
      <c r="AB7250" s="12"/>
      <c r="AD7250" s="12"/>
      <c r="AE7250" s="12"/>
      <c r="AF7250" s="12"/>
      <c r="AG7250" s="12"/>
      <c r="AH7250" s="12"/>
      <c r="AI7250"/>
      <c r="AK7250"/>
      <c r="AL7250"/>
      <c r="AM7250"/>
      <c r="AN7250"/>
      <c r="AO7250"/>
      <c r="AP7250"/>
      <c r="AQ7250"/>
      <c r="AR7250"/>
      <c r="AS7250"/>
      <c r="AT7250"/>
      <c r="AU7250"/>
      <c r="AV7250"/>
    </row>
    <row r="7251" spans="1:48" x14ac:dyDescent="0.25">
      <c r="A7251" s="86"/>
      <c r="B7251" s="86"/>
      <c r="U7251" s="85"/>
      <c r="V7251"/>
      <c r="W7251"/>
      <c r="X7251"/>
      <c r="Y7251" s="12"/>
      <c r="Z7251" s="12"/>
      <c r="AA7251" s="12"/>
      <c r="AB7251" s="12"/>
      <c r="AD7251" s="12"/>
      <c r="AE7251" s="12"/>
      <c r="AF7251" s="12"/>
      <c r="AG7251" s="12"/>
      <c r="AH7251" s="12"/>
      <c r="AI7251"/>
      <c r="AK7251"/>
      <c r="AL7251"/>
      <c r="AM7251"/>
      <c r="AN7251"/>
      <c r="AO7251"/>
      <c r="AP7251"/>
      <c r="AQ7251"/>
      <c r="AR7251"/>
      <c r="AS7251"/>
      <c r="AT7251"/>
      <c r="AU7251"/>
      <c r="AV7251"/>
    </row>
    <row r="7252" spans="1:48" x14ac:dyDescent="0.25">
      <c r="A7252" s="86"/>
      <c r="B7252" s="86"/>
      <c r="U7252" s="85"/>
      <c r="V7252"/>
      <c r="W7252"/>
      <c r="X7252"/>
      <c r="Y7252" s="12"/>
      <c r="Z7252" s="12"/>
      <c r="AA7252" s="12"/>
      <c r="AB7252" s="12"/>
      <c r="AD7252" s="12"/>
      <c r="AE7252" s="12"/>
      <c r="AF7252" s="12"/>
      <c r="AG7252" s="12"/>
      <c r="AH7252" s="12"/>
      <c r="AI7252"/>
      <c r="AK7252"/>
      <c r="AL7252"/>
      <c r="AM7252"/>
      <c r="AN7252"/>
      <c r="AO7252"/>
      <c r="AP7252"/>
      <c r="AQ7252"/>
      <c r="AR7252"/>
      <c r="AS7252"/>
      <c r="AT7252"/>
      <c r="AU7252"/>
      <c r="AV7252"/>
    </row>
    <row r="7253" spans="1:48" x14ac:dyDescent="0.25">
      <c r="A7253" s="86"/>
      <c r="B7253" s="86"/>
      <c r="U7253" s="85"/>
      <c r="V7253"/>
      <c r="W7253"/>
      <c r="X7253"/>
      <c r="Y7253" s="12"/>
      <c r="Z7253" s="12"/>
      <c r="AA7253" s="12"/>
      <c r="AB7253" s="12"/>
      <c r="AD7253" s="12"/>
      <c r="AE7253" s="12"/>
      <c r="AF7253" s="12"/>
      <c r="AG7253" s="12"/>
      <c r="AH7253" s="12"/>
      <c r="AI7253"/>
      <c r="AK7253"/>
      <c r="AL7253"/>
      <c r="AM7253"/>
      <c r="AN7253"/>
      <c r="AO7253"/>
      <c r="AP7253"/>
      <c r="AQ7253"/>
      <c r="AR7253"/>
      <c r="AS7253"/>
      <c r="AT7253"/>
      <c r="AU7253"/>
      <c r="AV7253"/>
    </row>
    <row r="7254" spans="1:48" x14ac:dyDescent="0.25">
      <c r="A7254" s="86"/>
      <c r="B7254" s="86"/>
      <c r="U7254" s="85"/>
      <c r="V7254"/>
      <c r="W7254"/>
      <c r="X7254"/>
      <c r="Y7254" s="12"/>
      <c r="Z7254" s="12"/>
      <c r="AA7254" s="12"/>
      <c r="AB7254" s="12"/>
      <c r="AD7254" s="12"/>
      <c r="AE7254" s="12"/>
      <c r="AF7254" s="12"/>
      <c r="AG7254" s="12"/>
      <c r="AH7254" s="12"/>
      <c r="AI7254"/>
      <c r="AK7254"/>
      <c r="AL7254"/>
      <c r="AM7254"/>
      <c r="AN7254"/>
      <c r="AO7254"/>
      <c r="AP7254"/>
      <c r="AQ7254"/>
      <c r="AR7254"/>
      <c r="AS7254"/>
      <c r="AT7254"/>
      <c r="AU7254"/>
      <c r="AV7254"/>
    </row>
    <row r="7255" spans="1:48" x14ac:dyDescent="0.25">
      <c r="A7255" s="86"/>
      <c r="B7255" s="86"/>
      <c r="U7255" s="85"/>
      <c r="V7255"/>
      <c r="W7255"/>
      <c r="X7255"/>
      <c r="Y7255" s="12"/>
      <c r="Z7255" s="12"/>
      <c r="AA7255" s="12"/>
      <c r="AB7255" s="12"/>
      <c r="AD7255" s="12"/>
      <c r="AE7255" s="12"/>
      <c r="AF7255" s="12"/>
      <c r="AG7255" s="12"/>
      <c r="AH7255" s="12"/>
      <c r="AI7255"/>
      <c r="AK7255"/>
      <c r="AL7255"/>
      <c r="AM7255"/>
      <c r="AN7255"/>
      <c r="AO7255"/>
      <c r="AP7255"/>
      <c r="AQ7255"/>
      <c r="AR7255"/>
      <c r="AS7255"/>
      <c r="AT7255"/>
      <c r="AU7255"/>
      <c r="AV7255"/>
    </row>
    <row r="7256" spans="1:48" x14ac:dyDescent="0.25">
      <c r="A7256" s="86"/>
      <c r="B7256" s="86"/>
      <c r="U7256" s="85"/>
      <c r="V7256"/>
      <c r="W7256"/>
      <c r="X7256"/>
      <c r="Y7256" s="12"/>
      <c r="Z7256" s="12"/>
      <c r="AA7256" s="12"/>
      <c r="AB7256" s="12"/>
      <c r="AD7256" s="12"/>
      <c r="AE7256" s="12"/>
      <c r="AF7256" s="12"/>
      <c r="AG7256" s="12"/>
      <c r="AH7256" s="12"/>
      <c r="AI7256"/>
      <c r="AK7256"/>
      <c r="AL7256"/>
      <c r="AM7256"/>
      <c r="AN7256"/>
      <c r="AO7256"/>
      <c r="AP7256"/>
      <c r="AQ7256"/>
      <c r="AR7256"/>
      <c r="AS7256"/>
      <c r="AT7256"/>
      <c r="AU7256"/>
      <c r="AV7256"/>
    </row>
    <row r="7257" spans="1:48" x14ac:dyDescent="0.25">
      <c r="A7257" s="86"/>
      <c r="B7257" s="86"/>
      <c r="U7257" s="85"/>
      <c r="V7257"/>
      <c r="W7257"/>
      <c r="X7257"/>
      <c r="Y7257" s="12"/>
      <c r="Z7257" s="12"/>
      <c r="AA7257" s="12"/>
      <c r="AB7257" s="12"/>
      <c r="AD7257" s="12"/>
      <c r="AE7257" s="12"/>
      <c r="AF7257" s="12"/>
      <c r="AG7257" s="12"/>
      <c r="AH7257" s="12"/>
      <c r="AI7257"/>
      <c r="AK7257"/>
      <c r="AL7257"/>
      <c r="AM7257"/>
      <c r="AN7257"/>
      <c r="AO7257"/>
      <c r="AP7257"/>
      <c r="AQ7257"/>
      <c r="AR7257"/>
      <c r="AS7257"/>
      <c r="AT7257"/>
      <c r="AU7257"/>
      <c r="AV7257"/>
    </row>
    <row r="7258" spans="1:48" x14ac:dyDescent="0.25">
      <c r="A7258" s="86"/>
      <c r="B7258" s="86"/>
      <c r="U7258" s="85"/>
      <c r="V7258"/>
      <c r="W7258"/>
      <c r="X7258"/>
      <c r="Y7258" s="12"/>
      <c r="Z7258" s="12"/>
      <c r="AA7258" s="12"/>
      <c r="AB7258" s="12"/>
      <c r="AD7258" s="12"/>
      <c r="AE7258" s="12"/>
      <c r="AF7258" s="12"/>
      <c r="AG7258" s="12"/>
      <c r="AH7258" s="12"/>
      <c r="AI7258"/>
      <c r="AK7258"/>
      <c r="AL7258"/>
      <c r="AM7258"/>
      <c r="AN7258"/>
      <c r="AO7258"/>
      <c r="AP7258"/>
      <c r="AQ7258"/>
      <c r="AR7258"/>
      <c r="AS7258"/>
      <c r="AT7258"/>
      <c r="AU7258"/>
      <c r="AV7258"/>
    </row>
    <row r="7259" spans="1:48" x14ac:dyDescent="0.25">
      <c r="A7259" s="86"/>
      <c r="B7259" s="86"/>
      <c r="U7259" s="85"/>
      <c r="V7259"/>
      <c r="W7259"/>
      <c r="X7259"/>
      <c r="Y7259" s="12"/>
      <c r="Z7259" s="12"/>
      <c r="AA7259" s="12"/>
      <c r="AB7259" s="12"/>
      <c r="AD7259" s="12"/>
      <c r="AE7259" s="12"/>
      <c r="AF7259" s="12"/>
      <c r="AG7259" s="12"/>
      <c r="AH7259" s="12"/>
      <c r="AI7259"/>
      <c r="AK7259"/>
      <c r="AL7259"/>
      <c r="AM7259"/>
      <c r="AN7259"/>
      <c r="AO7259"/>
      <c r="AP7259"/>
      <c r="AQ7259"/>
      <c r="AR7259"/>
      <c r="AS7259"/>
      <c r="AT7259"/>
      <c r="AU7259"/>
      <c r="AV7259"/>
    </row>
    <row r="7260" spans="1:48" x14ac:dyDescent="0.25">
      <c r="A7260" s="86"/>
      <c r="B7260" s="86"/>
      <c r="U7260" s="85"/>
      <c r="V7260"/>
      <c r="W7260"/>
      <c r="X7260"/>
      <c r="Y7260" s="12"/>
      <c r="Z7260" s="12"/>
      <c r="AA7260" s="12"/>
      <c r="AB7260" s="12"/>
      <c r="AD7260" s="12"/>
      <c r="AE7260" s="12"/>
      <c r="AF7260" s="12"/>
      <c r="AG7260" s="12"/>
      <c r="AH7260" s="12"/>
      <c r="AI7260"/>
      <c r="AK7260"/>
      <c r="AL7260"/>
      <c r="AM7260"/>
      <c r="AN7260"/>
      <c r="AO7260"/>
      <c r="AP7260"/>
      <c r="AQ7260"/>
      <c r="AR7260"/>
      <c r="AS7260"/>
      <c r="AT7260"/>
      <c r="AU7260"/>
      <c r="AV7260"/>
    </row>
    <row r="7261" spans="1:48" x14ac:dyDescent="0.25">
      <c r="A7261" s="86"/>
      <c r="B7261" s="86"/>
      <c r="U7261" s="85"/>
      <c r="V7261"/>
      <c r="W7261"/>
      <c r="X7261"/>
      <c r="Y7261" s="12"/>
      <c r="Z7261" s="12"/>
      <c r="AA7261" s="12"/>
      <c r="AB7261" s="12"/>
      <c r="AD7261" s="12"/>
      <c r="AE7261" s="12"/>
      <c r="AF7261" s="12"/>
      <c r="AG7261" s="12"/>
      <c r="AH7261" s="12"/>
      <c r="AI7261"/>
      <c r="AK7261"/>
      <c r="AL7261"/>
      <c r="AM7261"/>
      <c r="AN7261"/>
      <c r="AO7261"/>
      <c r="AP7261"/>
      <c r="AQ7261"/>
      <c r="AR7261"/>
      <c r="AS7261"/>
      <c r="AT7261"/>
      <c r="AU7261"/>
      <c r="AV7261"/>
    </row>
    <row r="7262" spans="1:48" x14ac:dyDescent="0.25">
      <c r="A7262" s="86"/>
      <c r="B7262" s="86"/>
      <c r="U7262" s="85"/>
      <c r="V7262"/>
      <c r="W7262"/>
      <c r="X7262"/>
      <c r="Y7262" s="12"/>
      <c r="Z7262" s="12"/>
      <c r="AA7262" s="12"/>
      <c r="AB7262" s="12"/>
      <c r="AD7262" s="12"/>
      <c r="AE7262" s="12"/>
      <c r="AF7262" s="12"/>
      <c r="AG7262" s="12"/>
      <c r="AH7262" s="12"/>
      <c r="AI7262"/>
      <c r="AK7262"/>
      <c r="AL7262"/>
      <c r="AM7262"/>
      <c r="AN7262"/>
      <c r="AO7262"/>
      <c r="AP7262"/>
      <c r="AQ7262"/>
      <c r="AR7262"/>
      <c r="AS7262"/>
      <c r="AT7262"/>
      <c r="AU7262"/>
      <c r="AV7262"/>
    </row>
    <row r="7263" spans="1:48" x14ac:dyDescent="0.25">
      <c r="A7263" s="86"/>
      <c r="B7263" s="86"/>
      <c r="U7263" s="85"/>
      <c r="V7263"/>
      <c r="W7263"/>
      <c r="X7263"/>
      <c r="Y7263" s="12"/>
      <c r="Z7263" s="12"/>
      <c r="AA7263" s="12"/>
      <c r="AB7263" s="12"/>
      <c r="AD7263" s="12"/>
      <c r="AE7263" s="12"/>
      <c r="AF7263" s="12"/>
      <c r="AG7263" s="12"/>
      <c r="AH7263" s="12"/>
      <c r="AI7263"/>
      <c r="AK7263"/>
      <c r="AL7263"/>
      <c r="AM7263"/>
      <c r="AN7263"/>
      <c r="AO7263"/>
      <c r="AP7263"/>
      <c r="AQ7263"/>
      <c r="AR7263"/>
      <c r="AS7263"/>
      <c r="AT7263"/>
      <c r="AU7263"/>
      <c r="AV7263"/>
    </row>
    <row r="7264" spans="1:48" x14ac:dyDescent="0.25">
      <c r="A7264" s="86"/>
      <c r="B7264" s="86"/>
      <c r="U7264" s="85"/>
      <c r="V7264"/>
      <c r="W7264"/>
      <c r="X7264"/>
      <c r="Y7264" s="12"/>
      <c r="Z7264" s="12"/>
      <c r="AA7264" s="12"/>
      <c r="AB7264" s="12"/>
      <c r="AD7264" s="12"/>
      <c r="AE7264" s="12"/>
      <c r="AF7264" s="12"/>
      <c r="AG7264" s="12"/>
      <c r="AH7264" s="12"/>
      <c r="AI7264"/>
      <c r="AK7264"/>
      <c r="AL7264"/>
      <c r="AM7264"/>
      <c r="AN7264"/>
      <c r="AO7264"/>
      <c r="AP7264"/>
      <c r="AQ7264"/>
      <c r="AR7264"/>
      <c r="AS7264"/>
      <c r="AT7264"/>
      <c r="AU7264"/>
      <c r="AV7264"/>
    </row>
    <row r="7265" spans="1:48" x14ac:dyDescent="0.25">
      <c r="A7265" s="86"/>
      <c r="B7265" s="86"/>
      <c r="U7265" s="85"/>
      <c r="V7265"/>
      <c r="W7265"/>
      <c r="X7265"/>
      <c r="Y7265" s="12"/>
      <c r="Z7265" s="12"/>
      <c r="AA7265" s="12"/>
      <c r="AB7265" s="12"/>
      <c r="AD7265" s="12"/>
      <c r="AE7265" s="12"/>
      <c r="AF7265" s="12"/>
      <c r="AG7265" s="12"/>
      <c r="AH7265" s="12"/>
      <c r="AI7265"/>
      <c r="AK7265"/>
      <c r="AL7265"/>
      <c r="AM7265"/>
      <c r="AN7265"/>
      <c r="AO7265"/>
      <c r="AP7265"/>
      <c r="AQ7265"/>
      <c r="AR7265"/>
      <c r="AS7265"/>
      <c r="AT7265"/>
      <c r="AU7265"/>
      <c r="AV7265"/>
    </row>
    <row r="7266" spans="1:48" x14ac:dyDescent="0.25">
      <c r="A7266" s="86"/>
      <c r="B7266" s="86"/>
      <c r="U7266" s="85"/>
      <c r="V7266"/>
      <c r="W7266"/>
      <c r="X7266"/>
      <c r="Y7266" s="12"/>
      <c r="Z7266" s="12"/>
      <c r="AA7266" s="12"/>
      <c r="AB7266" s="12"/>
      <c r="AD7266" s="12"/>
      <c r="AE7266" s="12"/>
      <c r="AF7266" s="12"/>
      <c r="AG7266" s="12"/>
      <c r="AH7266" s="12"/>
      <c r="AI7266"/>
      <c r="AK7266"/>
      <c r="AL7266"/>
      <c r="AM7266"/>
      <c r="AN7266"/>
      <c r="AO7266"/>
      <c r="AP7266"/>
      <c r="AQ7266"/>
      <c r="AR7266"/>
      <c r="AS7266"/>
      <c r="AT7266"/>
      <c r="AU7266"/>
      <c r="AV7266"/>
    </row>
    <row r="7267" spans="1:48" x14ac:dyDescent="0.25">
      <c r="A7267" s="86"/>
      <c r="B7267" s="86"/>
      <c r="U7267" s="85"/>
      <c r="V7267"/>
      <c r="W7267"/>
      <c r="X7267"/>
      <c r="Y7267" s="12"/>
      <c r="Z7267" s="12"/>
      <c r="AA7267" s="12"/>
      <c r="AB7267" s="12"/>
      <c r="AD7267" s="12"/>
      <c r="AE7267" s="12"/>
      <c r="AF7267" s="12"/>
      <c r="AG7267" s="12"/>
      <c r="AH7267" s="12"/>
      <c r="AI7267"/>
      <c r="AK7267"/>
      <c r="AL7267"/>
      <c r="AM7267"/>
      <c r="AN7267"/>
      <c r="AO7267"/>
      <c r="AP7267"/>
      <c r="AQ7267"/>
      <c r="AR7267"/>
      <c r="AS7267"/>
      <c r="AT7267"/>
      <c r="AU7267"/>
      <c r="AV7267"/>
    </row>
    <row r="7268" spans="1:48" x14ac:dyDescent="0.25">
      <c r="A7268" s="86"/>
      <c r="B7268" s="86"/>
      <c r="U7268" s="85"/>
      <c r="V7268"/>
      <c r="W7268"/>
      <c r="X7268"/>
      <c r="Y7268" s="12"/>
      <c r="Z7268" s="12"/>
      <c r="AA7268" s="12"/>
      <c r="AB7268" s="12"/>
      <c r="AD7268" s="12"/>
      <c r="AE7268" s="12"/>
      <c r="AF7268" s="12"/>
      <c r="AG7268" s="12"/>
      <c r="AH7268" s="12"/>
      <c r="AI7268"/>
      <c r="AK7268"/>
      <c r="AL7268"/>
      <c r="AM7268"/>
      <c r="AN7268"/>
      <c r="AO7268"/>
      <c r="AP7268"/>
      <c r="AQ7268"/>
      <c r="AR7268"/>
      <c r="AS7268"/>
      <c r="AT7268"/>
      <c r="AU7268"/>
      <c r="AV7268"/>
    </row>
    <row r="7269" spans="1:48" x14ac:dyDescent="0.25">
      <c r="A7269" s="86"/>
      <c r="B7269" s="86"/>
      <c r="U7269" s="85"/>
      <c r="V7269"/>
      <c r="W7269"/>
      <c r="X7269"/>
      <c r="Y7269" s="12"/>
      <c r="Z7269" s="12"/>
      <c r="AA7269" s="12"/>
      <c r="AB7269" s="12"/>
      <c r="AD7269" s="12"/>
      <c r="AE7269" s="12"/>
      <c r="AF7269" s="12"/>
      <c r="AG7269" s="12"/>
      <c r="AH7269" s="12"/>
      <c r="AI7269"/>
      <c r="AK7269"/>
      <c r="AL7269"/>
      <c r="AM7269"/>
      <c r="AN7269"/>
      <c r="AO7269"/>
      <c r="AP7269"/>
      <c r="AQ7269"/>
      <c r="AR7269"/>
      <c r="AS7269"/>
      <c r="AT7269"/>
      <c r="AU7269"/>
      <c r="AV7269"/>
    </row>
    <row r="7270" spans="1:48" x14ac:dyDescent="0.25">
      <c r="A7270" s="86"/>
      <c r="B7270" s="86"/>
      <c r="U7270" s="85"/>
      <c r="V7270"/>
      <c r="W7270"/>
      <c r="X7270"/>
      <c r="Y7270" s="12"/>
      <c r="Z7270" s="12"/>
      <c r="AA7270" s="12"/>
      <c r="AB7270" s="12"/>
      <c r="AD7270" s="12"/>
      <c r="AE7270" s="12"/>
      <c r="AF7270" s="12"/>
      <c r="AG7270" s="12"/>
      <c r="AH7270" s="12"/>
      <c r="AI7270"/>
      <c r="AK7270"/>
      <c r="AL7270"/>
      <c r="AM7270"/>
      <c r="AN7270"/>
      <c r="AO7270"/>
      <c r="AP7270"/>
      <c r="AQ7270"/>
      <c r="AR7270"/>
      <c r="AS7270"/>
      <c r="AT7270"/>
      <c r="AU7270"/>
      <c r="AV7270"/>
    </row>
    <row r="7271" spans="1:48" x14ac:dyDescent="0.25">
      <c r="A7271" s="86"/>
      <c r="B7271" s="86"/>
      <c r="U7271" s="85"/>
      <c r="V7271"/>
      <c r="W7271"/>
      <c r="X7271"/>
      <c r="Y7271" s="12"/>
      <c r="Z7271" s="12"/>
      <c r="AA7271" s="12"/>
      <c r="AB7271" s="12"/>
      <c r="AD7271" s="12"/>
      <c r="AE7271" s="12"/>
      <c r="AF7271" s="12"/>
      <c r="AG7271" s="12"/>
      <c r="AH7271" s="12"/>
      <c r="AI7271"/>
      <c r="AK7271"/>
      <c r="AL7271"/>
      <c r="AM7271"/>
      <c r="AN7271"/>
      <c r="AO7271"/>
      <c r="AP7271"/>
      <c r="AQ7271"/>
      <c r="AR7271"/>
      <c r="AS7271"/>
      <c r="AT7271"/>
      <c r="AU7271"/>
      <c r="AV7271"/>
    </row>
    <row r="7272" spans="1:48" x14ac:dyDescent="0.25">
      <c r="A7272" s="86"/>
      <c r="B7272" s="86"/>
      <c r="U7272" s="85"/>
      <c r="V7272"/>
      <c r="W7272"/>
      <c r="X7272"/>
      <c r="Y7272" s="12"/>
      <c r="Z7272" s="12"/>
      <c r="AA7272" s="12"/>
      <c r="AB7272" s="12"/>
      <c r="AD7272" s="12"/>
      <c r="AE7272" s="12"/>
      <c r="AF7272" s="12"/>
      <c r="AG7272" s="12"/>
      <c r="AH7272" s="12"/>
      <c r="AI7272"/>
      <c r="AK7272"/>
      <c r="AL7272"/>
      <c r="AM7272"/>
      <c r="AN7272"/>
      <c r="AO7272"/>
      <c r="AP7272"/>
      <c r="AQ7272"/>
      <c r="AR7272"/>
      <c r="AS7272"/>
      <c r="AT7272"/>
      <c r="AU7272"/>
      <c r="AV7272"/>
    </row>
    <row r="7273" spans="1:48" x14ac:dyDescent="0.25">
      <c r="A7273" s="86"/>
      <c r="B7273" s="86"/>
      <c r="U7273" s="85"/>
      <c r="V7273"/>
      <c r="W7273"/>
      <c r="X7273"/>
      <c r="Y7273" s="12"/>
      <c r="Z7273" s="12"/>
      <c r="AA7273" s="12"/>
      <c r="AB7273" s="12"/>
      <c r="AD7273" s="12"/>
      <c r="AE7273" s="12"/>
      <c r="AF7273" s="12"/>
      <c r="AG7273" s="12"/>
      <c r="AH7273" s="12"/>
      <c r="AI7273"/>
      <c r="AK7273"/>
      <c r="AL7273"/>
      <c r="AM7273"/>
      <c r="AN7273"/>
      <c r="AO7273"/>
      <c r="AP7273"/>
      <c r="AQ7273"/>
      <c r="AR7273"/>
      <c r="AS7273"/>
      <c r="AT7273"/>
      <c r="AU7273"/>
      <c r="AV7273"/>
    </row>
    <row r="7274" spans="1:48" x14ac:dyDescent="0.25">
      <c r="A7274" s="86"/>
      <c r="B7274" s="86"/>
      <c r="U7274" s="85"/>
      <c r="V7274"/>
      <c r="W7274"/>
      <c r="X7274"/>
      <c r="Y7274" s="12"/>
      <c r="Z7274" s="12"/>
      <c r="AA7274" s="12"/>
      <c r="AB7274" s="12"/>
      <c r="AD7274" s="12"/>
      <c r="AE7274" s="12"/>
      <c r="AF7274" s="12"/>
      <c r="AG7274" s="12"/>
      <c r="AH7274" s="12"/>
      <c r="AI7274"/>
      <c r="AK7274"/>
      <c r="AL7274"/>
      <c r="AM7274"/>
      <c r="AN7274"/>
      <c r="AO7274"/>
      <c r="AP7274"/>
      <c r="AQ7274"/>
      <c r="AR7274"/>
      <c r="AS7274"/>
      <c r="AT7274"/>
      <c r="AU7274"/>
      <c r="AV7274"/>
    </row>
    <row r="7275" spans="1:48" x14ac:dyDescent="0.25">
      <c r="A7275" s="86"/>
      <c r="B7275" s="86"/>
      <c r="U7275" s="85"/>
      <c r="V7275"/>
      <c r="W7275"/>
      <c r="X7275"/>
      <c r="Y7275" s="12"/>
      <c r="Z7275" s="12"/>
      <c r="AA7275" s="12"/>
      <c r="AB7275" s="12"/>
      <c r="AD7275" s="12"/>
      <c r="AE7275" s="12"/>
      <c r="AF7275" s="12"/>
      <c r="AG7275" s="12"/>
      <c r="AH7275" s="12"/>
      <c r="AI7275"/>
      <c r="AK7275"/>
      <c r="AL7275"/>
      <c r="AM7275"/>
      <c r="AN7275"/>
      <c r="AO7275"/>
      <c r="AP7275"/>
      <c r="AQ7275"/>
      <c r="AR7275"/>
      <c r="AS7275"/>
      <c r="AT7275"/>
      <c r="AU7275"/>
      <c r="AV7275"/>
    </row>
    <row r="7276" spans="1:48" x14ac:dyDescent="0.25">
      <c r="A7276" s="86"/>
      <c r="B7276" s="86"/>
      <c r="U7276" s="85"/>
      <c r="V7276"/>
      <c r="W7276"/>
      <c r="X7276"/>
      <c r="Y7276" s="12"/>
      <c r="Z7276" s="12"/>
      <c r="AA7276" s="12"/>
      <c r="AB7276" s="12"/>
      <c r="AD7276" s="12"/>
      <c r="AE7276" s="12"/>
      <c r="AF7276" s="12"/>
      <c r="AG7276" s="12"/>
      <c r="AH7276" s="12"/>
      <c r="AI7276"/>
      <c r="AK7276"/>
      <c r="AL7276"/>
      <c r="AM7276"/>
      <c r="AN7276"/>
      <c r="AO7276"/>
      <c r="AP7276"/>
      <c r="AQ7276"/>
      <c r="AR7276"/>
      <c r="AS7276"/>
      <c r="AT7276"/>
      <c r="AU7276"/>
      <c r="AV7276"/>
    </row>
    <row r="7277" spans="1:48" x14ac:dyDescent="0.25">
      <c r="A7277" s="86"/>
      <c r="B7277" s="86"/>
      <c r="U7277" s="85"/>
      <c r="V7277"/>
      <c r="W7277"/>
      <c r="X7277"/>
      <c r="Y7277" s="12"/>
      <c r="Z7277" s="12"/>
      <c r="AA7277" s="12"/>
      <c r="AB7277" s="12"/>
      <c r="AD7277" s="12"/>
      <c r="AE7277" s="12"/>
      <c r="AF7277" s="12"/>
      <c r="AG7277" s="12"/>
      <c r="AH7277" s="12"/>
      <c r="AI7277"/>
      <c r="AK7277"/>
      <c r="AL7277"/>
      <c r="AM7277"/>
      <c r="AN7277"/>
      <c r="AO7277"/>
      <c r="AP7277"/>
      <c r="AQ7277"/>
      <c r="AR7277"/>
      <c r="AS7277"/>
      <c r="AT7277"/>
      <c r="AU7277"/>
      <c r="AV7277"/>
    </row>
    <row r="7278" spans="1:48" x14ac:dyDescent="0.25">
      <c r="A7278" s="86"/>
      <c r="B7278" s="86"/>
      <c r="U7278" s="85"/>
      <c r="V7278"/>
      <c r="W7278"/>
      <c r="X7278"/>
      <c r="Y7278" s="12"/>
      <c r="Z7278" s="12"/>
      <c r="AA7278" s="12"/>
      <c r="AB7278" s="12"/>
      <c r="AD7278" s="12"/>
      <c r="AE7278" s="12"/>
      <c r="AF7278" s="12"/>
      <c r="AG7278" s="12"/>
      <c r="AH7278" s="12"/>
      <c r="AI7278"/>
      <c r="AK7278"/>
      <c r="AL7278"/>
      <c r="AM7278"/>
      <c r="AN7278"/>
      <c r="AO7278"/>
      <c r="AP7278"/>
      <c r="AQ7278"/>
      <c r="AR7278"/>
      <c r="AS7278"/>
      <c r="AT7278"/>
      <c r="AU7278"/>
      <c r="AV7278"/>
    </row>
    <row r="7279" spans="1:48" x14ac:dyDescent="0.25">
      <c r="A7279" s="86"/>
      <c r="B7279" s="86"/>
      <c r="U7279" s="85"/>
      <c r="V7279"/>
      <c r="W7279"/>
      <c r="X7279"/>
      <c r="Y7279" s="12"/>
      <c r="Z7279" s="12"/>
      <c r="AA7279" s="12"/>
      <c r="AB7279" s="12"/>
      <c r="AD7279" s="12"/>
      <c r="AE7279" s="12"/>
      <c r="AF7279" s="12"/>
      <c r="AG7279" s="12"/>
      <c r="AH7279" s="12"/>
      <c r="AI7279"/>
      <c r="AK7279"/>
      <c r="AL7279"/>
      <c r="AM7279"/>
      <c r="AN7279"/>
      <c r="AO7279"/>
      <c r="AP7279"/>
      <c r="AQ7279"/>
      <c r="AR7279"/>
      <c r="AS7279"/>
      <c r="AT7279"/>
      <c r="AU7279"/>
      <c r="AV7279"/>
    </row>
    <row r="7280" spans="1:48" x14ac:dyDescent="0.25">
      <c r="A7280" s="86"/>
      <c r="B7280" s="86"/>
      <c r="U7280" s="85"/>
      <c r="V7280"/>
      <c r="W7280"/>
      <c r="X7280"/>
      <c r="Y7280" s="12"/>
      <c r="Z7280" s="12"/>
      <c r="AA7280" s="12"/>
      <c r="AB7280" s="12"/>
      <c r="AD7280" s="12"/>
      <c r="AE7280" s="12"/>
      <c r="AF7280" s="12"/>
      <c r="AG7280" s="12"/>
      <c r="AH7280" s="12"/>
      <c r="AI7280"/>
      <c r="AK7280"/>
      <c r="AL7280"/>
      <c r="AM7280"/>
      <c r="AN7280"/>
      <c r="AO7280"/>
      <c r="AP7280"/>
      <c r="AQ7280"/>
      <c r="AR7280"/>
      <c r="AS7280"/>
      <c r="AT7280"/>
      <c r="AU7280"/>
      <c r="AV7280"/>
    </row>
    <row r="7281" spans="1:48" x14ac:dyDescent="0.25">
      <c r="A7281" s="86"/>
      <c r="B7281" s="86"/>
      <c r="U7281" s="85"/>
      <c r="V7281"/>
      <c r="W7281"/>
      <c r="X7281"/>
      <c r="Y7281" s="12"/>
      <c r="Z7281" s="12"/>
      <c r="AA7281" s="12"/>
      <c r="AB7281" s="12"/>
      <c r="AD7281" s="12"/>
      <c r="AE7281" s="12"/>
      <c r="AF7281" s="12"/>
      <c r="AG7281" s="12"/>
      <c r="AH7281" s="12"/>
      <c r="AI7281"/>
      <c r="AK7281"/>
      <c r="AL7281"/>
      <c r="AM7281"/>
      <c r="AN7281"/>
      <c r="AO7281"/>
      <c r="AP7281"/>
      <c r="AQ7281"/>
      <c r="AR7281"/>
      <c r="AS7281"/>
      <c r="AT7281"/>
      <c r="AU7281"/>
      <c r="AV7281"/>
    </row>
    <row r="7282" spans="1:48" x14ac:dyDescent="0.25">
      <c r="A7282" s="86"/>
      <c r="B7282" s="86"/>
      <c r="U7282" s="85"/>
      <c r="V7282"/>
      <c r="W7282"/>
      <c r="X7282"/>
      <c r="Y7282" s="12"/>
      <c r="Z7282" s="12"/>
      <c r="AA7282" s="12"/>
      <c r="AB7282" s="12"/>
      <c r="AD7282" s="12"/>
      <c r="AE7282" s="12"/>
      <c r="AF7282" s="12"/>
      <c r="AG7282" s="12"/>
      <c r="AH7282" s="12"/>
      <c r="AI7282"/>
      <c r="AK7282"/>
      <c r="AL7282"/>
      <c r="AM7282"/>
      <c r="AN7282"/>
      <c r="AO7282"/>
      <c r="AP7282"/>
      <c r="AQ7282"/>
      <c r="AR7282"/>
      <c r="AS7282"/>
      <c r="AT7282"/>
      <c r="AU7282"/>
      <c r="AV7282"/>
    </row>
    <row r="7283" spans="1:48" x14ac:dyDescent="0.25">
      <c r="A7283" s="86"/>
      <c r="B7283" s="86"/>
      <c r="U7283" s="85"/>
      <c r="V7283"/>
      <c r="W7283"/>
      <c r="X7283"/>
      <c r="Y7283" s="12"/>
      <c r="Z7283" s="12"/>
      <c r="AA7283" s="12"/>
      <c r="AB7283" s="12"/>
      <c r="AD7283" s="12"/>
      <c r="AE7283" s="12"/>
      <c r="AF7283" s="12"/>
      <c r="AG7283" s="12"/>
      <c r="AH7283" s="12"/>
      <c r="AI7283"/>
      <c r="AK7283"/>
      <c r="AL7283"/>
      <c r="AM7283"/>
      <c r="AN7283"/>
      <c r="AO7283"/>
      <c r="AP7283"/>
      <c r="AQ7283"/>
      <c r="AR7283"/>
      <c r="AS7283"/>
      <c r="AT7283"/>
      <c r="AU7283"/>
      <c r="AV7283"/>
    </row>
    <row r="7284" spans="1:48" x14ac:dyDescent="0.25">
      <c r="A7284" s="86"/>
      <c r="B7284" s="86"/>
      <c r="U7284" s="85"/>
      <c r="V7284"/>
      <c r="W7284"/>
      <c r="X7284"/>
      <c r="Y7284" s="12"/>
      <c r="Z7284" s="12"/>
      <c r="AA7284" s="12"/>
      <c r="AB7284" s="12"/>
      <c r="AD7284" s="12"/>
      <c r="AE7284" s="12"/>
      <c r="AF7284" s="12"/>
      <c r="AG7284" s="12"/>
      <c r="AH7284" s="12"/>
      <c r="AI7284"/>
      <c r="AK7284"/>
      <c r="AL7284"/>
      <c r="AM7284"/>
      <c r="AN7284"/>
      <c r="AO7284"/>
      <c r="AP7284"/>
      <c r="AQ7284"/>
      <c r="AR7284"/>
      <c r="AS7284"/>
      <c r="AT7284"/>
      <c r="AU7284"/>
      <c r="AV7284"/>
    </row>
    <row r="7285" spans="1:48" x14ac:dyDescent="0.25">
      <c r="A7285" s="86"/>
      <c r="B7285" s="86"/>
      <c r="U7285" s="85"/>
      <c r="V7285"/>
      <c r="W7285"/>
      <c r="X7285"/>
      <c r="Y7285" s="12"/>
      <c r="Z7285" s="12"/>
      <c r="AA7285" s="12"/>
      <c r="AB7285" s="12"/>
      <c r="AD7285" s="12"/>
      <c r="AE7285" s="12"/>
      <c r="AF7285" s="12"/>
      <c r="AG7285" s="12"/>
      <c r="AH7285" s="12"/>
      <c r="AI7285"/>
      <c r="AK7285"/>
      <c r="AL7285"/>
      <c r="AM7285"/>
      <c r="AN7285"/>
      <c r="AO7285"/>
      <c r="AP7285"/>
      <c r="AQ7285"/>
      <c r="AR7285"/>
      <c r="AS7285"/>
      <c r="AT7285"/>
      <c r="AU7285"/>
      <c r="AV7285"/>
    </row>
    <row r="7286" spans="1:48" x14ac:dyDescent="0.25">
      <c r="A7286" s="86"/>
      <c r="B7286" s="86"/>
      <c r="U7286" s="85"/>
      <c r="V7286"/>
      <c r="W7286"/>
      <c r="X7286"/>
      <c r="Y7286" s="12"/>
      <c r="Z7286" s="12"/>
      <c r="AA7286" s="12"/>
      <c r="AB7286" s="12"/>
      <c r="AD7286" s="12"/>
      <c r="AE7286" s="12"/>
      <c r="AF7286" s="12"/>
      <c r="AG7286" s="12"/>
      <c r="AH7286" s="12"/>
      <c r="AI7286"/>
      <c r="AK7286"/>
      <c r="AL7286"/>
      <c r="AM7286"/>
      <c r="AN7286"/>
      <c r="AO7286"/>
      <c r="AP7286"/>
      <c r="AQ7286"/>
      <c r="AR7286"/>
      <c r="AS7286"/>
      <c r="AT7286"/>
      <c r="AU7286"/>
      <c r="AV7286"/>
    </row>
    <row r="7287" spans="1:48" x14ac:dyDescent="0.25">
      <c r="A7287" s="86"/>
      <c r="B7287" s="86"/>
      <c r="U7287" s="85"/>
      <c r="V7287"/>
      <c r="W7287"/>
      <c r="X7287"/>
      <c r="Y7287" s="12"/>
      <c r="Z7287" s="12"/>
      <c r="AA7287" s="12"/>
      <c r="AB7287" s="12"/>
      <c r="AD7287" s="12"/>
      <c r="AE7287" s="12"/>
      <c r="AF7287" s="12"/>
      <c r="AG7287" s="12"/>
      <c r="AH7287" s="12"/>
      <c r="AI7287"/>
      <c r="AK7287"/>
      <c r="AL7287"/>
      <c r="AM7287"/>
      <c r="AN7287"/>
      <c r="AO7287"/>
      <c r="AP7287"/>
      <c r="AQ7287"/>
      <c r="AR7287"/>
      <c r="AS7287"/>
      <c r="AT7287"/>
      <c r="AU7287"/>
      <c r="AV7287"/>
    </row>
    <row r="7288" spans="1:48" x14ac:dyDescent="0.25">
      <c r="A7288" s="86"/>
      <c r="B7288" s="86"/>
      <c r="U7288" s="85"/>
      <c r="V7288"/>
      <c r="W7288"/>
      <c r="X7288"/>
      <c r="Y7288" s="12"/>
      <c r="Z7288" s="12"/>
      <c r="AA7288" s="12"/>
      <c r="AB7288" s="12"/>
      <c r="AD7288" s="12"/>
      <c r="AE7288" s="12"/>
      <c r="AF7288" s="12"/>
      <c r="AG7288" s="12"/>
      <c r="AH7288" s="12"/>
      <c r="AI7288"/>
      <c r="AK7288"/>
      <c r="AL7288"/>
      <c r="AM7288"/>
      <c r="AN7288"/>
      <c r="AO7288"/>
      <c r="AP7288"/>
      <c r="AQ7288"/>
      <c r="AR7288"/>
      <c r="AS7288"/>
      <c r="AT7288"/>
      <c r="AU7288"/>
      <c r="AV7288"/>
    </row>
    <row r="7289" spans="1:48" x14ac:dyDescent="0.25">
      <c r="A7289" s="86"/>
      <c r="B7289" s="86"/>
      <c r="U7289" s="85"/>
      <c r="V7289"/>
      <c r="W7289"/>
      <c r="X7289"/>
      <c r="Y7289" s="12"/>
      <c r="Z7289" s="12"/>
      <c r="AA7289" s="12"/>
      <c r="AB7289" s="12"/>
      <c r="AD7289" s="12"/>
      <c r="AE7289" s="12"/>
      <c r="AF7289" s="12"/>
      <c r="AG7289" s="12"/>
      <c r="AH7289" s="12"/>
      <c r="AI7289"/>
      <c r="AK7289"/>
      <c r="AL7289"/>
      <c r="AM7289"/>
      <c r="AN7289"/>
      <c r="AO7289"/>
      <c r="AP7289"/>
      <c r="AQ7289"/>
      <c r="AR7289"/>
      <c r="AS7289"/>
      <c r="AT7289"/>
      <c r="AU7289"/>
      <c r="AV7289"/>
    </row>
    <row r="7290" spans="1:48" x14ac:dyDescent="0.25">
      <c r="A7290" s="86"/>
      <c r="B7290" s="86"/>
      <c r="U7290" s="85"/>
      <c r="V7290"/>
      <c r="W7290"/>
      <c r="X7290"/>
      <c r="Y7290" s="12"/>
      <c r="Z7290" s="12"/>
      <c r="AA7290" s="12"/>
      <c r="AB7290" s="12"/>
      <c r="AD7290" s="12"/>
      <c r="AE7290" s="12"/>
      <c r="AF7290" s="12"/>
      <c r="AG7290" s="12"/>
      <c r="AH7290" s="12"/>
      <c r="AI7290"/>
      <c r="AK7290"/>
      <c r="AL7290"/>
      <c r="AM7290"/>
      <c r="AN7290"/>
      <c r="AO7290"/>
      <c r="AP7290"/>
      <c r="AQ7290"/>
      <c r="AR7290"/>
      <c r="AS7290"/>
      <c r="AT7290"/>
      <c r="AU7290"/>
      <c r="AV7290"/>
    </row>
    <row r="7291" spans="1:48" x14ac:dyDescent="0.25">
      <c r="A7291" s="86"/>
      <c r="B7291" s="86"/>
      <c r="U7291" s="85"/>
      <c r="V7291"/>
      <c r="W7291"/>
      <c r="X7291"/>
      <c r="Y7291" s="12"/>
      <c r="Z7291" s="12"/>
      <c r="AA7291" s="12"/>
      <c r="AB7291" s="12"/>
      <c r="AD7291" s="12"/>
      <c r="AE7291" s="12"/>
      <c r="AF7291" s="12"/>
      <c r="AG7291" s="12"/>
      <c r="AH7291" s="12"/>
      <c r="AI7291"/>
      <c r="AK7291"/>
      <c r="AL7291"/>
      <c r="AM7291"/>
      <c r="AN7291"/>
      <c r="AO7291"/>
      <c r="AP7291"/>
      <c r="AQ7291"/>
      <c r="AR7291"/>
      <c r="AS7291"/>
      <c r="AT7291"/>
      <c r="AU7291"/>
      <c r="AV7291"/>
    </row>
    <row r="7292" spans="1:48" x14ac:dyDescent="0.25">
      <c r="A7292" s="86"/>
      <c r="B7292" s="86"/>
      <c r="U7292" s="85"/>
      <c r="V7292"/>
      <c r="W7292"/>
      <c r="X7292"/>
      <c r="Y7292" s="12"/>
      <c r="Z7292" s="12"/>
      <c r="AA7292" s="12"/>
      <c r="AB7292" s="12"/>
      <c r="AD7292" s="12"/>
      <c r="AE7292" s="12"/>
      <c r="AF7292" s="12"/>
      <c r="AG7292" s="12"/>
      <c r="AH7292" s="12"/>
      <c r="AI7292"/>
      <c r="AK7292"/>
      <c r="AL7292"/>
      <c r="AM7292"/>
      <c r="AN7292"/>
      <c r="AO7292"/>
      <c r="AP7292"/>
      <c r="AQ7292"/>
      <c r="AR7292"/>
      <c r="AS7292"/>
      <c r="AT7292"/>
      <c r="AU7292"/>
      <c r="AV7292"/>
    </row>
    <row r="7293" spans="1:48" x14ac:dyDescent="0.25">
      <c r="A7293" s="86"/>
      <c r="B7293" s="86"/>
      <c r="U7293" s="85"/>
      <c r="V7293"/>
      <c r="W7293"/>
      <c r="X7293"/>
      <c r="Y7293" s="12"/>
      <c r="Z7293" s="12"/>
      <c r="AA7293" s="12"/>
      <c r="AB7293" s="12"/>
      <c r="AD7293" s="12"/>
      <c r="AE7293" s="12"/>
      <c r="AF7293" s="12"/>
      <c r="AG7293" s="12"/>
      <c r="AH7293" s="12"/>
      <c r="AI7293"/>
      <c r="AK7293"/>
      <c r="AL7293"/>
      <c r="AM7293"/>
      <c r="AN7293"/>
      <c r="AO7293"/>
      <c r="AP7293"/>
      <c r="AQ7293"/>
      <c r="AR7293"/>
      <c r="AS7293"/>
      <c r="AT7293"/>
      <c r="AU7293"/>
      <c r="AV7293"/>
    </row>
    <row r="7294" spans="1:48" x14ac:dyDescent="0.25">
      <c r="A7294" s="86"/>
      <c r="B7294" s="86"/>
      <c r="U7294" s="85"/>
      <c r="V7294"/>
      <c r="W7294"/>
      <c r="X7294"/>
      <c r="Y7294" s="12"/>
      <c r="Z7294" s="12"/>
      <c r="AA7294" s="12"/>
      <c r="AB7294" s="12"/>
      <c r="AD7294" s="12"/>
      <c r="AE7294" s="12"/>
      <c r="AF7294" s="12"/>
      <c r="AG7294" s="12"/>
      <c r="AH7294" s="12"/>
      <c r="AI7294"/>
      <c r="AK7294"/>
      <c r="AL7294"/>
      <c r="AM7294"/>
      <c r="AN7294"/>
      <c r="AO7294"/>
      <c r="AP7294"/>
      <c r="AQ7294"/>
      <c r="AR7294"/>
      <c r="AS7294"/>
      <c r="AT7294"/>
      <c r="AU7294"/>
      <c r="AV7294"/>
    </row>
    <row r="7295" spans="1:48" x14ac:dyDescent="0.25">
      <c r="A7295" s="86"/>
      <c r="B7295" s="86"/>
      <c r="U7295" s="85"/>
      <c r="V7295"/>
      <c r="W7295"/>
      <c r="X7295"/>
      <c r="Y7295" s="12"/>
      <c r="Z7295" s="12"/>
      <c r="AA7295" s="12"/>
      <c r="AB7295" s="12"/>
      <c r="AD7295" s="12"/>
      <c r="AE7295" s="12"/>
      <c r="AF7295" s="12"/>
      <c r="AG7295" s="12"/>
      <c r="AH7295" s="12"/>
      <c r="AI7295"/>
      <c r="AK7295"/>
      <c r="AL7295"/>
      <c r="AM7295"/>
      <c r="AN7295"/>
      <c r="AO7295"/>
      <c r="AP7295"/>
      <c r="AQ7295"/>
      <c r="AR7295"/>
      <c r="AS7295"/>
      <c r="AT7295"/>
      <c r="AU7295"/>
      <c r="AV7295"/>
    </row>
    <row r="7296" spans="1:48" x14ac:dyDescent="0.25">
      <c r="A7296" s="86"/>
      <c r="B7296" s="86"/>
      <c r="U7296" s="85"/>
      <c r="V7296"/>
      <c r="W7296"/>
      <c r="X7296"/>
      <c r="Y7296" s="12"/>
      <c r="Z7296" s="12"/>
      <c r="AA7296" s="12"/>
      <c r="AB7296" s="12"/>
      <c r="AD7296" s="12"/>
      <c r="AE7296" s="12"/>
      <c r="AF7296" s="12"/>
      <c r="AG7296" s="12"/>
      <c r="AH7296" s="12"/>
      <c r="AI7296"/>
      <c r="AK7296"/>
      <c r="AL7296"/>
      <c r="AM7296"/>
      <c r="AN7296"/>
      <c r="AO7296"/>
      <c r="AP7296"/>
      <c r="AQ7296"/>
      <c r="AR7296"/>
      <c r="AS7296"/>
      <c r="AT7296"/>
      <c r="AU7296"/>
      <c r="AV7296"/>
    </row>
    <row r="7297" spans="1:48" x14ac:dyDescent="0.25">
      <c r="A7297" s="86"/>
      <c r="B7297" s="86"/>
      <c r="U7297" s="85"/>
      <c r="V7297"/>
      <c r="W7297"/>
      <c r="X7297"/>
      <c r="Y7297" s="12"/>
      <c r="Z7297" s="12"/>
      <c r="AA7297" s="12"/>
      <c r="AB7297" s="12"/>
      <c r="AD7297" s="12"/>
      <c r="AE7297" s="12"/>
      <c r="AF7297" s="12"/>
      <c r="AG7297" s="12"/>
      <c r="AH7297" s="12"/>
      <c r="AI7297"/>
      <c r="AK7297"/>
      <c r="AL7297"/>
      <c r="AM7297"/>
      <c r="AN7297"/>
      <c r="AO7297"/>
      <c r="AP7297"/>
      <c r="AQ7297"/>
      <c r="AR7297"/>
      <c r="AS7297"/>
      <c r="AT7297"/>
      <c r="AU7297"/>
      <c r="AV7297"/>
    </row>
    <row r="7298" spans="1:48" x14ac:dyDescent="0.25">
      <c r="A7298" s="86"/>
      <c r="B7298" s="86"/>
      <c r="U7298" s="85"/>
      <c r="V7298"/>
      <c r="W7298"/>
      <c r="X7298"/>
      <c r="Y7298" s="12"/>
      <c r="Z7298" s="12"/>
      <c r="AA7298" s="12"/>
      <c r="AB7298" s="12"/>
      <c r="AD7298" s="12"/>
      <c r="AE7298" s="12"/>
      <c r="AF7298" s="12"/>
      <c r="AG7298" s="12"/>
      <c r="AH7298" s="12"/>
      <c r="AI7298"/>
      <c r="AK7298"/>
      <c r="AL7298"/>
      <c r="AM7298"/>
      <c r="AN7298"/>
      <c r="AO7298"/>
      <c r="AP7298"/>
      <c r="AQ7298"/>
      <c r="AR7298"/>
      <c r="AS7298"/>
      <c r="AT7298"/>
      <c r="AU7298"/>
      <c r="AV7298"/>
    </row>
    <row r="7299" spans="1:48" x14ac:dyDescent="0.25">
      <c r="A7299" s="86"/>
      <c r="B7299" s="86"/>
      <c r="U7299" s="85"/>
      <c r="V7299"/>
      <c r="W7299"/>
      <c r="X7299"/>
      <c r="Y7299" s="12"/>
      <c r="Z7299" s="12"/>
      <c r="AA7299" s="12"/>
      <c r="AB7299" s="12"/>
      <c r="AD7299" s="12"/>
      <c r="AE7299" s="12"/>
      <c r="AF7299" s="12"/>
      <c r="AG7299" s="12"/>
      <c r="AH7299" s="12"/>
      <c r="AI7299"/>
      <c r="AK7299"/>
      <c r="AL7299"/>
      <c r="AM7299"/>
      <c r="AN7299"/>
      <c r="AO7299"/>
      <c r="AP7299"/>
      <c r="AQ7299"/>
      <c r="AR7299"/>
      <c r="AS7299"/>
      <c r="AT7299"/>
      <c r="AU7299"/>
      <c r="AV7299"/>
    </row>
    <row r="7300" spans="1:48" x14ac:dyDescent="0.25">
      <c r="A7300" s="86"/>
      <c r="B7300" s="86"/>
      <c r="U7300" s="85"/>
      <c r="V7300"/>
      <c r="W7300"/>
      <c r="X7300"/>
      <c r="Y7300" s="12"/>
      <c r="Z7300" s="12"/>
      <c r="AA7300" s="12"/>
      <c r="AB7300" s="12"/>
      <c r="AD7300" s="12"/>
      <c r="AE7300" s="12"/>
      <c r="AF7300" s="12"/>
      <c r="AG7300" s="12"/>
      <c r="AH7300" s="12"/>
      <c r="AI7300"/>
      <c r="AK7300"/>
      <c r="AL7300"/>
      <c r="AM7300"/>
      <c r="AN7300"/>
      <c r="AO7300"/>
      <c r="AP7300"/>
      <c r="AQ7300"/>
      <c r="AR7300"/>
      <c r="AS7300"/>
      <c r="AT7300"/>
      <c r="AU7300"/>
      <c r="AV7300"/>
    </row>
    <row r="7301" spans="1:48" x14ac:dyDescent="0.25">
      <c r="A7301" s="86"/>
      <c r="B7301" s="86"/>
      <c r="U7301" s="85"/>
      <c r="V7301"/>
      <c r="W7301"/>
      <c r="X7301"/>
      <c r="Y7301" s="12"/>
      <c r="Z7301" s="12"/>
      <c r="AA7301" s="12"/>
      <c r="AB7301" s="12"/>
      <c r="AD7301" s="12"/>
      <c r="AE7301" s="12"/>
      <c r="AF7301" s="12"/>
      <c r="AG7301" s="12"/>
      <c r="AH7301" s="12"/>
      <c r="AI7301"/>
      <c r="AK7301"/>
      <c r="AL7301"/>
      <c r="AM7301"/>
      <c r="AN7301"/>
      <c r="AO7301"/>
      <c r="AP7301"/>
      <c r="AQ7301"/>
      <c r="AR7301"/>
      <c r="AS7301"/>
      <c r="AT7301"/>
      <c r="AU7301"/>
      <c r="AV7301"/>
    </row>
    <row r="7302" spans="1:48" x14ac:dyDescent="0.25">
      <c r="A7302" s="86"/>
      <c r="B7302" s="86"/>
      <c r="U7302" s="85"/>
      <c r="V7302"/>
      <c r="W7302"/>
      <c r="X7302"/>
      <c r="Y7302" s="12"/>
      <c r="Z7302" s="12"/>
      <c r="AA7302" s="12"/>
      <c r="AB7302" s="12"/>
      <c r="AD7302" s="12"/>
      <c r="AE7302" s="12"/>
      <c r="AF7302" s="12"/>
      <c r="AG7302" s="12"/>
      <c r="AH7302" s="12"/>
      <c r="AI7302"/>
      <c r="AK7302"/>
      <c r="AL7302"/>
      <c r="AM7302"/>
      <c r="AN7302"/>
      <c r="AO7302"/>
      <c r="AP7302"/>
      <c r="AQ7302"/>
      <c r="AR7302"/>
      <c r="AS7302"/>
      <c r="AT7302"/>
      <c r="AU7302"/>
      <c r="AV7302"/>
    </row>
    <row r="7303" spans="1:48" x14ac:dyDescent="0.25">
      <c r="A7303" s="86"/>
      <c r="B7303" s="86"/>
      <c r="U7303" s="85"/>
      <c r="V7303"/>
      <c r="W7303"/>
      <c r="X7303"/>
      <c r="Y7303" s="12"/>
      <c r="Z7303" s="12"/>
      <c r="AA7303" s="12"/>
      <c r="AB7303" s="12"/>
      <c r="AD7303" s="12"/>
      <c r="AE7303" s="12"/>
      <c r="AF7303" s="12"/>
      <c r="AG7303" s="12"/>
      <c r="AH7303" s="12"/>
      <c r="AI7303"/>
      <c r="AK7303"/>
      <c r="AL7303"/>
      <c r="AM7303"/>
      <c r="AN7303"/>
      <c r="AO7303"/>
      <c r="AP7303"/>
      <c r="AQ7303"/>
      <c r="AR7303"/>
      <c r="AS7303"/>
      <c r="AT7303"/>
      <c r="AU7303"/>
      <c r="AV7303"/>
    </row>
    <row r="7304" spans="1:48" x14ac:dyDescent="0.25">
      <c r="A7304" s="86"/>
      <c r="B7304" s="86"/>
      <c r="U7304" s="85"/>
      <c r="V7304"/>
      <c r="W7304"/>
      <c r="X7304"/>
      <c r="Y7304" s="12"/>
      <c r="Z7304" s="12"/>
      <c r="AA7304" s="12"/>
      <c r="AB7304" s="12"/>
      <c r="AD7304" s="12"/>
      <c r="AE7304" s="12"/>
      <c r="AF7304" s="12"/>
      <c r="AG7304" s="12"/>
      <c r="AH7304" s="12"/>
      <c r="AI7304"/>
      <c r="AK7304"/>
      <c r="AL7304"/>
      <c r="AM7304"/>
      <c r="AN7304"/>
      <c r="AO7304"/>
      <c r="AP7304"/>
      <c r="AQ7304"/>
      <c r="AR7304"/>
      <c r="AS7304"/>
      <c r="AT7304"/>
      <c r="AU7304"/>
      <c r="AV7304"/>
    </row>
    <row r="7305" spans="1:48" x14ac:dyDescent="0.25">
      <c r="A7305" s="86"/>
      <c r="B7305" s="86"/>
      <c r="U7305" s="85"/>
      <c r="V7305"/>
      <c r="W7305"/>
      <c r="X7305"/>
      <c r="Y7305" s="12"/>
      <c r="Z7305" s="12"/>
      <c r="AA7305" s="12"/>
      <c r="AB7305" s="12"/>
      <c r="AD7305" s="12"/>
      <c r="AE7305" s="12"/>
      <c r="AF7305" s="12"/>
      <c r="AG7305" s="12"/>
      <c r="AH7305" s="12"/>
      <c r="AI7305"/>
      <c r="AK7305"/>
      <c r="AL7305"/>
      <c r="AM7305"/>
      <c r="AN7305"/>
      <c r="AO7305"/>
      <c r="AP7305"/>
      <c r="AQ7305"/>
      <c r="AR7305"/>
      <c r="AS7305"/>
      <c r="AT7305"/>
      <c r="AU7305"/>
      <c r="AV7305"/>
    </row>
    <row r="7306" spans="1:48" x14ac:dyDescent="0.25">
      <c r="A7306" s="86"/>
      <c r="B7306" s="86"/>
      <c r="U7306" s="85"/>
      <c r="V7306"/>
      <c r="W7306"/>
      <c r="X7306"/>
      <c r="Y7306" s="12"/>
      <c r="Z7306" s="12"/>
      <c r="AA7306" s="12"/>
      <c r="AB7306" s="12"/>
      <c r="AD7306" s="12"/>
      <c r="AE7306" s="12"/>
      <c r="AF7306" s="12"/>
      <c r="AG7306" s="12"/>
      <c r="AH7306" s="12"/>
      <c r="AI7306"/>
      <c r="AK7306"/>
      <c r="AL7306"/>
      <c r="AM7306"/>
      <c r="AN7306"/>
      <c r="AO7306"/>
      <c r="AP7306"/>
      <c r="AQ7306"/>
      <c r="AR7306"/>
      <c r="AS7306"/>
      <c r="AT7306"/>
      <c r="AU7306"/>
      <c r="AV7306"/>
    </row>
    <row r="7307" spans="1:48" x14ac:dyDescent="0.25">
      <c r="A7307" s="86"/>
      <c r="B7307" s="86"/>
      <c r="U7307" s="85"/>
      <c r="V7307"/>
      <c r="W7307"/>
      <c r="X7307"/>
      <c r="Y7307" s="12"/>
      <c r="Z7307" s="12"/>
      <c r="AA7307" s="12"/>
      <c r="AB7307" s="12"/>
      <c r="AD7307" s="12"/>
      <c r="AE7307" s="12"/>
      <c r="AF7307" s="12"/>
      <c r="AG7307" s="12"/>
      <c r="AH7307" s="12"/>
      <c r="AI7307"/>
      <c r="AK7307"/>
      <c r="AL7307"/>
      <c r="AM7307"/>
      <c r="AN7307"/>
      <c r="AO7307"/>
      <c r="AP7307"/>
      <c r="AQ7307"/>
      <c r="AR7307"/>
      <c r="AS7307"/>
      <c r="AT7307"/>
      <c r="AU7307"/>
      <c r="AV7307"/>
    </row>
    <row r="7308" spans="1:48" x14ac:dyDescent="0.25">
      <c r="A7308" s="86"/>
      <c r="B7308" s="86"/>
      <c r="U7308" s="85"/>
      <c r="V7308"/>
      <c r="W7308"/>
      <c r="X7308"/>
      <c r="Y7308" s="12"/>
      <c r="Z7308" s="12"/>
      <c r="AA7308" s="12"/>
      <c r="AB7308" s="12"/>
      <c r="AD7308" s="12"/>
      <c r="AE7308" s="12"/>
      <c r="AF7308" s="12"/>
      <c r="AG7308" s="12"/>
      <c r="AH7308" s="12"/>
      <c r="AI7308"/>
      <c r="AK7308"/>
      <c r="AL7308"/>
      <c r="AM7308"/>
      <c r="AN7308"/>
      <c r="AO7308"/>
      <c r="AP7308"/>
      <c r="AQ7308"/>
      <c r="AR7308"/>
      <c r="AS7308"/>
      <c r="AT7308"/>
      <c r="AU7308"/>
      <c r="AV7308"/>
    </row>
    <row r="7309" spans="1:48" x14ac:dyDescent="0.25">
      <c r="A7309" s="86"/>
      <c r="B7309" s="86"/>
      <c r="U7309" s="85"/>
      <c r="V7309"/>
      <c r="W7309"/>
      <c r="X7309"/>
      <c r="Y7309" s="12"/>
      <c r="Z7309" s="12"/>
      <c r="AA7309" s="12"/>
      <c r="AB7309" s="12"/>
      <c r="AD7309" s="12"/>
      <c r="AE7309" s="12"/>
      <c r="AF7309" s="12"/>
      <c r="AG7309" s="12"/>
      <c r="AH7309" s="12"/>
      <c r="AI7309"/>
      <c r="AK7309"/>
      <c r="AL7309"/>
      <c r="AM7309"/>
      <c r="AN7309"/>
      <c r="AO7309"/>
      <c r="AP7309"/>
      <c r="AQ7309"/>
      <c r="AR7309"/>
      <c r="AS7309"/>
      <c r="AT7309"/>
      <c r="AU7309"/>
      <c r="AV7309"/>
    </row>
    <row r="7310" spans="1:48" x14ac:dyDescent="0.25">
      <c r="A7310" s="86"/>
      <c r="B7310" s="86"/>
      <c r="U7310" s="85"/>
      <c r="V7310"/>
      <c r="W7310"/>
      <c r="X7310"/>
      <c r="Y7310" s="12"/>
      <c r="Z7310" s="12"/>
      <c r="AA7310" s="12"/>
      <c r="AB7310" s="12"/>
      <c r="AD7310" s="12"/>
      <c r="AE7310" s="12"/>
      <c r="AF7310" s="12"/>
      <c r="AG7310" s="12"/>
      <c r="AH7310" s="12"/>
      <c r="AI7310"/>
      <c r="AK7310"/>
      <c r="AL7310"/>
      <c r="AM7310"/>
      <c r="AN7310"/>
      <c r="AO7310"/>
      <c r="AP7310"/>
      <c r="AQ7310"/>
      <c r="AR7310"/>
      <c r="AS7310"/>
      <c r="AT7310"/>
      <c r="AU7310"/>
      <c r="AV7310"/>
    </row>
    <row r="7311" spans="1:48" x14ac:dyDescent="0.25">
      <c r="A7311" s="86"/>
      <c r="B7311" s="86"/>
      <c r="U7311" s="85"/>
      <c r="V7311"/>
      <c r="W7311"/>
      <c r="X7311"/>
      <c r="Y7311" s="12"/>
      <c r="Z7311" s="12"/>
      <c r="AA7311" s="12"/>
      <c r="AB7311" s="12"/>
      <c r="AD7311" s="12"/>
      <c r="AE7311" s="12"/>
      <c r="AF7311" s="12"/>
      <c r="AG7311" s="12"/>
      <c r="AH7311" s="12"/>
      <c r="AI7311"/>
      <c r="AK7311"/>
      <c r="AL7311"/>
      <c r="AM7311"/>
      <c r="AN7311"/>
      <c r="AO7311"/>
      <c r="AP7311"/>
      <c r="AQ7311"/>
      <c r="AR7311"/>
      <c r="AS7311"/>
      <c r="AT7311"/>
      <c r="AU7311"/>
      <c r="AV7311"/>
    </row>
    <row r="7312" spans="1:48" x14ac:dyDescent="0.25">
      <c r="A7312" s="86"/>
      <c r="B7312" s="86"/>
      <c r="U7312" s="85"/>
      <c r="V7312"/>
      <c r="W7312"/>
      <c r="X7312"/>
      <c r="Y7312" s="12"/>
      <c r="Z7312" s="12"/>
      <c r="AA7312" s="12"/>
      <c r="AB7312" s="12"/>
      <c r="AD7312" s="12"/>
      <c r="AE7312" s="12"/>
      <c r="AF7312" s="12"/>
      <c r="AG7312" s="12"/>
      <c r="AH7312" s="12"/>
      <c r="AI7312"/>
      <c r="AK7312"/>
      <c r="AL7312"/>
      <c r="AM7312"/>
      <c r="AN7312"/>
      <c r="AO7312"/>
      <c r="AP7312"/>
      <c r="AQ7312"/>
      <c r="AR7312"/>
      <c r="AS7312"/>
      <c r="AT7312"/>
      <c r="AU7312"/>
      <c r="AV7312"/>
    </row>
    <row r="7313" spans="1:48" x14ac:dyDescent="0.25">
      <c r="A7313" s="86"/>
      <c r="B7313" s="86"/>
      <c r="U7313" s="85"/>
      <c r="V7313"/>
      <c r="W7313"/>
      <c r="X7313"/>
      <c r="Y7313" s="12"/>
      <c r="Z7313" s="12"/>
      <c r="AA7313" s="12"/>
      <c r="AB7313" s="12"/>
      <c r="AD7313" s="12"/>
      <c r="AE7313" s="12"/>
      <c r="AF7313" s="12"/>
      <c r="AG7313" s="12"/>
      <c r="AH7313" s="12"/>
      <c r="AI7313"/>
      <c r="AK7313"/>
      <c r="AL7313"/>
      <c r="AM7313"/>
      <c r="AN7313"/>
      <c r="AO7313"/>
      <c r="AP7313"/>
      <c r="AQ7313"/>
      <c r="AR7313"/>
      <c r="AS7313"/>
      <c r="AT7313"/>
      <c r="AU7313"/>
      <c r="AV7313"/>
    </row>
    <row r="7314" spans="1:48" x14ac:dyDescent="0.25">
      <c r="A7314" s="86"/>
      <c r="B7314" s="86"/>
      <c r="U7314" s="85"/>
      <c r="V7314"/>
      <c r="W7314"/>
      <c r="X7314"/>
      <c r="Y7314" s="12"/>
      <c r="Z7314" s="12"/>
      <c r="AA7314" s="12"/>
      <c r="AB7314" s="12"/>
      <c r="AD7314" s="12"/>
      <c r="AE7314" s="12"/>
      <c r="AF7314" s="12"/>
      <c r="AG7314" s="12"/>
      <c r="AH7314" s="12"/>
      <c r="AI7314"/>
      <c r="AK7314"/>
      <c r="AL7314"/>
      <c r="AM7314"/>
      <c r="AN7314"/>
      <c r="AO7314"/>
      <c r="AP7314"/>
      <c r="AQ7314"/>
      <c r="AR7314"/>
      <c r="AS7314"/>
      <c r="AT7314"/>
      <c r="AU7314"/>
      <c r="AV7314"/>
    </row>
    <row r="7315" spans="1:48" x14ac:dyDescent="0.25">
      <c r="A7315" s="86"/>
      <c r="B7315" s="86"/>
      <c r="U7315" s="85"/>
      <c r="V7315"/>
      <c r="W7315"/>
      <c r="X7315"/>
      <c r="Y7315" s="12"/>
      <c r="Z7315" s="12"/>
      <c r="AA7315" s="12"/>
      <c r="AB7315" s="12"/>
      <c r="AD7315" s="12"/>
      <c r="AE7315" s="12"/>
      <c r="AF7315" s="12"/>
      <c r="AG7315" s="12"/>
      <c r="AH7315" s="12"/>
      <c r="AI7315"/>
      <c r="AK7315"/>
      <c r="AL7315"/>
      <c r="AM7315"/>
      <c r="AN7315"/>
      <c r="AO7315"/>
      <c r="AP7315"/>
      <c r="AQ7315"/>
      <c r="AR7315"/>
      <c r="AS7315"/>
      <c r="AT7315"/>
      <c r="AU7315"/>
      <c r="AV7315"/>
    </row>
    <row r="7316" spans="1:48" x14ac:dyDescent="0.25">
      <c r="A7316" s="86"/>
      <c r="B7316" s="86"/>
      <c r="U7316" s="85"/>
      <c r="V7316"/>
      <c r="W7316"/>
      <c r="X7316"/>
      <c r="Y7316" s="12"/>
      <c r="Z7316" s="12"/>
      <c r="AA7316" s="12"/>
      <c r="AB7316" s="12"/>
      <c r="AD7316" s="12"/>
      <c r="AE7316" s="12"/>
      <c r="AF7316" s="12"/>
      <c r="AG7316" s="12"/>
      <c r="AH7316" s="12"/>
      <c r="AI7316"/>
      <c r="AK7316"/>
      <c r="AL7316"/>
      <c r="AM7316"/>
      <c r="AN7316"/>
      <c r="AO7316"/>
      <c r="AP7316"/>
      <c r="AQ7316"/>
      <c r="AR7316"/>
      <c r="AS7316"/>
      <c r="AT7316"/>
      <c r="AU7316"/>
      <c r="AV7316"/>
    </row>
    <row r="7317" spans="1:48" x14ac:dyDescent="0.25">
      <c r="A7317" s="86"/>
      <c r="B7317" s="86"/>
      <c r="U7317" s="85"/>
      <c r="V7317"/>
      <c r="W7317"/>
      <c r="X7317"/>
      <c r="Y7317" s="12"/>
      <c r="Z7317" s="12"/>
      <c r="AA7317" s="12"/>
      <c r="AB7317" s="12"/>
      <c r="AD7317" s="12"/>
      <c r="AE7317" s="12"/>
      <c r="AF7317" s="12"/>
      <c r="AG7317" s="12"/>
      <c r="AH7317" s="12"/>
      <c r="AI7317"/>
      <c r="AK7317"/>
      <c r="AL7317"/>
      <c r="AM7317"/>
      <c r="AN7317"/>
      <c r="AO7317"/>
      <c r="AP7317"/>
      <c r="AQ7317"/>
      <c r="AR7317"/>
      <c r="AS7317"/>
      <c r="AT7317"/>
      <c r="AU7317"/>
      <c r="AV7317"/>
    </row>
    <row r="7318" spans="1:48" x14ac:dyDescent="0.25">
      <c r="A7318" s="86"/>
      <c r="B7318" s="86"/>
      <c r="U7318" s="85"/>
      <c r="V7318"/>
      <c r="W7318"/>
      <c r="X7318"/>
      <c r="Y7318" s="12"/>
      <c r="Z7318" s="12"/>
      <c r="AA7318" s="12"/>
      <c r="AB7318" s="12"/>
      <c r="AD7318" s="12"/>
      <c r="AE7318" s="12"/>
      <c r="AF7318" s="12"/>
      <c r="AG7318" s="12"/>
      <c r="AH7318" s="12"/>
      <c r="AI7318"/>
      <c r="AK7318"/>
      <c r="AL7318"/>
      <c r="AM7318"/>
      <c r="AN7318"/>
      <c r="AO7318"/>
      <c r="AP7318"/>
      <c r="AQ7318"/>
      <c r="AR7318"/>
      <c r="AS7318"/>
      <c r="AT7318"/>
      <c r="AU7318"/>
      <c r="AV7318"/>
    </row>
    <row r="7319" spans="1:48" x14ac:dyDescent="0.25">
      <c r="A7319" s="86"/>
      <c r="B7319" s="86"/>
      <c r="U7319" s="85"/>
      <c r="V7319"/>
      <c r="W7319"/>
      <c r="X7319"/>
      <c r="Y7319" s="12"/>
      <c r="Z7319" s="12"/>
      <c r="AA7319" s="12"/>
      <c r="AB7319" s="12"/>
      <c r="AD7319" s="12"/>
      <c r="AE7319" s="12"/>
      <c r="AF7319" s="12"/>
      <c r="AG7319" s="12"/>
      <c r="AH7319" s="12"/>
      <c r="AI7319"/>
      <c r="AK7319"/>
      <c r="AL7319"/>
      <c r="AM7319"/>
      <c r="AN7319"/>
      <c r="AO7319"/>
      <c r="AP7319"/>
      <c r="AQ7319"/>
      <c r="AR7319"/>
      <c r="AS7319"/>
      <c r="AT7319"/>
      <c r="AU7319"/>
      <c r="AV7319"/>
    </row>
    <row r="7320" spans="1:48" x14ac:dyDescent="0.25">
      <c r="A7320" s="86"/>
      <c r="B7320" s="86"/>
      <c r="U7320" s="85"/>
      <c r="V7320"/>
      <c r="W7320"/>
      <c r="X7320"/>
      <c r="Y7320" s="12"/>
      <c r="Z7320" s="12"/>
      <c r="AA7320" s="12"/>
      <c r="AB7320" s="12"/>
      <c r="AD7320" s="12"/>
      <c r="AE7320" s="12"/>
      <c r="AF7320" s="12"/>
      <c r="AG7320" s="12"/>
      <c r="AH7320" s="12"/>
      <c r="AI7320"/>
      <c r="AK7320"/>
      <c r="AL7320"/>
      <c r="AM7320"/>
      <c r="AN7320"/>
      <c r="AO7320"/>
      <c r="AP7320"/>
      <c r="AQ7320"/>
      <c r="AR7320"/>
      <c r="AS7320"/>
      <c r="AT7320"/>
      <c r="AU7320"/>
      <c r="AV7320"/>
    </row>
    <row r="7321" spans="1:48" x14ac:dyDescent="0.25">
      <c r="A7321" s="86"/>
      <c r="B7321" s="86"/>
      <c r="U7321" s="85"/>
      <c r="V7321"/>
      <c r="W7321"/>
      <c r="X7321"/>
      <c r="Y7321" s="12"/>
      <c r="Z7321" s="12"/>
      <c r="AA7321" s="12"/>
      <c r="AB7321" s="12"/>
      <c r="AD7321" s="12"/>
      <c r="AE7321" s="12"/>
      <c r="AF7321" s="12"/>
      <c r="AG7321" s="12"/>
      <c r="AH7321" s="12"/>
      <c r="AI7321"/>
      <c r="AK7321"/>
      <c r="AL7321"/>
      <c r="AM7321"/>
      <c r="AN7321"/>
      <c r="AO7321"/>
      <c r="AP7321"/>
      <c r="AQ7321"/>
      <c r="AR7321"/>
      <c r="AS7321"/>
      <c r="AT7321"/>
      <c r="AU7321"/>
      <c r="AV7321"/>
    </row>
    <row r="7322" spans="1:48" x14ac:dyDescent="0.25">
      <c r="A7322" s="86"/>
      <c r="B7322" s="86"/>
      <c r="U7322" s="85"/>
      <c r="V7322"/>
      <c r="W7322"/>
      <c r="X7322"/>
      <c r="Y7322" s="12"/>
      <c r="Z7322" s="12"/>
      <c r="AA7322" s="12"/>
      <c r="AB7322" s="12"/>
      <c r="AD7322" s="12"/>
      <c r="AE7322" s="12"/>
      <c r="AF7322" s="12"/>
      <c r="AG7322" s="12"/>
      <c r="AH7322" s="12"/>
      <c r="AI7322"/>
      <c r="AK7322"/>
      <c r="AL7322"/>
      <c r="AM7322"/>
      <c r="AN7322"/>
      <c r="AO7322"/>
      <c r="AP7322"/>
      <c r="AQ7322"/>
      <c r="AR7322"/>
      <c r="AS7322"/>
      <c r="AT7322"/>
      <c r="AU7322"/>
      <c r="AV7322"/>
    </row>
    <row r="7323" spans="1:48" x14ac:dyDescent="0.25">
      <c r="A7323" s="86"/>
      <c r="B7323" s="86"/>
      <c r="U7323" s="85"/>
      <c r="V7323"/>
      <c r="W7323"/>
      <c r="X7323"/>
      <c r="Y7323" s="12"/>
      <c r="Z7323" s="12"/>
      <c r="AA7323" s="12"/>
      <c r="AB7323" s="12"/>
      <c r="AD7323" s="12"/>
      <c r="AE7323" s="12"/>
      <c r="AF7323" s="12"/>
      <c r="AG7323" s="12"/>
      <c r="AH7323" s="12"/>
      <c r="AI7323"/>
      <c r="AK7323"/>
      <c r="AL7323"/>
      <c r="AM7323"/>
      <c r="AN7323"/>
      <c r="AO7323"/>
      <c r="AP7323"/>
      <c r="AQ7323"/>
      <c r="AR7323"/>
      <c r="AS7323"/>
      <c r="AT7323"/>
      <c r="AU7323"/>
      <c r="AV7323"/>
    </row>
    <row r="7324" spans="1:48" x14ac:dyDescent="0.25">
      <c r="A7324" s="86"/>
      <c r="B7324" s="86"/>
      <c r="U7324" s="85"/>
      <c r="V7324"/>
      <c r="W7324"/>
      <c r="X7324"/>
      <c r="Y7324" s="12"/>
      <c r="Z7324" s="12"/>
      <c r="AA7324" s="12"/>
      <c r="AB7324" s="12"/>
      <c r="AD7324" s="12"/>
      <c r="AE7324" s="12"/>
      <c r="AF7324" s="12"/>
      <c r="AG7324" s="12"/>
      <c r="AH7324" s="12"/>
      <c r="AI7324"/>
      <c r="AK7324"/>
      <c r="AL7324"/>
      <c r="AM7324"/>
      <c r="AN7324"/>
      <c r="AO7324"/>
      <c r="AP7324"/>
      <c r="AQ7324"/>
      <c r="AR7324"/>
      <c r="AS7324"/>
      <c r="AT7324"/>
      <c r="AU7324"/>
      <c r="AV7324"/>
    </row>
    <row r="7325" spans="1:48" x14ac:dyDescent="0.25">
      <c r="A7325" s="86"/>
      <c r="B7325" s="86"/>
      <c r="U7325" s="85"/>
      <c r="V7325"/>
      <c r="W7325"/>
      <c r="X7325"/>
      <c r="Y7325" s="12"/>
      <c r="Z7325" s="12"/>
      <c r="AA7325" s="12"/>
      <c r="AB7325" s="12"/>
      <c r="AD7325" s="12"/>
      <c r="AE7325" s="12"/>
      <c r="AF7325" s="12"/>
      <c r="AG7325" s="12"/>
      <c r="AH7325" s="12"/>
      <c r="AI7325"/>
      <c r="AK7325"/>
      <c r="AL7325"/>
      <c r="AM7325"/>
      <c r="AN7325"/>
      <c r="AO7325"/>
      <c r="AP7325"/>
      <c r="AQ7325"/>
      <c r="AR7325"/>
      <c r="AS7325"/>
      <c r="AT7325"/>
      <c r="AU7325"/>
      <c r="AV7325"/>
    </row>
    <row r="7326" spans="1:48" x14ac:dyDescent="0.25">
      <c r="A7326" s="86"/>
      <c r="B7326" s="86"/>
      <c r="U7326" s="85"/>
      <c r="V7326"/>
      <c r="W7326"/>
      <c r="X7326"/>
      <c r="Y7326" s="12"/>
      <c r="Z7326" s="12"/>
      <c r="AA7326" s="12"/>
      <c r="AB7326" s="12"/>
      <c r="AD7326" s="12"/>
      <c r="AE7326" s="12"/>
      <c r="AF7326" s="12"/>
      <c r="AG7326" s="12"/>
      <c r="AH7326" s="12"/>
      <c r="AI7326"/>
      <c r="AK7326"/>
      <c r="AL7326"/>
      <c r="AM7326"/>
      <c r="AN7326"/>
      <c r="AO7326"/>
      <c r="AP7326"/>
      <c r="AQ7326"/>
      <c r="AR7326"/>
      <c r="AS7326"/>
      <c r="AT7326"/>
      <c r="AU7326"/>
      <c r="AV7326"/>
    </row>
    <row r="7327" spans="1:48" x14ac:dyDescent="0.25">
      <c r="A7327" s="86"/>
      <c r="B7327" s="86"/>
      <c r="U7327" s="85"/>
      <c r="V7327"/>
      <c r="W7327"/>
      <c r="X7327"/>
      <c r="Y7327" s="12"/>
      <c r="Z7327" s="12"/>
      <c r="AA7327" s="12"/>
      <c r="AB7327" s="12"/>
      <c r="AD7327" s="12"/>
      <c r="AE7327" s="12"/>
      <c r="AF7327" s="12"/>
      <c r="AG7327" s="12"/>
      <c r="AH7327" s="12"/>
      <c r="AI7327"/>
      <c r="AK7327"/>
      <c r="AL7327"/>
      <c r="AM7327"/>
      <c r="AN7327"/>
      <c r="AO7327"/>
      <c r="AP7327"/>
      <c r="AQ7327"/>
      <c r="AR7327"/>
      <c r="AS7327"/>
      <c r="AT7327"/>
      <c r="AU7327"/>
      <c r="AV7327"/>
    </row>
    <row r="7328" spans="1:48" x14ac:dyDescent="0.25">
      <c r="A7328" s="86"/>
      <c r="B7328" s="86"/>
      <c r="U7328" s="85"/>
      <c r="V7328"/>
      <c r="W7328"/>
      <c r="X7328"/>
      <c r="Y7328" s="12"/>
      <c r="Z7328" s="12"/>
      <c r="AA7328" s="12"/>
      <c r="AB7328" s="12"/>
      <c r="AD7328" s="12"/>
      <c r="AE7328" s="12"/>
      <c r="AF7328" s="12"/>
      <c r="AG7328" s="12"/>
      <c r="AH7328" s="12"/>
      <c r="AI7328"/>
      <c r="AK7328"/>
      <c r="AL7328"/>
      <c r="AM7328"/>
      <c r="AN7328"/>
      <c r="AO7328"/>
      <c r="AP7328"/>
      <c r="AQ7328"/>
      <c r="AR7328"/>
      <c r="AS7328"/>
      <c r="AT7328"/>
      <c r="AU7328"/>
      <c r="AV7328"/>
    </row>
    <row r="7329" spans="1:48" x14ac:dyDescent="0.25">
      <c r="A7329" s="86"/>
      <c r="B7329" s="86"/>
      <c r="U7329" s="85"/>
      <c r="V7329"/>
      <c r="W7329"/>
      <c r="X7329"/>
      <c r="Y7329" s="12"/>
      <c r="Z7329" s="12"/>
      <c r="AA7329" s="12"/>
      <c r="AB7329" s="12"/>
      <c r="AD7329" s="12"/>
      <c r="AE7329" s="12"/>
      <c r="AF7329" s="12"/>
      <c r="AG7329" s="12"/>
      <c r="AH7329" s="12"/>
      <c r="AI7329"/>
      <c r="AK7329"/>
      <c r="AL7329"/>
      <c r="AM7329"/>
      <c r="AN7329"/>
      <c r="AO7329"/>
      <c r="AP7329"/>
      <c r="AQ7329"/>
      <c r="AR7329"/>
      <c r="AS7329"/>
      <c r="AT7329"/>
      <c r="AU7329"/>
      <c r="AV7329"/>
    </row>
    <row r="7330" spans="1:48" x14ac:dyDescent="0.25">
      <c r="A7330" s="86"/>
      <c r="B7330" s="86"/>
      <c r="U7330" s="85"/>
      <c r="V7330"/>
      <c r="W7330"/>
      <c r="X7330"/>
      <c r="Y7330" s="12"/>
      <c r="Z7330" s="12"/>
      <c r="AA7330" s="12"/>
      <c r="AB7330" s="12"/>
      <c r="AD7330" s="12"/>
      <c r="AE7330" s="12"/>
      <c r="AF7330" s="12"/>
      <c r="AG7330" s="12"/>
      <c r="AH7330" s="12"/>
      <c r="AI7330"/>
      <c r="AK7330"/>
      <c r="AL7330"/>
      <c r="AM7330"/>
      <c r="AN7330"/>
      <c r="AO7330"/>
      <c r="AP7330"/>
      <c r="AQ7330"/>
      <c r="AR7330"/>
      <c r="AS7330"/>
      <c r="AT7330"/>
      <c r="AU7330"/>
      <c r="AV7330"/>
    </row>
    <row r="7331" spans="1:48" x14ac:dyDescent="0.25">
      <c r="A7331" s="86"/>
      <c r="B7331" s="86"/>
      <c r="U7331" s="85"/>
      <c r="V7331"/>
      <c r="W7331"/>
      <c r="X7331"/>
      <c r="Y7331" s="12"/>
      <c r="Z7331" s="12"/>
      <c r="AA7331" s="12"/>
      <c r="AB7331" s="12"/>
      <c r="AD7331" s="12"/>
      <c r="AE7331" s="12"/>
      <c r="AF7331" s="12"/>
      <c r="AG7331" s="12"/>
      <c r="AH7331" s="12"/>
      <c r="AI7331"/>
      <c r="AK7331"/>
      <c r="AL7331"/>
      <c r="AM7331"/>
      <c r="AN7331"/>
      <c r="AO7331"/>
      <c r="AP7331"/>
      <c r="AQ7331"/>
      <c r="AR7331"/>
      <c r="AS7331"/>
      <c r="AT7331"/>
      <c r="AU7331"/>
      <c r="AV7331"/>
    </row>
    <row r="7332" spans="1:48" x14ac:dyDescent="0.25">
      <c r="A7332" s="86"/>
      <c r="B7332" s="86"/>
      <c r="U7332" s="85"/>
      <c r="V7332"/>
      <c r="W7332"/>
      <c r="X7332"/>
      <c r="Y7332" s="12"/>
      <c r="Z7332" s="12"/>
      <c r="AA7332" s="12"/>
      <c r="AB7332" s="12"/>
      <c r="AD7332" s="12"/>
      <c r="AE7332" s="12"/>
      <c r="AF7332" s="12"/>
      <c r="AG7332" s="12"/>
      <c r="AH7332" s="12"/>
      <c r="AI7332"/>
      <c r="AK7332"/>
      <c r="AL7332"/>
      <c r="AM7332"/>
      <c r="AN7332"/>
      <c r="AO7332"/>
      <c r="AP7332"/>
      <c r="AQ7332"/>
      <c r="AR7332"/>
      <c r="AS7332"/>
      <c r="AT7332"/>
      <c r="AU7332"/>
      <c r="AV7332"/>
    </row>
    <row r="7333" spans="1:48" x14ac:dyDescent="0.25">
      <c r="A7333" s="86"/>
      <c r="B7333" s="86"/>
      <c r="U7333" s="85"/>
      <c r="V7333"/>
      <c r="W7333"/>
      <c r="X7333"/>
      <c r="Y7333" s="12"/>
      <c r="Z7333" s="12"/>
      <c r="AA7333" s="12"/>
      <c r="AB7333" s="12"/>
      <c r="AD7333" s="12"/>
      <c r="AE7333" s="12"/>
      <c r="AF7333" s="12"/>
      <c r="AG7333" s="12"/>
      <c r="AH7333" s="12"/>
      <c r="AI7333"/>
      <c r="AK7333"/>
      <c r="AL7333"/>
      <c r="AM7333"/>
      <c r="AN7333"/>
      <c r="AO7333"/>
      <c r="AP7333"/>
      <c r="AQ7333"/>
      <c r="AR7333"/>
      <c r="AS7333"/>
      <c r="AT7333"/>
      <c r="AU7333"/>
      <c r="AV7333"/>
    </row>
    <row r="7334" spans="1:48" x14ac:dyDescent="0.25">
      <c r="A7334" s="86"/>
      <c r="B7334" s="86"/>
      <c r="U7334" s="85"/>
      <c r="V7334"/>
      <c r="W7334"/>
      <c r="X7334"/>
      <c r="Y7334" s="12"/>
      <c r="Z7334" s="12"/>
      <c r="AA7334" s="12"/>
      <c r="AB7334" s="12"/>
      <c r="AD7334" s="12"/>
      <c r="AE7334" s="12"/>
      <c r="AF7334" s="12"/>
      <c r="AG7334" s="12"/>
      <c r="AH7334" s="12"/>
      <c r="AI7334"/>
      <c r="AK7334"/>
      <c r="AL7334"/>
      <c r="AM7334"/>
      <c r="AN7334"/>
      <c r="AO7334"/>
      <c r="AP7334"/>
      <c r="AQ7334"/>
      <c r="AR7334"/>
      <c r="AS7334"/>
      <c r="AT7334"/>
      <c r="AU7334"/>
      <c r="AV7334"/>
    </row>
    <row r="7335" spans="1:48" x14ac:dyDescent="0.25">
      <c r="A7335" s="86"/>
      <c r="B7335" s="86"/>
      <c r="U7335" s="85"/>
      <c r="V7335"/>
      <c r="W7335"/>
      <c r="X7335"/>
      <c r="Y7335" s="12"/>
      <c r="Z7335" s="12"/>
      <c r="AA7335" s="12"/>
      <c r="AB7335" s="12"/>
      <c r="AD7335" s="12"/>
      <c r="AE7335" s="12"/>
      <c r="AF7335" s="12"/>
      <c r="AG7335" s="12"/>
      <c r="AH7335" s="12"/>
      <c r="AI7335"/>
      <c r="AK7335"/>
      <c r="AL7335"/>
      <c r="AM7335"/>
      <c r="AN7335"/>
      <c r="AO7335"/>
      <c r="AP7335"/>
      <c r="AQ7335"/>
      <c r="AR7335"/>
      <c r="AS7335"/>
      <c r="AT7335"/>
      <c r="AU7335"/>
      <c r="AV7335"/>
    </row>
    <row r="7336" spans="1:48" x14ac:dyDescent="0.25">
      <c r="A7336" s="86"/>
      <c r="B7336" s="86"/>
      <c r="U7336" s="85"/>
      <c r="V7336"/>
      <c r="W7336"/>
      <c r="X7336"/>
      <c r="Y7336" s="12"/>
      <c r="Z7336" s="12"/>
      <c r="AA7336" s="12"/>
      <c r="AB7336" s="12"/>
      <c r="AD7336" s="12"/>
      <c r="AE7336" s="12"/>
      <c r="AF7336" s="12"/>
      <c r="AG7336" s="12"/>
      <c r="AH7336" s="12"/>
      <c r="AI7336"/>
      <c r="AK7336"/>
      <c r="AL7336"/>
      <c r="AM7336"/>
      <c r="AN7336"/>
      <c r="AO7336"/>
      <c r="AP7336"/>
      <c r="AQ7336"/>
      <c r="AR7336"/>
      <c r="AS7336"/>
      <c r="AT7336"/>
      <c r="AU7336"/>
      <c r="AV7336"/>
    </row>
    <row r="7337" spans="1:48" x14ac:dyDescent="0.25">
      <c r="A7337" s="86"/>
      <c r="B7337" s="86"/>
      <c r="U7337" s="85"/>
      <c r="V7337"/>
      <c r="W7337"/>
      <c r="X7337"/>
      <c r="Y7337" s="12"/>
      <c r="Z7337" s="12"/>
      <c r="AA7337" s="12"/>
      <c r="AB7337" s="12"/>
      <c r="AD7337" s="12"/>
      <c r="AE7337" s="12"/>
      <c r="AF7337" s="12"/>
      <c r="AG7337" s="12"/>
      <c r="AH7337" s="12"/>
      <c r="AI7337"/>
      <c r="AK7337"/>
      <c r="AL7337"/>
      <c r="AM7337"/>
      <c r="AN7337"/>
      <c r="AO7337"/>
      <c r="AP7337"/>
      <c r="AQ7337"/>
      <c r="AR7337"/>
      <c r="AS7337"/>
      <c r="AT7337"/>
      <c r="AU7337"/>
      <c r="AV7337"/>
    </row>
    <row r="7338" spans="1:48" x14ac:dyDescent="0.25">
      <c r="A7338" s="86"/>
      <c r="B7338" s="86"/>
      <c r="U7338" s="85"/>
      <c r="V7338"/>
      <c r="W7338"/>
      <c r="X7338"/>
      <c r="Y7338" s="12"/>
      <c r="Z7338" s="12"/>
      <c r="AA7338" s="12"/>
      <c r="AB7338" s="12"/>
      <c r="AD7338" s="12"/>
      <c r="AE7338" s="12"/>
      <c r="AF7338" s="12"/>
      <c r="AG7338" s="12"/>
      <c r="AH7338" s="12"/>
      <c r="AI7338"/>
      <c r="AK7338"/>
      <c r="AL7338"/>
      <c r="AM7338"/>
      <c r="AN7338"/>
      <c r="AO7338"/>
      <c r="AP7338"/>
      <c r="AQ7338"/>
      <c r="AR7338"/>
      <c r="AS7338"/>
      <c r="AT7338"/>
      <c r="AU7338"/>
      <c r="AV7338"/>
    </row>
    <row r="7339" spans="1:48" x14ac:dyDescent="0.25">
      <c r="A7339" s="86"/>
      <c r="B7339" s="86"/>
      <c r="U7339" s="85"/>
      <c r="V7339"/>
      <c r="W7339"/>
      <c r="X7339"/>
      <c r="Y7339" s="12"/>
      <c r="Z7339" s="12"/>
      <c r="AA7339" s="12"/>
      <c r="AB7339" s="12"/>
      <c r="AD7339" s="12"/>
      <c r="AE7339" s="12"/>
      <c r="AF7339" s="12"/>
      <c r="AG7339" s="12"/>
      <c r="AH7339" s="12"/>
      <c r="AI7339"/>
      <c r="AK7339"/>
      <c r="AL7339"/>
      <c r="AM7339"/>
      <c r="AN7339"/>
      <c r="AO7339"/>
      <c r="AP7339"/>
      <c r="AQ7339"/>
      <c r="AR7339"/>
      <c r="AS7339"/>
      <c r="AT7339"/>
      <c r="AU7339"/>
      <c r="AV7339"/>
    </row>
    <row r="7340" spans="1:48" x14ac:dyDescent="0.25">
      <c r="A7340" s="86"/>
      <c r="B7340" s="86"/>
      <c r="U7340" s="85"/>
      <c r="V7340"/>
      <c r="W7340"/>
      <c r="X7340"/>
      <c r="Y7340" s="12"/>
      <c r="Z7340" s="12"/>
      <c r="AA7340" s="12"/>
      <c r="AB7340" s="12"/>
      <c r="AD7340" s="12"/>
      <c r="AE7340" s="12"/>
      <c r="AF7340" s="12"/>
      <c r="AG7340" s="12"/>
      <c r="AH7340" s="12"/>
      <c r="AI7340"/>
      <c r="AK7340"/>
      <c r="AL7340"/>
      <c r="AM7340"/>
      <c r="AN7340"/>
      <c r="AO7340"/>
      <c r="AP7340"/>
      <c r="AQ7340"/>
      <c r="AR7340"/>
      <c r="AS7340"/>
      <c r="AT7340"/>
      <c r="AU7340"/>
      <c r="AV7340"/>
    </row>
    <row r="7341" spans="1:48" x14ac:dyDescent="0.25">
      <c r="A7341" s="86"/>
      <c r="B7341" s="86"/>
      <c r="U7341" s="85"/>
      <c r="V7341"/>
      <c r="W7341"/>
      <c r="X7341"/>
      <c r="Y7341" s="12"/>
      <c r="Z7341" s="12"/>
      <c r="AA7341" s="12"/>
      <c r="AB7341" s="12"/>
      <c r="AD7341" s="12"/>
      <c r="AE7341" s="12"/>
      <c r="AF7341" s="12"/>
      <c r="AG7341" s="12"/>
      <c r="AH7341" s="12"/>
      <c r="AI7341"/>
      <c r="AK7341"/>
      <c r="AL7341"/>
      <c r="AM7341"/>
      <c r="AN7341"/>
      <c r="AO7341"/>
      <c r="AP7341"/>
      <c r="AQ7341"/>
      <c r="AR7341"/>
      <c r="AS7341"/>
      <c r="AT7341"/>
      <c r="AU7341"/>
      <c r="AV7341"/>
    </row>
    <row r="7342" spans="1:48" x14ac:dyDescent="0.25">
      <c r="A7342" s="86"/>
      <c r="B7342" s="86"/>
      <c r="U7342" s="85"/>
      <c r="V7342"/>
      <c r="W7342"/>
      <c r="X7342"/>
      <c r="Y7342" s="12"/>
      <c r="Z7342" s="12"/>
      <c r="AA7342" s="12"/>
      <c r="AB7342" s="12"/>
      <c r="AD7342" s="12"/>
      <c r="AE7342" s="12"/>
      <c r="AF7342" s="12"/>
      <c r="AG7342" s="12"/>
      <c r="AH7342" s="12"/>
      <c r="AI7342"/>
      <c r="AK7342"/>
      <c r="AL7342"/>
      <c r="AM7342"/>
      <c r="AN7342"/>
      <c r="AO7342"/>
      <c r="AP7342"/>
      <c r="AQ7342"/>
      <c r="AR7342"/>
      <c r="AS7342"/>
      <c r="AT7342"/>
      <c r="AU7342"/>
      <c r="AV7342"/>
    </row>
    <row r="7343" spans="1:48" x14ac:dyDescent="0.25">
      <c r="A7343" s="86"/>
      <c r="B7343" s="86"/>
      <c r="U7343" s="85"/>
      <c r="V7343"/>
      <c r="W7343"/>
      <c r="X7343"/>
      <c r="Y7343" s="12"/>
      <c r="Z7343" s="12"/>
      <c r="AA7343" s="12"/>
      <c r="AB7343" s="12"/>
      <c r="AD7343" s="12"/>
      <c r="AE7343" s="12"/>
      <c r="AF7343" s="12"/>
      <c r="AG7343" s="12"/>
      <c r="AH7343" s="12"/>
      <c r="AI7343"/>
      <c r="AK7343"/>
      <c r="AL7343"/>
      <c r="AM7343"/>
      <c r="AN7343"/>
      <c r="AO7343"/>
      <c r="AP7343"/>
      <c r="AQ7343"/>
      <c r="AR7343"/>
      <c r="AS7343"/>
      <c r="AT7343"/>
      <c r="AU7343"/>
      <c r="AV7343"/>
    </row>
    <row r="7344" spans="1:48" x14ac:dyDescent="0.25">
      <c r="A7344" s="86"/>
      <c r="B7344" s="86"/>
      <c r="U7344" s="85"/>
      <c r="V7344"/>
      <c r="W7344"/>
      <c r="X7344"/>
      <c r="Y7344" s="12"/>
      <c r="Z7344" s="12"/>
      <c r="AA7344" s="12"/>
      <c r="AB7344" s="12"/>
      <c r="AD7344" s="12"/>
      <c r="AE7344" s="12"/>
      <c r="AF7344" s="12"/>
      <c r="AG7344" s="12"/>
      <c r="AH7344" s="12"/>
      <c r="AI7344"/>
      <c r="AK7344"/>
      <c r="AL7344"/>
      <c r="AM7344"/>
      <c r="AN7344"/>
      <c r="AO7344"/>
      <c r="AP7344"/>
      <c r="AQ7344"/>
      <c r="AR7344"/>
      <c r="AS7344"/>
      <c r="AT7344"/>
      <c r="AU7344"/>
      <c r="AV7344"/>
    </row>
    <row r="7345" spans="1:48" x14ac:dyDescent="0.25">
      <c r="A7345" s="86"/>
      <c r="B7345" s="86"/>
      <c r="U7345" s="85"/>
      <c r="V7345"/>
      <c r="W7345"/>
      <c r="X7345"/>
      <c r="Y7345" s="12"/>
      <c r="Z7345" s="12"/>
      <c r="AA7345" s="12"/>
      <c r="AB7345" s="12"/>
      <c r="AD7345" s="12"/>
      <c r="AE7345" s="12"/>
      <c r="AF7345" s="12"/>
      <c r="AG7345" s="12"/>
      <c r="AH7345" s="12"/>
      <c r="AI7345"/>
      <c r="AK7345"/>
      <c r="AL7345"/>
      <c r="AM7345"/>
      <c r="AN7345"/>
      <c r="AO7345"/>
      <c r="AP7345"/>
      <c r="AQ7345"/>
      <c r="AR7345"/>
      <c r="AS7345"/>
      <c r="AT7345"/>
      <c r="AU7345"/>
      <c r="AV7345"/>
    </row>
    <row r="7346" spans="1:48" x14ac:dyDescent="0.25">
      <c r="A7346" s="86"/>
      <c r="B7346" s="86"/>
      <c r="U7346" s="85"/>
      <c r="V7346"/>
      <c r="W7346"/>
      <c r="X7346"/>
      <c r="Y7346" s="12"/>
      <c r="Z7346" s="12"/>
      <c r="AA7346" s="12"/>
      <c r="AB7346" s="12"/>
      <c r="AD7346" s="12"/>
      <c r="AE7346" s="12"/>
      <c r="AF7346" s="12"/>
      <c r="AG7346" s="12"/>
      <c r="AH7346" s="12"/>
      <c r="AI7346"/>
      <c r="AK7346"/>
      <c r="AL7346"/>
      <c r="AM7346"/>
      <c r="AN7346"/>
      <c r="AO7346"/>
      <c r="AP7346"/>
      <c r="AQ7346"/>
      <c r="AR7346"/>
      <c r="AS7346"/>
      <c r="AT7346"/>
      <c r="AU7346"/>
      <c r="AV7346"/>
    </row>
    <row r="7347" spans="1:48" x14ac:dyDescent="0.25">
      <c r="A7347" s="86"/>
      <c r="B7347" s="86"/>
      <c r="U7347" s="85"/>
      <c r="V7347"/>
      <c r="W7347"/>
      <c r="X7347"/>
      <c r="Y7347" s="12"/>
      <c r="Z7347" s="12"/>
      <c r="AA7347" s="12"/>
      <c r="AB7347" s="12"/>
      <c r="AD7347" s="12"/>
      <c r="AE7347" s="12"/>
      <c r="AF7347" s="12"/>
      <c r="AG7347" s="12"/>
      <c r="AH7347" s="12"/>
      <c r="AI7347"/>
      <c r="AK7347"/>
      <c r="AL7347"/>
      <c r="AM7347"/>
      <c r="AN7347"/>
      <c r="AO7347"/>
      <c r="AP7347"/>
      <c r="AQ7347"/>
      <c r="AR7347"/>
      <c r="AS7347"/>
      <c r="AT7347"/>
      <c r="AU7347"/>
      <c r="AV7347"/>
    </row>
    <row r="7348" spans="1:48" x14ac:dyDescent="0.25">
      <c r="A7348" s="86"/>
      <c r="B7348" s="86"/>
      <c r="U7348" s="85"/>
      <c r="V7348"/>
      <c r="W7348"/>
      <c r="X7348"/>
      <c r="Y7348" s="12"/>
      <c r="Z7348" s="12"/>
      <c r="AA7348" s="12"/>
      <c r="AB7348" s="12"/>
      <c r="AD7348" s="12"/>
      <c r="AE7348" s="12"/>
      <c r="AF7348" s="12"/>
      <c r="AG7348" s="12"/>
      <c r="AH7348" s="12"/>
      <c r="AI7348"/>
      <c r="AK7348"/>
      <c r="AL7348"/>
      <c r="AM7348"/>
      <c r="AN7348"/>
      <c r="AO7348"/>
      <c r="AP7348"/>
      <c r="AQ7348"/>
      <c r="AR7348"/>
      <c r="AS7348"/>
      <c r="AT7348"/>
      <c r="AU7348"/>
      <c r="AV7348"/>
    </row>
    <row r="7349" spans="1:48" x14ac:dyDescent="0.25">
      <c r="A7349" s="86"/>
      <c r="B7349" s="86"/>
      <c r="U7349" s="85"/>
      <c r="V7349"/>
      <c r="W7349"/>
      <c r="X7349"/>
      <c r="Y7349" s="12"/>
      <c r="Z7349" s="12"/>
      <c r="AA7349" s="12"/>
      <c r="AB7349" s="12"/>
      <c r="AD7349" s="12"/>
      <c r="AE7349" s="12"/>
      <c r="AF7349" s="12"/>
      <c r="AG7349" s="12"/>
      <c r="AH7349" s="12"/>
      <c r="AI7349"/>
      <c r="AK7349"/>
      <c r="AL7349"/>
      <c r="AM7349"/>
      <c r="AN7349"/>
      <c r="AO7349"/>
      <c r="AP7349"/>
      <c r="AQ7349"/>
      <c r="AR7349"/>
      <c r="AS7349"/>
      <c r="AT7349"/>
      <c r="AU7349"/>
      <c r="AV7349"/>
    </row>
    <row r="7350" spans="1:48" x14ac:dyDescent="0.25">
      <c r="A7350" s="86"/>
      <c r="B7350" s="86"/>
      <c r="U7350" s="85"/>
      <c r="V7350"/>
      <c r="W7350"/>
      <c r="X7350"/>
      <c r="Y7350" s="12"/>
      <c r="Z7350" s="12"/>
      <c r="AA7350" s="12"/>
      <c r="AB7350" s="12"/>
      <c r="AD7350" s="12"/>
      <c r="AE7350" s="12"/>
      <c r="AF7350" s="12"/>
      <c r="AG7350" s="12"/>
      <c r="AH7350" s="12"/>
      <c r="AI7350"/>
      <c r="AK7350"/>
      <c r="AL7350"/>
      <c r="AM7350"/>
      <c r="AN7350"/>
      <c r="AO7350"/>
      <c r="AP7350"/>
      <c r="AQ7350"/>
      <c r="AR7350"/>
      <c r="AS7350"/>
      <c r="AT7350"/>
      <c r="AU7350"/>
      <c r="AV7350"/>
    </row>
    <row r="7351" spans="1:48" x14ac:dyDescent="0.25">
      <c r="A7351" s="86"/>
      <c r="B7351" s="86"/>
      <c r="U7351" s="85"/>
      <c r="V7351"/>
      <c r="W7351"/>
      <c r="X7351"/>
      <c r="Y7351" s="12"/>
      <c r="Z7351" s="12"/>
      <c r="AA7351" s="12"/>
      <c r="AB7351" s="12"/>
      <c r="AD7351" s="12"/>
      <c r="AE7351" s="12"/>
      <c r="AF7351" s="12"/>
      <c r="AG7351" s="12"/>
      <c r="AH7351" s="12"/>
      <c r="AI7351"/>
      <c r="AK7351"/>
      <c r="AL7351"/>
      <c r="AM7351"/>
      <c r="AN7351"/>
      <c r="AO7351"/>
      <c r="AP7351"/>
      <c r="AQ7351"/>
      <c r="AR7351"/>
      <c r="AS7351"/>
      <c r="AT7351"/>
      <c r="AU7351"/>
      <c r="AV7351"/>
    </row>
    <row r="7352" spans="1:48" x14ac:dyDescent="0.25">
      <c r="A7352" s="86"/>
      <c r="B7352" s="86"/>
      <c r="U7352" s="85"/>
      <c r="V7352"/>
      <c r="W7352"/>
      <c r="X7352"/>
      <c r="Y7352" s="12"/>
      <c r="Z7352" s="12"/>
      <c r="AA7352" s="12"/>
      <c r="AB7352" s="12"/>
      <c r="AD7352" s="12"/>
      <c r="AE7352" s="12"/>
      <c r="AF7352" s="12"/>
      <c r="AG7352" s="12"/>
      <c r="AH7352" s="12"/>
      <c r="AI7352"/>
      <c r="AK7352"/>
      <c r="AL7352"/>
      <c r="AM7352"/>
      <c r="AN7352"/>
      <c r="AO7352"/>
      <c r="AP7352"/>
      <c r="AQ7352"/>
      <c r="AR7352"/>
      <c r="AS7352"/>
      <c r="AT7352"/>
      <c r="AU7352"/>
      <c r="AV7352"/>
    </row>
    <row r="7353" spans="1:48" x14ac:dyDescent="0.25">
      <c r="A7353" s="86"/>
      <c r="B7353" s="86"/>
      <c r="U7353" s="85"/>
      <c r="V7353"/>
      <c r="W7353"/>
      <c r="X7353"/>
      <c r="Y7353" s="12"/>
      <c r="Z7353" s="12"/>
      <c r="AA7353" s="12"/>
      <c r="AB7353" s="12"/>
      <c r="AD7353" s="12"/>
      <c r="AE7353" s="12"/>
      <c r="AF7353" s="12"/>
      <c r="AG7353" s="12"/>
      <c r="AH7353" s="12"/>
      <c r="AI7353"/>
      <c r="AK7353"/>
      <c r="AL7353"/>
      <c r="AM7353"/>
      <c r="AN7353"/>
      <c r="AO7353"/>
      <c r="AP7353"/>
      <c r="AQ7353"/>
      <c r="AR7353"/>
      <c r="AS7353"/>
      <c r="AT7353"/>
      <c r="AU7353"/>
      <c r="AV7353"/>
    </row>
    <row r="7354" spans="1:48" x14ac:dyDescent="0.25">
      <c r="A7354" s="86"/>
      <c r="B7354" s="86"/>
      <c r="U7354" s="85"/>
      <c r="V7354"/>
      <c r="W7354"/>
      <c r="X7354"/>
      <c r="Y7354" s="12"/>
      <c r="Z7354" s="12"/>
      <c r="AA7354" s="12"/>
      <c r="AB7354" s="12"/>
      <c r="AD7354" s="12"/>
      <c r="AE7354" s="12"/>
      <c r="AF7354" s="12"/>
      <c r="AG7354" s="12"/>
      <c r="AH7354" s="12"/>
      <c r="AI7354"/>
      <c r="AK7354"/>
      <c r="AL7354"/>
      <c r="AM7354"/>
      <c r="AN7354"/>
      <c r="AO7354"/>
      <c r="AP7354"/>
      <c r="AQ7354"/>
      <c r="AR7354"/>
      <c r="AS7354"/>
      <c r="AT7354"/>
      <c r="AU7354"/>
      <c r="AV7354"/>
    </row>
    <row r="7355" spans="1:48" x14ac:dyDescent="0.25">
      <c r="A7355" s="86"/>
      <c r="B7355" s="86"/>
      <c r="U7355" s="85"/>
      <c r="V7355"/>
      <c r="W7355"/>
      <c r="X7355"/>
      <c r="Y7355" s="12"/>
      <c r="Z7355" s="12"/>
      <c r="AA7355" s="12"/>
      <c r="AB7355" s="12"/>
      <c r="AD7355" s="12"/>
      <c r="AE7355" s="12"/>
      <c r="AF7355" s="12"/>
      <c r="AG7355" s="12"/>
      <c r="AH7355" s="12"/>
      <c r="AI7355"/>
      <c r="AK7355"/>
      <c r="AL7355"/>
      <c r="AM7355"/>
      <c r="AN7355"/>
      <c r="AO7355"/>
      <c r="AP7355"/>
      <c r="AQ7355"/>
      <c r="AR7355"/>
      <c r="AS7355"/>
      <c r="AT7355"/>
      <c r="AU7355"/>
      <c r="AV7355"/>
    </row>
    <row r="7356" spans="1:48" x14ac:dyDescent="0.25">
      <c r="A7356" s="86"/>
      <c r="B7356" s="86"/>
      <c r="U7356" s="85"/>
      <c r="V7356"/>
      <c r="W7356"/>
      <c r="X7356"/>
      <c r="Y7356" s="12"/>
      <c r="Z7356" s="12"/>
      <c r="AA7356" s="12"/>
      <c r="AB7356" s="12"/>
      <c r="AD7356" s="12"/>
      <c r="AE7356" s="12"/>
      <c r="AF7356" s="12"/>
      <c r="AG7356" s="12"/>
      <c r="AH7356" s="12"/>
      <c r="AI7356"/>
      <c r="AK7356"/>
      <c r="AL7356"/>
      <c r="AM7356"/>
      <c r="AN7356"/>
      <c r="AO7356"/>
      <c r="AP7356"/>
      <c r="AQ7356"/>
      <c r="AR7356"/>
      <c r="AS7356"/>
      <c r="AT7356"/>
      <c r="AU7356"/>
      <c r="AV7356"/>
    </row>
    <row r="7357" spans="1:48" x14ac:dyDescent="0.25">
      <c r="A7357" s="86"/>
      <c r="B7357" s="86"/>
      <c r="U7357" s="85"/>
      <c r="V7357"/>
      <c r="W7357"/>
      <c r="X7357"/>
      <c r="Y7357" s="12"/>
      <c r="Z7357" s="12"/>
      <c r="AA7357" s="12"/>
      <c r="AB7357" s="12"/>
      <c r="AD7357" s="12"/>
      <c r="AE7357" s="12"/>
      <c r="AF7357" s="12"/>
      <c r="AG7357" s="12"/>
      <c r="AH7357" s="12"/>
      <c r="AI7357"/>
      <c r="AK7357"/>
      <c r="AL7357"/>
      <c r="AM7357"/>
      <c r="AN7357"/>
      <c r="AO7357"/>
      <c r="AP7357"/>
      <c r="AQ7357"/>
      <c r="AR7357"/>
      <c r="AS7357"/>
      <c r="AT7357"/>
      <c r="AU7357"/>
      <c r="AV7357"/>
    </row>
    <row r="7358" spans="1:48" x14ac:dyDescent="0.25">
      <c r="A7358" s="86"/>
      <c r="B7358" s="86"/>
      <c r="U7358" s="85"/>
      <c r="V7358"/>
      <c r="W7358"/>
      <c r="X7358"/>
      <c r="Y7358" s="12"/>
      <c r="Z7358" s="12"/>
      <c r="AA7358" s="12"/>
      <c r="AB7358" s="12"/>
      <c r="AD7358" s="12"/>
      <c r="AE7358" s="12"/>
      <c r="AF7358" s="12"/>
      <c r="AG7358" s="12"/>
      <c r="AH7358" s="12"/>
      <c r="AI7358"/>
      <c r="AK7358"/>
      <c r="AL7358"/>
      <c r="AM7358"/>
      <c r="AN7358"/>
      <c r="AO7358"/>
      <c r="AP7358"/>
      <c r="AQ7358"/>
      <c r="AR7358"/>
      <c r="AS7358"/>
      <c r="AT7358"/>
      <c r="AU7358"/>
      <c r="AV7358"/>
    </row>
    <row r="7359" spans="1:48" x14ac:dyDescent="0.25">
      <c r="A7359" s="86"/>
      <c r="B7359" s="86"/>
      <c r="U7359" s="85"/>
      <c r="V7359"/>
      <c r="W7359"/>
      <c r="X7359"/>
      <c r="Y7359" s="12"/>
      <c r="Z7359" s="12"/>
      <c r="AA7359" s="12"/>
      <c r="AB7359" s="12"/>
      <c r="AD7359" s="12"/>
      <c r="AE7359" s="12"/>
      <c r="AF7359" s="12"/>
      <c r="AG7359" s="12"/>
      <c r="AH7359" s="12"/>
      <c r="AI7359"/>
      <c r="AK7359"/>
      <c r="AL7359"/>
      <c r="AM7359"/>
      <c r="AN7359"/>
      <c r="AO7359"/>
      <c r="AP7359"/>
      <c r="AQ7359"/>
      <c r="AR7359"/>
      <c r="AS7359"/>
      <c r="AT7359"/>
      <c r="AU7359"/>
      <c r="AV7359"/>
    </row>
    <row r="7360" spans="1:48" x14ac:dyDescent="0.25">
      <c r="A7360" s="86"/>
      <c r="B7360" s="86"/>
      <c r="U7360" s="85"/>
      <c r="V7360"/>
      <c r="W7360"/>
      <c r="X7360"/>
      <c r="Y7360" s="12"/>
      <c r="Z7360" s="12"/>
      <c r="AA7360" s="12"/>
      <c r="AB7360" s="12"/>
      <c r="AD7360" s="12"/>
      <c r="AE7360" s="12"/>
      <c r="AF7360" s="12"/>
      <c r="AG7360" s="12"/>
      <c r="AH7360" s="12"/>
      <c r="AI7360"/>
      <c r="AK7360"/>
      <c r="AL7360"/>
      <c r="AM7360"/>
      <c r="AN7360"/>
      <c r="AO7360"/>
      <c r="AP7360"/>
      <c r="AQ7360"/>
      <c r="AR7360"/>
      <c r="AS7360"/>
      <c r="AT7360"/>
      <c r="AU7360"/>
      <c r="AV7360"/>
    </row>
    <row r="7361" spans="1:48" x14ac:dyDescent="0.25">
      <c r="A7361" s="86"/>
      <c r="B7361" s="86"/>
      <c r="U7361" s="85"/>
      <c r="V7361"/>
      <c r="W7361"/>
      <c r="X7361"/>
      <c r="Y7361" s="12"/>
      <c r="Z7361" s="12"/>
      <c r="AA7361" s="12"/>
      <c r="AB7361" s="12"/>
      <c r="AD7361" s="12"/>
      <c r="AE7361" s="12"/>
      <c r="AF7361" s="12"/>
      <c r="AG7361" s="12"/>
      <c r="AH7361" s="12"/>
      <c r="AI7361"/>
      <c r="AK7361"/>
      <c r="AL7361"/>
      <c r="AM7361"/>
      <c r="AN7361"/>
      <c r="AO7361"/>
      <c r="AP7361"/>
      <c r="AQ7361"/>
      <c r="AR7361"/>
      <c r="AS7361"/>
      <c r="AT7361"/>
      <c r="AU7361"/>
      <c r="AV7361"/>
    </row>
    <row r="7362" spans="1:48" x14ac:dyDescent="0.25">
      <c r="A7362" s="86"/>
      <c r="B7362" s="86"/>
      <c r="U7362" s="85"/>
      <c r="V7362"/>
      <c r="W7362"/>
      <c r="X7362"/>
      <c r="Y7362" s="12"/>
      <c r="Z7362" s="12"/>
      <c r="AA7362" s="12"/>
      <c r="AB7362" s="12"/>
      <c r="AD7362" s="12"/>
      <c r="AE7362" s="12"/>
      <c r="AF7362" s="12"/>
      <c r="AG7362" s="12"/>
      <c r="AH7362" s="12"/>
      <c r="AI7362"/>
      <c r="AK7362"/>
      <c r="AL7362"/>
      <c r="AM7362"/>
      <c r="AN7362"/>
      <c r="AO7362"/>
      <c r="AP7362"/>
      <c r="AQ7362"/>
      <c r="AR7362"/>
      <c r="AS7362"/>
      <c r="AT7362"/>
      <c r="AU7362"/>
      <c r="AV7362"/>
    </row>
    <row r="7363" spans="1:48" x14ac:dyDescent="0.25">
      <c r="A7363" s="86"/>
      <c r="B7363" s="86"/>
      <c r="U7363" s="85"/>
      <c r="V7363"/>
      <c r="W7363"/>
      <c r="X7363"/>
      <c r="Y7363" s="12"/>
      <c r="Z7363" s="12"/>
      <c r="AA7363" s="12"/>
      <c r="AB7363" s="12"/>
      <c r="AD7363" s="12"/>
      <c r="AE7363" s="12"/>
      <c r="AF7363" s="12"/>
      <c r="AG7363" s="12"/>
      <c r="AH7363" s="12"/>
      <c r="AI7363"/>
      <c r="AK7363"/>
      <c r="AL7363"/>
      <c r="AM7363"/>
      <c r="AN7363"/>
      <c r="AO7363"/>
      <c r="AP7363"/>
      <c r="AQ7363"/>
      <c r="AR7363"/>
      <c r="AS7363"/>
      <c r="AT7363"/>
      <c r="AU7363"/>
      <c r="AV7363"/>
    </row>
    <row r="7364" spans="1:48" x14ac:dyDescent="0.25">
      <c r="A7364" s="86"/>
      <c r="B7364" s="86"/>
      <c r="U7364" s="85"/>
      <c r="V7364"/>
      <c r="W7364"/>
      <c r="X7364"/>
      <c r="Y7364" s="12"/>
      <c r="Z7364" s="12"/>
      <c r="AA7364" s="12"/>
      <c r="AB7364" s="12"/>
      <c r="AD7364" s="12"/>
      <c r="AE7364" s="12"/>
      <c r="AF7364" s="12"/>
      <c r="AG7364" s="12"/>
      <c r="AH7364" s="12"/>
      <c r="AI7364"/>
      <c r="AK7364"/>
      <c r="AL7364"/>
      <c r="AM7364"/>
      <c r="AN7364"/>
      <c r="AO7364"/>
      <c r="AP7364"/>
      <c r="AQ7364"/>
      <c r="AR7364"/>
      <c r="AS7364"/>
      <c r="AT7364"/>
      <c r="AU7364"/>
      <c r="AV7364"/>
    </row>
    <row r="7365" spans="1:48" x14ac:dyDescent="0.25">
      <c r="A7365" s="86"/>
      <c r="B7365" s="86"/>
      <c r="U7365" s="85"/>
      <c r="V7365"/>
      <c r="W7365"/>
      <c r="X7365"/>
      <c r="Y7365" s="12"/>
      <c r="Z7365" s="12"/>
      <c r="AA7365" s="12"/>
      <c r="AB7365" s="12"/>
      <c r="AD7365" s="12"/>
      <c r="AE7365" s="12"/>
      <c r="AF7365" s="12"/>
      <c r="AG7365" s="12"/>
      <c r="AH7365" s="12"/>
      <c r="AI7365"/>
      <c r="AK7365"/>
      <c r="AL7365"/>
      <c r="AM7365"/>
      <c r="AN7365"/>
      <c r="AO7365"/>
      <c r="AP7365"/>
      <c r="AQ7365"/>
      <c r="AR7365"/>
      <c r="AS7365"/>
      <c r="AT7365"/>
      <c r="AU7365"/>
      <c r="AV7365"/>
    </row>
    <row r="7366" spans="1:48" x14ac:dyDescent="0.25">
      <c r="A7366" s="86"/>
      <c r="B7366" s="86"/>
      <c r="U7366" s="85"/>
      <c r="V7366"/>
      <c r="W7366"/>
      <c r="X7366"/>
      <c r="Y7366" s="12"/>
      <c r="Z7366" s="12"/>
      <c r="AA7366" s="12"/>
      <c r="AB7366" s="12"/>
      <c r="AD7366" s="12"/>
      <c r="AE7366" s="12"/>
      <c r="AF7366" s="12"/>
      <c r="AG7366" s="12"/>
      <c r="AH7366" s="12"/>
      <c r="AI7366"/>
      <c r="AK7366"/>
      <c r="AL7366"/>
      <c r="AM7366"/>
      <c r="AN7366"/>
      <c r="AO7366"/>
      <c r="AP7366"/>
      <c r="AQ7366"/>
      <c r="AR7366"/>
      <c r="AS7366"/>
      <c r="AT7366"/>
      <c r="AU7366"/>
      <c r="AV7366"/>
    </row>
    <row r="7367" spans="1:48" x14ac:dyDescent="0.25">
      <c r="A7367" s="86"/>
      <c r="B7367" s="86"/>
      <c r="U7367" s="85"/>
      <c r="V7367"/>
      <c r="W7367"/>
      <c r="X7367"/>
      <c r="Y7367" s="12"/>
      <c r="Z7367" s="12"/>
      <c r="AA7367" s="12"/>
      <c r="AB7367" s="12"/>
      <c r="AD7367" s="12"/>
      <c r="AE7367" s="12"/>
      <c r="AF7367" s="12"/>
      <c r="AG7367" s="12"/>
      <c r="AH7367" s="12"/>
      <c r="AI7367"/>
      <c r="AK7367"/>
      <c r="AL7367"/>
      <c r="AM7367"/>
      <c r="AN7367"/>
      <c r="AO7367"/>
      <c r="AP7367"/>
      <c r="AQ7367"/>
      <c r="AR7367"/>
      <c r="AS7367"/>
      <c r="AT7367"/>
      <c r="AU7367"/>
      <c r="AV7367"/>
    </row>
    <row r="7368" spans="1:48" x14ac:dyDescent="0.25">
      <c r="A7368" s="86"/>
      <c r="B7368" s="86"/>
      <c r="U7368" s="85"/>
      <c r="V7368"/>
      <c r="W7368"/>
      <c r="X7368"/>
      <c r="Y7368" s="12"/>
      <c r="Z7368" s="12"/>
      <c r="AA7368" s="12"/>
      <c r="AB7368" s="12"/>
      <c r="AD7368" s="12"/>
      <c r="AE7368" s="12"/>
      <c r="AF7368" s="12"/>
      <c r="AG7368" s="12"/>
      <c r="AH7368" s="12"/>
      <c r="AI7368"/>
      <c r="AK7368"/>
      <c r="AL7368"/>
      <c r="AM7368"/>
      <c r="AN7368"/>
      <c r="AO7368"/>
      <c r="AP7368"/>
      <c r="AQ7368"/>
      <c r="AR7368"/>
      <c r="AS7368"/>
      <c r="AT7368"/>
      <c r="AU7368"/>
      <c r="AV7368"/>
    </row>
    <row r="7369" spans="1:48" x14ac:dyDescent="0.25">
      <c r="A7369" s="86"/>
      <c r="B7369" s="86"/>
      <c r="U7369" s="85"/>
      <c r="V7369"/>
      <c r="W7369"/>
      <c r="X7369"/>
      <c r="Y7369" s="12"/>
      <c r="Z7369" s="12"/>
      <c r="AA7369" s="12"/>
      <c r="AB7369" s="12"/>
      <c r="AD7369" s="12"/>
      <c r="AE7369" s="12"/>
      <c r="AF7369" s="12"/>
      <c r="AG7369" s="12"/>
      <c r="AH7369" s="12"/>
      <c r="AI7369"/>
      <c r="AK7369"/>
      <c r="AL7369"/>
      <c r="AM7369"/>
      <c r="AN7369"/>
      <c r="AO7369"/>
      <c r="AP7369"/>
      <c r="AQ7369"/>
      <c r="AR7369"/>
      <c r="AS7369"/>
      <c r="AT7369"/>
      <c r="AU7369"/>
      <c r="AV7369"/>
    </row>
    <row r="7370" spans="1:48" x14ac:dyDescent="0.25">
      <c r="A7370" s="86"/>
      <c r="B7370" s="86"/>
      <c r="U7370" s="85"/>
      <c r="V7370"/>
      <c r="W7370"/>
      <c r="X7370"/>
      <c r="Y7370" s="12"/>
      <c r="Z7370" s="12"/>
      <c r="AA7370" s="12"/>
      <c r="AB7370" s="12"/>
      <c r="AD7370" s="12"/>
      <c r="AE7370" s="12"/>
      <c r="AF7370" s="12"/>
      <c r="AG7370" s="12"/>
      <c r="AH7370" s="12"/>
      <c r="AI7370"/>
      <c r="AK7370"/>
      <c r="AL7370"/>
      <c r="AM7370"/>
      <c r="AN7370"/>
      <c r="AO7370"/>
      <c r="AP7370"/>
      <c r="AQ7370"/>
      <c r="AR7370"/>
      <c r="AS7370"/>
      <c r="AT7370"/>
      <c r="AU7370"/>
      <c r="AV7370"/>
    </row>
    <row r="7371" spans="1:48" x14ac:dyDescent="0.25">
      <c r="A7371" s="86"/>
      <c r="B7371" s="86"/>
      <c r="U7371" s="85"/>
      <c r="V7371"/>
      <c r="W7371"/>
      <c r="X7371"/>
      <c r="Y7371" s="12"/>
      <c r="Z7371" s="12"/>
      <c r="AA7371" s="12"/>
      <c r="AB7371" s="12"/>
      <c r="AD7371" s="12"/>
      <c r="AE7371" s="12"/>
      <c r="AF7371" s="12"/>
      <c r="AG7371" s="12"/>
      <c r="AH7371" s="12"/>
      <c r="AI7371"/>
      <c r="AK7371"/>
      <c r="AL7371"/>
      <c r="AM7371"/>
      <c r="AN7371"/>
      <c r="AO7371"/>
      <c r="AP7371"/>
      <c r="AQ7371"/>
      <c r="AR7371"/>
      <c r="AS7371"/>
      <c r="AT7371"/>
      <c r="AU7371"/>
      <c r="AV7371"/>
    </row>
    <row r="7372" spans="1:48" x14ac:dyDescent="0.25">
      <c r="A7372" s="86"/>
      <c r="B7372" s="86"/>
      <c r="U7372" s="85"/>
      <c r="V7372"/>
      <c r="W7372"/>
      <c r="X7372"/>
      <c r="Y7372" s="12"/>
      <c r="Z7372" s="12"/>
      <c r="AA7372" s="12"/>
      <c r="AB7372" s="12"/>
      <c r="AD7372" s="12"/>
      <c r="AE7372" s="12"/>
      <c r="AF7372" s="12"/>
      <c r="AG7372" s="12"/>
      <c r="AH7372" s="12"/>
      <c r="AI7372"/>
      <c r="AK7372"/>
      <c r="AL7372"/>
      <c r="AM7372"/>
      <c r="AN7372"/>
      <c r="AO7372"/>
      <c r="AP7372"/>
      <c r="AQ7372"/>
      <c r="AR7372"/>
      <c r="AS7372"/>
      <c r="AT7372"/>
      <c r="AU7372"/>
      <c r="AV7372"/>
    </row>
    <row r="7373" spans="1:48" x14ac:dyDescent="0.25">
      <c r="A7373" s="86"/>
      <c r="B7373" s="86"/>
      <c r="U7373" s="85"/>
      <c r="V7373"/>
      <c r="W7373"/>
      <c r="X7373"/>
      <c r="Y7373" s="12"/>
      <c r="Z7373" s="12"/>
      <c r="AA7373" s="12"/>
      <c r="AB7373" s="12"/>
      <c r="AD7373" s="12"/>
      <c r="AE7373" s="12"/>
      <c r="AF7373" s="12"/>
      <c r="AG7373" s="12"/>
      <c r="AH7373" s="12"/>
      <c r="AI7373"/>
      <c r="AK7373"/>
      <c r="AL7373"/>
      <c r="AM7373"/>
      <c r="AN7373"/>
      <c r="AO7373"/>
      <c r="AP7373"/>
      <c r="AQ7373"/>
      <c r="AR7373"/>
      <c r="AS7373"/>
      <c r="AT7373"/>
      <c r="AU7373"/>
      <c r="AV7373"/>
    </row>
    <row r="7374" spans="1:48" x14ac:dyDescent="0.25">
      <c r="A7374" s="86"/>
      <c r="B7374" s="86"/>
      <c r="U7374" s="85"/>
      <c r="V7374"/>
      <c r="W7374"/>
      <c r="X7374"/>
      <c r="Y7374" s="12"/>
      <c r="Z7374" s="12"/>
      <c r="AA7374" s="12"/>
      <c r="AB7374" s="12"/>
      <c r="AD7374" s="12"/>
      <c r="AE7374" s="12"/>
      <c r="AF7374" s="12"/>
      <c r="AG7374" s="12"/>
      <c r="AH7374" s="12"/>
      <c r="AI7374"/>
      <c r="AK7374"/>
      <c r="AL7374"/>
      <c r="AM7374"/>
      <c r="AN7374"/>
      <c r="AO7374"/>
      <c r="AP7374"/>
      <c r="AQ7374"/>
      <c r="AR7374"/>
      <c r="AS7374"/>
      <c r="AT7374"/>
      <c r="AU7374"/>
      <c r="AV7374"/>
    </row>
    <row r="7375" spans="1:48" x14ac:dyDescent="0.25">
      <c r="A7375" s="86"/>
      <c r="B7375" s="86"/>
      <c r="U7375" s="85"/>
      <c r="V7375"/>
      <c r="W7375"/>
      <c r="X7375"/>
      <c r="Y7375" s="12"/>
      <c r="Z7375" s="12"/>
      <c r="AA7375" s="12"/>
      <c r="AB7375" s="12"/>
      <c r="AD7375" s="12"/>
      <c r="AE7375" s="12"/>
      <c r="AF7375" s="12"/>
      <c r="AG7375" s="12"/>
      <c r="AH7375" s="12"/>
      <c r="AI7375"/>
      <c r="AK7375"/>
      <c r="AL7375"/>
      <c r="AM7375"/>
      <c r="AN7375"/>
      <c r="AO7375"/>
      <c r="AP7375"/>
      <c r="AQ7375"/>
      <c r="AR7375"/>
      <c r="AS7375"/>
      <c r="AT7375"/>
      <c r="AU7375"/>
      <c r="AV7375"/>
    </row>
    <row r="7376" spans="1:48" x14ac:dyDescent="0.25">
      <c r="A7376" s="86"/>
      <c r="B7376" s="86"/>
      <c r="U7376" s="85"/>
      <c r="V7376"/>
      <c r="W7376"/>
      <c r="X7376"/>
      <c r="Y7376" s="12"/>
      <c r="Z7376" s="12"/>
      <c r="AA7376" s="12"/>
      <c r="AB7376" s="12"/>
      <c r="AD7376" s="12"/>
      <c r="AE7376" s="12"/>
      <c r="AF7376" s="12"/>
      <c r="AG7376" s="12"/>
      <c r="AH7376" s="12"/>
      <c r="AI7376"/>
      <c r="AK7376"/>
      <c r="AL7376"/>
      <c r="AM7376"/>
      <c r="AN7376"/>
      <c r="AO7376"/>
      <c r="AP7376"/>
      <c r="AQ7376"/>
      <c r="AR7376"/>
      <c r="AS7376"/>
      <c r="AT7376"/>
      <c r="AU7376"/>
      <c r="AV7376"/>
    </row>
    <row r="7377" spans="1:48" x14ac:dyDescent="0.25">
      <c r="A7377" s="86"/>
      <c r="B7377" s="86"/>
      <c r="U7377" s="85"/>
      <c r="V7377"/>
      <c r="W7377"/>
      <c r="X7377"/>
      <c r="Y7377" s="12"/>
      <c r="Z7377" s="12"/>
      <c r="AA7377" s="12"/>
      <c r="AB7377" s="12"/>
      <c r="AD7377" s="12"/>
      <c r="AE7377" s="12"/>
      <c r="AF7377" s="12"/>
      <c r="AG7377" s="12"/>
      <c r="AH7377" s="12"/>
      <c r="AI7377"/>
      <c r="AK7377"/>
      <c r="AL7377"/>
      <c r="AM7377"/>
      <c r="AN7377"/>
      <c r="AO7377"/>
      <c r="AP7377"/>
      <c r="AQ7377"/>
      <c r="AR7377"/>
      <c r="AS7377"/>
      <c r="AT7377"/>
      <c r="AU7377"/>
      <c r="AV7377"/>
    </row>
    <row r="7378" spans="1:48" x14ac:dyDescent="0.25">
      <c r="A7378" s="86"/>
      <c r="B7378" s="86"/>
      <c r="U7378" s="85"/>
      <c r="V7378"/>
      <c r="W7378"/>
      <c r="X7378"/>
      <c r="Y7378" s="12"/>
      <c r="Z7378" s="12"/>
      <c r="AA7378" s="12"/>
      <c r="AB7378" s="12"/>
      <c r="AD7378" s="12"/>
      <c r="AE7378" s="12"/>
      <c r="AF7378" s="12"/>
      <c r="AG7378" s="12"/>
      <c r="AH7378" s="12"/>
      <c r="AI7378"/>
      <c r="AK7378"/>
      <c r="AL7378"/>
      <c r="AM7378"/>
      <c r="AN7378"/>
      <c r="AO7378"/>
      <c r="AP7378"/>
      <c r="AQ7378"/>
      <c r="AR7378"/>
      <c r="AS7378"/>
      <c r="AT7378"/>
      <c r="AU7378"/>
      <c r="AV7378"/>
    </row>
    <row r="7379" spans="1:48" x14ac:dyDescent="0.25">
      <c r="A7379" s="86"/>
      <c r="B7379" s="86"/>
      <c r="U7379" s="85"/>
      <c r="V7379"/>
      <c r="W7379"/>
      <c r="X7379"/>
      <c r="Y7379" s="12"/>
      <c r="Z7379" s="12"/>
      <c r="AA7379" s="12"/>
      <c r="AB7379" s="12"/>
      <c r="AD7379" s="12"/>
      <c r="AE7379" s="12"/>
      <c r="AF7379" s="12"/>
      <c r="AG7379" s="12"/>
      <c r="AH7379" s="12"/>
      <c r="AI7379"/>
      <c r="AK7379"/>
      <c r="AL7379"/>
      <c r="AM7379"/>
      <c r="AN7379"/>
      <c r="AO7379"/>
      <c r="AP7379"/>
      <c r="AQ7379"/>
      <c r="AR7379"/>
      <c r="AS7379"/>
      <c r="AT7379"/>
      <c r="AU7379"/>
      <c r="AV7379"/>
    </row>
    <row r="7380" spans="1:48" x14ac:dyDescent="0.25">
      <c r="A7380" s="86"/>
      <c r="B7380" s="86"/>
      <c r="U7380" s="85"/>
      <c r="V7380"/>
      <c r="W7380"/>
      <c r="X7380"/>
      <c r="Y7380" s="12"/>
      <c r="Z7380" s="12"/>
      <c r="AA7380" s="12"/>
      <c r="AB7380" s="12"/>
      <c r="AD7380" s="12"/>
      <c r="AE7380" s="12"/>
      <c r="AF7380" s="12"/>
      <c r="AG7380" s="12"/>
      <c r="AH7380" s="12"/>
      <c r="AI7380"/>
      <c r="AK7380"/>
      <c r="AL7380"/>
      <c r="AM7380"/>
      <c r="AN7380"/>
      <c r="AO7380"/>
      <c r="AP7380"/>
      <c r="AQ7380"/>
      <c r="AR7380"/>
      <c r="AS7380"/>
      <c r="AT7380"/>
      <c r="AU7380"/>
      <c r="AV7380"/>
    </row>
    <row r="7381" spans="1:48" x14ac:dyDescent="0.25">
      <c r="A7381" s="86"/>
      <c r="B7381" s="86"/>
      <c r="U7381" s="85"/>
      <c r="V7381"/>
      <c r="W7381"/>
      <c r="X7381"/>
      <c r="Y7381" s="12"/>
      <c r="Z7381" s="12"/>
      <c r="AA7381" s="12"/>
      <c r="AB7381" s="12"/>
      <c r="AD7381" s="12"/>
      <c r="AE7381" s="12"/>
      <c r="AF7381" s="12"/>
      <c r="AG7381" s="12"/>
      <c r="AH7381" s="12"/>
      <c r="AI7381"/>
      <c r="AK7381"/>
      <c r="AL7381"/>
      <c r="AM7381"/>
      <c r="AN7381"/>
      <c r="AO7381"/>
      <c r="AP7381"/>
      <c r="AQ7381"/>
      <c r="AR7381"/>
      <c r="AS7381"/>
      <c r="AT7381"/>
      <c r="AU7381"/>
      <c r="AV7381"/>
    </row>
    <row r="7382" spans="1:48" x14ac:dyDescent="0.25">
      <c r="A7382" s="86"/>
      <c r="B7382" s="86"/>
      <c r="U7382" s="85"/>
      <c r="V7382"/>
      <c r="W7382"/>
      <c r="X7382"/>
      <c r="Y7382" s="12"/>
      <c r="Z7382" s="12"/>
      <c r="AA7382" s="12"/>
      <c r="AB7382" s="12"/>
      <c r="AD7382" s="12"/>
      <c r="AE7382" s="12"/>
      <c r="AF7382" s="12"/>
      <c r="AG7382" s="12"/>
      <c r="AH7382" s="12"/>
      <c r="AI7382"/>
      <c r="AK7382"/>
      <c r="AL7382"/>
      <c r="AM7382"/>
      <c r="AN7382"/>
      <c r="AO7382"/>
      <c r="AP7382"/>
      <c r="AQ7382"/>
      <c r="AR7382"/>
      <c r="AS7382"/>
      <c r="AT7382"/>
      <c r="AU7382"/>
      <c r="AV7382"/>
    </row>
    <row r="7383" spans="1:48" x14ac:dyDescent="0.25">
      <c r="A7383" s="86"/>
      <c r="B7383" s="86"/>
      <c r="U7383" s="85"/>
      <c r="V7383"/>
      <c r="W7383"/>
      <c r="X7383"/>
      <c r="Y7383" s="12"/>
      <c r="Z7383" s="12"/>
      <c r="AA7383" s="12"/>
      <c r="AB7383" s="12"/>
      <c r="AD7383" s="12"/>
      <c r="AE7383" s="12"/>
      <c r="AF7383" s="12"/>
      <c r="AG7383" s="12"/>
      <c r="AH7383" s="12"/>
      <c r="AI7383"/>
      <c r="AK7383"/>
      <c r="AL7383"/>
      <c r="AM7383"/>
      <c r="AN7383"/>
      <c r="AO7383"/>
      <c r="AP7383"/>
      <c r="AQ7383"/>
      <c r="AR7383"/>
      <c r="AS7383"/>
      <c r="AT7383"/>
      <c r="AU7383"/>
      <c r="AV7383"/>
    </row>
    <row r="7384" spans="1:48" x14ac:dyDescent="0.25">
      <c r="A7384" s="86"/>
      <c r="B7384" s="86"/>
      <c r="U7384" s="85"/>
      <c r="V7384"/>
      <c r="W7384"/>
      <c r="X7384"/>
      <c r="Y7384" s="12"/>
      <c r="Z7384" s="12"/>
      <c r="AA7384" s="12"/>
      <c r="AB7384" s="12"/>
      <c r="AD7384" s="12"/>
      <c r="AE7384" s="12"/>
      <c r="AF7384" s="12"/>
      <c r="AG7384" s="12"/>
      <c r="AH7384" s="12"/>
      <c r="AI7384"/>
      <c r="AK7384"/>
      <c r="AL7384"/>
      <c r="AM7384"/>
      <c r="AN7384"/>
      <c r="AO7384"/>
      <c r="AP7384"/>
      <c r="AQ7384"/>
      <c r="AR7384"/>
      <c r="AS7384"/>
      <c r="AT7384"/>
      <c r="AU7384"/>
      <c r="AV7384"/>
    </row>
    <row r="7385" spans="1:48" x14ac:dyDescent="0.25">
      <c r="A7385" s="86"/>
      <c r="B7385" s="86"/>
      <c r="U7385" s="85"/>
      <c r="V7385"/>
      <c r="W7385"/>
      <c r="X7385"/>
      <c r="Y7385" s="12"/>
      <c r="Z7385" s="12"/>
      <c r="AA7385" s="12"/>
      <c r="AB7385" s="12"/>
      <c r="AD7385" s="12"/>
      <c r="AE7385" s="12"/>
      <c r="AF7385" s="12"/>
      <c r="AG7385" s="12"/>
      <c r="AH7385" s="12"/>
      <c r="AI7385"/>
      <c r="AK7385"/>
      <c r="AL7385"/>
      <c r="AM7385"/>
      <c r="AN7385"/>
      <c r="AO7385"/>
      <c r="AP7385"/>
      <c r="AQ7385"/>
      <c r="AR7385"/>
      <c r="AS7385"/>
      <c r="AT7385"/>
      <c r="AU7385"/>
      <c r="AV7385"/>
    </row>
    <row r="7386" spans="1:48" x14ac:dyDescent="0.25">
      <c r="A7386" s="86"/>
      <c r="B7386" s="86"/>
      <c r="U7386" s="85"/>
      <c r="V7386"/>
      <c r="W7386"/>
      <c r="X7386"/>
      <c r="Y7386" s="12"/>
      <c r="Z7386" s="12"/>
      <c r="AA7386" s="12"/>
      <c r="AB7386" s="12"/>
      <c r="AD7386" s="12"/>
      <c r="AE7386" s="12"/>
      <c r="AF7386" s="12"/>
      <c r="AG7386" s="12"/>
      <c r="AH7386" s="12"/>
      <c r="AI7386"/>
      <c r="AK7386"/>
      <c r="AL7386"/>
      <c r="AM7386"/>
      <c r="AN7386"/>
      <c r="AO7386"/>
      <c r="AP7386"/>
      <c r="AQ7386"/>
      <c r="AR7386"/>
      <c r="AS7386"/>
      <c r="AT7386"/>
      <c r="AU7386"/>
      <c r="AV7386"/>
    </row>
    <row r="7387" spans="1:48" x14ac:dyDescent="0.25">
      <c r="A7387" s="86"/>
      <c r="B7387" s="86"/>
      <c r="U7387" s="85"/>
      <c r="V7387"/>
      <c r="W7387"/>
      <c r="X7387"/>
      <c r="Y7387" s="12"/>
      <c r="Z7387" s="12"/>
      <c r="AA7387" s="12"/>
      <c r="AB7387" s="12"/>
      <c r="AD7387" s="12"/>
      <c r="AE7387" s="12"/>
      <c r="AF7387" s="12"/>
      <c r="AG7387" s="12"/>
      <c r="AH7387" s="12"/>
      <c r="AI7387"/>
      <c r="AK7387"/>
      <c r="AL7387"/>
      <c r="AM7387"/>
      <c r="AN7387"/>
      <c r="AO7387"/>
      <c r="AP7387"/>
      <c r="AQ7387"/>
      <c r="AR7387"/>
      <c r="AS7387"/>
      <c r="AT7387"/>
      <c r="AU7387"/>
      <c r="AV7387"/>
    </row>
    <row r="7388" spans="1:48" x14ac:dyDescent="0.25">
      <c r="A7388" s="86"/>
      <c r="B7388" s="86"/>
      <c r="U7388" s="85"/>
      <c r="V7388"/>
      <c r="W7388"/>
      <c r="X7388"/>
      <c r="Y7388" s="12"/>
      <c r="Z7388" s="12"/>
      <c r="AA7388" s="12"/>
      <c r="AB7388" s="12"/>
      <c r="AD7388" s="12"/>
      <c r="AE7388" s="12"/>
      <c r="AF7388" s="12"/>
      <c r="AG7388" s="12"/>
      <c r="AH7388" s="12"/>
      <c r="AI7388"/>
      <c r="AK7388"/>
      <c r="AL7388"/>
      <c r="AM7388"/>
      <c r="AN7388"/>
      <c r="AO7388"/>
      <c r="AP7388"/>
      <c r="AQ7388"/>
      <c r="AR7388"/>
      <c r="AS7388"/>
      <c r="AT7388"/>
      <c r="AU7388"/>
      <c r="AV7388"/>
    </row>
    <row r="7389" spans="1:48" x14ac:dyDescent="0.25">
      <c r="A7389" s="86"/>
      <c r="B7389" s="86"/>
      <c r="U7389" s="85"/>
      <c r="V7389"/>
      <c r="W7389"/>
      <c r="X7389"/>
      <c r="Y7389" s="12"/>
      <c r="Z7389" s="12"/>
      <c r="AA7389" s="12"/>
      <c r="AB7389" s="12"/>
      <c r="AD7389" s="12"/>
      <c r="AE7389" s="12"/>
      <c r="AF7389" s="12"/>
      <c r="AG7389" s="12"/>
      <c r="AH7389" s="12"/>
      <c r="AI7389"/>
      <c r="AK7389"/>
      <c r="AL7389"/>
      <c r="AM7389"/>
      <c r="AN7389"/>
      <c r="AO7389"/>
      <c r="AP7389"/>
      <c r="AQ7389"/>
      <c r="AR7389"/>
      <c r="AS7389"/>
      <c r="AT7389"/>
      <c r="AU7389"/>
      <c r="AV7389"/>
    </row>
    <row r="7390" spans="1:48" x14ac:dyDescent="0.25">
      <c r="A7390" s="86"/>
      <c r="B7390" s="86"/>
      <c r="U7390" s="85"/>
      <c r="V7390"/>
      <c r="W7390"/>
      <c r="X7390"/>
      <c r="Y7390" s="12"/>
      <c r="Z7390" s="12"/>
      <c r="AA7390" s="12"/>
      <c r="AB7390" s="12"/>
      <c r="AD7390" s="12"/>
      <c r="AE7390" s="12"/>
      <c r="AF7390" s="12"/>
      <c r="AG7390" s="12"/>
      <c r="AH7390" s="12"/>
      <c r="AI7390"/>
      <c r="AK7390"/>
      <c r="AL7390"/>
      <c r="AM7390"/>
      <c r="AN7390"/>
      <c r="AO7390"/>
      <c r="AP7390"/>
      <c r="AQ7390"/>
      <c r="AR7390"/>
      <c r="AS7390"/>
      <c r="AT7390"/>
      <c r="AU7390"/>
      <c r="AV7390"/>
    </row>
    <row r="7391" spans="1:48" x14ac:dyDescent="0.25">
      <c r="A7391" s="86"/>
      <c r="B7391" s="86"/>
      <c r="U7391" s="85"/>
      <c r="V7391"/>
      <c r="W7391"/>
      <c r="X7391"/>
      <c r="Y7391" s="12"/>
      <c r="Z7391" s="12"/>
      <c r="AA7391" s="12"/>
      <c r="AB7391" s="12"/>
      <c r="AD7391" s="12"/>
      <c r="AE7391" s="12"/>
      <c r="AF7391" s="12"/>
      <c r="AG7391" s="12"/>
      <c r="AH7391" s="12"/>
      <c r="AI7391"/>
      <c r="AK7391"/>
      <c r="AL7391"/>
      <c r="AM7391"/>
      <c r="AN7391"/>
      <c r="AO7391"/>
      <c r="AP7391"/>
      <c r="AQ7391"/>
      <c r="AR7391"/>
      <c r="AS7391"/>
      <c r="AT7391"/>
      <c r="AU7391"/>
      <c r="AV7391"/>
    </row>
    <row r="7392" spans="1:48" x14ac:dyDescent="0.25">
      <c r="A7392" s="86"/>
      <c r="B7392" s="86"/>
      <c r="U7392" s="85"/>
      <c r="V7392"/>
      <c r="W7392"/>
      <c r="X7392"/>
      <c r="Y7392" s="12"/>
      <c r="Z7392" s="12"/>
      <c r="AA7392" s="12"/>
      <c r="AB7392" s="12"/>
      <c r="AD7392" s="12"/>
      <c r="AE7392" s="12"/>
      <c r="AF7392" s="12"/>
      <c r="AG7392" s="12"/>
      <c r="AH7392" s="12"/>
      <c r="AI7392"/>
      <c r="AK7392"/>
      <c r="AL7392"/>
      <c r="AM7392"/>
      <c r="AN7392"/>
      <c r="AO7392"/>
      <c r="AP7392"/>
      <c r="AQ7392"/>
      <c r="AR7392"/>
      <c r="AS7392"/>
      <c r="AT7392"/>
      <c r="AU7392"/>
      <c r="AV7392"/>
    </row>
    <row r="7393" spans="1:48" x14ac:dyDescent="0.25">
      <c r="A7393" s="86"/>
      <c r="B7393" s="86"/>
      <c r="U7393" s="85"/>
      <c r="V7393"/>
      <c r="W7393"/>
      <c r="X7393"/>
      <c r="Y7393" s="12"/>
      <c r="Z7393" s="12"/>
      <c r="AA7393" s="12"/>
      <c r="AB7393" s="12"/>
      <c r="AD7393" s="12"/>
      <c r="AE7393" s="12"/>
      <c r="AF7393" s="12"/>
      <c r="AG7393" s="12"/>
      <c r="AH7393" s="12"/>
      <c r="AI7393"/>
      <c r="AK7393"/>
      <c r="AL7393"/>
      <c r="AM7393"/>
      <c r="AN7393"/>
      <c r="AO7393"/>
      <c r="AP7393"/>
      <c r="AQ7393"/>
      <c r="AR7393"/>
      <c r="AS7393"/>
      <c r="AT7393"/>
      <c r="AU7393"/>
      <c r="AV7393"/>
    </row>
    <row r="7394" spans="1:48" x14ac:dyDescent="0.25">
      <c r="A7394" s="86"/>
      <c r="B7394" s="86"/>
      <c r="U7394" s="85"/>
      <c r="V7394"/>
      <c r="W7394"/>
      <c r="X7394"/>
      <c r="Y7394" s="12"/>
      <c r="Z7394" s="12"/>
      <c r="AA7394" s="12"/>
      <c r="AB7394" s="12"/>
      <c r="AD7394" s="12"/>
      <c r="AE7394" s="12"/>
      <c r="AF7394" s="12"/>
      <c r="AG7394" s="12"/>
      <c r="AH7394" s="12"/>
      <c r="AI7394"/>
      <c r="AK7394"/>
      <c r="AL7394"/>
      <c r="AM7394"/>
      <c r="AN7394"/>
      <c r="AO7394"/>
      <c r="AP7394"/>
      <c r="AQ7394"/>
      <c r="AR7394"/>
      <c r="AS7394"/>
      <c r="AT7394"/>
      <c r="AU7394"/>
      <c r="AV7394"/>
    </row>
    <row r="7395" spans="1:48" x14ac:dyDescent="0.25">
      <c r="A7395" s="86"/>
      <c r="B7395" s="86"/>
      <c r="U7395" s="85"/>
      <c r="V7395"/>
      <c r="W7395"/>
      <c r="X7395"/>
      <c r="Y7395" s="12"/>
      <c r="Z7395" s="12"/>
      <c r="AA7395" s="12"/>
      <c r="AB7395" s="12"/>
      <c r="AD7395" s="12"/>
      <c r="AE7395" s="12"/>
      <c r="AF7395" s="12"/>
      <c r="AG7395" s="12"/>
      <c r="AH7395" s="12"/>
      <c r="AI7395"/>
      <c r="AK7395"/>
      <c r="AL7395"/>
      <c r="AM7395"/>
      <c r="AN7395"/>
      <c r="AO7395"/>
      <c r="AP7395"/>
      <c r="AQ7395"/>
      <c r="AR7395"/>
      <c r="AS7395"/>
      <c r="AT7395"/>
      <c r="AU7395"/>
      <c r="AV7395"/>
    </row>
    <row r="7396" spans="1:48" x14ac:dyDescent="0.25">
      <c r="A7396" s="86"/>
      <c r="B7396" s="86"/>
      <c r="U7396" s="85"/>
      <c r="V7396"/>
      <c r="W7396"/>
      <c r="X7396"/>
      <c r="Y7396" s="12"/>
      <c r="Z7396" s="12"/>
      <c r="AA7396" s="12"/>
      <c r="AB7396" s="12"/>
      <c r="AD7396" s="12"/>
      <c r="AE7396" s="12"/>
      <c r="AF7396" s="12"/>
      <c r="AG7396" s="12"/>
      <c r="AH7396" s="12"/>
      <c r="AI7396"/>
      <c r="AK7396"/>
      <c r="AL7396"/>
      <c r="AM7396"/>
      <c r="AN7396"/>
      <c r="AO7396"/>
      <c r="AP7396"/>
      <c r="AQ7396"/>
      <c r="AR7396"/>
      <c r="AS7396"/>
      <c r="AT7396"/>
      <c r="AU7396"/>
      <c r="AV7396"/>
    </row>
    <row r="7397" spans="1:48" x14ac:dyDescent="0.25">
      <c r="A7397" s="86"/>
      <c r="B7397" s="86"/>
      <c r="U7397" s="85"/>
      <c r="V7397"/>
      <c r="W7397"/>
      <c r="X7397"/>
      <c r="Y7397" s="12"/>
      <c r="Z7397" s="12"/>
      <c r="AA7397" s="12"/>
      <c r="AB7397" s="12"/>
      <c r="AD7397" s="12"/>
      <c r="AE7397" s="12"/>
      <c r="AF7397" s="12"/>
      <c r="AG7397" s="12"/>
      <c r="AH7397" s="12"/>
      <c r="AI7397"/>
      <c r="AK7397"/>
      <c r="AL7397"/>
      <c r="AM7397"/>
      <c r="AN7397"/>
      <c r="AO7397"/>
      <c r="AP7397"/>
      <c r="AQ7397"/>
      <c r="AR7397"/>
      <c r="AS7397"/>
      <c r="AT7397"/>
      <c r="AU7397"/>
      <c r="AV7397"/>
    </row>
    <row r="7398" spans="1:48" x14ac:dyDescent="0.25">
      <c r="A7398" s="86"/>
      <c r="B7398" s="86"/>
      <c r="U7398" s="85"/>
      <c r="V7398"/>
      <c r="W7398"/>
      <c r="X7398"/>
      <c r="Y7398" s="12"/>
      <c r="Z7398" s="12"/>
      <c r="AA7398" s="12"/>
      <c r="AB7398" s="12"/>
      <c r="AD7398" s="12"/>
      <c r="AE7398" s="12"/>
      <c r="AF7398" s="12"/>
      <c r="AG7398" s="12"/>
      <c r="AH7398" s="12"/>
      <c r="AI7398"/>
      <c r="AK7398"/>
      <c r="AL7398"/>
      <c r="AM7398"/>
      <c r="AN7398"/>
      <c r="AO7398"/>
      <c r="AP7398"/>
      <c r="AQ7398"/>
      <c r="AR7398"/>
      <c r="AS7398"/>
      <c r="AT7398"/>
      <c r="AU7398"/>
      <c r="AV7398"/>
    </row>
    <row r="7399" spans="1:48" x14ac:dyDescent="0.25">
      <c r="A7399" s="86"/>
      <c r="B7399" s="86"/>
      <c r="U7399" s="85"/>
      <c r="V7399"/>
      <c r="W7399"/>
      <c r="X7399"/>
      <c r="Y7399" s="12"/>
      <c r="Z7399" s="12"/>
      <c r="AA7399" s="12"/>
      <c r="AB7399" s="12"/>
      <c r="AD7399" s="12"/>
      <c r="AE7399" s="12"/>
      <c r="AF7399" s="12"/>
      <c r="AG7399" s="12"/>
      <c r="AH7399" s="12"/>
      <c r="AI7399"/>
      <c r="AK7399"/>
      <c r="AL7399"/>
      <c r="AM7399"/>
      <c r="AN7399"/>
      <c r="AO7399"/>
      <c r="AP7399"/>
      <c r="AQ7399"/>
      <c r="AR7399"/>
      <c r="AS7399"/>
      <c r="AT7399"/>
      <c r="AU7399"/>
      <c r="AV7399"/>
    </row>
    <row r="7400" spans="1:48" x14ac:dyDescent="0.25">
      <c r="A7400" s="86"/>
      <c r="B7400" s="86"/>
      <c r="U7400" s="85"/>
      <c r="V7400"/>
      <c r="W7400"/>
      <c r="X7400"/>
      <c r="Y7400" s="12"/>
      <c r="Z7400" s="12"/>
      <c r="AA7400" s="12"/>
      <c r="AB7400" s="12"/>
      <c r="AD7400" s="12"/>
      <c r="AE7400" s="12"/>
      <c r="AF7400" s="12"/>
      <c r="AG7400" s="12"/>
      <c r="AH7400" s="12"/>
      <c r="AI7400"/>
      <c r="AK7400"/>
      <c r="AL7400"/>
      <c r="AM7400"/>
      <c r="AN7400"/>
      <c r="AO7400"/>
      <c r="AP7400"/>
      <c r="AQ7400"/>
      <c r="AR7400"/>
      <c r="AS7400"/>
      <c r="AT7400"/>
      <c r="AU7400"/>
      <c r="AV7400"/>
    </row>
    <row r="7401" spans="1:48" x14ac:dyDescent="0.25">
      <c r="A7401" s="86"/>
      <c r="B7401" s="86"/>
      <c r="U7401" s="85"/>
      <c r="V7401"/>
      <c r="W7401"/>
      <c r="X7401"/>
      <c r="Y7401" s="12"/>
      <c r="Z7401" s="12"/>
      <c r="AA7401" s="12"/>
      <c r="AB7401" s="12"/>
      <c r="AD7401" s="12"/>
      <c r="AE7401" s="12"/>
      <c r="AF7401" s="12"/>
      <c r="AG7401" s="12"/>
      <c r="AH7401" s="12"/>
      <c r="AI7401"/>
      <c r="AK7401"/>
      <c r="AL7401"/>
      <c r="AM7401"/>
      <c r="AN7401"/>
      <c r="AO7401"/>
      <c r="AP7401"/>
      <c r="AQ7401"/>
      <c r="AR7401"/>
      <c r="AS7401"/>
      <c r="AT7401"/>
      <c r="AU7401"/>
      <c r="AV7401"/>
    </row>
    <row r="7402" spans="1:48" x14ac:dyDescent="0.25">
      <c r="A7402" s="86"/>
      <c r="B7402" s="86"/>
      <c r="U7402" s="85"/>
      <c r="V7402"/>
      <c r="W7402"/>
      <c r="X7402"/>
      <c r="Y7402" s="12"/>
      <c r="Z7402" s="12"/>
      <c r="AA7402" s="12"/>
      <c r="AB7402" s="12"/>
      <c r="AD7402" s="12"/>
      <c r="AE7402" s="12"/>
      <c r="AF7402" s="12"/>
      <c r="AG7402" s="12"/>
      <c r="AH7402" s="12"/>
      <c r="AI7402"/>
      <c r="AK7402"/>
      <c r="AL7402"/>
      <c r="AM7402"/>
      <c r="AN7402"/>
      <c r="AO7402"/>
      <c r="AP7402"/>
      <c r="AQ7402"/>
      <c r="AR7402"/>
      <c r="AS7402"/>
      <c r="AT7402"/>
      <c r="AU7402"/>
      <c r="AV7402"/>
    </row>
    <row r="7403" spans="1:48" x14ac:dyDescent="0.25">
      <c r="A7403" s="86"/>
      <c r="B7403" s="86"/>
      <c r="U7403" s="85"/>
      <c r="V7403"/>
      <c r="W7403"/>
      <c r="X7403"/>
      <c r="Y7403" s="12"/>
      <c r="Z7403" s="12"/>
      <c r="AA7403" s="12"/>
      <c r="AB7403" s="12"/>
      <c r="AD7403" s="12"/>
      <c r="AE7403" s="12"/>
      <c r="AF7403" s="12"/>
      <c r="AG7403" s="12"/>
      <c r="AH7403" s="12"/>
      <c r="AI7403"/>
      <c r="AK7403"/>
      <c r="AL7403"/>
      <c r="AM7403"/>
      <c r="AN7403"/>
      <c r="AO7403"/>
      <c r="AP7403"/>
      <c r="AQ7403"/>
      <c r="AR7403"/>
      <c r="AS7403"/>
      <c r="AT7403"/>
      <c r="AU7403"/>
      <c r="AV7403"/>
    </row>
    <row r="7404" spans="1:48" x14ac:dyDescent="0.25">
      <c r="A7404" s="86"/>
      <c r="B7404" s="86"/>
      <c r="U7404" s="85"/>
      <c r="V7404"/>
      <c r="W7404"/>
      <c r="X7404"/>
      <c r="Y7404" s="12"/>
      <c r="Z7404" s="12"/>
      <c r="AA7404" s="12"/>
      <c r="AB7404" s="12"/>
      <c r="AD7404" s="12"/>
      <c r="AE7404" s="12"/>
      <c r="AF7404" s="12"/>
      <c r="AG7404" s="12"/>
      <c r="AH7404" s="12"/>
      <c r="AI7404"/>
      <c r="AK7404"/>
      <c r="AL7404"/>
      <c r="AM7404"/>
      <c r="AN7404"/>
      <c r="AO7404"/>
      <c r="AP7404"/>
      <c r="AQ7404"/>
      <c r="AR7404"/>
      <c r="AS7404"/>
      <c r="AT7404"/>
      <c r="AU7404"/>
      <c r="AV7404"/>
    </row>
    <row r="7405" spans="1:48" x14ac:dyDescent="0.25">
      <c r="A7405" s="86"/>
      <c r="B7405" s="86"/>
      <c r="U7405" s="85"/>
      <c r="V7405"/>
      <c r="W7405"/>
      <c r="X7405"/>
      <c r="Y7405" s="12"/>
      <c r="Z7405" s="12"/>
      <c r="AA7405" s="12"/>
      <c r="AB7405" s="12"/>
      <c r="AD7405" s="12"/>
      <c r="AE7405" s="12"/>
      <c r="AF7405" s="12"/>
      <c r="AG7405" s="12"/>
      <c r="AH7405" s="12"/>
      <c r="AI7405"/>
      <c r="AK7405"/>
      <c r="AL7405"/>
      <c r="AM7405"/>
      <c r="AN7405"/>
      <c r="AO7405"/>
      <c r="AP7405"/>
      <c r="AQ7405"/>
      <c r="AR7405"/>
      <c r="AS7405"/>
      <c r="AT7405"/>
      <c r="AU7405"/>
      <c r="AV7405"/>
    </row>
    <row r="7406" spans="1:48" x14ac:dyDescent="0.25">
      <c r="A7406" s="86"/>
      <c r="B7406" s="86"/>
      <c r="U7406" s="85"/>
      <c r="V7406"/>
      <c r="W7406"/>
      <c r="X7406"/>
      <c r="Y7406" s="12"/>
      <c r="Z7406" s="12"/>
      <c r="AA7406" s="12"/>
      <c r="AB7406" s="12"/>
      <c r="AD7406" s="12"/>
      <c r="AE7406" s="12"/>
      <c r="AF7406" s="12"/>
      <c r="AG7406" s="12"/>
      <c r="AH7406" s="12"/>
      <c r="AI7406"/>
      <c r="AK7406"/>
      <c r="AL7406"/>
      <c r="AM7406"/>
      <c r="AN7406"/>
      <c r="AO7406"/>
      <c r="AP7406"/>
      <c r="AQ7406"/>
      <c r="AR7406"/>
      <c r="AS7406"/>
      <c r="AT7406"/>
      <c r="AU7406"/>
      <c r="AV7406"/>
    </row>
    <row r="7407" spans="1:48" x14ac:dyDescent="0.25">
      <c r="A7407" s="86"/>
      <c r="B7407" s="86"/>
      <c r="U7407" s="85"/>
      <c r="V7407"/>
      <c r="W7407"/>
      <c r="X7407"/>
      <c r="Y7407" s="12"/>
      <c r="Z7407" s="12"/>
      <c r="AA7407" s="12"/>
      <c r="AB7407" s="12"/>
      <c r="AD7407" s="12"/>
      <c r="AE7407" s="12"/>
      <c r="AF7407" s="12"/>
      <c r="AG7407" s="12"/>
      <c r="AH7407" s="12"/>
      <c r="AI7407"/>
      <c r="AK7407"/>
      <c r="AL7407"/>
      <c r="AM7407"/>
      <c r="AN7407"/>
      <c r="AO7407"/>
      <c r="AP7407"/>
      <c r="AQ7407"/>
      <c r="AR7407"/>
      <c r="AS7407"/>
      <c r="AT7407"/>
      <c r="AU7407"/>
      <c r="AV7407"/>
    </row>
    <row r="7408" spans="1:48" x14ac:dyDescent="0.25">
      <c r="A7408" s="86"/>
      <c r="B7408" s="86"/>
      <c r="U7408" s="85"/>
      <c r="V7408"/>
      <c r="W7408"/>
      <c r="X7408"/>
      <c r="Y7408" s="12"/>
      <c r="Z7408" s="12"/>
      <c r="AA7408" s="12"/>
      <c r="AB7408" s="12"/>
      <c r="AD7408" s="12"/>
      <c r="AE7408" s="12"/>
      <c r="AF7408" s="12"/>
      <c r="AG7408" s="12"/>
      <c r="AH7408" s="12"/>
      <c r="AI7408"/>
      <c r="AK7408"/>
      <c r="AL7408"/>
      <c r="AM7408"/>
      <c r="AN7408"/>
      <c r="AO7408"/>
      <c r="AP7408"/>
      <c r="AQ7408"/>
      <c r="AR7408"/>
      <c r="AS7408"/>
      <c r="AT7408"/>
      <c r="AU7408"/>
      <c r="AV7408"/>
    </row>
    <row r="7409" spans="1:48" x14ac:dyDescent="0.25">
      <c r="A7409" s="86"/>
      <c r="B7409" s="86"/>
      <c r="U7409" s="85"/>
      <c r="V7409"/>
      <c r="W7409"/>
      <c r="X7409"/>
      <c r="Y7409" s="12"/>
      <c r="Z7409" s="12"/>
      <c r="AA7409" s="12"/>
      <c r="AB7409" s="12"/>
      <c r="AD7409" s="12"/>
      <c r="AE7409" s="12"/>
      <c r="AF7409" s="12"/>
      <c r="AG7409" s="12"/>
      <c r="AH7409" s="12"/>
      <c r="AI7409"/>
      <c r="AK7409"/>
      <c r="AL7409"/>
      <c r="AM7409"/>
      <c r="AN7409"/>
      <c r="AO7409"/>
      <c r="AP7409"/>
      <c r="AQ7409"/>
      <c r="AR7409"/>
      <c r="AS7409"/>
      <c r="AT7409"/>
      <c r="AU7409"/>
      <c r="AV7409"/>
    </row>
    <row r="7410" spans="1:48" x14ac:dyDescent="0.25">
      <c r="A7410" s="86"/>
      <c r="B7410" s="86"/>
      <c r="U7410" s="85"/>
      <c r="V7410"/>
      <c r="W7410"/>
      <c r="X7410"/>
      <c r="Y7410" s="12"/>
      <c r="Z7410" s="12"/>
      <c r="AA7410" s="12"/>
      <c r="AB7410" s="12"/>
      <c r="AD7410" s="12"/>
      <c r="AE7410" s="12"/>
      <c r="AF7410" s="12"/>
      <c r="AG7410" s="12"/>
      <c r="AH7410" s="12"/>
      <c r="AI7410"/>
      <c r="AK7410"/>
      <c r="AL7410"/>
      <c r="AM7410"/>
      <c r="AN7410"/>
      <c r="AO7410"/>
      <c r="AP7410"/>
      <c r="AQ7410"/>
      <c r="AR7410"/>
      <c r="AS7410"/>
      <c r="AT7410"/>
      <c r="AU7410"/>
      <c r="AV7410"/>
    </row>
    <row r="7411" spans="1:48" x14ac:dyDescent="0.25">
      <c r="A7411" s="86"/>
      <c r="B7411" s="86"/>
      <c r="U7411" s="85"/>
      <c r="V7411"/>
      <c r="W7411"/>
      <c r="X7411"/>
      <c r="Y7411" s="12"/>
      <c r="Z7411" s="12"/>
      <c r="AA7411" s="12"/>
      <c r="AB7411" s="12"/>
      <c r="AD7411" s="12"/>
      <c r="AE7411" s="12"/>
      <c r="AF7411" s="12"/>
      <c r="AG7411" s="12"/>
      <c r="AH7411" s="12"/>
      <c r="AI7411"/>
      <c r="AK7411"/>
      <c r="AL7411"/>
      <c r="AM7411"/>
      <c r="AN7411"/>
      <c r="AO7411"/>
      <c r="AP7411"/>
      <c r="AQ7411"/>
      <c r="AR7411"/>
      <c r="AS7411"/>
      <c r="AT7411"/>
      <c r="AU7411"/>
      <c r="AV7411"/>
    </row>
    <row r="7412" spans="1:48" x14ac:dyDescent="0.25">
      <c r="A7412" s="86"/>
      <c r="B7412" s="86"/>
      <c r="U7412" s="85"/>
      <c r="V7412"/>
      <c r="W7412"/>
      <c r="X7412"/>
      <c r="Y7412" s="12"/>
      <c r="Z7412" s="12"/>
      <c r="AA7412" s="12"/>
      <c r="AB7412" s="12"/>
      <c r="AD7412" s="12"/>
      <c r="AE7412" s="12"/>
      <c r="AF7412" s="12"/>
      <c r="AG7412" s="12"/>
      <c r="AH7412" s="12"/>
      <c r="AI7412"/>
      <c r="AK7412"/>
      <c r="AL7412"/>
      <c r="AM7412"/>
      <c r="AN7412"/>
      <c r="AO7412"/>
      <c r="AP7412"/>
      <c r="AQ7412"/>
      <c r="AR7412"/>
      <c r="AS7412"/>
      <c r="AT7412"/>
      <c r="AU7412"/>
      <c r="AV7412"/>
    </row>
    <row r="7413" spans="1:48" x14ac:dyDescent="0.25">
      <c r="A7413" s="86"/>
      <c r="B7413" s="86"/>
      <c r="U7413" s="85"/>
      <c r="V7413"/>
      <c r="W7413"/>
      <c r="X7413"/>
      <c r="Y7413" s="12"/>
      <c r="Z7413" s="12"/>
      <c r="AA7413" s="12"/>
      <c r="AB7413" s="12"/>
      <c r="AD7413" s="12"/>
      <c r="AE7413" s="12"/>
      <c r="AF7413" s="12"/>
      <c r="AG7413" s="12"/>
      <c r="AH7413" s="12"/>
      <c r="AI7413"/>
      <c r="AK7413"/>
      <c r="AL7413"/>
      <c r="AM7413"/>
      <c r="AN7413"/>
      <c r="AO7413"/>
      <c r="AP7413"/>
      <c r="AQ7413"/>
      <c r="AR7413"/>
      <c r="AS7413"/>
      <c r="AT7413"/>
      <c r="AU7413"/>
      <c r="AV7413"/>
    </row>
    <row r="7414" spans="1:48" x14ac:dyDescent="0.25">
      <c r="A7414" s="86"/>
      <c r="B7414" s="86"/>
      <c r="U7414" s="85"/>
      <c r="V7414"/>
      <c r="W7414"/>
      <c r="X7414"/>
      <c r="Y7414" s="12"/>
      <c r="Z7414" s="12"/>
      <c r="AA7414" s="12"/>
      <c r="AB7414" s="12"/>
      <c r="AD7414" s="12"/>
      <c r="AE7414" s="12"/>
      <c r="AF7414" s="12"/>
      <c r="AG7414" s="12"/>
      <c r="AH7414" s="12"/>
      <c r="AI7414"/>
      <c r="AK7414"/>
      <c r="AL7414"/>
      <c r="AM7414"/>
      <c r="AN7414"/>
      <c r="AO7414"/>
      <c r="AP7414"/>
      <c r="AQ7414"/>
      <c r="AR7414"/>
      <c r="AS7414"/>
      <c r="AT7414"/>
      <c r="AU7414"/>
      <c r="AV7414"/>
    </row>
    <row r="7415" spans="1:48" x14ac:dyDescent="0.25">
      <c r="A7415" s="86"/>
      <c r="B7415" s="86"/>
      <c r="U7415" s="85"/>
      <c r="V7415"/>
      <c r="W7415"/>
      <c r="X7415"/>
      <c r="Y7415" s="12"/>
      <c r="Z7415" s="12"/>
      <c r="AA7415" s="12"/>
      <c r="AB7415" s="12"/>
      <c r="AD7415" s="12"/>
      <c r="AE7415" s="12"/>
      <c r="AF7415" s="12"/>
      <c r="AG7415" s="12"/>
      <c r="AH7415" s="12"/>
      <c r="AI7415"/>
      <c r="AK7415"/>
      <c r="AL7415"/>
      <c r="AM7415"/>
      <c r="AN7415"/>
      <c r="AO7415"/>
      <c r="AP7415"/>
      <c r="AQ7415"/>
      <c r="AR7415"/>
      <c r="AS7415"/>
      <c r="AT7415"/>
      <c r="AU7415"/>
      <c r="AV7415"/>
    </row>
    <row r="7416" spans="1:48" x14ac:dyDescent="0.25">
      <c r="A7416" s="86"/>
      <c r="B7416" s="86"/>
      <c r="U7416" s="85"/>
      <c r="V7416"/>
      <c r="W7416"/>
      <c r="X7416"/>
      <c r="Y7416" s="12"/>
      <c r="Z7416" s="12"/>
      <c r="AA7416" s="12"/>
      <c r="AB7416" s="12"/>
      <c r="AD7416" s="12"/>
      <c r="AE7416" s="12"/>
      <c r="AF7416" s="12"/>
      <c r="AG7416" s="12"/>
      <c r="AH7416" s="12"/>
      <c r="AI7416"/>
      <c r="AK7416"/>
      <c r="AL7416"/>
      <c r="AM7416"/>
      <c r="AN7416"/>
      <c r="AO7416"/>
      <c r="AP7416"/>
      <c r="AQ7416"/>
      <c r="AR7416"/>
      <c r="AS7416"/>
      <c r="AT7416"/>
      <c r="AU7416"/>
      <c r="AV7416"/>
    </row>
    <row r="7417" spans="1:48" x14ac:dyDescent="0.25">
      <c r="A7417" s="86"/>
      <c r="B7417" s="86"/>
      <c r="U7417" s="85"/>
      <c r="V7417"/>
      <c r="W7417"/>
      <c r="X7417"/>
      <c r="Y7417" s="12"/>
      <c r="Z7417" s="12"/>
      <c r="AA7417" s="12"/>
      <c r="AB7417" s="12"/>
      <c r="AD7417" s="12"/>
      <c r="AE7417" s="12"/>
      <c r="AF7417" s="12"/>
      <c r="AG7417" s="12"/>
      <c r="AH7417" s="12"/>
      <c r="AI7417"/>
      <c r="AK7417"/>
      <c r="AL7417"/>
      <c r="AM7417"/>
      <c r="AN7417"/>
      <c r="AO7417"/>
      <c r="AP7417"/>
      <c r="AQ7417"/>
      <c r="AR7417"/>
      <c r="AS7417"/>
      <c r="AT7417"/>
      <c r="AU7417"/>
      <c r="AV7417"/>
    </row>
    <row r="7418" spans="1:48" x14ac:dyDescent="0.25">
      <c r="A7418" s="86"/>
      <c r="B7418" s="86"/>
      <c r="U7418" s="85"/>
      <c r="V7418"/>
      <c r="W7418"/>
      <c r="X7418"/>
      <c r="Y7418" s="12"/>
      <c r="Z7418" s="12"/>
      <c r="AA7418" s="12"/>
      <c r="AB7418" s="12"/>
      <c r="AD7418" s="12"/>
      <c r="AE7418" s="12"/>
      <c r="AF7418" s="12"/>
      <c r="AG7418" s="12"/>
      <c r="AH7418" s="12"/>
      <c r="AI7418"/>
      <c r="AK7418"/>
      <c r="AL7418"/>
      <c r="AM7418"/>
      <c r="AN7418"/>
      <c r="AO7418"/>
      <c r="AP7418"/>
      <c r="AQ7418"/>
      <c r="AR7418"/>
      <c r="AS7418"/>
      <c r="AT7418"/>
      <c r="AU7418"/>
      <c r="AV7418"/>
    </row>
    <row r="7419" spans="1:48" x14ac:dyDescent="0.25">
      <c r="A7419" s="86"/>
      <c r="B7419" s="86"/>
      <c r="U7419" s="85"/>
      <c r="V7419"/>
      <c r="W7419"/>
      <c r="X7419"/>
      <c r="Y7419" s="12"/>
      <c r="Z7419" s="12"/>
      <c r="AA7419" s="12"/>
      <c r="AB7419" s="12"/>
      <c r="AD7419" s="12"/>
      <c r="AE7419" s="12"/>
      <c r="AF7419" s="12"/>
      <c r="AG7419" s="12"/>
      <c r="AH7419" s="12"/>
      <c r="AI7419"/>
      <c r="AK7419"/>
      <c r="AL7419"/>
      <c r="AM7419"/>
      <c r="AN7419"/>
      <c r="AO7419"/>
      <c r="AP7419"/>
      <c r="AQ7419"/>
      <c r="AR7419"/>
      <c r="AS7419"/>
      <c r="AT7419"/>
      <c r="AU7419"/>
      <c r="AV7419"/>
    </row>
    <row r="7420" spans="1:48" x14ac:dyDescent="0.25">
      <c r="A7420" s="86"/>
      <c r="B7420" s="86"/>
      <c r="U7420" s="85"/>
      <c r="V7420"/>
      <c r="W7420"/>
      <c r="X7420"/>
      <c r="Y7420" s="12"/>
      <c r="Z7420" s="12"/>
      <c r="AA7420" s="12"/>
      <c r="AB7420" s="12"/>
      <c r="AD7420" s="12"/>
      <c r="AE7420" s="12"/>
      <c r="AF7420" s="12"/>
      <c r="AG7420" s="12"/>
      <c r="AH7420" s="12"/>
      <c r="AI7420"/>
      <c r="AK7420"/>
      <c r="AL7420"/>
      <c r="AM7420"/>
      <c r="AN7420"/>
      <c r="AO7420"/>
      <c r="AP7420"/>
      <c r="AQ7420"/>
      <c r="AR7420"/>
      <c r="AS7420"/>
      <c r="AT7420"/>
      <c r="AU7420"/>
      <c r="AV7420"/>
    </row>
    <row r="7421" spans="1:48" x14ac:dyDescent="0.25">
      <c r="A7421" s="86"/>
      <c r="B7421" s="86"/>
      <c r="U7421" s="85"/>
      <c r="V7421"/>
      <c r="W7421"/>
      <c r="X7421"/>
      <c r="Y7421" s="12"/>
      <c r="Z7421" s="12"/>
      <c r="AA7421" s="12"/>
      <c r="AB7421" s="12"/>
      <c r="AD7421" s="12"/>
      <c r="AE7421" s="12"/>
      <c r="AF7421" s="12"/>
      <c r="AG7421" s="12"/>
      <c r="AH7421" s="12"/>
      <c r="AI7421"/>
      <c r="AK7421"/>
      <c r="AL7421"/>
      <c r="AM7421"/>
      <c r="AN7421"/>
      <c r="AO7421"/>
      <c r="AP7421"/>
      <c r="AQ7421"/>
      <c r="AR7421"/>
      <c r="AS7421"/>
      <c r="AT7421"/>
      <c r="AU7421"/>
      <c r="AV7421"/>
    </row>
    <row r="7422" spans="1:48" x14ac:dyDescent="0.25">
      <c r="A7422" s="86"/>
      <c r="B7422" s="86"/>
      <c r="U7422" s="85"/>
      <c r="V7422"/>
      <c r="W7422"/>
      <c r="X7422"/>
      <c r="Y7422" s="12"/>
      <c r="Z7422" s="12"/>
      <c r="AA7422" s="12"/>
      <c r="AB7422" s="12"/>
      <c r="AD7422" s="12"/>
      <c r="AE7422" s="12"/>
      <c r="AF7422" s="12"/>
      <c r="AG7422" s="12"/>
      <c r="AH7422" s="12"/>
      <c r="AI7422"/>
      <c r="AK7422"/>
      <c r="AL7422"/>
      <c r="AM7422"/>
      <c r="AN7422"/>
      <c r="AO7422"/>
      <c r="AP7422"/>
      <c r="AQ7422"/>
      <c r="AR7422"/>
      <c r="AS7422"/>
      <c r="AT7422"/>
      <c r="AU7422"/>
      <c r="AV7422"/>
    </row>
    <row r="7423" spans="1:48" x14ac:dyDescent="0.25">
      <c r="A7423" s="86"/>
      <c r="B7423" s="86"/>
      <c r="U7423" s="85"/>
      <c r="V7423"/>
      <c r="W7423"/>
      <c r="X7423"/>
      <c r="Y7423" s="12"/>
      <c r="Z7423" s="12"/>
      <c r="AA7423" s="12"/>
      <c r="AB7423" s="12"/>
      <c r="AD7423" s="12"/>
      <c r="AE7423" s="12"/>
      <c r="AF7423" s="12"/>
      <c r="AG7423" s="12"/>
      <c r="AH7423" s="12"/>
      <c r="AI7423"/>
      <c r="AK7423"/>
      <c r="AL7423"/>
      <c r="AM7423"/>
      <c r="AN7423"/>
      <c r="AO7423"/>
      <c r="AP7423"/>
      <c r="AQ7423"/>
      <c r="AR7423"/>
      <c r="AS7423"/>
      <c r="AT7423"/>
      <c r="AU7423"/>
      <c r="AV7423"/>
    </row>
    <row r="7424" spans="1:48" x14ac:dyDescent="0.25">
      <c r="A7424" s="86"/>
      <c r="B7424" s="86"/>
      <c r="U7424" s="85"/>
      <c r="V7424"/>
      <c r="W7424"/>
      <c r="X7424"/>
      <c r="Y7424" s="12"/>
      <c r="Z7424" s="12"/>
      <c r="AA7424" s="12"/>
      <c r="AB7424" s="12"/>
      <c r="AD7424" s="12"/>
      <c r="AE7424" s="12"/>
      <c r="AF7424" s="12"/>
      <c r="AG7424" s="12"/>
      <c r="AH7424" s="12"/>
      <c r="AI7424"/>
      <c r="AK7424"/>
      <c r="AL7424"/>
      <c r="AM7424"/>
      <c r="AN7424"/>
      <c r="AO7424"/>
      <c r="AP7424"/>
      <c r="AQ7424"/>
      <c r="AR7424"/>
      <c r="AS7424"/>
      <c r="AT7424"/>
      <c r="AU7424"/>
      <c r="AV7424"/>
    </row>
    <row r="7425" spans="1:48" x14ac:dyDescent="0.25">
      <c r="A7425" s="86"/>
      <c r="B7425" s="86"/>
      <c r="U7425" s="85"/>
      <c r="V7425"/>
      <c r="W7425"/>
      <c r="X7425"/>
      <c r="Y7425" s="12"/>
      <c r="Z7425" s="12"/>
      <c r="AA7425" s="12"/>
      <c r="AB7425" s="12"/>
      <c r="AD7425" s="12"/>
      <c r="AE7425" s="12"/>
      <c r="AF7425" s="12"/>
      <c r="AG7425" s="12"/>
      <c r="AH7425" s="12"/>
      <c r="AI7425"/>
      <c r="AK7425"/>
      <c r="AL7425"/>
      <c r="AM7425"/>
      <c r="AN7425"/>
      <c r="AO7425"/>
      <c r="AP7425"/>
      <c r="AQ7425"/>
      <c r="AR7425"/>
      <c r="AS7425"/>
      <c r="AT7425"/>
      <c r="AU7425"/>
      <c r="AV7425"/>
    </row>
    <row r="7426" spans="1:48" x14ac:dyDescent="0.25">
      <c r="A7426" s="86"/>
      <c r="B7426" s="86"/>
      <c r="U7426" s="85"/>
      <c r="V7426"/>
      <c r="W7426"/>
      <c r="X7426"/>
      <c r="Y7426" s="12"/>
      <c r="Z7426" s="12"/>
      <c r="AA7426" s="12"/>
      <c r="AB7426" s="12"/>
      <c r="AD7426" s="12"/>
      <c r="AE7426" s="12"/>
      <c r="AF7426" s="12"/>
      <c r="AG7426" s="12"/>
      <c r="AH7426" s="12"/>
      <c r="AI7426"/>
      <c r="AK7426"/>
      <c r="AL7426"/>
      <c r="AM7426"/>
      <c r="AN7426"/>
      <c r="AO7426"/>
      <c r="AP7426"/>
      <c r="AQ7426"/>
      <c r="AR7426"/>
      <c r="AS7426"/>
      <c r="AT7426"/>
      <c r="AU7426"/>
      <c r="AV7426"/>
    </row>
    <row r="7427" spans="1:48" x14ac:dyDescent="0.25">
      <c r="A7427" s="86"/>
      <c r="B7427" s="86"/>
      <c r="U7427" s="85"/>
      <c r="V7427"/>
      <c r="W7427"/>
      <c r="X7427"/>
      <c r="Y7427" s="12"/>
      <c r="Z7427" s="12"/>
      <c r="AA7427" s="12"/>
      <c r="AB7427" s="12"/>
      <c r="AD7427" s="12"/>
      <c r="AE7427" s="12"/>
      <c r="AF7427" s="12"/>
      <c r="AG7427" s="12"/>
      <c r="AH7427" s="12"/>
      <c r="AI7427"/>
      <c r="AK7427"/>
      <c r="AL7427"/>
      <c r="AM7427"/>
      <c r="AN7427"/>
      <c r="AO7427"/>
      <c r="AP7427"/>
      <c r="AQ7427"/>
      <c r="AR7427"/>
      <c r="AS7427"/>
      <c r="AT7427"/>
      <c r="AU7427"/>
      <c r="AV7427"/>
    </row>
    <row r="7428" spans="1:48" x14ac:dyDescent="0.25">
      <c r="A7428" s="86"/>
      <c r="B7428" s="86"/>
      <c r="U7428" s="85"/>
      <c r="V7428"/>
      <c r="W7428"/>
      <c r="X7428"/>
      <c r="Y7428" s="12"/>
      <c r="Z7428" s="12"/>
      <c r="AA7428" s="12"/>
      <c r="AB7428" s="12"/>
      <c r="AD7428" s="12"/>
      <c r="AE7428" s="12"/>
      <c r="AF7428" s="12"/>
      <c r="AG7428" s="12"/>
      <c r="AH7428" s="12"/>
      <c r="AI7428"/>
      <c r="AK7428"/>
      <c r="AL7428"/>
      <c r="AM7428"/>
      <c r="AN7428"/>
      <c r="AO7428"/>
      <c r="AP7428"/>
      <c r="AQ7428"/>
      <c r="AR7428"/>
      <c r="AS7428"/>
      <c r="AT7428"/>
      <c r="AU7428"/>
      <c r="AV7428"/>
    </row>
    <row r="7429" spans="1:48" x14ac:dyDescent="0.25">
      <c r="A7429" s="86"/>
      <c r="B7429" s="86"/>
      <c r="U7429" s="85"/>
      <c r="V7429"/>
      <c r="W7429"/>
      <c r="X7429"/>
      <c r="Y7429" s="12"/>
      <c r="Z7429" s="12"/>
      <c r="AA7429" s="12"/>
      <c r="AB7429" s="12"/>
      <c r="AD7429" s="12"/>
      <c r="AE7429" s="12"/>
      <c r="AF7429" s="12"/>
      <c r="AG7429" s="12"/>
      <c r="AH7429" s="12"/>
      <c r="AI7429"/>
      <c r="AK7429"/>
      <c r="AL7429"/>
      <c r="AM7429"/>
      <c r="AN7429"/>
      <c r="AO7429"/>
      <c r="AP7429"/>
      <c r="AQ7429"/>
      <c r="AR7429"/>
      <c r="AS7429"/>
      <c r="AT7429"/>
      <c r="AU7429"/>
      <c r="AV7429"/>
    </row>
    <row r="7430" spans="1:48" x14ac:dyDescent="0.25">
      <c r="A7430" s="86"/>
      <c r="B7430" s="86"/>
      <c r="U7430" s="85"/>
      <c r="V7430"/>
      <c r="W7430"/>
      <c r="X7430"/>
      <c r="Y7430" s="12"/>
      <c r="Z7430" s="12"/>
      <c r="AA7430" s="12"/>
      <c r="AB7430" s="12"/>
      <c r="AD7430" s="12"/>
      <c r="AE7430" s="12"/>
      <c r="AF7430" s="12"/>
      <c r="AG7430" s="12"/>
      <c r="AH7430" s="12"/>
      <c r="AI7430"/>
      <c r="AK7430"/>
      <c r="AL7430"/>
      <c r="AM7430"/>
      <c r="AN7430"/>
      <c r="AO7430"/>
      <c r="AP7430"/>
      <c r="AQ7430"/>
      <c r="AR7430"/>
      <c r="AS7430"/>
      <c r="AT7430"/>
      <c r="AU7430"/>
      <c r="AV7430"/>
    </row>
    <row r="7431" spans="1:48" x14ac:dyDescent="0.25">
      <c r="A7431" s="86"/>
      <c r="B7431" s="86"/>
      <c r="U7431" s="85"/>
      <c r="V7431"/>
      <c r="W7431"/>
      <c r="X7431"/>
      <c r="Y7431" s="12"/>
      <c r="Z7431" s="12"/>
      <c r="AA7431" s="12"/>
      <c r="AB7431" s="12"/>
      <c r="AD7431" s="12"/>
      <c r="AE7431" s="12"/>
      <c r="AF7431" s="12"/>
      <c r="AG7431" s="12"/>
      <c r="AH7431" s="12"/>
      <c r="AI7431"/>
      <c r="AK7431"/>
      <c r="AL7431"/>
      <c r="AM7431"/>
      <c r="AN7431"/>
      <c r="AO7431"/>
      <c r="AP7431"/>
      <c r="AQ7431"/>
      <c r="AR7431"/>
      <c r="AS7431"/>
      <c r="AT7431"/>
      <c r="AU7431"/>
      <c r="AV7431"/>
    </row>
    <row r="7432" spans="1:48" x14ac:dyDescent="0.25">
      <c r="A7432" s="86"/>
      <c r="B7432" s="86"/>
      <c r="U7432" s="85"/>
      <c r="V7432"/>
      <c r="W7432"/>
      <c r="X7432"/>
      <c r="Y7432" s="12"/>
      <c r="Z7432" s="12"/>
      <c r="AA7432" s="12"/>
      <c r="AB7432" s="12"/>
      <c r="AD7432" s="12"/>
      <c r="AE7432" s="12"/>
      <c r="AF7432" s="12"/>
      <c r="AG7432" s="12"/>
      <c r="AH7432" s="12"/>
      <c r="AI7432"/>
      <c r="AK7432"/>
      <c r="AL7432"/>
      <c r="AM7432"/>
      <c r="AN7432"/>
      <c r="AO7432"/>
      <c r="AP7432"/>
      <c r="AQ7432"/>
      <c r="AR7432"/>
      <c r="AS7432"/>
      <c r="AT7432"/>
      <c r="AU7432"/>
      <c r="AV7432"/>
    </row>
    <row r="7433" spans="1:48" x14ac:dyDescent="0.25">
      <c r="A7433" s="86"/>
      <c r="B7433" s="86"/>
      <c r="U7433" s="85"/>
      <c r="V7433"/>
      <c r="W7433"/>
      <c r="X7433"/>
      <c r="Y7433" s="12"/>
      <c r="Z7433" s="12"/>
      <c r="AA7433" s="12"/>
      <c r="AB7433" s="12"/>
      <c r="AD7433" s="12"/>
      <c r="AE7433" s="12"/>
      <c r="AF7433" s="12"/>
      <c r="AG7433" s="12"/>
      <c r="AH7433" s="12"/>
      <c r="AI7433"/>
      <c r="AK7433"/>
      <c r="AL7433"/>
      <c r="AM7433"/>
      <c r="AN7433"/>
      <c r="AO7433"/>
      <c r="AP7433"/>
      <c r="AQ7433"/>
      <c r="AR7433"/>
      <c r="AS7433"/>
      <c r="AT7433"/>
      <c r="AU7433"/>
      <c r="AV7433"/>
    </row>
    <row r="7434" spans="1:48" x14ac:dyDescent="0.25">
      <c r="A7434" s="86"/>
      <c r="B7434" s="86"/>
      <c r="U7434" s="85"/>
      <c r="V7434"/>
      <c r="W7434"/>
      <c r="X7434"/>
      <c r="Y7434" s="12"/>
      <c r="Z7434" s="12"/>
      <c r="AA7434" s="12"/>
      <c r="AB7434" s="12"/>
      <c r="AD7434" s="12"/>
      <c r="AE7434" s="12"/>
      <c r="AF7434" s="12"/>
      <c r="AG7434" s="12"/>
      <c r="AH7434" s="12"/>
      <c r="AI7434"/>
      <c r="AK7434"/>
      <c r="AL7434"/>
      <c r="AM7434"/>
      <c r="AN7434"/>
      <c r="AO7434"/>
      <c r="AP7434"/>
      <c r="AQ7434"/>
      <c r="AR7434"/>
      <c r="AS7434"/>
      <c r="AT7434"/>
      <c r="AU7434"/>
      <c r="AV7434"/>
    </row>
    <row r="7435" spans="1:48" x14ac:dyDescent="0.25">
      <c r="A7435" s="86"/>
      <c r="B7435" s="86"/>
      <c r="U7435" s="85"/>
      <c r="V7435"/>
      <c r="W7435"/>
      <c r="X7435"/>
      <c r="Y7435" s="12"/>
      <c r="Z7435" s="12"/>
      <c r="AA7435" s="12"/>
      <c r="AB7435" s="12"/>
      <c r="AD7435" s="12"/>
      <c r="AE7435" s="12"/>
      <c r="AF7435" s="12"/>
      <c r="AG7435" s="12"/>
      <c r="AH7435" s="12"/>
      <c r="AI7435"/>
      <c r="AK7435"/>
      <c r="AL7435"/>
      <c r="AM7435"/>
      <c r="AN7435"/>
      <c r="AO7435"/>
      <c r="AP7435"/>
      <c r="AQ7435"/>
      <c r="AR7435"/>
      <c r="AS7435"/>
      <c r="AT7435"/>
      <c r="AU7435"/>
      <c r="AV7435"/>
    </row>
    <row r="7436" spans="1:48" x14ac:dyDescent="0.25">
      <c r="A7436" s="86"/>
      <c r="B7436" s="86"/>
      <c r="U7436" s="85"/>
      <c r="V7436"/>
      <c r="W7436"/>
      <c r="X7436"/>
      <c r="Y7436" s="12"/>
      <c r="Z7436" s="12"/>
      <c r="AA7436" s="12"/>
      <c r="AB7436" s="12"/>
      <c r="AD7436" s="12"/>
      <c r="AE7436" s="12"/>
      <c r="AF7436" s="12"/>
      <c r="AG7436" s="12"/>
      <c r="AH7436" s="12"/>
      <c r="AI7436"/>
      <c r="AK7436"/>
      <c r="AL7436"/>
      <c r="AM7436"/>
      <c r="AN7436"/>
      <c r="AO7436"/>
      <c r="AP7436"/>
      <c r="AQ7436"/>
      <c r="AR7436"/>
      <c r="AS7436"/>
      <c r="AT7436"/>
      <c r="AU7436"/>
      <c r="AV7436"/>
    </row>
    <row r="7437" spans="1:48" x14ac:dyDescent="0.25">
      <c r="A7437" s="86"/>
      <c r="B7437" s="86"/>
      <c r="U7437" s="85"/>
      <c r="V7437"/>
      <c r="W7437"/>
      <c r="X7437"/>
      <c r="Y7437" s="12"/>
      <c r="Z7437" s="12"/>
      <c r="AA7437" s="12"/>
      <c r="AB7437" s="12"/>
      <c r="AD7437" s="12"/>
      <c r="AE7437" s="12"/>
      <c r="AF7437" s="12"/>
      <c r="AG7437" s="12"/>
      <c r="AH7437" s="12"/>
      <c r="AI7437"/>
      <c r="AK7437"/>
      <c r="AL7437"/>
      <c r="AM7437"/>
      <c r="AN7437"/>
      <c r="AO7437"/>
      <c r="AP7437"/>
      <c r="AQ7437"/>
      <c r="AR7437"/>
      <c r="AS7437"/>
      <c r="AT7437"/>
      <c r="AU7437"/>
      <c r="AV7437"/>
    </row>
    <row r="7438" spans="1:48" x14ac:dyDescent="0.25">
      <c r="A7438" s="86"/>
      <c r="B7438" s="86"/>
      <c r="U7438" s="85"/>
      <c r="V7438"/>
      <c r="W7438"/>
      <c r="X7438"/>
      <c r="Y7438" s="12"/>
      <c r="Z7438" s="12"/>
      <c r="AA7438" s="12"/>
      <c r="AB7438" s="12"/>
      <c r="AD7438" s="12"/>
      <c r="AE7438" s="12"/>
      <c r="AF7438" s="12"/>
      <c r="AG7438" s="12"/>
      <c r="AH7438" s="12"/>
      <c r="AI7438"/>
      <c r="AK7438"/>
      <c r="AL7438"/>
      <c r="AM7438"/>
      <c r="AN7438"/>
      <c r="AO7438"/>
      <c r="AP7438"/>
      <c r="AQ7438"/>
      <c r="AR7438"/>
      <c r="AS7438"/>
      <c r="AT7438"/>
      <c r="AU7438"/>
      <c r="AV7438"/>
    </row>
    <row r="7439" spans="1:48" x14ac:dyDescent="0.25">
      <c r="A7439" s="86"/>
      <c r="B7439" s="86"/>
      <c r="U7439" s="85"/>
      <c r="V7439"/>
      <c r="W7439"/>
      <c r="X7439"/>
      <c r="Y7439" s="12"/>
      <c r="Z7439" s="12"/>
      <c r="AA7439" s="12"/>
      <c r="AB7439" s="12"/>
      <c r="AD7439" s="12"/>
      <c r="AE7439" s="12"/>
      <c r="AF7439" s="12"/>
      <c r="AG7439" s="12"/>
      <c r="AH7439" s="12"/>
      <c r="AI7439"/>
      <c r="AK7439"/>
      <c r="AL7439"/>
      <c r="AM7439"/>
      <c r="AN7439"/>
      <c r="AO7439"/>
      <c r="AP7439"/>
      <c r="AQ7439"/>
      <c r="AR7439"/>
      <c r="AS7439"/>
      <c r="AT7439"/>
      <c r="AU7439"/>
      <c r="AV7439"/>
    </row>
    <row r="7440" spans="1:48" x14ac:dyDescent="0.25">
      <c r="A7440" s="86"/>
      <c r="B7440" s="86"/>
      <c r="U7440" s="85"/>
      <c r="V7440"/>
      <c r="W7440"/>
      <c r="X7440"/>
      <c r="Y7440" s="12"/>
      <c r="Z7440" s="12"/>
      <c r="AA7440" s="12"/>
      <c r="AB7440" s="12"/>
      <c r="AD7440" s="12"/>
      <c r="AE7440" s="12"/>
      <c r="AF7440" s="12"/>
      <c r="AG7440" s="12"/>
      <c r="AH7440" s="12"/>
      <c r="AI7440"/>
      <c r="AK7440"/>
      <c r="AL7440"/>
      <c r="AM7440"/>
      <c r="AN7440"/>
      <c r="AO7440"/>
      <c r="AP7440"/>
      <c r="AQ7440"/>
      <c r="AR7440"/>
      <c r="AS7440"/>
      <c r="AT7440"/>
      <c r="AU7440"/>
      <c r="AV7440"/>
    </row>
    <row r="7441" spans="1:48" x14ac:dyDescent="0.25">
      <c r="A7441" s="86"/>
      <c r="B7441" s="86"/>
      <c r="U7441" s="85"/>
      <c r="V7441"/>
      <c r="W7441"/>
      <c r="X7441"/>
      <c r="Y7441" s="12"/>
      <c r="Z7441" s="12"/>
      <c r="AA7441" s="12"/>
      <c r="AB7441" s="12"/>
      <c r="AD7441" s="12"/>
      <c r="AE7441" s="12"/>
      <c r="AF7441" s="12"/>
      <c r="AG7441" s="12"/>
      <c r="AH7441" s="12"/>
      <c r="AI7441"/>
      <c r="AK7441"/>
      <c r="AL7441"/>
      <c r="AM7441"/>
      <c r="AN7441"/>
      <c r="AO7441"/>
      <c r="AP7441"/>
      <c r="AQ7441"/>
      <c r="AR7441"/>
      <c r="AS7441"/>
      <c r="AT7441"/>
      <c r="AU7441"/>
      <c r="AV7441"/>
    </row>
    <row r="7442" spans="1:48" x14ac:dyDescent="0.25">
      <c r="A7442" s="86"/>
      <c r="B7442" s="86"/>
      <c r="U7442" s="85"/>
      <c r="V7442"/>
      <c r="W7442"/>
      <c r="X7442"/>
      <c r="Y7442" s="12"/>
      <c r="Z7442" s="12"/>
      <c r="AA7442" s="12"/>
      <c r="AB7442" s="12"/>
      <c r="AD7442" s="12"/>
      <c r="AE7442" s="12"/>
      <c r="AF7442" s="12"/>
      <c r="AG7442" s="12"/>
      <c r="AH7442" s="12"/>
      <c r="AI7442"/>
      <c r="AK7442"/>
      <c r="AL7442"/>
      <c r="AM7442"/>
      <c r="AN7442"/>
      <c r="AO7442"/>
      <c r="AP7442"/>
      <c r="AQ7442"/>
      <c r="AR7442"/>
      <c r="AS7442"/>
      <c r="AT7442"/>
      <c r="AU7442"/>
      <c r="AV7442"/>
    </row>
    <row r="7443" spans="1:48" x14ac:dyDescent="0.25">
      <c r="A7443" s="86"/>
      <c r="B7443" s="86"/>
      <c r="U7443" s="85"/>
      <c r="V7443"/>
      <c r="W7443"/>
      <c r="X7443"/>
      <c r="Y7443" s="12"/>
      <c r="Z7443" s="12"/>
      <c r="AA7443" s="12"/>
      <c r="AB7443" s="12"/>
      <c r="AD7443" s="12"/>
      <c r="AE7443" s="12"/>
      <c r="AF7443" s="12"/>
      <c r="AG7443" s="12"/>
      <c r="AH7443" s="12"/>
      <c r="AI7443"/>
      <c r="AK7443"/>
      <c r="AL7443"/>
      <c r="AM7443"/>
      <c r="AN7443"/>
      <c r="AO7443"/>
      <c r="AP7443"/>
      <c r="AQ7443"/>
      <c r="AR7443"/>
      <c r="AS7443"/>
      <c r="AT7443"/>
      <c r="AU7443"/>
      <c r="AV7443"/>
    </row>
    <row r="7444" spans="1:48" x14ac:dyDescent="0.25">
      <c r="A7444" s="86"/>
      <c r="B7444" s="86"/>
      <c r="U7444" s="85"/>
      <c r="V7444"/>
      <c r="W7444"/>
      <c r="X7444"/>
      <c r="Y7444" s="12"/>
      <c r="Z7444" s="12"/>
      <c r="AA7444" s="12"/>
      <c r="AB7444" s="12"/>
      <c r="AD7444" s="12"/>
      <c r="AE7444" s="12"/>
      <c r="AF7444" s="12"/>
      <c r="AG7444" s="12"/>
      <c r="AH7444" s="12"/>
      <c r="AI7444"/>
      <c r="AK7444"/>
      <c r="AL7444"/>
      <c r="AM7444"/>
      <c r="AN7444"/>
      <c r="AO7444"/>
      <c r="AP7444"/>
      <c r="AQ7444"/>
      <c r="AR7444"/>
      <c r="AS7444"/>
      <c r="AT7444"/>
      <c r="AU7444"/>
      <c r="AV7444"/>
    </row>
    <row r="7445" spans="1:48" x14ac:dyDescent="0.25">
      <c r="A7445" s="86"/>
      <c r="B7445" s="86"/>
      <c r="U7445" s="85"/>
      <c r="V7445"/>
      <c r="W7445"/>
      <c r="X7445"/>
      <c r="Y7445" s="12"/>
      <c r="Z7445" s="12"/>
      <c r="AA7445" s="12"/>
      <c r="AB7445" s="12"/>
      <c r="AD7445" s="12"/>
      <c r="AE7445" s="12"/>
      <c r="AF7445" s="12"/>
      <c r="AG7445" s="12"/>
      <c r="AH7445" s="12"/>
      <c r="AI7445"/>
      <c r="AK7445"/>
      <c r="AL7445"/>
      <c r="AM7445"/>
      <c r="AN7445"/>
      <c r="AO7445"/>
      <c r="AP7445"/>
      <c r="AQ7445"/>
      <c r="AR7445"/>
      <c r="AS7445"/>
      <c r="AT7445"/>
      <c r="AU7445"/>
      <c r="AV7445"/>
    </row>
    <row r="7446" spans="1:48" x14ac:dyDescent="0.25">
      <c r="A7446" s="86"/>
      <c r="B7446" s="86"/>
      <c r="U7446" s="85"/>
      <c r="V7446"/>
      <c r="W7446"/>
      <c r="X7446"/>
      <c r="Y7446" s="12"/>
      <c r="Z7446" s="12"/>
      <c r="AA7446" s="12"/>
      <c r="AB7446" s="12"/>
      <c r="AD7446" s="12"/>
      <c r="AE7446" s="12"/>
      <c r="AF7446" s="12"/>
      <c r="AG7446" s="12"/>
      <c r="AH7446" s="12"/>
      <c r="AI7446"/>
      <c r="AK7446"/>
      <c r="AL7446"/>
      <c r="AM7446"/>
      <c r="AN7446"/>
      <c r="AO7446"/>
      <c r="AP7446"/>
      <c r="AQ7446"/>
      <c r="AR7446"/>
      <c r="AS7446"/>
      <c r="AT7446"/>
      <c r="AU7446"/>
      <c r="AV7446"/>
    </row>
    <row r="7447" spans="1:48" x14ac:dyDescent="0.25">
      <c r="A7447" s="86"/>
      <c r="B7447" s="86"/>
      <c r="U7447" s="85"/>
      <c r="V7447"/>
      <c r="W7447"/>
      <c r="X7447"/>
      <c r="Y7447" s="12"/>
      <c r="Z7447" s="12"/>
      <c r="AA7447" s="12"/>
      <c r="AB7447" s="12"/>
      <c r="AD7447" s="12"/>
      <c r="AE7447" s="12"/>
      <c r="AF7447" s="12"/>
      <c r="AG7447" s="12"/>
      <c r="AH7447" s="12"/>
      <c r="AI7447"/>
      <c r="AK7447"/>
      <c r="AL7447"/>
      <c r="AM7447"/>
      <c r="AN7447"/>
      <c r="AO7447"/>
      <c r="AP7447"/>
      <c r="AQ7447"/>
      <c r="AR7447"/>
      <c r="AS7447"/>
      <c r="AT7447"/>
      <c r="AU7447"/>
      <c r="AV7447"/>
    </row>
    <row r="7448" spans="1:48" x14ac:dyDescent="0.25">
      <c r="A7448" s="86"/>
      <c r="B7448" s="86"/>
      <c r="U7448" s="85"/>
      <c r="V7448"/>
      <c r="W7448"/>
      <c r="X7448"/>
      <c r="Y7448" s="12"/>
      <c r="Z7448" s="12"/>
      <c r="AA7448" s="12"/>
      <c r="AB7448" s="12"/>
      <c r="AD7448" s="12"/>
      <c r="AE7448" s="12"/>
      <c r="AF7448" s="12"/>
      <c r="AG7448" s="12"/>
      <c r="AH7448" s="12"/>
      <c r="AI7448"/>
      <c r="AK7448"/>
      <c r="AL7448"/>
      <c r="AM7448"/>
      <c r="AN7448"/>
      <c r="AO7448"/>
      <c r="AP7448"/>
      <c r="AQ7448"/>
      <c r="AR7448"/>
      <c r="AS7448"/>
      <c r="AT7448"/>
      <c r="AU7448"/>
      <c r="AV7448"/>
    </row>
    <row r="7449" spans="1:48" x14ac:dyDescent="0.25">
      <c r="A7449" s="86"/>
      <c r="B7449" s="86"/>
      <c r="U7449" s="85"/>
      <c r="V7449"/>
      <c r="W7449"/>
      <c r="X7449"/>
      <c r="Y7449" s="12"/>
      <c r="Z7449" s="12"/>
      <c r="AA7449" s="12"/>
      <c r="AB7449" s="12"/>
      <c r="AD7449" s="12"/>
      <c r="AE7449" s="12"/>
      <c r="AF7449" s="12"/>
      <c r="AG7449" s="12"/>
      <c r="AH7449" s="12"/>
      <c r="AI7449"/>
      <c r="AK7449"/>
      <c r="AL7449"/>
      <c r="AM7449"/>
      <c r="AN7449"/>
      <c r="AO7449"/>
      <c r="AP7449"/>
      <c r="AQ7449"/>
      <c r="AR7449"/>
      <c r="AS7449"/>
      <c r="AT7449"/>
      <c r="AU7449"/>
      <c r="AV7449"/>
    </row>
    <row r="7450" spans="1:48" x14ac:dyDescent="0.25">
      <c r="A7450" s="86"/>
      <c r="B7450" s="86"/>
      <c r="U7450" s="85"/>
      <c r="V7450"/>
      <c r="W7450"/>
      <c r="X7450"/>
      <c r="Y7450" s="12"/>
      <c r="Z7450" s="12"/>
      <c r="AA7450" s="12"/>
      <c r="AB7450" s="12"/>
      <c r="AD7450" s="12"/>
      <c r="AE7450" s="12"/>
      <c r="AF7450" s="12"/>
      <c r="AG7450" s="12"/>
      <c r="AH7450" s="12"/>
      <c r="AI7450"/>
      <c r="AK7450"/>
      <c r="AL7450"/>
      <c r="AM7450"/>
      <c r="AN7450"/>
      <c r="AO7450"/>
      <c r="AP7450"/>
      <c r="AQ7450"/>
      <c r="AR7450"/>
      <c r="AS7450"/>
      <c r="AT7450"/>
      <c r="AU7450"/>
      <c r="AV7450"/>
    </row>
    <row r="7451" spans="1:48" x14ac:dyDescent="0.25">
      <c r="A7451" s="86"/>
      <c r="B7451" s="86"/>
      <c r="U7451" s="85"/>
      <c r="V7451"/>
      <c r="W7451"/>
      <c r="X7451"/>
      <c r="Y7451" s="12"/>
      <c r="Z7451" s="12"/>
      <c r="AA7451" s="12"/>
      <c r="AB7451" s="12"/>
      <c r="AD7451" s="12"/>
      <c r="AE7451" s="12"/>
      <c r="AF7451" s="12"/>
      <c r="AG7451" s="12"/>
      <c r="AH7451" s="12"/>
      <c r="AI7451"/>
      <c r="AK7451"/>
      <c r="AL7451"/>
      <c r="AM7451"/>
      <c r="AN7451"/>
      <c r="AO7451"/>
      <c r="AP7451"/>
      <c r="AQ7451"/>
      <c r="AR7451"/>
      <c r="AS7451"/>
      <c r="AT7451"/>
      <c r="AU7451"/>
      <c r="AV7451"/>
    </row>
    <row r="7452" spans="1:48" x14ac:dyDescent="0.25">
      <c r="A7452" s="86"/>
      <c r="B7452" s="86"/>
      <c r="U7452" s="85"/>
      <c r="V7452"/>
      <c r="W7452"/>
      <c r="X7452"/>
      <c r="Y7452" s="12"/>
      <c r="Z7452" s="12"/>
      <c r="AA7452" s="12"/>
      <c r="AB7452" s="12"/>
      <c r="AD7452" s="12"/>
      <c r="AE7452" s="12"/>
      <c r="AF7452" s="12"/>
      <c r="AG7452" s="12"/>
      <c r="AH7452" s="12"/>
      <c r="AI7452"/>
      <c r="AK7452"/>
      <c r="AL7452"/>
      <c r="AM7452"/>
      <c r="AN7452"/>
      <c r="AO7452"/>
      <c r="AP7452"/>
      <c r="AQ7452"/>
      <c r="AR7452"/>
      <c r="AS7452"/>
      <c r="AT7452"/>
      <c r="AU7452"/>
      <c r="AV7452"/>
    </row>
    <row r="7453" spans="1:48" x14ac:dyDescent="0.25">
      <c r="A7453" s="86"/>
      <c r="B7453" s="86"/>
      <c r="U7453" s="85"/>
      <c r="V7453"/>
      <c r="W7453"/>
      <c r="X7453"/>
      <c r="Y7453" s="12"/>
      <c r="Z7453" s="12"/>
      <c r="AA7453" s="12"/>
      <c r="AB7453" s="12"/>
      <c r="AD7453" s="12"/>
      <c r="AE7453" s="12"/>
      <c r="AF7453" s="12"/>
      <c r="AG7453" s="12"/>
      <c r="AH7453" s="12"/>
      <c r="AI7453"/>
      <c r="AK7453"/>
      <c r="AL7453"/>
      <c r="AM7453"/>
      <c r="AN7453"/>
      <c r="AO7453"/>
      <c r="AP7453"/>
      <c r="AQ7453"/>
      <c r="AR7453"/>
      <c r="AS7453"/>
      <c r="AT7453"/>
      <c r="AU7453"/>
      <c r="AV7453"/>
    </row>
    <row r="7454" spans="1:48" x14ac:dyDescent="0.25">
      <c r="A7454" s="86"/>
      <c r="B7454" s="86"/>
      <c r="U7454" s="85"/>
      <c r="V7454"/>
      <c r="W7454"/>
      <c r="X7454"/>
      <c r="Y7454" s="12"/>
      <c r="Z7454" s="12"/>
      <c r="AA7454" s="12"/>
      <c r="AB7454" s="12"/>
      <c r="AD7454" s="12"/>
      <c r="AE7454" s="12"/>
      <c r="AF7454" s="12"/>
      <c r="AG7454" s="12"/>
      <c r="AH7454" s="12"/>
      <c r="AI7454"/>
      <c r="AK7454"/>
      <c r="AL7454"/>
      <c r="AM7454"/>
      <c r="AN7454"/>
      <c r="AO7454"/>
      <c r="AP7454"/>
      <c r="AQ7454"/>
      <c r="AR7454"/>
      <c r="AS7454"/>
      <c r="AT7454"/>
      <c r="AU7454"/>
      <c r="AV7454"/>
    </row>
    <row r="7455" spans="1:48" x14ac:dyDescent="0.25">
      <c r="A7455" s="86"/>
      <c r="B7455" s="86"/>
      <c r="U7455" s="85"/>
      <c r="V7455"/>
      <c r="W7455"/>
      <c r="X7455"/>
      <c r="Y7455" s="12"/>
      <c r="Z7455" s="12"/>
      <c r="AA7455" s="12"/>
      <c r="AB7455" s="12"/>
      <c r="AD7455" s="12"/>
      <c r="AE7455" s="12"/>
      <c r="AF7455" s="12"/>
      <c r="AG7455" s="12"/>
      <c r="AH7455" s="12"/>
      <c r="AI7455"/>
      <c r="AK7455"/>
      <c r="AL7455"/>
      <c r="AM7455"/>
      <c r="AN7455"/>
      <c r="AO7455"/>
      <c r="AP7455"/>
      <c r="AQ7455"/>
      <c r="AR7455"/>
      <c r="AS7455"/>
      <c r="AT7455"/>
      <c r="AU7455"/>
      <c r="AV7455"/>
    </row>
    <row r="7456" spans="1:48" x14ac:dyDescent="0.25">
      <c r="A7456" s="86"/>
      <c r="B7456" s="86"/>
      <c r="U7456" s="85"/>
      <c r="V7456"/>
      <c r="W7456"/>
      <c r="X7456"/>
      <c r="Y7456" s="12"/>
      <c r="Z7456" s="12"/>
      <c r="AA7456" s="12"/>
      <c r="AB7456" s="12"/>
      <c r="AD7456" s="12"/>
      <c r="AE7456" s="12"/>
      <c r="AF7456" s="12"/>
      <c r="AG7456" s="12"/>
      <c r="AH7456" s="12"/>
      <c r="AI7456"/>
      <c r="AK7456"/>
      <c r="AL7456"/>
      <c r="AM7456"/>
      <c r="AN7456"/>
      <c r="AO7456"/>
      <c r="AP7456"/>
      <c r="AQ7456"/>
      <c r="AR7456"/>
      <c r="AS7456"/>
      <c r="AT7456"/>
      <c r="AU7456"/>
      <c r="AV7456"/>
    </row>
    <row r="7457" spans="1:48" x14ac:dyDescent="0.25">
      <c r="A7457" s="86"/>
      <c r="B7457" s="86"/>
      <c r="U7457" s="85"/>
      <c r="V7457"/>
      <c r="W7457"/>
      <c r="X7457"/>
      <c r="Y7457" s="12"/>
      <c r="Z7457" s="12"/>
      <c r="AA7457" s="12"/>
      <c r="AB7457" s="12"/>
      <c r="AD7457" s="12"/>
      <c r="AE7457" s="12"/>
      <c r="AF7457" s="12"/>
      <c r="AG7457" s="12"/>
      <c r="AH7457" s="12"/>
      <c r="AI7457"/>
      <c r="AK7457"/>
      <c r="AL7457"/>
      <c r="AM7457"/>
      <c r="AN7457"/>
      <c r="AO7457"/>
      <c r="AP7457"/>
      <c r="AQ7457"/>
      <c r="AR7457"/>
      <c r="AS7457"/>
      <c r="AT7457"/>
      <c r="AU7457"/>
      <c r="AV7457"/>
    </row>
    <row r="7458" spans="1:48" x14ac:dyDescent="0.25">
      <c r="A7458" s="86"/>
      <c r="B7458" s="86"/>
      <c r="U7458" s="85"/>
      <c r="V7458"/>
      <c r="W7458"/>
      <c r="X7458"/>
      <c r="Y7458" s="12"/>
      <c r="Z7458" s="12"/>
      <c r="AA7458" s="12"/>
      <c r="AB7458" s="12"/>
      <c r="AD7458" s="12"/>
      <c r="AE7458" s="12"/>
      <c r="AF7458" s="12"/>
      <c r="AG7458" s="12"/>
      <c r="AH7458" s="12"/>
      <c r="AI7458"/>
      <c r="AK7458"/>
      <c r="AL7458"/>
      <c r="AM7458"/>
      <c r="AN7458"/>
      <c r="AO7458"/>
      <c r="AP7458"/>
      <c r="AQ7458"/>
      <c r="AR7458"/>
      <c r="AS7458"/>
      <c r="AT7458"/>
      <c r="AU7458"/>
      <c r="AV7458"/>
    </row>
    <row r="7459" spans="1:48" x14ac:dyDescent="0.25">
      <c r="A7459" s="86"/>
      <c r="B7459" s="86"/>
      <c r="U7459" s="85"/>
      <c r="V7459"/>
      <c r="W7459"/>
      <c r="X7459"/>
      <c r="Y7459" s="12"/>
      <c r="Z7459" s="12"/>
      <c r="AA7459" s="12"/>
      <c r="AB7459" s="12"/>
      <c r="AD7459" s="12"/>
      <c r="AE7459" s="12"/>
      <c r="AF7459" s="12"/>
      <c r="AG7459" s="12"/>
      <c r="AH7459" s="12"/>
      <c r="AI7459"/>
      <c r="AK7459"/>
      <c r="AL7459"/>
      <c r="AM7459"/>
      <c r="AN7459"/>
      <c r="AO7459"/>
      <c r="AP7459"/>
      <c r="AQ7459"/>
      <c r="AR7459"/>
      <c r="AS7459"/>
      <c r="AT7459"/>
      <c r="AU7459"/>
      <c r="AV7459"/>
    </row>
    <row r="7460" spans="1:48" x14ac:dyDescent="0.25">
      <c r="A7460" s="86"/>
      <c r="B7460" s="86"/>
      <c r="U7460" s="85"/>
      <c r="V7460"/>
      <c r="W7460"/>
      <c r="X7460"/>
      <c r="Y7460" s="12"/>
      <c r="Z7460" s="12"/>
      <c r="AA7460" s="12"/>
      <c r="AB7460" s="12"/>
      <c r="AD7460" s="12"/>
      <c r="AE7460" s="12"/>
      <c r="AF7460" s="12"/>
      <c r="AG7460" s="12"/>
      <c r="AH7460" s="12"/>
      <c r="AI7460"/>
      <c r="AK7460"/>
      <c r="AL7460"/>
      <c r="AM7460"/>
      <c r="AN7460"/>
      <c r="AO7460"/>
      <c r="AP7460"/>
      <c r="AQ7460"/>
      <c r="AR7460"/>
      <c r="AS7460"/>
      <c r="AT7460"/>
      <c r="AU7460"/>
      <c r="AV7460"/>
    </row>
    <row r="7461" spans="1:48" x14ac:dyDescent="0.25">
      <c r="A7461" s="86"/>
      <c r="B7461" s="86"/>
      <c r="U7461" s="85"/>
      <c r="V7461"/>
      <c r="W7461"/>
      <c r="X7461"/>
      <c r="Y7461" s="12"/>
      <c r="Z7461" s="12"/>
      <c r="AA7461" s="12"/>
      <c r="AB7461" s="12"/>
      <c r="AD7461" s="12"/>
      <c r="AE7461" s="12"/>
      <c r="AF7461" s="12"/>
      <c r="AG7461" s="12"/>
      <c r="AH7461" s="12"/>
      <c r="AI7461"/>
      <c r="AK7461"/>
      <c r="AL7461"/>
      <c r="AM7461"/>
      <c r="AN7461"/>
      <c r="AO7461"/>
      <c r="AP7461"/>
      <c r="AQ7461"/>
      <c r="AR7461"/>
      <c r="AS7461"/>
      <c r="AT7461"/>
      <c r="AU7461"/>
      <c r="AV7461"/>
    </row>
    <row r="7462" spans="1:48" x14ac:dyDescent="0.25">
      <c r="A7462" s="86"/>
      <c r="B7462" s="86"/>
      <c r="U7462" s="85"/>
      <c r="V7462"/>
      <c r="W7462"/>
      <c r="X7462"/>
      <c r="Y7462" s="12"/>
      <c r="Z7462" s="12"/>
      <c r="AA7462" s="12"/>
      <c r="AB7462" s="12"/>
      <c r="AD7462" s="12"/>
      <c r="AE7462" s="12"/>
      <c r="AF7462" s="12"/>
      <c r="AG7462" s="12"/>
      <c r="AH7462" s="12"/>
      <c r="AI7462"/>
      <c r="AK7462"/>
      <c r="AL7462"/>
      <c r="AM7462"/>
      <c r="AN7462"/>
      <c r="AO7462"/>
      <c r="AP7462"/>
      <c r="AQ7462"/>
      <c r="AR7462"/>
      <c r="AS7462"/>
      <c r="AT7462"/>
      <c r="AU7462"/>
      <c r="AV7462"/>
    </row>
    <row r="7463" spans="1:48" x14ac:dyDescent="0.25">
      <c r="A7463" s="86"/>
      <c r="B7463" s="86"/>
      <c r="U7463" s="85"/>
      <c r="V7463"/>
      <c r="W7463"/>
      <c r="X7463"/>
      <c r="Y7463" s="12"/>
      <c r="Z7463" s="12"/>
      <c r="AA7463" s="12"/>
      <c r="AB7463" s="12"/>
      <c r="AD7463" s="12"/>
      <c r="AE7463" s="12"/>
      <c r="AF7463" s="12"/>
      <c r="AG7463" s="12"/>
      <c r="AH7463" s="12"/>
      <c r="AI7463"/>
      <c r="AK7463"/>
      <c r="AL7463"/>
      <c r="AM7463"/>
      <c r="AN7463"/>
      <c r="AO7463"/>
      <c r="AP7463"/>
      <c r="AQ7463"/>
      <c r="AR7463"/>
      <c r="AS7463"/>
      <c r="AT7463"/>
      <c r="AU7463"/>
      <c r="AV7463"/>
    </row>
    <row r="7464" spans="1:48" x14ac:dyDescent="0.25">
      <c r="A7464" s="86"/>
      <c r="B7464" s="86"/>
      <c r="U7464" s="85"/>
      <c r="V7464"/>
      <c r="W7464"/>
      <c r="X7464"/>
      <c r="Y7464" s="12"/>
      <c r="Z7464" s="12"/>
      <c r="AA7464" s="12"/>
      <c r="AB7464" s="12"/>
      <c r="AD7464" s="12"/>
      <c r="AE7464" s="12"/>
      <c r="AF7464" s="12"/>
      <c r="AG7464" s="12"/>
      <c r="AH7464" s="12"/>
      <c r="AI7464"/>
      <c r="AK7464"/>
      <c r="AL7464"/>
      <c r="AM7464"/>
      <c r="AN7464"/>
      <c r="AO7464"/>
      <c r="AP7464"/>
      <c r="AQ7464"/>
      <c r="AR7464"/>
      <c r="AS7464"/>
      <c r="AT7464"/>
      <c r="AU7464"/>
      <c r="AV7464"/>
    </row>
    <row r="7465" spans="1:48" x14ac:dyDescent="0.25">
      <c r="A7465" s="86"/>
      <c r="B7465" s="86"/>
      <c r="U7465" s="85"/>
      <c r="V7465"/>
      <c r="W7465"/>
      <c r="X7465"/>
      <c r="Y7465" s="12"/>
      <c r="Z7465" s="12"/>
      <c r="AA7465" s="12"/>
      <c r="AB7465" s="12"/>
      <c r="AD7465" s="12"/>
      <c r="AE7465" s="12"/>
      <c r="AF7465" s="12"/>
      <c r="AG7465" s="12"/>
      <c r="AH7465" s="12"/>
      <c r="AI7465"/>
      <c r="AK7465"/>
      <c r="AL7465"/>
      <c r="AM7465"/>
      <c r="AN7465"/>
      <c r="AO7465"/>
      <c r="AP7465"/>
      <c r="AQ7465"/>
      <c r="AR7465"/>
      <c r="AS7465"/>
      <c r="AT7465"/>
      <c r="AU7465"/>
      <c r="AV7465"/>
    </row>
    <row r="7466" spans="1:48" x14ac:dyDescent="0.25">
      <c r="A7466" s="86"/>
      <c r="B7466" s="86"/>
      <c r="U7466" s="85"/>
      <c r="V7466"/>
      <c r="W7466"/>
      <c r="X7466"/>
      <c r="Y7466" s="12"/>
      <c r="Z7466" s="12"/>
      <c r="AA7466" s="12"/>
      <c r="AB7466" s="12"/>
      <c r="AD7466" s="12"/>
      <c r="AE7466" s="12"/>
      <c r="AF7466" s="12"/>
      <c r="AG7466" s="12"/>
      <c r="AH7466" s="12"/>
      <c r="AI7466"/>
      <c r="AK7466"/>
      <c r="AL7466"/>
      <c r="AM7466"/>
      <c r="AN7466"/>
      <c r="AO7466"/>
      <c r="AP7466"/>
      <c r="AQ7466"/>
      <c r="AR7466"/>
      <c r="AS7466"/>
      <c r="AT7466"/>
      <c r="AU7466"/>
      <c r="AV7466"/>
    </row>
    <row r="7467" spans="1:48" x14ac:dyDescent="0.25">
      <c r="A7467" s="86"/>
      <c r="B7467" s="86"/>
      <c r="U7467" s="85"/>
      <c r="V7467"/>
      <c r="W7467"/>
      <c r="X7467"/>
      <c r="Y7467" s="12"/>
      <c r="Z7467" s="12"/>
      <c r="AA7467" s="12"/>
      <c r="AB7467" s="12"/>
      <c r="AD7467" s="12"/>
      <c r="AE7467" s="12"/>
      <c r="AF7467" s="12"/>
      <c r="AG7467" s="12"/>
      <c r="AH7467" s="12"/>
      <c r="AI7467"/>
      <c r="AK7467"/>
      <c r="AL7467"/>
      <c r="AM7467"/>
      <c r="AN7467"/>
      <c r="AO7467"/>
      <c r="AP7467"/>
      <c r="AQ7467"/>
      <c r="AR7467"/>
      <c r="AS7467"/>
      <c r="AT7467"/>
      <c r="AU7467"/>
      <c r="AV7467"/>
    </row>
    <row r="7468" spans="1:48" x14ac:dyDescent="0.25">
      <c r="A7468" s="86"/>
      <c r="B7468" s="86"/>
      <c r="U7468" s="85"/>
      <c r="V7468"/>
      <c r="W7468"/>
      <c r="X7468"/>
      <c r="Y7468" s="12"/>
      <c r="Z7468" s="12"/>
      <c r="AA7468" s="12"/>
      <c r="AB7468" s="12"/>
      <c r="AD7468" s="12"/>
      <c r="AE7468" s="12"/>
      <c r="AF7468" s="12"/>
      <c r="AG7468" s="12"/>
      <c r="AH7468" s="12"/>
      <c r="AI7468"/>
      <c r="AK7468"/>
      <c r="AL7468"/>
      <c r="AM7468"/>
      <c r="AN7468"/>
      <c r="AO7468"/>
      <c r="AP7468"/>
      <c r="AQ7468"/>
      <c r="AR7468"/>
      <c r="AS7468"/>
      <c r="AT7468"/>
      <c r="AU7468"/>
      <c r="AV7468"/>
    </row>
    <row r="7469" spans="1:48" x14ac:dyDescent="0.25">
      <c r="A7469" s="86"/>
      <c r="B7469" s="86"/>
      <c r="U7469" s="85"/>
      <c r="V7469"/>
      <c r="W7469"/>
      <c r="X7469"/>
      <c r="Y7469" s="12"/>
      <c r="Z7469" s="12"/>
      <c r="AA7469" s="12"/>
      <c r="AB7469" s="12"/>
      <c r="AD7469" s="12"/>
      <c r="AE7469" s="12"/>
      <c r="AF7469" s="12"/>
      <c r="AG7469" s="12"/>
      <c r="AH7469" s="12"/>
      <c r="AI7469"/>
      <c r="AK7469"/>
      <c r="AL7469"/>
      <c r="AM7469"/>
      <c r="AN7469"/>
      <c r="AO7469"/>
      <c r="AP7469"/>
      <c r="AQ7469"/>
      <c r="AR7469"/>
      <c r="AS7469"/>
      <c r="AT7469"/>
      <c r="AU7469"/>
      <c r="AV7469"/>
    </row>
    <row r="7470" spans="1:48" x14ac:dyDescent="0.25">
      <c r="A7470" s="86"/>
      <c r="B7470" s="86"/>
      <c r="U7470" s="85"/>
      <c r="V7470"/>
      <c r="W7470"/>
      <c r="X7470"/>
      <c r="Y7470" s="12"/>
      <c r="Z7470" s="12"/>
      <c r="AA7470" s="12"/>
      <c r="AB7470" s="12"/>
      <c r="AD7470" s="12"/>
      <c r="AE7470" s="12"/>
      <c r="AF7470" s="12"/>
      <c r="AG7470" s="12"/>
      <c r="AH7470" s="12"/>
      <c r="AI7470"/>
      <c r="AK7470"/>
      <c r="AL7470"/>
      <c r="AM7470"/>
      <c r="AN7470"/>
      <c r="AO7470"/>
      <c r="AP7470"/>
      <c r="AQ7470"/>
      <c r="AR7470"/>
      <c r="AS7470"/>
      <c r="AT7470"/>
      <c r="AU7470"/>
      <c r="AV7470"/>
    </row>
    <row r="7471" spans="1:48" x14ac:dyDescent="0.25">
      <c r="A7471" s="86"/>
      <c r="B7471" s="86"/>
      <c r="U7471" s="85"/>
      <c r="V7471"/>
      <c r="W7471"/>
      <c r="X7471"/>
      <c r="Y7471" s="12"/>
      <c r="Z7471" s="12"/>
      <c r="AA7471" s="12"/>
      <c r="AB7471" s="12"/>
      <c r="AD7471" s="12"/>
      <c r="AE7471" s="12"/>
      <c r="AF7471" s="12"/>
      <c r="AG7471" s="12"/>
      <c r="AH7471" s="12"/>
      <c r="AI7471"/>
      <c r="AK7471"/>
      <c r="AL7471"/>
      <c r="AM7471"/>
      <c r="AN7471"/>
      <c r="AO7471"/>
      <c r="AP7471"/>
      <c r="AQ7471"/>
      <c r="AR7471"/>
      <c r="AS7471"/>
      <c r="AT7471"/>
      <c r="AU7471"/>
      <c r="AV7471"/>
    </row>
    <row r="7472" spans="1:48" x14ac:dyDescent="0.25">
      <c r="A7472" s="86"/>
      <c r="B7472" s="86"/>
      <c r="U7472" s="85"/>
      <c r="V7472"/>
      <c r="W7472"/>
      <c r="X7472"/>
      <c r="Y7472" s="12"/>
      <c r="Z7472" s="12"/>
      <c r="AA7472" s="12"/>
      <c r="AB7472" s="12"/>
      <c r="AD7472" s="12"/>
      <c r="AE7472" s="12"/>
      <c r="AF7472" s="12"/>
      <c r="AG7472" s="12"/>
      <c r="AH7472" s="12"/>
      <c r="AI7472"/>
      <c r="AK7472"/>
      <c r="AL7472"/>
      <c r="AM7472"/>
      <c r="AN7472"/>
      <c r="AO7472"/>
      <c r="AP7472"/>
      <c r="AQ7472"/>
      <c r="AR7472"/>
      <c r="AS7472"/>
      <c r="AT7472"/>
      <c r="AU7472"/>
      <c r="AV7472"/>
    </row>
    <row r="7473" spans="1:48" x14ac:dyDescent="0.25">
      <c r="A7473" s="86"/>
      <c r="B7473" s="86"/>
      <c r="U7473" s="85"/>
      <c r="V7473"/>
      <c r="W7473"/>
      <c r="X7473"/>
      <c r="Y7473" s="12"/>
      <c r="Z7473" s="12"/>
      <c r="AA7473" s="12"/>
      <c r="AB7473" s="12"/>
      <c r="AD7473" s="12"/>
      <c r="AE7473" s="12"/>
      <c r="AF7473" s="12"/>
      <c r="AG7473" s="12"/>
      <c r="AH7473" s="12"/>
      <c r="AI7473"/>
      <c r="AK7473"/>
      <c r="AL7473"/>
      <c r="AM7473"/>
      <c r="AN7473"/>
      <c r="AO7473"/>
      <c r="AP7473"/>
      <c r="AQ7473"/>
      <c r="AR7473"/>
      <c r="AS7473"/>
      <c r="AT7473"/>
      <c r="AU7473"/>
      <c r="AV7473"/>
    </row>
    <row r="7474" spans="1:48" x14ac:dyDescent="0.25">
      <c r="A7474" s="86"/>
      <c r="B7474" s="86"/>
      <c r="U7474" s="85"/>
      <c r="V7474"/>
      <c r="W7474"/>
      <c r="X7474"/>
      <c r="Y7474" s="12"/>
      <c r="Z7474" s="12"/>
      <c r="AA7474" s="12"/>
      <c r="AB7474" s="12"/>
      <c r="AD7474" s="12"/>
      <c r="AE7474" s="12"/>
      <c r="AF7474" s="12"/>
      <c r="AG7474" s="12"/>
      <c r="AH7474" s="12"/>
      <c r="AI7474"/>
      <c r="AK7474"/>
      <c r="AL7474"/>
      <c r="AM7474"/>
      <c r="AN7474"/>
      <c r="AO7474"/>
      <c r="AP7474"/>
      <c r="AQ7474"/>
      <c r="AR7474"/>
      <c r="AS7474"/>
      <c r="AT7474"/>
      <c r="AU7474"/>
      <c r="AV7474"/>
    </row>
    <row r="7475" spans="1:48" x14ac:dyDescent="0.25">
      <c r="A7475" s="86"/>
      <c r="B7475" s="86"/>
      <c r="U7475" s="85"/>
      <c r="V7475"/>
      <c r="W7475"/>
      <c r="X7475"/>
      <c r="Y7475" s="12"/>
      <c r="Z7475" s="12"/>
      <c r="AA7475" s="12"/>
      <c r="AB7475" s="12"/>
      <c r="AD7475" s="12"/>
      <c r="AE7475" s="12"/>
      <c r="AF7475" s="12"/>
      <c r="AG7475" s="12"/>
      <c r="AH7475" s="12"/>
      <c r="AI7475"/>
      <c r="AK7475"/>
      <c r="AL7475"/>
      <c r="AM7475"/>
      <c r="AN7475"/>
      <c r="AO7475"/>
      <c r="AP7475"/>
      <c r="AQ7475"/>
      <c r="AR7475"/>
      <c r="AS7475"/>
      <c r="AT7475"/>
      <c r="AU7475"/>
      <c r="AV7475"/>
    </row>
    <row r="7476" spans="1:48" x14ac:dyDescent="0.25">
      <c r="A7476" s="86"/>
      <c r="B7476" s="86"/>
      <c r="U7476" s="85"/>
      <c r="V7476"/>
      <c r="W7476"/>
      <c r="X7476"/>
      <c r="Y7476" s="12"/>
      <c r="Z7476" s="12"/>
      <c r="AA7476" s="12"/>
      <c r="AB7476" s="12"/>
      <c r="AD7476" s="12"/>
      <c r="AE7476" s="12"/>
      <c r="AF7476" s="12"/>
      <c r="AG7476" s="12"/>
      <c r="AH7476" s="12"/>
      <c r="AI7476"/>
      <c r="AK7476"/>
      <c r="AL7476"/>
      <c r="AM7476"/>
      <c r="AN7476"/>
      <c r="AO7476"/>
      <c r="AP7476"/>
      <c r="AQ7476"/>
      <c r="AR7476"/>
      <c r="AS7476"/>
      <c r="AT7476"/>
      <c r="AU7476"/>
      <c r="AV7476"/>
    </row>
    <row r="7477" spans="1:48" x14ac:dyDescent="0.25">
      <c r="A7477" s="86"/>
      <c r="B7477" s="86"/>
      <c r="U7477" s="85"/>
      <c r="V7477"/>
      <c r="W7477"/>
      <c r="X7477"/>
      <c r="Y7477" s="12"/>
      <c r="Z7477" s="12"/>
      <c r="AA7477" s="12"/>
      <c r="AB7477" s="12"/>
      <c r="AD7477" s="12"/>
      <c r="AE7477" s="12"/>
      <c r="AF7477" s="12"/>
      <c r="AG7477" s="12"/>
      <c r="AH7477" s="12"/>
      <c r="AI7477"/>
      <c r="AK7477"/>
      <c r="AL7477"/>
      <c r="AM7477"/>
      <c r="AN7477"/>
      <c r="AO7477"/>
      <c r="AP7477"/>
      <c r="AQ7477"/>
      <c r="AR7477"/>
      <c r="AS7477"/>
      <c r="AT7477"/>
      <c r="AU7477"/>
      <c r="AV7477"/>
    </row>
    <row r="7478" spans="1:48" x14ac:dyDescent="0.25">
      <c r="A7478" s="86"/>
      <c r="B7478" s="86"/>
      <c r="U7478" s="85"/>
      <c r="V7478"/>
      <c r="W7478"/>
      <c r="X7478"/>
      <c r="Y7478" s="12"/>
      <c r="Z7478" s="12"/>
      <c r="AA7478" s="12"/>
      <c r="AB7478" s="12"/>
      <c r="AD7478" s="12"/>
      <c r="AE7478" s="12"/>
      <c r="AF7478" s="12"/>
      <c r="AG7478" s="12"/>
      <c r="AH7478" s="12"/>
      <c r="AI7478"/>
      <c r="AK7478"/>
      <c r="AL7478"/>
      <c r="AM7478"/>
      <c r="AN7478"/>
      <c r="AO7478"/>
      <c r="AP7478"/>
      <c r="AQ7478"/>
      <c r="AR7478"/>
      <c r="AS7478"/>
      <c r="AT7478"/>
      <c r="AU7478"/>
      <c r="AV7478"/>
    </row>
    <row r="7479" spans="1:48" x14ac:dyDescent="0.25">
      <c r="A7479" s="86"/>
      <c r="B7479" s="86"/>
      <c r="U7479" s="85"/>
      <c r="V7479"/>
      <c r="W7479"/>
      <c r="X7479"/>
      <c r="Y7479" s="12"/>
      <c r="Z7479" s="12"/>
      <c r="AA7479" s="12"/>
      <c r="AB7479" s="12"/>
      <c r="AD7479" s="12"/>
      <c r="AE7479" s="12"/>
      <c r="AF7479" s="12"/>
      <c r="AG7479" s="12"/>
      <c r="AH7479" s="12"/>
      <c r="AI7479"/>
      <c r="AK7479"/>
      <c r="AL7479"/>
      <c r="AM7479"/>
      <c r="AN7479"/>
      <c r="AO7479"/>
      <c r="AP7479"/>
      <c r="AQ7479"/>
      <c r="AR7479"/>
      <c r="AS7479"/>
      <c r="AT7479"/>
      <c r="AU7479"/>
      <c r="AV7479"/>
    </row>
    <row r="7480" spans="1:48" x14ac:dyDescent="0.25">
      <c r="A7480" s="86"/>
      <c r="B7480" s="86"/>
      <c r="U7480" s="85"/>
      <c r="V7480"/>
      <c r="W7480"/>
      <c r="X7480"/>
      <c r="Y7480" s="12"/>
      <c r="Z7480" s="12"/>
      <c r="AA7480" s="12"/>
      <c r="AB7480" s="12"/>
      <c r="AD7480" s="12"/>
      <c r="AE7480" s="12"/>
      <c r="AF7480" s="12"/>
      <c r="AG7480" s="12"/>
      <c r="AH7480" s="12"/>
      <c r="AI7480"/>
      <c r="AK7480"/>
      <c r="AL7480"/>
      <c r="AM7480"/>
      <c r="AN7480"/>
      <c r="AO7480"/>
      <c r="AP7480"/>
      <c r="AQ7480"/>
      <c r="AR7480"/>
      <c r="AS7480"/>
      <c r="AT7480"/>
      <c r="AU7480"/>
      <c r="AV7480"/>
    </row>
    <row r="7481" spans="1:48" x14ac:dyDescent="0.25">
      <c r="A7481" s="86"/>
      <c r="B7481" s="86"/>
      <c r="U7481" s="85"/>
      <c r="V7481"/>
      <c r="W7481"/>
      <c r="X7481"/>
      <c r="Y7481" s="12"/>
      <c r="Z7481" s="12"/>
      <c r="AA7481" s="12"/>
      <c r="AB7481" s="12"/>
      <c r="AD7481" s="12"/>
      <c r="AE7481" s="12"/>
      <c r="AF7481" s="12"/>
      <c r="AG7481" s="12"/>
      <c r="AH7481" s="12"/>
      <c r="AI7481"/>
      <c r="AK7481"/>
      <c r="AL7481"/>
      <c r="AM7481"/>
      <c r="AN7481"/>
      <c r="AO7481"/>
      <c r="AP7481"/>
      <c r="AQ7481"/>
      <c r="AR7481"/>
      <c r="AS7481"/>
      <c r="AT7481"/>
      <c r="AU7481"/>
      <c r="AV7481"/>
    </row>
    <row r="7482" spans="1:48" x14ac:dyDescent="0.25">
      <c r="A7482" s="86"/>
      <c r="B7482" s="86"/>
      <c r="U7482" s="85"/>
      <c r="V7482"/>
      <c r="W7482"/>
      <c r="X7482"/>
      <c r="Y7482" s="12"/>
      <c r="Z7482" s="12"/>
      <c r="AA7482" s="12"/>
      <c r="AB7482" s="12"/>
      <c r="AD7482" s="12"/>
      <c r="AE7482" s="12"/>
      <c r="AF7482" s="12"/>
      <c r="AG7482" s="12"/>
      <c r="AH7482" s="12"/>
      <c r="AI7482"/>
      <c r="AK7482"/>
      <c r="AL7482"/>
      <c r="AM7482"/>
      <c r="AN7482"/>
      <c r="AO7482"/>
      <c r="AP7482"/>
      <c r="AQ7482"/>
      <c r="AR7482"/>
      <c r="AS7482"/>
      <c r="AT7482"/>
      <c r="AU7482"/>
      <c r="AV7482"/>
    </row>
    <row r="7483" spans="1:48" x14ac:dyDescent="0.25">
      <c r="A7483" s="86"/>
      <c r="B7483" s="86"/>
      <c r="U7483" s="85"/>
      <c r="V7483"/>
      <c r="W7483"/>
      <c r="X7483"/>
      <c r="Y7483" s="12"/>
      <c r="Z7483" s="12"/>
      <c r="AA7483" s="12"/>
      <c r="AB7483" s="12"/>
      <c r="AD7483" s="12"/>
      <c r="AE7483" s="12"/>
      <c r="AF7483" s="12"/>
      <c r="AG7483" s="12"/>
      <c r="AH7483" s="12"/>
      <c r="AI7483"/>
      <c r="AK7483"/>
      <c r="AL7483"/>
      <c r="AM7483"/>
      <c r="AN7483"/>
      <c r="AO7483"/>
      <c r="AP7483"/>
      <c r="AQ7483"/>
      <c r="AR7483"/>
      <c r="AS7483"/>
      <c r="AT7483"/>
      <c r="AU7483"/>
      <c r="AV7483"/>
    </row>
    <row r="7484" spans="1:48" x14ac:dyDescent="0.25">
      <c r="A7484" s="86"/>
      <c r="B7484" s="86"/>
      <c r="U7484" s="85"/>
      <c r="V7484"/>
      <c r="W7484"/>
      <c r="X7484"/>
      <c r="Y7484" s="12"/>
      <c r="Z7484" s="12"/>
      <c r="AA7484" s="12"/>
      <c r="AB7484" s="12"/>
      <c r="AD7484" s="12"/>
      <c r="AE7484" s="12"/>
      <c r="AF7484" s="12"/>
      <c r="AG7484" s="12"/>
      <c r="AH7484" s="12"/>
      <c r="AI7484"/>
      <c r="AK7484"/>
      <c r="AL7484"/>
      <c r="AM7484"/>
      <c r="AN7484"/>
      <c r="AO7484"/>
      <c r="AP7484"/>
      <c r="AQ7484"/>
      <c r="AR7484"/>
      <c r="AS7484"/>
      <c r="AT7484"/>
      <c r="AU7484"/>
      <c r="AV7484"/>
    </row>
    <row r="7485" spans="1:48" x14ac:dyDescent="0.25">
      <c r="A7485" s="86"/>
      <c r="B7485" s="86"/>
      <c r="U7485" s="85"/>
      <c r="V7485"/>
      <c r="W7485"/>
      <c r="X7485"/>
      <c r="Y7485" s="12"/>
      <c r="Z7485" s="12"/>
      <c r="AA7485" s="12"/>
      <c r="AB7485" s="12"/>
      <c r="AD7485" s="12"/>
      <c r="AE7485" s="12"/>
      <c r="AF7485" s="12"/>
      <c r="AG7485" s="12"/>
      <c r="AH7485" s="12"/>
      <c r="AI7485"/>
      <c r="AK7485"/>
      <c r="AL7485"/>
      <c r="AM7485"/>
      <c r="AN7485"/>
      <c r="AO7485"/>
      <c r="AP7485"/>
      <c r="AQ7485"/>
      <c r="AR7485"/>
      <c r="AS7485"/>
      <c r="AT7485"/>
      <c r="AU7485"/>
      <c r="AV7485"/>
    </row>
    <row r="7486" spans="1:48" x14ac:dyDescent="0.25">
      <c r="A7486" s="86"/>
      <c r="B7486" s="86"/>
      <c r="U7486" s="85"/>
      <c r="V7486"/>
      <c r="W7486"/>
      <c r="X7486"/>
      <c r="Y7486" s="12"/>
      <c r="Z7486" s="12"/>
      <c r="AA7486" s="12"/>
      <c r="AB7486" s="12"/>
      <c r="AD7486" s="12"/>
      <c r="AE7486" s="12"/>
      <c r="AF7486" s="12"/>
      <c r="AG7486" s="12"/>
      <c r="AH7486" s="12"/>
      <c r="AI7486"/>
      <c r="AK7486"/>
      <c r="AL7486"/>
      <c r="AM7486"/>
      <c r="AN7486"/>
      <c r="AO7486"/>
      <c r="AP7486"/>
      <c r="AQ7486"/>
      <c r="AR7486"/>
      <c r="AS7486"/>
      <c r="AT7486"/>
      <c r="AU7486"/>
      <c r="AV7486"/>
    </row>
    <row r="7487" spans="1:48" x14ac:dyDescent="0.25">
      <c r="A7487" s="86"/>
      <c r="B7487" s="86"/>
      <c r="U7487" s="85"/>
      <c r="V7487"/>
      <c r="W7487"/>
      <c r="X7487"/>
      <c r="Y7487" s="12"/>
      <c r="Z7487" s="12"/>
      <c r="AA7487" s="12"/>
      <c r="AB7487" s="12"/>
      <c r="AD7487" s="12"/>
      <c r="AE7487" s="12"/>
      <c r="AF7487" s="12"/>
      <c r="AG7487" s="12"/>
      <c r="AH7487" s="12"/>
      <c r="AI7487"/>
      <c r="AK7487"/>
      <c r="AL7487"/>
      <c r="AM7487"/>
      <c r="AN7487"/>
      <c r="AO7487"/>
      <c r="AP7487"/>
      <c r="AQ7487"/>
      <c r="AR7487"/>
      <c r="AS7487"/>
      <c r="AT7487"/>
      <c r="AU7487"/>
      <c r="AV7487"/>
    </row>
    <row r="7488" spans="1:48" x14ac:dyDescent="0.25">
      <c r="A7488" s="86"/>
      <c r="B7488" s="86"/>
      <c r="U7488" s="85"/>
      <c r="V7488"/>
      <c r="W7488"/>
      <c r="X7488"/>
      <c r="Y7488" s="12"/>
      <c r="Z7488" s="12"/>
      <c r="AA7488" s="12"/>
      <c r="AB7488" s="12"/>
      <c r="AD7488" s="12"/>
      <c r="AE7488" s="12"/>
      <c r="AF7488" s="12"/>
      <c r="AG7488" s="12"/>
      <c r="AH7488" s="12"/>
      <c r="AI7488"/>
      <c r="AK7488"/>
      <c r="AL7488"/>
      <c r="AM7488"/>
      <c r="AN7488"/>
      <c r="AO7488"/>
      <c r="AP7488"/>
      <c r="AQ7488"/>
      <c r="AR7488"/>
      <c r="AS7488"/>
      <c r="AT7488"/>
      <c r="AU7488"/>
      <c r="AV7488"/>
    </row>
    <row r="7489" spans="1:48" x14ac:dyDescent="0.25">
      <c r="A7489" s="86"/>
      <c r="B7489" s="86"/>
      <c r="U7489" s="85"/>
      <c r="V7489"/>
      <c r="W7489"/>
      <c r="X7489"/>
      <c r="Y7489" s="12"/>
      <c r="Z7489" s="12"/>
      <c r="AA7489" s="12"/>
      <c r="AB7489" s="12"/>
      <c r="AD7489" s="12"/>
      <c r="AE7489" s="12"/>
      <c r="AF7489" s="12"/>
      <c r="AG7489" s="12"/>
      <c r="AH7489" s="12"/>
      <c r="AI7489"/>
      <c r="AK7489"/>
      <c r="AL7489"/>
      <c r="AM7489"/>
      <c r="AN7489"/>
      <c r="AO7489"/>
      <c r="AP7489"/>
      <c r="AQ7489"/>
      <c r="AR7489"/>
      <c r="AS7489"/>
      <c r="AT7489"/>
      <c r="AU7489"/>
      <c r="AV7489"/>
    </row>
    <row r="7490" spans="1:48" x14ac:dyDescent="0.25">
      <c r="A7490" s="86"/>
      <c r="B7490" s="86"/>
      <c r="U7490" s="85"/>
      <c r="V7490"/>
      <c r="W7490"/>
      <c r="X7490"/>
      <c r="Y7490" s="12"/>
      <c r="Z7490" s="12"/>
      <c r="AA7490" s="12"/>
      <c r="AB7490" s="12"/>
      <c r="AD7490" s="12"/>
      <c r="AE7490" s="12"/>
      <c r="AF7490" s="12"/>
      <c r="AG7490" s="12"/>
      <c r="AH7490" s="12"/>
      <c r="AI7490"/>
      <c r="AK7490"/>
      <c r="AL7490"/>
      <c r="AM7490"/>
      <c r="AN7490"/>
      <c r="AO7490"/>
      <c r="AP7490"/>
      <c r="AQ7490"/>
      <c r="AR7490"/>
      <c r="AS7490"/>
      <c r="AT7490"/>
      <c r="AU7490"/>
      <c r="AV7490"/>
    </row>
    <row r="7491" spans="1:48" x14ac:dyDescent="0.25">
      <c r="A7491" s="86"/>
      <c r="B7491" s="86"/>
      <c r="U7491" s="85"/>
      <c r="V7491"/>
      <c r="W7491"/>
      <c r="X7491"/>
      <c r="Y7491" s="12"/>
      <c r="Z7491" s="12"/>
      <c r="AA7491" s="12"/>
      <c r="AB7491" s="12"/>
      <c r="AD7491" s="12"/>
      <c r="AE7491" s="12"/>
      <c r="AF7491" s="12"/>
      <c r="AG7491" s="12"/>
      <c r="AH7491" s="12"/>
      <c r="AI7491"/>
      <c r="AK7491"/>
      <c r="AL7491"/>
      <c r="AM7491"/>
      <c r="AN7491"/>
      <c r="AO7491"/>
      <c r="AP7491"/>
      <c r="AQ7491"/>
      <c r="AR7491"/>
      <c r="AS7491"/>
      <c r="AT7491"/>
      <c r="AU7491"/>
      <c r="AV7491"/>
    </row>
    <row r="7492" spans="1:48" x14ac:dyDescent="0.25">
      <c r="A7492" s="86"/>
      <c r="B7492" s="86"/>
      <c r="U7492" s="85"/>
      <c r="V7492"/>
      <c r="W7492"/>
      <c r="X7492"/>
      <c r="Y7492" s="12"/>
      <c r="Z7492" s="12"/>
      <c r="AA7492" s="12"/>
      <c r="AB7492" s="12"/>
      <c r="AD7492" s="12"/>
      <c r="AE7492" s="12"/>
      <c r="AF7492" s="12"/>
      <c r="AG7492" s="12"/>
      <c r="AH7492" s="12"/>
      <c r="AI7492"/>
      <c r="AK7492"/>
      <c r="AL7492"/>
      <c r="AM7492"/>
      <c r="AN7492"/>
      <c r="AO7492"/>
      <c r="AP7492"/>
      <c r="AQ7492"/>
      <c r="AR7492"/>
      <c r="AS7492"/>
      <c r="AT7492"/>
      <c r="AU7492"/>
      <c r="AV7492"/>
    </row>
    <row r="7493" spans="1:48" x14ac:dyDescent="0.25">
      <c r="A7493" s="86"/>
      <c r="B7493" s="86"/>
      <c r="U7493" s="85"/>
      <c r="V7493"/>
      <c r="W7493"/>
      <c r="X7493"/>
      <c r="Y7493" s="12"/>
      <c r="Z7493" s="12"/>
      <c r="AA7493" s="12"/>
      <c r="AB7493" s="12"/>
      <c r="AD7493" s="12"/>
      <c r="AE7493" s="12"/>
      <c r="AF7493" s="12"/>
      <c r="AG7493" s="12"/>
      <c r="AH7493" s="12"/>
      <c r="AI7493"/>
      <c r="AK7493"/>
      <c r="AL7493"/>
      <c r="AM7493"/>
      <c r="AN7493"/>
      <c r="AO7493"/>
      <c r="AP7493"/>
      <c r="AQ7493"/>
      <c r="AR7493"/>
      <c r="AS7493"/>
      <c r="AT7493"/>
      <c r="AU7493"/>
      <c r="AV7493"/>
    </row>
    <row r="7494" spans="1:48" x14ac:dyDescent="0.25">
      <c r="A7494" s="86"/>
      <c r="B7494" s="86"/>
      <c r="U7494" s="85"/>
      <c r="V7494"/>
      <c r="W7494"/>
      <c r="X7494"/>
      <c r="Y7494" s="12"/>
      <c r="Z7494" s="12"/>
      <c r="AA7494" s="12"/>
      <c r="AB7494" s="12"/>
      <c r="AD7494" s="12"/>
      <c r="AE7494" s="12"/>
      <c r="AF7494" s="12"/>
      <c r="AG7494" s="12"/>
      <c r="AH7494" s="12"/>
      <c r="AI7494"/>
      <c r="AK7494"/>
      <c r="AL7494"/>
      <c r="AM7494"/>
      <c r="AN7494"/>
      <c r="AO7494"/>
      <c r="AP7494"/>
      <c r="AQ7494"/>
      <c r="AR7494"/>
      <c r="AS7494"/>
      <c r="AT7494"/>
      <c r="AU7494"/>
      <c r="AV7494"/>
    </row>
    <row r="7495" spans="1:48" x14ac:dyDescent="0.25">
      <c r="A7495" s="86"/>
      <c r="B7495" s="86"/>
      <c r="U7495" s="85"/>
      <c r="V7495"/>
      <c r="W7495"/>
      <c r="X7495"/>
      <c r="Y7495" s="12"/>
      <c r="Z7495" s="12"/>
      <c r="AA7495" s="12"/>
      <c r="AB7495" s="12"/>
      <c r="AD7495" s="12"/>
      <c r="AE7495" s="12"/>
      <c r="AF7495" s="12"/>
      <c r="AG7495" s="12"/>
      <c r="AH7495" s="12"/>
      <c r="AI7495"/>
      <c r="AK7495"/>
      <c r="AL7495"/>
      <c r="AM7495"/>
      <c r="AN7495"/>
      <c r="AO7495"/>
      <c r="AP7495"/>
      <c r="AQ7495"/>
      <c r="AR7495"/>
      <c r="AS7495"/>
      <c r="AT7495"/>
      <c r="AU7495"/>
      <c r="AV7495"/>
    </row>
    <row r="7496" spans="1:48" x14ac:dyDescent="0.25">
      <c r="A7496" s="86"/>
      <c r="B7496" s="86"/>
      <c r="U7496" s="85"/>
      <c r="V7496"/>
      <c r="W7496"/>
      <c r="X7496"/>
      <c r="Y7496" s="12"/>
      <c r="Z7496" s="12"/>
      <c r="AA7496" s="12"/>
      <c r="AB7496" s="12"/>
      <c r="AD7496" s="12"/>
      <c r="AE7496" s="12"/>
      <c r="AF7496" s="12"/>
      <c r="AG7496" s="12"/>
      <c r="AH7496" s="12"/>
      <c r="AI7496"/>
      <c r="AK7496"/>
      <c r="AL7496"/>
      <c r="AM7496"/>
      <c r="AN7496"/>
      <c r="AO7496"/>
      <c r="AP7496"/>
      <c r="AQ7496"/>
      <c r="AR7496"/>
      <c r="AS7496"/>
      <c r="AT7496"/>
      <c r="AU7496"/>
      <c r="AV7496"/>
    </row>
    <row r="7497" spans="1:48" x14ac:dyDescent="0.25">
      <c r="A7497" s="86"/>
      <c r="B7497" s="86"/>
      <c r="U7497" s="85"/>
      <c r="V7497"/>
      <c r="W7497"/>
      <c r="X7497"/>
      <c r="Y7497" s="12"/>
      <c r="Z7497" s="12"/>
      <c r="AA7497" s="12"/>
      <c r="AB7497" s="12"/>
      <c r="AD7497" s="12"/>
      <c r="AE7497" s="12"/>
      <c r="AF7497" s="12"/>
      <c r="AG7497" s="12"/>
      <c r="AH7497" s="12"/>
      <c r="AI7497"/>
      <c r="AK7497"/>
      <c r="AL7497"/>
      <c r="AM7497"/>
      <c r="AN7497"/>
      <c r="AO7497"/>
      <c r="AP7497"/>
      <c r="AQ7497"/>
      <c r="AR7497"/>
      <c r="AS7497"/>
      <c r="AT7497"/>
      <c r="AU7497"/>
      <c r="AV7497"/>
    </row>
    <row r="7498" spans="1:48" x14ac:dyDescent="0.25">
      <c r="A7498" s="86"/>
      <c r="B7498" s="86"/>
      <c r="U7498" s="85"/>
      <c r="V7498"/>
      <c r="W7498"/>
      <c r="X7498"/>
      <c r="Y7498" s="12"/>
      <c r="Z7498" s="12"/>
      <c r="AA7498" s="12"/>
      <c r="AB7498" s="12"/>
      <c r="AD7498" s="12"/>
      <c r="AE7498" s="12"/>
      <c r="AF7498" s="12"/>
      <c r="AG7498" s="12"/>
      <c r="AH7498" s="12"/>
      <c r="AI7498"/>
      <c r="AK7498"/>
      <c r="AL7498"/>
      <c r="AM7498"/>
      <c r="AN7498"/>
      <c r="AO7498"/>
      <c r="AP7498"/>
      <c r="AQ7498"/>
      <c r="AR7498"/>
      <c r="AS7498"/>
      <c r="AT7498"/>
      <c r="AU7498"/>
      <c r="AV7498"/>
    </row>
    <row r="7499" spans="1:48" x14ac:dyDescent="0.25">
      <c r="A7499" s="86"/>
      <c r="B7499" s="86"/>
      <c r="U7499" s="85"/>
      <c r="V7499"/>
      <c r="W7499"/>
      <c r="X7499"/>
      <c r="Y7499" s="12"/>
      <c r="Z7499" s="12"/>
      <c r="AA7499" s="12"/>
      <c r="AB7499" s="12"/>
      <c r="AD7499" s="12"/>
      <c r="AE7499" s="12"/>
      <c r="AF7499" s="12"/>
      <c r="AG7499" s="12"/>
      <c r="AH7499" s="12"/>
      <c r="AI7499"/>
      <c r="AK7499"/>
      <c r="AL7499"/>
      <c r="AM7499"/>
      <c r="AN7499"/>
      <c r="AO7499"/>
      <c r="AP7499"/>
      <c r="AQ7499"/>
      <c r="AR7499"/>
      <c r="AS7499"/>
      <c r="AT7499"/>
      <c r="AU7499"/>
      <c r="AV7499"/>
    </row>
    <row r="7500" spans="1:48" x14ac:dyDescent="0.25">
      <c r="A7500" s="86"/>
      <c r="B7500" s="86"/>
      <c r="U7500" s="85"/>
      <c r="V7500"/>
      <c r="W7500"/>
      <c r="X7500"/>
      <c r="Y7500" s="12"/>
      <c r="Z7500" s="12"/>
      <c r="AA7500" s="12"/>
      <c r="AB7500" s="12"/>
      <c r="AD7500" s="12"/>
      <c r="AE7500" s="12"/>
      <c r="AF7500" s="12"/>
      <c r="AG7500" s="12"/>
      <c r="AH7500" s="12"/>
      <c r="AI7500"/>
      <c r="AK7500"/>
      <c r="AL7500"/>
      <c r="AM7500"/>
      <c r="AN7500"/>
      <c r="AO7500"/>
      <c r="AP7500"/>
      <c r="AQ7500"/>
      <c r="AR7500"/>
      <c r="AS7500"/>
      <c r="AT7500"/>
      <c r="AU7500"/>
      <c r="AV7500"/>
    </row>
    <row r="7501" spans="1:48" x14ac:dyDescent="0.25">
      <c r="A7501" s="86"/>
      <c r="B7501" s="86"/>
      <c r="U7501" s="85"/>
      <c r="V7501"/>
      <c r="W7501"/>
      <c r="X7501"/>
      <c r="Y7501" s="12"/>
      <c r="Z7501" s="12"/>
      <c r="AA7501" s="12"/>
      <c r="AB7501" s="12"/>
      <c r="AD7501" s="12"/>
      <c r="AE7501" s="12"/>
      <c r="AF7501" s="12"/>
      <c r="AG7501" s="12"/>
      <c r="AH7501" s="12"/>
      <c r="AI7501"/>
      <c r="AK7501"/>
      <c r="AL7501"/>
      <c r="AM7501"/>
      <c r="AN7501"/>
      <c r="AO7501"/>
      <c r="AP7501"/>
      <c r="AQ7501"/>
      <c r="AR7501"/>
      <c r="AS7501"/>
      <c r="AT7501"/>
      <c r="AU7501"/>
      <c r="AV7501"/>
    </row>
    <row r="7502" spans="1:48" x14ac:dyDescent="0.25">
      <c r="A7502" s="86"/>
      <c r="B7502" s="86"/>
      <c r="U7502" s="85"/>
      <c r="V7502"/>
      <c r="W7502"/>
      <c r="X7502"/>
      <c r="Y7502" s="12"/>
      <c r="Z7502" s="12"/>
      <c r="AA7502" s="12"/>
      <c r="AB7502" s="12"/>
      <c r="AD7502" s="12"/>
      <c r="AE7502" s="12"/>
      <c r="AF7502" s="12"/>
      <c r="AG7502" s="12"/>
      <c r="AH7502" s="12"/>
      <c r="AI7502"/>
      <c r="AK7502"/>
      <c r="AL7502"/>
      <c r="AM7502"/>
      <c r="AN7502"/>
      <c r="AO7502"/>
      <c r="AP7502"/>
      <c r="AQ7502"/>
      <c r="AR7502"/>
      <c r="AS7502"/>
      <c r="AT7502"/>
      <c r="AU7502"/>
      <c r="AV7502"/>
    </row>
    <row r="7503" spans="1:48" x14ac:dyDescent="0.25">
      <c r="A7503" s="86"/>
      <c r="B7503" s="86"/>
      <c r="U7503" s="85"/>
      <c r="V7503"/>
      <c r="W7503"/>
      <c r="X7503"/>
      <c r="Y7503" s="12"/>
      <c r="Z7503" s="12"/>
      <c r="AA7503" s="12"/>
      <c r="AB7503" s="12"/>
      <c r="AD7503" s="12"/>
      <c r="AE7503" s="12"/>
      <c r="AF7503" s="12"/>
      <c r="AG7503" s="12"/>
      <c r="AH7503" s="12"/>
      <c r="AI7503"/>
      <c r="AK7503"/>
      <c r="AL7503"/>
      <c r="AM7503"/>
      <c r="AN7503"/>
      <c r="AO7503"/>
      <c r="AP7503"/>
      <c r="AQ7503"/>
      <c r="AR7503"/>
      <c r="AS7503"/>
      <c r="AT7503"/>
      <c r="AU7503"/>
      <c r="AV7503"/>
    </row>
    <row r="7504" spans="1:48" x14ac:dyDescent="0.25">
      <c r="A7504" s="86"/>
      <c r="B7504" s="86"/>
      <c r="U7504" s="85"/>
      <c r="V7504"/>
      <c r="W7504"/>
      <c r="X7504"/>
      <c r="Y7504" s="12"/>
      <c r="Z7504" s="12"/>
      <c r="AA7504" s="12"/>
      <c r="AB7504" s="12"/>
      <c r="AD7504" s="12"/>
      <c r="AE7504" s="12"/>
      <c r="AF7504" s="12"/>
      <c r="AG7504" s="12"/>
      <c r="AH7504" s="12"/>
      <c r="AI7504"/>
      <c r="AK7504"/>
      <c r="AL7504"/>
      <c r="AM7504"/>
      <c r="AN7504"/>
      <c r="AO7504"/>
      <c r="AP7504"/>
      <c r="AQ7504"/>
      <c r="AR7504"/>
      <c r="AS7504"/>
      <c r="AT7504"/>
      <c r="AU7504"/>
      <c r="AV7504"/>
    </row>
    <row r="7505" spans="1:48" x14ac:dyDescent="0.25">
      <c r="A7505" s="86"/>
      <c r="B7505" s="86"/>
      <c r="U7505" s="85"/>
      <c r="V7505"/>
      <c r="W7505"/>
      <c r="X7505"/>
      <c r="Y7505" s="12"/>
      <c r="Z7505" s="12"/>
      <c r="AA7505" s="12"/>
      <c r="AB7505" s="12"/>
      <c r="AD7505" s="12"/>
      <c r="AE7505" s="12"/>
      <c r="AF7505" s="12"/>
      <c r="AG7505" s="12"/>
      <c r="AH7505" s="12"/>
      <c r="AI7505"/>
      <c r="AK7505"/>
      <c r="AL7505"/>
      <c r="AM7505"/>
      <c r="AN7505"/>
      <c r="AO7505"/>
      <c r="AP7505"/>
      <c r="AQ7505"/>
      <c r="AR7505"/>
      <c r="AS7505"/>
      <c r="AT7505"/>
      <c r="AU7505"/>
      <c r="AV7505"/>
    </row>
    <row r="7506" spans="1:48" x14ac:dyDescent="0.25">
      <c r="A7506" s="86"/>
      <c r="B7506" s="86"/>
      <c r="U7506" s="85"/>
      <c r="V7506"/>
      <c r="W7506"/>
      <c r="X7506"/>
      <c r="Y7506" s="12"/>
      <c r="Z7506" s="12"/>
      <c r="AA7506" s="12"/>
      <c r="AB7506" s="12"/>
      <c r="AD7506" s="12"/>
      <c r="AE7506" s="12"/>
      <c r="AF7506" s="12"/>
      <c r="AG7506" s="12"/>
      <c r="AH7506" s="12"/>
      <c r="AI7506"/>
      <c r="AK7506"/>
      <c r="AL7506"/>
      <c r="AM7506"/>
      <c r="AN7506"/>
      <c r="AO7506"/>
      <c r="AP7506"/>
      <c r="AQ7506"/>
      <c r="AR7506"/>
      <c r="AS7506"/>
      <c r="AT7506"/>
      <c r="AU7506"/>
      <c r="AV7506"/>
    </row>
    <row r="7507" spans="1:48" x14ac:dyDescent="0.25">
      <c r="A7507" s="86"/>
      <c r="B7507" s="86"/>
      <c r="U7507" s="85"/>
      <c r="V7507"/>
      <c r="W7507"/>
      <c r="X7507"/>
      <c r="Y7507" s="12"/>
      <c r="Z7507" s="12"/>
      <c r="AA7507" s="12"/>
      <c r="AB7507" s="12"/>
      <c r="AD7507" s="12"/>
      <c r="AE7507" s="12"/>
      <c r="AF7507" s="12"/>
      <c r="AG7507" s="12"/>
      <c r="AH7507" s="12"/>
      <c r="AI7507"/>
      <c r="AK7507"/>
      <c r="AL7507"/>
      <c r="AM7507"/>
      <c r="AN7507"/>
      <c r="AO7507"/>
      <c r="AP7507"/>
      <c r="AQ7507"/>
      <c r="AR7507"/>
      <c r="AS7507"/>
      <c r="AT7507"/>
      <c r="AU7507"/>
      <c r="AV7507"/>
    </row>
    <row r="7508" spans="1:48" x14ac:dyDescent="0.25">
      <c r="A7508" s="86"/>
      <c r="B7508" s="86"/>
      <c r="U7508" s="85"/>
      <c r="V7508"/>
      <c r="W7508"/>
      <c r="X7508"/>
      <c r="Y7508" s="12"/>
      <c r="Z7508" s="12"/>
      <c r="AA7508" s="12"/>
      <c r="AB7508" s="12"/>
      <c r="AD7508" s="12"/>
      <c r="AE7508" s="12"/>
      <c r="AF7508" s="12"/>
      <c r="AG7508" s="12"/>
      <c r="AH7508" s="12"/>
      <c r="AI7508"/>
      <c r="AK7508"/>
      <c r="AL7508"/>
      <c r="AM7508"/>
      <c r="AN7508"/>
      <c r="AO7508"/>
      <c r="AP7508"/>
      <c r="AQ7508"/>
      <c r="AR7508"/>
      <c r="AS7508"/>
      <c r="AT7508"/>
      <c r="AU7508"/>
      <c r="AV7508"/>
    </row>
    <row r="7509" spans="1:48" x14ac:dyDescent="0.25">
      <c r="A7509" s="86"/>
      <c r="B7509" s="86"/>
      <c r="U7509" s="85"/>
      <c r="V7509"/>
      <c r="W7509"/>
      <c r="X7509"/>
      <c r="Y7509" s="12"/>
      <c r="Z7509" s="12"/>
      <c r="AA7509" s="12"/>
      <c r="AB7509" s="12"/>
      <c r="AD7509" s="12"/>
      <c r="AE7509" s="12"/>
      <c r="AF7509" s="12"/>
      <c r="AG7509" s="12"/>
      <c r="AH7509" s="12"/>
      <c r="AI7509"/>
      <c r="AK7509"/>
      <c r="AL7509"/>
      <c r="AM7509"/>
      <c r="AN7509"/>
      <c r="AO7509"/>
      <c r="AP7509"/>
      <c r="AQ7509"/>
      <c r="AR7509"/>
      <c r="AS7509"/>
      <c r="AT7509"/>
      <c r="AU7509"/>
      <c r="AV7509"/>
    </row>
    <row r="7510" spans="1:48" x14ac:dyDescent="0.25">
      <c r="A7510" s="86"/>
      <c r="B7510" s="86"/>
      <c r="U7510" s="85"/>
      <c r="V7510"/>
      <c r="W7510"/>
      <c r="X7510"/>
      <c r="Y7510" s="12"/>
      <c r="Z7510" s="12"/>
      <c r="AA7510" s="12"/>
      <c r="AB7510" s="12"/>
      <c r="AD7510" s="12"/>
      <c r="AE7510" s="12"/>
      <c r="AF7510" s="12"/>
      <c r="AG7510" s="12"/>
      <c r="AH7510" s="12"/>
      <c r="AI7510"/>
      <c r="AK7510"/>
      <c r="AL7510"/>
      <c r="AM7510"/>
      <c r="AN7510"/>
      <c r="AO7510"/>
      <c r="AP7510"/>
      <c r="AQ7510"/>
      <c r="AR7510"/>
      <c r="AS7510"/>
      <c r="AT7510"/>
      <c r="AU7510"/>
      <c r="AV7510"/>
    </row>
    <row r="7511" spans="1:48" x14ac:dyDescent="0.25">
      <c r="A7511" s="86"/>
      <c r="B7511" s="86"/>
      <c r="U7511" s="85"/>
      <c r="V7511"/>
      <c r="W7511"/>
      <c r="X7511"/>
      <c r="Y7511" s="12"/>
      <c r="Z7511" s="12"/>
      <c r="AA7511" s="12"/>
      <c r="AB7511" s="12"/>
      <c r="AD7511" s="12"/>
      <c r="AE7511" s="12"/>
      <c r="AF7511" s="12"/>
      <c r="AG7511" s="12"/>
      <c r="AH7511" s="12"/>
      <c r="AI7511"/>
      <c r="AK7511"/>
      <c r="AL7511"/>
      <c r="AM7511"/>
      <c r="AN7511"/>
      <c r="AO7511"/>
      <c r="AP7511"/>
      <c r="AQ7511"/>
      <c r="AR7511"/>
      <c r="AS7511"/>
      <c r="AT7511"/>
      <c r="AU7511"/>
      <c r="AV7511"/>
    </row>
    <row r="7512" spans="1:48" x14ac:dyDescent="0.25">
      <c r="A7512" s="86"/>
      <c r="B7512" s="86"/>
      <c r="U7512" s="85"/>
      <c r="V7512"/>
      <c r="W7512"/>
      <c r="X7512"/>
      <c r="Y7512" s="12"/>
      <c r="Z7512" s="12"/>
      <c r="AA7512" s="12"/>
      <c r="AB7512" s="12"/>
      <c r="AD7512" s="12"/>
      <c r="AE7512" s="12"/>
      <c r="AF7512" s="12"/>
      <c r="AG7512" s="12"/>
      <c r="AH7512" s="12"/>
      <c r="AI7512"/>
      <c r="AK7512"/>
      <c r="AL7512"/>
      <c r="AM7512"/>
      <c r="AN7512"/>
      <c r="AO7512"/>
      <c r="AP7512"/>
      <c r="AQ7512"/>
      <c r="AR7512"/>
      <c r="AS7512"/>
      <c r="AT7512"/>
      <c r="AU7512"/>
      <c r="AV7512"/>
    </row>
    <row r="7513" spans="1:48" x14ac:dyDescent="0.25">
      <c r="A7513" s="86"/>
      <c r="B7513" s="86"/>
      <c r="U7513" s="85"/>
      <c r="V7513"/>
      <c r="W7513"/>
      <c r="X7513"/>
      <c r="Y7513" s="12"/>
      <c r="Z7513" s="12"/>
      <c r="AA7513" s="12"/>
      <c r="AB7513" s="12"/>
      <c r="AD7513" s="12"/>
      <c r="AE7513" s="12"/>
      <c r="AF7513" s="12"/>
      <c r="AG7513" s="12"/>
      <c r="AH7513" s="12"/>
      <c r="AI7513"/>
      <c r="AK7513"/>
      <c r="AL7513"/>
      <c r="AM7513"/>
      <c r="AN7513"/>
      <c r="AO7513"/>
      <c r="AP7513"/>
      <c r="AQ7513"/>
      <c r="AR7513"/>
      <c r="AS7513"/>
      <c r="AT7513"/>
      <c r="AU7513"/>
      <c r="AV7513"/>
    </row>
    <row r="7514" spans="1:48" x14ac:dyDescent="0.25">
      <c r="A7514" s="86"/>
      <c r="B7514" s="86"/>
      <c r="U7514" s="85"/>
      <c r="V7514"/>
      <c r="W7514"/>
      <c r="X7514"/>
      <c r="Y7514" s="12"/>
      <c r="Z7514" s="12"/>
      <c r="AA7514" s="12"/>
      <c r="AB7514" s="12"/>
      <c r="AD7514" s="12"/>
      <c r="AE7514" s="12"/>
      <c r="AF7514" s="12"/>
      <c r="AG7514" s="12"/>
      <c r="AH7514" s="12"/>
      <c r="AI7514"/>
      <c r="AK7514"/>
      <c r="AL7514"/>
      <c r="AM7514"/>
      <c r="AN7514"/>
      <c r="AO7514"/>
      <c r="AP7514"/>
      <c r="AQ7514"/>
      <c r="AR7514"/>
      <c r="AS7514"/>
      <c r="AT7514"/>
      <c r="AU7514"/>
      <c r="AV7514"/>
    </row>
    <row r="7515" spans="1:48" x14ac:dyDescent="0.25">
      <c r="A7515" s="86"/>
      <c r="B7515" s="86"/>
      <c r="U7515" s="85"/>
      <c r="V7515"/>
      <c r="W7515"/>
      <c r="X7515"/>
      <c r="Y7515" s="12"/>
      <c r="Z7515" s="12"/>
      <c r="AA7515" s="12"/>
      <c r="AB7515" s="12"/>
      <c r="AD7515" s="12"/>
      <c r="AE7515" s="12"/>
      <c r="AF7515" s="12"/>
      <c r="AG7515" s="12"/>
      <c r="AH7515" s="12"/>
      <c r="AI7515"/>
      <c r="AK7515"/>
      <c r="AL7515"/>
      <c r="AM7515"/>
      <c r="AN7515"/>
      <c r="AO7515"/>
      <c r="AP7515"/>
      <c r="AQ7515"/>
      <c r="AR7515"/>
      <c r="AS7515"/>
      <c r="AT7515"/>
      <c r="AU7515"/>
      <c r="AV7515"/>
    </row>
    <row r="7516" spans="1:48" x14ac:dyDescent="0.25">
      <c r="A7516" s="86"/>
      <c r="B7516" s="86"/>
      <c r="U7516" s="85"/>
      <c r="V7516"/>
      <c r="W7516"/>
      <c r="X7516"/>
      <c r="Y7516" s="12"/>
      <c r="Z7516" s="12"/>
      <c r="AA7516" s="12"/>
      <c r="AB7516" s="12"/>
      <c r="AD7516" s="12"/>
      <c r="AE7516" s="12"/>
      <c r="AF7516" s="12"/>
      <c r="AG7516" s="12"/>
      <c r="AH7516" s="12"/>
      <c r="AI7516"/>
      <c r="AK7516"/>
      <c r="AL7516"/>
      <c r="AM7516"/>
      <c r="AN7516"/>
      <c r="AO7516"/>
      <c r="AP7516"/>
      <c r="AQ7516"/>
      <c r="AR7516"/>
      <c r="AS7516"/>
      <c r="AT7516"/>
      <c r="AU7516"/>
      <c r="AV7516"/>
    </row>
    <row r="7517" spans="1:48" x14ac:dyDescent="0.25">
      <c r="A7517" s="86"/>
      <c r="B7517" s="86"/>
      <c r="U7517" s="85"/>
      <c r="V7517"/>
      <c r="W7517"/>
      <c r="X7517"/>
      <c r="Y7517" s="12"/>
      <c r="Z7517" s="12"/>
      <c r="AA7517" s="12"/>
      <c r="AB7517" s="12"/>
      <c r="AD7517" s="12"/>
      <c r="AE7517" s="12"/>
      <c r="AF7517" s="12"/>
      <c r="AG7517" s="12"/>
      <c r="AH7517" s="12"/>
      <c r="AI7517"/>
      <c r="AK7517"/>
      <c r="AL7517"/>
      <c r="AM7517"/>
      <c r="AN7517"/>
      <c r="AO7517"/>
      <c r="AP7517"/>
      <c r="AQ7517"/>
      <c r="AR7517"/>
      <c r="AS7517"/>
      <c r="AT7517"/>
      <c r="AU7517"/>
      <c r="AV7517"/>
    </row>
    <row r="7518" spans="1:48" x14ac:dyDescent="0.25">
      <c r="A7518" s="86"/>
      <c r="B7518" s="86"/>
      <c r="U7518" s="85"/>
      <c r="V7518"/>
      <c r="W7518"/>
      <c r="X7518"/>
      <c r="Y7518" s="12"/>
      <c r="Z7518" s="12"/>
      <c r="AA7518" s="12"/>
      <c r="AB7518" s="12"/>
      <c r="AD7518" s="12"/>
      <c r="AE7518" s="12"/>
      <c r="AF7518" s="12"/>
      <c r="AG7518" s="12"/>
      <c r="AH7518" s="12"/>
      <c r="AI7518"/>
      <c r="AK7518"/>
      <c r="AL7518"/>
      <c r="AM7518"/>
      <c r="AN7518"/>
      <c r="AO7518"/>
      <c r="AP7518"/>
      <c r="AQ7518"/>
      <c r="AR7518"/>
      <c r="AS7518"/>
      <c r="AT7518"/>
      <c r="AU7518"/>
      <c r="AV7518"/>
    </row>
    <row r="7519" spans="1:48" x14ac:dyDescent="0.25">
      <c r="A7519" s="86"/>
      <c r="B7519" s="86"/>
      <c r="U7519" s="85"/>
      <c r="V7519"/>
      <c r="W7519"/>
      <c r="X7519"/>
      <c r="Y7519" s="12"/>
      <c r="Z7519" s="12"/>
      <c r="AA7519" s="12"/>
      <c r="AB7519" s="12"/>
      <c r="AD7519" s="12"/>
      <c r="AE7519" s="12"/>
      <c r="AF7519" s="12"/>
      <c r="AG7519" s="12"/>
      <c r="AH7519" s="12"/>
      <c r="AI7519"/>
      <c r="AK7519"/>
      <c r="AL7519"/>
      <c r="AM7519"/>
      <c r="AN7519"/>
      <c r="AO7519"/>
      <c r="AP7519"/>
      <c r="AQ7519"/>
      <c r="AR7519"/>
      <c r="AS7519"/>
      <c r="AT7519"/>
      <c r="AU7519"/>
      <c r="AV7519"/>
    </row>
    <row r="7520" spans="1:48" x14ac:dyDescent="0.25">
      <c r="A7520" s="86"/>
      <c r="B7520" s="86"/>
      <c r="U7520" s="85"/>
      <c r="V7520"/>
      <c r="W7520"/>
      <c r="X7520"/>
      <c r="Y7520" s="12"/>
      <c r="Z7520" s="12"/>
      <c r="AA7520" s="12"/>
      <c r="AB7520" s="12"/>
      <c r="AD7520" s="12"/>
      <c r="AE7520" s="12"/>
      <c r="AF7520" s="12"/>
      <c r="AG7520" s="12"/>
      <c r="AH7520" s="12"/>
      <c r="AI7520"/>
      <c r="AK7520"/>
      <c r="AL7520"/>
      <c r="AM7520"/>
      <c r="AN7520"/>
      <c r="AO7520"/>
      <c r="AP7520"/>
      <c r="AQ7520"/>
      <c r="AR7520"/>
      <c r="AS7520"/>
      <c r="AT7520"/>
      <c r="AU7520"/>
      <c r="AV7520"/>
    </row>
    <row r="7521" spans="1:48" x14ac:dyDescent="0.25">
      <c r="A7521" s="86"/>
      <c r="B7521" s="86"/>
      <c r="U7521" s="85"/>
      <c r="V7521"/>
      <c r="W7521"/>
      <c r="X7521"/>
      <c r="Y7521" s="12"/>
      <c r="Z7521" s="12"/>
      <c r="AA7521" s="12"/>
      <c r="AB7521" s="12"/>
      <c r="AD7521" s="12"/>
      <c r="AE7521" s="12"/>
      <c r="AF7521" s="12"/>
      <c r="AG7521" s="12"/>
      <c r="AH7521" s="12"/>
      <c r="AI7521"/>
      <c r="AK7521"/>
      <c r="AL7521"/>
      <c r="AM7521"/>
      <c r="AN7521"/>
      <c r="AO7521"/>
      <c r="AP7521"/>
      <c r="AQ7521"/>
      <c r="AR7521"/>
      <c r="AS7521"/>
      <c r="AT7521"/>
      <c r="AU7521"/>
      <c r="AV7521"/>
    </row>
    <row r="7522" spans="1:48" x14ac:dyDescent="0.25">
      <c r="A7522" s="86"/>
      <c r="B7522" s="86"/>
      <c r="U7522" s="85"/>
      <c r="V7522"/>
      <c r="W7522"/>
      <c r="X7522"/>
      <c r="Y7522" s="12"/>
      <c r="Z7522" s="12"/>
      <c r="AA7522" s="12"/>
      <c r="AB7522" s="12"/>
      <c r="AD7522" s="12"/>
      <c r="AE7522" s="12"/>
      <c r="AF7522" s="12"/>
      <c r="AG7522" s="12"/>
      <c r="AH7522" s="12"/>
      <c r="AI7522"/>
      <c r="AK7522"/>
      <c r="AL7522"/>
      <c r="AM7522"/>
      <c r="AN7522"/>
      <c r="AO7522"/>
      <c r="AP7522"/>
      <c r="AQ7522"/>
      <c r="AR7522"/>
      <c r="AS7522"/>
      <c r="AT7522"/>
      <c r="AU7522"/>
      <c r="AV7522"/>
    </row>
    <row r="7523" spans="1:48" x14ac:dyDescent="0.25">
      <c r="A7523" s="86"/>
      <c r="B7523" s="86"/>
      <c r="U7523" s="85"/>
      <c r="V7523"/>
      <c r="W7523"/>
      <c r="X7523"/>
      <c r="Y7523" s="12"/>
      <c r="Z7523" s="12"/>
      <c r="AA7523" s="12"/>
      <c r="AB7523" s="12"/>
      <c r="AD7523" s="12"/>
      <c r="AE7523" s="12"/>
      <c r="AF7523" s="12"/>
      <c r="AG7523" s="12"/>
      <c r="AH7523" s="12"/>
      <c r="AI7523"/>
      <c r="AK7523"/>
      <c r="AL7523"/>
      <c r="AM7523"/>
      <c r="AN7523"/>
      <c r="AO7523"/>
      <c r="AP7523"/>
      <c r="AQ7523"/>
      <c r="AR7523"/>
      <c r="AS7523"/>
      <c r="AT7523"/>
      <c r="AU7523"/>
      <c r="AV7523"/>
    </row>
    <row r="7524" spans="1:48" x14ac:dyDescent="0.25">
      <c r="A7524" s="86"/>
      <c r="B7524" s="86"/>
      <c r="U7524" s="85"/>
      <c r="V7524"/>
      <c r="W7524"/>
      <c r="X7524"/>
      <c r="Y7524" s="12"/>
      <c r="Z7524" s="12"/>
      <c r="AA7524" s="12"/>
      <c r="AB7524" s="12"/>
      <c r="AD7524" s="12"/>
      <c r="AE7524" s="12"/>
      <c r="AF7524" s="12"/>
      <c r="AG7524" s="12"/>
      <c r="AH7524" s="12"/>
      <c r="AI7524"/>
      <c r="AK7524"/>
      <c r="AL7524"/>
      <c r="AM7524"/>
      <c r="AN7524"/>
      <c r="AO7524"/>
      <c r="AP7524"/>
      <c r="AQ7524"/>
      <c r="AR7524"/>
      <c r="AS7524"/>
      <c r="AT7524"/>
      <c r="AU7524"/>
      <c r="AV7524"/>
    </row>
    <row r="7525" spans="1:48" x14ac:dyDescent="0.25">
      <c r="A7525" s="86"/>
      <c r="B7525" s="86"/>
      <c r="U7525" s="85"/>
      <c r="V7525"/>
      <c r="W7525"/>
      <c r="X7525"/>
      <c r="Y7525" s="12"/>
      <c r="Z7525" s="12"/>
      <c r="AA7525" s="12"/>
      <c r="AB7525" s="12"/>
      <c r="AD7525" s="12"/>
      <c r="AE7525" s="12"/>
      <c r="AF7525" s="12"/>
      <c r="AG7525" s="12"/>
      <c r="AH7525" s="12"/>
      <c r="AI7525"/>
      <c r="AK7525"/>
      <c r="AL7525"/>
      <c r="AM7525"/>
      <c r="AN7525"/>
      <c r="AO7525"/>
      <c r="AP7525"/>
      <c r="AQ7525"/>
      <c r="AR7525"/>
      <c r="AS7525"/>
      <c r="AT7525"/>
      <c r="AU7525"/>
      <c r="AV7525"/>
    </row>
    <row r="7526" spans="1:48" x14ac:dyDescent="0.25">
      <c r="A7526" s="86"/>
      <c r="B7526" s="86"/>
      <c r="U7526" s="85"/>
      <c r="V7526"/>
      <c r="W7526"/>
      <c r="X7526"/>
      <c r="Y7526" s="12"/>
      <c r="Z7526" s="12"/>
      <c r="AA7526" s="12"/>
      <c r="AB7526" s="12"/>
      <c r="AD7526" s="12"/>
      <c r="AE7526" s="12"/>
      <c r="AF7526" s="12"/>
      <c r="AG7526" s="12"/>
      <c r="AH7526" s="12"/>
      <c r="AI7526"/>
      <c r="AK7526"/>
      <c r="AL7526"/>
      <c r="AM7526"/>
      <c r="AN7526"/>
      <c r="AO7526"/>
      <c r="AP7526"/>
      <c r="AQ7526"/>
      <c r="AR7526"/>
      <c r="AS7526"/>
      <c r="AT7526"/>
      <c r="AU7526"/>
      <c r="AV7526"/>
    </row>
    <row r="7527" spans="1:48" x14ac:dyDescent="0.25">
      <c r="A7527" s="86"/>
      <c r="B7527" s="86"/>
      <c r="U7527" s="85"/>
      <c r="V7527"/>
      <c r="W7527"/>
      <c r="X7527"/>
      <c r="Y7527" s="12"/>
      <c r="Z7527" s="12"/>
      <c r="AA7527" s="12"/>
      <c r="AB7527" s="12"/>
      <c r="AD7527" s="12"/>
      <c r="AE7527" s="12"/>
      <c r="AF7527" s="12"/>
      <c r="AG7527" s="12"/>
      <c r="AH7527" s="12"/>
      <c r="AI7527"/>
      <c r="AK7527"/>
      <c r="AL7527"/>
      <c r="AM7527"/>
      <c r="AN7527"/>
      <c r="AO7527"/>
      <c r="AP7527"/>
      <c r="AQ7527"/>
      <c r="AR7527"/>
      <c r="AS7527"/>
      <c r="AT7527"/>
      <c r="AU7527"/>
      <c r="AV7527"/>
    </row>
    <row r="7528" spans="1:48" x14ac:dyDescent="0.25">
      <c r="A7528" s="86"/>
      <c r="B7528" s="86"/>
      <c r="U7528" s="85"/>
      <c r="V7528"/>
      <c r="W7528"/>
      <c r="X7528"/>
      <c r="Y7528" s="12"/>
      <c r="Z7528" s="12"/>
      <c r="AA7528" s="12"/>
      <c r="AB7528" s="12"/>
      <c r="AD7528" s="12"/>
      <c r="AE7528" s="12"/>
      <c r="AF7528" s="12"/>
      <c r="AG7528" s="12"/>
      <c r="AH7528" s="12"/>
      <c r="AI7528"/>
      <c r="AK7528"/>
      <c r="AL7528"/>
      <c r="AM7528"/>
      <c r="AN7528"/>
      <c r="AO7528"/>
      <c r="AP7528"/>
      <c r="AQ7528"/>
      <c r="AR7528"/>
      <c r="AS7528"/>
      <c r="AT7528"/>
      <c r="AU7528"/>
      <c r="AV7528"/>
    </row>
    <row r="7529" spans="1:48" x14ac:dyDescent="0.25">
      <c r="A7529" s="86"/>
      <c r="B7529" s="86"/>
      <c r="U7529" s="85"/>
      <c r="V7529"/>
      <c r="W7529"/>
      <c r="X7529"/>
      <c r="Y7529" s="12"/>
      <c r="Z7529" s="12"/>
      <c r="AA7529" s="12"/>
      <c r="AB7529" s="12"/>
      <c r="AD7529" s="12"/>
      <c r="AE7529" s="12"/>
      <c r="AF7529" s="12"/>
      <c r="AG7529" s="12"/>
      <c r="AH7529" s="12"/>
      <c r="AI7529"/>
      <c r="AK7529"/>
      <c r="AL7529"/>
      <c r="AM7529"/>
      <c r="AN7529"/>
      <c r="AO7529"/>
      <c r="AP7529"/>
      <c r="AQ7529"/>
      <c r="AR7529"/>
      <c r="AS7529"/>
      <c r="AT7529"/>
      <c r="AU7529"/>
      <c r="AV7529"/>
    </row>
    <row r="7530" spans="1:48" x14ac:dyDescent="0.25">
      <c r="A7530" s="86"/>
      <c r="B7530" s="86"/>
      <c r="U7530" s="85"/>
      <c r="V7530"/>
      <c r="W7530"/>
      <c r="X7530"/>
      <c r="Y7530" s="12"/>
      <c r="Z7530" s="12"/>
      <c r="AA7530" s="12"/>
      <c r="AB7530" s="12"/>
      <c r="AD7530" s="12"/>
      <c r="AE7530" s="12"/>
      <c r="AF7530" s="12"/>
      <c r="AG7530" s="12"/>
      <c r="AH7530" s="12"/>
      <c r="AI7530"/>
      <c r="AK7530"/>
      <c r="AL7530"/>
      <c r="AM7530"/>
      <c r="AN7530"/>
      <c r="AO7530"/>
      <c r="AP7530"/>
      <c r="AQ7530"/>
      <c r="AR7530"/>
      <c r="AS7530"/>
      <c r="AT7530"/>
      <c r="AU7530"/>
      <c r="AV7530"/>
    </row>
    <row r="7531" spans="1:48" x14ac:dyDescent="0.25">
      <c r="A7531" s="86"/>
      <c r="B7531" s="86"/>
      <c r="U7531" s="85"/>
      <c r="V7531"/>
      <c r="W7531"/>
      <c r="X7531"/>
      <c r="Y7531" s="12"/>
      <c r="Z7531" s="12"/>
      <c r="AA7531" s="12"/>
      <c r="AB7531" s="12"/>
      <c r="AD7531" s="12"/>
      <c r="AE7531" s="12"/>
      <c r="AF7531" s="12"/>
      <c r="AG7531" s="12"/>
      <c r="AH7531" s="12"/>
      <c r="AI7531"/>
      <c r="AK7531"/>
      <c r="AL7531"/>
      <c r="AM7531"/>
      <c r="AN7531"/>
      <c r="AO7531"/>
      <c r="AP7531"/>
      <c r="AQ7531"/>
      <c r="AR7531"/>
      <c r="AS7531"/>
      <c r="AT7531"/>
      <c r="AU7531"/>
      <c r="AV7531"/>
    </row>
    <row r="7532" spans="1:48" x14ac:dyDescent="0.25">
      <c r="A7532" s="86"/>
      <c r="B7532" s="86"/>
      <c r="U7532" s="85"/>
      <c r="V7532"/>
      <c r="W7532"/>
      <c r="X7532"/>
      <c r="Y7532" s="12"/>
      <c r="Z7532" s="12"/>
      <c r="AA7532" s="12"/>
      <c r="AB7532" s="12"/>
      <c r="AD7532" s="12"/>
      <c r="AE7532" s="12"/>
      <c r="AF7532" s="12"/>
      <c r="AG7532" s="12"/>
      <c r="AH7532" s="12"/>
      <c r="AI7532"/>
      <c r="AK7532"/>
      <c r="AL7532"/>
      <c r="AM7532"/>
      <c r="AN7532"/>
      <c r="AO7532"/>
      <c r="AP7532"/>
      <c r="AQ7532"/>
      <c r="AR7532"/>
      <c r="AS7532"/>
      <c r="AT7532"/>
      <c r="AU7532"/>
      <c r="AV7532"/>
    </row>
    <row r="7533" spans="1:48" x14ac:dyDescent="0.25">
      <c r="A7533" s="86"/>
      <c r="B7533" s="86"/>
      <c r="U7533" s="85"/>
      <c r="V7533"/>
      <c r="W7533"/>
      <c r="X7533"/>
      <c r="Y7533" s="12"/>
      <c r="Z7533" s="12"/>
      <c r="AA7533" s="12"/>
      <c r="AB7533" s="12"/>
      <c r="AD7533" s="12"/>
      <c r="AE7533" s="12"/>
      <c r="AF7533" s="12"/>
      <c r="AG7533" s="12"/>
      <c r="AH7533" s="12"/>
      <c r="AI7533"/>
      <c r="AK7533"/>
      <c r="AL7533"/>
      <c r="AM7533"/>
      <c r="AN7533"/>
      <c r="AO7533"/>
      <c r="AP7533"/>
      <c r="AQ7533"/>
      <c r="AR7533"/>
      <c r="AS7533"/>
      <c r="AT7533"/>
      <c r="AU7533"/>
      <c r="AV7533"/>
    </row>
    <row r="7534" spans="1:48" x14ac:dyDescent="0.25">
      <c r="A7534" s="86"/>
      <c r="B7534" s="86"/>
      <c r="U7534" s="85"/>
      <c r="V7534"/>
      <c r="W7534"/>
      <c r="X7534"/>
      <c r="Y7534" s="12"/>
      <c r="Z7534" s="12"/>
      <c r="AA7534" s="12"/>
      <c r="AB7534" s="12"/>
      <c r="AD7534" s="12"/>
      <c r="AE7534" s="12"/>
      <c r="AF7534" s="12"/>
      <c r="AG7534" s="12"/>
      <c r="AH7534" s="12"/>
      <c r="AI7534"/>
      <c r="AK7534"/>
      <c r="AL7534"/>
      <c r="AM7534"/>
      <c r="AN7534"/>
      <c r="AO7534"/>
      <c r="AP7534"/>
      <c r="AQ7534"/>
      <c r="AR7534"/>
      <c r="AS7534"/>
      <c r="AT7534"/>
      <c r="AU7534"/>
      <c r="AV7534"/>
    </row>
    <row r="7535" spans="1:48" x14ac:dyDescent="0.25">
      <c r="A7535" s="86"/>
      <c r="B7535" s="86"/>
      <c r="U7535" s="85"/>
      <c r="V7535"/>
      <c r="W7535"/>
      <c r="X7535"/>
      <c r="Y7535" s="12"/>
      <c r="Z7535" s="12"/>
      <c r="AA7535" s="12"/>
      <c r="AB7535" s="12"/>
      <c r="AD7535" s="12"/>
      <c r="AE7535" s="12"/>
      <c r="AF7535" s="12"/>
      <c r="AG7535" s="12"/>
      <c r="AH7535" s="12"/>
      <c r="AI7535"/>
      <c r="AK7535"/>
      <c r="AL7535"/>
      <c r="AM7535"/>
      <c r="AN7535"/>
      <c r="AO7535"/>
      <c r="AP7535"/>
      <c r="AQ7535"/>
      <c r="AR7535"/>
      <c r="AS7535"/>
      <c r="AT7535"/>
      <c r="AU7535"/>
      <c r="AV7535"/>
    </row>
    <row r="7536" spans="1:48" x14ac:dyDescent="0.25">
      <c r="A7536" s="86"/>
      <c r="B7536" s="86"/>
      <c r="U7536" s="85"/>
      <c r="V7536"/>
      <c r="W7536"/>
      <c r="X7536"/>
      <c r="Y7536" s="12"/>
      <c r="Z7536" s="12"/>
      <c r="AA7536" s="12"/>
      <c r="AB7536" s="12"/>
      <c r="AD7536" s="12"/>
      <c r="AE7536" s="12"/>
      <c r="AF7536" s="12"/>
      <c r="AG7536" s="12"/>
      <c r="AH7536" s="12"/>
      <c r="AI7536"/>
      <c r="AK7536"/>
      <c r="AL7536"/>
      <c r="AM7536"/>
      <c r="AN7536"/>
      <c r="AO7536"/>
      <c r="AP7536"/>
      <c r="AQ7536"/>
      <c r="AR7536"/>
      <c r="AS7536"/>
      <c r="AT7536"/>
      <c r="AU7536"/>
      <c r="AV7536"/>
    </row>
    <row r="7537" spans="1:48" x14ac:dyDescent="0.25">
      <c r="A7537" s="86"/>
      <c r="B7537" s="86"/>
      <c r="U7537" s="85"/>
      <c r="V7537"/>
      <c r="W7537"/>
      <c r="X7537"/>
      <c r="Y7537" s="12"/>
      <c r="Z7537" s="12"/>
      <c r="AA7537" s="12"/>
      <c r="AB7537" s="12"/>
      <c r="AD7537" s="12"/>
      <c r="AE7537" s="12"/>
      <c r="AF7537" s="12"/>
      <c r="AG7537" s="12"/>
      <c r="AH7537" s="12"/>
      <c r="AI7537"/>
      <c r="AK7537"/>
      <c r="AL7537"/>
      <c r="AM7537"/>
      <c r="AN7537"/>
      <c r="AO7537"/>
      <c r="AP7537"/>
      <c r="AQ7537"/>
      <c r="AR7537"/>
      <c r="AS7537"/>
      <c r="AT7537"/>
      <c r="AU7537"/>
      <c r="AV7537"/>
    </row>
    <row r="7538" spans="1:48" x14ac:dyDescent="0.25">
      <c r="A7538" s="86"/>
      <c r="B7538" s="86"/>
      <c r="U7538" s="85"/>
      <c r="V7538"/>
      <c r="W7538"/>
      <c r="X7538"/>
      <c r="Y7538" s="12"/>
      <c r="Z7538" s="12"/>
      <c r="AA7538" s="12"/>
      <c r="AB7538" s="12"/>
      <c r="AD7538" s="12"/>
      <c r="AE7538" s="12"/>
      <c r="AF7538" s="12"/>
      <c r="AG7538" s="12"/>
      <c r="AH7538" s="12"/>
      <c r="AI7538"/>
      <c r="AK7538"/>
      <c r="AL7538"/>
      <c r="AM7538"/>
      <c r="AN7538"/>
      <c r="AO7538"/>
      <c r="AP7538"/>
      <c r="AQ7538"/>
      <c r="AR7538"/>
      <c r="AS7538"/>
      <c r="AT7538"/>
      <c r="AU7538"/>
      <c r="AV7538"/>
    </row>
    <row r="7539" spans="1:48" x14ac:dyDescent="0.25">
      <c r="A7539" s="86"/>
      <c r="B7539" s="86"/>
      <c r="U7539" s="85"/>
      <c r="V7539"/>
      <c r="W7539"/>
      <c r="X7539"/>
      <c r="Y7539" s="12"/>
      <c r="Z7539" s="12"/>
      <c r="AA7539" s="12"/>
      <c r="AB7539" s="12"/>
      <c r="AD7539" s="12"/>
      <c r="AE7539" s="12"/>
      <c r="AF7539" s="12"/>
      <c r="AG7539" s="12"/>
      <c r="AH7539" s="12"/>
      <c r="AI7539"/>
      <c r="AK7539"/>
      <c r="AL7539"/>
      <c r="AM7539"/>
      <c r="AN7539"/>
      <c r="AO7539"/>
      <c r="AP7539"/>
      <c r="AQ7539"/>
      <c r="AR7539"/>
      <c r="AS7539"/>
      <c r="AT7539"/>
      <c r="AU7539"/>
      <c r="AV7539"/>
    </row>
    <row r="7540" spans="1:48" x14ac:dyDescent="0.25">
      <c r="A7540" s="86"/>
      <c r="B7540" s="86"/>
      <c r="U7540" s="85"/>
      <c r="V7540"/>
      <c r="W7540"/>
      <c r="X7540"/>
      <c r="Y7540" s="12"/>
      <c r="Z7540" s="12"/>
      <c r="AA7540" s="12"/>
      <c r="AB7540" s="12"/>
      <c r="AD7540" s="12"/>
      <c r="AE7540" s="12"/>
      <c r="AF7540" s="12"/>
      <c r="AG7540" s="12"/>
      <c r="AH7540" s="12"/>
      <c r="AI7540"/>
      <c r="AK7540"/>
      <c r="AL7540"/>
      <c r="AM7540"/>
      <c r="AN7540"/>
      <c r="AO7540"/>
      <c r="AP7540"/>
      <c r="AQ7540"/>
      <c r="AR7540"/>
      <c r="AS7540"/>
      <c r="AT7540"/>
      <c r="AU7540"/>
      <c r="AV7540"/>
    </row>
    <row r="7541" spans="1:48" x14ac:dyDescent="0.25">
      <c r="A7541" s="86"/>
      <c r="B7541" s="86"/>
      <c r="U7541" s="85"/>
      <c r="V7541"/>
      <c r="W7541"/>
      <c r="X7541"/>
      <c r="Y7541" s="12"/>
      <c r="Z7541" s="12"/>
      <c r="AA7541" s="12"/>
      <c r="AB7541" s="12"/>
      <c r="AD7541" s="12"/>
      <c r="AE7541" s="12"/>
      <c r="AF7541" s="12"/>
      <c r="AG7541" s="12"/>
      <c r="AH7541" s="12"/>
      <c r="AI7541"/>
      <c r="AK7541"/>
      <c r="AL7541"/>
      <c r="AM7541"/>
      <c r="AN7541"/>
      <c r="AO7541"/>
      <c r="AP7541"/>
      <c r="AQ7541"/>
      <c r="AR7541"/>
      <c r="AS7541"/>
      <c r="AT7541"/>
      <c r="AU7541"/>
      <c r="AV7541"/>
    </row>
    <row r="7542" spans="1:48" x14ac:dyDescent="0.25">
      <c r="A7542" s="86"/>
      <c r="B7542" s="86"/>
      <c r="U7542" s="85"/>
      <c r="V7542"/>
      <c r="W7542"/>
      <c r="X7542"/>
      <c r="Y7542" s="12"/>
      <c r="Z7542" s="12"/>
      <c r="AA7542" s="12"/>
      <c r="AB7542" s="12"/>
      <c r="AD7542" s="12"/>
      <c r="AE7542" s="12"/>
      <c r="AF7542" s="12"/>
      <c r="AG7542" s="12"/>
      <c r="AH7542" s="12"/>
      <c r="AI7542"/>
      <c r="AK7542"/>
      <c r="AL7542"/>
      <c r="AM7542"/>
      <c r="AN7542"/>
      <c r="AO7542"/>
      <c r="AP7542"/>
      <c r="AQ7542"/>
      <c r="AR7542"/>
      <c r="AS7542"/>
      <c r="AT7542"/>
      <c r="AU7542"/>
      <c r="AV7542"/>
    </row>
    <row r="7543" spans="1:48" x14ac:dyDescent="0.25">
      <c r="A7543" s="86"/>
      <c r="B7543" s="86"/>
      <c r="U7543" s="85"/>
      <c r="V7543"/>
      <c r="W7543"/>
      <c r="X7543"/>
      <c r="Y7543" s="12"/>
      <c r="Z7543" s="12"/>
      <c r="AA7543" s="12"/>
      <c r="AB7543" s="12"/>
      <c r="AD7543" s="12"/>
      <c r="AE7543" s="12"/>
      <c r="AF7543" s="12"/>
      <c r="AG7543" s="12"/>
      <c r="AH7543" s="12"/>
      <c r="AI7543"/>
      <c r="AK7543"/>
      <c r="AL7543"/>
      <c r="AM7543"/>
      <c r="AN7543"/>
      <c r="AO7543"/>
      <c r="AP7543"/>
      <c r="AQ7543"/>
      <c r="AR7543"/>
      <c r="AS7543"/>
      <c r="AT7543"/>
      <c r="AU7543"/>
      <c r="AV7543"/>
    </row>
    <row r="7544" spans="1:48" x14ac:dyDescent="0.25">
      <c r="A7544" s="86"/>
      <c r="B7544" s="86"/>
      <c r="U7544" s="85"/>
      <c r="V7544"/>
      <c r="W7544"/>
      <c r="X7544"/>
      <c r="Y7544" s="12"/>
      <c r="Z7544" s="12"/>
      <c r="AA7544" s="12"/>
      <c r="AB7544" s="12"/>
      <c r="AD7544" s="12"/>
      <c r="AE7544" s="12"/>
      <c r="AF7544" s="12"/>
      <c r="AG7544" s="12"/>
      <c r="AH7544" s="12"/>
      <c r="AI7544"/>
      <c r="AK7544"/>
      <c r="AL7544"/>
      <c r="AM7544"/>
      <c r="AN7544"/>
      <c r="AO7544"/>
      <c r="AP7544"/>
      <c r="AQ7544"/>
      <c r="AR7544"/>
      <c r="AS7544"/>
      <c r="AT7544"/>
      <c r="AU7544"/>
      <c r="AV7544"/>
    </row>
    <row r="7545" spans="1:48" x14ac:dyDescent="0.25">
      <c r="A7545" s="86"/>
      <c r="B7545" s="86"/>
      <c r="U7545" s="85"/>
      <c r="V7545"/>
      <c r="W7545"/>
      <c r="X7545"/>
      <c r="Y7545" s="12"/>
      <c r="Z7545" s="12"/>
      <c r="AA7545" s="12"/>
      <c r="AB7545" s="12"/>
      <c r="AD7545" s="12"/>
      <c r="AE7545" s="12"/>
      <c r="AF7545" s="12"/>
      <c r="AG7545" s="12"/>
      <c r="AH7545" s="12"/>
      <c r="AI7545"/>
      <c r="AK7545"/>
      <c r="AL7545"/>
      <c r="AM7545"/>
      <c r="AN7545"/>
      <c r="AO7545"/>
      <c r="AP7545"/>
      <c r="AQ7545"/>
      <c r="AR7545"/>
      <c r="AS7545"/>
      <c r="AT7545"/>
      <c r="AU7545"/>
      <c r="AV7545"/>
    </row>
    <row r="7546" spans="1:48" x14ac:dyDescent="0.25">
      <c r="A7546" s="86"/>
      <c r="B7546" s="86"/>
      <c r="U7546" s="85"/>
      <c r="V7546"/>
      <c r="W7546"/>
      <c r="X7546"/>
      <c r="Y7546" s="12"/>
      <c r="Z7546" s="12"/>
      <c r="AA7546" s="12"/>
      <c r="AB7546" s="12"/>
      <c r="AD7546" s="12"/>
      <c r="AE7546" s="12"/>
      <c r="AF7546" s="12"/>
      <c r="AG7546" s="12"/>
      <c r="AH7546" s="12"/>
      <c r="AI7546"/>
      <c r="AK7546"/>
      <c r="AL7546"/>
      <c r="AM7546"/>
      <c r="AN7546"/>
      <c r="AO7546"/>
      <c r="AP7546"/>
      <c r="AQ7546"/>
      <c r="AR7546"/>
      <c r="AS7546"/>
      <c r="AT7546"/>
      <c r="AU7546"/>
      <c r="AV7546"/>
    </row>
    <row r="7547" spans="1:48" x14ac:dyDescent="0.25">
      <c r="A7547" s="86"/>
      <c r="B7547" s="86"/>
      <c r="U7547" s="85"/>
      <c r="V7547"/>
      <c r="W7547"/>
      <c r="X7547"/>
      <c r="Y7547" s="12"/>
      <c r="Z7547" s="12"/>
      <c r="AA7547" s="12"/>
      <c r="AB7547" s="12"/>
      <c r="AD7547" s="12"/>
      <c r="AE7547" s="12"/>
      <c r="AF7547" s="12"/>
      <c r="AG7547" s="12"/>
      <c r="AH7547" s="12"/>
      <c r="AI7547"/>
      <c r="AK7547"/>
      <c r="AL7547"/>
      <c r="AM7547"/>
      <c r="AN7547"/>
      <c r="AO7547"/>
      <c r="AP7547"/>
      <c r="AQ7547"/>
      <c r="AR7547"/>
      <c r="AS7547"/>
      <c r="AT7547"/>
      <c r="AU7547"/>
      <c r="AV7547"/>
    </row>
    <row r="7548" spans="1:48" x14ac:dyDescent="0.25">
      <c r="A7548" s="86"/>
      <c r="B7548" s="86"/>
      <c r="U7548" s="85"/>
      <c r="V7548"/>
      <c r="W7548"/>
      <c r="X7548"/>
      <c r="Y7548" s="12"/>
      <c r="Z7548" s="12"/>
      <c r="AA7548" s="12"/>
      <c r="AB7548" s="12"/>
      <c r="AD7548" s="12"/>
      <c r="AE7548" s="12"/>
      <c r="AF7548" s="12"/>
      <c r="AG7548" s="12"/>
      <c r="AH7548" s="12"/>
      <c r="AI7548"/>
      <c r="AK7548"/>
      <c r="AL7548"/>
      <c r="AM7548"/>
      <c r="AN7548"/>
      <c r="AO7548"/>
      <c r="AP7548"/>
      <c r="AQ7548"/>
      <c r="AR7548"/>
      <c r="AS7548"/>
      <c r="AT7548"/>
      <c r="AU7548"/>
      <c r="AV7548"/>
    </row>
    <row r="7549" spans="1:48" x14ac:dyDescent="0.25">
      <c r="A7549" s="86"/>
      <c r="B7549" s="86"/>
      <c r="U7549" s="85"/>
      <c r="V7549"/>
      <c r="W7549"/>
      <c r="X7549"/>
      <c r="Y7549" s="12"/>
      <c r="Z7549" s="12"/>
      <c r="AA7549" s="12"/>
      <c r="AB7549" s="12"/>
      <c r="AD7549" s="12"/>
      <c r="AE7549" s="12"/>
      <c r="AF7549" s="12"/>
      <c r="AG7549" s="12"/>
      <c r="AH7549" s="12"/>
      <c r="AI7549"/>
      <c r="AK7549"/>
      <c r="AL7549"/>
      <c r="AM7549"/>
      <c r="AN7549"/>
      <c r="AO7549"/>
      <c r="AP7549"/>
      <c r="AQ7549"/>
      <c r="AR7549"/>
      <c r="AS7549"/>
      <c r="AT7549"/>
      <c r="AU7549"/>
      <c r="AV7549"/>
    </row>
    <row r="7550" spans="1:48" x14ac:dyDescent="0.25">
      <c r="A7550" s="86"/>
      <c r="B7550" s="86"/>
      <c r="U7550" s="85"/>
      <c r="V7550"/>
      <c r="W7550"/>
      <c r="X7550"/>
      <c r="Y7550" s="12"/>
      <c r="Z7550" s="12"/>
      <c r="AA7550" s="12"/>
      <c r="AB7550" s="12"/>
      <c r="AD7550" s="12"/>
      <c r="AE7550" s="12"/>
      <c r="AF7550" s="12"/>
      <c r="AG7550" s="12"/>
      <c r="AH7550" s="12"/>
      <c r="AI7550"/>
      <c r="AK7550"/>
      <c r="AL7550"/>
      <c r="AM7550"/>
      <c r="AN7550"/>
      <c r="AO7550"/>
      <c r="AP7550"/>
      <c r="AQ7550"/>
      <c r="AR7550"/>
      <c r="AS7550"/>
      <c r="AT7550"/>
      <c r="AU7550"/>
      <c r="AV7550"/>
    </row>
    <row r="7551" spans="1:48" x14ac:dyDescent="0.25">
      <c r="A7551" s="86"/>
      <c r="B7551" s="86"/>
      <c r="U7551" s="85"/>
      <c r="V7551"/>
      <c r="W7551"/>
      <c r="X7551"/>
      <c r="Y7551" s="12"/>
      <c r="Z7551" s="12"/>
      <c r="AA7551" s="12"/>
      <c r="AB7551" s="12"/>
      <c r="AD7551" s="12"/>
      <c r="AE7551" s="12"/>
      <c r="AF7551" s="12"/>
      <c r="AG7551" s="12"/>
      <c r="AH7551" s="12"/>
      <c r="AI7551"/>
      <c r="AK7551"/>
      <c r="AL7551"/>
      <c r="AM7551"/>
      <c r="AN7551"/>
      <c r="AO7551"/>
      <c r="AP7551"/>
      <c r="AQ7551"/>
      <c r="AR7551"/>
      <c r="AS7551"/>
      <c r="AT7551"/>
      <c r="AU7551"/>
      <c r="AV7551"/>
    </row>
    <row r="7552" spans="1:48" x14ac:dyDescent="0.25">
      <c r="A7552" s="86"/>
      <c r="B7552" s="86"/>
      <c r="U7552" s="85"/>
      <c r="V7552"/>
      <c r="W7552"/>
      <c r="X7552"/>
      <c r="Y7552" s="12"/>
      <c r="Z7552" s="12"/>
      <c r="AA7552" s="12"/>
      <c r="AB7552" s="12"/>
      <c r="AD7552" s="12"/>
      <c r="AE7552" s="12"/>
      <c r="AF7552" s="12"/>
      <c r="AG7552" s="12"/>
      <c r="AH7552" s="12"/>
      <c r="AI7552"/>
      <c r="AK7552"/>
      <c r="AL7552"/>
      <c r="AM7552"/>
      <c r="AN7552"/>
      <c r="AO7552"/>
      <c r="AP7552"/>
      <c r="AQ7552"/>
      <c r="AR7552"/>
      <c r="AS7552"/>
      <c r="AT7552"/>
      <c r="AU7552"/>
      <c r="AV7552"/>
    </row>
    <row r="7553" spans="1:48" x14ac:dyDescent="0.25">
      <c r="A7553" s="86"/>
      <c r="B7553" s="86"/>
      <c r="U7553" s="85"/>
      <c r="V7553"/>
      <c r="W7553"/>
      <c r="X7553"/>
      <c r="Y7553" s="12"/>
      <c r="Z7553" s="12"/>
      <c r="AA7553" s="12"/>
      <c r="AB7553" s="12"/>
      <c r="AD7553" s="12"/>
      <c r="AE7553" s="12"/>
      <c r="AF7553" s="12"/>
      <c r="AG7553" s="12"/>
      <c r="AH7553" s="12"/>
      <c r="AI7553"/>
      <c r="AK7553"/>
      <c r="AL7553"/>
      <c r="AM7553"/>
      <c r="AN7553"/>
      <c r="AO7553"/>
      <c r="AP7553"/>
      <c r="AQ7553"/>
      <c r="AR7553"/>
      <c r="AS7553"/>
      <c r="AT7553"/>
      <c r="AU7553"/>
      <c r="AV7553"/>
    </row>
    <row r="7554" spans="1:48" x14ac:dyDescent="0.25">
      <c r="A7554" s="86"/>
      <c r="B7554" s="86"/>
      <c r="U7554" s="85"/>
      <c r="V7554"/>
      <c r="W7554"/>
      <c r="X7554"/>
      <c r="Y7554" s="12"/>
      <c r="Z7554" s="12"/>
      <c r="AA7554" s="12"/>
      <c r="AB7554" s="12"/>
      <c r="AD7554" s="12"/>
      <c r="AE7554" s="12"/>
      <c r="AF7554" s="12"/>
      <c r="AG7554" s="12"/>
      <c r="AH7554" s="12"/>
      <c r="AI7554"/>
      <c r="AK7554"/>
      <c r="AL7554"/>
      <c r="AM7554"/>
      <c r="AN7554"/>
      <c r="AO7554"/>
      <c r="AP7554"/>
      <c r="AQ7554"/>
      <c r="AR7554"/>
      <c r="AS7554"/>
      <c r="AT7554"/>
      <c r="AU7554"/>
      <c r="AV7554"/>
    </row>
    <row r="7555" spans="1:48" x14ac:dyDescent="0.25">
      <c r="A7555" s="86"/>
      <c r="B7555" s="86"/>
      <c r="U7555" s="85"/>
      <c r="V7555"/>
      <c r="W7555"/>
      <c r="X7555"/>
      <c r="Y7555" s="12"/>
      <c r="Z7555" s="12"/>
      <c r="AA7555" s="12"/>
      <c r="AB7555" s="12"/>
      <c r="AD7555" s="12"/>
      <c r="AE7555" s="12"/>
      <c r="AF7555" s="12"/>
      <c r="AG7555" s="12"/>
      <c r="AH7555" s="12"/>
      <c r="AI7555"/>
      <c r="AK7555"/>
      <c r="AL7555"/>
      <c r="AM7555"/>
      <c r="AN7555"/>
      <c r="AO7555"/>
      <c r="AP7555"/>
      <c r="AQ7555"/>
      <c r="AR7555"/>
      <c r="AS7555"/>
      <c r="AT7555"/>
      <c r="AU7555"/>
      <c r="AV7555"/>
    </row>
    <row r="7556" spans="1:48" x14ac:dyDescent="0.25">
      <c r="A7556" s="86"/>
      <c r="B7556" s="86"/>
      <c r="U7556" s="85"/>
      <c r="V7556"/>
      <c r="W7556"/>
      <c r="X7556"/>
      <c r="Y7556" s="12"/>
      <c r="Z7556" s="12"/>
      <c r="AA7556" s="12"/>
      <c r="AB7556" s="12"/>
      <c r="AD7556" s="12"/>
      <c r="AE7556" s="12"/>
      <c r="AF7556" s="12"/>
      <c r="AG7556" s="12"/>
      <c r="AH7556" s="12"/>
      <c r="AI7556"/>
      <c r="AK7556"/>
      <c r="AL7556"/>
      <c r="AM7556"/>
      <c r="AN7556"/>
      <c r="AO7556"/>
      <c r="AP7556"/>
      <c r="AQ7556"/>
      <c r="AR7556"/>
      <c r="AS7556"/>
      <c r="AT7556"/>
      <c r="AU7556"/>
      <c r="AV7556"/>
    </row>
    <row r="7557" spans="1:48" x14ac:dyDescent="0.25">
      <c r="A7557" s="86"/>
      <c r="B7557" s="86"/>
      <c r="U7557" s="85"/>
      <c r="V7557"/>
      <c r="W7557"/>
      <c r="X7557"/>
      <c r="Y7557" s="12"/>
      <c r="Z7557" s="12"/>
      <c r="AA7557" s="12"/>
      <c r="AB7557" s="12"/>
      <c r="AD7557" s="12"/>
      <c r="AE7557" s="12"/>
      <c r="AF7557" s="12"/>
      <c r="AG7557" s="12"/>
      <c r="AH7557" s="12"/>
      <c r="AI7557"/>
      <c r="AK7557"/>
      <c r="AL7557"/>
      <c r="AM7557"/>
      <c r="AN7557"/>
      <c r="AO7557"/>
      <c r="AP7557"/>
      <c r="AQ7557"/>
      <c r="AR7557"/>
      <c r="AS7557"/>
      <c r="AT7557"/>
      <c r="AU7557"/>
      <c r="AV7557"/>
    </row>
    <row r="7558" spans="1:48" x14ac:dyDescent="0.25">
      <c r="A7558" s="86"/>
      <c r="B7558" s="86"/>
      <c r="U7558" s="85"/>
      <c r="V7558"/>
      <c r="W7558"/>
      <c r="X7558"/>
      <c r="Y7558" s="12"/>
      <c r="Z7558" s="12"/>
      <c r="AA7558" s="12"/>
      <c r="AB7558" s="12"/>
      <c r="AD7558" s="12"/>
      <c r="AE7558" s="12"/>
      <c r="AF7558" s="12"/>
      <c r="AG7558" s="12"/>
      <c r="AH7558" s="12"/>
      <c r="AI7558"/>
      <c r="AK7558"/>
      <c r="AL7558"/>
      <c r="AM7558"/>
      <c r="AN7558"/>
      <c r="AO7558"/>
      <c r="AP7558"/>
      <c r="AQ7558"/>
      <c r="AR7558"/>
      <c r="AS7558"/>
      <c r="AT7558"/>
      <c r="AU7558"/>
      <c r="AV7558"/>
    </row>
    <row r="7559" spans="1:48" x14ac:dyDescent="0.25">
      <c r="A7559" s="86"/>
      <c r="B7559" s="86"/>
      <c r="U7559" s="85"/>
      <c r="V7559"/>
      <c r="W7559"/>
      <c r="X7559"/>
      <c r="Y7559" s="12"/>
      <c r="Z7559" s="12"/>
      <c r="AA7559" s="12"/>
      <c r="AB7559" s="12"/>
      <c r="AD7559" s="12"/>
      <c r="AE7559" s="12"/>
      <c r="AF7559" s="12"/>
      <c r="AG7559" s="12"/>
      <c r="AH7559" s="12"/>
      <c r="AI7559"/>
      <c r="AK7559"/>
      <c r="AL7559"/>
      <c r="AM7559"/>
      <c r="AN7559"/>
      <c r="AO7559"/>
      <c r="AP7559"/>
      <c r="AQ7559"/>
      <c r="AR7559"/>
      <c r="AS7559"/>
      <c r="AT7559"/>
      <c r="AU7559"/>
      <c r="AV7559"/>
    </row>
    <row r="7560" spans="1:48" x14ac:dyDescent="0.25">
      <c r="A7560" s="86"/>
      <c r="B7560" s="86"/>
      <c r="U7560" s="85"/>
      <c r="V7560"/>
      <c r="W7560"/>
      <c r="X7560"/>
      <c r="Y7560" s="12"/>
      <c r="Z7560" s="12"/>
      <c r="AA7560" s="12"/>
      <c r="AB7560" s="12"/>
      <c r="AD7560" s="12"/>
      <c r="AE7560" s="12"/>
      <c r="AF7560" s="12"/>
      <c r="AG7560" s="12"/>
      <c r="AH7560" s="12"/>
      <c r="AI7560"/>
      <c r="AK7560"/>
      <c r="AL7560"/>
      <c r="AM7560"/>
      <c r="AN7560"/>
      <c r="AO7560"/>
      <c r="AP7560"/>
      <c r="AQ7560"/>
      <c r="AR7560"/>
      <c r="AS7560"/>
      <c r="AT7560"/>
      <c r="AU7560"/>
      <c r="AV7560"/>
    </row>
    <row r="7561" spans="1:48" x14ac:dyDescent="0.25">
      <c r="A7561" s="86"/>
      <c r="B7561" s="86"/>
      <c r="U7561" s="85"/>
      <c r="V7561"/>
      <c r="W7561"/>
      <c r="X7561"/>
      <c r="Y7561" s="12"/>
      <c r="Z7561" s="12"/>
      <c r="AA7561" s="12"/>
      <c r="AB7561" s="12"/>
      <c r="AD7561" s="12"/>
      <c r="AE7561" s="12"/>
      <c r="AF7561" s="12"/>
      <c r="AG7561" s="12"/>
      <c r="AH7561" s="12"/>
      <c r="AI7561"/>
      <c r="AK7561"/>
      <c r="AL7561"/>
      <c r="AM7561"/>
      <c r="AN7561"/>
      <c r="AO7561"/>
      <c r="AP7561"/>
      <c r="AQ7561"/>
      <c r="AR7561"/>
      <c r="AS7561"/>
      <c r="AT7561"/>
      <c r="AU7561"/>
      <c r="AV7561"/>
    </row>
    <row r="7562" spans="1:48" x14ac:dyDescent="0.25">
      <c r="A7562" s="86"/>
      <c r="B7562" s="86"/>
      <c r="U7562" s="85"/>
      <c r="V7562"/>
      <c r="W7562"/>
      <c r="X7562"/>
      <c r="Y7562" s="12"/>
      <c r="Z7562" s="12"/>
      <c r="AA7562" s="12"/>
      <c r="AB7562" s="12"/>
      <c r="AD7562" s="12"/>
      <c r="AE7562" s="12"/>
      <c r="AF7562" s="12"/>
      <c r="AG7562" s="12"/>
      <c r="AH7562" s="12"/>
      <c r="AI7562"/>
      <c r="AK7562"/>
      <c r="AL7562"/>
      <c r="AM7562"/>
      <c r="AN7562"/>
      <c r="AO7562"/>
      <c r="AP7562"/>
      <c r="AQ7562"/>
      <c r="AR7562"/>
      <c r="AS7562"/>
      <c r="AT7562"/>
      <c r="AU7562"/>
      <c r="AV7562"/>
    </row>
    <row r="7563" spans="1:48" x14ac:dyDescent="0.25">
      <c r="A7563" s="86"/>
      <c r="B7563" s="86"/>
      <c r="U7563" s="85"/>
      <c r="V7563"/>
      <c r="W7563"/>
      <c r="X7563"/>
      <c r="Y7563" s="12"/>
      <c r="Z7563" s="12"/>
      <c r="AA7563" s="12"/>
      <c r="AB7563" s="12"/>
      <c r="AD7563" s="12"/>
      <c r="AE7563" s="12"/>
      <c r="AF7563" s="12"/>
      <c r="AG7563" s="12"/>
      <c r="AH7563" s="12"/>
      <c r="AI7563"/>
      <c r="AK7563"/>
      <c r="AL7563"/>
      <c r="AM7563"/>
      <c r="AN7563"/>
      <c r="AO7563"/>
      <c r="AP7563"/>
      <c r="AQ7563"/>
      <c r="AR7563"/>
      <c r="AS7563"/>
      <c r="AT7563"/>
      <c r="AU7563"/>
      <c r="AV7563"/>
    </row>
    <row r="7564" spans="1:48" x14ac:dyDescent="0.25">
      <c r="A7564" s="86"/>
      <c r="B7564" s="86"/>
      <c r="U7564" s="85"/>
      <c r="V7564"/>
      <c r="W7564"/>
      <c r="X7564"/>
      <c r="Y7564" s="12"/>
      <c r="Z7564" s="12"/>
      <c r="AA7564" s="12"/>
      <c r="AB7564" s="12"/>
      <c r="AD7564" s="12"/>
      <c r="AE7564" s="12"/>
      <c r="AF7564" s="12"/>
      <c r="AG7564" s="12"/>
      <c r="AH7564" s="12"/>
      <c r="AI7564"/>
      <c r="AK7564"/>
      <c r="AL7564"/>
      <c r="AM7564"/>
      <c r="AN7564"/>
      <c r="AO7564"/>
      <c r="AP7564"/>
      <c r="AQ7564"/>
      <c r="AR7564"/>
      <c r="AS7564"/>
      <c r="AT7564"/>
      <c r="AU7564"/>
      <c r="AV7564"/>
    </row>
    <row r="7565" spans="1:48" x14ac:dyDescent="0.25">
      <c r="A7565" s="86"/>
      <c r="B7565" s="86"/>
      <c r="U7565" s="85"/>
      <c r="V7565"/>
      <c r="W7565"/>
      <c r="X7565"/>
      <c r="Y7565" s="12"/>
      <c r="Z7565" s="12"/>
      <c r="AA7565" s="12"/>
      <c r="AB7565" s="12"/>
      <c r="AD7565" s="12"/>
      <c r="AE7565" s="12"/>
      <c r="AF7565" s="12"/>
      <c r="AG7565" s="12"/>
      <c r="AH7565" s="12"/>
      <c r="AI7565"/>
      <c r="AK7565"/>
      <c r="AL7565"/>
      <c r="AM7565"/>
      <c r="AN7565"/>
      <c r="AO7565"/>
      <c r="AP7565"/>
      <c r="AQ7565"/>
      <c r="AR7565"/>
      <c r="AS7565"/>
      <c r="AT7565"/>
      <c r="AU7565"/>
      <c r="AV7565"/>
    </row>
    <row r="7566" spans="1:48" x14ac:dyDescent="0.25">
      <c r="A7566" s="86"/>
      <c r="B7566" s="86"/>
      <c r="U7566" s="85"/>
      <c r="V7566"/>
      <c r="W7566"/>
      <c r="X7566"/>
      <c r="Y7566" s="12"/>
      <c r="Z7566" s="12"/>
      <c r="AA7566" s="12"/>
      <c r="AB7566" s="12"/>
      <c r="AD7566" s="12"/>
      <c r="AE7566" s="12"/>
      <c r="AF7566" s="12"/>
      <c r="AG7566" s="12"/>
      <c r="AH7566" s="12"/>
      <c r="AI7566"/>
      <c r="AK7566"/>
      <c r="AL7566"/>
      <c r="AM7566"/>
      <c r="AN7566"/>
      <c r="AO7566"/>
      <c r="AP7566"/>
      <c r="AQ7566"/>
      <c r="AR7566"/>
      <c r="AS7566"/>
      <c r="AT7566"/>
      <c r="AU7566"/>
      <c r="AV7566"/>
    </row>
    <row r="7567" spans="1:48" x14ac:dyDescent="0.25">
      <c r="A7567" s="86"/>
      <c r="B7567" s="86"/>
      <c r="U7567" s="85"/>
      <c r="V7567"/>
      <c r="W7567"/>
      <c r="X7567"/>
      <c r="Y7567" s="12"/>
      <c r="Z7567" s="12"/>
      <c r="AA7567" s="12"/>
      <c r="AB7567" s="12"/>
      <c r="AD7567" s="12"/>
      <c r="AE7567" s="12"/>
      <c r="AF7567" s="12"/>
      <c r="AG7567" s="12"/>
      <c r="AH7567" s="12"/>
      <c r="AI7567"/>
      <c r="AK7567"/>
      <c r="AL7567"/>
      <c r="AM7567"/>
      <c r="AN7567"/>
      <c r="AO7567"/>
      <c r="AP7567"/>
      <c r="AQ7567"/>
      <c r="AR7567"/>
      <c r="AS7567"/>
      <c r="AT7567"/>
      <c r="AU7567"/>
      <c r="AV7567"/>
    </row>
    <row r="7568" spans="1:48" x14ac:dyDescent="0.25">
      <c r="A7568" s="86"/>
      <c r="B7568" s="86"/>
      <c r="U7568" s="85"/>
      <c r="V7568"/>
      <c r="W7568"/>
      <c r="X7568"/>
      <c r="Y7568" s="12"/>
      <c r="Z7568" s="12"/>
      <c r="AA7568" s="12"/>
      <c r="AB7568" s="12"/>
      <c r="AD7568" s="12"/>
      <c r="AE7568" s="12"/>
      <c r="AF7568" s="12"/>
      <c r="AG7568" s="12"/>
      <c r="AH7568" s="12"/>
      <c r="AI7568"/>
      <c r="AK7568"/>
      <c r="AL7568"/>
      <c r="AM7568"/>
      <c r="AN7568"/>
      <c r="AO7568"/>
      <c r="AP7568"/>
      <c r="AQ7568"/>
      <c r="AR7568"/>
      <c r="AS7568"/>
      <c r="AT7568"/>
      <c r="AU7568"/>
      <c r="AV7568"/>
    </row>
    <row r="7569" spans="1:48" x14ac:dyDescent="0.25">
      <c r="A7569" s="86"/>
      <c r="B7569" s="86"/>
      <c r="U7569" s="85"/>
      <c r="V7569"/>
      <c r="W7569"/>
      <c r="X7569"/>
      <c r="Y7569" s="12"/>
      <c r="Z7569" s="12"/>
      <c r="AA7569" s="12"/>
      <c r="AB7569" s="12"/>
      <c r="AD7569" s="12"/>
      <c r="AE7569" s="12"/>
      <c r="AF7569" s="12"/>
      <c r="AG7569" s="12"/>
      <c r="AH7569" s="12"/>
      <c r="AI7569"/>
      <c r="AK7569"/>
      <c r="AL7569"/>
      <c r="AM7569"/>
      <c r="AN7569"/>
      <c r="AO7569"/>
      <c r="AP7569"/>
      <c r="AQ7569"/>
      <c r="AR7569"/>
      <c r="AS7569"/>
      <c r="AT7569"/>
      <c r="AU7569"/>
      <c r="AV7569"/>
    </row>
    <row r="7570" spans="1:48" x14ac:dyDescent="0.25">
      <c r="A7570" s="86"/>
      <c r="B7570" s="86"/>
      <c r="U7570" s="85"/>
      <c r="V7570"/>
      <c r="W7570"/>
      <c r="X7570"/>
      <c r="Y7570" s="12"/>
      <c r="Z7570" s="12"/>
      <c r="AA7570" s="12"/>
      <c r="AB7570" s="12"/>
      <c r="AD7570" s="12"/>
      <c r="AE7570" s="12"/>
      <c r="AF7570" s="12"/>
      <c r="AG7570" s="12"/>
      <c r="AH7570" s="12"/>
      <c r="AI7570"/>
      <c r="AK7570"/>
      <c r="AL7570"/>
      <c r="AM7570"/>
      <c r="AN7570"/>
      <c r="AO7570"/>
      <c r="AP7570"/>
      <c r="AQ7570"/>
      <c r="AR7570"/>
      <c r="AS7570"/>
      <c r="AT7570"/>
      <c r="AU7570"/>
      <c r="AV7570"/>
    </row>
    <row r="7571" spans="1:48" x14ac:dyDescent="0.25">
      <c r="A7571" s="86"/>
      <c r="B7571" s="86"/>
      <c r="U7571" s="85"/>
      <c r="V7571"/>
      <c r="W7571"/>
      <c r="X7571"/>
      <c r="Y7571" s="12"/>
      <c r="Z7571" s="12"/>
      <c r="AA7571" s="12"/>
      <c r="AB7571" s="12"/>
      <c r="AD7571" s="12"/>
      <c r="AE7571" s="12"/>
      <c r="AF7571" s="12"/>
      <c r="AG7571" s="12"/>
      <c r="AH7571" s="12"/>
      <c r="AI7571"/>
      <c r="AK7571"/>
      <c r="AL7571"/>
      <c r="AM7571"/>
      <c r="AN7571"/>
      <c r="AO7571"/>
      <c r="AP7571"/>
      <c r="AQ7571"/>
      <c r="AR7571"/>
      <c r="AS7571"/>
      <c r="AT7571"/>
      <c r="AU7571"/>
      <c r="AV7571"/>
    </row>
    <row r="7572" spans="1:48" x14ac:dyDescent="0.25">
      <c r="A7572" s="86"/>
      <c r="B7572" s="86"/>
      <c r="U7572" s="85"/>
      <c r="V7572"/>
      <c r="W7572"/>
      <c r="X7572"/>
      <c r="Y7572" s="12"/>
      <c r="Z7572" s="12"/>
      <c r="AA7572" s="12"/>
      <c r="AB7572" s="12"/>
      <c r="AD7572" s="12"/>
      <c r="AE7572" s="12"/>
      <c r="AF7572" s="12"/>
      <c r="AG7572" s="12"/>
      <c r="AH7572" s="12"/>
      <c r="AI7572"/>
      <c r="AK7572"/>
      <c r="AL7572"/>
      <c r="AM7572"/>
      <c r="AN7572"/>
      <c r="AO7572"/>
      <c r="AP7572"/>
      <c r="AQ7572"/>
      <c r="AR7572"/>
      <c r="AS7572"/>
      <c r="AT7572"/>
      <c r="AU7572"/>
      <c r="AV7572"/>
    </row>
    <row r="7573" spans="1:48" x14ac:dyDescent="0.25">
      <c r="A7573" s="86"/>
      <c r="B7573" s="86"/>
      <c r="U7573" s="85"/>
      <c r="V7573"/>
      <c r="W7573"/>
      <c r="X7573"/>
      <c r="Y7573" s="12"/>
      <c r="Z7573" s="12"/>
      <c r="AA7573" s="12"/>
      <c r="AB7573" s="12"/>
      <c r="AD7573" s="12"/>
      <c r="AE7573" s="12"/>
      <c r="AF7573" s="12"/>
      <c r="AG7573" s="12"/>
      <c r="AH7573" s="12"/>
      <c r="AI7573"/>
      <c r="AK7573"/>
      <c r="AL7573"/>
      <c r="AM7573"/>
      <c r="AN7573"/>
      <c r="AO7573"/>
      <c r="AP7573"/>
      <c r="AQ7573"/>
      <c r="AR7573"/>
      <c r="AS7573"/>
      <c r="AT7573"/>
      <c r="AU7573"/>
      <c r="AV7573"/>
    </row>
    <row r="7574" spans="1:48" x14ac:dyDescent="0.25">
      <c r="A7574" s="86"/>
      <c r="B7574" s="86"/>
      <c r="U7574" s="85"/>
      <c r="V7574"/>
      <c r="W7574"/>
      <c r="X7574"/>
      <c r="Y7574" s="12"/>
      <c r="Z7574" s="12"/>
      <c r="AA7574" s="12"/>
      <c r="AB7574" s="12"/>
      <c r="AD7574" s="12"/>
      <c r="AE7574" s="12"/>
      <c r="AF7574" s="12"/>
      <c r="AG7574" s="12"/>
      <c r="AH7574" s="12"/>
      <c r="AI7574"/>
      <c r="AK7574"/>
      <c r="AL7574"/>
      <c r="AM7574"/>
      <c r="AN7574"/>
      <c r="AO7574"/>
      <c r="AP7574"/>
      <c r="AQ7574"/>
      <c r="AR7574"/>
      <c r="AS7574"/>
      <c r="AT7574"/>
      <c r="AU7574"/>
      <c r="AV7574"/>
    </row>
    <row r="7575" spans="1:48" x14ac:dyDescent="0.25">
      <c r="A7575" s="86"/>
      <c r="B7575" s="86"/>
      <c r="U7575" s="85"/>
      <c r="V7575"/>
      <c r="W7575"/>
      <c r="X7575"/>
      <c r="Y7575" s="12"/>
      <c r="Z7575" s="12"/>
      <c r="AA7575" s="12"/>
      <c r="AB7575" s="12"/>
      <c r="AD7575" s="12"/>
      <c r="AE7575" s="12"/>
      <c r="AF7575" s="12"/>
      <c r="AG7575" s="12"/>
      <c r="AH7575" s="12"/>
      <c r="AI7575"/>
      <c r="AK7575"/>
      <c r="AL7575"/>
      <c r="AM7575"/>
      <c r="AN7575"/>
      <c r="AO7575"/>
      <c r="AP7575"/>
      <c r="AQ7575"/>
      <c r="AR7575"/>
      <c r="AS7575"/>
      <c r="AT7575"/>
      <c r="AU7575"/>
      <c r="AV7575"/>
    </row>
    <row r="7576" spans="1:48" x14ac:dyDescent="0.25">
      <c r="A7576" s="86"/>
      <c r="B7576" s="86"/>
      <c r="U7576" s="85"/>
      <c r="V7576"/>
      <c r="W7576"/>
      <c r="X7576"/>
      <c r="Y7576" s="12"/>
      <c r="Z7576" s="12"/>
      <c r="AA7576" s="12"/>
      <c r="AB7576" s="12"/>
      <c r="AD7576" s="12"/>
      <c r="AE7576" s="12"/>
      <c r="AF7576" s="12"/>
      <c r="AG7576" s="12"/>
      <c r="AH7576" s="12"/>
      <c r="AI7576"/>
      <c r="AK7576"/>
      <c r="AL7576"/>
      <c r="AM7576"/>
      <c r="AN7576"/>
      <c r="AO7576"/>
      <c r="AP7576"/>
      <c r="AQ7576"/>
      <c r="AR7576"/>
      <c r="AS7576"/>
      <c r="AT7576"/>
      <c r="AU7576"/>
      <c r="AV7576"/>
    </row>
    <row r="7577" spans="1:48" x14ac:dyDescent="0.25">
      <c r="A7577" s="86"/>
      <c r="B7577" s="86"/>
      <c r="U7577" s="85"/>
      <c r="V7577"/>
      <c r="W7577"/>
      <c r="X7577"/>
      <c r="Y7577" s="12"/>
      <c r="Z7577" s="12"/>
      <c r="AA7577" s="12"/>
      <c r="AB7577" s="12"/>
      <c r="AD7577" s="12"/>
      <c r="AE7577" s="12"/>
      <c r="AF7577" s="12"/>
      <c r="AG7577" s="12"/>
      <c r="AH7577" s="12"/>
      <c r="AI7577"/>
      <c r="AK7577"/>
      <c r="AL7577"/>
      <c r="AM7577"/>
      <c r="AN7577"/>
      <c r="AO7577"/>
      <c r="AP7577"/>
      <c r="AQ7577"/>
      <c r="AR7577"/>
      <c r="AS7577"/>
      <c r="AT7577"/>
      <c r="AU7577"/>
      <c r="AV7577"/>
    </row>
    <row r="7578" spans="1:48" x14ac:dyDescent="0.25">
      <c r="A7578" s="86"/>
      <c r="B7578" s="86"/>
      <c r="U7578" s="85"/>
      <c r="V7578"/>
      <c r="W7578"/>
      <c r="X7578"/>
      <c r="Y7578" s="12"/>
      <c r="Z7578" s="12"/>
      <c r="AA7578" s="12"/>
      <c r="AB7578" s="12"/>
      <c r="AD7578" s="12"/>
      <c r="AE7578" s="12"/>
      <c r="AF7578" s="12"/>
      <c r="AG7578" s="12"/>
      <c r="AH7578" s="12"/>
      <c r="AI7578"/>
      <c r="AK7578"/>
      <c r="AL7578"/>
      <c r="AM7578"/>
      <c r="AN7578"/>
      <c r="AO7578"/>
      <c r="AP7578"/>
      <c r="AQ7578"/>
      <c r="AR7578"/>
      <c r="AS7578"/>
      <c r="AT7578"/>
      <c r="AU7578"/>
      <c r="AV7578"/>
    </row>
    <row r="7579" spans="1:48" x14ac:dyDescent="0.25">
      <c r="A7579" s="86"/>
      <c r="B7579" s="86"/>
      <c r="U7579" s="85"/>
      <c r="V7579"/>
      <c r="W7579"/>
      <c r="X7579"/>
      <c r="Y7579" s="12"/>
      <c r="Z7579" s="12"/>
      <c r="AA7579" s="12"/>
      <c r="AB7579" s="12"/>
      <c r="AD7579" s="12"/>
      <c r="AE7579" s="12"/>
      <c r="AF7579" s="12"/>
      <c r="AG7579" s="12"/>
      <c r="AH7579" s="12"/>
      <c r="AI7579"/>
      <c r="AK7579"/>
      <c r="AL7579"/>
      <c r="AM7579"/>
      <c r="AN7579"/>
      <c r="AO7579"/>
      <c r="AP7579"/>
      <c r="AQ7579"/>
      <c r="AR7579"/>
      <c r="AS7579"/>
      <c r="AT7579"/>
      <c r="AU7579"/>
      <c r="AV7579"/>
    </row>
    <row r="7580" spans="1:48" x14ac:dyDescent="0.25">
      <c r="A7580" s="86"/>
      <c r="B7580" s="86"/>
      <c r="U7580" s="85"/>
      <c r="V7580"/>
      <c r="W7580"/>
      <c r="X7580"/>
      <c r="Y7580" s="12"/>
      <c r="Z7580" s="12"/>
      <c r="AA7580" s="12"/>
      <c r="AB7580" s="12"/>
      <c r="AD7580" s="12"/>
      <c r="AE7580" s="12"/>
      <c r="AF7580" s="12"/>
      <c r="AG7580" s="12"/>
      <c r="AH7580" s="12"/>
      <c r="AI7580"/>
      <c r="AK7580"/>
      <c r="AL7580"/>
      <c r="AM7580"/>
      <c r="AN7580"/>
      <c r="AO7580"/>
      <c r="AP7580"/>
      <c r="AQ7580"/>
      <c r="AR7580"/>
      <c r="AS7580"/>
      <c r="AT7580"/>
      <c r="AU7580"/>
      <c r="AV7580"/>
    </row>
    <row r="7581" spans="1:48" x14ac:dyDescent="0.25">
      <c r="A7581" s="86"/>
      <c r="B7581" s="86"/>
      <c r="U7581" s="85"/>
      <c r="V7581"/>
      <c r="W7581"/>
      <c r="X7581"/>
      <c r="Y7581" s="12"/>
      <c r="Z7581" s="12"/>
      <c r="AA7581" s="12"/>
      <c r="AB7581" s="12"/>
      <c r="AD7581" s="12"/>
      <c r="AE7581" s="12"/>
      <c r="AF7581" s="12"/>
      <c r="AG7581" s="12"/>
      <c r="AH7581" s="12"/>
      <c r="AI7581"/>
      <c r="AK7581"/>
      <c r="AL7581"/>
      <c r="AM7581"/>
      <c r="AN7581"/>
      <c r="AO7581"/>
      <c r="AP7581"/>
      <c r="AQ7581"/>
      <c r="AR7581"/>
      <c r="AS7581"/>
      <c r="AT7581"/>
      <c r="AU7581"/>
      <c r="AV7581"/>
    </row>
    <row r="7582" spans="1:48" x14ac:dyDescent="0.25">
      <c r="A7582" s="86"/>
      <c r="B7582" s="86"/>
      <c r="U7582" s="85"/>
      <c r="V7582"/>
      <c r="W7582"/>
      <c r="X7582"/>
      <c r="Y7582" s="12"/>
      <c r="Z7582" s="12"/>
      <c r="AA7582" s="12"/>
      <c r="AB7582" s="12"/>
      <c r="AD7582" s="12"/>
      <c r="AE7582" s="12"/>
      <c r="AF7582" s="12"/>
      <c r="AG7582" s="12"/>
      <c r="AH7582" s="12"/>
      <c r="AI7582"/>
      <c r="AK7582"/>
      <c r="AL7582"/>
      <c r="AM7582"/>
      <c r="AN7582"/>
      <c r="AO7582"/>
      <c r="AP7582"/>
      <c r="AQ7582"/>
      <c r="AR7582"/>
      <c r="AS7582"/>
      <c r="AT7582"/>
      <c r="AU7582"/>
      <c r="AV7582"/>
    </row>
    <row r="7583" spans="1:48" x14ac:dyDescent="0.25">
      <c r="A7583" s="86"/>
      <c r="B7583" s="86"/>
      <c r="U7583" s="85"/>
      <c r="V7583"/>
      <c r="W7583"/>
      <c r="X7583"/>
      <c r="Y7583" s="12"/>
      <c r="Z7583" s="12"/>
      <c r="AA7583" s="12"/>
      <c r="AB7583" s="12"/>
      <c r="AD7583" s="12"/>
      <c r="AE7583" s="12"/>
      <c r="AF7583" s="12"/>
      <c r="AG7583" s="12"/>
      <c r="AH7583" s="12"/>
      <c r="AI7583"/>
      <c r="AK7583"/>
      <c r="AL7583"/>
      <c r="AM7583"/>
      <c r="AN7583"/>
      <c r="AO7583"/>
      <c r="AP7583"/>
      <c r="AQ7583"/>
      <c r="AR7583"/>
      <c r="AS7583"/>
      <c r="AT7583"/>
      <c r="AU7583"/>
      <c r="AV7583"/>
    </row>
    <row r="7584" spans="1:48" x14ac:dyDescent="0.25">
      <c r="A7584" s="86"/>
      <c r="B7584" s="86"/>
      <c r="U7584" s="85"/>
      <c r="V7584"/>
      <c r="W7584"/>
      <c r="X7584"/>
      <c r="Y7584" s="12"/>
      <c r="Z7584" s="12"/>
      <c r="AA7584" s="12"/>
      <c r="AB7584" s="12"/>
      <c r="AD7584" s="12"/>
      <c r="AE7584" s="12"/>
      <c r="AF7584" s="12"/>
      <c r="AG7584" s="12"/>
      <c r="AH7584" s="12"/>
      <c r="AI7584"/>
      <c r="AK7584"/>
      <c r="AL7584"/>
      <c r="AM7584"/>
      <c r="AN7584"/>
      <c r="AO7584"/>
      <c r="AP7584"/>
      <c r="AQ7584"/>
      <c r="AR7584"/>
      <c r="AS7584"/>
      <c r="AT7584"/>
      <c r="AU7584"/>
      <c r="AV7584"/>
    </row>
    <row r="7585" spans="1:48" x14ac:dyDescent="0.25">
      <c r="A7585" s="86"/>
      <c r="B7585" s="86"/>
      <c r="U7585" s="85"/>
      <c r="V7585"/>
      <c r="W7585"/>
      <c r="X7585"/>
      <c r="Y7585" s="12"/>
      <c r="Z7585" s="12"/>
      <c r="AA7585" s="12"/>
      <c r="AB7585" s="12"/>
      <c r="AD7585" s="12"/>
      <c r="AE7585" s="12"/>
      <c r="AF7585" s="12"/>
      <c r="AG7585" s="12"/>
      <c r="AH7585" s="12"/>
      <c r="AI7585"/>
      <c r="AK7585"/>
      <c r="AL7585"/>
      <c r="AM7585"/>
      <c r="AN7585"/>
      <c r="AO7585"/>
      <c r="AP7585"/>
      <c r="AQ7585"/>
      <c r="AR7585"/>
      <c r="AS7585"/>
      <c r="AT7585"/>
      <c r="AU7585"/>
      <c r="AV7585"/>
    </row>
    <row r="7586" spans="1:48" x14ac:dyDescent="0.25">
      <c r="A7586" s="86"/>
      <c r="B7586" s="86"/>
      <c r="U7586" s="85"/>
      <c r="V7586"/>
      <c r="W7586"/>
      <c r="X7586"/>
      <c r="Y7586" s="12"/>
      <c r="Z7586" s="12"/>
      <c r="AA7586" s="12"/>
      <c r="AB7586" s="12"/>
      <c r="AD7586" s="12"/>
      <c r="AE7586" s="12"/>
      <c r="AF7586" s="12"/>
      <c r="AG7586" s="12"/>
      <c r="AH7586" s="12"/>
      <c r="AI7586"/>
      <c r="AK7586"/>
      <c r="AL7586"/>
      <c r="AM7586"/>
      <c r="AN7586"/>
      <c r="AO7586"/>
      <c r="AP7586"/>
      <c r="AQ7586"/>
      <c r="AR7586"/>
      <c r="AS7586"/>
      <c r="AT7586"/>
      <c r="AU7586"/>
      <c r="AV7586"/>
    </row>
    <row r="7587" spans="1:48" x14ac:dyDescent="0.25">
      <c r="A7587" s="86"/>
      <c r="B7587" s="86"/>
      <c r="U7587" s="85"/>
      <c r="V7587"/>
      <c r="W7587"/>
      <c r="X7587"/>
      <c r="Y7587" s="12"/>
      <c r="Z7587" s="12"/>
      <c r="AA7587" s="12"/>
      <c r="AB7587" s="12"/>
      <c r="AD7587" s="12"/>
      <c r="AE7587" s="12"/>
      <c r="AF7587" s="12"/>
      <c r="AG7587" s="12"/>
      <c r="AH7587" s="12"/>
      <c r="AI7587"/>
      <c r="AK7587"/>
      <c r="AL7587"/>
      <c r="AM7587"/>
      <c r="AN7587"/>
      <c r="AO7587"/>
      <c r="AP7587"/>
      <c r="AQ7587"/>
      <c r="AR7587"/>
      <c r="AS7587"/>
      <c r="AT7587"/>
      <c r="AU7587"/>
      <c r="AV7587"/>
    </row>
    <row r="7588" spans="1:48" x14ac:dyDescent="0.25">
      <c r="A7588" s="86"/>
      <c r="B7588" s="86"/>
      <c r="U7588" s="85"/>
      <c r="V7588"/>
      <c r="W7588"/>
      <c r="X7588"/>
      <c r="Y7588" s="12"/>
      <c r="Z7588" s="12"/>
      <c r="AA7588" s="12"/>
      <c r="AB7588" s="12"/>
      <c r="AD7588" s="12"/>
      <c r="AE7588" s="12"/>
      <c r="AF7588" s="12"/>
      <c r="AG7588" s="12"/>
      <c r="AH7588" s="12"/>
      <c r="AI7588"/>
      <c r="AK7588"/>
      <c r="AL7588"/>
      <c r="AM7588"/>
      <c r="AN7588"/>
      <c r="AO7588"/>
      <c r="AP7588"/>
      <c r="AQ7588"/>
      <c r="AR7588"/>
      <c r="AS7588"/>
      <c r="AT7588"/>
      <c r="AU7588"/>
      <c r="AV7588"/>
    </row>
    <row r="7589" spans="1:48" x14ac:dyDescent="0.25">
      <c r="A7589" s="86"/>
      <c r="B7589" s="86"/>
      <c r="U7589" s="85"/>
      <c r="V7589"/>
      <c r="W7589"/>
      <c r="X7589"/>
      <c r="Y7589" s="12"/>
      <c r="Z7589" s="12"/>
      <c r="AA7589" s="12"/>
      <c r="AB7589" s="12"/>
      <c r="AD7589" s="12"/>
      <c r="AE7589" s="12"/>
      <c r="AF7589" s="12"/>
      <c r="AG7589" s="12"/>
      <c r="AH7589" s="12"/>
      <c r="AI7589"/>
      <c r="AK7589"/>
      <c r="AL7589"/>
      <c r="AM7589"/>
      <c r="AN7589"/>
      <c r="AO7589"/>
      <c r="AP7589"/>
      <c r="AQ7589"/>
      <c r="AR7589"/>
      <c r="AS7589"/>
      <c r="AT7589"/>
      <c r="AU7589"/>
      <c r="AV7589"/>
    </row>
    <row r="7590" spans="1:48" x14ac:dyDescent="0.25">
      <c r="A7590" s="86"/>
      <c r="B7590" s="86"/>
      <c r="U7590" s="85"/>
      <c r="V7590"/>
      <c r="W7590"/>
      <c r="X7590"/>
      <c r="Y7590" s="12"/>
      <c r="Z7590" s="12"/>
      <c r="AA7590" s="12"/>
      <c r="AB7590" s="12"/>
      <c r="AD7590" s="12"/>
      <c r="AE7590" s="12"/>
      <c r="AF7590" s="12"/>
      <c r="AG7590" s="12"/>
      <c r="AH7590" s="12"/>
      <c r="AI7590"/>
      <c r="AK7590"/>
      <c r="AL7590"/>
      <c r="AM7590"/>
      <c r="AN7590"/>
      <c r="AO7590"/>
      <c r="AP7590"/>
      <c r="AQ7590"/>
      <c r="AR7590"/>
      <c r="AS7590"/>
      <c r="AT7590"/>
      <c r="AU7590"/>
      <c r="AV7590"/>
    </row>
    <row r="7591" spans="1:48" x14ac:dyDescent="0.25">
      <c r="A7591" s="86"/>
      <c r="B7591" s="86"/>
      <c r="U7591" s="85"/>
      <c r="V7591"/>
      <c r="W7591"/>
      <c r="X7591"/>
      <c r="Y7591" s="12"/>
      <c r="Z7591" s="12"/>
      <c r="AA7591" s="12"/>
      <c r="AB7591" s="12"/>
      <c r="AD7591" s="12"/>
      <c r="AE7591" s="12"/>
      <c r="AF7591" s="12"/>
      <c r="AG7591" s="12"/>
      <c r="AH7591" s="12"/>
      <c r="AI7591"/>
      <c r="AK7591"/>
      <c r="AL7591"/>
      <c r="AM7591"/>
      <c r="AN7591"/>
      <c r="AO7591"/>
      <c r="AP7591"/>
      <c r="AQ7591"/>
      <c r="AR7591"/>
      <c r="AS7591"/>
      <c r="AT7591"/>
      <c r="AU7591"/>
      <c r="AV7591"/>
    </row>
    <row r="7592" spans="1:48" x14ac:dyDescent="0.25">
      <c r="A7592" s="86"/>
      <c r="B7592" s="86"/>
      <c r="U7592" s="85"/>
      <c r="V7592"/>
      <c r="W7592"/>
      <c r="X7592"/>
      <c r="Y7592" s="12"/>
      <c r="Z7592" s="12"/>
      <c r="AA7592" s="12"/>
      <c r="AB7592" s="12"/>
      <c r="AD7592" s="12"/>
      <c r="AE7592" s="12"/>
      <c r="AF7592" s="12"/>
      <c r="AG7592" s="12"/>
      <c r="AH7592" s="12"/>
      <c r="AI7592"/>
      <c r="AK7592"/>
      <c r="AL7592"/>
      <c r="AM7592"/>
      <c r="AN7592"/>
      <c r="AO7592"/>
      <c r="AP7592"/>
      <c r="AQ7592"/>
      <c r="AR7592"/>
      <c r="AS7592"/>
      <c r="AT7592"/>
      <c r="AU7592"/>
      <c r="AV7592"/>
    </row>
    <row r="7593" spans="1:48" x14ac:dyDescent="0.25">
      <c r="A7593" s="86"/>
      <c r="B7593" s="86"/>
      <c r="U7593" s="85"/>
      <c r="V7593"/>
      <c r="W7593"/>
      <c r="X7593"/>
      <c r="Y7593" s="12"/>
      <c r="Z7593" s="12"/>
      <c r="AA7593" s="12"/>
      <c r="AB7593" s="12"/>
      <c r="AD7593" s="12"/>
      <c r="AE7593" s="12"/>
      <c r="AF7593" s="12"/>
      <c r="AG7593" s="12"/>
      <c r="AH7593" s="12"/>
      <c r="AI7593"/>
      <c r="AK7593"/>
      <c r="AL7593"/>
      <c r="AM7593"/>
      <c r="AN7593"/>
      <c r="AO7593"/>
      <c r="AP7593"/>
      <c r="AQ7593"/>
      <c r="AR7593"/>
      <c r="AS7593"/>
      <c r="AT7593"/>
      <c r="AU7593"/>
      <c r="AV7593"/>
    </row>
    <row r="7594" spans="1:48" x14ac:dyDescent="0.25">
      <c r="A7594" s="86"/>
      <c r="B7594" s="86"/>
      <c r="U7594" s="85"/>
      <c r="V7594"/>
      <c r="W7594"/>
      <c r="X7594"/>
      <c r="Y7594" s="12"/>
      <c r="Z7594" s="12"/>
      <c r="AA7594" s="12"/>
      <c r="AB7594" s="12"/>
      <c r="AD7594" s="12"/>
      <c r="AE7594" s="12"/>
      <c r="AF7594" s="12"/>
      <c r="AG7594" s="12"/>
      <c r="AH7594" s="12"/>
      <c r="AI7594"/>
      <c r="AK7594"/>
      <c r="AL7594"/>
      <c r="AM7594"/>
      <c r="AN7594"/>
      <c r="AO7594"/>
      <c r="AP7594"/>
      <c r="AQ7594"/>
      <c r="AR7594"/>
      <c r="AS7594"/>
      <c r="AT7594"/>
      <c r="AU7594"/>
      <c r="AV7594"/>
    </row>
    <row r="7595" spans="1:48" x14ac:dyDescent="0.25">
      <c r="A7595" s="86"/>
      <c r="B7595" s="86"/>
      <c r="U7595" s="85"/>
      <c r="V7595"/>
      <c r="W7595"/>
      <c r="X7595"/>
      <c r="Y7595" s="12"/>
      <c r="Z7595" s="12"/>
      <c r="AA7595" s="12"/>
      <c r="AB7595" s="12"/>
      <c r="AD7595" s="12"/>
      <c r="AE7595" s="12"/>
      <c r="AF7595" s="12"/>
      <c r="AG7595" s="12"/>
      <c r="AH7595" s="12"/>
      <c r="AI7595"/>
      <c r="AK7595"/>
      <c r="AL7595"/>
      <c r="AM7595"/>
      <c r="AN7595"/>
      <c r="AO7595"/>
      <c r="AP7595"/>
      <c r="AQ7595"/>
      <c r="AR7595"/>
      <c r="AS7595"/>
      <c r="AT7595"/>
      <c r="AU7595"/>
      <c r="AV7595"/>
    </row>
    <row r="7596" spans="1:48" x14ac:dyDescent="0.25">
      <c r="A7596" s="86"/>
      <c r="B7596" s="86"/>
      <c r="U7596" s="85"/>
      <c r="V7596"/>
      <c r="W7596"/>
      <c r="X7596"/>
      <c r="Y7596" s="12"/>
      <c r="Z7596" s="12"/>
      <c r="AA7596" s="12"/>
      <c r="AB7596" s="12"/>
      <c r="AD7596" s="12"/>
      <c r="AE7596" s="12"/>
      <c r="AF7596" s="12"/>
      <c r="AG7596" s="12"/>
      <c r="AH7596" s="12"/>
      <c r="AI7596"/>
      <c r="AK7596"/>
      <c r="AL7596"/>
      <c r="AM7596"/>
      <c r="AN7596"/>
      <c r="AO7596"/>
      <c r="AP7596"/>
      <c r="AQ7596"/>
      <c r="AR7596"/>
      <c r="AS7596"/>
      <c r="AT7596"/>
      <c r="AU7596"/>
      <c r="AV7596"/>
    </row>
    <row r="7597" spans="1:48" x14ac:dyDescent="0.25">
      <c r="A7597" s="86"/>
      <c r="B7597" s="86"/>
      <c r="U7597" s="85"/>
      <c r="V7597"/>
      <c r="W7597"/>
      <c r="X7597"/>
      <c r="Y7597" s="12"/>
      <c r="Z7597" s="12"/>
      <c r="AA7597" s="12"/>
      <c r="AB7597" s="12"/>
      <c r="AD7597" s="12"/>
      <c r="AE7597" s="12"/>
      <c r="AF7597" s="12"/>
      <c r="AG7597" s="12"/>
      <c r="AH7597" s="12"/>
      <c r="AI7597"/>
      <c r="AK7597"/>
      <c r="AL7597"/>
      <c r="AM7597"/>
      <c r="AN7597"/>
      <c r="AO7597"/>
      <c r="AP7597"/>
      <c r="AQ7597"/>
      <c r="AR7597"/>
      <c r="AS7597"/>
      <c r="AT7597"/>
      <c r="AU7597"/>
      <c r="AV7597"/>
    </row>
    <row r="7598" spans="1:48" x14ac:dyDescent="0.25">
      <c r="A7598" s="86"/>
      <c r="B7598" s="86"/>
      <c r="U7598" s="85"/>
      <c r="V7598"/>
      <c r="W7598"/>
      <c r="X7598"/>
      <c r="Y7598" s="12"/>
      <c r="Z7598" s="12"/>
      <c r="AA7598" s="12"/>
      <c r="AB7598" s="12"/>
      <c r="AD7598" s="12"/>
      <c r="AE7598" s="12"/>
      <c r="AF7598" s="12"/>
      <c r="AG7598" s="12"/>
      <c r="AH7598" s="12"/>
      <c r="AI7598"/>
      <c r="AK7598"/>
      <c r="AL7598"/>
      <c r="AM7598"/>
      <c r="AN7598"/>
      <c r="AO7598"/>
      <c r="AP7598"/>
      <c r="AQ7598"/>
      <c r="AR7598"/>
      <c r="AS7598"/>
      <c r="AT7598"/>
      <c r="AU7598"/>
      <c r="AV7598"/>
    </row>
    <row r="7599" spans="1:48" x14ac:dyDescent="0.25">
      <c r="A7599" s="86"/>
      <c r="B7599" s="86"/>
      <c r="U7599" s="85"/>
      <c r="V7599"/>
      <c r="W7599"/>
      <c r="X7599"/>
      <c r="Y7599" s="12"/>
      <c r="Z7599" s="12"/>
      <c r="AA7599" s="12"/>
      <c r="AB7599" s="12"/>
      <c r="AD7599" s="12"/>
      <c r="AE7599" s="12"/>
      <c r="AF7599" s="12"/>
      <c r="AG7599" s="12"/>
      <c r="AH7599" s="12"/>
      <c r="AI7599"/>
      <c r="AK7599"/>
      <c r="AL7599"/>
      <c r="AM7599"/>
      <c r="AN7599"/>
      <c r="AO7599"/>
      <c r="AP7599"/>
      <c r="AQ7599"/>
      <c r="AR7599"/>
      <c r="AS7599"/>
      <c r="AT7599"/>
      <c r="AU7599"/>
      <c r="AV7599"/>
    </row>
    <row r="7600" spans="1:48" x14ac:dyDescent="0.25">
      <c r="A7600" s="86"/>
      <c r="B7600" s="86"/>
      <c r="U7600" s="85"/>
      <c r="V7600"/>
      <c r="W7600"/>
      <c r="X7600"/>
      <c r="Y7600" s="12"/>
      <c r="Z7600" s="12"/>
      <c r="AA7600" s="12"/>
      <c r="AB7600" s="12"/>
      <c r="AD7600" s="12"/>
      <c r="AE7600" s="12"/>
      <c r="AF7600" s="12"/>
      <c r="AG7600" s="12"/>
      <c r="AH7600" s="12"/>
      <c r="AI7600"/>
      <c r="AK7600"/>
      <c r="AL7600"/>
      <c r="AM7600"/>
      <c r="AN7600"/>
      <c r="AO7600"/>
      <c r="AP7600"/>
      <c r="AQ7600"/>
      <c r="AR7600"/>
      <c r="AS7600"/>
      <c r="AT7600"/>
      <c r="AU7600"/>
      <c r="AV7600"/>
    </row>
    <row r="7601" spans="1:48" x14ac:dyDescent="0.25">
      <c r="A7601" s="86"/>
      <c r="B7601" s="86"/>
      <c r="U7601" s="85"/>
      <c r="V7601"/>
      <c r="W7601"/>
      <c r="X7601"/>
      <c r="Y7601" s="12"/>
      <c r="Z7601" s="12"/>
      <c r="AA7601" s="12"/>
      <c r="AB7601" s="12"/>
      <c r="AD7601" s="12"/>
      <c r="AE7601" s="12"/>
      <c r="AF7601" s="12"/>
      <c r="AG7601" s="12"/>
      <c r="AH7601" s="12"/>
      <c r="AI7601"/>
      <c r="AK7601"/>
      <c r="AL7601"/>
      <c r="AM7601"/>
      <c r="AN7601"/>
      <c r="AO7601"/>
      <c r="AP7601"/>
      <c r="AQ7601"/>
      <c r="AR7601"/>
      <c r="AS7601"/>
      <c r="AT7601"/>
      <c r="AU7601"/>
      <c r="AV7601"/>
    </row>
    <row r="7602" spans="1:48" x14ac:dyDescent="0.25">
      <c r="A7602" s="86"/>
      <c r="B7602" s="86"/>
      <c r="U7602" s="85"/>
      <c r="V7602"/>
      <c r="W7602"/>
      <c r="X7602"/>
      <c r="Y7602" s="12"/>
      <c r="Z7602" s="12"/>
      <c r="AA7602" s="12"/>
      <c r="AB7602" s="12"/>
      <c r="AD7602" s="12"/>
      <c r="AE7602" s="12"/>
      <c r="AF7602" s="12"/>
      <c r="AG7602" s="12"/>
      <c r="AH7602" s="12"/>
      <c r="AI7602"/>
      <c r="AK7602"/>
      <c r="AL7602"/>
      <c r="AM7602"/>
      <c r="AN7602"/>
      <c r="AO7602"/>
      <c r="AP7602"/>
      <c r="AQ7602"/>
      <c r="AR7602"/>
      <c r="AS7602"/>
      <c r="AT7602"/>
      <c r="AU7602"/>
      <c r="AV7602"/>
    </row>
    <row r="7603" spans="1:48" x14ac:dyDescent="0.25">
      <c r="A7603" s="86"/>
      <c r="B7603" s="86"/>
      <c r="U7603" s="85"/>
      <c r="V7603"/>
      <c r="W7603"/>
      <c r="X7603"/>
      <c r="Y7603" s="12"/>
      <c r="Z7603" s="12"/>
      <c r="AA7603" s="12"/>
      <c r="AB7603" s="12"/>
      <c r="AD7603" s="12"/>
      <c r="AE7603" s="12"/>
      <c r="AF7603" s="12"/>
      <c r="AG7603" s="12"/>
      <c r="AH7603" s="12"/>
      <c r="AI7603"/>
      <c r="AK7603"/>
      <c r="AL7603"/>
      <c r="AM7603"/>
      <c r="AN7603"/>
      <c r="AO7603"/>
      <c r="AP7603"/>
      <c r="AQ7603"/>
      <c r="AR7603"/>
      <c r="AS7603"/>
      <c r="AT7603"/>
      <c r="AU7603"/>
      <c r="AV7603"/>
    </row>
    <row r="7604" spans="1:48" x14ac:dyDescent="0.25">
      <c r="A7604" s="86"/>
      <c r="B7604" s="86"/>
      <c r="U7604" s="85"/>
      <c r="V7604"/>
      <c r="W7604"/>
      <c r="X7604"/>
      <c r="Y7604" s="12"/>
      <c r="Z7604" s="12"/>
      <c r="AA7604" s="12"/>
      <c r="AB7604" s="12"/>
      <c r="AD7604" s="12"/>
      <c r="AE7604" s="12"/>
      <c r="AF7604" s="12"/>
      <c r="AG7604" s="12"/>
      <c r="AH7604" s="12"/>
      <c r="AI7604"/>
      <c r="AK7604"/>
      <c r="AL7604"/>
      <c r="AM7604"/>
      <c r="AN7604"/>
      <c r="AO7604"/>
      <c r="AP7604"/>
      <c r="AQ7604"/>
      <c r="AR7604"/>
      <c r="AS7604"/>
      <c r="AT7604"/>
      <c r="AU7604"/>
      <c r="AV7604"/>
    </row>
    <row r="7605" spans="1:48" x14ac:dyDescent="0.25">
      <c r="A7605" s="86"/>
      <c r="B7605" s="86"/>
      <c r="U7605" s="85"/>
      <c r="V7605"/>
      <c r="W7605"/>
      <c r="X7605"/>
      <c r="Y7605" s="12"/>
      <c r="Z7605" s="12"/>
      <c r="AA7605" s="12"/>
      <c r="AB7605" s="12"/>
      <c r="AD7605" s="12"/>
      <c r="AE7605" s="12"/>
      <c r="AF7605" s="12"/>
      <c r="AG7605" s="12"/>
      <c r="AH7605" s="12"/>
      <c r="AI7605"/>
      <c r="AK7605"/>
      <c r="AL7605"/>
      <c r="AM7605"/>
      <c r="AN7605"/>
      <c r="AO7605"/>
      <c r="AP7605"/>
      <c r="AQ7605"/>
      <c r="AR7605"/>
      <c r="AS7605"/>
      <c r="AT7605"/>
      <c r="AU7605"/>
      <c r="AV7605"/>
    </row>
    <row r="7606" spans="1:48" x14ac:dyDescent="0.25">
      <c r="A7606" s="86"/>
      <c r="B7606" s="86"/>
      <c r="U7606" s="85"/>
      <c r="V7606"/>
      <c r="W7606"/>
      <c r="X7606"/>
      <c r="Y7606" s="12"/>
      <c r="Z7606" s="12"/>
      <c r="AA7606" s="12"/>
      <c r="AB7606" s="12"/>
      <c r="AD7606" s="12"/>
      <c r="AE7606" s="12"/>
      <c r="AF7606" s="12"/>
      <c r="AG7606" s="12"/>
      <c r="AH7606" s="12"/>
      <c r="AI7606"/>
      <c r="AK7606"/>
      <c r="AL7606"/>
      <c r="AM7606"/>
      <c r="AN7606"/>
      <c r="AO7606"/>
      <c r="AP7606"/>
      <c r="AQ7606"/>
      <c r="AR7606"/>
      <c r="AS7606"/>
      <c r="AT7606"/>
      <c r="AU7606"/>
      <c r="AV7606"/>
    </row>
    <row r="7607" spans="1:48" x14ac:dyDescent="0.25">
      <c r="A7607" s="86"/>
      <c r="B7607" s="86"/>
      <c r="U7607" s="85"/>
      <c r="V7607"/>
      <c r="W7607"/>
      <c r="X7607"/>
      <c r="Y7607" s="12"/>
      <c r="Z7607" s="12"/>
      <c r="AA7607" s="12"/>
      <c r="AB7607" s="12"/>
      <c r="AD7607" s="12"/>
      <c r="AE7607" s="12"/>
      <c r="AF7607" s="12"/>
      <c r="AG7607" s="12"/>
      <c r="AH7607" s="12"/>
      <c r="AI7607"/>
      <c r="AK7607"/>
      <c r="AL7607"/>
      <c r="AM7607"/>
      <c r="AN7607"/>
      <c r="AO7607"/>
      <c r="AP7607"/>
      <c r="AQ7607"/>
      <c r="AR7607"/>
      <c r="AS7607"/>
      <c r="AT7607"/>
      <c r="AU7607"/>
      <c r="AV7607"/>
    </row>
    <row r="7608" spans="1:48" x14ac:dyDescent="0.25">
      <c r="A7608" s="86"/>
      <c r="B7608" s="86"/>
      <c r="U7608" s="85"/>
      <c r="V7608"/>
      <c r="W7608"/>
      <c r="X7608"/>
      <c r="Y7608" s="12"/>
      <c r="Z7608" s="12"/>
      <c r="AA7608" s="12"/>
      <c r="AB7608" s="12"/>
      <c r="AD7608" s="12"/>
      <c r="AE7608" s="12"/>
      <c r="AF7608" s="12"/>
      <c r="AG7608" s="12"/>
      <c r="AH7608" s="12"/>
      <c r="AI7608"/>
      <c r="AK7608"/>
      <c r="AL7608"/>
      <c r="AM7608"/>
      <c r="AN7608"/>
      <c r="AO7608"/>
      <c r="AP7608"/>
      <c r="AQ7608"/>
      <c r="AR7608"/>
      <c r="AS7608"/>
      <c r="AT7608"/>
      <c r="AU7608"/>
      <c r="AV7608"/>
    </row>
    <row r="7609" spans="1:48" x14ac:dyDescent="0.25">
      <c r="A7609" s="86"/>
      <c r="B7609" s="86"/>
      <c r="U7609" s="85"/>
      <c r="V7609"/>
      <c r="W7609"/>
      <c r="X7609"/>
      <c r="Y7609" s="12"/>
      <c r="Z7609" s="12"/>
      <c r="AA7609" s="12"/>
      <c r="AB7609" s="12"/>
      <c r="AD7609" s="12"/>
      <c r="AE7609" s="12"/>
      <c r="AF7609" s="12"/>
      <c r="AG7609" s="12"/>
      <c r="AH7609" s="12"/>
      <c r="AI7609"/>
      <c r="AK7609"/>
      <c r="AL7609"/>
      <c r="AM7609"/>
      <c r="AN7609"/>
      <c r="AO7609"/>
      <c r="AP7609"/>
      <c r="AQ7609"/>
      <c r="AR7609"/>
      <c r="AS7609"/>
      <c r="AT7609"/>
      <c r="AU7609"/>
      <c r="AV7609"/>
    </row>
    <row r="7610" spans="1:48" x14ac:dyDescent="0.25">
      <c r="A7610" s="86"/>
      <c r="B7610" s="86"/>
      <c r="U7610" s="85"/>
      <c r="V7610"/>
      <c r="W7610"/>
      <c r="X7610"/>
      <c r="Y7610" s="12"/>
      <c r="Z7610" s="12"/>
      <c r="AA7610" s="12"/>
      <c r="AB7610" s="12"/>
      <c r="AD7610" s="12"/>
      <c r="AE7610" s="12"/>
      <c r="AF7610" s="12"/>
      <c r="AG7610" s="12"/>
      <c r="AH7610" s="12"/>
      <c r="AI7610"/>
      <c r="AK7610"/>
      <c r="AL7610"/>
      <c r="AM7610"/>
      <c r="AN7610"/>
      <c r="AO7610"/>
      <c r="AP7610"/>
      <c r="AQ7610"/>
      <c r="AR7610"/>
      <c r="AS7610"/>
      <c r="AT7610"/>
      <c r="AU7610"/>
      <c r="AV7610"/>
    </row>
    <row r="7611" spans="1:48" x14ac:dyDescent="0.25">
      <c r="A7611" s="86"/>
      <c r="B7611" s="86"/>
      <c r="U7611" s="85"/>
      <c r="V7611"/>
      <c r="W7611"/>
      <c r="X7611"/>
      <c r="Y7611" s="12"/>
      <c r="Z7611" s="12"/>
      <c r="AA7611" s="12"/>
      <c r="AB7611" s="12"/>
      <c r="AD7611" s="12"/>
      <c r="AE7611" s="12"/>
      <c r="AF7611" s="12"/>
      <c r="AG7611" s="12"/>
      <c r="AH7611" s="12"/>
      <c r="AI7611"/>
      <c r="AK7611"/>
      <c r="AL7611"/>
      <c r="AM7611"/>
      <c r="AN7611"/>
      <c r="AO7611"/>
      <c r="AP7611"/>
      <c r="AQ7611"/>
      <c r="AR7611"/>
      <c r="AS7611"/>
      <c r="AT7611"/>
      <c r="AU7611"/>
      <c r="AV7611"/>
    </row>
    <row r="7612" spans="1:48" x14ac:dyDescent="0.25">
      <c r="A7612" s="86"/>
      <c r="B7612" s="86"/>
      <c r="U7612" s="85"/>
      <c r="V7612"/>
      <c r="W7612"/>
      <c r="X7612"/>
      <c r="Y7612" s="12"/>
      <c r="Z7612" s="12"/>
      <c r="AA7612" s="12"/>
      <c r="AB7612" s="12"/>
      <c r="AD7612" s="12"/>
      <c r="AE7612" s="12"/>
      <c r="AF7612" s="12"/>
      <c r="AG7612" s="12"/>
      <c r="AH7612" s="12"/>
      <c r="AI7612"/>
      <c r="AK7612"/>
      <c r="AL7612"/>
      <c r="AM7612"/>
      <c r="AN7612"/>
      <c r="AO7612"/>
      <c r="AP7612"/>
      <c r="AQ7612"/>
      <c r="AR7612"/>
      <c r="AS7612"/>
      <c r="AT7612"/>
      <c r="AU7612"/>
      <c r="AV7612"/>
    </row>
    <row r="7613" spans="1:48" x14ac:dyDescent="0.25">
      <c r="A7613" s="86"/>
      <c r="B7613" s="86"/>
      <c r="U7613" s="85"/>
      <c r="V7613"/>
      <c r="W7613"/>
      <c r="X7613"/>
      <c r="Y7613" s="12"/>
      <c r="Z7613" s="12"/>
      <c r="AA7613" s="12"/>
      <c r="AB7613" s="12"/>
      <c r="AD7613" s="12"/>
      <c r="AE7613" s="12"/>
      <c r="AF7613" s="12"/>
      <c r="AG7613" s="12"/>
      <c r="AH7613" s="12"/>
      <c r="AI7613"/>
      <c r="AK7613"/>
      <c r="AL7613"/>
      <c r="AM7613"/>
      <c r="AN7613"/>
      <c r="AO7613"/>
      <c r="AP7613"/>
      <c r="AQ7613"/>
      <c r="AR7613"/>
      <c r="AS7613"/>
      <c r="AT7613"/>
      <c r="AU7613"/>
      <c r="AV7613"/>
    </row>
    <row r="7614" spans="1:48" x14ac:dyDescent="0.25">
      <c r="A7614" s="86"/>
      <c r="B7614" s="86"/>
      <c r="U7614" s="85"/>
      <c r="V7614"/>
      <c r="W7614"/>
      <c r="X7614"/>
      <c r="Y7614" s="12"/>
      <c r="Z7614" s="12"/>
      <c r="AA7614" s="12"/>
      <c r="AB7614" s="12"/>
      <c r="AD7614" s="12"/>
      <c r="AE7614" s="12"/>
      <c r="AF7614" s="12"/>
      <c r="AG7614" s="12"/>
      <c r="AH7614" s="12"/>
      <c r="AI7614"/>
      <c r="AK7614"/>
      <c r="AL7614"/>
      <c r="AM7614"/>
      <c r="AN7614"/>
      <c r="AO7614"/>
      <c r="AP7614"/>
      <c r="AQ7614"/>
      <c r="AR7614"/>
      <c r="AS7614"/>
      <c r="AT7614"/>
      <c r="AU7614"/>
      <c r="AV7614"/>
    </row>
    <row r="7615" spans="1:48" x14ac:dyDescent="0.25">
      <c r="A7615" s="86"/>
      <c r="B7615" s="86"/>
      <c r="U7615" s="85"/>
      <c r="V7615"/>
      <c r="W7615"/>
      <c r="X7615"/>
      <c r="Y7615" s="12"/>
      <c r="Z7615" s="12"/>
      <c r="AA7615" s="12"/>
      <c r="AB7615" s="12"/>
      <c r="AD7615" s="12"/>
      <c r="AE7615" s="12"/>
      <c r="AF7615" s="12"/>
      <c r="AG7615" s="12"/>
      <c r="AH7615" s="12"/>
      <c r="AI7615"/>
      <c r="AK7615"/>
      <c r="AL7615"/>
      <c r="AM7615"/>
      <c r="AN7615"/>
      <c r="AO7615"/>
      <c r="AP7615"/>
      <c r="AQ7615"/>
      <c r="AR7615"/>
      <c r="AS7615"/>
      <c r="AT7615"/>
      <c r="AU7615"/>
      <c r="AV7615"/>
    </row>
    <row r="7616" spans="1:48" x14ac:dyDescent="0.25">
      <c r="A7616" s="86"/>
      <c r="B7616" s="86"/>
      <c r="U7616" s="85"/>
      <c r="V7616"/>
      <c r="W7616"/>
      <c r="X7616"/>
      <c r="Y7616" s="12"/>
      <c r="Z7616" s="12"/>
      <c r="AA7616" s="12"/>
      <c r="AB7616" s="12"/>
      <c r="AD7616" s="12"/>
      <c r="AE7616" s="12"/>
      <c r="AF7616" s="12"/>
      <c r="AG7616" s="12"/>
      <c r="AH7616" s="12"/>
      <c r="AI7616"/>
      <c r="AK7616"/>
      <c r="AL7616"/>
      <c r="AM7616"/>
      <c r="AN7616"/>
      <c r="AO7616"/>
      <c r="AP7616"/>
      <c r="AQ7616"/>
      <c r="AR7616"/>
      <c r="AS7616"/>
      <c r="AT7616"/>
      <c r="AU7616"/>
      <c r="AV7616"/>
    </row>
    <row r="7617" spans="1:48" x14ac:dyDescent="0.25">
      <c r="A7617" s="86"/>
      <c r="B7617" s="86"/>
      <c r="U7617" s="85"/>
      <c r="V7617"/>
      <c r="W7617"/>
      <c r="X7617"/>
      <c r="Y7617" s="12"/>
      <c r="Z7617" s="12"/>
      <c r="AA7617" s="12"/>
      <c r="AB7617" s="12"/>
      <c r="AD7617" s="12"/>
      <c r="AE7617" s="12"/>
      <c r="AF7617" s="12"/>
      <c r="AG7617" s="12"/>
      <c r="AH7617" s="12"/>
      <c r="AI7617"/>
      <c r="AK7617"/>
      <c r="AL7617"/>
      <c r="AM7617"/>
      <c r="AN7617"/>
      <c r="AO7617"/>
      <c r="AP7617"/>
      <c r="AQ7617"/>
      <c r="AR7617"/>
      <c r="AS7617"/>
      <c r="AT7617"/>
      <c r="AU7617"/>
      <c r="AV7617"/>
    </row>
    <row r="7618" spans="1:48" x14ac:dyDescent="0.25">
      <c r="A7618" s="86"/>
      <c r="B7618" s="86"/>
      <c r="U7618" s="85"/>
      <c r="V7618"/>
      <c r="W7618"/>
      <c r="X7618"/>
      <c r="Y7618" s="12"/>
      <c r="Z7618" s="12"/>
      <c r="AA7618" s="12"/>
      <c r="AB7618" s="12"/>
      <c r="AD7618" s="12"/>
      <c r="AE7618" s="12"/>
      <c r="AF7618" s="12"/>
      <c r="AG7618" s="12"/>
      <c r="AH7618" s="12"/>
      <c r="AI7618"/>
      <c r="AK7618"/>
      <c r="AL7618"/>
      <c r="AM7618"/>
      <c r="AN7618"/>
      <c r="AO7618"/>
      <c r="AP7618"/>
      <c r="AQ7618"/>
      <c r="AR7618"/>
      <c r="AS7618"/>
      <c r="AT7618"/>
      <c r="AU7618"/>
      <c r="AV7618"/>
    </row>
    <row r="7619" spans="1:48" x14ac:dyDescent="0.25">
      <c r="A7619" s="86"/>
      <c r="B7619" s="86"/>
      <c r="U7619" s="85"/>
      <c r="V7619"/>
      <c r="W7619"/>
      <c r="X7619"/>
      <c r="Y7619" s="12"/>
      <c r="Z7619" s="12"/>
      <c r="AA7619" s="12"/>
      <c r="AB7619" s="12"/>
      <c r="AD7619" s="12"/>
      <c r="AE7619" s="12"/>
      <c r="AF7619" s="12"/>
      <c r="AG7619" s="12"/>
      <c r="AH7619" s="12"/>
      <c r="AI7619"/>
      <c r="AK7619"/>
      <c r="AL7619"/>
      <c r="AM7619"/>
      <c r="AN7619"/>
      <c r="AO7619"/>
      <c r="AP7619"/>
      <c r="AQ7619"/>
      <c r="AR7619"/>
      <c r="AS7619"/>
      <c r="AT7619"/>
      <c r="AU7619"/>
      <c r="AV7619"/>
    </row>
    <row r="7620" spans="1:48" x14ac:dyDescent="0.25">
      <c r="A7620" s="86"/>
      <c r="B7620" s="86"/>
      <c r="U7620" s="85"/>
      <c r="V7620"/>
      <c r="W7620"/>
      <c r="X7620"/>
      <c r="Y7620" s="12"/>
      <c r="Z7620" s="12"/>
      <c r="AA7620" s="12"/>
      <c r="AB7620" s="12"/>
      <c r="AD7620" s="12"/>
      <c r="AE7620" s="12"/>
      <c r="AF7620" s="12"/>
      <c r="AG7620" s="12"/>
      <c r="AH7620" s="12"/>
      <c r="AI7620"/>
      <c r="AK7620"/>
      <c r="AL7620"/>
      <c r="AM7620"/>
      <c r="AN7620"/>
      <c r="AO7620"/>
      <c r="AP7620"/>
      <c r="AQ7620"/>
      <c r="AR7620"/>
      <c r="AS7620"/>
      <c r="AT7620"/>
      <c r="AU7620"/>
      <c r="AV7620"/>
    </row>
    <row r="7621" spans="1:48" x14ac:dyDescent="0.25">
      <c r="A7621" s="86"/>
      <c r="B7621" s="86"/>
      <c r="U7621" s="85"/>
      <c r="V7621"/>
      <c r="W7621"/>
      <c r="X7621"/>
      <c r="Y7621" s="12"/>
      <c r="Z7621" s="12"/>
      <c r="AA7621" s="12"/>
      <c r="AB7621" s="12"/>
      <c r="AD7621" s="12"/>
      <c r="AE7621" s="12"/>
      <c r="AF7621" s="12"/>
      <c r="AG7621" s="12"/>
      <c r="AH7621" s="12"/>
      <c r="AI7621"/>
      <c r="AK7621"/>
      <c r="AL7621"/>
      <c r="AM7621"/>
      <c r="AN7621"/>
      <c r="AO7621"/>
      <c r="AP7621"/>
      <c r="AQ7621"/>
      <c r="AR7621"/>
      <c r="AS7621"/>
      <c r="AT7621"/>
      <c r="AU7621"/>
      <c r="AV7621"/>
    </row>
    <row r="7622" spans="1:48" x14ac:dyDescent="0.25">
      <c r="A7622" s="86"/>
      <c r="B7622" s="86"/>
      <c r="U7622" s="85"/>
      <c r="V7622"/>
      <c r="W7622"/>
      <c r="X7622"/>
      <c r="Y7622" s="12"/>
      <c r="Z7622" s="12"/>
      <c r="AA7622" s="12"/>
      <c r="AB7622" s="12"/>
      <c r="AD7622" s="12"/>
      <c r="AE7622" s="12"/>
      <c r="AF7622" s="12"/>
      <c r="AG7622" s="12"/>
      <c r="AH7622" s="12"/>
      <c r="AI7622"/>
      <c r="AK7622"/>
      <c r="AL7622"/>
      <c r="AM7622"/>
      <c r="AN7622"/>
      <c r="AO7622"/>
      <c r="AP7622"/>
      <c r="AQ7622"/>
      <c r="AR7622"/>
      <c r="AS7622"/>
      <c r="AT7622"/>
      <c r="AU7622"/>
      <c r="AV7622"/>
    </row>
    <row r="7623" spans="1:48" x14ac:dyDescent="0.25">
      <c r="A7623" s="86"/>
      <c r="B7623" s="86"/>
      <c r="U7623" s="85"/>
      <c r="V7623"/>
      <c r="W7623"/>
      <c r="X7623"/>
      <c r="Y7623" s="12"/>
      <c r="Z7623" s="12"/>
      <c r="AA7623" s="12"/>
      <c r="AB7623" s="12"/>
      <c r="AD7623" s="12"/>
      <c r="AE7623" s="12"/>
      <c r="AF7623" s="12"/>
      <c r="AG7623" s="12"/>
      <c r="AH7623" s="12"/>
      <c r="AI7623"/>
      <c r="AK7623"/>
      <c r="AL7623"/>
      <c r="AM7623"/>
      <c r="AN7623"/>
      <c r="AO7623"/>
      <c r="AP7623"/>
      <c r="AQ7623"/>
      <c r="AR7623"/>
      <c r="AS7623"/>
      <c r="AT7623"/>
      <c r="AU7623"/>
      <c r="AV7623"/>
    </row>
    <row r="7624" spans="1:48" x14ac:dyDescent="0.25">
      <c r="A7624" s="86"/>
      <c r="B7624" s="86"/>
      <c r="U7624" s="85"/>
      <c r="V7624"/>
      <c r="W7624"/>
      <c r="X7624"/>
      <c r="Y7624" s="12"/>
      <c r="Z7624" s="12"/>
      <c r="AA7624" s="12"/>
      <c r="AB7624" s="12"/>
      <c r="AD7624" s="12"/>
      <c r="AE7624" s="12"/>
      <c r="AF7624" s="12"/>
      <c r="AG7624" s="12"/>
      <c r="AH7624" s="12"/>
      <c r="AI7624"/>
      <c r="AK7624"/>
      <c r="AL7624"/>
      <c r="AM7624"/>
      <c r="AN7624"/>
      <c r="AO7624"/>
      <c r="AP7624"/>
      <c r="AQ7624"/>
      <c r="AR7624"/>
      <c r="AS7624"/>
      <c r="AT7624"/>
      <c r="AU7624"/>
      <c r="AV7624"/>
    </row>
    <row r="7625" spans="1:48" x14ac:dyDescent="0.25">
      <c r="A7625" s="86"/>
      <c r="B7625" s="86"/>
      <c r="U7625" s="85"/>
      <c r="V7625"/>
      <c r="W7625"/>
      <c r="X7625"/>
      <c r="Y7625" s="12"/>
      <c r="Z7625" s="12"/>
      <c r="AA7625" s="12"/>
      <c r="AB7625" s="12"/>
      <c r="AD7625" s="12"/>
      <c r="AE7625" s="12"/>
      <c r="AF7625" s="12"/>
      <c r="AG7625" s="12"/>
      <c r="AH7625" s="12"/>
      <c r="AI7625"/>
      <c r="AK7625"/>
      <c r="AL7625"/>
      <c r="AM7625"/>
      <c r="AN7625"/>
      <c r="AO7625"/>
      <c r="AP7625"/>
      <c r="AQ7625"/>
      <c r="AR7625"/>
      <c r="AS7625"/>
      <c r="AT7625"/>
      <c r="AU7625"/>
      <c r="AV7625"/>
    </row>
    <row r="7626" spans="1:48" x14ac:dyDescent="0.25">
      <c r="A7626" s="86"/>
      <c r="B7626" s="86"/>
      <c r="U7626" s="85"/>
      <c r="V7626"/>
      <c r="W7626"/>
      <c r="X7626"/>
      <c r="Y7626" s="12"/>
      <c r="Z7626" s="12"/>
      <c r="AA7626" s="12"/>
      <c r="AB7626" s="12"/>
      <c r="AD7626" s="12"/>
      <c r="AE7626" s="12"/>
      <c r="AF7626" s="12"/>
      <c r="AG7626" s="12"/>
      <c r="AH7626" s="12"/>
      <c r="AI7626"/>
      <c r="AK7626"/>
      <c r="AL7626"/>
      <c r="AM7626"/>
      <c r="AN7626"/>
      <c r="AO7626"/>
      <c r="AP7626"/>
      <c r="AQ7626"/>
      <c r="AR7626"/>
      <c r="AS7626"/>
      <c r="AT7626"/>
      <c r="AU7626"/>
      <c r="AV7626"/>
    </row>
    <row r="7627" spans="1:48" x14ac:dyDescent="0.25">
      <c r="A7627" s="86"/>
      <c r="B7627" s="86"/>
      <c r="U7627" s="85"/>
      <c r="V7627"/>
      <c r="W7627"/>
      <c r="X7627"/>
      <c r="Y7627" s="12"/>
      <c r="Z7627" s="12"/>
      <c r="AA7627" s="12"/>
      <c r="AB7627" s="12"/>
      <c r="AD7627" s="12"/>
      <c r="AE7627" s="12"/>
      <c r="AF7627" s="12"/>
      <c r="AG7627" s="12"/>
      <c r="AH7627" s="12"/>
      <c r="AI7627"/>
      <c r="AK7627"/>
      <c r="AL7627"/>
      <c r="AM7627"/>
      <c r="AN7627"/>
      <c r="AO7627"/>
      <c r="AP7627"/>
      <c r="AQ7627"/>
      <c r="AR7627"/>
      <c r="AS7627"/>
      <c r="AT7627"/>
      <c r="AU7627"/>
      <c r="AV7627"/>
    </row>
    <row r="7628" spans="1:48" x14ac:dyDescent="0.25">
      <c r="A7628" s="86"/>
      <c r="B7628" s="86"/>
      <c r="U7628" s="85"/>
      <c r="V7628"/>
      <c r="W7628"/>
      <c r="X7628"/>
      <c r="Y7628" s="12"/>
      <c r="Z7628" s="12"/>
      <c r="AA7628" s="12"/>
      <c r="AB7628" s="12"/>
      <c r="AD7628" s="12"/>
      <c r="AE7628" s="12"/>
      <c r="AF7628" s="12"/>
      <c r="AG7628" s="12"/>
      <c r="AH7628" s="12"/>
      <c r="AI7628"/>
      <c r="AK7628"/>
      <c r="AL7628"/>
      <c r="AM7628"/>
      <c r="AN7628"/>
      <c r="AO7628"/>
      <c r="AP7628"/>
      <c r="AQ7628"/>
      <c r="AR7628"/>
      <c r="AS7628"/>
      <c r="AT7628"/>
      <c r="AU7628"/>
      <c r="AV7628"/>
    </row>
    <row r="7629" spans="1:48" x14ac:dyDescent="0.25">
      <c r="A7629" s="86"/>
      <c r="B7629" s="86"/>
      <c r="U7629" s="85"/>
      <c r="V7629"/>
      <c r="W7629"/>
      <c r="X7629"/>
      <c r="Y7629" s="12"/>
      <c r="Z7629" s="12"/>
      <c r="AA7629" s="12"/>
      <c r="AB7629" s="12"/>
      <c r="AD7629" s="12"/>
      <c r="AE7629" s="12"/>
      <c r="AF7629" s="12"/>
      <c r="AG7629" s="12"/>
      <c r="AH7629" s="12"/>
      <c r="AI7629"/>
      <c r="AK7629"/>
      <c r="AL7629"/>
      <c r="AM7629"/>
      <c r="AN7629"/>
      <c r="AO7629"/>
      <c r="AP7629"/>
      <c r="AQ7629"/>
      <c r="AR7629"/>
      <c r="AS7629"/>
      <c r="AT7629"/>
      <c r="AU7629"/>
      <c r="AV7629"/>
    </row>
    <row r="7630" spans="1:48" x14ac:dyDescent="0.25">
      <c r="A7630" s="86"/>
      <c r="B7630" s="86"/>
      <c r="U7630" s="85"/>
      <c r="V7630"/>
      <c r="W7630"/>
      <c r="X7630"/>
      <c r="Y7630" s="12"/>
      <c r="Z7630" s="12"/>
      <c r="AA7630" s="12"/>
      <c r="AB7630" s="12"/>
      <c r="AD7630" s="12"/>
      <c r="AE7630" s="12"/>
      <c r="AF7630" s="12"/>
      <c r="AG7630" s="12"/>
      <c r="AH7630" s="12"/>
      <c r="AI7630"/>
      <c r="AK7630"/>
      <c r="AL7630"/>
      <c r="AM7630"/>
      <c r="AN7630"/>
      <c r="AO7630"/>
      <c r="AP7630"/>
      <c r="AQ7630"/>
      <c r="AR7630"/>
      <c r="AS7630"/>
      <c r="AT7630"/>
      <c r="AU7630"/>
      <c r="AV7630"/>
    </row>
    <row r="7631" spans="1:48" x14ac:dyDescent="0.25">
      <c r="A7631" s="86"/>
      <c r="B7631" s="86"/>
      <c r="U7631" s="85"/>
      <c r="V7631"/>
      <c r="W7631"/>
      <c r="X7631"/>
      <c r="Y7631" s="12"/>
      <c r="Z7631" s="12"/>
      <c r="AA7631" s="12"/>
      <c r="AB7631" s="12"/>
      <c r="AD7631" s="12"/>
      <c r="AE7631" s="12"/>
      <c r="AF7631" s="12"/>
      <c r="AG7631" s="12"/>
      <c r="AH7631" s="12"/>
      <c r="AI7631"/>
      <c r="AK7631"/>
      <c r="AL7631"/>
      <c r="AM7631"/>
      <c r="AN7631"/>
      <c r="AO7631"/>
      <c r="AP7631"/>
      <c r="AQ7631"/>
      <c r="AR7631"/>
      <c r="AS7631"/>
      <c r="AT7631"/>
      <c r="AU7631"/>
      <c r="AV7631"/>
    </row>
    <row r="7632" spans="1:48" x14ac:dyDescent="0.25">
      <c r="A7632" s="86"/>
      <c r="B7632" s="86"/>
      <c r="U7632" s="85"/>
      <c r="V7632"/>
      <c r="W7632"/>
      <c r="X7632"/>
      <c r="Y7632" s="12"/>
      <c r="Z7632" s="12"/>
      <c r="AA7632" s="12"/>
      <c r="AB7632" s="12"/>
      <c r="AD7632" s="12"/>
      <c r="AE7632" s="12"/>
      <c r="AF7632" s="12"/>
      <c r="AG7632" s="12"/>
      <c r="AH7632" s="12"/>
      <c r="AI7632"/>
      <c r="AK7632"/>
      <c r="AL7632"/>
      <c r="AM7632"/>
      <c r="AN7632"/>
      <c r="AO7632"/>
      <c r="AP7632"/>
      <c r="AQ7632"/>
      <c r="AR7632"/>
      <c r="AS7632"/>
      <c r="AT7632"/>
      <c r="AU7632"/>
      <c r="AV7632"/>
    </row>
    <row r="7633" spans="1:48" x14ac:dyDescent="0.25">
      <c r="A7633" s="86"/>
      <c r="B7633" s="86"/>
      <c r="U7633" s="85"/>
      <c r="V7633"/>
      <c r="W7633"/>
      <c r="X7633"/>
      <c r="Y7633" s="12"/>
      <c r="Z7633" s="12"/>
      <c r="AA7633" s="12"/>
      <c r="AB7633" s="12"/>
      <c r="AD7633" s="12"/>
      <c r="AE7633" s="12"/>
      <c r="AF7633" s="12"/>
      <c r="AG7633" s="12"/>
      <c r="AH7633" s="12"/>
      <c r="AI7633"/>
      <c r="AK7633"/>
      <c r="AL7633"/>
      <c r="AM7633"/>
      <c r="AN7633"/>
      <c r="AO7633"/>
      <c r="AP7633"/>
      <c r="AQ7633"/>
      <c r="AR7633"/>
      <c r="AS7633"/>
      <c r="AT7633"/>
      <c r="AU7633"/>
      <c r="AV7633"/>
    </row>
    <row r="7634" spans="1:48" x14ac:dyDescent="0.25">
      <c r="A7634" s="86"/>
      <c r="B7634" s="86"/>
      <c r="U7634" s="85"/>
      <c r="V7634"/>
      <c r="W7634"/>
      <c r="X7634"/>
      <c r="Y7634" s="12"/>
      <c r="Z7634" s="12"/>
      <c r="AA7634" s="12"/>
      <c r="AB7634" s="12"/>
      <c r="AD7634" s="12"/>
      <c r="AE7634" s="12"/>
      <c r="AF7634" s="12"/>
      <c r="AG7634" s="12"/>
      <c r="AH7634" s="12"/>
      <c r="AI7634"/>
      <c r="AK7634"/>
      <c r="AL7634"/>
      <c r="AM7634"/>
      <c r="AN7634"/>
      <c r="AO7634"/>
      <c r="AP7634"/>
      <c r="AQ7634"/>
      <c r="AR7634"/>
      <c r="AS7634"/>
      <c r="AT7634"/>
      <c r="AU7634"/>
      <c r="AV7634"/>
    </row>
    <row r="7635" spans="1:48" x14ac:dyDescent="0.25">
      <c r="A7635" s="86"/>
      <c r="B7635" s="86"/>
      <c r="U7635" s="85"/>
      <c r="V7635"/>
      <c r="W7635"/>
      <c r="X7635"/>
      <c r="Y7635" s="12"/>
      <c r="Z7635" s="12"/>
      <c r="AA7635" s="12"/>
      <c r="AB7635" s="12"/>
      <c r="AD7635" s="12"/>
      <c r="AE7635" s="12"/>
      <c r="AF7635" s="12"/>
      <c r="AG7635" s="12"/>
      <c r="AH7635" s="12"/>
      <c r="AI7635"/>
      <c r="AK7635"/>
      <c r="AL7635"/>
      <c r="AM7635"/>
      <c r="AN7635"/>
      <c r="AO7635"/>
      <c r="AP7635"/>
      <c r="AQ7635"/>
      <c r="AR7635"/>
      <c r="AS7635"/>
      <c r="AT7635"/>
      <c r="AU7635"/>
      <c r="AV7635"/>
    </row>
    <row r="7636" spans="1:48" x14ac:dyDescent="0.25">
      <c r="A7636" s="86"/>
      <c r="B7636" s="86"/>
      <c r="U7636" s="85"/>
      <c r="V7636"/>
      <c r="W7636"/>
      <c r="X7636"/>
      <c r="Y7636" s="12"/>
      <c r="Z7636" s="12"/>
      <c r="AA7636" s="12"/>
      <c r="AB7636" s="12"/>
      <c r="AD7636" s="12"/>
      <c r="AE7636" s="12"/>
      <c r="AF7636" s="12"/>
      <c r="AG7636" s="12"/>
      <c r="AH7636" s="12"/>
      <c r="AI7636"/>
      <c r="AK7636"/>
      <c r="AL7636"/>
      <c r="AM7636"/>
      <c r="AN7636"/>
      <c r="AO7636"/>
      <c r="AP7636"/>
      <c r="AQ7636"/>
      <c r="AR7636"/>
      <c r="AS7636"/>
      <c r="AT7636"/>
      <c r="AU7636"/>
      <c r="AV7636"/>
    </row>
    <row r="7637" spans="1:48" x14ac:dyDescent="0.25">
      <c r="A7637" s="86"/>
      <c r="B7637" s="86"/>
      <c r="U7637" s="85"/>
      <c r="V7637"/>
      <c r="W7637"/>
      <c r="X7637"/>
      <c r="Y7637" s="12"/>
      <c r="Z7637" s="12"/>
      <c r="AA7637" s="12"/>
      <c r="AB7637" s="12"/>
      <c r="AD7637" s="12"/>
      <c r="AE7637" s="12"/>
      <c r="AF7637" s="12"/>
      <c r="AG7637" s="12"/>
      <c r="AH7637" s="12"/>
      <c r="AI7637"/>
      <c r="AK7637"/>
      <c r="AL7637"/>
      <c r="AM7637"/>
      <c r="AN7637"/>
      <c r="AO7637"/>
      <c r="AP7637"/>
      <c r="AQ7637"/>
      <c r="AR7637"/>
      <c r="AS7637"/>
      <c r="AT7637"/>
      <c r="AU7637"/>
      <c r="AV7637"/>
    </row>
    <row r="7638" spans="1:48" x14ac:dyDescent="0.25">
      <c r="A7638" s="86"/>
      <c r="B7638" s="86"/>
      <c r="U7638" s="85"/>
      <c r="V7638"/>
      <c r="W7638"/>
      <c r="X7638"/>
      <c r="Y7638" s="12"/>
      <c r="Z7638" s="12"/>
      <c r="AA7638" s="12"/>
      <c r="AB7638" s="12"/>
      <c r="AD7638" s="12"/>
      <c r="AE7638" s="12"/>
      <c r="AF7638" s="12"/>
      <c r="AG7638" s="12"/>
      <c r="AH7638" s="12"/>
      <c r="AI7638"/>
      <c r="AK7638"/>
      <c r="AL7638"/>
      <c r="AM7638"/>
      <c r="AN7638"/>
      <c r="AO7638"/>
      <c r="AP7638"/>
      <c r="AQ7638"/>
      <c r="AR7638"/>
      <c r="AS7638"/>
      <c r="AT7638"/>
      <c r="AU7638"/>
      <c r="AV7638"/>
    </row>
    <row r="7639" spans="1:48" x14ac:dyDescent="0.25">
      <c r="A7639" s="86"/>
      <c r="B7639" s="86"/>
      <c r="U7639" s="85"/>
      <c r="V7639"/>
      <c r="W7639"/>
      <c r="X7639"/>
      <c r="Y7639" s="12"/>
      <c r="Z7639" s="12"/>
      <c r="AA7639" s="12"/>
      <c r="AB7639" s="12"/>
      <c r="AD7639" s="12"/>
      <c r="AE7639" s="12"/>
      <c r="AF7639" s="12"/>
      <c r="AG7639" s="12"/>
      <c r="AH7639" s="12"/>
      <c r="AI7639"/>
      <c r="AK7639"/>
      <c r="AL7639"/>
      <c r="AM7639"/>
      <c r="AN7639"/>
      <c r="AO7639"/>
      <c r="AP7639"/>
      <c r="AQ7639"/>
      <c r="AR7639"/>
      <c r="AS7639"/>
      <c r="AT7639"/>
      <c r="AU7639"/>
      <c r="AV7639"/>
    </row>
    <row r="7640" spans="1:48" x14ac:dyDescent="0.25">
      <c r="A7640" s="86"/>
      <c r="B7640" s="86"/>
      <c r="U7640" s="85"/>
      <c r="V7640"/>
      <c r="W7640"/>
      <c r="X7640"/>
      <c r="Y7640" s="12"/>
      <c r="Z7640" s="12"/>
      <c r="AA7640" s="12"/>
      <c r="AB7640" s="12"/>
      <c r="AD7640" s="12"/>
      <c r="AE7640" s="12"/>
      <c r="AF7640" s="12"/>
      <c r="AG7640" s="12"/>
      <c r="AH7640" s="12"/>
      <c r="AI7640"/>
      <c r="AK7640"/>
      <c r="AL7640"/>
      <c r="AM7640"/>
      <c r="AN7640"/>
      <c r="AO7640"/>
      <c r="AP7640"/>
      <c r="AQ7640"/>
      <c r="AR7640"/>
      <c r="AS7640"/>
      <c r="AT7640"/>
      <c r="AU7640"/>
      <c r="AV7640"/>
    </row>
    <row r="7641" spans="1:48" x14ac:dyDescent="0.25">
      <c r="A7641" s="86"/>
      <c r="B7641" s="86"/>
      <c r="U7641" s="85"/>
      <c r="V7641"/>
      <c r="W7641"/>
      <c r="X7641"/>
      <c r="Y7641" s="12"/>
      <c r="Z7641" s="12"/>
      <c r="AA7641" s="12"/>
      <c r="AB7641" s="12"/>
      <c r="AD7641" s="12"/>
      <c r="AE7641" s="12"/>
      <c r="AF7641" s="12"/>
      <c r="AG7641" s="12"/>
      <c r="AH7641" s="12"/>
      <c r="AI7641"/>
      <c r="AK7641"/>
      <c r="AL7641"/>
      <c r="AM7641"/>
      <c r="AN7641"/>
      <c r="AO7641"/>
      <c r="AP7641"/>
      <c r="AQ7641"/>
      <c r="AR7641"/>
      <c r="AS7641"/>
      <c r="AT7641"/>
      <c r="AU7641"/>
      <c r="AV7641"/>
    </row>
    <row r="7642" spans="1:48" x14ac:dyDescent="0.25">
      <c r="A7642" s="86"/>
      <c r="B7642" s="86"/>
      <c r="U7642" s="85"/>
      <c r="V7642"/>
      <c r="W7642"/>
      <c r="X7642"/>
      <c r="Y7642" s="12"/>
      <c r="Z7642" s="12"/>
      <c r="AA7642" s="12"/>
      <c r="AB7642" s="12"/>
      <c r="AD7642" s="12"/>
      <c r="AE7642" s="12"/>
      <c r="AF7642" s="12"/>
      <c r="AG7642" s="12"/>
      <c r="AH7642" s="12"/>
      <c r="AI7642"/>
      <c r="AK7642"/>
      <c r="AL7642"/>
      <c r="AM7642"/>
      <c r="AN7642"/>
      <c r="AO7642"/>
      <c r="AP7642"/>
      <c r="AQ7642"/>
      <c r="AR7642"/>
      <c r="AS7642"/>
      <c r="AT7642"/>
      <c r="AU7642"/>
      <c r="AV7642"/>
    </row>
    <row r="7643" spans="1:48" x14ac:dyDescent="0.25">
      <c r="A7643" s="86"/>
      <c r="B7643" s="86"/>
      <c r="U7643" s="85"/>
      <c r="V7643"/>
      <c r="W7643"/>
      <c r="X7643"/>
      <c r="Y7643" s="12"/>
      <c r="Z7643" s="12"/>
      <c r="AA7643" s="12"/>
      <c r="AB7643" s="12"/>
      <c r="AD7643" s="12"/>
      <c r="AE7643" s="12"/>
      <c r="AF7643" s="12"/>
      <c r="AG7643" s="12"/>
      <c r="AH7643" s="12"/>
      <c r="AI7643"/>
      <c r="AK7643"/>
      <c r="AL7643"/>
      <c r="AM7643"/>
      <c r="AN7643"/>
      <c r="AO7643"/>
      <c r="AP7643"/>
      <c r="AQ7643"/>
      <c r="AR7643"/>
      <c r="AS7643"/>
      <c r="AT7643"/>
      <c r="AU7643"/>
      <c r="AV7643"/>
    </row>
    <row r="7644" spans="1:48" x14ac:dyDescent="0.25">
      <c r="A7644" s="86"/>
      <c r="B7644" s="86"/>
      <c r="U7644" s="85"/>
      <c r="V7644"/>
      <c r="W7644"/>
      <c r="X7644"/>
      <c r="Y7644" s="12"/>
      <c r="Z7644" s="12"/>
      <c r="AA7644" s="12"/>
      <c r="AB7644" s="12"/>
      <c r="AD7644" s="12"/>
      <c r="AE7644" s="12"/>
      <c r="AF7644" s="12"/>
      <c r="AG7644" s="12"/>
      <c r="AH7644" s="12"/>
      <c r="AI7644"/>
      <c r="AK7644"/>
      <c r="AL7644"/>
      <c r="AM7644"/>
      <c r="AN7644"/>
      <c r="AO7644"/>
      <c r="AP7644"/>
      <c r="AQ7644"/>
      <c r="AR7644"/>
      <c r="AS7644"/>
      <c r="AT7644"/>
      <c r="AU7644"/>
      <c r="AV7644"/>
    </row>
    <row r="7645" spans="1:48" x14ac:dyDescent="0.25">
      <c r="A7645" s="86"/>
      <c r="B7645" s="86"/>
      <c r="U7645" s="85"/>
      <c r="V7645"/>
      <c r="W7645"/>
      <c r="X7645"/>
      <c r="Y7645" s="12"/>
      <c r="Z7645" s="12"/>
      <c r="AA7645" s="12"/>
      <c r="AB7645" s="12"/>
      <c r="AD7645" s="12"/>
      <c r="AE7645" s="12"/>
      <c r="AF7645" s="12"/>
      <c r="AG7645" s="12"/>
      <c r="AH7645" s="12"/>
      <c r="AI7645"/>
      <c r="AK7645"/>
      <c r="AL7645"/>
      <c r="AM7645"/>
      <c r="AN7645"/>
      <c r="AO7645"/>
      <c r="AP7645"/>
      <c r="AQ7645"/>
      <c r="AR7645"/>
      <c r="AS7645"/>
      <c r="AT7645"/>
      <c r="AU7645"/>
      <c r="AV7645"/>
    </row>
    <row r="7646" spans="1:48" x14ac:dyDescent="0.25">
      <c r="A7646" s="86"/>
      <c r="B7646" s="86"/>
      <c r="U7646" s="85"/>
      <c r="V7646"/>
      <c r="W7646"/>
      <c r="X7646"/>
      <c r="Y7646" s="12"/>
      <c r="Z7646" s="12"/>
      <c r="AA7646" s="12"/>
      <c r="AB7646" s="12"/>
      <c r="AD7646" s="12"/>
      <c r="AE7646" s="12"/>
      <c r="AF7646" s="12"/>
      <c r="AG7646" s="12"/>
      <c r="AH7646" s="12"/>
      <c r="AI7646"/>
      <c r="AK7646"/>
      <c r="AL7646"/>
      <c r="AM7646"/>
      <c r="AN7646"/>
      <c r="AO7646"/>
      <c r="AP7646"/>
      <c r="AQ7646"/>
      <c r="AR7646"/>
      <c r="AS7646"/>
      <c r="AT7646"/>
      <c r="AU7646"/>
      <c r="AV7646"/>
    </row>
    <row r="7647" spans="1:48" x14ac:dyDescent="0.25">
      <c r="A7647" s="86"/>
      <c r="B7647" s="86"/>
      <c r="U7647" s="85"/>
      <c r="V7647"/>
      <c r="W7647"/>
      <c r="X7647"/>
      <c r="Y7647" s="12"/>
      <c r="Z7647" s="12"/>
      <c r="AA7647" s="12"/>
      <c r="AB7647" s="12"/>
      <c r="AD7647" s="12"/>
      <c r="AE7647" s="12"/>
      <c r="AF7647" s="12"/>
      <c r="AG7647" s="12"/>
      <c r="AH7647" s="12"/>
      <c r="AI7647"/>
      <c r="AK7647"/>
      <c r="AL7647"/>
      <c r="AM7647"/>
      <c r="AN7647"/>
      <c r="AO7647"/>
      <c r="AP7647"/>
      <c r="AQ7647"/>
      <c r="AR7647"/>
      <c r="AS7647"/>
      <c r="AT7647"/>
      <c r="AU7647"/>
      <c r="AV7647"/>
    </row>
    <row r="7648" spans="1:48" x14ac:dyDescent="0.25">
      <c r="A7648" s="86"/>
      <c r="B7648" s="86"/>
      <c r="U7648" s="85"/>
      <c r="V7648"/>
      <c r="W7648"/>
      <c r="X7648"/>
      <c r="Y7648" s="12"/>
      <c r="Z7648" s="12"/>
      <c r="AA7648" s="12"/>
      <c r="AB7648" s="12"/>
      <c r="AD7648" s="12"/>
      <c r="AE7648" s="12"/>
      <c r="AF7648" s="12"/>
      <c r="AG7648" s="12"/>
      <c r="AH7648" s="12"/>
      <c r="AI7648"/>
      <c r="AK7648"/>
      <c r="AL7648"/>
      <c r="AM7648"/>
      <c r="AN7648"/>
      <c r="AO7648"/>
      <c r="AP7648"/>
      <c r="AQ7648"/>
      <c r="AR7648"/>
      <c r="AS7648"/>
      <c r="AT7648"/>
      <c r="AU7648"/>
      <c r="AV7648"/>
    </row>
    <row r="7649" spans="1:48" x14ac:dyDescent="0.25">
      <c r="A7649" s="86"/>
      <c r="B7649" s="86"/>
      <c r="U7649" s="85"/>
      <c r="V7649"/>
      <c r="W7649"/>
      <c r="X7649"/>
      <c r="Y7649" s="12"/>
      <c r="Z7649" s="12"/>
      <c r="AA7649" s="12"/>
      <c r="AB7649" s="12"/>
      <c r="AD7649" s="12"/>
      <c r="AE7649" s="12"/>
      <c r="AF7649" s="12"/>
      <c r="AG7649" s="12"/>
      <c r="AH7649" s="12"/>
      <c r="AI7649"/>
      <c r="AK7649"/>
      <c r="AL7649"/>
      <c r="AM7649"/>
      <c r="AN7649"/>
      <c r="AO7649"/>
      <c r="AP7649"/>
      <c r="AQ7649"/>
      <c r="AR7649"/>
      <c r="AS7649"/>
      <c r="AT7649"/>
      <c r="AU7649"/>
      <c r="AV7649"/>
    </row>
    <row r="7650" spans="1:48" x14ac:dyDescent="0.25">
      <c r="A7650" s="86"/>
      <c r="B7650" s="86"/>
      <c r="U7650" s="85"/>
      <c r="V7650"/>
      <c r="W7650"/>
      <c r="X7650"/>
      <c r="Y7650" s="12"/>
      <c r="Z7650" s="12"/>
      <c r="AA7650" s="12"/>
      <c r="AB7650" s="12"/>
      <c r="AD7650" s="12"/>
      <c r="AE7650" s="12"/>
      <c r="AF7650" s="12"/>
      <c r="AG7650" s="12"/>
      <c r="AH7650" s="12"/>
      <c r="AI7650"/>
      <c r="AK7650"/>
      <c r="AL7650"/>
      <c r="AM7650"/>
      <c r="AN7650"/>
      <c r="AO7650"/>
      <c r="AP7650"/>
      <c r="AQ7650"/>
      <c r="AR7650"/>
      <c r="AS7650"/>
      <c r="AT7650"/>
      <c r="AU7650"/>
      <c r="AV7650"/>
    </row>
    <row r="7651" spans="1:48" x14ac:dyDescent="0.25">
      <c r="A7651" s="86"/>
      <c r="B7651" s="86"/>
      <c r="U7651" s="85"/>
      <c r="V7651"/>
      <c r="W7651"/>
      <c r="X7651"/>
      <c r="Y7651" s="12"/>
      <c r="Z7651" s="12"/>
      <c r="AA7651" s="12"/>
      <c r="AB7651" s="12"/>
      <c r="AD7651" s="12"/>
      <c r="AE7651" s="12"/>
      <c r="AF7651" s="12"/>
      <c r="AG7651" s="12"/>
      <c r="AH7651" s="12"/>
      <c r="AI7651"/>
      <c r="AK7651"/>
      <c r="AL7651"/>
      <c r="AM7651"/>
      <c r="AN7651"/>
      <c r="AO7651"/>
      <c r="AP7651"/>
      <c r="AQ7651"/>
      <c r="AR7651"/>
      <c r="AS7651"/>
      <c r="AT7651"/>
      <c r="AU7651"/>
      <c r="AV7651"/>
    </row>
    <row r="7652" spans="1:48" x14ac:dyDescent="0.25">
      <c r="A7652" s="86"/>
      <c r="B7652" s="86"/>
      <c r="U7652" s="85"/>
      <c r="V7652"/>
      <c r="W7652"/>
      <c r="X7652"/>
      <c r="Y7652" s="12"/>
      <c r="Z7652" s="12"/>
      <c r="AA7652" s="12"/>
      <c r="AB7652" s="12"/>
      <c r="AD7652" s="12"/>
      <c r="AE7652" s="12"/>
      <c r="AF7652" s="12"/>
      <c r="AG7652" s="12"/>
      <c r="AH7652" s="12"/>
      <c r="AI7652"/>
      <c r="AK7652"/>
      <c r="AL7652"/>
      <c r="AM7652"/>
      <c r="AN7652"/>
      <c r="AO7652"/>
      <c r="AP7652"/>
      <c r="AQ7652"/>
      <c r="AR7652"/>
      <c r="AS7652"/>
      <c r="AT7652"/>
      <c r="AU7652"/>
      <c r="AV7652"/>
    </row>
    <row r="7653" spans="1:48" x14ac:dyDescent="0.25">
      <c r="A7653" s="86"/>
      <c r="B7653" s="86"/>
      <c r="U7653" s="85"/>
      <c r="V7653"/>
      <c r="W7653"/>
      <c r="X7653"/>
      <c r="Y7653" s="12"/>
      <c r="Z7653" s="12"/>
      <c r="AA7653" s="12"/>
      <c r="AB7653" s="12"/>
      <c r="AD7653" s="12"/>
      <c r="AE7653" s="12"/>
      <c r="AF7653" s="12"/>
      <c r="AG7653" s="12"/>
      <c r="AH7653" s="12"/>
      <c r="AI7653"/>
      <c r="AK7653"/>
      <c r="AL7653"/>
      <c r="AM7653"/>
      <c r="AN7653"/>
      <c r="AO7653"/>
      <c r="AP7653"/>
      <c r="AQ7653"/>
      <c r="AR7653"/>
      <c r="AS7653"/>
      <c r="AT7653"/>
      <c r="AU7653"/>
      <c r="AV7653"/>
    </row>
    <row r="7654" spans="1:48" x14ac:dyDescent="0.25">
      <c r="A7654" s="86"/>
      <c r="B7654" s="86"/>
      <c r="U7654" s="85"/>
      <c r="V7654"/>
      <c r="W7654"/>
      <c r="X7654"/>
      <c r="Y7654" s="12"/>
      <c r="Z7654" s="12"/>
      <c r="AA7654" s="12"/>
      <c r="AB7654" s="12"/>
      <c r="AD7654" s="12"/>
      <c r="AE7654" s="12"/>
      <c r="AF7654" s="12"/>
      <c r="AG7654" s="12"/>
      <c r="AH7654" s="12"/>
      <c r="AI7654"/>
      <c r="AK7654"/>
      <c r="AL7654"/>
      <c r="AM7654"/>
      <c r="AN7654"/>
      <c r="AO7654"/>
      <c r="AP7654"/>
      <c r="AQ7654"/>
      <c r="AR7654"/>
      <c r="AS7654"/>
      <c r="AT7654"/>
      <c r="AU7654"/>
      <c r="AV7654"/>
    </row>
    <row r="7655" spans="1:48" x14ac:dyDescent="0.25">
      <c r="A7655" s="86"/>
      <c r="B7655" s="86"/>
      <c r="U7655" s="85"/>
      <c r="V7655"/>
      <c r="W7655"/>
      <c r="X7655"/>
      <c r="Y7655" s="12"/>
      <c r="Z7655" s="12"/>
      <c r="AA7655" s="12"/>
      <c r="AB7655" s="12"/>
      <c r="AD7655" s="12"/>
      <c r="AE7655" s="12"/>
      <c r="AF7655" s="12"/>
      <c r="AG7655" s="12"/>
      <c r="AH7655" s="12"/>
      <c r="AI7655"/>
      <c r="AK7655"/>
      <c r="AL7655"/>
      <c r="AM7655"/>
      <c r="AN7655"/>
      <c r="AO7655"/>
      <c r="AP7655"/>
      <c r="AQ7655"/>
      <c r="AR7655"/>
      <c r="AS7655"/>
      <c r="AT7655"/>
      <c r="AU7655"/>
      <c r="AV7655"/>
    </row>
    <row r="7656" spans="1:48" x14ac:dyDescent="0.25">
      <c r="A7656" s="86"/>
      <c r="B7656" s="86"/>
      <c r="U7656" s="85"/>
      <c r="V7656"/>
      <c r="W7656"/>
      <c r="X7656"/>
      <c r="Y7656" s="12"/>
      <c r="Z7656" s="12"/>
      <c r="AA7656" s="12"/>
      <c r="AB7656" s="12"/>
      <c r="AD7656" s="12"/>
      <c r="AE7656" s="12"/>
      <c r="AF7656" s="12"/>
      <c r="AG7656" s="12"/>
      <c r="AH7656" s="12"/>
      <c r="AI7656"/>
      <c r="AK7656"/>
      <c r="AL7656"/>
      <c r="AM7656"/>
      <c r="AN7656"/>
      <c r="AO7656"/>
      <c r="AP7656"/>
      <c r="AQ7656"/>
      <c r="AR7656"/>
      <c r="AS7656"/>
      <c r="AT7656"/>
      <c r="AU7656"/>
      <c r="AV7656"/>
    </row>
    <row r="7657" spans="1:48" x14ac:dyDescent="0.25">
      <c r="A7657" s="86"/>
      <c r="B7657" s="86"/>
      <c r="U7657" s="85"/>
      <c r="V7657"/>
      <c r="W7657"/>
      <c r="X7657"/>
      <c r="Y7657" s="12"/>
      <c r="Z7657" s="12"/>
      <c r="AA7657" s="12"/>
      <c r="AB7657" s="12"/>
      <c r="AD7657" s="12"/>
      <c r="AE7657" s="12"/>
      <c r="AF7657" s="12"/>
      <c r="AG7657" s="12"/>
      <c r="AH7657" s="12"/>
      <c r="AI7657"/>
      <c r="AK7657"/>
      <c r="AL7657"/>
      <c r="AM7657"/>
      <c r="AN7657"/>
      <c r="AO7657"/>
      <c r="AP7657"/>
      <c r="AQ7657"/>
      <c r="AR7657"/>
      <c r="AS7657"/>
      <c r="AT7657"/>
      <c r="AU7657"/>
      <c r="AV7657"/>
    </row>
    <row r="7658" spans="1:48" x14ac:dyDescent="0.25">
      <c r="A7658" s="86"/>
      <c r="B7658" s="86"/>
      <c r="U7658" s="85"/>
      <c r="V7658"/>
      <c r="W7658"/>
      <c r="X7658"/>
      <c r="Y7658" s="12"/>
      <c r="Z7658" s="12"/>
      <c r="AA7658" s="12"/>
      <c r="AB7658" s="12"/>
      <c r="AD7658" s="12"/>
      <c r="AE7658" s="12"/>
      <c r="AF7658" s="12"/>
      <c r="AG7658" s="12"/>
      <c r="AH7658" s="12"/>
      <c r="AI7658"/>
      <c r="AK7658"/>
      <c r="AL7658"/>
      <c r="AM7658"/>
      <c r="AN7658"/>
      <c r="AO7658"/>
      <c r="AP7658"/>
      <c r="AQ7658"/>
      <c r="AR7658"/>
      <c r="AS7658"/>
      <c r="AT7658"/>
      <c r="AU7658"/>
      <c r="AV7658"/>
    </row>
    <row r="7659" spans="1:48" x14ac:dyDescent="0.25">
      <c r="A7659" s="86"/>
      <c r="B7659" s="86"/>
      <c r="U7659" s="85"/>
      <c r="V7659"/>
      <c r="W7659"/>
      <c r="X7659"/>
      <c r="Y7659" s="12"/>
      <c r="Z7659" s="12"/>
      <c r="AA7659" s="12"/>
      <c r="AB7659" s="12"/>
      <c r="AD7659" s="12"/>
      <c r="AE7659" s="12"/>
      <c r="AF7659" s="12"/>
      <c r="AG7659" s="12"/>
      <c r="AH7659" s="12"/>
      <c r="AI7659"/>
      <c r="AK7659"/>
      <c r="AL7659"/>
      <c r="AM7659"/>
      <c r="AN7659"/>
      <c r="AO7659"/>
      <c r="AP7659"/>
      <c r="AQ7659"/>
      <c r="AR7659"/>
      <c r="AS7659"/>
      <c r="AT7659"/>
      <c r="AU7659"/>
      <c r="AV7659"/>
    </row>
    <row r="7660" spans="1:48" x14ac:dyDescent="0.25">
      <c r="A7660" s="86"/>
      <c r="B7660" s="86"/>
      <c r="U7660" s="85"/>
      <c r="V7660"/>
      <c r="W7660"/>
      <c r="X7660"/>
      <c r="Y7660" s="12"/>
      <c r="Z7660" s="12"/>
      <c r="AA7660" s="12"/>
      <c r="AB7660" s="12"/>
      <c r="AD7660" s="12"/>
      <c r="AE7660" s="12"/>
      <c r="AF7660" s="12"/>
      <c r="AG7660" s="12"/>
      <c r="AH7660" s="12"/>
      <c r="AI7660"/>
      <c r="AK7660"/>
      <c r="AL7660"/>
      <c r="AM7660"/>
      <c r="AN7660"/>
      <c r="AO7660"/>
      <c r="AP7660"/>
      <c r="AQ7660"/>
      <c r="AR7660"/>
      <c r="AS7660"/>
      <c r="AT7660"/>
      <c r="AU7660"/>
      <c r="AV7660"/>
    </row>
    <row r="7661" spans="1:48" x14ac:dyDescent="0.25">
      <c r="A7661" s="86"/>
      <c r="B7661" s="86"/>
      <c r="U7661" s="85"/>
      <c r="V7661"/>
      <c r="W7661"/>
      <c r="X7661"/>
      <c r="Y7661" s="12"/>
      <c r="Z7661" s="12"/>
      <c r="AA7661" s="12"/>
      <c r="AB7661" s="12"/>
      <c r="AD7661" s="12"/>
      <c r="AE7661" s="12"/>
      <c r="AF7661" s="12"/>
      <c r="AG7661" s="12"/>
      <c r="AH7661" s="12"/>
      <c r="AI7661"/>
      <c r="AK7661"/>
      <c r="AL7661"/>
      <c r="AM7661"/>
      <c r="AN7661"/>
      <c r="AO7661"/>
      <c r="AP7661"/>
      <c r="AQ7661"/>
      <c r="AR7661"/>
      <c r="AS7661"/>
      <c r="AT7661"/>
      <c r="AU7661"/>
      <c r="AV7661"/>
    </row>
    <row r="7662" spans="1:48" x14ac:dyDescent="0.25">
      <c r="A7662" s="86"/>
      <c r="B7662" s="86"/>
      <c r="U7662" s="85"/>
      <c r="V7662"/>
      <c r="W7662"/>
      <c r="X7662"/>
      <c r="Y7662" s="12"/>
      <c r="Z7662" s="12"/>
      <c r="AA7662" s="12"/>
      <c r="AB7662" s="12"/>
      <c r="AD7662" s="12"/>
      <c r="AE7662" s="12"/>
      <c r="AF7662" s="12"/>
      <c r="AG7662" s="12"/>
      <c r="AH7662" s="12"/>
      <c r="AI7662"/>
      <c r="AK7662"/>
      <c r="AL7662"/>
      <c r="AM7662"/>
      <c r="AN7662"/>
      <c r="AO7662"/>
      <c r="AP7662"/>
      <c r="AQ7662"/>
      <c r="AR7662"/>
      <c r="AS7662"/>
      <c r="AT7662"/>
      <c r="AU7662"/>
      <c r="AV7662"/>
    </row>
    <row r="7663" spans="1:48" x14ac:dyDescent="0.25">
      <c r="A7663" s="86"/>
      <c r="B7663" s="86"/>
      <c r="U7663" s="85"/>
      <c r="V7663"/>
      <c r="W7663"/>
      <c r="X7663"/>
      <c r="Y7663" s="12"/>
      <c r="Z7663" s="12"/>
      <c r="AA7663" s="12"/>
      <c r="AB7663" s="12"/>
      <c r="AD7663" s="12"/>
      <c r="AE7663" s="12"/>
      <c r="AF7663" s="12"/>
      <c r="AG7663" s="12"/>
      <c r="AH7663" s="12"/>
      <c r="AI7663"/>
      <c r="AK7663"/>
      <c r="AL7663"/>
      <c r="AM7663"/>
      <c r="AN7663"/>
      <c r="AO7663"/>
      <c r="AP7663"/>
      <c r="AQ7663"/>
      <c r="AR7663"/>
      <c r="AS7663"/>
      <c r="AT7663"/>
      <c r="AU7663"/>
      <c r="AV7663"/>
    </row>
    <row r="7664" spans="1:48" x14ac:dyDescent="0.25">
      <c r="A7664" s="86"/>
      <c r="B7664" s="86"/>
      <c r="U7664" s="85"/>
      <c r="V7664"/>
      <c r="W7664"/>
      <c r="X7664"/>
      <c r="Y7664" s="12"/>
      <c r="Z7664" s="12"/>
      <c r="AA7664" s="12"/>
      <c r="AB7664" s="12"/>
      <c r="AD7664" s="12"/>
      <c r="AE7664" s="12"/>
      <c r="AF7664" s="12"/>
      <c r="AG7664" s="12"/>
      <c r="AH7664" s="12"/>
      <c r="AI7664"/>
      <c r="AK7664"/>
      <c r="AL7664"/>
      <c r="AM7664"/>
      <c r="AN7664"/>
      <c r="AO7664"/>
      <c r="AP7664"/>
      <c r="AQ7664"/>
      <c r="AR7664"/>
      <c r="AS7664"/>
      <c r="AT7664"/>
      <c r="AU7664"/>
      <c r="AV7664"/>
    </row>
    <row r="7665" spans="1:48" x14ac:dyDescent="0.25">
      <c r="A7665" s="86"/>
      <c r="B7665" s="86"/>
      <c r="U7665" s="85"/>
      <c r="V7665"/>
      <c r="W7665"/>
      <c r="X7665"/>
      <c r="Y7665" s="12"/>
      <c r="Z7665" s="12"/>
      <c r="AA7665" s="12"/>
      <c r="AB7665" s="12"/>
      <c r="AD7665" s="12"/>
      <c r="AE7665" s="12"/>
      <c r="AF7665" s="12"/>
      <c r="AG7665" s="12"/>
      <c r="AH7665" s="12"/>
      <c r="AI7665"/>
      <c r="AK7665"/>
      <c r="AL7665"/>
      <c r="AM7665"/>
      <c r="AN7665"/>
      <c r="AO7665"/>
      <c r="AP7665"/>
      <c r="AQ7665"/>
      <c r="AR7665"/>
      <c r="AS7665"/>
      <c r="AT7665"/>
      <c r="AU7665"/>
      <c r="AV7665"/>
    </row>
    <row r="7666" spans="1:48" x14ac:dyDescent="0.25">
      <c r="A7666" s="86"/>
      <c r="B7666" s="86"/>
      <c r="U7666" s="85"/>
      <c r="V7666"/>
      <c r="W7666"/>
      <c r="X7666"/>
      <c r="Y7666" s="12"/>
      <c r="Z7666" s="12"/>
      <c r="AA7666" s="12"/>
      <c r="AB7666" s="12"/>
      <c r="AD7666" s="12"/>
      <c r="AE7666" s="12"/>
      <c r="AF7666" s="12"/>
      <c r="AG7666" s="12"/>
      <c r="AH7666" s="12"/>
      <c r="AI7666"/>
      <c r="AK7666"/>
      <c r="AL7666"/>
      <c r="AM7666"/>
      <c r="AN7666"/>
      <c r="AO7666"/>
      <c r="AP7666"/>
      <c r="AQ7666"/>
      <c r="AR7666"/>
      <c r="AS7666"/>
      <c r="AT7666"/>
      <c r="AU7666"/>
      <c r="AV7666"/>
    </row>
    <row r="7667" spans="1:48" x14ac:dyDescent="0.25">
      <c r="A7667" s="86"/>
      <c r="B7667" s="86"/>
      <c r="U7667" s="85"/>
      <c r="V7667"/>
      <c r="W7667"/>
      <c r="X7667"/>
      <c r="Y7667" s="12"/>
      <c r="Z7667" s="12"/>
      <c r="AA7667" s="12"/>
      <c r="AB7667" s="12"/>
      <c r="AD7667" s="12"/>
      <c r="AE7667" s="12"/>
      <c r="AF7667" s="12"/>
      <c r="AG7667" s="12"/>
      <c r="AH7667" s="12"/>
      <c r="AI7667"/>
      <c r="AK7667"/>
      <c r="AL7667"/>
      <c r="AM7667"/>
      <c r="AN7667"/>
      <c r="AO7667"/>
      <c r="AP7667"/>
      <c r="AQ7667"/>
      <c r="AR7667"/>
      <c r="AS7667"/>
      <c r="AT7667"/>
      <c r="AU7667"/>
      <c r="AV7667"/>
    </row>
    <row r="7668" spans="1:48" x14ac:dyDescent="0.25">
      <c r="A7668" s="86"/>
      <c r="B7668" s="86"/>
      <c r="U7668" s="85"/>
      <c r="V7668"/>
      <c r="W7668"/>
      <c r="X7668"/>
      <c r="Y7668" s="12"/>
      <c r="Z7668" s="12"/>
      <c r="AA7668" s="12"/>
      <c r="AB7668" s="12"/>
      <c r="AD7668" s="12"/>
      <c r="AE7668" s="12"/>
      <c r="AF7668" s="12"/>
      <c r="AG7668" s="12"/>
      <c r="AH7668" s="12"/>
      <c r="AI7668"/>
      <c r="AK7668"/>
      <c r="AL7668"/>
      <c r="AM7668"/>
      <c r="AN7668"/>
      <c r="AO7668"/>
      <c r="AP7668"/>
      <c r="AQ7668"/>
      <c r="AR7668"/>
      <c r="AS7668"/>
      <c r="AT7668"/>
      <c r="AU7668"/>
      <c r="AV7668"/>
    </row>
    <row r="7669" spans="1:48" x14ac:dyDescent="0.25">
      <c r="A7669" s="86"/>
      <c r="B7669" s="86"/>
      <c r="U7669" s="85"/>
      <c r="V7669"/>
      <c r="W7669"/>
      <c r="X7669"/>
      <c r="Y7669" s="12"/>
      <c r="Z7669" s="12"/>
      <c r="AA7669" s="12"/>
      <c r="AB7669" s="12"/>
      <c r="AD7669" s="12"/>
      <c r="AE7669" s="12"/>
      <c r="AF7669" s="12"/>
      <c r="AG7669" s="12"/>
      <c r="AH7669" s="12"/>
      <c r="AI7669"/>
      <c r="AK7669"/>
      <c r="AL7669"/>
      <c r="AM7669"/>
      <c r="AN7669"/>
      <c r="AO7669"/>
      <c r="AP7669"/>
      <c r="AQ7669"/>
      <c r="AR7669"/>
      <c r="AS7669"/>
      <c r="AT7669"/>
      <c r="AU7669"/>
      <c r="AV7669"/>
    </row>
    <row r="7670" spans="1:48" x14ac:dyDescent="0.25">
      <c r="A7670" s="86"/>
      <c r="B7670" s="86"/>
      <c r="U7670" s="85"/>
      <c r="V7670"/>
      <c r="W7670"/>
      <c r="X7670"/>
      <c r="Y7670" s="12"/>
      <c r="Z7670" s="12"/>
      <c r="AA7670" s="12"/>
      <c r="AB7670" s="12"/>
      <c r="AD7670" s="12"/>
      <c r="AE7670" s="12"/>
      <c r="AF7670" s="12"/>
      <c r="AG7670" s="12"/>
      <c r="AH7670" s="12"/>
      <c r="AI7670"/>
      <c r="AK7670"/>
      <c r="AL7670"/>
      <c r="AM7670"/>
      <c r="AN7670"/>
      <c r="AO7670"/>
      <c r="AP7670"/>
      <c r="AQ7670"/>
      <c r="AR7670"/>
      <c r="AS7670"/>
      <c r="AT7670"/>
      <c r="AU7670"/>
      <c r="AV7670"/>
    </row>
    <row r="7671" spans="1:48" x14ac:dyDescent="0.25">
      <c r="A7671" s="86"/>
      <c r="B7671" s="86"/>
      <c r="U7671" s="85"/>
      <c r="V7671"/>
      <c r="W7671"/>
      <c r="X7671"/>
      <c r="Y7671" s="12"/>
      <c r="Z7671" s="12"/>
      <c r="AA7671" s="12"/>
      <c r="AB7671" s="12"/>
      <c r="AD7671" s="12"/>
      <c r="AE7671" s="12"/>
      <c r="AF7671" s="12"/>
      <c r="AG7671" s="12"/>
      <c r="AH7671" s="12"/>
      <c r="AI7671"/>
      <c r="AK7671"/>
      <c r="AL7671"/>
      <c r="AM7671"/>
      <c r="AN7671"/>
      <c r="AO7671"/>
      <c r="AP7671"/>
      <c r="AQ7671"/>
      <c r="AR7671"/>
      <c r="AS7671"/>
      <c r="AT7671"/>
      <c r="AU7671"/>
      <c r="AV7671"/>
    </row>
    <row r="7672" spans="1:48" x14ac:dyDescent="0.25">
      <c r="A7672" s="86"/>
      <c r="B7672" s="86"/>
      <c r="U7672" s="85"/>
      <c r="V7672"/>
      <c r="W7672"/>
      <c r="X7672"/>
      <c r="Y7672" s="12"/>
      <c r="Z7672" s="12"/>
      <c r="AA7672" s="12"/>
      <c r="AB7672" s="12"/>
      <c r="AD7672" s="12"/>
      <c r="AE7672" s="12"/>
      <c r="AF7672" s="12"/>
      <c r="AG7672" s="12"/>
      <c r="AH7672" s="12"/>
      <c r="AI7672"/>
      <c r="AK7672"/>
      <c r="AL7672"/>
      <c r="AM7672"/>
      <c r="AN7672"/>
      <c r="AO7672"/>
      <c r="AP7672"/>
      <c r="AQ7672"/>
      <c r="AR7672"/>
      <c r="AS7672"/>
      <c r="AT7672"/>
      <c r="AU7672"/>
      <c r="AV7672"/>
    </row>
    <row r="7673" spans="1:48" x14ac:dyDescent="0.25">
      <c r="A7673" s="86"/>
      <c r="B7673" s="86"/>
      <c r="U7673" s="85"/>
      <c r="V7673"/>
      <c r="W7673"/>
      <c r="X7673"/>
      <c r="Y7673" s="12"/>
      <c r="Z7673" s="12"/>
      <c r="AA7673" s="12"/>
      <c r="AB7673" s="12"/>
      <c r="AD7673" s="12"/>
      <c r="AE7673" s="12"/>
      <c r="AF7673" s="12"/>
      <c r="AG7673" s="12"/>
      <c r="AH7673" s="12"/>
      <c r="AI7673"/>
      <c r="AK7673"/>
      <c r="AL7673"/>
      <c r="AM7673"/>
      <c r="AN7673"/>
      <c r="AO7673"/>
      <c r="AP7673"/>
      <c r="AQ7673"/>
      <c r="AR7673"/>
      <c r="AS7673"/>
      <c r="AT7673"/>
      <c r="AU7673"/>
      <c r="AV7673"/>
    </row>
    <row r="7674" spans="1:48" x14ac:dyDescent="0.25">
      <c r="A7674" s="86"/>
      <c r="B7674" s="86"/>
      <c r="U7674" s="85"/>
      <c r="V7674"/>
      <c r="W7674"/>
      <c r="X7674"/>
      <c r="Y7674" s="12"/>
      <c r="Z7674" s="12"/>
      <c r="AA7674" s="12"/>
      <c r="AB7674" s="12"/>
      <c r="AD7674" s="12"/>
      <c r="AE7674" s="12"/>
      <c r="AF7674" s="12"/>
      <c r="AG7674" s="12"/>
      <c r="AH7674" s="12"/>
      <c r="AI7674"/>
      <c r="AK7674"/>
      <c r="AL7674"/>
      <c r="AM7674"/>
      <c r="AN7674"/>
      <c r="AO7674"/>
      <c r="AP7674"/>
      <c r="AQ7674"/>
      <c r="AR7674"/>
      <c r="AS7674"/>
      <c r="AT7674"/>
      <c r="AU7674"/>
      <c r="AV7674"/>
    </row>
    <row r="7675" spans="1:48" x14ac:dyDescent="0.25">
      <c r="A7675" s="86"/>
      <c r="B7675" s="86"/>
      <c r="U7675" s="85"/>
      <c r="V7675"/>
      <c r="W7675"/>
      <c r="X7675"/>
      <c r="Y7675" s="12"/>
      <c r="Z7675" s="12"/>
      <c r="AA7675" s="12"/>
      <c r="AB7675" s="12"/>
      <c r="AD7675" s="12"/>
      <c r="AE7675" s="12"/>
      <c r="AF7675" s="12"/>
      <c r="AG7675" s="12"/>
      <c r="AH7675" s="12"/>
      <c r="AI7675"/>
      <c r="AK7675"/>
      <c r="AL7675"/>
      <c r="AM7675"/>
      <c r="AN7675"/>
      <c r="AO7675"/>
      <c r="AP7675"/>
      <c r="AQ7675"/>
      <c r="AR7675"/>
      <c r="AS7675"/>
      <c r="AT7675"/>
      <c r="AU7675"/>
      <c r="AV7675"/>
    </row>
    <row r="7676" spans="1:48" x14ac:dyDescent="0.25">
      <c r="A7676" s="86"/>
      <c r="B7676" s="86"/>
      <c r="U7676" s="85"/>
      <c r="V7676"/>
      <c r="W7676"/>
      <c r="X7676"/>
      <c r="Y7676" s="12"/>
      <c r="Z7676" s="12"/>
      <c r="AA7676" s="12"/>
      <c r="AB7676" s="12"/>
      <c r="AD7676" s="12"/>
      <c r="AE7676" s="12"/>
      <c r="AF7676" s="12"/>
      <c r="AG7676" s="12"/>
      <c r="AH7676" s="12"/>
      <c r="AI7676"/>
      <c r="AK7676"/>
      <c r="AL7676"/>
      <c r="AM7676"/>
      <c r="AN7676"/>
      <c r="AO7676"/>
      <c r="AP7676"/>
      <c r="AQ7676"/>
      <c r="AR7676"/>
      <c r="AS7676"/>
      <c r="AT7676"/>
      <c r="AU7676"/>
      <c r="AV7676"/>
    </row>
    <row r="7677" spans="1:48" x14ac:dyDescent="0.25">
      <c r="A7677" s="86"/>
      <c r="B7677" s="86"/>
      <c r="U7677" s="85"/>
      <c r="V7677"/>
      <c r="W7677"/>
      <c r="X7677"/>
      <c r="Y7677" s="12"/>
      <c r="Z7677" s="12"/>
      <c r="AA7677" s="12"/>
      <c r="AB7677" s="12"/>
      <c r="AD7677" s="12"/>
      <c r="AE7677" s="12"/>
      <c r="AF7677" s="12"/>
      <c r="AG7677" s="12"/>
      <c r="AH7677" s="12"/>
      <c r="AI7677"/>
      <c r="AK7677"/>
      <c r="AL7677"/>
      <c r="AM7677"/>
      <c r="AN7677"/>
      <c r="AO7677"/>
      <c r="AP7677"/>
      <c r="AQ7677"/>
      <c r="AR7677"/>
      <c r="AS7677"/>
      <c r="AT7677"/>
      <c r="AU7677"/>
      <c r="AV7677"/>
    </row>
    <row r="7678" spans="1:48" x14ac:dyDescent="0.25">
      <c r="A7678" s="86"/>
      <c r="B7678" s="86"/>
      <c r="U7678" s="85"/>
      <c r="V7678"/>
      <c r="W7678"/>
      <c r="X7678"/>
      <c r="Y7678" s="12"/>
      <c r="Z7678" s="12"/>
      <c r="AA7678" s="12"/>
      <c r="AB7678" s="12"/>
      <c r="AD7678" s="12"/>
      <c r="AE7678" s="12"/>
      <c r="AF7678" s="12"/>
      <c r="AG7678" s="12"/>
      <c r="AH7678" s="12"/>
      <c r="AI7678"/>
      <c r="AK7678"/>
      <c r="AL7678"/>
      <c r="AM7678"/>
      <c r="AN7678"/>
      <c r="AO7678"/>
      <c r="AP7678"/>
      <c r="AQ7678"/>
      <c r="AR7678"/>
      <c r="AS7678"/>
      <c r="AT7678"/>
      <c r="AU7678"/>
      <c r="AV7678"/>
    </row>
    <row r="7679" spans="1:48" x14ac:dyDescent="0.25">
      <c r="A7679" s="86"/>
      <c r="B7679" s="86"/>
      <c r="U7679" s="85"/>
      <c r="V7679"/>
      <c r="W7679"/>
      <c r="X7679"/>
      <c r="Y7679" s="12"/>
      <c r="Z7679" s="12"/>
      <c r="AA7679" s="12"/>
      <c r="AB7679" s="12"/>
      <c r="AD7679" s="12"/>
      <c r="AE7679" s="12"/>
      <c r="AF7679" s="12"/>
      <c r="AG7679" s="12"/>
      <c r="AH7679" s="12"/>
      <c r="AI7679"/>
      <c r="AK7679"/>
      <c r="AL7679"/>
      <c r="AM7679"/>
      <c r="AN7679"/>
      <c r="AO7679"/>
      <c r="AP7679"/>
      <c r="AQ7679"/>
      <c r="AR7679"/>
      <c r="AS7679"/>
      <c r="AT7679"/>
      <c r="AU7679"/>
      <c r="AV7679"/>
    </row>
    <row r="7680" spans="1:48" x14ac:dyDescent="0.25">
      <c r="A7680" s="86"/>
      <c r="B7680" s="86"/>
      <c r="U7680" s="85"/>
      <c r="V7680"/>
      <c r="W7680"/>
      <c r="X7680"/>
      <c r="Y7680" s="12"/>
      <c r="Z7680" s="12"/>
      <c r="AA7680" s="12"/>
      <c r="AB7680" s="12"/>
      <c r="AD7680" s="12"/>
      <c r="AE7680" s="12"/>
      <c r="AF7680" s="12"/>
      <c r="AG7680" s="12"/>
      <c r="AH7680" s="12"/>
      <c r="AI7680"/>
      <c r="AK7680"/>
      <c r="AL7680"/>
      <c r="AM7680"/>
      <c r="AN7680"/>
      <c r="AO7680"/>
      <c r="AP7680"/>
      <c r="AQ7680"/>
      <c r="AR7680"/>
      <c r="AS7680"/>
      <c r="AT7680"/>
      <c r="AU7680"/>
      <c r="AV7680"/>
    </row>
    <row r="7681" spans="1:48" x14ac:dyDescent="0.25">
      <c r="A7681" s="86"/>
      <c r="B7681" s="86"/>
      <c r="U7681" s="85"/>
      <c r="V7681"/>
      <c r="W7681"/>
      <c r="X7681"/>
      <c r="Y7681" s="12"/>
      <c r="Z7681" s="12"/>
      <c r="AA7681" s="12"/>
      <c r="AB7681" s="12"/>
      <c r="AD7681" s="12"/>
      <c r="AE7681" s="12"/>
      <c r="AF7681" s="12"/>
      <c r="AG7681" s="12"/>
      <c r="AH7681" s="12"/>
      <c r="AI7681"/>
      <c r="AK7681"/>
      <c r="AL7681"/>
      <c r="AM7681"/>
      <c r="AN7681"/>
      <c r="AO7681"/>
      <c r="AP7681"/>
      <c r="AQ7681"/>
      <c r="AR7681"/>
      <c r="AS7681"/>
      <c r="AT7681"/>
      <c r="AU7681"/>
      <c r="AV7681"/>
    </row>
    <row r="7682" spans="1:48" x14ac:dyDescent="0.25">
      <c r="A7682" s="86"/>
      <c r="B7682" s="86"/>
      <c r="U7682" s="85"/>
      <c r="V7682"/>
      <c r="W7682"/>
      <c r="X7682"/>
      <c r="Y7682" s="12"/>
      <c r="Z7682" s="12"/>
      <c r="AA7682" s="12"/>
      <c r="AB7682" s="12"/>
      <c r="AD7682" s="12"/>
      <c r="AE7682" s="12"/>
      <c r="AF7682" s="12"/>
      <c r="AG7682" s="12"/>
      <c r="AH7682" s="12"/>
      <c r="AI7682"/>
      <c r="AK7682"/>
      <c r="AL7682"/>
      <c r="AM7682"/>
      <c r="AN7682"/>
      <c r="AO7682"/>
      <c r="AP7682"/>
      <c r="AQ7682"/>
      <c r="AR7682"/>
      <c r="AS7682"/>
      <c r="AT7682"/>
      <c r="AU7682"/>
      <c r="AV7682"/>
    </row>
    <row r="7683" spans="1:48" x14ac:dyDescent="0.25">
      <c r="A7683" s="86"/>
      <c r="B7683" s="86"/>
      <c r="U7683" s="85"/>
      <c r="V7683"/>
      <c r="W7683"/>
      <c r="X7683"/>
      <c r="Y7683" s="12"/>
      <c r="Z7683" s="12"/>
      <c r="AA7683" s="12"/>
      <c r="AB7683" s="12"/>
      <c r="AD7683" s="12"/>
      <c r="AE7683" s="12"/>
      <c r="AF7683" s="12"/>
      <c r="AG7683" s="12"/>
      <c r="AH7683" s="12"/>
      <c r="AI7683"/>
      <c r="AK7683"/>
      <c r="AL7683"/>
      <c r="AM7683"/>
      <c r="AN7683"/>
      <c r="AO7683"/>
      <c r="AP7683"/>
      <c r="AQ7683"/>
      <c r="AR7683"/>
      <c r="AS7683"/>
      <c r="AT7683"/>
      <c r="AU7683"/>
      <c r="AV7683"/>
    </row>
    <row r="7684" spans="1:48" x14ac:dyDescent="0.25">
      <c r="A7684" s="86"/>
      <c r="B7684" s="86"/>
      <c r="U7684" s="85"/>
      <c r="V7684"/>
      <c r="W7684"/>
      <c r="X7684"/>
      <c r="Y7684" s="12"/>
      <c r="Z7684" s="12"/>
      <c r="AA7684" s="12"/>
      <c r="AB7684" s="12"/>
      <c r="AD7684" s="12"/>
      <c r="AE7684" s="12"/>
      <c r="AF7684" s="12"/>
      <c r="AG7684" s="12"/>
      <c r="AH7684" s="12"/>
      <c r="AI7684"/>
      <c r="AK7684"/>
      <c r="AL7684"/>
      <c r="AM7684"/>
      <c r="AN7684"/>
      <c r="AO7684"/>
      <c r="AP7684"/>
      <c r="AQ7684"/>
      <c r="AR7684"/>
      <c r="AS7684"/>
      <c r="AT7684"/>
      <c r="AU7684"/>
      <c r="AV7684"/>
    </row>
    <row r="7685" spans="1:48" x14ac:dyDescent="0.25">
      <c r="A7685" s="86"/>
      <c r="B7685" s="86"/>
      <c r="U7685" s="85"/>
      <c r="V7685"/>
      <c r="W7685"/>
      <c r="X7685"/>
      <c r="Y7685" s="12"/>
      <c r="Z7685" s="12"/>
      <c r="AA7685" s="12"/>
      <c r="AB7685" s="12"/>
      <c r="AD7685" s="12"/>
      <c r="AE7685" s="12"/>
      <c r="AF7685" s="12"/>
      <c r="AG7685" s="12"/>
      <c r="AH7685" s="12"/>
      <c r="AI7685"/>
      <c r="AK7685"/>
      <c r="AL7685"/>
      <c r="AM7685"/>
      <c r="AN7685"/>
      <c r="AO7685"/>
      <c r="AP7685"/>
      <c r="AQ7685"/>
      <c r="AR7685"/>
      <c r="AS7685"/>
      <c r="AT7685"/>
      <c r="AU7685"/>
      <c r="AV7685"/>
    </row>
    <row r="7686" spans="1:48" x14ac:dyDescent="0.25">
      <c r="A7686" s="86"/>
      <c r="B7686" s="86"/>
      <c r="U7686" s="85"/>
      <c r="V7686"/>
      <c r="W7686"/>
      <c r="X7686"/>
      <c r="Y7686" s="12"/>
      <c r="Z7686" s="12"/>
      <c r="AA7686" s="12"/>
      <c r="AB7686" s="12"/>
      <c r="AD7686" s="12"/>
      <c r="AE7686" s="12"/>
      <c r="AF7686" s="12"/>
      <c r="AG7686" s="12"/>
      <c r="AH7686" s="12"/>
      <c r="AI7686"/>
      <c r="AK7686"/>
      <c r="AL7686"/>
      <c r="AM7686"/>
      <c r="AN7686"/>
      <c r="AO7686"/>
      <c r="AP7686"/>
      <c r="AQ7686"/>
      <c r="AR7686"/>
      <c r="AS7686"/>
      <c r="AT7686"/>
      <c r="AU7686"/>
      <c r="AV7686"/>
    </row>
    <row r="7687" spans="1:48" x14ac:dyDescent="0.25">
      <c r="A7687" s="86"/>
      <c r="B7687" s="86"/>
      <c r="U7687" s="85"/>
      <c r="V7687"/>
      <c r="W7687"/>
      <c r="X7687"/>
      <c r="Y7687" s="12"/>
      <c r="Z7687" s="12"/>
      <c r="AA7687" s="12"/>
      <c r="AB7687" s="12"/>
      <c r="AD7687" s="12"/>
      <c r="AE7687" s="12"/>
      <c r="AF7687" s="12"/>
      <c r="AG7687" s="12"/>
      <c r="AH7687" s="12"/>
      <c r="AI7687"/>
      <c r="AK7687"/>
      <c r="AL7687"/>
      <c r="AM7687"/>
      <c r="AN7687"/>
      <c r="AO7687"/>
      <c r="AP7687"/>
      <c r="AQ7687"/>
      <c r="AR7687"/>
      <c r="AS7687"/>
      <c r="AT7687"/>
      <c r="AU7687"/>
      <c r="AV7687"/>
    </row>
    <row r="7688" spans="1:48" x14ac:dyDescent="0.25">
      <c r="A7688" s="86"/>
      <c r="B7688" s="86"/>
      <c r="U7688" s="85"/>
      <c r="V7688"/>
      <c r="W7688"/>
      <c r="X7688"/>
      <c r="Y7688" s="12"/>
      <c r="Z7688" s="12"/>
      <c r="AA7688" s="12"/>
      <c r="AB7688" s="12"/>
      <c r="AD7688" s="12"/>
      <c r="AE7688" s="12"/>
      <c r="AF7688" s="12"/>
      <c r="AG7688" s="12"/>
      <c r="AH7688" s="12"/>
      <c r="AI7688"/>
      <c r="AK7688"/>
      <c r="AL7688"/>
      <c r="AM7688"/>
      <c r="AN7688"/>
      <c r="AO7688"/>
      <c r="AP7688"/>
      <c r="AQ7688"/>
      <c r="AR7688"/>
      <c r="AS7688"/>
      <c r="AT7688"/>
      <c r="AU7688"/>
      <c r="AV7688"/>
    </row>
    <row r="7689" spans="1:48" x14ac:dyDescent="0.25">
      <c r="A7689" s="86"/>
      <c r="B7689" s="86"/>
      <c r="U7689" s="85"/>
      <c r="V7689"/>
      <c r="W7689"/>
      <c r="X7689"/>
      <c r="Y7689" s="12"/>
      <c r="Z7689" s="12"/>
      <c r="AA7689" s="12"/>
      <c r="AB7689" s="12"/>
      <c r="AD7689" s="12"/>
      <c r="AE7689" s="12"/>
      <c r="AF7689" s="12"/>
      <c r="AG7689" s="12"/>
      <c r="AH7689" s="12"/>
      <c r="AI7689"/>
      <c r="AK7689"/>
      <c r="AL7689"/>
      <c r="AM7689"/>
      <c r="AN7689"/>
      <c r="AO7689"/>
      <c r="AP7689"/>
      <c r="AQ7689"/>
      <c r="AR7689"/>
      <c r="AS7689"/>
      <c r="AT7689"/>
      <c r="AU7689"/>
      <c r="AV7689"/>
    </row>
    <row r="7690" spans="1:48" x14ac:dyDescent="0.25">
      <c r="A7690" s="86"/>
      <c r="B7690" s="86"/>
      <c r="U7690" s="85"/>
      <c r="V7690"/>
      <c r="W7690"/>
      <c r="X7690"/>
      <c r="Y7690" s="12"/>
      <c r="Z7690" s="12"/>
      <c r="AA7690" s="12"/>
      <c r="AB7690" s="12"/>
      <c r="AD7690" s="12"/>
      <c r="AE7690" s="12"/>
      <c r="AF7690" s="12"/>
      <c r="AG7690" s="12"/>
      <c r="AH7690" s="12"/>
      <c r="AI7690"/>
      <c r="AK7690"/>
      <c r="AL7690"/>
      <c r="AM7690"/>
      <c r="AN7690"/>
      <c r="AO7690"/>
      <c r="AP7690"/>
      <c r="AQ7690"/>
      <c r="AR7690"/>
      <c r="AS7690"/>
      <c r="AT7690"/>
      <c r="AU7690"/>
      <c r="AV7690"/>
    </row>
    <row r="7691" spans="1:48" x14ac:dyDescent="0.25">
      <c r="A7691" s="86"/>
      <c r="B7691" s="86"/>
      <c r="U7691" s="85"/>
      <c r="V7691"/>
      <c r="W7691"/>
      <c r="X7691"/>
      <c r="Y7691" s="12"/>
      <c r="Z7691" s="12"/>
      <c r="AA7691" s="12"/>
      <c r="AB7691" s="12"/>
      <c r="AD7691" s="12"/>
      <c r="AE7691" s="12"/>
      <c r="AF7691" s="12"/>
      <c r="AG7691" s="12"/>
      <c r="AH7691" s="12"/>
      <c r="AI7691"/>
      <c r="AK7691"/>
      <c r="AL7691"/>
      <c r="AM7691"/>
      <c r="AN7691"/>
      <c r="AO7691"/>
      <c r="AP7691"/>
      <c r="AQ7691"/>
      <c r="AR7691"/>
      <c r="AS7691"/>
      <c r="AT7691"/>
      <c r="AU7691"/>
      <c r="AV7691"/>
    </row>
    <row r="7692" spans="1:48" x14ac:dyDescent="0.25">
      <c r="A7692" s="86"/>
      <c r="B7692" s="86"/>
      <c r="U7692" s="85"/>
      <c r="V7692"/>
      <c r="W7692"/>
      <c r="X7692"/>
      <c r="Y7692" s="12"/>
      <c r="Z7692" s="12"/>
      <c r="AA7692" s="12"/>
      <c r="AB7692" s="12"/>
      <c r="AD7692" s="12"/>
      <c r="AE7692" s="12"/>
      <c r="AF7692" s="12"/>
      <c r="AG7692" s="12"/>
      <c r="AH7692" s="12"/>
      <c r="AI7692"/>
      <c r="AK7692"/>
      <c r="AL7692"/>
      <c r="AM7692"/>
      <c r="AN7692"/>
      <c r="AO7692"/>
      <c r="AP7692"/>
      <c r="AQ7692"/>
      <c r="AR7692"/>
      <c r="AS7692"/>
      <c r="AT7692"/>
      <c r="AU7692"/>
      <c r="AV7692"/>
    </row>
    <row r="7693" spans="1:48" x14ac:dyDescent="0.25">
      <c r="A7693" s="86"/>
      <c r="B7693" s="86"/>
      <c r="U7693" s="85"/>
      <c r="V7693"/>
      <c r="W7693"/>
      <c r="X7693"/>
      <c r="Y7693" s="12"/>
      <c r="Z7693" s="12"/>
      <c r="AA7693" s="12"/>
      <c r="AB7693" s="12"/>
      <c r="AD7693" s="12"/>
      <c r="AE7693" s="12"/>
      <c r="AF7693" s="12"/>
      <c r="AG7693" s="12"/>
      <c r="AH7693" s="12"/>
      <c r="AI7693"/>
      <c r="AK7693"/>
      <c r="AL7693"/>
      <c r="AM7693"/>
      <c r="AN7693"/>
      <c r="AO7693"/>
      <c r="AP7693"/>
      <c r="AQ7693"/>
      <c r="AR7693"/>
      <c r="AS7693"/>
      <c r="AT7693"/>
      <c r="AU7693"/>
      <c r="AV7693"/>
    </row>
    <row r="7694" spans="1:48" x14ac:dyDescent="0.25">
      <c r="A7694" s="86"/>
      <c r="B7694" s="86"/>
      <c r="U7694" s="85"/>
      <c r="V7694"/>
      <c r="W7694"/>
      <c r="X7694"/>
      <c r="Y7694" s="12"/>
      <c r="Z7694" s="12"/>
      <c r="AA7694" s="12"/>
      <c r="AB7694" s="12"/>
      <c r="AD7694" s="12"/>
      <c r="AE7694" s="12"/>
      <c r="AF7694" s="12"/>
      <c r="AG7694" s="12"/>
      <c r="AH7694" s="12"/>
      <c r="AI7694"/>
      <c r="AK7694"/>
      <c r="AL7694"/>
      <c r="AM7694"/>
      <c r="AN7694"/>
      <c r="AO7694"/>
      <c r="AP7694"/>
      <c r="AQ7694"/>
      <c r="AR7694"/>
      <c r="AS7694"/>
      <c r="AT7694"/>
      <c r="AU7694"/>
      <c r="AV7694"/>
    </row>
    <row r="7695" spans="1:48" x14ac:dyDescent="0.25">
      <c r="A7695" s="86"/>
      <c r="B7695" s="86"/>
      <c r="U7695" s="85"/>
      <c r="V7695"/>
      <c r="W7695"/>
      <c r="X7695"/>
      <c r="Y7695" s="12"/>
      <c r="Z7695" s="12"/>
      <c r="AA7695" s="12"/>
      <c r="AB7695" s="12"/>
      <c r="AD7695" s="12"/>
      <c r="AE7695" s="12"/>
      <c r="AF7695" s="12"/>
      <c r="AG7695" s="12"/>
      <c r="AH7695" s="12"/>
      <c r="AI7695"/>
      <c r="AK7695"/>
      <c r="AL7695"/>
      <c r="AM7695"/>
      <c r="AN7695"/>
      <c r="AO7695"/>
      <c r="AP7695"/>
      <c r="AQ7695"/>
      <c r="AR7695"/>
      <c r="AS7695"/>
      <c r="AT7695"/>
      <c r="AU7695"/>
      <c r="AV7695"/>
    </row>
    <row r="7696" spans="1:48" x14ac:dyDescent="0.25">
      <c r="A7696" s="86"/>
      <c r="B7696" s="86"/>
      <c r="U7696" s="85"/>
      <c r="V7696"/>
      <c r="W7696"/>
      <c r="X7696"/>
      <c r="Y7696" s="12"/>
      <c r="Z7696" s="12"/>
      <c r="AA7696" s="12"/>
      <c r="AB7696" s="12"/>
      <c r="AD7696" s="12"/>
      <c r="AE7696" s="12"/>
      <c r="AF7696" s="12"/>
      <c r="AG7696" s="12"/>
      <c r="AH7696" s="12"/>
      <c r="AI7696"/>
      <c r="AK7696"/>
      <c r="AL7696"/>
      <c r="AM7696"/>
      <c r="AN7696"/>
      <c r="AO7696"/>
      <c r="AP7696"/>
      <c r="AQ7696"/>
      <c r="AR7696"/>
      <c r="AS7696"/>
      <c r="AT7696"/>
      <c r="AU7696"/>
      <c r="AV7696"/>
    </row>
    <row r="7697" spans="1:48" x14ac:dyDescent="0.25">
      <c r="A7697" s="86"/>
      <c r="B7697" s="86"/>
      <c r="U7697" s="85"/>
      <c r="V7697"/>
      <c r="W7697"/>
      <c r="X7697"/>
      <c r="Y7697" s="12"/>
      <c r="Z7697" s="12"/>
      <c r="AA7697" s="12"/>
      <c r="AB7697" s="12"/>
      <c r="AD7697" s="12"/>
      <c r="AE7697" s="12"/>
      <c r="AF7697" s="12"/>
      <c r="AG7697" s="12"/>
      <c r="AH7697" s="12"/>
      <c r="AI7697"/>
      <c r="AK7697"/>
      <c r="AL7697"/>
      <c r="AM7697"/>
      <c r="AN7697"/>
      <c r="AO7697"/>
      <c r="AP7697"/>
      <c r="AQ7697"/>
      <c r="AR7697"/>
      <c r="AS7697"/>
      <c r="AT7697"/>
      <c r="AU7697"/>
      <c r="AV7697"/>
    </row>
    <row r="7698" spans="1:48" x14ac:dyDescent="0.25">
      <c r="A7698" s="86"/>
      <c r="B7698" s="86"/>
      <c r="U7698" s="85"/>
      <c r="V7698"/>
      <c r="W7698"/>
      <c r="X7698"/>
      <c r="Y7698" s="12"/>
      <c r="Z7698" s="12"/>
      <c r="AA7698" s="12"/>
      <c r="AB7698" s="12"/>
      <c r="AD7698" s="12"/>
      <c r="AE7698" s="12"/>
      <c r="AF7698" s="12"/>
      <c r="AG7698" s="12"/>
      <c r="AH7698" s="12"/>
      <c r="AI7698"/>
      <c r="AK7698"/>
      <c r="AL7698"/>
      <c r="AM7698"/>
      <c r="AN7698"/>
      <c r="AO7698"/>
      <c r="AP7698"/>
      <c r="AQ7698"/>
      <c r="AR7698"/>
      <c r="AS7698"/>
      <c r="AT7698"/>
      <c r="AU7698"/>
      <c r="AV7698"/>
    </row>
    <row r="7699" spans="1:48" x14ac:dyDescent="0.25">
      <c r="A7699" s="86"/>
      <c r="B7699" s="86"/>
      <c r="U7699" s="85"/>
      <c r="V7699"/>
      <c r="W7699"/>
      <c r="X7699"/>
      <c r="Y7699" s="12"/>
      <c r="Z7699" s="12"/>
      <c r="AA7699" s="12"/>
      <c r="AB7699" s="12"/>
      <c r="AD7699" s="12"/>
      <c r="AE7699" s="12"/>
      <c r="AF7699" s="12"/>
      <c r="AG7699" s="12"/>
      <c r="AH7699" s="12"/>
      <c r="AI7699"/>
      <c r="AK7699"/>
      <c r="AL7699"/>
      <c r="AM7699"/>
      <c r="AN7699"/>
      <c r="AO7699"/>
      <c r="AP7699"/>
      <c r="AQ7699"/>
      <c r="AR7699"/>
      <c r="AS7699"/>
      <c r="AT7699"/>
      <c r="AU7699"/>
      <c r="AV7699"/>
    </row>
    <row r="7700" spans="1:48" x14ac:dyDescent="0.25">
      <c r="A7700" s="86"/>
      <c r="B7700" s="86"/>
      <c r="U7700" s="85"/>
      <c r="V7700"/>
      <c r="W7700"/>
      <c r="X7700"/>
      <c r="Y7700" s="12"/>
      <c r="Z7700" s="12"/>
      <c r="AA7700" s="12"/>
      <c r="AB7700" s="12"/>
      <c r="AD7700" s="12"/>
      <c r="AE7700" s="12"/>
      <c r="AF7700" s="12"/>
      <c r="AG7700" s="12"/>
      <c r="AH7700" s="12"/>
      <c r="AI7700"/>
      <c r="AK7700"/>
      <c r="AL7700"/>
      <c r="AM7700"/>
      <c r="AN7700"/>
      <c r="AO7700"/>
      <c r="AP7700"/>
      <c r="AQ7700"/>
      <c r="AR7700"/>
      <c r="AS7700"/>
      <c r="AT7700"/>
      <c r="AU7700"/>
      <c r="AV7700"/>
    </row>
    <row r="7701" spans="1:48" x14ac:dyDescent="0.25">
      <c r="A7701" s="86"/>
      <c r="B7701" s="86"/>
      <c r="U7701" s="85"/>
      <c r="V7701"/>
      <c r="W7701"/>
      <c r="X7701"/>
      <c r="Y7701" s="12"/>
      <c r="Z7701" s="12"/>
      <c r="AA7701" s="12"/>
      <c r="AB7701" s="12"/>
      <c r="AD7701" s="12"/>
      <c r="AE7701" s="12"/>
      <c r="AF7701" s="12"/>
      <c r="AG7701" s="12"/>
      <c r="AH7701" s="12"/>
      <c r="AI7701"/>
      <c r="AK7701"/>
      <c r="AL7701"/>
      <c r="AM7701"/>
      <c r="AN7701"/>
      <c r="AO7701"/>
      <c r="AP7701"/>
      <c r="AQ7701"/>
      <c r="AR7701"/>
      <c r="AS7701"/>
      <c r="AT7701"/>
      <c r="AU7701"/>
      <c r="AV7701"/>
    </row>
    <row r="7702" spans="1:48" x14ac:dyDescent="0.25">
      <c r="A7702" s="86"/>
      <c r="B7702" s="86"/>
      <c r="U7702" s="85"/>
      <c r="V7702"/>
      <c r="W7702"/>
      <c r="X7702"/>
      <c r="Y7702" s="12"/>
      <c r="Z7702" s="12"/>
      <c r="AA7702" s="12"/>
      <c r="AB7702" s="12"/>
      <c r="AD7702" s="12"/>
      <c r="AE7702" s="12"/>
      <c r="AF7702" s="12"/>
      <c r="AG7702" s="12"/>
      <c r="AH7702" s="12"/>
      <c r="AI7702"/>
      <c r="AK7702"/>
      <c r="AL7702"/>
      <c r="AM7702"/>
      <c r="AN7702"/>
      <c r="AO7702"/>
      <c r="AP7702"/>
      <c r="AQ7702"/>
      <c r="AR7702"/>
      <c r="AS7702"/>
      <c r="AT7702"/>
      <c r="AU7702"/>
      <c r="AV7702"/>
    </row>
    <row r="7703" spans="1:48" x14ac:dyDescent="0.25">
      <c r="A7703" s="86"/>
      <c r="B7703" s="86"/>
      <c r="U7703" s="85"/>
      <c r="V7703"/>
      <c r="W7703"/>
      <c r="X7703"/>
      <c r="Y7703" s="12"/>
      <c r="Z7703" s="12"/>
      <c r="AA7703" s="12"/>
      <c r="AB7703" s="12"/>
      <c r="AD7703" s="12"/>
      <c r="AE7703" s="12"/>
      <c r="AF7703" s="12"/>
      <c r="AG7703" s="12"/>
      <c r="AH7703" s="12"/>
      <c r="AI7703"/>
      <c r="AK7703"/>
      <c r="AL7703"/>
      <c r="AM7703"/>
      <c r="AN7703"/>
      <c r="AO7703"/>
      <c r="AP7703"/>
      <c r="AQ7703"/>
      <c r="AR7703"/>
      <c r="AS7703"/>
      <c r="AT7703"/>
      <c r="AU7703"/>
      <c r="AV7703"/>
    </row>
    <row r="7704" spans="1:48" x14ac:dyDescent="0.25">
      <c r="A7704" s="86"/>
      <c r="B7704" s="86"/>
      <c r="U7704" s="85"/>
      <c r="V7704"/>
      <c r="W7704"/>
      <c r="X7704"/>
      <c r="Y7704" s="12"/>
      <c r="Z7704" s="12"/>
      <c r="AA7704" s="12"/>
      <c r="AB7704" s="12"/>
      <c r="AD7704" s="12"/>
      <c r="AE7704" s="12"/>
      <c r="AF7704" s="12"/>
      <c r="AG7704" s="12"/>
      <c r="AH7704" s="12"/>
      <c r="AI7704"/>
      <c r="AK7704"/>
      <c r="AL7704"/>
      <c r="AM7704"/>
      <c r="AN7704"/>
      <c r="AO7704"/>
      <c r="AP7704"/>
      <c r="AQ7704"/>
      <c r="AR7704"/>
      <c r="AS7704"/>
      <c r="AT7704"/>
      <c r="AU7704"/>
      <c r="AV7704"/>
    </row>
    <row r="7705" spans="1:48" x14ac:dyDescent="0.25">
      <c r="A7705" s="86"/>
      <c r="B7705" s="86"/>
      <c r="U7705" s="85"/>
      <c r="V7705"/>
      <c r="W7705"/>
      <c r="X7705"/>
      <c r="Y7705" s="12"/>
      <c r="Z7705" s="12"/>
      <c r="AA7705" s="12"/>
      <c r="AB7705" s="12"/>
      <c r="AD7705" s="12"/>
      <c r="AE7705" s="12"/>
      <c r="AF7705" s="12"/>
      <c r="AG7705" s="12"/>
      <c r="AH7705" s="12"/>
      <c r="AI7705"/>
      <c r="AK7705"/>
      <c r="AL7705"/>
      <c r="AM7705"/>
      <c r="AN7705"/>
      <c r="AO7705"/>
      <c r="AP7705"/>
      <c r="AQ7705"/>
      <c r="AR7705"/>
      <c r="AS7705"/>
      <c r="AT7705"/>
      <c r="AU7705"/>
      <c r="AV7705"/>
    </row>
    <row r="7706" spans="1:48" x14ac:dyDescent="0.25">
      <c r="A7706" s="86"/>
      <c r="B7706" s="86"/>
      <c r="U7706" s="85"/>
      <c r="V7706"/>
      <c r="W7706"/>
      <c r="X7706"/>
      <c r="Y7706" s="12"/>
      <c r="Z7706" s="12"/>
      <c r="AA7706" s="12"/>
      <c r="AB7706" s="12"/>
      <c r="AD7706" s="12"/>
      <c r="AE7706" s="12"/>
      <c r="AF7706" s="12"/>
      <c r="AG7706" s="12"/>
      <c r="AH7706" s="12"/>
      <c r="AI7706"/>
      <c r="AK7706"/>
      <c r="AL7706"/>
      <c r="AM7706"/>
      <c r="AN7706"/>
      <c r="AO7706"/>
      <c r="AP7706"/>
      <c r="AQ7706"/>
      <c r="AR7706"/>
      <c r="AS7706"/>
      <c r="AT7706"/>
      <c r="AU7706"/>
      <c r="AV7706"/>
    </row>
    <row r="7707" spans="1:48" x14ac:dyDescent="0.25">
      <c r="A7707" s="86"/>
      <c r="B7707" s="86"/>
      <c r="U7707" s="85"/>
      <c r="V7707"/>
      <c r="W7707"/>
      <c r="X7707"/>
      <c r="Y7707" s="12"/>
      <c r="Z7707" s="12"/>
      <c r="AA7707" s="12"/>
      <c r="AB7707" s="12"/>
      <c r="AD7707" s="12"/>
      <c r="AE7707" s="12"/>
      <c r="AF7707" s="12"/>
      <c r="AG7707" s="12"/>
      <c r="AH7707" s="12"/>
      <c r="AI7707"/>
      <c r="AK7707"/>
      <c r="AL7707"/>
      <c r="AM7707"/>
      <c r="AN7707"/>
      <c r="AO7707"/>
      <c r="AP7707"/>
      <c r="AQ7707"/>
      <c r="AR7707"/>
      <c r="AS7707"/>
      <c r="AT7707"/>
      <c r="AU7707"/>
      <c r="AV7707"/>
    </row>
    <row r="7708" spans="1:48" x14ac:dyDescent="0.25">
      <c r="A7708" s="86"/>
      <c r="B7708" s="86"/>
      <c r="U7708" s="85"/>
      <c r="V7708"/>
      <c r="W7708"/>
      <c r="X7708"/>
      <c r="Y7708" s="12"/>
      <c r="Z7708" s="12"/>
      <c r="AA7708" s="12"/>
      <c r="AB7708" s="12"/>
      <c r="AD7708" s="12"/>
      <c r="AE7708" s="12"/>
      <c r="AF7708" s="12"/>
      <c r="AG7708" s="12"/>
      <c r="AH7708" s="12"/>
      <c r="AI7708"/>
      <c r="AK7708"/>
      <c r="AL7708"/>
      <c r="AM7708"/>
      <c r="AN7708"/>
      <c r="AO7708"/>
      <c r="AP7708"/>
      <c r="AQ7708"/>
      <c r="AR7708"/>
      <c r="AS7708"/>
      <c r="AT7708"/>
      <c r="AU7708"/>
      <c r="AV7708"/>
    </row>
    <row r="7709" spans="1:48" x14ac:dyDescent="0.25">
      <c r="A7709" s="86"/>
      <c r="B7709" s="86"/>
      <c r="U7709" s="85"/>
      <c r="V7709"/>
      <c r="W7709"/>
      <c r="X7709"/>
      <c r="Y7709" s="12"/>
      <c r="Z7709" s="12"/>
      <c r="AA7709" s="12"/>
      <c r="AB7709" s="12"/>
      <c r="AD7709" s="12"/>
      <c r="AE7709" s="12"/>
      <c r="AF7709" s="12"/>
      <c r="AG7709" s="12"/>
      <c r="AH7709" s="12"/>
      <c r="AI7709"/>
      <c r="AK7709"/>
      <c r="AL7709"/>
      <c r="AM7709"/>
      <c r="AN7709"/>
      <c r="AO7709"/>
      <c r="AP7709"/>
      <c r="AQ7709"/>
      <c r="AR7709"/>
      <c r="AS7709"/>
      <c r="AT7709"/>
      <c r="AU7709"/>
      <c r="AV7709"/>
    </row>
    <row r="7710" spans="1:48" x14ac:dyDescent="0.25">
      <c r="A7710" s="86"/>
      <c r="B7710" s="86"/>
      <c r="U7710" s="85"/>
      <c r="V7710"/>
      <c r="W7710"/>
      <c r="X7710"/>
      <c r="Y7710" s="12"/>
      <c r="Z7710" s="12"/>
      <c r="AA7710" s="12"/>
      <c r="AB7710" s="12"/>
      <c r="AD7710" s="12"/>
      <c r="AE7710" s="12"/>
      <c r="AF7710" s="12"/>
      <c r="AG7710" s="12"/>
      <c r="AH7710" s="12"/>
      <c r="AI7710"/>
      <c r="AK7710"/>
      <c r="AL7710"/>
      <c r="AM7710"/>
      <c r="AN7710"/>
      <c r="AO7710"/>
      <c r="AP7710"/>
      <c r="AQ7710"/>
      <c r="AR7710"/>
      <c r="AS7710"/>
      <c r="AT7710"/>
      <c r="AU7710"/>
      <c r="AV7710"/>
    </row>
    <row r="7711" spans="1:48" x14ac:dyDescent="0.25">
      <c r="A7711" s="86"/>
      <c r="B7711" s="86"/>
      <c r="U7711" s="85"/>
      <c r="V7711"/>
      <c r="W7711"/>
      <c r="X7711"/>
      <c r="Y7711" s="12"/>
      <c r="Z7711" s="12"/>
      <c r="AA7711" s="12"/>
      <c r="AB7711" s="12"/>
      <c r="AD7711" s="12"/>
      <c r="AE7711" s="12"/>
      <c r="AF7711" s="12"/>
      <c r="AG7711" s="12"/>
      <c r="AH7711" s="12"/>
      <c r="AI7711"/>
      <c r="AK7711"/>
      <c r="AL7711"/>
      <c r="AM7711"/>
      <c r="AN7711"/>
      <c r="AO7711"/>
      <c r="AP7711"/>
      <c r="AQ7711"/>
      <c r="AR7711"/>
      <c r="AS7711"/>
      <c r="AT7711"/>
      <c r="AU7711"/>
      <c r="AV7711"/>
    </row>
    <row r="7712" spans="1:48" x14ac:dyDescent="0.25">
      <c r="A7712" s="86"/>
      <c r="B7712" s="86"/>
      <c r="U7712" s="85"/>
      <c r="V7712"/>
      <c r="W7712"/>
      <c r="X7712"/>
      <c r="Y7712" s="12"/>
      <c r="Z7712" s="12"/>
      <c r="AA7712" s="12"/>
      <c r="AB7712" s="12"/>
      <c r="AD7712" s="12"/>
      <c r="AE7712" s="12"/>
      <c r="AF7712" s="12"/>
      <c r="AG7712" s="12"/>
      <c r="AH7712" s="12"/>
      <c r="AI7712"/>
      <c r="AK7712"/>
      <c r="AL7712"/>
      <c r="AM7712"/>
      <c r="AN7712"/>
      <c r="AO7712"/>
      <c r="AP7712"/>
      <c r="AQ7712"/>
      <c r="AR7712"/>
      <c r="AS7712"/>
      <c r="AT7712"/>
      <c r="AU7712"/>
      <c r="AV7712"/>
    </row>
    <row r="7713" spans="1:48" x14ac:dyDescent="0.25">
      <c r="A7713" s="86"/>
      <c r="B7713" s="86"/>
      <c r="U7713" s="85"/>
      <c r="V7713"/>
      <c r="W7713"/>
      <c r="X7713"/>
      <c r="Y7713" s="12"/>
      <c r="Z7713" s="12"/>
      <c r="AA7713" s="12"/>
      <c r="AB7713" s="12"/>
      <c r="AD7713" s="12"/>
      <c r="AE7713" s="12"/>
      <c r="AF7713" s="12"/>
      <c r="AG7713" s="12"/>
      <c r="AH7713" s="12"/>
      <c r="AI7713"/>
      <c r="AK7713"/>
      <c r="AL7713"/>
      <c r="AM7713"/>
      <c r="AN7713"/>
      <c r="AO7713"/>
      <c r="AP7713"/>
      <c r="AQ7713"/>
      <c r="AR7713"/>
      <c r="AS7713"/>
      <c r="AT7713"/>
      <c r="AU7713"/>
      <c r="AV7713"/>
    </row>
    <row r="7714" spans="1:48" x14ac:dyDescent="0.25">
      <c r="A7714" s="86"/>
      <c r="B7714" s="86"/>
      <c r="U7714" s="85"/>
      <c r="V7714"/>
      <c r="W7714"/>
      <c r="X7714"/>
      <c r="Y7714" s="12"/>
      <c r="Z7714" s="12"/>
      <c r="AA7714" s="12"/>
      <c r="AB7714" s="12"/>
      <c r="AD7714" s="12"/>
      <c r="AE7714" s="12"/>
      <c r="AF7714" s="12"/>
      <c r="AG7714" s="12"/>
      <c r="AH7714" s="12"/>
      <c r="AI7714"/>
      <c r="AK7714"/>
      <c r="AL7714"/>
      <c r="AM7714"/>
      <c r="AN7714"/>
      <c r="AO7714"/>
      <c r="AP7714"/>
      <c r="AQ7714"/>
      <c r="AR7714"/>
      <c r="AS7714"/>
      <c r="AT7714"/>
      <c r="AU7714"/>
      <c r="AV7714"/>
    </row>
    <row r="7715" spans="1:48" x14ac:dyDescent="0.25">
      <c r="A7715" s="86"/>
      <c r="B7715" s="86"/>
      <c r="U7715" s="85"/>
      <c r="V7715"/>
      <c r="W7715"/>
      <c r="X7715"/>
      <c r="Y7715" s="12"/>
      <c r="Z7715" s="12"/>
      <c r="AA7715" s="12"/>
      <c r="AB7715" s="12"/>
      <c r="AD7715" s="12"/>
      <c r="AE7715" s="12"/>
      <c r="AF7715" s="12"/>
      <c r="AG7715" s="12"/>
      <c r="AH7715" s="12"/>
      <c r="AI7715"/>
      <c r="AK7715"/>
      <c r="AL7715"/>
      <c r="AM7715"/>
      <c r="AN7715"/>
      <c r="AO7715"/>
      <c r="AP7715"/>
      <c r="AQ7715"/>
      <c r="AR7715"/>
      <c r="AS7715"/>
      <c r="AT7715"/>
      <c r="AU7715"/>
      <c r="AV7715"/>
    </row>
    <row r="7716" spans="1:48" x14ac:dyDescent="0.25">
      <c r="A7716" s="86"/>
      <c r="B7716" s="86"/>
      <c r="U7716" s="85"/>
      <c r="V7716"/>
      <c r="W7716"/>
      <c r="X7716"/>
      <c r="Y7716" s="12"/>
      <c r="Z7716" s="12"/>
      <c r="AA7716" s="12"/>
      <c r="AB7716" s="12"/>
      <c r="AD7716" s="12"/>
      <c r="AE7716" s="12"/>
      <c r="AF7716" s="12"/>
      <c r="AG7716" s="12"/>
      <c r="AH7716" s="12"/>
      <c r="AI7716"/>
      <c r="AK7716"/>
      <c r="AL7716"/>
      <c r="AM7716"/>
      <c r="AN7716"/>
      <c r="AO7716"/>
      <c r="AP7716"/>
      <c r="AQ7716"/>
      <c r="AR7716"/>
      <c r="AS7716"/>
      <c r="AT7716"/>
      <c r="AU7716"/>
      <c r="AV7716"/>
    </row>
    <row r="7717" spans="1:48" x14ac:dyDescent="0.25">
      <c r="A7717" s="86"/>
      <c r="B7717" s="86"/>
      <c r="U7717" s="85"/>
      <c r="V7717"/>
      <c r="W7717"/>
      <c r="X7717"/>
      <c r="Y7717" s="12"/>
      <c r="Z7717" s="12"/>
      <c r="AA7717" s="12"/>
      <c r="AB7717" s="12"/>
      <c r="AD7717" s="12"/>
      <c r="AE7717" s="12"/>
      <c r="AF7717" s="12"/>
      <c r="AG7717" s="12"/>
      <c r="AH7717" s="12"/>
      <c r="AI7717"/>
      <c r="AK7717"/>
      <c r="AL7717"/>
      <c r="AM7717"/>
      <c r="AN7717"/>
      <c r="AO7717"/>
      <c r="AP7717"/>
      <c r="AQ7717"/>
      <c r="AR7717"/>
      <c r="AS7717"/>
      <c r="AT7717"/>
      <c r="AU7717"/>
      <c r="AV7717"/>
    </row>
    <row r="7718" spans="1:48" x14ac:dyDescent="0.25">
      <c r="A7718" s="86"/>
      <c r="B7718" s="86"/>
      <c r="U7718" s="85"/>
      <c r="V7718"/>
      <c r="W7718"/>
      <c r="X7718"/>
      <c r="Y7718" s="12"/>
      <c r="Z7718" s="12"/>
      <c r="AA7718" s="12"/>
      <c r="AB7718" s="12"/>
      <c r="AD7718" s="12"/>
      <c r="AE7718" s="12"/>
      <c r="AF7718" s="12"/>
      <c r="AG7718" s="12"/>
      <c r="AH7718" s="12"/>
      <c r="AI7718"/>
      <c r="AK7718"/>
      <c r="AL7718"/>
      <c r="AM7718"/>
      <c r="AN7718"/>
      <c r="AO7718"/>
      <c r="AP7718"/>
      <c r="AQ7718"/>
      <c r="AR7718"/>
      <c r="AS7718"/>
      <c r="AT7718"/>
      <c r="AU7718"/>
      <c r="AV7718"/>
    </row>
    <row r="7719" spans="1:48" x14ac:dyDescent="0.25">
      <c r="A7719" s="86"/>
      <c r="B7719" s="86"/>
      <c r="U7719" s="85"/>
      <c r="V7719"/>
      <c r="W7719"/>
      <c r="X7719"/>
      <c r="Y7719" s="12"/>
      <c r="Z7719" s="12"/>
      <c r="AA7719" s="12"/>
      <c r="AB7719" s="12"/>
      <c r="AD7719" s="12"/>
      <c r="AE7719" s="12"/>
      <c r="AF7719" s="12"/>
      <c r="AG7719" s="12"/>
      <c r="AH7719" s="12"/>
      <c r="AI7719"/>
      <c r="AK7719"/>
      <c r="AL7719"/>
      <c r="AM7719"/>
      <c r="AN7719"/>
      <c r="AO7719"/>
      <c r="AP7719"/>
      <c r="AQ7719"/>
      <c r="AR7719"/>
      <c r="AS7719"/>
      <c r="AT7719"/>
      <c r="AU7719"/>
      <c r="AV7719"/>
    </row>
    <row r="7720" spans="1:48" x14ac:dyDescent="0.25">
      <c r="A7720" s="86"/>
      <c r="B7720" s="86"/>
      <c r="U7720" s="85"/>
      <c r="V7720"/>
      <c r="W7720"/>
      <c r="X7720"/>
      <c r="Y7720" s="12"/>
      <c r="Z7720" s="12"/>
      <c r="AA7720" s="12"/>
      <c r="AB7720" s="12"/>
      <c r="AD7720" s="12"/>
      <c r="AE7720" s="12"/>
      <c r="AF7720" s="12"/>
      <c r="AG7720" s="12"/>
      <c r="AH7720" s="12"/>
      <c r="AI7720"/>
      <c r="AK7720"/>
      <c r="AL7720"/>
      <c r="AM7720"/>
      <c r="AN7720"/>
      <c r="AO7720"/>
      <c r="AP7720"/>
      <c r="AQ7720"/>
      <c r="AR7720"/>
      <c r="AS7720"/>
      <c r="AT7720"/>
      <c r="AU7720"/>
      <c r="AV7720"/>
    </row>
    <row r="7721" spans="1:48" x14ac:dyDescent="0.25">
      <c r="A7721" s="86"/>
      <c r="B7721" s="86"/>
      <c r="U7721" s="85"/>
      <c r="V7721"/>
      <c r="W7721"/>
      <c r="X7721"/>
      <c r="Y7721" s="12"/>
      <c r="Z7721" s="12"/>
      <c r="AA7721" s="12"/>
      <c r="AB7721" s="12"/>
      <c r="AD7721" s="12"/>
      <c r="AE7721" s="12"/>
      <c r="AF7721" s="12"/>
      <c r="AG7721" s="12"/>
      <c r="AH7721" s="12"/>
      <c r="AI7721"/>
      <c r="AK7721"/>
      <c r="AL7721"/>
      <c r="AM7721"/>
      <c r="AN7721"/>
      <c r="AO7721"/>
      <c r="AP7721"/>
      <c r="AQ7721"/>
      <c r="AR7721"/>
      <c r="AS7721"/>
      <c r="AT7721"/>
      <c r="AU7721"/>
      <c r="AV7721"/>
    </row>
    <row r="7722" spans="1:48" x14ac:dyDescent="0.25">
      <c r="A7722" s="86"/>
      <c r="B7722" s="86"/>
      <c r="U7722" s="85"/>
      <c r="V7722"/>
      <c r="W7722"/>
      <c r="X7722"/>
      <c r="Y7722" s="12"/>
      <c r="Z7722" s="12"/>
      <c r="AA7722" s="12"/>
      <c r="AB7722" s="12"/>
      <c r="AD7722" s="12"/>
      <c r="AE7722" s="12"/>
      <c r="AF7722" s="12"/>
      <c r="AG7722" s="12"/>
      <c r="AH7722" s="12"/>
      <c r="AI7722"/>
      <c r="AK7722"/>
      <c r="AL7722"/>
      <c r="AM7722"/>
      <c r="AN7722"/>
      <c r="AO7722"/>
      <c r="AP7722"/>
      <c r="AQ7722"/>
      <c r="AR7722"/>
      <c r="AS7722"/>
      <c r="AT7722"/>
      <c r="AU7722"/>
      <c r="AV7722"/>
    </row>
    <row r="7723" spans="1:48" x14ac:dyDescent="0.25">
      <c r="A7723" s="86"/>
      <c r="B7723" s="86"/>
      <c r="U7723" s="85"/>
      <c r="V7723"/>
      <c r="W7723"/>
      <c r="X7723"/>
      <c r="Y7723" s="12"/>
      <c r="Z7723" s="12"/>
      <c r="AA7723" s="12"/>
      <c r="AB7723" s="12"/>
      <c r="AD7723" s="12"/>
      <c r="AE7723" s="12"/>
      <c r="AF7723" s="12"/>
      <c r="AG7723" s="12"/>
      <c r="AH7723" s="12"/>
      <c r="AI7723"/>
      <c r="AK7723"/>
      <c r="AL7723"/>
      <c r="AM7723"/>
      <c r="AN7723"/>
      <c r="AO7723"/>
      <c r="AP7723"/>
      <c r="AQ7723"/>
      <c r="AR7723"/>
      <c r="AS7723"/>
      <c r="AT7723"/>
      <c r="AU7723"/>
      <c r="AV7723"/>
    </row>
    <row r="7724" spans="1:48" x14ac:dyDescent="0.25">
      <c r="A7724" s="86"/>
      <c r="B7724" s="86"/>
      <c r="U7724" s="85"/>
      <c r="V7724"/>
      <c r="W7724"/>
      <c r="X7724"/>
      <c r="Y7724" s="12"/>
      <c r="Z7724" s="12"/>
      <c r="AA7724" s="12"/>
      <c r="AB7724" s="12"/>
      <c r="AD7724" s="12"/>
      <c r="AE7724" s="12"/>
      <c r="AF7724" s="12"/>
      <c r="AG7724" s="12"/>
      <c r="AH7724" s="12"/>
      <c r="AI7724"/>
      <c r="AK7724"/>
      <c r="AL7724"/>
      <c r="AM7724"/>
      <c r="AN7724"/>
      <c r="AO7724"/>
      <c r="AP7724"/>
      <c r="AQ7724"/>
      <c r="AR7724"/>
      <c r="AS7724"/>
      <c r="AT7724"/>
      <c r="AU7724"/>
      <c r="AV7724"/>
    </row>
    <row r="7725" spans="1:48" x14ac:dyDescent="0.25">
      <c r="A7725" s="86"/>
      <c r="B7725" s="86"/>
      <c r="U7725" s="85"/>
      <c r="V7725"/>
      <c r="W7725"/>
      <c r="X7725"/>
      <c r="Y7725" s="12"/>
      <c r="Z7725" s="12"/>
      <c r="AA7725" s="12"/>
      <c r="AB7725" s="12"/>
      <c r="AD7725" s="12"/>
      <c r="AE7725" s="12"/>
      <c r="AF7725" s="12"/>
      <c r="AG7725" s="12"/>
      <c r="AH7725" s="12"/>
      <c r="AI7725"/>
      <c r="AK7725"/>
      <c r="AL7725"/>
      <c r="AM7725"/>
      <c r="AN7725"/>
      <c r="AO7725"/>
      <c r="AP7725"/>
      <c r="AQ7725"/>
      <c r="AR7725"/>
      <c r="AS7725"/>
      <c r="AT7725"/>
      <c r="AU7725"/>
      <c r="AV7725"/>
    </row>
    <row r="7726" spans="1:48" x14ac:dyDescent="0.25">
      <c r="A7726" s="86"/>
      <c r="B7726" s="86"/>
      <c r="U7726" s="85"/>
      <c r="V7726"/>
      <c r="W7726"/>
      <c r="X7726"/>
      <c r="Y7726" s="12"/>
      <c r="Z7726" s="12"/>
      <c r="AA7726" s="12"/>
      <c r="AB7726" s="12"/>
      <c r="AD7726" s="12"/>
      <c r="AE7726" s="12"/>
      <c r="AF7726" s="12"/>
      <c r="AG7726" s="12"/>
      <c r="AH7726" s="12"/>
      <c r="AI7726"/>
      <c r="AK7726"/>
      <c r="AL7726"/>
      <c r="AM7726"/>
      <c r="AN7726"/>
      <c r="AO7726"/>
      <c r="AP7726"/>
      <c r="AQ7726"/>
      <c r="AR7726"/>
      <c r="AS7726"/>
      <c r="AT7726"/>
      <c r="AU7726"/>
      <c r="AV7726"/>
    </row>
    <row r="7727" spans="1:48" x14ac:dyDescent="0.25">
      <c r="A7727" s="86"/>
      <c r="B7727" s="86"/>
      <c r="U7727" s="85"/>
      <c r="V7727"/>
      <c r="W7727"/>
      <c r="X7727"/>
      <c r="Y7727" s="12"/>
      <c r="Z7727" s="12"/>
      <c r="AA7727" s="12"/>
      <c r="AB7727" s="12"/>
      <c r="AD7727" s="12"/>
      <c r="AE7727" s="12"/>
      <c r="AF7727" s="12"/>
      <c r="AG7727" s="12"/>
      <c r="AH7727" s="12"/>
      <c r="AI7727"/>
      <c r="AK7727"/>
      <c r="AL7727"/>
      <c r="AM7727"/>
      <c r="AN7727"/>
      <c r="AO7727"/>
      <c r="AP7727"/>
      <c r="AQ7727"/>
      <c r="AR7727"/>
      <c r="AS7727"/>
      <c r="AT7727"/>
      <c r="AU7727"/>
      <c r="AV7727"/>
    </row>
    <row r="7728" spans="1:48" x14ac:dyDescent="0.25">
      <c r="A7728" s="86"/>
      <c r="B7728" s="86"/>
      <c r="U7728" s="85"/>
      <c r="V7728"/>
      <c r="W7728"/>
      <c r="X7728"/>
      <c r="Y7728" s="12"/>
      <c r="Z7728" s="12"/>
      <c r="AA7728" s="12"/>
      <c r="AB7728" s="12"/>
      <c r="AD7728" s="12"/>
      <c r="AE7728" s="12"/>
      <c r="AF7728" s="12"/>
      <c r="AG7728" s="12"/>
      <c r="AH7728" s="12"/>
      <c r="AI7728"/>
      <c r="AK7728"/>
      <c r="AL7728"/>
      <c r="AM7728"/>
      <c r="AN7728"/>
      <c r="AO7728"/>
      <c r="AP7728"/>
      <c r="AQ7728"/>
      <c r="AR7728"/>
      <c r="AS7728"/>
      <c r="AT7728"/>
      <c r="AU7728"/>
      <c r="AV7728"/>
    </row>
    <row r="7729" spans="1:48" x14ac:dyDescent="0.25">
      <c r="A7729" s="86"/>
      <c r="B7729" s="86"/>
      <c r="U7729" s="85"/>
      <c r="V7729"/>
      <c r="W7729"/>
      <c r="X7729"/>
      <c r="Y7729" s="12"/>
      <c r="Z7729" s="12"/>
      <c r="AA7729" s="12"/>
      <c r="AB7729" s="12"/>
      <c r="AD7729" s="12"/>
      <c r="AE7729" s="12"/>
      <c r="AF7729" s="12"/>
      <c r="AG7729" s="12"/>
      <c r="AH7729" s="12"/>
      <c r="AI7729"/>
      <c r="AK7729"/>
      <c r="AL7729"/>
      <c r="AM7729"/>
      <c r="AN7729"/>
      <c r="AO7729"/>
      <c r="AP7729"/>
      <c r="AQ7729"/>
      <c r="AR7729"/>
      <c r="AS7729"/>
      <c r="AT7729"/>
      <c r="AU7729"/>
      <c r="AV7729"/>
    </row>
    <row r="7730" spans="1:48" x14ac:dyDescent="0.25">
      <c r="A7730" s="86"/>
      <c r="B7730" s="86"/>
      <c r="U7730" s="85"/>
      <c r="V7730"/>
      <c r="W7730"/>
      <c r="X7730"/>
      <c r="Y7730" s="12"/>
      <c r="Z7730" s="12"/>
      <c r="AA7730" s="12"/>
      <c r="AB7730" s="12"/>
      <c r="AD7730" s="12"/>
      <c r="AE7730" s="12"/>
      <c r="AF7730" s="12"/>
      <c r="AG7730" s="12"/>
      <c r="AH7730" s="12"/>
      <c r="AI7730"/>
      <c r="AK7730"/>
      <c r="AL7730"/>
      <c r="AM7730"/>
      <c r="AN7730"/>
      <c r="AO7730"/>
      <c r="AP7730"/>
      <c r="AQ7730"/>
      <c r="AR7730"/>
      <c r="AS7730"/>
      <c r="AT7730"/>
      <c r="AU7730"/>
      <c r="AV7730"/>
    </row>
    <row r="7731" spans="1:48" x14ac:dyDescent="0.25">
      <c r="A7731" s="86"/>
      <c r="B7731" s="86"/>
      <c r="U7731" s="85"/>
      <c r="V7731"/>
      <c r="W7731"/>
      <c r="X7731"/>
      <c r="Y7731" s="12"/>
      <c r="Z7731" s="12"/>
      <c r="AA7731" s="12"/>
      <c r="AB7731" s="12"/>
      <c r="AD7731" s="12"/>
      <c r="AE7731" s="12"/>
      <c r="AF7731" s="12"/>
      <c r="AG7731" s="12"/>
      <c r="AH7731" s="12"/>
      <c r="AI7731"/>
      <c r="AK7731"/>
      <c r="AL7731"/>
      <c r="AM7731"/>
      <c r="AN7731"/>
      <c r="AO7731"/>
      <c r="AP7731"/>
      <c r="AQ7731"/>
      <c r="AR7731"/>
      <c r="AS7731"/>
      <c r="AT7731"/>
      <c r="AU7731"/>
      <c r="AV7731"/>
    </row>
    <row r="7732" spans="1:48" x14ac:dyDescent="0.25">
      <c r="A7732" s="86"/>
      <c r="B7732" s="86"/>
      <c r="U7732" s="85"/>
      <c r="V7732"/>
      <c r="W7732"/>
      <c r="X7732"/>
      <c r="Y7732" s="12"/>
      <c r="Z7732" s="12"/>
      <c r="AA7732" s="12"/>
      <c r="AB7732" s="12"/>
      <c r="AD7732" s="12"/>
      <c r="AE7732" s="12"/>
      <c r="AF7732" s="12"/>
      <c r="AG7732" s="12"/>
      <c r="AH7732" s="12"/>
      <c r="AI7732"/>
      <c r="AK7732"/>
      <c r="AL7732"/>
      <c r="AM7732"/>
      <c r="AN7732"/>
      <c r="AO7732"/>
      <c r="AP7732"/>
      <c r="AQ7732"/>
      <c r="AR7732"/>
      <c r="AS7732"/>
      <c r="AT7732"/>
      <c r="AU7732"/>
      <c r="AV7732"/>
    </row>
    <row r="7733" spans="1:48" x14ac:dyDescent="0.25">
      <c r="A7733" s="86"/>
      <c r="B7733" s="86"/>
      <c r="U7733" s="85"/>
      <c r="V7733"/>
      <c r="W7733"/>
      <c r="X7733"/>
      <c r="Y7733" s="12"/>
      <c r="Z7733" s="12"/>
      <c r="AA7733" s="12"/>
      <c r="AB7733" s="12"/>
      <c r="AD7733" s="12"/>
      <c r="AE7733" s="12"/>
      <c r="AF7733" s="12"/>
      <c r="AG7733" s="12"/>
      <c r="AH7733" s="12"/>
      <c r="AI7733"/>
      <c r="AK7733"/>
      <c r="AL7733"/>
      <c r="AM7733"/>
      <c r="AN7733"/>
      <c r="AO7733"/>
      <c r="AP7733"/>
      <c r="AQ7733"/>
      <c r="AR7733"/>
      <c r="AS7733"/>
      <c r="AT7733"/>
      <c r="AU7733"/>
      <c r="AV7733"/>
    </row>
    <row r="7734" spans="1:48" x14ac:dyDescent="0.25">
      <c r="A7734" s="86"/>
      <c r="B7734" s="86"/>
      <c r="U7734" s="85"/>
      <c r="V7734"/>
      <c r="W7734"/>
      <c r="X7734"/>
      <c r="Y7734" s="12"/>
      <c r="Z7734" s="12"/>
      <c r="AA7734" s="12"/>
      <c r="AB7734" s="12"/>
      <c r="AD7734" s="12"/>
      <c r="AE7734" s="12"/>
      <c r="AF7734" s="12"/>
      <c r="AG7734" s="12"/>
      <c r="AH7734" s="12"/>
      <c r="AI7734"/>
      <c r="AK7734"/>
      <c r="AL7734"/>
      <c r="AM7734"/>
      <c r="AN7734"/>
      <c r="AO7734"/>
      <c r="AP7734"/>
      <c r="AQ7734"/>
      <c r="AR7734"/>
      <c r="AS7734"/>
      <c r="AT7734"/>
      <c r="AU7734"/>
      <c r="AV7734"/>
    </row>
    <row r="7735" spans="1:48" x14ac:dyDescent="0.25">
      <c r="A7735" s="86"/>
      <c r="B7735" s="86"/>
      <c r="U7735" s="85"/>
      <c r="V7735"/>
      <c r="W7735"/>
      <c r="X7735"/>
      <c r="Y7735" s="12"/>
      <c r="Z7735" s="12"/>
      <c r="AA7735" s="12"/>
      <c r="AB7735" s="12"/>
      <c r="AD7735" s="12"/>
      <c r="AE7735" s="12"/>
      <c r="AF7735" s="12"/>
      <c r="AG7735" s="12"/>
      <c r="AH7735" s="12"/>
      <c r="AI7735"/>
      <c r="AK7735"/>
      <c r="AL7735"/>
      <c r="AM7735"/>
      <c r="AN7735"/>
      <c r="AO7735"/>
      <c r="AP7735"/>
      <c r="AQ7735"/>
      <c r="AR7735"/>
      <c r="AS7735"/>
      <c r="AT7735"/>
      <c r="AU7735"/>
      <c r="AV7735"/>
    </row>
    <row r="7736" spans="1:48" x14ac:dyDescent="0.25">
      <c r="A7736" s="86"/>
      <c r="B7736" s="86"/>
      <c r="U7736" s="85"/>
      <c r="V7736"/>
      <c r="W7736"/>
      <c r="X7736"/>
      <c r="Y7736" s="12"/>
      <c r="Z7736" s="12"/>
      <c r="AA7736" s="12"/>
      <c r="AB7736" s="12"/>
      <c r="AD7736" s="12"/>
      <c r="AE7736" s="12"/>
      <c r="AF7736" s="12"/>
      <c r="AG7736" s="12"/>
      <c r="AH7736" s="12"/>
      <c r="AI7736"/>
      <c r="AK7736"/>
      <c r="AL7736"/>
      <c r="AM7736"/>
      <c r="AN7736"/>
      <c r="AO7736"/>
      <c r="AP7736"/>
      <c r="AQ7736"/>
      <c r="AR7736"/>
      <c r="AS7736"/>
      <c r="AT7736"/>
      <c r="AU7736"/>
      <c r="AV7736"/>
    </row>
    <row r="7737" spans="1:48" x14ac:dyDescent="0.25">
      <c r="A7737" s="86"/>
      <c r="B7737" s="86"/>
      <c r="U7737" s="85"/>
      <c r="V7737"/>
      <c r="W7737"/>
      <c r="X7737"/>
      <c r="Y7737" s="12"/>
      <c r="Z7737" s="12"/>
      <c r="AA7737" s="12"/>
      <c r="AB7737" s="12"/>
      <c r="AD7737" s="12"/>
      <c r="AE7737" s="12"/>
      <c r="AF7737" s="12"/>
      <c r="AG7737" s="12"/>
      <c r="AH7737" s="12"/>
      <c r="AI7737"/>
      <c r="AK7737"/>
      <c r="AL7737"/>
      <c r="AM7737"/>
      <c r="AN7737"/>
      <c r="AO7737"/>
      <c r="AP7737"/>
      <c r="AQ7737"/>
      <c r="AR7737"/>
      <c r="AS7737"/>
      <c r="AT7737"/>
      <c r="AU7737"/>
      <c r="AV7737"/>
    </row>
    <row r="7738" spans="1:48" x14ac:dyDescent="0.25">
      <c r="A7738" s="86"/>
      <c r="B7738" s="86"/>
      <c r="U7738" s="85"/>
      <c r="V7738"/>
      <c r="W7738"/>
      <c r="X7738"/>
      <c r="Y7738" s="12"/>
      <c r="Z7738" s="12"/>
      <c r="AA7738" s="12"/>
      <c r="AB7738" s="12"/>
      <c r="AD7738" s="12"/>
      <c r="AE7738" s="12"/>
      <c r="AF7738" s="12"/>
      <c r="AG7738" s="12"/>
      <c r="AH7738" s="12"/>
      <c r="AI7738"/>
      <c r="AK7738"/>
      <c r="AL7738"/>
      <c r="AM7738"/>
      <c r="AN7738"/>
      <c r="AO7738"/>
      <c r="AP7738"/>
      <c r="AQ7738"/>
      <c r="AR7738"/>
      <c r="AS7738"/>
      <c r="AT7738"/>
      <c r="AU7738"/>
      <c r="AV7738"/>
    </row>
    <row r="7739" spans="1:48" x14ac:dyDescent="0.25">
      <c r="A7739" s="86"/>
      <c r="B7739" s="86"/>
      <c r="U7739" s="85"/>
      <c r="V7739"/>
      <c r="W7739"/>
      <c r="X7739"/>
      <c r="Y7739" s="12"/>
      <c r="Z7739" s="12"/>
      <c r="AA7739" s="12"/>
      <c r="AB7739" s="12"/>
      <c r="AD7739" s="12"/>
      <c r="AE7739" s="12"/>
      <c r="AF7739" s="12"/>
      <c r="AG7739" s="12"/>
      <c r="AH7739" s="12"/>
      <c r="AI7739"/>
      <c r="AK7739"/>
      <c r="AL7739"/>
      <c r="AM7739"/>
      <c r="AN7739"/>
      <c r="AO7739"/>
      <c r="AP7739"/>
      <c r="AQ7739"/>
      <c r="AR7739"/>
      <c r="AS7739"/>
      <c r="AT7739"/>
      <c r="AU7739"/>
      <c r="AV7739"/>
    </row>
    <row r="7740" spans="1:48" x14ac:dyDescent="0.25">
      <c r="A7740" s="86"/>
      <c r="B7740" s="86"/>
      <c r="U7740" s="85"/>
      <c r="V7740"/>
      <c r="W7740"/>
      <c r="X7740"/>
      <c r="Y7740" s="12"/>
      <c r="Z7740" s="12"/>
      <c r="AA7740" s="12"/>
      <c r="AB7740" s="12"/>
      <c r="AD7740" s="12"/>
      <c r="AE7740" s="12"/>
      <c r="AF7740" s="12"/>
      <c r="AG7740" s="12"/>
      <c r="AH7740" s="12"/>
      <c r="AI7740"/>
      <c r="AK7740"/>
      <c r="AL7740"/>
      <c r="AM7740"/>
      <c r="AN7740"/>
      <c r="AO7740"/>
      <c r="AP7740"/>
      <c r="AQ7740"/>
      <c r="AR7740"/>
      <c r="AS7740"/>
      <c r="AT7740"/>
      <c r="AU7740"/>
      <c r="AV7740"/>
    </row>
    <row r="7741" spans="1:48" x14ac:dyDescent="0.25">
      <c r="A7741" s="86"/>
      <c r="B7741" s="86"/>
      <c r="U7741" s="85"/>
      <c r="V7741"/>
      <c r="W7741"/>
      <c r="X7741"/>
      <c r="Y7741" s="12"/>
      <c r="Z7741" s="12"/>
      <c r="AA7741" s="12"/>
      <c r="AB7741" s="12"/>
      <c r="AD7741" s="12"/>
      <c r="AE7741" s="12"/>
      <c r="AF7741" s="12"/>
      <c r="AG7741" s="12"/>
      <c r="AH7741" s="12"/>
      <c r="AI7741"/>
      <c r="AK7741"/>
      <c r="AL7741"/>
      <c r="AM7741"/>
      <c r="AN7741"/>
      <c r="AO7741"/>
      <c r="AP7741"/>
      <c r="AQ7741"/>
      <c r="AR7741"/>
      <c r="AS7741"/>
      <c r="AT7741"/>
      <c r="AU7741"/>
      <c r="AV7741"/>
    </row>
    <row r="7742" spans="1:48" x14ac:dyDescent="0.25">
      <c r="A7742" s="86"/>
      <c r="B7742" s="86"/>
      <c r="U7742" s="85"/>
      <c r="V7742"/>
      <c r="W7742"/>
      <c r="X7742"/>
      <c r="Y7742" s="12"/>
      <c r="Z7742" s="12"/>
      <c r="AA7742" s="12"/>
      <c r="AB7742" s="12"/>
      <c r="AD7742" s="12"/>
      <c r="AE7742" s="12"/>
      <c r="AF7742" s="12"/>
      <c r="AG7742" s="12"/>
      <c r="AH7742" s="12"/>
      <c r="AI7742"/>
      <c r="AK7742"/>
      <c r="AL7742"/>
      <c r="AM7742"/>
      <c r="AN7742"/>
      <c r="AO7742"/>
      <c r="AP7742"/>
      <c r="AQ7742"/>
      <c r="AR7742"/>
      <c r="AS7742"/>
      <c r="AT7742"/>
      <c r="AU7742"/>
      <c r="AV7742"/>
    </row>
    <row r="7743" spans="1:48" x14ac:dyDescent="0.25">
      <c r="A7743" s="86"/>
      <c r="B7743" s="86"/>
      <c r="U7743" s="85"/>
      <c r="V7743"/>
      <c r="W7743"/>
      <c r="X7743"/>
      <c r="Y7743" s="12"/>
      <c r="Z7743" s="12"/>
      <c r="AA7743" s="12"/>
      <c r="AB7743" s="12"/>
      <c r="AD7743" s="12"/>
      <c r="AE7743" s="12"/>
      <c r="AF7743" s="12"/>
      <c r="AG7743" s="12"/>
      <c r="AH7743" s="12"/>
      <c r="AI7743"/>
      <c r="AK7743"/>
      <c r="AL7743"/>
      <c r="AM7743"/>
      <c r="AN7743"/>
      <c r="AO7743"/>
      <c r="AP7743"/>
      <c r="AQ7743"/>
      <c r="AR7743"/>
      <c r="AS7743"/>
      <c r="AT7743"/>
      <c r="AU7743"/>
      <c r="AV7743"/>
    </row>
    <row r="7744" spans="1:48" x14ac:dyDescent="0.25">
      <c r="A7744" s="86"/>
      <c r="B7744" s="86"/>
      <c r="U7744" s="85"/>
      <c r="V7744"/>
      <c r="W7744"/>
      <c r="X7744"/>
      <c r="Y7744" s="12"/>
      <c r="Z7744" s="12"/>
      <c r="AA7744" s="12"/>
      <c r="AB7744" s="12"/>
      <c r="AD7744" s="12"/>
      <c r="AE7744" s="12"/>
      <c r="AF7744" s="12"/>
      <c r="AG7744" s="12"/>
      <c r="AH7744" s="12"/>
      <c r="AI7744"/>
      <c r="AK7744"/>
      <c r="AL7744"/>
      <c r="AM7744"/>
      <c r="AN7744"/>
      <c r="AO7744"/>
      <c r="AP7744"/>
      <c r="AQ7744"/>
      <c r="AR7744"/>
      <c r="AS7744"/>
      <c r="AT7744"/>
      <c r="AU7744"/>
      <c r="AV7744"/>
    </row>
    <row r="7745" spans="1:48" x14ac:dyDescent="0.25">
      <c r="A7745" s="86"/>
      <c r="B7745" s="86"/>
      <c r="U7745" s="85"/>
      <c r="V7745"/>
      <c r="W7745"/>
      <c r="X7745"/>
      <c r="Y7745" s="12"/>
      <c r="Z7745" s="12"/>
      <c r="AA7745" s="12"/>
      <c r="AB7745" s="12"/>
      <c r="AD7745" s="12"/>
      <c r="AE7745" s="12"/>
      <c r="AF7745" s="12"/>
      <c r="AG7745" s="12"/>
      <c r="AH7745" s="12"/>
      <c r="AI7745"/>
      <c r="AK7745"/>
      <c r="AL7745"/>
      <c r="AM7745"/>
      <c r="AN7745"/>
      <c r="AO7745"/>
      <c r="AP7745"/>
      <c r="AQ7745"/>
      <c r="AR7745"/>
      <c r="AS7745"/>
      <c r="AT7745"/>
      <c r="AU7745"/>
      <c r="AV7745"/>
    </row>
    <row r="7746" spans="1:48" x14ac:dyDescent="0.25">
      <c r="A7746" s="86"/>
      <c r="B7746" s="86"/>
      <c r="U7746" s="85"/>
      <c r="V7746"/>
      <c r="W7746"/>
      <c r="X7746"/>
      <c r="Y7746" s="12"/>
      <c r="Z7746" s="12"/>
      <c r="AA7746" s="12"/>
      <c r="AB7746" s="12"/>
      <c r="AD7746" s="12"/>
      <c r="AE7746" s="12"/>
      <c r="AF7746" s="12"/>
      <c r="AG7746" s="12"/>
      <c r="AH7746" s="12"/>
      <c r="AI7746"/>
      <c r="AK7746"/>
      <c r="AL7746"/>
      <c r="AM7746"/>
      <c r="AN7746"/>
      <c r="AO7746"/>
      <c r="AP7746"/>
      <c r="AQ7746"/>
      <c r="AR7746"/>
      <c r="AS7746"/>
      <c r="AT7746"/>
      <c r="AU7746"/>
      <c r="AV7746"/>
    </row>
    <row r="7747" spans="1:48" x14ac:dyDescent="0.25">
      <c r="A7747" s="86"/>
      <c r="B7747" s="86"/>
      <c r="U7747" s="85"/>
      <c r="V7747"/>
      <c r="W7747"/>
      <c r="X7747"/>
      <c r="Y7747" s="12"/>
      <c r="Z7747" s="12"/>
      <c r="AA7747" s="12"/>
      <c r="AB7747" s="12"/>
      <c r="AD7747" s="12"/>
      <c r="AE7747" s="12"/>
      <c r="AF7747" s="12"/>
      <c r="AG7747" s="12"/>
      <c r="AH7747" s="12"/>
      <c r="AI7747"/>
      <c r="AK7747"/>
      <c r="AL7747"/>
      <c r="AM7747"/>
      <c r="AN7747"/>
      <c r="AO7747"/>
      <c r="AP7747"/>
      <c r="AQ7747"/>
      <c r="AR7747"/>
      <c r="AS7747"/>
      <c r="AT7747"/>
      <c r="AU7747"/>
      <c r="AV7747"/>
    </row>
    <row r="7748" spans="1:48" x14ac:dyDescent="0.25">
      <c r="A7748" s="86"/>
      <c r="B7748" s="86"/>
      <c r="U7748" s="85"/>
      <c r="V7748"/>
      <c r="W7748"/>
      <c r="X7748"/>
      <c r="Y7748" s="12"/>
      <c r="Z7748" s="12"/>
      <c r="AA7748" s="12"/>
      <c r="AB7748" s="12"/>
      <c r="AD7748" s="12"/>
      <c r="AE7748" s="12"/>
      <c r="AF7748" s="12"/>
      <c r="AG7748" s="12"/>
      <c r="AH7748" s="12"/>
      <c r="AI7748"/>
      <c r="AK7748"/>
      <c r="AL7748"/>
      <c r="AM7748"/>
      <c r="AN7748"/>
      <c r="AO7748"/>
      <c r="AP7748"/>
      <c r="AQ7748"/>
      <c r="AR7748"/>
      <c r="AS7748"/>
      <c r="AT7748"/>
      <c r="AU7748"/>
      <c r="AV7748"/>
    </row>
    <row r="7749" spans="1:48" x14ac:dyDescent="0.25">
      <c r="A7749" s="86"/>
      <c r="B7749" s="86"/>
      <c r="U7749" s="85"/>
      <c r="V7749"/>
      <c r="W7749"/>
      <c r="X7749"/>
      <c r="Y7749" s="12"/>
      <c r="Z7749" s="12"/>
      <c r="AA7749" s="12"/>
      <c r="AB7749" s="12"/>
      <c r="AD7749" s="12"/>
      <c r="AE7749" s="12"/>
      <c r="AF7749" s="12"/>
      <c r="AG7749" s="12"/>
      <c r="AH7749" s="12"/>
      <c r="AI7749"/>
      <c r="AK7749"/>
      <c r="AL7749"/>
      <c r="AM7749"/>
      <c r="AN7749"/>
      <c r="AO7749"/>
      <c r="AP7749"/>
      <c r="AQ7749"/>
      <c r="AR7749"/>
      <c r="AS7749"/>
      <c r="AT7749"/>
      <c r="AU7749"/>
      <c r="AV7749"/>
    </row>
    <row r="7750" spans="1:48" x14ac:dyDescent="0.25">
      <c r="A7750" s="86"/>
      <c r="B7750" s="86"/>
      <c r="U7750" s="85"/>
      <c r="V7750"/>
      <c r="W7750"/>
      <c r="X7750"/>
      <c r="Y7750" s="12"/>
      <c r="Z7750" s="12"/>
      <c r="AA7750" s="12"/>
      <c r="AB7750" s="12"/>
      <c r="AD7750" s="12"/>
      <c r="AE7750" s="12"/>
      <c r="AF7750" s="12"/>
      <c r="AG7750" s="12"/>
      <c r="AH7750" s="12"/>
      <c r="AI7750"/>
      <c r="AK7750"/>
      <c r="AL7750"/>
      <c r="AM7750"/>
      <c r="AN7750"/>
      <c r="AO7750"/>
      <c r="AP7750"/>
      <c r="AQ7750"/>
      <c r="AR7750"/>
      <c r="AS7750"/>
      <c r="AT7750"/>
      <c r="AU7750"/>
      <c r="AV7750"/>
    </row>
    <row r="7751" spans="1:48" x14ac:dyDescent="0.25">
      <c r="A7751" s="86"/>
      <c r="B7751" s="86"/>
      <c r="U7751" s="85"/>
      <c r="V7751"/>
      <c r="W7751"/>
      <c r="X7751"/>
      <c r="Y7751" s="12"/>
      <c r="Z7751" s="12"/>
      <c r="AA7751" s="12"/>
      <c r="AB7751" s="12"/>
      <c r="AD7751" s="12"/>
      <c r="AE7751" s="12"/>
      <c r="AF7751" s="12"/>
      <c r="AG7751" s="12"/>
      <c r="AH7751" s="12"/>
      <c r="AI7751"/>
      <c r="AK7751"/>
      <c r="AL7751"/>
      <c r="AM7751"/>
      <c r="AN7751"/>
      <c r="AO7751"/>
      <c r="AP7751"/>
      <c r="AQ7751"/>
      <c r="AR7751"/>
      <c r="AS7751"/>
      <c r="AT7751"/>
      <c r="AU7751"/>
      <c r="AV7751"/>
    </row>
    <row r="7752" spans="1:48" x14ac:dyDescent="0.25">
      <c r="A7752" s="86"/>
      <c r="B7752" s="86"/>
      <c r="U7752" s="85"/>
      <c r="V7752"/>
      <c r="W7752"/>
      <c r="X7752"/>
      <c r="Y7752" s="12"/>
      <c r="Z7752" s="12"/>
      <c r="AA7752" s="12"/>
      <c r="AB7752" s="12"/>
      <c r="AD7752" s="12"/>
      <c r="AE7752" s="12"/>
      <c r="AF7752" s="12"/>
      <c r="AG7752" s="12"/>
      <c r="AH7752" s="12"/>
      <c r="AI7752"/>
      <c r="AK7752"/>
      <c r="AL7752"/>
      <c r="AM7752"/>
      <c r="AN7752"/>
      <c r="AO7752"/>
      <c r="AP7752"/>
      <c r="AQ7752"/>
      <c r="AR7752"/>
      <c r="AS7752"/>
      <c r="AT7752"/>
      <c r="AU7752"/>
      <c r="AV7752"/>
    </row>
    <row r="7753" spans="1:48" x14ac:dyDescent="0.25">
      <c r="A7753" s="86"/>
      <c r="B7753" s="86"/>
      <c r="U7753" s="85"/>
      <c r="V7753"/>
      <c r="W7753"/>
      <c r="X7753"/>
      <c r="Y7753" s="12"/>
      <c r="Z7753" s="12"/>
      <c r="AA7753" s="12"/>
      <c r="AB7753" s="12"/>
      <c r="AD7753" s="12"/>
      <c r="AE7753" s="12"/>
      <c r="AF7753" s="12"/>
      <c r="AG7753" s="12"/>
      <c r="AH7753" s="12"/>
      <c r="AI7753"/>
      <c r="AK7753"/>
      <c r="AL7753"/>
      <c r="AM7753"/>
      <c r="AN7753"/>
      <c r="AO7753"/>
      <c r="AP7753"/>
      <c r="AQ7753"/>
      <c r="AR7753"/>
      <c r="AS7753"/>
      <c r="AT7753"/>
      <c r="AU7753"/>
      <c r="AV7753"/>
    </row>
    <row r="7754" spans="1:48" x14ac:dyDescent="0.25">
      <c r="A7754" s="86"/>
      <c r="B7754" s="86"/>
      <c r="U7754" s="85"/>
      <c r="V7754"/>
      <c r="W7754"/>
      <c r="X7754"/>
      <c r="Y7754" s="12"/>
      <c r="Z7754" s="12"/>
      <c r="AA7754" s="12"/>
      <c r="AB7754" s="12"/>
      <c r="AD7754" s="12"/>
      <c r="AE7754" s="12"/>
      <c r="AF7754" s="12"/>
      <c r="AG7754" s="12"/>
      <c r="AH7754" s="12"/>
      <c r="AI7754"/>
      <c r="AK7754"/>
      <c r="AL7754"/>
      <c r="AM7754"/>
      <c r="AN7754"/>
      <c r="AO7754"/>
      <c r="AP7754"/>
      <c r="AQ7754"/>
      <c r="AR7754"/>
      <c r="AS7754"/>
      <c r="AT7754"/>
      <c r="AU7754"/>
      <c r="AV7754"/>
    </row>
    <row r="7755" spans="1:48" x14ac:dyDescent="0.25">
      <c r="A7755" s="86"/>
      <c r="B7755" s="86"/>
      <c r="U7755" s="85"/>
      <c r="V7755"/>
      <c r="W7755"/>
      <c r="X7755"/>
      <c r="Y7755" s="12"/>
      <c r="Z7755" s="12"/>
      <c r="AA7755" s="12"/>
      <c r="AB7755" s="12"/>
      <c r="AD7755" s="12"/>
      <c r="AE7755" s="12"/>
      <c r="AF7755" s="12"/>
      <c r="AG7755" s="12"/>
      <c r="AH7755" s="12"/>
      <c r="AI7755"/>
      <c r="AK7755"/>
      <c r="AL7755"/>
      <c r="AM7755"/>
      <c r="AN7755"/>
      <c r="AO7755"/>
      <c r="AP7755"/>
      <c r="AQ7755"/>
      <c r="AR7755"/>
      <c r="AS7755"/>
      <c r="AT7755"/>
      <c r="AU7755"/>
      <c r="AV7755"/>
    </row>
    <row r="7756" spans="1:48" x14ac:dyDescent="0.25">
      <c r="A7756" s="86"/>
      <c r="B7756" s="86"/>
      <c r="U7756" s="85"/>
      <c r="V7756"/>
      <c r="W7756"/>
      <c r="X7756"/>
      <c r="Y7756" s="12"/>
      <c r="Z7756" s="12"/>
      <c r="AA7756" s="12"/>
      <c r="AB7756" s="12"/>
      <c r="AD7756" s="12"/>
      <c r="AE7756" s="12"/>
      <c r="AF7756" s="12"/>
      <c r="AG7756" s="12"/>
      <c r="AH7756" s="12"/>
      <c r="AI7756"/>
      <c r="AK7756"/>
      <c r="AL7756"/>
      <c r="AM7756"/>
      <c r="AN7756"/>
      <c r="AO7756"/>
      <c r="AP7756"/>
      <c r="AQ7756"/>
      <c r="AR7756"/>
      <c r="AS7756"/>
      <c r="AT7756"/>
      <c r="AU7756"/>
      <c r="AV7756"/>
    </row>
    <row r="7757" spans="1:48" x14ac:dyDescent="0.25">
      <c r="A7757" s="86"/>
      <c r="B7757" s="86"/>
      <c r="U7757" s="85"/>
      <c r="V7757"/>
      <c r="W7757"/>
      <c r="X7757"/>
      <c r="Y7757" s="12"/>
      <c r="Z7757" s="12"/>
      <c r="AA7757" s="12"/>
      <c r="AB7757" s="12"/>
      <c r="AD7757" s="12"/>
      <c r="AE7757" s="12"/>
      <c r="AF7757" s="12"/>
      <c r="AG7757" s="12"/>
      <c r="AH7757" s="12"/>
      <c r="AI7757"/>
      <c r="AK7757"/>
      <c r="AL7757"/>
      <c r="AM7757"/>
      <c r="AN7757"/>
      <c r="AO7757"/>
      <c r="AP7757"/>
      <c r="AQ7757"/>
      <c r="AR7757"/>
      <c r="AS7757"/>
      <c r="AT7757"/>
      <c r="AU7757"/>
      <c r="AV7757"/>
    </row>
    <row r="7758" spans="1:48" x14ac:dyDescent="0.25">
      <c r="A7758" s="86"/>
      <c r="B7758" s="86"/>
      <c r="U7758" s="85"/>
      <c r="V7758"/>
      <c r="W7758"/>
      <c r="X7758"/>
      <c r="Y7758" s="12"/>
      <c r="Z7758" s="12"/>
      <c r="AA7758" s="12"/>
      <c r="AB7758" s="12"/>
      <c r="AD7758" s="12"/>
      <c r="AE7758" s="12"/>
      <c r="AF7758" s="12"/>
      <c r="AG7758" s="12"/>
      <c r="AH7758" s="12"/>
      <c r="AI7758"/>
      <c r="AK7758"/>
      <c r="AL7758"/>
      <c r="AM7758"/>
      <c r="AN7758"/>
      <c r="AO7758"/>
      <c r="AP7758"/>
      <c r="AQ7758"/>
      <c r="AR7758"/>
      <c r="AS7758"/>
      <c r="AT7758"/>
      <c r="AU7758"/>
      <c r="AV7758"/>
    </row>
    <row r="7759" spans="1:48" x14ac:dyDescent="0.25">
      <c r="A7759" s="86"/>
      <c r="B7759" s="86"/>
      <c r="U7759" s="85"/>
      <c r="V7759"/>
      <c r="W7759"/>
      <c r="X7759"/>
      <c r="Y7759" s="12"/>
      <c r="Z7759" s="12"/>
      <c r="AA7759" s="12"/>
      <c r="AB7759" s="12"/>
      <c r="AD7759" s="12"/>
      <c r="AE7759" s="12"/>
      <c r="AF7759" s="12"/>
      <c r="AG7759" s="12"/>
      <c r="AH7759" s="12"/>
      <c r="AI7759"/>
      <c r="AK7759"/>
      <c r="AL7759"/>
      <c r="AM7759"/>
      <c r="AN7759"/>
      <c r="AO7759"/>
      <c r="AP7759"/>
      <c r="AQ7759"/>
      <c r="AR7759"/>
      <c r="AS7759"/>
      <c r="AT7759"/>
      <c r="AU7759"/>
      <c r="AV7759"/>
    </row>
    <row r="7760" spans="1:48" x14ac:dyDescent="0.25">
      <c r="A7760" s="86"/>
      <c r="B7760" s="86"/>
      <c r="U7760" s="85"/>
      <c r="V7760"/>
      <c r="W7760"/>
      <c r="X7760"/>
      <c r="Y7760" s="12"/>
      <c r="Z7760" s="12"/>
      <c r="AA7760" s="12"/>
      <c r="AB7760" s="12"/>
      <c r="AD7760" s="12"/>
      <c r="AE7760" s="12"/>
      <c r="AF7760" s="12"/>
      <c r="AG7760" s="12"/>
      <c r="AH7760" s="12"/>
      <c r="AI7760"/>
      <c r="AK7760"/>
      <c r="AL7760"/>
      <c r="AM7760"/>
      <c r="AN7760"/>
      <c r="AO7760"/>
      <c r="AP7760"/>
      <c r="AQ7760"/>
      <c r="AR7760"/>
      <c r="AS7760"/>
      <c r="AT7760"/>
      <c r="AU7760"/>
      <c r="AV7760"/>
    </row>
    <row r="7761" spans="1:48" x14ac:dyDescent="0.25">
      <c r="A7761" s="86"/>
      <c r="B7761" s="86"/>
      <c r="U7761" s="85"/>
      <c r="V7761"/>
      <c r="W7761"/>
      <c r="X7761"/>
      <c r="Y7761" s="12"/>
      <c r="Z7761" s="12"/>
      <c r="AA7761" s="12"/>
      <c r="AB7761" s="12"/>
      <c r="AD7761" s="12"/>
      <c r="AE7761" s="12"/>
      <c r="AF7761" s="12"/>
      <c r="AG7761" s="12"/>
      <c r="AH7761" s="12"/>
      <c r="AI7761"/>
      <c r="AK7761"/>
      <c r="AL7761"/>
      <c r="AM7761"/>
      <c r="AN7761"/>
      <c r="AO7761"/>
      <c r="AP7761"/>
      <c r="AQ7761"/>
      <c r="AR7761"/>
      <c r="AS7761"/>
      <c r="AT7761"/>
      <c r="AU7761"/>
      <c r="AV7761"/>
    </row>
    <row r="7762" spans="1:48" x14ac:dyDescent="0.25">
      <c r="A7762" s="86"/>
      <c r="B7762" s="86"/>
      <c r="U7762" s="85"/>
      <c r="V7762"/>
      <c r="W7762"/>
      <c r="X7762"/>
      <c r="Y7762" s="12"/>
      <c r="Z7762" s="12"/>
      <c r="AA7762" s="12"/>
      <c r="AB7762" s="12"/>
      <c r="AD7762" s="12"/>
      <c r="AE7762" s="12"/>
      <c r="AF7762" s="12"/>
      <c r="AG7762" s="12"/>
      <c r="AH7762" s="12"/>
      <c r="AI7762"/>
      <c r="AK7762"/>
      <c r="AL7762"/>
      <c r="AM7762"/>
      <c r="AN7762"/>
      <c r="AO7762"/>
      <c r="AP7762"/>
      <c r="AQ7762"/>
      <c r="AR7762"/>
      <c r="AS7762"/>
      <c r="AT7762"/>
      <c r="AU7762"/>
      <c r="AV7762"/>
    </row>
    <row r="7763" spans="1:48" x14ac:dyDescent="0.25">
      <c r="A7763" s="86"/>
      <c r="B7763" s="86"/>
      <c r="U7763" s="85"/>
      <c r="V7763"/>
      <c r="W7763"/>
      <c r="X7763"/>
      <c r="Y7763" s="12"/>
      <c r="Z7763" s="12"/>
      <c r="AA7763" s="12"/>
      <c r="AB7763" s="12"/>
      <c r="AD7763" s="12"/>
      <c r="AE7763" s="12"/>
      <c r="AF7763" s="12"/>
      <c r="AG7763" s="12"/>
      <c r="AH7763" s="12"/>
      <c r="AI7763"/>
      <c r="AK7763"/>
      <c r="AL7763"/>
      <c r="AM7763"/>
      <c r="AN7763"/>
      <c r="AO7763"/>
      <c r="AP7763"/>
      <c r="AQ7763"/>
      <c r="AR7763"/>
      <c r="AS7763"/>
      <c r="AT7763"/>
      <c r="AU7763"/>
      <c r="AV7763"/>
    </row>
    <row r="7764" spans="1:48" x14ac:dyDescent="0.25">
      <c r="A7764" s="86"/>
      <c r="B7764" s="86"/>
      <c r="U7764" s="85"/>
      <c r="V7764"/>
      <c r="W7764"/>
      <c r="X7764"/>
      <c r="Y7764" s="12"/>
      <c r="Z7764" s="12"/>
      <c r="AA7764" s="12"/>
      <c r="AB7764" s="12"/>
      <c r="AD7764" s="12"/>
      <c r="AE7764" s="12"/>
      <c r="AF7764" s="12"/>
      <c r="AG7764" s="12"/>
      <c r="AH7764" s="12"/>
      <c r="AI7764"/>
      <c r="AK7764"/>
      <c r="AL7764"/>
      <c r="AM7764"/>
      <c r="AN7764"/>
      <c r="AO7764"/>
      <c r="AP7764"/>
      <c r="AQ7764"/>
      <c r="AR7764"/>
      <c r="AS7764"/>
      <c r="AT7764"/>
      <c r="AU7764"/>
      <c r="AV7764"/>
    </row>
    <row r="7765" spans="1:48" x14ac:dyDescent="0.25">
      <c r="A7765" s="86"/>
      <c r="B7765" s="86"/>
      <c r="U7765" s="85"/>
      <c r="V7765"/>
      <c r="W7765"/>
      <c r="X7765"/>
      <c r="Y7765" s="12"/>
      <c r="Z7765" s="12"/>
      <c r="AA7765" s="12"/>
      <c r="AB7765" s="12"/>
      <c r="AD7765" s="12"/>
      <c r="AE7765" s="12"/>
      <c r="AF7765" s="12"/>
      <c r="AG7765" s="12"/>
      <c r="AH7765" s="12"/>
      <c r="AI7765"/>
      <c r="AK7765"/>
      <c r="AL7765"/>
      <c r="AM7765"/>
      <c r="AN7765"/>
      <c r="AO7765"/>
      <c r="AP7765"/>
      <c r="AQ7765"/>
      <c r="AR7765"/>
      <c r="AS7765"/>
      <c r="AT7765"/>
      <c r="AU7765"/>
      <c r="AV7765"/>
    </row>
    <row r="7766" spans="1:48" x14ac:dyDescent="0.25">
      <c r="A7766" s="86"/>
      <c r="B7766" s="86"/>
      <c r="U7766" s="85"/>
      <c r="V7766"/>
      <c r="W7766"/>
      <c r="X7766"/>
      <c r="Y7766" s="12"/>
      <c r="Z7766" s="12"/>
      <c r="AA7766" s="12"/>
      <c r="AB7766" s="12"/>
      <c r="AD7766" s="12"/>
      <c r="AE7766" s="12"/>
      <c r="AF7766" s="12"/>
      <c r="AG7766" s="12"/>
      <c r="AH7766" s="12"/>
      <c r="AI7766"/>
      <c r="AK7766"/>
      <c r="AL7766"/>
      <c r="AM7766"/>
      <c r="AN7766"/>
      <c r="AO7766"/>
      <c r="AP7766"/>
      <c r="AQ7766"/>
      <c r="AR7766"/>
      <c r="AS7766"/>
      <c r="AT7766"/>
      <c r="AU7766"/>
      <c r="AV7766"/>
    </row>
    <row r="7767" spans="1:48" x14ac:dyDescent="0.25">
      <c r="A7767" s="86"/>
      <c r="B7767" s="86"/>
      <c r="U7767" s="85"/>
      <c r="V7767"/>
      <c r="W7767"/>
      <c r="X7767"/>
      <c r="Y7767" s="12"/>
      <c r="Z7767" s="12"/>
      <c r="AA7767" s="12"/>
      <c r="AB7767" s="12"/>
      <c r="AD7767" s="12"/>
      <c r="AE7767" s="12"/>
      <c r="AF7767" s="12"/>
      <c r="AG7767" s="12"/>
      <c r="AH7767" s="12"/>
      <c r="AI7767"/>
      <c r="AK7767"/>
      <c r="AL7767"/>
      <c r="AM7767"/>
      <c r="AN7767"/>
      <c r="AO7767"/>
      <c r="AP7767"/>
      <c r="AQ7767"/>
      <c r="AR7767"/>
      <c r="AS7767"/>
      <c r="AT7767"/>
      <c r="AU7767"/>
      <c r="AV7767"/>
    </row>
    <row r="7768" spans="1:48" x14ac:dyDescent="0.25">
      <c r="A7768" s="86"/>
      <c r="B7768" s="86"/>
      <c r="U7768" s="85"/>
      <c r="V7768"/>
      <c r="W7768"/>
      <c r="X7768"/>
      <c r="Y7768" s="12"/>
      <c r="Z7768" s="12"/>
      <c r="AA7768" s="12"/>
      <c r="AB7768" s="12"/>
      <c r="AD7768" s="12"/>
      <c r="AE7768" s="12"/>
      <c r="AF7768" s="12"/>
      <c r="AG7768" s="12"/>
      <c r="AH7768" s="12"/>
      <c r="AI7768"/>
      <c r="AK7768"/>
      <c r="AL7768"/>
      <c r="AM7768"/>
      <c r="AN7768"/>
      <c r="AO7768"/>
      <c r="AP7768"/>
      <c r="AQ7768"/>
      <c r="AR7768"/>
      <c r="AS7768"/>
      <c r="AT7768"/>
      <c r="AU7768"/>
      <c r="AV7768"/>
    </row>
    <row r="7769" spans="1:48" x14ac:dyDescent="0.25">
      <c r="A7769" s="86"/>
      <c r="B7769" s="86"/>
      <c r="U7769" s="85"/>
      <c r="V7769"/>
      <c r="W7769"/>
      <c r="X7769"/>
      <c r="Y7769" s="12"/>
      <c r="Z7769" s="12"/>
      <c r="AA7769" s="12"/>
      <c r="AB7769" s="12"/>
      <c r="AD7769" s="12"/>
      <c r="AE7769" s="12"/>
      <c r="AF7769" s="12"/>
      <c r="AG7769" s="12"/>
      <c r="AH7769" s="12"/>
      <c r="AI7769"/>
      <c r="AK7769"/>
      <c r="AL7769"/>
      <c r="AM7769"/>
      <c r="AN7769"/>
      <c r="AO7769"/>
      <c r="AP7769"/>
      <c r="AQ7769"/>
      <c r="AR7769"/>
      <c r="AS7769"/>
      <c r="AT7769"/>
      <c r="AU7769"/>
      <c r="AV7769"/>
    </row>
    <row r="7770" spans="1:48" x14ac:dyDescent="0.25">
      <c r="A7770" s="86"/>
      <c r="B7770" s="86"/>
      <c r="U7770" s="85"/>
      <c r="V7770"/>
      <c r="W7770"/>
      <c r="X7770"/>
      <c r="Y7770" s="12"/>
      <c r="Z7770" s="12"/>
      <c r="AA7770" s="12"/>
      <c r="AB7770" s="12"/>
      <c r="AD7770" s="12"/>
      <c r="AE7770" s="12"/>
      <c r="AF7770" s="12"/>
      <c r="AG7770" s="12"/>
      <c r="AH7770" s="12"/>
      <c r="AI7770"/>
      <c r="AK7770"/>
      <c r="AL7770"/>
      <c r="AM7770"/>
      <c r="AN7770"/>
      <c r="AO7770"/>
      <c r="AP7770"/>
      <c r="AQ7770"/>
      <c r="AR7770"/>
      <c r="AS7770"/>
      <c r="AT7770"/>
      <c r="AU7770"/>
      <c r="AV7770"/>
    </row>
    <row r="7771" spans="1:48" x14ac:dyDescent="0.25">
      <c r="A7771" s="86"/>
      <c r="B7771" s="86"/>
      <c r="U7771" s="85"/>
      <c r="V7771"/>
      <c r="W7771"/>
      <c r="X7771"/>
      <c r="Y7771" s="12"/>
      <c r="Z7771" s="12"/>
      <c r="AA7771" s="12"/>
      <c r="AB7771" s="12"/>
      <c r="AD7771" s="12"/>
      <c r="AE7771" s="12"/>
      <c r="AF7771" s="12"/>
      <c r="AG7771" s="12"/>
      <c r="AH7771" s="12"/>
      <c r="AI7771"/>
      <c r="AK7771"/>
      <c r="AL7771"/>
      <c r="AM7771"/>
      <c r="AN7771"/>
      <c r="AO7771"/>
      <c r="AP7771"/>
      <c r="AQ7771"/>
      <c r="AR7771"/>
      <c r="AS7771"/>
      <c r="AT7771"/>
      <c r="AU7771"/>
      <c r="AV7771"/>
    </row>
    <row r="7772" spans="1:48" x14ac:dyDescent="0.25">
      <c r="A7772" s="86"/>
      <c r="B7772" s="86"/>
      <c r="U7772" s="85"/>
      <c r="V7772"/>
      <c r="W7772"/>
      <c r="X7772"/>
      <c r="Y7772" s="12"/>
      <c r="Z7772" s="12"/>
      <c r="AA7772" s="12"/>
      <c r="AB7772" s="12"/>
      <c r="AD7772" s="12"/>
      <c r="AE7772" s="12"/>
      <c r="AF7772" s="12"/>
      <c r="AG7772" s="12"/>
      <c r="AH7772" s="12"/>
      <c r="AI7772"/>
      <c r="AK7772"/>
      <c r="AL7772"/>
      <c r="AM7772"/>
      <c r="AN7772"/>
      <c r="AO7772"/>
      <c r="AP7772"/>
      <c r="AQ7772"/>
      <c r="AR7772"/>
      <c r="AS7772"/>
      <c r="AT7772"/>
      <c r="AU7772"/>
      <c r="AV7772"/>
    </row>
    <row r="7773" spans="1:48" x14ac:dyDescent="0.25">
      <c r="A7773" s="86"/>
      <c r="B7773" s="86"/>
      <c r="U7773" s="85"/>
      <c r="V7773"/>
      <c r="W7773"/>
      <c r="X7773"/>
      <c r="Y7773" s="12"/>
      <c r="Z7773" s="12"/>
      <c r="AA7773" s="12"/>
      <c r="AB7773" s="12"/>
      <c r="AD7773" s="12"/>
      <c r="AE7773" s="12"/>
      <c r="AF7773" s="12"/>
      <c r="AG7773" s="12"/>
      <c r="AH7773" s="12"/>
      <c r="AI7773"/>
      <c r="AK7773"/>
      <c r="AL7773"/>
      <c r="AM7773"/>
      <c r="AN7773"/>
      <c r="AO7773"/>
      <c r="AP7773"/>
      <c r="AQ7773"/>
      <c r="AR7773"/>
      <c r="AS7773"/>
      <c r="AT7773"/>
      <c r="AU7773"/>
      <c r="AV7773"/>
    </row>
    <row r="7774" spans="1:48" x14ac:dyDescent="0.25">
      <c r="A7774" s="86"/>
      <c r="B7774" s="86"/>
      <c r="U7774" s="85"/>
      <c r="V7774"/>
      <c r="W7774"/>
      <c r="X7774"/>
      <c r="Y7774" s="12"/>
      <c r="Z7774" s="12"/>
      <c r="AA7774" s="12"/>
      <c r="AB7774" s="12"/>
      <c r="AD7774" s="12"/>
      <c r="AE7774" s="12"/>
      <c r="AF7774" s="12"/>
      <c r="AG7774" s="12"/>
      <c r="AH7774" s="12"/>
      <c r="AI7774"/>
      <c r="AK7774"/>
      <c r="AL7774"/>
      <c r="AM7774"/>
      <c r="AN7774"/>
      <c r="AO7774"/>
      <c r="AP7774"/>
      <c r="AQ7774"/>
      <c r="AR7774"/>
      <c r="AS7774"/>
      <c r="AT7774"/>
      <c r="AU7774"/>
      <c r="AV7774"/>
    </row>
    <row r="7775" spans="1:48" x14ac:dyDescent="0.25">
      <c r="A7775" s="86"/>
      <c r="B7775" s="86"/>
      <c r="U7775" s="85"/>
      <c r="V7775"/>
      <c r="W7775"/>
      <c r="X7775"/>
      <c r="Y7775" s="12"/>
      <c r="Z7775" s="12"/>
      <c r="AA7775" s="12"/>
      <c r="AB7775" s="12"/>
      <c r="AD7775" s="12"/>
      <c r="AE7775" s="12"/>
      <c r="AF7775" s="12"/>
      <c r="AG7775" s="12"/>
      <c r="AH7775" s="12"/>
      <c r="AI7775"/>
      <c r="AK7775"/>
      <c r="AL7775"/>
      <c r="AM7775"/>
      <c r="AN7775"/>
      <c r="AO7775"/>
      <c r="AP7775"/>
      <c r="AQ7775"/>
      <c r="AR7775"/>
      <c r="AS7775"/>
      <c r="AT7775"/>
      <c r="AU7775"/>
      <c r="AV7775"/>
    </row>
    <row r="7776" spans="1:48" x14ac:dyDescent="0.25">
      <c r="A7776" s="86"/>
      <c r="B7776" s="86"/>
      <c r="U7776" s="85"/>
      <c r="V7776"/>
      <c r="W7776"/>
      <c r="X7776"/>
      <c r="Y7776" s="12"/>
      <c r="Z7776" s="12"/>
      <c r="AA7776" s="12"/>
      <c r="AB7776" s="12"/>
      <c r="AD7776" s="12"/>
      <c r="AE7776" s="12"/>
      <c r="AF7776" s="12"/>
      <c r="AG7776" s="12"/>
      <c r="AH7776" s="12"/>
      <c r="AI7776"/>
      <c r="AK7776"/>
      <c r="AL7776"/>
      <c r="AM7776"/>
      <c r="AN7776"/>
      <c r="AO7776"/>
      <c r="AP7776"/>
      <c r="AQ7776"/>
      <c r="AR7776"/>
      <c r="AS7776"/>
      <c r="AT7776"/>
      <c r="AU7776"/>
      <c r="AV7776"/>
    </row>
    <row r="7777" spans="1:48" x14ac:dyDescent="0.25">
      <c r="A7777" s="86"/>
      <c r="B7777" s="86"/>
      <c r="U7777" s="85"/>
      <c r="V7777"/>
      <c r="W7777"/>
      <c r="X7777"/>
      <c r="Y7777" s="12"/>
      <c r="Z7777" s="12"/>
      <c r="AA7777" s="12"/>
      <c r="AB7777" s="12"/>
      <c r="AD7777" s="12"/>
      <c r="AE7777" s="12"/>
      <c r="AF7777" s="12"/>
      <c r="AG7777" s="12"/>
      <c r="AH7777" s="12"/>
      <c r="AI7777"/>
      <c r="AK7777"/>
      <c r="AL7777"/>
      <c r="AM7777"/>
      <c r="AN7777"/>
      <c r="AO7777"/>
      <c r="AP7777"/>
      <c r="AQ7777"/>
      <c r="AR7777"/>
      <c r="AS7777"/>
      <c r="AT7777"/>
      <c r="AU7777"/>
      <c r="AV7777"/>
    </row>
    <row r="7778" spans="1:48" x14ac:dyDescent="0.25">
      <c r="A7778" s="86"/>
      <c r="B7778" s="86"/>
      <c r="U7778" s="85"/>
      <c r="V7778"/>
      <c r="W7778"/>
      <c r="X7778"/>
      <c r="Y7778" s="12"/>
      <c r="Z7778" s="12"/>
      <c r="AA7778" s="12"/>
      <c r="AB7778" s="12"/>
      <c r="AD7778" s="12"/>
      <c r="AE7778" s="12"/>
      <c r="AF7778" s="12"/>
      <c r="AG7778" s="12"/>
      <c r="AH7778" s="12"/>
      <c r="AI7778"/>
      <c r="AK7778"/>
      <c r="AL7778"/>
      <c r="AM7778"/>
      <c r="AN7778"/>
      <c r="AO7778"/>
      <c r="AP7778"/>
      <c r="AQ7778"/>
      <c r="AR7778"/>
      <c r="AS7778"/>
      <c r="AT7778"/>
      <c r="AU7778"/>
      <c r="AV7778"/>
    </row>
    <row r="7779" spans="1:48" x14ac:dyDescent="0.25">
      <c r="A7779" s="86"/>
      <c r="B7779" s="86"/>
      <c r="U7779" s="85"/>
      <c r="V7779"/>
      <c r="W7779"/>
      <c r="X7779"/>
      <c r="Y7779" s="12"/>
      <c r="Z7779" s="12"/>
      <c r="AA7779" s="12"/>
      <c r="AB7779" s="12"/>
      <c r="AD7779" s="12"/>
      <c r="AE7779" s="12"/>
      <c r="AF7779" s="12"/>
      <c r="AG7779" s="12"/>
      <c r="AH7779" s="12"/>
      <c r="AI7779"/>
      <c r="AK7779"/>
      <c r="AL7779"/>
      <c r="AM7779"/>
      <c r="AN7779"/>
      <c r="AO7779"/>
      <c r="AP7779"/>
      <c r="AQ7779"/>
      <c r="AR7779"/>
      <c r="AS7779"/>
      <c r="AT7779"/>
      <c r="AU7779"/>
      <c r="AV7779"/>
    </row>
    <row r="7780" spans="1:48" x14ac:dyDescent="0.25">
      <c r="A7780" s="86"/>
      <c r="B7780" s="86"/>
      <c r="U7780" s="85"/>
      <c r="V7780"/>
      <c r="W7780"/>
      <c r="X7780"/>
      <c r="Y7780" s="12"/>
      <c r="Z7780" s="12"/>
      <c r="AA7780" s="12"/>
      <c r="AB7780" s="12"/>
      <c r="AD7780" s="12"/>
      <c r="AE7780" s="12"/>
      <c r="AF7780" s="12"/>
      <c r="AG7780" s="12"/>
      <c r="AH7780" s="12"/>
      <c r="AI7780"/>
      <c r="AK7780"/>
      <c r="AL7780"/>
      <c r="AM7780"/>
      <c r="AN7780"/>
      <c r="AO7780"/>
      <c r="AP7780"/>
      <c r="AQ7780"/>
      <c r="AR7780"/>
      <c r="AS7780"/>
      <c r="AT7780"/>
      <c r="AU7780"/>
      <c r="AV7780"/>
    </row>
    <row r="7781" spans="1:48" x14ac:dyDescent="0.25">
      <c r="A7781" s="86"/>
      <c r="B7781" s="86"/>
      <c r="U7781" s="85"/>
      <c r="V7781"/>
      <c r="W7781"/>
      <c r="X7781"/>
      <c r="Y7781" s="12"/>
      <c r="Z7781" s="12"/>
      <c r="AA7781" s="12"/>
      <c r="AB7781" s="12"/>
      <c r="AD7781" s="12"/>
      <c r="AE7781" s="12"/>
      <c r="AF7781" s="12"/>
      <c r="AG7781" s="12"/>
      <c r="AH7781" s="12"/>
      <c r="AI7781"/>
      <c r="AK7781"/>
      <c r="AL7781"/>
      <c r="AM7781"/>
      <c r="AN7781"/>
      <c r="AO7781"/>
      <c r="AP7781"/>
      <c r="AQ7781"/>
      <c r="AR7781"/>
      <c r="AS7781"/>
      <c r="AT7781"/>
      <c r="AU7781"/>
      <c r="AV7781"/>
    </row>
    <row r="7782" spans="1:48" x14ac:dyDescent="0.25">
      <c r="A7782" s="86"/>
      <c r="B7782" s="86"/>
      <c r="U7782" s="85"/>
      <c r="V7782"/>
      <c r="W7782"/>
      <c r="X7782"/>
      <c r="Y7782" s="12"/>
      <c r="Z7782" s="12"/>
      <c r="AA7782" s="12"/>
      <c r="AB7782" s="12"/>
      <c r="AD7782" s="12"/>
      <c r="AE7782" s="12"/>
      <c r="AF7782" s="12"/>
      <c r="AG7782" s="12"/>
      <c r="AH7782" s="12"/>
      <c r="AI7782"/>
      <c r="AK7782"/>
      <c r="AL7782"/>
      <c r="AM7782"/>
      <c r="AN7782"/>
      <c r="AO7782"/>
      <c r="AP7782"/>
      <c r="AQ7782"/>
      <c r="AR7782"/>
      <c r="AS7782"/>
      <c r="AT7782"/>
      <c r="AU7782"/>
      <c r="AV7782"/>
    </row>
    <row r="7783" spans="1:48" x14ac:dyDescent="0.25">
      <c r="A7783" s="86"/>
      <c r="B7783" s="86"/>
      <c r="U7783" s="85"/>
      <c r="V7783"/>
      <c r="W7783"/>
      <c r="X7783"/>
      <c r="Y7783" s="12"/>
      <c r="Z7783" s="12"/>
      <c r="AA7783" s="12"/>
      <c r="AB7783" s="12"/>
      <c r="AD7783" s="12"/>
      <c r="AE7783" s="12"/>
      <c r="AF7783" s="12"/>
      <c r="AG7783" s="12"/>
      <c r="AH7783" s="12"/>
      <c r="AI7783"/>
      <c r="AK7783"/>
      <c r="AL7783"/>
      <c r="AM7783"/>
      <c r="AN7783"/>
      <c r="AO7783"/>
      <c r="AP7783"/>
      <c r="AQ7783"/>
      <c r="AR7783"/>
      <c r="AS7783"/>
      <c r="AT7783"/>
      <c r="AU7783"/>
      <c r="AV7783"/>
    </row>
    <row r="7784" spans="1:48" x14ac:dyDescent="0.25">
      <c r="A7784" s="86"/>
      <c r="B7784" s="86"/>
      <c r="U7784" s="85"/>
      <c r="V7784"/>
      <c r="W7784"/>
      <c r="X7784"/>
      <c r="Y7784" s="12"/>
      <c r="Z7784" s="12"/>
      <c r="AA7784" s="12"/>
      <c r="AB7784" s="12"/>
      <c r="AD7784" s="12"/>
      <c r="AE7784" s="12"/>
      <c r="AF7784" s="12"/>
      <c r="AG7784" s="12"/>
      <c r="AH7784" s="12"/>
      <c r="AI7784"/>
      <c r="AK7784"/>
      <c r="AL7784"/>
      <c r="AM7784"/>
      <c r="AN7784"/>
      <c r="AO7784"/>
      <c r="AP7784"/>
      <c r="AQ7784"/>
      <c r="AR7784"/>
      <c r="AS7784"/>
      <c r="AT7784"/>
      <c r="AU7784"/>
      <c r="AV7784"/>
    </row>
    <row r="7785" spans="1:48" x14ac:dyDescent="0.25">
      <c r="A7785" s="86"/>
      <c r="B7785" s="86"/>
      <c r="U7785" s="85"/>
      <c r="V7785"/>
      <c r="W7785"/>
      <c r="X7785"/>
      <c r="Y7785" s="12"/>
      <c r="Z7785" s="12"/>
      <c r="AA7785" s="12"/>
      <c r="AB7785" s="12"/>
      <c r="AD7785" s="12"/>
      <c r="AE7785" s="12"/>
      <c r="AF7785" s="12"/>
      <c r="AG7785" s="12"/>
      <c r="AH7785" s="12"/>
      <c r="AI7785"/>
      <c r="AK7785"/>
      <c r="AL7785"/>
      <c r="AM7785"/>
      <c r="AN7785"/>
      <c r="AO7785"/>
      <c r="AP7785"/>
      <c r="AQ7785"/>
      <c r="AR7785"/>
      <c r="AS7785"/>
      <c r="AT7785"/>
      <c r="AU7785"/>
      <c r="AV7785"/>
    </row>
    <row r="7786" spans="1:48" x14ac:dyDescent="0.25">
      <c r="A7786" s="86"/>
      <c r="B7786" s="86"/>
      <c r="U7786" s="85"/>
      <c r="V7786"/>
      <c r="W7786"/>
      <c r="X7786"/>
      <c r="Y7786" s="12"/>
      <c r="Z7786" s="12"/>
      <c r="AA7786" s="12"/>
      <c r="AB7786" s="12"/>
      <c r="AD7786" s="12"/>
      <c r="AE7786" s="12"/>
      <c r="AF7786" s="12"/>
      <c r="AG7786" s="12"/>
      <c r="AH7786" s="12"/>
      <c r="AI7786"/>
      <c r="AK7786"/>
      <c r="AL7786"/>
      <c r="AM7786"/>
      <c r="AN7786"/>
      <c r="AO7786"/>
      <c r="AP7786"/>
      <c r="AQ7786"/>
      <c r="AR7786"/>
      <c r="AS7786"/>
      <c r="AT7786"/>
      <c r="AU7786"/>
      <c r="AV7786"/>
    </row>
    <row r="7787" spans="1:48" x14ac:dyDescent="0.25">
      <c r="A7787" s="86"/>
      <c r="B7787" s="86"/>
      <c r="U7787" s="85"/>
      <c r="V7787"/>
      <c r="W7787"/>
      <c r="X7787"/>
      <c r="Y7787" s="12"/>
      <c r="Z7787" s="12"/>
      <c r="AA7787" s="12"/>
      <c r="AB7787" s="12"/>
      <c r="AD7787" s="12"/>
      <c r="AE7787" s="12"/>
      <c r="AF7787" s="12"/>
      <c r="AG7787" s="12"/>
      <c r="AH7787" s="12"/>
      <c r="AI7787"/>
      <c r="AK7787"/>
      <c r="AL7787"/>
      <c r="AM7787"/>
      <c r="AN7787"/>
      <c r="AO7787"/>
      <c r="AP7787"/>
      <c r="AQ7787"/>
      <c r="AR7787"/>
      <c r="AS7787"/>
      <c r="AT7787"/>
      <c r="AU7787"/>
      <c r="AV7787"/>
    </row>
    <row r="7788" spans="1:48" x14ac:dyDescent="0.25">
      <c r="A7788" s="86"/>
      <c r="B7788" s="86"/>
      <c r="U7788" s="85"/>
      <c r="V7788"/>
      <c r="W7788"/>
      <c r="X7788"/>
      <c r="Y7788" s="12"/>
      <c r="Z7788" s="12"/>
      <c r="AA7788" s="12"/>
      <c r="AB7788" s="12"/>
      <c r="AD7788" s="12"/>
      <c r="AE7788" s="12"/>
      <c r="AF7788" s="12"/>
      <c r="AG7788" s="12"/>
      <c r="AH7788" s="12"/>
      <c r="AI7788"/>
      <c r="AK7788"/>
      <c r="AL7788"/>
      <c r="AM7788"/>
      <c r="AN7788"/>
      <c r="AO7788"/>
      <c r="AP7788"/>
      <c r="AQ7788"/>
      <c r="AR7788"/>
      <c r="AS7788"/>
      <c r="AT7788"/>
      <c r="AU7788"/>
      <c r="AV7788"/>
    </row>
    <row r="7789" spans="1:48" x14ac:dyDescent="0.25">
      <c r="A7789" s="86"/>
      <c r="B7789" s="86"/>
      <c r="U7789" s="85"/>
      <c r="V7789"/>
      <c r="W7789"/>
      <c r="X7789"/>
      <c r="Y7789" s="12"/>
      <c r="Z7789" s="12"/>
      <c r="AA7789" s="12"/>
      <c r="AB7789" s="12"/>
      <c r="AD7789" s="12"/>
      <c r="AE7789" s="12"/>
      <c r="AF7789" s="12"/>
      <c r="AG7789" s="12"/>
      <c r="AH7789" s="12"/>
      <c r="AI7789"/>
      <c r="AK7789"/>
      <c r="AL7789"/>
      <c r="AM7789"/>
      <c r="AN7789"/>
      <c r="AO7789"/>
      <c r="AP7789"/>
      <c r="AQ7789"/>
      <c r="AR7789"/>
      <c r="AS7789"/>
      <c r="AT7789"/>
      <c r="AU7789"/>
      <c r="AV7789"/>
    </row>
    <row r="7790" spans="1:48" x14ac:dyDescent="0.25">
      <c r="A7790" s="86"/>
      <c r="B7790" s="86"/>
      <c r="U7790" s="85"/>
      <c r="V7790"/>
      <c r="W7790"/>
      <c r="X7790"/>
      <c r="Y7790" s="12"/>
      <c r="Z7790" s="12"/>
      <c r="AA7790" s="12"/>
      <c r="AB7790" s="12"/>
      <c r="AD7790" s="12"/>
      <c r="AE7790" s="12"/>
      <c r="AF7790" s="12"/>
      <c r="AG7790" s="12"/>
      <c r="AH7790" s="12"/>
      <c r="AI7790"/>
      <c r="AK7790"/>
      <c r="AL7790"/>
      <c r="AM7790"/>
      <c r="AN7790"/>
      <c r="AO7790"/>
      <c r="AP7790"/>
      <c r="AQ7790"/>
      <c r="AR7790"/>
      <c r="AS7790"/>
      <c r="AT7790"/>
      <c r="AU7790"/>
      <c r="AV7790"/>
    </row>
    <row r="7791" spans="1:48" x14ac:dyDescent="0.25">
      <c r="A7791" s="86"/>
      <c r="B7791" s="86"/>
      <c r="U7791" s="85"/>
      <c r="V7791"/>
      <c r="W7791"/>
      <c r="X7791"/>
      <c r="Y7791" s="12"/>
      <c r="Z7791" s="12"/>
      <c r="AA7791" s="12"/>
      <c r="AB7791" s="12"/>
      <c r="AD7791" s="12"/>
      <c r="AE7791" s="12"/>
      <c r="AF7791" s="12"/>
      <c r="AG7791" s="12"/>
      <c r="AH7791" s="12"/>
      <c r="AI7791"/>
      <c r="AK7791"/>
      <c r="AL7791"/>
      <c r="AM7791"/>
      <c r="AN7791"/>
      <c r="AO7791"/>
      <c r="AP7791"/>
      <c r="AQ7791"/>
      <c r="AR7791"/>
      <c r="AS7791"/>
      <c r="AT7791"/>
      <c r="AU7791"/>
      <c r="AV7791"/>
    </row>
    <row r="7792" spans="1:48" x14ac:dyDescent="0.25">
      <c r="A7792" s="86"/>
      <c r="B7792" s="86"/>
      <c r="U7792" s="85"/>
      <c r="V7792"/>
      <c r="W7792"/>
      <c r="X7792"/>
      <c r="Y7792" s="12"/>
      <c r="Z7792" s="12"/>
      <c r="AA7792" s="12"/>
      <c r="AB7792" s="12"/>
      <c r="AD7792" s="12"/>
      <c r="AE7792" s="12"/>
      <c r="AF7792" s="12"/>
      <c r="AG7792" s="12"/>
      <c r="AH7792" s="12"/>
      <c r="AI7792"/>
      <c r="AK7792"/>
      <c r="AL7792"/>
      <c r="AM7792"/>
      <c r="AN7792"/>
      <c r="AO7792"/>
      <c r="AP7792"/>
      <c r="AQ7792"/>
      <c r="AR7792"/>
      <c r="AS7792"/>
      <c r="AT7792"/>
      <c r="AU7792"/>
      <c r="AV7792"/>
    </row>
    <row r="7793" spans="1:48" x14ac:dyDescent="0.25">
      <c r="A7793" s="86"/>
      <c r="B7793" s="86"/>
      <c r="U7793" s="85"/>
      <c r="V7793"/>
      <c r="W7793"/>
      <c r="X7793"/>
      <c r="Y7793" s="12"/>
      <c r="Z7793" s="12"/>
      <c r="AA7793" s="12"/>
      <c r="AB7793" s="12"/>
      <c r="AD7793" s="12"/>
      <c r="AE7793" s="12"/>
      <c r="AF7793" s="12"/>
      <c r="AG7793" s="12"/>
      <c r="AH7793" s="12"/>
      <c r="AI7793"/>
      <c r="AK7793"/>
      <c r="AL7793"/>
      <c r="AM7793"/>
      <c r="AN7793"/>
      <c r="AO7793"/>
      <c r="AP7793"/>
      <c r="AQ7793"/>
      <c r="AR7793"/>
      <c r="AS7793"/>
      <c r="AT7793"/>
      <c r="AU7793"/>
      <c r="AV7793"/>
    </row>
    <row r="7794" spans="1:48" x14ac:dyDescent="0.25">
      <c r="A7794" s="86"/>
      <c r="B7794" s="86"/>
      <c r="U7794" s="85"/>
      <c r="V7794"/>
      <c r="W7794"/>
      <c r="X7794"/>
      <c r="Y7794" s="12"/>
      <c r="Z7794" s="12"/>
      <c r="AA7794" s="12"/>
      <c r="AB7794" s="12"/>
      <c r="AD7794" s="12"/>
      <c r="AE7794" s="12"/>
      <c r="AF7794" s="12"/>
      <c r="AG7794" s="12"/>
      <c r="AH7794" s="12"/>
      <c r="AI7794"/>
      <c r="AK7794"/>
      <c r="AL7794"/>
      <c r="AM7794"/>
      <c r="AN7794"/>
      <c r="AO7794"/>
      <c r="AP7794"/>
      <c r="AQ7794"/>
      <c r="AR7794"/>
      <c r="AS7794"/>
      <c r="AT7794"/>
      <c r="AU7794"/>
      <c r="AV7794"/>
    </row>
    <row r="7795" spans="1:48" x14ac:dyDescent="0.25">
      <c r="A7795" s="86"/>
      <c r="B7795" s="86"/>
      <c r="U7795" s="85"/>
      <c r="V7795"/>
      <c r="W7795"/>
      <c r="X7795"/>
      <c r="Y7795" s="12"/>
      <c r="Z7795" s="12"/>
      <c r="AA7795" s="12"/>
      <c r="AB7795" s="12"/>
      <c r="AD7795" s="12"/>
      <c r="AE7795" s="12"/>
      <c r="AF7795" s="12"/>
      <c r="AG7795" s="12"/>
      <c r="AH7795" s="12"/>
      <c r="AI7795"/>
      <c r="AK7795"/>
      <c r="AL7795"/>
      <c r="AM7795"/>
      <c r="AN7795"/>
      <c r="AO7795"/>
      <c r="AP7795"/>
      <c r="AQ7795"/>
      <c r="AR7795"/>
      <c r="AS7795"/>
      <c r="AT7795"/>
      <c r="AU7795"/>
      <c r="AV7795"/>
    </row>
    <row r="7796" spans="1:48" x14ac:dyDescent="0.25">
      <c r="A7796" s="86"/>
      <c r="B7796" s="86"/>
      <c r="U7796" s="85"/>
      <c r="V7796"/>
      <c r="W7796"/>
      <c r="X7796"/>
      <c r="Y7796" s="12"/>
      <c r="Z7796" s="12"/>
      <c r="AA7796" s="12"/>
      <c r="AB7796" s="12"/>
      <c r="AD7796" s="12"/>
      <c r="AE7796" s="12"/>
      <c r="AF7796" s="12"/>
      <c r="AG7796" s="12"/>
      <c r="AH7796" s="12"/>
      <c r="AI7796"/>
      <c r="AK7796"/>
      <c r="AL7796"/>
      <c r="AM7796"/>
      <c r="AN7796"/>
      <c r="AO7796"/>
      <c r="AP7796"/>
      <c r="AQ7796"/>
      <c r="AR7796"/>
      <c r="AS7796"/>
      <c r="AT7796"/>
      <c r="AU7796"/>
      <c r="AV7796"/>
    </row>
    <row r="7797" spans="1:48" x14ac:dyDescent="0.25">
      <c r="A7797" s="86"/>
      <c r="B7797" s="86"/>
      <c r="U7797" s="85"/>
      <c r="V7797"/>
      <c r="W7797"/>
      <c r="X7797"/>
      <c r="Y7797" s="12"/>
      <c r="Z7797" s="12"/>
      <c r="AA7797" s="12"/>
      <c r="AB7797" s="12"/>
      <c r="AD7797" s="12"/>
      <c r="AE7797" s="12"/>
      <c r="AF7797" s="12"/>
      <c r="AG7797" s="12"/>
      <c r="AH7797" s="12"/>
      <c r="AI7797"/>
      <c r="AK7797"/>
      <c r="AL7797"/>
      <c r="AM7797"/>
      <c r="AN7797"/>
      <c r="AO7797"/>
      <c r="AP7797"/>
      <c r="AQ7797"/>
      <c r="AR7797"/>
      <c r="AS7797"/>
      <c r="AT7797"/>
      <c r="AU7797"/>
      <c r="AV7797"/>
    </row>
    <row r="7798" spans="1:48" x14ac:dyDescent="0.25">
      <c r="A7798" s="86"/>
      <c r="B7798" s="86"/>
      <c r="U7798" s="85"/>
      <c r="V7798"/>
      <c r="W7798"/>
      <c r="X7798"/>
      <c r="Y7798" s="12"/>
      <c r="Z7798" s="12"/>
      <c r="AA7798" s="12"/>
      <c r="AB7798" s="12"/>
      <c r="AD7798" s="12"/>
      <c r="AE7798" s="12"/>
      <c r="AF7798" s="12"/>
      <c r="AG7798" s="12"/>
      <c r="AH7798" s="12"/>
      <c r="AI7798"/>
      <c r="AK7798"/>
      <c r="AL7798"/>
      <c r="AM7798"/>
      <c r="AN7798"/>
      <c r="AO7798"/>
      <c r="AP7798"/>
      <c r="AQ7798"/>
      <c r="AR7798"/>
      <c r="AS7798"/>
      <c r="AT7798"/>
      <c r="AU7798"/>
      <c r="AV7798"/>
    </row>
    <row r="7799" spans="1:48" x14ac:dyDescent="0.25">
      <c r="A7799" s="86"/>
      <c r="B7799" s="86"/>
      <c r="U7799" s="85"/>
      <c r="V7799"/>
      <c r="W7799"/>
      <c r="X7799"/>
      <c r="Y7799" s="12"/>
      <c r="Z7799" s="12"/>
      <c r="AA7799" s="12"/>
      <c r="AB7799" s="12"/>
      <c r="AD7799" s="12"/>
      <c r="AE7799" s="12"/>
      <c r="AF7799" s="12"/>
      <c r="AG7799" s="12"/>
      <c r="AH7799" s="12"/>
      <c r="AI7799"/>
      <c r="AK7799"/>
      <c r="AL7799"/>
      <c r="AM7799"/>
      <c r="AN7799"/>
      <c r="AO7799"/>
      <c r="AP7799"/>
      <c r="AQ7799"/>
      <c r="AR7799"/>
      <c r="AS7799"/>
      <c r="AT7799"/>
      <c r="AU7799"/>
      <c r="AV7799"/>
    </row>
    <row r="7800" spans="1:48" x14ac:dyDescent="0.25">
      <c r="A7800" s="86"/>
      <c r="B7800" s="86"/>
      <c r="U7800" s="85"/>
      <c r="V7800"/>
      <c r="W7800"/>
      <c r="X7800"/>
      <c r="Y7800" s="12"/>
      <c r="Z7800" s="12"/>
      <c r="AA7800" s="12"/>
      <c r="AB7800" s="12"/>
      <c r="AD7800" s="12"/>
      <c r="AE7800" s="12"/>
      <c r="AF7800" s="12"/>
      <c r="AG7800" s="12"/>
      <c r="AH7800" s="12"/>
      <c r="AI7800"/>
      <c r="AK7800"/>
      <c r="AL7800"/>
      <c r="AM7800"/>
      <c r="AN7800"/>
      <c r="AO7800"/>
      <c r="AP7800"/>
      <c r="AQ7800"/>
      <c r="AR7800"/>
      <c r="AS7800"/>
      <c r="AT7800"/>
      <c r="AU7800"/>
      <c r="AV7800"/>
    </row>
    <row r="7801" spans="1:48" x14ac:dyDescent="0.25">
      <c r="A7801" s="86"/>
      <c r="B7801" s="86"/>
      <c r="U7801" s="85"/>
      <c r="V7801"/>
      <c r="W7801"/>
      <c r="X7801"/>
      <c r="Y7801" s="12"/>
      <c r="Z7801" s="12"/>
      <c r="AA7801" s="12"/>
      <c r="AB7801" s="12"/>
      <c r="AD7801" s="12"/>
      <c r="AE7801" s="12"/>
      <c r="AF7801" s="12"/>
      <c r="AG7801" s="12"/>
      <c r="AH7801" s="12"/>
      <c r="AI7801"/>
      <c r="AK7801"/>
      <c r="AL7801"/>
      <c r="AM7801"/>
      <c r="AN7801"/>
      <c r="AO7801"/>
      <c r="AP7801"/>
      <c r="AQ7801"/>
      <c r="AR7801"/>
      <c r="AS7801"/>
      <c r="AT7801"/>
      <c r="AU7801"/>
      <c r="AV7801"/>
    </row>
    <row r="7802" spans="1:48" x14ac:dyDescent="0.25">
      <c r="A7802" s="86"/>
      <c r="B7802" s="86"/>
      <c r="U7802" s="85"/>
      <c r="V7802"/>
      <c r="W7802"/>
      <c r="X7802"/>
      <c r="Y7802" s="12"/>
      <c r="Z7802" s="12"/>
      <c r="AA7802" s="12"/>
      <c r="AB7802" s="12"/>
      <c r="AD7802" s="12"/>
      <c r="AE7802" s="12"/>
      <c r="AF7802" s="12"/>
      <c r="AG7802" s="12"/>
      <c r="AH7802" s="12"/>
      <c r="AI7802"/>
      <c r="AK7802"/>
      <c r="AL7802"/>
      <c r="AM7802"/>
      <c r="AN7802"/>
      <c r="AO7802"/>
      <c r="AP7802"/>
      <c r="AQ7802"/>
      <c r="AR7802"/>
      <c r="AS7802"/>
      <c r="AT7802"/>
      <c r="AU7802"/>
      <c r="AV7802"/>
    </row>
    <row r="7803" spans="1:48" x14ac:dyDescent="0.25">
      <c r="A7803" s="86"/>
      <c r="B7803" s="86"/>
      <c r="U7803" s="85"/>
      <c r="V7803"/>
      <c r="W7803"/>
      <c r="X7803"/>
      <c r="Y7803" s="12"/>
      <c r="Z7803" s="12"/>
      <c r="AA7803" s="12"/>
      <c r="AB7803" s="12"/>
      <c r="AD7803" s="12"/>
      <c r="AE7803" s="12"/>
      <c r="AF7803" s="12"/>
      <c r="AG7803" s="12"/>
      <c r="AH7803" s="12"/>
      <c r="AI7803"/>
      <c r="AK7803"/>
      <c r="AL7803"/>
      <c r="AM7803"/>
      <c r="AN7803"/>
      <c r="AO7803"/>
      <c r="AP7803"/>
      <c r="AQ7803"/>
      <c r="AR7803"/>
      <c r="AS7803"/>
      <c r="AT7803"/>
      <c r="AU7803"/>
      <c r="AV7803"/>
    </row>
    <row r="7804" spans="1:48" x14ac:dyDescent="0.25">
      <c r="A7804" s="86"/>
      <c r="B7804" s="86"/>
      <c r="U7804" s="85"/>
      <c r="V7804"/>
      <c r="W7804"/>
      <c r="X7804"/>
      <c r="Y7804" s="12"/>
      <c r="Z7804" s="12"/>
      <c r="AA7804" s="12"/>
      <c r="AB7804" s="12"/>
      <c r="AD7804" s="12"/>
      <c r="AE7804" s="12"/>
      <c r="AF7804" s="12"/>
      <c r="AG7804" s="12"/>
      <c r="AH7804" s="12"/>
      <c r="AI7804"/>
      <c r="AK7804"/>
      <c r="AL7804"/>
      <c r="AM7804"/>
      <c r="AN7804"/>
      <c r="AO7804"/>
      <c r="AP7804"/>
      <c r="AQ7804"/>
      <c r="AR7804"/>
      <c r="AS7804"/>
      <c r="AT7804"/>
      <c r="AU7804"/>
      <c r="AV7804"/>
    </row>
    <row r="7805" spans="1:48" x14ac:dyDescent="0.25">
      <c r="A7805" s="86"/>
      <c r="B7805" s="86"/>
      <c r="U7805" s="85"/>
      <c r="V7805"/>
      <c r="W7805"/>
      <c r="X7805"/>
      <c r="Y7805" s="12"/>
      <c r="Z7805" s="12"/>
      <c r="AA7805" s="12"/>
      <c r="AB7805" s="12"/>
      <c r="AD7805" s="12"/>
      <c r="AE7805" s="12"/>
      <c r="AF7805" s="12"/>
      <c r="AG7805" s="12"/>
      <c r="AH7805" s="12"/>
      <c r="AI7805"/>
      <c r="AK7805"/>
      <c r="AL7805"/>
      <c r="AM7805"/>
      <c r="AN7805"/>
      <c r="AO7805"/>
      <c r="AP7805"/>
      <c r="AQ7805"/>
      <c r="AR7805"/>
      <c r="AS7805"/>
      <c r="AT7805"/>
      <c r="AU7805"/>
      <c r="AV7805"/>
    </row>
    <row r="7806" spans="1:48" x14ac:dyDescent="0.25">
      <c r="A7806" s="86"/>
      <c r="B7806" s="86"/>
      <c r="U7806" s="85"/>
      <c r="V7806"/>
      <c r="W7806"/>
      <c r="X7806"/>
      <c r="Y7806" s="12"/>
      <c r="Z7806" s="12"/>
      <c r="AA7806" s="12"/>
      <c r="AB7806" s="12"/>
      <c r="AD7806" s="12"/>
      <c r="AE7806" s="12"/>
      <c r="AF7806" s="12"/>
      <c r="AG7806" s="12"/>
      <c r="AH7806" s="12"/>
      <c r="AI7806"/>
      <c r="AK7806"/>
      <c r="AL7806"/>
      <c r="AM7806"/>
      <c r="AN7806"/>
      <c r="AO7806"/>
      <c r="AP7806"/>
      <c r="AQ7806"/>
      <c r="AR7806"/>
      <c r="AS7806"/>
      <c r="AT7806"/>
      <c r="AU7806"/>
      <c r="AV7806"/>
    </row>
    <row r="7807" spans="1:48" x14ac:dyDescent="0.25">
      <c r="A7807" s="86"/>
      <c r="B7807" s="86"/>
      <c r="U7807" s="85"/>
      <c r="V7807"/>
      <c r="W7807"/>
      <c r="X7807"/>
      <c r="Y7807" s="12"/>
      <c r="Z7807" s="12"/>
      <c r="AA7807" s="12"/>
      <c r="AB7807" s="12"/>
      <c r="AD7807" s="12"/>
      <c r="AE7807" s="12"/>
      <c r="AF7807" s="12"/>
      <c r="AG7807" s="12"/>
      <c r="AH7807" s="12"/>
      <c r="AI7807"/>
      <c r="AK7807"/>
      <c r="AL7807"/>
      <c r="AM7807"/>
      <c r="AN7807"/>
      <c r="AO7807"/>
      <c r="AP7807"/>
      <c r="AQ7807"/>
      <c r="AR7807"/>
      <c r="AS7807"/>
      <c r="AT7807"/>
      <c r="AU7807"/>
      <c r="AV7807"/>
    </row>
    <row r="7808" spans="1:48" x14ac:dyDescent="0.25">
      <c r="A7808" s="86"/>
      <c r="B7808" s="86"/>
      <c r="U7808" s="85"/>
      <c r="V7808"/>
      <c r="W7808"/>
      <c r="X7808"/>
      <c r="Y7808" s="12"/>
      <c r="Z7808" s="12"/>
      <c r="AA7808" s="12"/>
      <c r="AB7808" s="12"/>
      <c r="AD7808" s="12"/>
      <c r="AE7808" s="12"/>
      <c r="AF7808" s="12"/>
      <c r="AG7808" s="12"/>
      <c r="AH7808" s="12"/>
      <c r="AI7808"/>
      <c r="AK7808"/>
      <c r="AL7808"/>
      <c r="AM7808"/>
      <c r="AN7808"/>
      <c r="AO7808"/>
      <c r="AP7808"/>
      <c r="AQ7808"/>
      <c r="AR7808"/>
      <c r="AS7808"/>
      <c r="AT7808"/>
      <c r="AU7808"/>
      <c r="AV7808"/>
    </row>
    <row r="7809" spans="1:48" x14ac:dyDescent="0.25">
      <c r="A7809" s="86"/>
      <c r="B7809" s="86"/>
      <c r="U7809" s="85"/>
      <c r="V7809"/>
      <c r="W7809"/>
      <c r="X7809"/>
      <c r="Y7809" s="12"/>
      <c r="Z7809" s="12"/>
      <c r="AA7809" s="12"/>
      <c r="AB7809" s="12"/>
      <c r="AD7809" s="12"/>
      <c r="AE7809" s="12"/>
      <c r="AF7809" s="12"/>
      <c r="AG7809" s="12"/>
      <c r="AH7809" s="12"/>
      <c r="AI7809"/>
      <c r="AK7809"/>
      <c r="AL7809"/>
      <c r="AM7809"/>
      <c r="AN7809"/>
      <c r="AO7809"/>
      <c r="AP7809"/>
      <c r="AQ7809"/>
      <c r="AR7809"/>
      <c r="AS7809"/>
      <c r="AT7809"/>
      <c r="AU7809"/>
      <c r="AV7809"/>
    </row>
    <row r="7810" spans="1:48" x14ac:dyDescent="0.25">
      <c r="A7810" s="86"/>
      <c r="B7810" s="86"/>
      <c r="U7810" s="85"/>
      <c r="V7810"/>
      <c r="W7810"/>
      <c r="X7810"/>
      <c r="Y7810" s="12"/>
      <c r="Z7810" s="12"/>
      <c r="AA7810" s="12"/>
      <c r="AB7810" s="12"/>
      <c r="AD7810" s="12"/>
      <c r="AE7810" s="12"/>
      <c r="AF7810" s="12"/>
      <c r="AG7810" s="12"/>
      <c r="AH7810" s="12"/>
      <c r="AI7810"/>
      <c r="AK7810"/>
      <c r="AL7810"/>
      <c r="AM7810"/>
      <c r="AN7810"/>
      <c r="AO7810"/>
      <c r="AP7810"/>
      <c r="AQ7810"/>
      <c r="AR7810"/>
      <c r="AS7810"/>
      <c r="AT7810"/>
      <c r="AU7810"/>
      <c r="AV7810"/>
    </row>
    <row r="7811" spans="1:48" x14ac:dyDescent="0.25">
      <c r="A7811" s="86"/>
      <c r="B7811" s="86"/>
      <c r="U7811" s="85"/>
      <c r="V7811"/>
      <c r="W7811"/>
      <c r="X7811"/>
      <c r="Y7811" s="12"/>
      <c r="Z7811" s="12"/>
      <c r="AA7811" s="12"/>
      <c r="AB7811" s="12"/>
      <c r="AD7811" s="12"/>
      <c r="AE7811" s="12"/>
      <c r="AF7811" s="12"/>
      <c r="AG7811" s="12"/>
      <c r="AH7811" s="12"/>
      <c r="AI7811"/>
      <c r="AK7811"/>
      <c r="AL7811"/>
      <c r="AM7811"/>
      <c r="AN7811"/>
      <c r="AO7811"/>
      <c r="AP7811"/>
      <c r="AQ7811"/>
      <c r="AR7811"/>
      <c r="AS7811"/>
      <c r="AT7811"/>
      <c r="AU7811"/>
      <c r="AV7811"/>
    </row>
    <row r="7812" spans="1:48" x14ac:dyDescent="0.25">
      <c r="A7812" s="86"/>
      <c r="B7812" s="86"/>
      <c r="U7812" s="85"/>
      <c r="V7812"/>
      <c r="W7812"/>
      <c r="X7812"/>
      <c r="Y7812" s="12"/>
      <c r="Z7812" s="12"/>
      <c r="AA7812" s="12"/>
      <c r="AB7812" s="12"/>
      <c r="AD7812" s="12"/>
      <c r="AE7812" s="12"/>
      <c r="AF7812" s="12"/>
      <c r="AG7812" s="12"/>
      <c r="AH7812" s="12"/>
      <c r="AI7812"/>
      <c r="AK7812"/>
      <c r="AL7812"/>
      <c r="AM7812"/>
      <c r="AN7812"/>
      <c r="AO7812"/>
      <c r="AP7812"/>
      <c r="AQ7812"/>
      <c r="AR7812"/>
      <c r="AS7812"/>
      <c r="AT7812"/>
      <c r="AU7812"/>
      <c r="AV7812"/>
    </row>
    <row r="7813" spans="1:48" x14ac:dyDescent="0.25">
      <c r="A7813" s="86"/>
      <c r="B7813" s="86"/>
      <c r="U7813" s="85"/>
      <c r="V7813"/>
      <c r="W7813"/>
      <c r="X7813"/>
      <c r="Y7813" s="12"/>
      <c r="Z7813" s="12"/>
      <c r="AA7813" s="12"/>
      <c r="AB7813" s="12"/>
      <c r="AD7813" s="12"/>
      <c r="AE7813" s="12"/>
      <c r="AF7813" s="12"/>
      <c r="AG7813" s="12"/>
      <c r="AH7813" s="12"/>
      <c r="AI7813"/>
      <c r="AK7813"/>
      <c r="AL7813"/>
      <c r="AM7813"/>
      <c r="AN7813"/>
      <c r="AO7813"/>
      <c r="AP7813"/>
      <c r="AQ7813"/>
      <c r="AR7813"/>
      <c r="AS7813"/>
      <c r="AT7813"/>
      <c r="AU7813"/>
      <c r="AV7813"/>
    </row>
    <row r="7814" spans="1:48" x14ac:dyDescent="0.25">
      <c r="A7814" s="86"/>
      <c r="B7814" s="86"/>
      <c r="U7814" s="85"/>
      <c r="V7814"/>
      <c r="W7814"/>
      <c r="X7814"/>
      <c r="Y7814" s="12"/>
      <c r="Z7814" s="12"/>
      <c r="AA7814" s="12"/>
      <c r="AB7814" s="12"/>
      <c r="AD7814" s="12"/>
      <c r="AE7814" s="12"/>
      <c r="AF7814" s="12"/>
      <c r="AG7814" s="12"/>
      <c r="AH7814" s="12"/>
      <c r="AI7814"/>
      <c r="AK7814"/>
      <c r="AL7814"/>
      <c r="AM7814"/>
      <c r="AN7814"/>
      <c r="AO7814"/>
      <c r="AP7814"/>
      <c r="AQ7814"/>
      <c r="AR7814"/>
      <c r="AS7814"/>
      <c r="AT7814"/>
      <c r="AU7814"/>
      <c r="AV7814"/>
    </row>
    <row r="7815" spans="1:48" x14ac:dyDescent="0.25">
      <c r="A7815" s="86"/>
      <c r="B7815" s="86"/>
      <c r="U7815" s="85"/>
      <c r="V7815"/>
      <c r="W7815"/>
      <c r="X7815"/>
      <c r="Y7815" s="12"/>
      <c r="Z7815" s="12"/>
      <c r="AA7815" s="12"/>
      <c r="AB7815" s="12"/>
      <c r="AD7815" s="12"/>
      <c r="AE7815" s="12"/>
      <c r="AF7815" s="12"/>
      <c r="AG7815" s="12"/>
      <c r="AH7815" s="12"/>
      <c r="AI7815"/>
      <c r="AK7815"/>
      <c r="AL7815"/>
      <c r="AM7815"/>
      <c r="AN7815"/>
      <c r="AO7815"/>
      <c r="AP7815"/>
      <c r="AQ7815"/>
      <c r="AR7815"/>
      <c r="AS7815"/>
      <c r="AT7815"/>
      <c r="AU7815"/>
      <c r="AV7815"/>
    </row>
    <row r="7816" spans="1:48" x14ac:dyDescent="0.25">
      <c r="A7816" s="86"/>
      <c r="B7816" s="86"/>
      <c r="U7816" s="85"/>
      <c r="V7816"/>
      <c r="W7816"/>
      <c r="X7816"/>
      <c r="Y7816" s="12"/>
      <c r="Z7816" s="12"/>
      <c r="AA7816" s="12"/>
      <c r="AB7816" s="12"/>
      <c r="AD7816" s="12"/>
      <c r="AE7816" s="12"/>
      <c r="AF7816" s="12"/>
      <c r="AG7816" s="12"/>
      <c r="AH7816" s="12"/>
      <c r="AI7816"/>
      <c r="AK7816"/>
      <c r="AL7816"/>
      <c r="AM7816"/>
      <c r="AN7816"/>
      <c r="AO7816"/>
      <c r="AP7816"/>
      <c r="AQ7816"/>
      <c r="AR7816"/>
      <c r="AS7816"/>
      <c r="AT7816"/>
      <c r="AU7816"/>
      <c r="AV7816"/>
    </row>
    <row r="7817" spans="1:48" x14ac:dyDescent="0.25">
      <c r="A7817" s="86"/>
      <c r="B7817" s="86"/>
      <c r="U7817" s="85"/>
      <c r="V7817"/>
      <c r="W7817"/>
      <c r="X7817"/>
      <c r="Y7817" s="12"/>
      <c r="Z7817" s="12"/>
      <c r="AA7817" s="12"/>
      <c r="AB7817" s="12"/>
      <c r="AD7817" s="12"/>
      <c r="AE7817" s="12"/>
      <c r="AF7817" s="12"/>
      <c r="AG7817" s="12"/>
      <c r="AH7817" s="12"/>
      <c r="AI7817"/>
      <c r="AK7817"/>
      <c r="AL7817"/>
      <c r="AM7817"/>
      <c r="AN7817"/>
      <c r="AO7817"/>
      <c r="AP7817"/>
      <c r="AQ7817"/>
      <c r="AR7817"/>
      <c r="AS7817"/>
      <c r="AT7817"/>
      <c r="AU7817"/>
      <c r="AV7817"/>
    </row>
    <row r="7818" spans="1:48" x14ac:dyDescent="0.25">
      <c r="A7818" s="86"/>
      <c r="B7818" s="86"/>
      <c r="U7818" s="85"/>
      <c r="V7818"/>
      <c r="W7818"/>
      <c r="X7818"/>
      <c r="Y7818" s="12"/>
      <c r="Z7818" s="12"/>
      <c r="AA7818" s="12"/>
      <c r="AB7818" s="12"/>
      <c r="AD7818" s="12"/>
      <c r="AE7818" s="12"/>
      <c r="AF7818" s="12"/>
      <c r="AG7818" s="12"/>
      <c r="AH7818" s="12"/>
      <c r="AI7818"/>
      <c r="AK7818"/>
      <c r="AL7818"/>
      <c r="AM7818"/>
      <c r="AN7818"/>
      <c r="AO7818"/>
      <c r="AP7818"/>
      <c r="AQ7818"/>
      <c r="AR7818"/>
      <c r="AS7818"/>
      <c r="AT7818"/>
      <c r="AU7818"/>
      <c r="AV7818"/>
    </row>
    <row r="7819" spans="1:48" x14ac:dyDescent="0.25">
      <c r="A7819" s="86"/>
      <c r="B7819" s="86"/>
      <c r="U7819" s="85"/>
      <c r="V7819"/>
      <c r="W7819"/>
      <c r="X7819"/>
      <c r="Y7819" s="12"/>
      <c r="Z7819" s="12"/>
      <c r="AA7819" s="12"/>
      <c r="AB7819" s="12"/>
      <c r="AD7819" s="12"/>
      <c r="AE7819" s="12"/>
      <c r="AF7819" s="12"/>
      <c r="AG7819" s="12"/>
      <c r="AH7819" s="12"/>
      <c r="AI7819"/>
      <c r="AK7819"/>
      <c r="AL7819"/>
      <c r="AM7819"/>
      <c r="AN7819"/>
      <c r="AO7819"/>
      <c r="AP7819"/>
      <c r="AQ7819"/>
      <c r="AR7819"/>
      <c r="AS7819"/>
      <c r="AT7819"/>
      <c r="AU7819"/>
      <c r="AV7819"/>
    </row>
    <row r="7820" spans="1:48" x14ac:dyDescent="0.25">
      <c r="A7820" s="86"/>
      <c r="B7820" s="86"/>
      <c r="U7820" s="85"/>
      <c r="V7820"/>
      <c r="W7820"/>
      <c r="X7820"/>
      <c r="Y7820" s="12"/>
      <c r="Z7820" s="12"/>
      <c r="AA7820" s="12"/>
      <c r="AB7820" s="12"/>
      <c r="AD7820" s="12"/>
      <c r="AE7820" s="12"/>
      <c r="AF7820" s="12"/>
      <c r="AG7820" s="12"/>
      <c r="AH7820" s="12"/>
      <c r="AI7820"/>
      <c r="AK7820"/>
      <c r="AL7820"/>
      <c r="AM7820"/>
      <c r="AN7820"/>
      <c r="AO7820"/>
      <c r="AP7820"/>
      <c r="AQ7820"/>
      <c r="AR7820"/>
      <c r="AS7820"/>
      <c r="AT7820"/>
      <c r="AU7820"/>
      <c r="AV7820"/>
    </row>
    <row r="7821" spans="1:48" x14ac:dyDescent="0.25">
      <c r="A7821" s="86"/>
      <c r="B7821" s="86"/>
      <c r="U7821" s="85"/>
      <c r="V7821"/>
      <c r="W7821"/>
      <c r="X7821"/>
      <c r="Y7821" s="12"/>
      <c r="Z7821" s="12"/>
      <c r="AA7821" s="12"/>
      <c r="AB7821" s="12"/>
      <c r="AD7821" s="12"/>
      <c r="AE7821" s="12"/>
      <c r="AF7821" s="12"/>
      <c r="AG7821" s="12"/>
      <c r="AH7821" s="12"/>
      <c r="AI7821"/>
      <c r="AK7821"/>
      <c r="AL7821"/>
      <c r="AM7821"/>
      <c r="AN7821"/>
      <c r="AO7821"/>
      <c r="AP7821"/>
      <c r="AQ7821"/>
      <c r="AR7821"/>
      <c r="AS7821"/>
      <c r="AT7821"/>
      <c r="AU7821"/>
      <c r="AV7821"/>
    </row>
    <row r="7822" spans="1:48" x14ac:dyDescent="0.25">
      <c r="A7822" s="86"/>
      <c r="B7822" s="86"/>
      <c r="U7822" s="85"/>
      <c r="V7822"/>
      <c r="W7822"/>
      <c r="X7822"/>
      <c r="Y7822" s="12"/>
      <c r="Z7822" s="12"/>
      <c r="AA7822" s="12"/>
      <c r="AB7822" s="12"/>
      <c r="AD7822" s="12"/>
      <c r="AE7822" s="12"/>
      <c r="AF7822" s="12"/>
      <c r="AG7822" s="12"/>
      <c r="AH7822" s="12"/>
      <c r="AI7822"/>
      <c r="AK7822"/>
      <c r="AL7822"/>
      <c r="AM7822"/>
      <c r="AN7822"/>
      <c r="AO7822"/>
      <c r="AP7822"/>
      <c r="AQ7822"/>
      <c r="AR7822"/>
      <c r="AS7822"/>
      <c r="AT7822"/>
      <c r="AU7822"/>
      <c r="AV7822"/>
    </row>
    <row r="7823" spans="1:48" x14ac:dyDescent="0.25">
      <c r="A7823" s="86"/>
      <c r="B7823" s="86"/>
      <c r="U7823" s="85"/>
      <c r="V7823"/>
      <c r="W7823"/>
      <c r="X7823"/>
      <c r="Y7823" s="12"/>
      <c r="Z7823" s="12"/>
      <c r="AA7823" s="12"/>
      <c r="AB7823" s="12"/>
      <c r="AD7823" s="12"/>
      <c r="AE7823" s="12"/>
      <c r="AF7823" s="12"/>
      <c r="AG7823" s="12"/>
      <c r="AH7823" s="12"/>
      <c r="AI7823"/>
      <c r="AK7823"/>
      <c r="AL7823"/>
      <c r="AM7823"/>
      <c r="AN7823"/>
      <c r="AO7823"/>
      <c r="AP7823"/>
      <c r="AQ7823"/>
      <c r="AR7823"/>
      <c r="AS7823"/>
      <c r="AT7823"/>
      <c r="AU7823"/>
      <c r="AV7823"/>
    </row>
    <row r="7824" spans="1:48" x14ac:dyDescent="0.25">
      <c r="A7824" s="86"/>
      <c r="B7824" s="86"/>
      <c r="U7824" s="85"/>
      <c r="V7824"/>
      <c r="W7824"/>
      <c r="X7824"/>
      <c r="Y7824" s="12"/>
      <c r="Z7824" s="12"/>
      <c r="AA7824" s="12"/>
      <c r="AB7824" s="12"/>
      <c r="AD7824" s="12"/>
      <c r="AE7824" s="12"/>
      <c r="AF7824" s="12"/>
      <c r="AG7824" s="12"/>
      <c r="AH7824" s="12"/>
      <c r="AI7824"/>
      <c r="AK7824"/>
      <c r="AL7824"/>
      <c r="AM7824"/>
      <c r="AN7824"/>
      <c r="AO7824"/>
      <c r="AP7824"/>
      <c r="AQ7824"/>
      <c r="AR7824"/>
      <c r="AS7824"/>
      <c r="AT7824"/>
      <c r="AU7824"/>
      <c r="AV7824"/>
    </row>
    <row r="7825" spans="1:48" x14ac:dyDescent="0.25">
      <c r="A7825" s="86"/>
      <c r="B7825" s="86"/>
      <c r="U7825" s="85"/>
      <c r="V7825"/>
      <c r="W7825"/>
      <c r="X7825"/>
      <c r="Y7825" s="12"/>
      <c r="Z7825" s="12"/>
      <c r="AA7825" s="12"/>
      <c r="AB7825" s="12"/>
      <c r="AD7825" s="12"/>
      <c r="AE7825" s="12"/>
      <c r="AF7825" s="12"/>
      <c r="AG7825" s="12"/>
      <c r="AH7825" s="12"/>
      <c r="AI7825"/>
      <c r="AK7825"/>
      <c r="AL7825"/>
      <c r="AM7825"/>
      <c r="AN7825"/>
      <c r="AO7825"/>
      <c r="AP7825"/>
      <c r="AQ7825"/>
      <c r="AR7825"/>
      <c r="AS7825"/>
      <c r="AT7825"/>
      <c r="AU7825"/>
      <c r="AV7825"/>
    </row>
    <row r="7826" spans="1:48" x14ac:dyDescent="0.25">
      <c r="A7826" s="86"/>
      <c r="B7826" s="86"/>
      <c r="U7826" s="85"/>
      <c r="V7826"/>
      <c r="W7826"/>
      <c r="X7826"/>
      <c r="Y7826" s="12"/>
      <c r="Z7826" s="12"/>
      <c r="AA7826" s="12"/>
      <c r="AB7826" s="12"/>
      <c r="AD7826" s="12"/>
      <c r="AE7826" s="12"/>
      <c r="AF7826" s="12"/>
      <c r="AG7826" s="12"/>
      <c r="AH7826" s="12"/>
      <c r="AI7826"/>
      <c r="AK7826"/>
      <c r="AL7826"/>
      <c r="AM7826"/>
      <c r="AN7826"/>
      <c r="AO7826"/>
      <c r="AP7826"/>
      <c r="AQ7826"/>
      <c r="AR7826"/>
      <c r="AS7826"/>
      <c r="AT7826"/>
      <c r="AU7826"/>
      <c r="AV7826"/>
    </row>
    <row r="7827" spans="1:48" x14ac:dyDescent="0.25">
      <c r="A7827" s="86"/>
      <c r="B7827" s="86"/>
      <c r="U7827" s="85"/>
      <c r="V7827"/>
      <c r="W7827"/>
      <c r="X7827"/>
      <c r="Y7827" s="12"/>
      <c r="Z7827" s="12"/>
      <c r="AA7827" s="12"/>
      <c r="AB7827" s="12"/>
      <c r="AD7827" s="12"/>
      <c r="AE7827" s="12"/>
      <c r="AF7827" s="12"/>
      <c r="AG7827" s="12"/>
      <c r="AH7827" s="12"/>
      <c r="AI7827"/>
      <c r="AK7827"/>
      <c r="AL7827"/>
      <c r="AM7827"/>
      <c r="AN7827"/>
      <c r="AO7827"/>
      <c r="AP7827"/>
      <c r="AQ7827"/>
      <c r="AR7827"/>
      <c r="AS7827"/>
      <c r="AT7827"/>
      <c r="AU7827"/>
      <c r="AV7827"/>
    </row>
    <row r="7828" spans="1:48" x14ac:dyDescent="0.25">
      <c r="A7828" s="86"/>
      <c r="B7828" s="86"/>
      <c r="U7828" s="85"/>
      <c r="V7828"/>
      <c r="W7828"/>
      <c r="X7828"/>
      <c r="Y7828" s="12"/>
      <c r="Z7828" s="12"/>
      <c r="AA7828" s="12"/>
      <c r="AB7828" s="12"/>
      <c r="AD7828" s="12"/>
      <c r="AE7828" s="12"/>
      <c r="AF7828" s="12"/>
      <c r="AG7828" s="12"/>
      <c r="AH7828" s="12"/>
      <c r="AI7828"/>
      <c r="AK7828"/>
      <c r="AL7828"/>
      <c r="AM7828"/>
      <c r="AN7828"/>
      <c r="AO7828"/>
      <c r="AP7828"/>
      <c r="AQ7828"/>
      <c r="AR7828"/>
      <c r="AS7828"/>
      <c r="AT7828"/>
      <c r="AU7828"/>
      <c r="AV7828"/>
    </row>
    <row r="7829" spans="1:48" x14ac:dyDescent="0.25">
      <c r="A7829" s="86"/>
      <c r="B7829" s="86"/>
      <c r="U7829" s="85"/>
      <c r="V7829"/>
      <c r="W7829"/>
      <c r="X7829"/>
      <c r="Y7829" s="12"/>
      <c r="Z7829" s="12"/>
      <c r="AA7829" s="12"/>
      <c r="AB7829" s="12"/>
      <c r="AD7829" s="12"/>
      <c r="AE7829" s="12"/>
      <c r="AF7829" s="12"/>
      <c r="AG7829" s="12"/>
      <c r="AH7829" s="12"/>
      <c r="AI7829"/>
      <c r="AK7829"/>
      <c r="AL7829"/>
      <c r="AM7829"/>
      <c r="AN7829"/>
      <c r="AO7829"/>
      <c r="AP7829"/>
      <c r="AQ7829"/>
      <c r="AR7829"/>
      <c r="AS7829"/>
      <c r="AT7829"/>
      <c r="AU7829"/>
      <c r="AV7829"/>
    </row>
    <row r="7830" spans="1:48" x14ac:dyDescent="0.25">
      <c r="A7830" s="86"/>
      <c r="B7830" s="86"/>
      <c r="U7830" s="85"/>
      <c r="V7830"/>
      <c r="W7830"/>
      <c r="X7830"/>
      <c r="Y7830" s="12"/>
      <c r="Z7830" s="12"/>
      <c r="AA7830" s="12"/>
      <c r="AB7830" s="12"/>
      <c r="AD7830" s="12"/>
      <c r="AE7830" s="12"/>
      <c r="AF7830" s="12"/>
      <c r="AG7830" s="12"/>
      <c r="AH7830" s="12"/>
      <c r="AI7830"/>
      <c r="AK7830"/>
      <c r="AL7830"/>
      <c r="AM7830"/>
      <c r="AN7830"/>
      <c r="AO7830"/>
      <c r="AP7830"/>
      <c r="AQ7830"/>
      <c r="AR7830"/>
      <c r="AS7830"/>
      <c r="AT7830"/>
      <c r="AU7830"/>
      <c r="AV7830"/>
    </row>
    <row r="7831" spans="1:48" x14ac:dyDescent="0.25">
      <c r="A7831" s="86"/>
      <c r="B7831" s="86"/>
      <c r="U7831" s="85"/>
      <c r="V7831"/>
      <c r="W7831"/>
      <c r="X7831"/>
      <c r="Y7831" s="12"/>
      <c r="Z7831" s="12"/>
      <c r="AA7831" s="12"/>
      <c r="AB7831" s="12"/>
      <c r="AD7831" s="12"/>
      <c r="AE7831" s="12"/>
      <c r="AF7831" s="12"/>
      <c r="AG7831" s="12"/>
      <c r="AH7831" s="12"/>
      <c r="AI7831"/>
      <c r="AK7831"/>
      <c r="AL7831"/>
      <c r="AM7831"/>
      <c r="AN7831"/>
      <c r="AO7831"/>
      <c r="AP7831"/>
      <c r="AQ7831"/>
      <c r="AR7831"/>
      <c r="AS7831"/>
      <c r="AT7831"/>
      <c r="AU7831"/>
      <c r="AV7831"/>
    </row>
    <row r="7832" spans="1:48" x14ac:dyDescent="0.25">
      <c r="A7832" s="86"/>
      <c r="B7832" s="86"/>
      <c r="U7832" s="85"/>
      <c r="V7832"/>
      <c r="W7832"/>
      <c r="X7832"/>
      <c r="Y7832" s="12"/>
      <c r="Z7832" s="12"/>
      <c r="AA7832" s="12"/>
      <c r="AB7832" s="12"/>
      <c r="AD7832" s="12"/>
      <c r="AE7832" s="12"/>
      <c r="AF7832" s="12"/>
      <c r="AG7832" s="12"/>
      <c r="AH7832" s="12"/>
      <c r="AI7832"/>
      <c r="AK7832"/>
      <c r="AL7832"/>
      <c r="AM7832"/>
      <c r="AN7832"/>
      <c r="AO7832"/>
      <c r="AP7832"/>
      <c r="AQ7832"/>
      <c r="AR7832"/>
      <c r="AS7832"/>
      <c r="AT7832"/>
      <c r="AU7832"/>
      <c r="AV7832"/>
    </row>
    <row r="7833" spans="1:48" x14ac:dyDescent="0.25">
      <c r="A7833" s="86"/>
      <c r="B7833" s="86"/>
      <c r="U7833" s="85"/>
      <c r="V7833"/>
      <c r="W7833"/>
      <c r="X7833"/>
      <c r="Y7833" s="12"/>
      <c r="Z7833" s="12"/>
      <c r="AA7833" s="12"/>
      <c r="AB7833" s="12"/>
      <c r="AD7833" s="12"/>
      <c r="AE7833" s="12"/>
      <c r="AF7833" s="12"/>
      <c r="AG7833" s="12"/>
      <c r="AH7833" s="12"/>
      <c r="AI7833"/>
      <c r="AK7833"/>
      <c r="AL7833"/>
      <c r="AM7833"/>
      <c r="AN7833"/>
      <c r="AO7833"/>
      <c r="AP7833"/>
      <c r="AQ7833"/>
      <c r="AR7833"/>
      <c r="AS7833"/>
      <c r="AT7833"/>
      <c r="AU7833"/>
      <c r="AV7833"/>
    </row>
    <row r="7834" spans="1:48" x14ac:dyDescent="0.25">
      <c r="A7834" s="86"/>
      <c r="B7834" s="86"/>
      <c r="U7834" s="85"/>
      <c r="V7834"/>
      <c r="W7834"/>
      <c r="X7834"/>
      <c r="Y7834" s="12"/>
      <c r="Z7834" s="12"/>
      <c r="AA7834" s="12"/>
      <c r="AB7834" s="12"/>
      <c r="AD7834" s="12"/>
      <c r="AE7834" s="12"/>
      <c r="AF7834" s="12"/>
      <c r="AG7834" s="12"/>
      <c r="AH7834" s="12"/>
      <c r="AI7834"/>
      <c r="AK7834"/>
      <c r="AL7834"/>
      <c r="AM7834"/>
      <c r="AN7834"/>
      <c r="AO7834"/>
      <c r="AP7834"/>
      <c r="AQ7834"/>
      <c r="AR7834"/>
      <c r="AS7834"/>
      <c r="AT7834"/>
      <c r="AU7834"/>
      <c r="AV7834"/>
    </row>
    <row r="7835" spans="1:48" x14ac:dyDescent="0.25">
      <c r="A7835" s="86"/>
      <c r="B7835" s="86"/>
      <c r="U7835" s="85"/>
      <c r="V7835"/>
      <c r="W7835"/>
      <c r="X7835"/>
      <c r="Y7835" s="12"/>
      <c r="Z7835" s="12"/>
      <c r="AA7835" s="12"/>
      <c r="AB7835" s="12"/>
      <c r="AD7835" s="12"/>
      <c r="AE7835" s="12"/>
      <c r="AF7835" s="12"/>
      <c r="AG7835" s="12"/>
      <c r="AH7835" s="12"/>
      <c r="AI7835"/>
      <c r="AK7835"/>
      <c r="AL7835"/>
      <c r="AM7835"/>
      <c r="AN7835"/>
      <c r="AO7835"/>
      <c r="AP7835"/>
      <c r="AQ7835"/>
      <c r="AR7835"/>
      <c r="AS7835"/>
      <c r="AT7835"/>
      <c r="AU7835"/>
      <c r="AV7835"/>
    </row>
    <row r="7836" spans="1:48" x14ac:dyDescent="0.25">
      <c r="A7836" s="86"/>
      <c r="B7836" s="86"/>
      <c r="U7836" s="85"/>
      <c r="V7836"/>
      <c r="W7836"/>
      <c r="X7836"/>
      <c r="Y7836" s="12"/>
      <c r="Z7836" s="12"/>
      <c r="AA7836" s="12"/>
      <c r="AB7836" s="12"/>
      <c r="AD7836" s="12"/>
      <c r="AE7836" s="12"/>
      <c r="AF7836" s="12"/>
      <c r="AG7836" s="12"/>
      <c r="AH7836" s="12"/>
      <c r="AI7836"/>
      <c r="AK7836"/>
      <c r="AL7836"/>
      <c r="AM7836"/>
      <c r="AN7836"/>
      <c r="AO7836"/>
      <c r="AP7836"/>
      <c r="AQ7836"/>
      <c r="AR7836"/>
      <c r="AS7836"/>
      <c r="AT7836"/>
      <c r="AU7836"/>
      <c r="AV7836"/>
    </row>
    <row r="7837" spans="1:48" x14ac:dyDescent="0.25">
      <c r="A7837" s="86"/>
      <c r="B7837" s="86"/>
      <c r="U7837" s="85"/>
      <c r="V7837"/>
      <c r="W7837"/>
      <c r="X7837"/>
      <c r="Y7837" s="12"/>
      <c r="Z7837" s="12"/>
      <c r="AA7837" s="12"/>
      <c r="AB7837" s="12"/>
      <c r="AD7837" s="12"/>
      <c r="AE7837" s="12"/>
      <c r="AF7837" s="12"/>
      <c r="AG7837" s="12"/>
      <c r="AH7837" s="12"/>
      <c r="AI7837"/>
      <c r="AK7837"/>
      <c r="AL7837"/>
      <c r="AM7837"/>
      <c r="AN7837"/>
      <c r="AO7837"/>
      <c r="AP7837"/>
      <c r="AQ7837"/>
      <c r="AR7837"/>
      <c r="AS7837"/>
      <c r="AT7837"/>
      <c r="AU7837"/>
      <c r="AV7837"/>
    </row>
    <row r="7838" spans="1:48" x14ac:dyDescent="0.25">
      <c r="A7838" s="86"/>
      <c r="B7838" s="86"/>
      <c r="U7838" s="85"/>
      <c r="V7838"/>
      <c r="W7838"/>
      <c r="X7838"/>
      <c r="Y7838" s="12"/>
      <c r="Z7838" s="12"/>
      <c r="AA7838" s="12"/>
      <c r="AB7838" s="12"/>
      <c r="AD7838" s="12"/>
      <c r="AE7838" s="12"/>
      <c r="AF7838" s="12"/>
      <c r="AG7838" s="12"/>
      <c r="AH7838" s="12"/>
      <c r="AI7838"/>
      <c r="AK7838"/>
      <c r="AL7838"/>
      <c r="AM7838"/>
      <c r="AN7838"/>
      <c r="AO7838"/>
      <c r="AP7838"/>
      <c r="AQ7838"/>
      <c r="AR7838"/>
      <c r="AS7838"/>
      <c r="AT7838"/>
      <c r="AU7838"/>
      <c r="AV7838"/>
    </row>
    <row r="7839" spans="1:48" x14ac:dyDescent="0.25">
      <c r="A7839" s="86"/>
      <c r="B7839" s="86"/>
      <c r="U7839" s="85"/>
      <c r="V7839"/>
      <c r="W7839"/>
      <c r="X7839"/>
      <c r="Y7839" s="12"/>
      <c r="Z7839" s="12"/>
      <c r="AA7839" s="12"/>
      <c r="AB7839" s="12"/>
      <c r="AD7839" s="12"/>
      <c r="AE7839" s="12"/>
      <c r="AF7839" s="12"/>
      <c r="AG7839" s="12"/>
      <c r="AH7839" s="12"/>
      <c r="AI7839"/>
      <c r="AK7839"/>
      <c r="AL7839"/>
      <c r="AM7839"/>
      <c r="AN7839"/>
      <c r="AO7839"/>
      <c r="AP7839"/>
      <c r="AQ7839"/>
      <c r="AR7839"/>
      <c r="AS7839"/>
      <c r="AT7839"/>
      <c r="AU7839"/>
      <c r="AV7839"/>
    </row>
    <row r="7840" spans="1:48" x14ac:dyDescent="0.25">
      <c r="A7840" s="86"/>
      <c r="B7840" s="86"/>
      <c r="U7840" s="85"/>
      <c r="V7840"/>
      <c r="W7840"/>
      <c r="X7840"/>
      <c r="Y7840" s="12"/>
      <c r="Z7840" s="12"/>
      <c r="AA7840" s="12"/>
      <c r="AB7840" s="12"/>
      <c r="AD7840" s="12"/>
      <c r="AE7840" s="12"/>
      <c r="AF7840" s="12"/>
      <c r="AG7840" s="12"/>
      <c r="AH7840" s="12"/>
      <c r="AI7840"/>
      <c r="AK7840"/>
      <c r="AL7840"/>
      <c r="AM7840"/>
      <c r="AN7840"/>
      <c r="AO7840"/>
      <c r="AP7840"/>
      <c r="AQ7840"/>
      <c r="AR7840"/>
      <c r="AS7840"/>
      <c r="AT7840"/>
      <c r="AU7840"/>
      <c r="AV7840"/>
    </row>
    <row r="7841" spans="1:48" x14ac:dyDescent="0.25">
      <c r="A7841" s="86"/>
      <c r="B7841" s="86"/>
      <c r="U7841" s="85"/>
      <c r="V7841"/>
      <c r="W7841"/>
      <c r="X7841"/>
      <c r="Y7841" s="12"/>
      <c r="Z7841" s="12"/>
      <c r="AA7841" s="12"/>
      <c r="AB7841" s="12"/>
      <c r="AD7841" s="12"/>
      <c r="AE7841" s="12"/>
      <c r="AF7841" s="12"/>
      <c r="AG7841" s="12"/>
      <c r="AH7841" s="12"/>
      <c r="AI7841"/>
      <c r="AK7841"/>
      <c r="AL7841"/>
      <c r="AM7841"/>
      <c r="AN7841"/>
      <c r="AO7841"/>
      <c r="AP7841"/>
      <c r="AQ7841"/>
      <c r="AR7841"/>
      <c r="AS7841"/>
      <c r="AT7841"/>
      <c r="AU7841"/>
      <c r="AV7841"/>
    </row>
    <row r="7842" spans="1:48" x14ac:dyDescent="0.25">
      <c r="A7842" s="86"/>
      <c r="B7842" s="86"/>
      <c r="U7842" s="85"/>
      <c r="V7842"/>
      <c r="W7842"/>
      <c r="X7842"/>
      <c r="Y7842" s="12"/>
      <c r="Z7842" s="12"/>
      <c r="AA7842" s="12"/>
      <c r="AB7842" s="12"/>
      <c r="AD7842" s="12"/>
      <c r="AE7842" s="12"/>
      <c r="AF7842" s="12"/>
      <c r="AG7842" s="12"/>
      <c r="AH7842" s="12"/>
      <c r="AI7842"/>
      <c r="AK7842"/>
      <c r="AL7842"/>
      <c r="AM7842"/>
      <c r="AN7842"/>
      <c r="AO7842"/>
      <c r="AP7842"/>
      <c r="AQ7842"/>
      <c r="AR7842"/>
      <c r="AS7842"/>
      <c r="AT7842"/>
      <c r="AU7842"/>
      <c r="AV7842"/>
    </row>
    <row r="7843" spans="1:48" x14ac:dyDescent="0.25">
      <c r="A7843" s="86"/>
      <c r="B7843" s="86"/>
      <c r="U7843" s="85"/>
      <c r="V7843"/>
      <c r="W7843"/>
      <c r="X7843"/>
      <c r="Y7843" s="12"/>
      <c r="Z7843" s="12"/>
      <c r="AA7843" s="12"/>
      <c r="AB7843" s="12"/>
      <c r="AD7843" s="12"/>
      <c r="AE7843" s="12"/>
      <c r="AF7843" s="12"/>
      <c r="AG7843" s="12"/>
      <c r="AH7843" s="12"/>
      <c r="AI7843"/>
      <c r="AK7843"/>
      <c r="AL7843"/>
      <c r="AM7843"/>
      <c r="AN7843"/>
      <c r="AO7843"/>
      <c r="AP7843"/>
      <c r="AQ7843"/>
      <c r="AR7843"/>
      <c r="AS7843"/>
      <c r="AT7843"/>
      <c r="AU7843"/>
      <c r="AV7843"/>
    </row>
    <row r="7844" spans="1:48" x14ac:dyDescent="0.25">
      <c r="A7844" s="86"/>
      <c r="B7844" s="86"/>
      <c r="U7844" s="85"/>
      <c r="V7844"/>
      <c r="W7844"/>
      <c r="X7844"/>
      <c r="Y7844" s="12"/>
      <c r="Z7844" s="12"/>
      <c r="AA7844" s="12"/>
      <c r="AB7844" s="12"/>
      <c r="AD7844" s="12"/>
      <c r="AE7844" s="12"/>
      <c r="AF7844" s="12"/>
      <c r="AG7844" s="12"/>
      <c r="AH7844" s="12"/>
      <c r="AI7844"/>
      <c r="AK7844"/>
      <c r="AL7844"/>
      <c r="AM7844"/>
      <c r="AN7844"/>
      <c r="AO7844"/>
      <c r="AP7844"/>
      <c r="AQ7844"/>
      <c r="AR7844"/>
      <c r="AS7844"/>
      <c r="AT7844"/>
      <c r="AU7844"/>
      <c r="AV7844"/>
    </row>
    <row r="7845" spans="1:48" x14ac:dyDescent="0.25">
      <c r="A7845" s="86"/>
      <c r="B7845" s="86"/>
      <c r="U7845" s="85"/>
      <c r="V7845"/>
      <c r="W7845"/>
      <c r="X7845"/>
      <c r="Y7845" s="12"/>
      <c r="Z7845" s="12"/>
      <c r="AA7845" s="12"/>
      <c r="AB7845" s="12"/>
      <c r="AD7845" s="12"/>
      <c r="AE7845" s="12"/>
      <c r="AF7845" s="12"/>
      <c r="AG7845" s="12"/>
      <c r="AH7845" s="12"/>
      <c r="AI7845"/>
      <c r="AK7845"/>
      <c r="AL7845"/>
      <c r="AM7845"/>
      <c r="AN7845"/>
      <c r="AO7845"/>
      <c r="AP7845"/>
      <c r="AQ7845"/>
      <c r="AR7845"/>
      <c r="AS7845"/>
      <c r="AT7845"/>
      <c r="AU7845"/>
      <c r="AV7845"/>
    </row>
    <row r="7846" spans="1:48" x14ac:dyDescent="0.25">
      <c r="A7846" s="86"/>
      <c r="B7846" s="86"/>
      <c r="U7846" s="85"/>
      <c r="V7846"/>
      <c r="W7846"/>
      <c r="X7846"/>
      <c r="Y7846" s="12"/>
      <c r="Z7846" s="12"/>
      <c r="AA7846" s="12"/>
      <c r="AB7846" s="12"/>
      <c r="AD7846" s="12"/>
      <c r="AE7846" s="12"/>
      <c r="AF7846" s="12"/>
      <c r="AG7846" s="12"/>
      <c r="AH7846" s="12"/>
      <c r="AI7846"/>
      <c r="AK7846"/>
      <c r="AL7846"/>
      <c r="AM7846"/>
      <c r="AN7846"/>
      <c r="AO7846"/>
      <c r="AP7846"/>
      <c r="AQ7846"/>
      <c r="AR7846"/>
      <c r="AS7846"/>
      <c r="AT7846"/>
      <c r="AU7846"/>
      <c r="AV7846"/>
    </row>
    <row r="7847" spans="1:48" x14ac:dyDescent="0.25">
      <c r="A7847" s="86"/>
      <c r="B7847" s="86"/>
      <c r="U7847" s="85"/>
      <c r="V7847"/>
      <c r="W7847"/>
      <c r="X7847"/>
      <c r="Y7847" s="12"/>
      <c r="Z7847" s="12"/>
      <c r="AA7847" s="12"/>
      <c r="AB7847" s="12"/>
      <c r="AD7847" s="12"/>
      <c r="AE7847" s="12"/>
      <c r="AF7847" s="12"/>
      <c r="AG7847" s="12"/>
      <c r="AH7847" s="12"/>
      <c r="AI7847"/>
      <c r="AK7847"/>
      <c r="AL7847"/>
      <c r="AM7847"/>
      <c r="AN7847"/>
      <c r="AO7847"/>
      <c r="AP7847"/>
      <c r="AQ7847"/>
      <c r="AR7847"/>
      <c r="AS7847"/>
      <c r="AT7847"/>
      <c r="AU7847"/>
      <c r="AV7847"/>
    </row>
    <row r="7848" spans="1:48" x14ac:dyDescent="0.25">
      <c r="A7848" s="86"/>
      <c r="B7848" s="86"/>
      <c r="U7848" s="85"/>
      <c r="V7848"/>
      <c r="W7848"/>
      <c r="X7848"/>
      <c r="Y7848" s="12"/>
      <c r="Z7848" s="12"/>
      <c r="AA7848" s="12"/>
      <c r="AB7848" s="12"/>
      <c r="AD7848" s="12"/>
      <c r="AE7848" s="12"/>
      <c r="AF7848" s="12"/>
      <c r="AG7848" s="12"/>
      <c r="AH7848" s="12"/>
      <c r="AI7848"/>
      <c r="AK7848"/>
      <c r="AL7848"/>
      <c r="AM7848"/>
      <c r="AN7848"/>
      <c r="AO7848"/>
      <c r="AP7848"/>
      <c r="AQ7848"/>
      <c r="AR7848"/>
      <c r="AS7848"/>
      <c r="AT7848"/>
      <c r="AU7848"/>
      <c r="AV7848"/>
    </row>
    <row r="7849" spans="1:48" x14ac:dyDescent="0.25">
      <c r="A7849" s="86"/>
      <c r="B7849" s="86"/>
      <c r="U7849" s="85"/>
      <c r="V7849"/>
      <c r="W7849"/>
      <c r="X7849"/>
      <c r="Y7849" s="12"/>
      <c r="Z7849" s="12"/>
      <c r="AA7849" s="12"/>
      <c r="AB7849" s="12"/>
      <c r="AD7849" s="12"/>
      <c r="AE7849" s="12"/>
      <c r="AF7849" s="12"/>
      <c r="AG7849" s="12"/>
      <c r="AH7849" s="12"/>
      <c r="AI7849"/>
      <c r="AK7849"/>
      <c r="AL7849"/>
      <c r="AM7849"/>
      <c r="AN7849"/>
      <c r="AO7849"/>
      <c r="AP7849"/>
      <c r="AQ7849"/>
      <c r="AR7849"/>
      <c r="AS7849"/>
      <c r="AT7849"/>
      <c r="AU7849"/>
      <c r="AV7849"/>
    </row>
    <row r="7850" spans="1:48" x14ac:dyDescent="0.25">
      <c r="A7850" s="86"/>
      <c r="B7850" s="86"/>
      <c r="U7850" s="85"/>
      <c r="V7850"/>
      <c r="W7850"/>
      <c r="X7850"/>
      <c r="Y7850" s="12"/>
      <c r="Z7850" s="12"/>
      <c r="AA7850" s="12"/>
      <c r="AB7850" s="12"/>
      <c r="AD7850" s="12"/>
      <c r="AE7850" s="12"/>
      <c r="AF7850" s="12"/>
      <c r="AG7850" s="12"/>
      <c r="AH7850" s="12"/>
      <c r="AI7850"/>
      <c r="AK7850"/>
      <c r="AL7850"/>
      <c r="AM7850"/>
      <c r="AN7850"/>
      <c r="AO7850"/>
      <c r="AP7850"/>
      <c r="AQ7850"/>
      <c r="AR7850"/>
      <c r="AS7850"/>
      <c r="AT7850"/>
      <c r="AU7850"/>
      <c r="AV7850"/>
    </row>
    <row r="7851" spans="1:48" x14ac:dyDescent="0.25">
      <c r="A7851" s="86"/>
      <c r="B7851" s="86"/>
      <c r="U7851" s="85"/>
      <c r="V7851"/>
      <c r="W7851"/>
      <c r="X7851"/>
      <c r="Y7851" s="12"/>
      <c r="Z7851" s="12"/>
      <c r="AA7851" s="12"/>
      <c r="AB7851" s="12"/>
      <c r="AD7851" s="12"/>
      <c r="AE7851" s="12"/>
      <c r="AF7851" s="12"/>
      <c r="AG7851" s="12"/>
      <c r="AH7851" s="12"/>
      <c r="AI7851"/>
      <c r="AK7851"/>
      <c r="AL7851"/>
      <c r="AM7851"/>
      <c r="AN7851"/>
      <c r="AO7851"/>
      <c r="AP7851"/>
      <c r="AQ7851"/>
      <c r="AR7851"/>
      <c r="AS7851"/>
      <c r="AT7851"/>
      <c r="AU7851"/>
      <c r="AV7851"/>
    </row>
    <row r="7852" spans="1:48" x14ac:dyDescent="0.25">
      <c r="A7852" s="86"/>
      <c r="B7852" s="86"/>
      <c r="U7852" s="85"/>
      <c r="V7852"/>
      <c r="W7852"/>
      <c r="X7852"/>
      <c r="Y7852" s="12"/>
      <c r="Z7852" s="12"/>
      <c r="AA7852" s="12"/>
      <c r="AB7852" s="12"/>
      <c r="AD7852" s="12"/>
      <c r="AE7852" s="12"/>
      <c r="AF7852" s="12"/>
      <c r="AG7852" s="12"/>
      <c r="AH7852" s="12"/>
      <c r="AI7852"/>
      <c r="AK7852"/>
      <c r="AL7852"/>
      <c r="AM7852"/>
      <c r="AN7852"/>
      <c r="AO7852"/>
      <c r="AP7852"/>
      <c r="AQ7852"/>
      <c r="AR7852"/>
      <c r="AS7852"/>
      <c r="AT7852"/>
      <c r="AU7852"/>
      <c r="AV7852"/>
    </row>
    <row r="7853" spans="1:48" x14ac:dyDescent="0.25">
      <c r="A7853" s="86"/>
      <c r="B7853" s="86"/>
      <c r="U7853" s="85"/>
      <c r="V7853"/>
      <c r="W7853"/>
      <c r="X7853"/>
      <c r="Y7853" s="12"/>
      <c r="Z7853" s="12"/>
      <c r="AA7853" s="12"/>
      <c r="AB7853" s="12"/>
      <c r="AD7853" s="12"/>
      <c r="AE7853" s="12"/>
      <c r="AF7853" s="12"/>
      <c r="AG7853" s="12"/>
      <c r="AH7853" s="12"/>
      <c r="AI7853"/>
      <c r="AK7853"/>
      <c r="AL7853"/>
      <c r="AM7853"/>
      <c r="AN7853"/>
      <c r="AO7853"/>
      <c r="AP7853"/>
      <c r="AQ7853"/>
      <c r="AR7853"/>
      <c r="AS7853"/>
      <c r="AT7853"/>
      <c r="AU7853"/>
      <c r="AV7853"/>
    </row>
    <row r="7854" spans="1:48" x14ac:dyDescent="0.25">
      <c r="A7854" s="86"/>
      <c r="B7854" s="86"/>
      <c r="U7854" s="85"/>
      <c r="V7854"/>
      <c r="W7854"/>
      <c r="X7854"/>
      <c r="Y7854" s="12"/>
      <c r="Z7854" s="12"/>
      <c r="AA7854" s="12"/>
      <c r="AB7854" s="12"/>
      <c r="AD7854" s="12"/>
      <c r="AE7854" s="12"/>
      <c r="AF7854" s="12"/>
      <c r="AG7854" s="12"/>
      <c r="AH7854" s="12"/>
      <c r="AI7854"/>
      <c r="AK7854"/>
      <c r="AL7854"/>
      <c r="AM7854"/>
      <c r="AN7854"/>
      <c r="AO7854"/>
      <c r="AP7854"/>
      <c r="AQ7854"/>
      <c r="AR7854"/>
      <c r="AS7854"/>
      <c r="AT7854"/>
      <c r="AU7854"/>
      <c r="AV7854"/>
    </row>
    <row r="7855" spans="1:48" x14ac:dyDescent="0.25">
      <c r="A7855" s="86"/>
      <c r="B7855" s="86"/>
      <c r="U7855" s="85"/>
      <c r="V7855"/>
      <c r="W7855"/>
      <c r="X7855"/>
      <c r="Y7855" s="12"/>
      <c r="Z7855" s="12"/>
      <c r="AA7855" s="12"/>
      <c r="AB7855" s="12"/>
      <c r="AD7855" s="12"/>
      <c r="AE7855" s="12"/>
      <c r="AF7855" s="12"/>
      <c r="AG7855" s="12"/>
      <c r="AH7855" s="12"/>
      <c r="AI7855"/>
      <c r="AK7855"/>
      <c r="AL7855"/>
      <c r="AM7855"/>
      <c r="AN7855"/>
      <c r="AO7855"/>
      <c r="AP7855"/>
      <c r="AQ7855"/>
      <c r="AR7855"/>
      <c r="AS7855"/>
      <c r="AT7855"/>
      <c r="AU7855"/>
      <c r="AV7855"/>
    </row>
    <row r="7856" spans="1:48" x14ac:dyDescent="0.25">
      <c r="A7856" s="86"/>
      <c r="B7856" s="86"/>
      <c r="U7856" s="85"/>
      <c r="V7856"/>
      <c r="W7856"/>
      <c r="X7856"/>
      <c r="Y7856" s="12"/>
      <c r="Z7856" s="12"/>
      <c r="AA7856" s="12"/>
      <c r="AB7856" s="12"/>
      <c r="AD7856" s="12"/>
      <c r="AE7856" s="12"/>
      <c r="AF7856" s="12"/>
      <c r="AG7856" s="12"/>
      <c r="AH7856" s="12"/>
      <c r="AI7856"/>
      <c r="AK7856"/>
      <c r="AL7856"/>
      <c r="AM7856"/>
      <c r="AN7856"/>
      <c r="AO7856"/>
      <c r="AP7856"/>
      <c r="AQ7856"/>
      <c r="AR7856"/>
      <c r="AS7856"/>
      <c r="AT7856"/>
      <c r="AU7856"/>
      <c r="AV7856"/>
    </row>
    <row r="7857" spans="1:48" x14ac:dyDescent="0.25">
      <c r="A7857" s="86"/>
      <c r="B7857" s="86"/>
      <c r="U7857" s="85"/>
      <c r="V7857"/>
      <c r="W7857"/>
      <c r="X7857"/>
      <c r="Y7857" s="12"/>
      <c r="Z7857" s="12"/>
      <c r="AA7857" s="12"/>
      <c r="AB7857" s="12"/>
      <c r="AD7857" s="12"/>
      <c r="AE7857" s="12"/>
      <c r="AF7857" s="12"/>
      <c r="AG7857" s="12"/>
      <c r="AH7857" s="12"/>
      <c r="AI7857"/>
      <c r="AK7857"/>
      <c r="AL7857"/>
      <c r="AM7857"/>
      <c r="AN7857"/>
      <c r="AO7857"/>
      <c r="AP7857"/>
      <c r="AQ7857"/>
      <c r="AR7857"/>
      <c r="AS7857"/>
      <c r="AT7857"/>
      <c r="AU7857"/>
      <c r="AV7857"/>
    </row>
    <row r="7858" spans="1:48" x14ac:dyDescent="0.25">
      <c r="A7858" s="86"/>
      <c r="B7858" s="86"/>
      <c r="U7858" s="85"/>
      <c r="V7858"/>
      <c r="W7858"/>
      <c r="X7858"/>
      <c r="Y7858" s="12"/>
      <c r="Z7858" s="12"/>
      <c r="AA7858" s="12"/>
      <c r="AB7858" s="12"/>
      <c r="AD7858" s="12"/>
      <c r="AE7858" s="12"/>
      <c r="AF7858" s="12"/>
      <c r="AG7858" s="12"/>
      <c r="AH7858" s="12"/>
      <c r="AI7858"/>
      <c r="AK7858"/>
      <c r="AL7858"/>
      <c r="AM7858"/>
      <c r="AN7858"/>
      <c r="AO7858"/>
      <c r="AP7858"/>
      <c r="AQ7858"/>
      <c r="AR7858"/>
      <c r="AS7858"/>
      <c r="AT7858"/>
      <c r="AU7858"/>
      <c r="AV7858"/>
    </row>
    <row r="7859" spans="1:48" x14ac:dyDescent="0.25">
      <c r="A7859" s="86"/>
      <c r="B7859" s="86"/>
      <c r="U7859" s="85"/>
      <c r="V7859"/>
      <c r="W7859"/>
      <c r="X7859"/>
      <c r="Y7859" s="12"/>
      <c r="Z7859" s="12"/>
      <c r="AA7859" s="12"/>
      <c r="AB7859" s="12"/>
      <c r="AD7859" s="12"/>
      <c r="AE7859" s="12"/>
      <c r="AF7859" s="12"/>
      <c r="AG7859" s="12"/>
      <c r="AH7859" s="12"/>
      <c r="AI7859"/>
      <c r="AK7859"/>
      <c r="AL7859"/>
      <c r="AM7859"/>
      <c r="AN7859"/>
      <c r="AO7859"/>
      <c r="AP7859"/>
      <c r="AQ7859"/>
      <c r="AR7859"/>
      <c r="AS7859"/>
      <c r="AT7859"/>
      <c r="AU7859"/>
      <c r="AV7859"/>
    </row>
    <row r="7860" spans="1:48" x14ac:dyDescent="0.25">
      <c r="A7860" s="86"/>
      <c r="B7860" s="86"/>
      <c r="U7860" s="85"/>
      <c r="V7860"/>
      <c r="W7860"/>
      <c r="X7860"/>
      <c r="Y7860" s="12"/>
      <c r="Z7860" s="12"/>
      <c r="AA7860" s="12"/>
      <c r="AB7860" s="12"/>
      <c r="AD7860" s="12"/>
      <c r="AE7860" s="12"/>
      <c r="AF7860" s="12"/>
      <c r="AG7860" s="12"/>
      <c r="AH7860" s="12"/>
      <c r="AI7860"/>
      <c r="AK7860"/>
      <c r="AL7860"/>
      <c r="AM7860"/>
      <c r="AN7860"/>
      <c r="AO7860"/>
      <c r="AP7860"/>
      <c r="AQ7860"/>
      <c r="AR7860"/>
      <c r="AS7860"/>
      <c r="AT7860"/>
      <c r="AU7860"/>
      <c r="AV7860"/>
    </row>
    <row r="7861" spans="1:48" x14ac:dyDescent="0.25">
      <c r="A7861" s="86"/>
      <c r="B7861" s="86"/>
      <c r="U7861" s="85"/>
      <c r="V7861"/>
      <c r="W7861"/>
      <c r="X7861"/>
      <c r="Y7861" s="12"/>
      <c r="Z7861" s="12"/>
      <c r="AA7861" s="12"/>
      <c r="AB7861" s="12"/>
      <c r="AD7861" s="12"/>
      <c r="AE7861" s="12"/>
      <c r="AF7861" s="12"/>
      <c r="AG7861" s="12"/>
      <c r="AH7861" s="12"/>
      <c r="AI7861"/>
      <c r="AK7861"/>
      <c r="AL7861"/>
      <c r="AM7861"/>
      <c r="AN7861"/>
      <c r="AO7861"/>
      <c r="AP7861"/>
      <c r="AQ7861"/>
      <c r="AR7861"/>
      <c r="AS7861"/>
      <c r="AT7861"/>
      <c r="AU7861"/>
      <c r="AV7861"/>
    </row>
    <row r="7862" spans="1:48" x14ac:dyDescent="0.25">
      <c r="A7862" s="86"/>
      <c r="B7862" s="86"/>
      <c r="U7862" s="85"/>
      <c r="V7862"/>
      <c r="W7862"/>
      <c r="X7862"/>
      <c r="Y7862" s="12"/>
      <c r="Z7862" s="12"/>
      <c r="AA7862" s="12"/>
      <c r="AB7862" s="12"/>
      <c r="AD7862" s="12"/>
      <c r="AE7862" s="12"/>
      <c r="AF7862" s="12"/>
      <c r="AG7862" s="12"/>
      <c r="AH7862" s="12"/>
      <c r="AI7862"/>
      <c r="AK7862"/>
      <c r="AL7862"/>
      <c r="AM7862"/>
      <c r="AN7862"/>
      <c r="AO7862"/>
      <c r="AP7862"/>
      <c r="AQ7862"/>
      <c r="AR7862"/>
      <c r="AS7862"/>
      <c r="AT7862"/>
      <c r="AU7862"/>
      <c r="AV7862"/>
    </row>
    <row r="7863" spans="1:48" x14ac:dyDescent="0.25">
      <c r="A7863" s="86"/>
      <c r="B7863" s="86"/>
      <c r="U7863" s="85"/>
      <c r="V7863"/>
      <c r="W7863"/>
      <c r="X7863"/>
      <c r="Y7863" s="12"/>
      <c r="Z7863" s="12"/>
      <c r="AA7863" s="12"/>
      <c r="AB7863" s="12"/>
      <c r="AD7863" s="12"/>
      <c r="AE7863" s="12"/>
      <c r="AF7863" s="12"/>
      <c r="AG7863" s="12"/>
      <c r="AH7863" s="12"/>
      <c r="AI7863"/>
      <c r="AK7863"/>
      <c r="AL7863"/>
      <c r="AM7863"/>
      <c r="AN7863"/>
      <c r="AO7863"/>
      <c r="AP7863"/>
      <c r="AQ7863"/>
      <c r="AR7863"/>
      <c r="AS7863"/>
      <c r="AT7863"/>
      <c r="AU7863"/>
      <c r="AV7863"/>
    </row>
    <row r="7864" spans="1:48" x14ac:dyDescent="0.25">
      <c r="A7864" s="86"/>
      <c r="B7864" s="86"/>
      <c r="U7864" s="85"/>
      <c r="V7864"/>
      <c r="W7864"/>
      <c r="X7864"/>
      <c r="Y7864" s="12"/>
      <c r="Z7864" s="12"/>
      <c r="AA7864" s="12"/>
      <c r="AB7864" s="12"/>
      <c r="AD7864" s="12"/>
      <c r="AE7864" s="12"/>
      <c r="AF7864" s="12"/>
      <c r="AG7864" s="12"/>
      <c r="AH7864" s="12"/>
      <c r="AI7864"/>
      <c r="AK7864"/>
      <c r="AL7864"/>
      <c r="AM7864"/>
      <c r="AN7864"/>
      <c r="AO7864"/>
      <c r="AP7864"/>
      <c r="AQ7864"/>
      <c r="AR7864"/>
      <c r="AS7864"/>
      <c r="AT7864"/>
      <c r="AU7864"/>
      <c r="AV7864"/>
    </row>
    <row r="7865" spans="1:48" x14ac:dyDescent="0.25">
      <c r="A7865" s="86"/>
      <c r="B7865" s="86"/>
      <c r="U7865" s="85"/>
      <c r="V7865"/>
      <c r="W7865"/>
      <c r="X7865"/>
      <c r="Y7865" s="12"/>
      <c r="Z7865" s="12"/>
      <c r="AA7865" s="12"/>
      <c r="AB7865" s="12"/>
      <c r="AD7865" s="12"/>
      <c r="AE7865" s="12"/>
      <c r="AF7865" s="12"/>
      <c r="AG7865" s="12"/>
      <c r="AH7865" s="12"/>
      <c r="AI7865"/>
      <c r="AK7865"/>
      <c r="AL7865"/>
      <c r="AM7865"/>
      <c r="AN7865"/>
      <c r="AO7865"/>
      <c r="AP7865"/>
      <c r="AQ7865"/>
      <c r="AR7865"/>
      <c r="AS7865"/>
      <c r="AT7865"/>
      <c r="AU7865"/>
      <c r="AV7865"/>
    </row>
    <row r="7866" spans="1:48" x14ac:dyDescent="0.25">
      <c r="A7866" s="86"/>
      <c r="B7866" s="86"/>
      <c r="U7866" s="85"/>
      <c r="V7866"/>
      <c r="W7866"/>
      <c r="X7866"/>
      <c r="Y7866" s="12"/>
      <c r="Z7866" s="12"/>
      <c r="AA7866" s="12"/>
      <c r="AB7866" s="12"/>
      <c r="AD7866" s="12"/>
      <c r="AE7866" s="12"/>
      <c r="AF7866" s="12"/>
      <c r="AG7866" s="12"/>
      <c r="AH7866" s="12"/>
      <c r="AI7866"/>
      <c r="AK7866"/>
      <c r="AL7866"/>
      <c r="AM7866"/>
      <c r="AN7866"/>
      <c r="AO7866"/>
      <c r="AP7866"/>
      <c r="AQ7866"/>
      <c r="AR7866"/>
      <c r="AS7866"/>
      <c r="AT7866"/>
      <c r="AU7866"/>
      <c r="AV7866"/>
    </row>
    <row r="7867" spans="1:48" x14ac:dyDescent="0.25">
      <c r="A7867" s="86"/>
      <c r="B7867" s="86"/>
      <c r="U7867" s="85"/>
      <c r="V7867"/>
      <c r="W7867"/>
      <c r="X7867"/>
      <c r="Y7867" s="12"/>
      <c r="Z7867" s="12"/>
      <c r="AA7867" s="12"/>
      <c r="AB7867" s="12"/>
      <c r="AD7867" s="12"/>
      <c r="AE7867" s="12"/>
      <c r="AF7867" s="12"/>
      <c r="AG7867" s="12"/>
      <c r="AH7867" s="12"/>
      <c r="AI7867"/>
      <c r="AK7867"/>
      <c r="AL7867"/>
      <c r="AM7867"/>
      <c r="AN7867"/>
      <c r="AO7867"/>
      <c r="AP7867"/>
      <c r="AQ7867"/>
      <c r="AR7867"/>
      <c r="AS7867"/>
      <c r="AT7867"/>
      <c r="AU7867"/>
      <c r="AV7867"/>
    </row>
    <row r="7868" spans="1:48" x14ac:dyDescent="0.25">
      <c r="A7868" s="86"/>
      <c r="B7868" s="86"/>
      <c r="U7868" s="85"/>
      <c r="V7868"/>
      <c r="W7868"/>
      <c r="X7868"/>
      <c r="Y7868" s="12"/>
      <c r="Z7868" s="12"/>
      <c r="AA7868" s="12"/>
      <c r="AB7868" s="12"/>
      <c r="AD7868" s="12"/>
      <c r="AE7868" s="12"/>
      <c r="AF7868" s="12"/>
      <c r="AG7868" s="12"/>
      <c r="AH7868" s="12"/>
      <c r="AI7868"/>
      <c r="AK7868"/>
      <c r="AL7868"/>
      <c r="AM7868"/>
      <c r="AN7868"/>
      <c r="AO7868"/>
      <c r="AP7868"/>
      <c r="AQ7868"/>
      <c r="AR7868"/>
      <c r="AS7868"/>
      <c r="AT7868"/>
      <c r="AU7868"/>
      <c r="AV7868"/>
    </row>
    <row r="7869" spans="1:48" x14ac:dyDescent="0.25">
      <c r="A7869" s="86"/>
      <c r="B7869" s="86"/>
      <c r="U7869" s="85"/>
      <c r="V7869"/>
      <c r="W7869"/>
      <c r="X7869"/>
      <c r="Y7869" s="12"/>
      <c r="Z7869" s="12"/>
      <c r="AA7869" s="12"/>
      <c r="AB7869" s="12"/>
      <c r="AD7869" s="12"/>
      <c r="AE7869" s="12"/>
      <c r="AF7869" s="12"/>
      <c r="AG7869" s="12"/>
      <c r="AH7869" s="12"/>
      <c r="AI7869"/>
      <c r="AK7869"/>
      <c r="AL7869"/>
      <c r="AM7869"/>
      <c r="AN7869"/>
      <c r="AO7869"/>
      <c r="AP7869"/>
      <c r="AQ7869"/>
      <c r="AR7869"/>
      <c r="AS7869"/>
      <c r="AT7869"/>
      <c r="AU7869"/>
      <c r="AV7869"/>
    </row>
    <row r="7870" spans="1:48" x14ac:dyDescent="0.25">
      <c r="A7870" s="86"/>
      <c r="B7870" s="86"/>
      <c r="U7870" s="85"/>
      <c r="V7870"/>
      <c r="W7870"/>
      <c r="X7870"/>
      <c r="Y7870" s="12"/>
      <c r="Z7870" s="12"/>
      <c r="AA7870" s="12"/>
      <c r="AB7870" s="12"/>
      <c r="AD7870" s="12"/>
      <c r="AE7870" s="12"/>
      <c r="AF7870" s="12"/>
      <c r="AG7870" s="12"/>
      <c r="AH7870" s="12"/>
      <c r="AI7870"/>
      <c r="AK7870"/>
      <c r="AL7870"/>
      <c r="AM7870"/>
      <c r="AN7870"/>
      <c r="AO7870"/>
      <c r="AP7870"/>
      <c r="AQ7870"/>
      <c r="AR7870"/>
      <c r="AS7870"/>
      <c r="AT7870"/>
      <c r="AU7870"/>
      <c r="AV7870"/>
    </row>
    <row r="7871" spans="1:48" x14ac:dyDescent="0.25">
      <c r="A7871" s="86"/>
      <c r="B7871" s="86"/>
      <c r="U7871" s="85"/>
      <c r="V7871"/>
      <c r="W7871"/>
      <c r="X7871"/>
      <c r="Y7871" s="12"/>
      <c r="Z7871" s="12"/>
      <c r="AA7871" s="12"/>
      <c r="AB7871" s="12"/>
      <c r="AD7871" s="12"/>
      <c r="AE7871" s="12"/>
      <c r="AF7871" s="12"/>
      <c r="AG7871" s="12"/>
      <c r="AH7871" s="12"/>
      <c r="AI7871"/>
      <c r="AK7871"/>
      <c r="AL7871"/>
      <c r="AM7871"/>
      <c r="AN7871"/>
      <c r="AO7871"/>
      <c r="AP7871"/>
      <c r="AQ7871"/>
      <c r="AR7871"/>
      <c r="AS7871"/>
      <c r="AT7871"/>
      <c r="AU7871"/>
      <c r="AV7871"/>
    </row>
    <row r="7872" spans="1:48" x14ac:dyDescent="0.25">
      <c r="A7872" s="86"/>
      <c r="B7872" s="86"/>
      <c r="U7872" s="85"/>
      <c r="V7872"/>
      <c r="W7872"/>
      <c r="X7872"/>
      <c r="Y7872" s="12"/>
      <c r="Z7872" s="12"/>
      <c r="AA7872" s="12"/>
      <c r="AB7872" s="12"/>
      <c r="AD7872" s="12"/>
      <c r="AE7872" s="12"/>
      <c r="AF7872" s="12"/>
      <c r="AG7872" s="12"/>
      <c r="AH7872" s="12"/>
      <c r="AI7872"/>
      <c r="AK7872"/>
      <c r="AL7872"/>
      <c r="AM7872"/>
      <c r="AN7872"/>
      <c r="AO7872"/>
      <c r="AP7872"/>
      <c r="AQ7872"/>
      <c r="AR7872"/>
      <c r="AS7872"/>
      <c r="AT7872"/>
      <c r="AU7872"/>
      <c r="AV7872"/>
    </row>
    <row r="7873" spans="1:48" x14ac:dyDescent="0.25">
      <c r="A7873" s="86"/>
      <c r="B7873" s="86"/>
      <c r="U7873" s="85"/>
      <c r="V7873"/>
      <c r="W7873"/>
      <c r="X7873"/>
      <c r="Y7873" s="12"/>
      <c r="Z7873" s="12"/>
      <c r="AA7873" s="12"/>
      <c r="AB7873" s="12"/>
      <c r="AD7873" s="12"/>
      <c r="AE7873" s="12"/>
      <c r="AF7873" s="12"/>
      <c r="AG7873" s="12"/>
      <c r="AH7873" s="12"/>
      <c r="AI7873"/>
      <c r="AK7873"/>
      <c r="AL7873"/>
      <c r="AM7873"/>
      <c r="AN7873"/>
      <c r="AO7873"/>
      <c r="AP7873"/>
      <c r="AQ7873"/>
      <c r="AR7873"/>
      <c r="AS7873"/>
      <c r="AT7873"/>
      <c r="AU7873"/>
      <c r="AV7873"/>
    </row>
    <row r="7874" spans="1:48" x14ac:dyDescent="0.25">
      <c r="A7874" s="86"/>
      <c r="B7874" s="86"/>
      <c r="U7874" s="85"/>
      <c r="V7874"/>
      <c r="W7874"/>
      <c r="X7874"/>
      <c r="Y7874" s="12"/>
      <c r="Z7874" s="12"/>
      <c r="AA7874" s="12"/>
      <c r="AB7874" s="12"/>
      <c r="AD7874" s="12"/>
      <c r="AE7874" s="12"/>
      <c r="AF7874" s="12"/>
      <c r="AG7874" s="12"/>
      <c r="AH7874" s="12"/>
      <c r="AI7874"/>
      <c r="AK7874"/>
      <c r="AL7874"/>
      <c r="AM7874"/>
      <c r="AN7874"/>
      <c r="AO7874"/>
      <c r="AP7874"/>
      <c r="AQ7874"/>
      <c r="AR7874"/>
      <c r="AS7874"/>
      <c r="AT7874"/>
      <c r="AU7874"/>
      <c r="AV7874"/>
    </row>
    <row r="7875" spans="1:48" x14ac:dyDescent="0.25">
      <c r="A7875" s="86"/>
      <c r="B7875" s="86"/>
      <c r="U7875" s="85"/>
      <c r="V7875"/>
      <c r="W7875"/>
      <c r="X7875"/>
      <c r="Y7875" s="12"/>
      <c r="Z7875" s="12"/>
      <c r="AA7875" s="12"/>
      <c r="AB7875" s="12"/>
      <c r="AD7875" s="12"/>
      <c r="AE7875" s="12"/>
      <c r="AF7875" s="12"/>
      <c r="AG7875" s="12"/>
      <c r="AH7875" s="12"/>
      <c r="AI7875"/>
      <c r="AK7875"/>
      <c r="AL7875"/>
      <c r="AM7875"/>
      <c r="AN7875"/>
      <c r="AO7875"/>
      <c r="AP7875"/>
      <c r="AQ7875"/>
      <c r="AR7875"/>
      <c r="AS7875"/>
      <c r="AT7875"/>
      <c r="AU7875"/>
      <c r="AV7875"/>
    </row>
    <row r="7876" spans="1:48" x14ac:dyDescent="0.25">
      <c r="A7876" s="86"/>
      <c r="B7876" s="86"/>
      <c r="U7876" s="85"/>
      <c r="V7876"/>
      <c r="W7876"/>
      <c r="X7876"/>
      <c r="Y7876" s="12"/>
      <c r="Z7876" s="12"/>
      <c r="AA7876" s="12"/>
      <c r="AB7876" s="12"/>
      <c r="AD7876" s="12"/>
      <c r="AE7876" s="12"/>
      <c r="AF7876" s="12"/>
      <c r="AG7876" s="12"/>
      <c r="AH7876" s="12"/>
      <c r="AI7876"/>
      <c r="AK7876"/>
      <c r="AL7876"/>
      <c r="AM7876"/>
      <c r="AN7876"/>
      <c r="AO7876"/>
      <c r="AP7876"/>
      <c r="AQ7876"/>
      <c r="AR7876"/>
      <c r="AS7876"/>
      <c r="AT7876"/>
      <c r="AU7876"/>
      <c r="AV7876"/>
    </row>
    <row r="7877" spans="1:48" x14ac:dyDescent="0.25">
      <c r="A7877" s="86"/>
      <c r="B7877" s="86"/>
      <c r="U7877" s="85"/>
      <c r="V7877"/>
      <c r="W7877"/>
      <c r="X7877"/>
      <c r="Y7877" s="12"/>
      <c r="Z7877" s="12"/>
      <c r="AA7877" s="12"/>
      <c r="AB7877" s="12"/>
      <c r="AD7877" s="12"/>
      <c r="AE7877" s="12"/>
      <c r="AF7877" s="12"/>
      <c r="AG7877" s="12"/>
      <c r="AH7877" s="12"/>
      <c r="AI7877"/>
      <c r="AK7877"/>
      <c r="AL7877"/>
      <c r="AM7877"/>
      <c r="AN7877"/>
      <c r="AO7877"/>
      <c r="AP7877"/>
      <c r="AQ7877"/>
      <c r="AR7877"/>
      <c r="AS7877"/>
      <c r="AT7877"/>
      <c r="AU7877"/>
      <c r="AV7877"/>
    </row>
    <row r="7878" spans="1:48" x14ac:dyDescent="0.25">
      <c r="A7878" s="86"/>
      <c r="B7878" s="86"/>
      <c r="U7878" s="85"/>
      <c r="V7878"/>
      <c r="W7878"/>
      <c r="X7878"/>
      <c r="Y7878" s="12"/>
      <c r="Z7878" s="12"/>
      <c r="AA7878" s="12"/>
      <c r="AB7878" s="12"/>
      <c r="AD7878" s="12"/>
      <c r="AE7878" s="12"/>
      <c r="AF7878" s="12"/>
      <c r="AG7878" s="12"/>
      <c r="AH7878" s="12"/>
      <c r="AI7878"/>
      <c r="AK7878"/>
      <c r="AL7878"/>
      <c r="AM7878"/>
      <c r="AN7878"/>
      <c r="AO7878"/>
      <c r="AP7878"/>
      <c r="AQ7878"/>
      <c r="AR7878"/>
      <c r="AS7878"/>
      <c r="AT7878"/>
      <c r="AU7878"/>
      <c r="AV7878"/>
    </row>
    <row r="7879" spans="1:48" x14ac:dyDescent="0.25">
      <c r="A7879" s="86"/>
      <c r="B7879" s="86"/>
      <c r="U7879" s="85"/>
      <c r="V7879"/>
      <c r="W7879"/>
      <c r="X7879"/>
      <c r="Y7879" s="12"/>
      <c r="Z7879" s="12"/>
      <c r="AA7879" s="12"/>
      <c r="AB7879" s="12"/>
      <c r="AD7879" s="12"/>
      <c r="AE7879" s="12"/>
      <c r="AF7879" s="12"/>
      <c r="AG7879" s="12"/>
      <c r="AH7879" s="12"/>
      <c r="AI7879"/>
      <c r="AK7879"/>
      <c r="AL7879"/>
      <c r="AM7879"/>
      <c r="AN7879"/>
      <c r="AO7879"/>
      <c r="AP7879"/>
      <c r="AQ7879"/>
      <c r="AR7879"/>
      <c r="AS7879"/>
      <c r="AT7879"/>
      <c r="AU7879"/>
      <c r="AV7879"/>
    </row>
    <row r="7880" spans="1:48" x14ac:dyDescent="0.25">
      <c r="A7880" s="86"/>
      <c r="B7880" s="86"/>
      <c r="U7880" s="85"/>
      <c r="V7880"/>
      <c r="W7880"/>
      <c r="X7880"/>
      <c r="Y7880" s="12"/>
      <c r="Z7880" s="12"/>
      <c r="AA7880" s="12"/>
      <c r="AB7880" s="12"/>
      <c r="AD7880" s="12"/>
      <c r="AE7880" s="12"/>
      <c r="AF7880" s="12"/>
      <c r="AG7880" s="12"/>
      <c r="AH7880" s="12"/>
      <c r="AI7880"/>
      <c r="AK7880"/>
      <c r="AL7880"/>
      <c r="AM7880"/>
      <c r="AN7880"/>
      <c r="AO7880"/>
      <c r="AP7880"/>
      <c r="AQ7880"/>
      <c r="AR7880"/>
      <c r="AS7880"/>
      <c r="AT7880"/>
      <c r="AU7880"/>
      <c r="AV7880"/>
    </row>
    <row r="7881" spans="1:48" x14ac:dyDescent="0.25">
      <c r="A7881" s="86"/>
      <c r="B7881" s="86"/>
      <c r="U7881" s="85"/>
      <c r="V7881"/>
      <c r="W7881"/>
      <c r="X7881"/>
      <c r="Y7881" s="12"/>
      <c r="Z7881" s="12"/>
      <c r="AA7881" s="12"/>
      <c r="AB7881" s="12"/>
      <c r="AD7881" s="12"/>
      <c r="AE7881" s="12"/>
      <c r="AF7881" s="12"/>
      <c r="AG7881" s="12"/>
      <c r="AH7881" s="12"/>
      <c r="AI7881"/>
      <c r="AK7881"/>
      <c r="AL7881"/>
      <c r="AM7881"/>
      <c r="AN7881"/>
      <c r="AO7881"/>
      <c r="AP7881"/>
      <c r="AQ7881"/>
      <c r="AR7881"/>
      <c r="AS7881"/>
      <c r="AT7881"/>
      <c r="AU7881"/>
      <c r="AV7881"/>
    </row>
    <row r="7882" spans="1:48" x14ac:dyDescent="0.25">
      <c r="A7882" s="86"/>
      <c r="B7882" s="86"/>
      <c r="U7882" s="85"/>
      <c r="V7882"/>
      <c r="W7882"/>
      <c r="X7882"/>
      <c r="Y7882" s="12"/>
      <c r="Z7882" s="12"/>
      <c r="AA7882" s="12"/>
      <c r="AB7882" s="12"/>
      <c r="AD7882" s="12"/>
      <c r="AE7882" s="12"/>
      <c r="AF7882" s="12"/>
      <c r="AG7882" s="12"/>
      <c r="AH7882" s="12"/>
      <c r="AI7882"/>
      <c r="AK7882"/>
      <c r="AL7882"/>
      <c r="AM7882"/>
      <c r="AN7882"/>
      <c r="AO7882"/>
      <c r="AP7882"/>
      <c r="AQ7882"/>
      <c r="AR7882"/>
      <c r="AS7882"/>
      <c r="AT7882"/>
      <c r="AU7882"/>
      <c r="AV7882"/>
    </row>
    <row r="7883" spans="1:48" x14ac:dyDescent="0.25">
      <c r="A7883" s="86"/>
      <c r="B7883" s="86"/>
      <c r="U7883" s="85"/>
      <c r="V7883"/>
      <c r="W7883"/>
      <c r="X7883"/>
      <c r="Y7883" s="12"/>
      <c r="Z7883" s="12"/>
      <c r="AA7883" s="12"/>
      <c r="AB7883" s="12"/>
      <c r="AD7883" s="12"/>
      <c r="AE7883" s="12"/>
      <c r="AF7883" s="12"/>
      <c r="AG7883" s="12"/>
      <c r="AH7883" s="12"/>
      <c r="AI7883"/>
      <c r="AK7883"/>
      <c r="AL7883"/>
      <c r="AM7883"/>
      <c r="AN7883"/>
      <c r="AO7883"/>
      <c r="AP7883"/>
      <c r="AQ7883"/>
      <c r="AR7883"/>
      <c r="AS7883"/>
      <c r="AT7883"/>
      <c r="AU7883"/>
      <c r="AV7883"/>
    </row>
    <row r="7884" spans="1:48" x14ac:dyDescent="0.25">
      <c r="A7884" s="86"/>
      <c r="B7884" s="86"/>
      <c r="U7884" s="85"/>
      <c r="V7884"/>
      <c r="W7884"/>
      <c r="X7884"/>
      <c r="Y7884" s="12"/>
      <c r="Z7884" s="12"/>
      <c r="AA7884" s="12"/>
      <c r="AB7884" s="12"/>
      <c r="AD7884" s="12"/>
      <c r="AE7884" s="12"/>
      <c r="AF7884" s="12"/>
      <c r="AG7884" s="12"/>
      <c r="AH7884" s="12"/>
      <c r="AI7884"/>
      <c r="AK7884"/>
      <c r="AL7884"/>
      <c r="AM7884"/>
      <c r="AN7884"/>
      <c r="AO7884"/>
      <c r="AP7884"/>
      <c r="AQ7884"/>
      <c r="AR7884"/>
      <c r="AS7884"/>
      <c r="AT7884"/>
      <c r="AU7884"/>
      <c r="AV7884"/>
    </row>
    <row r="7885" spans="1:48" x14ac:dyDescent="0.25">
      <c r="A7885" s="86"/>
      <c r="B7885" s="86"/>
      <c r="U7885" s="85"/>
      <c r="V7885"/>
      <c r="W7885"/>
      <c r="X7885"/>
      <c r="Y7885" s="12"/>
      <c r="Z7885" s="12"/>
      <c r="AA7885" s="12"/>
      <c r="AB7885" s="12"/>
      <c r="AD7885" s="12"/>
      <c r="AE7885" s="12"/>
      <c r="AF7885" s="12"/>
      <c r="AG7885" s="12"/>
      <c r="AH7885" s="12"/>
      <c r="AI7885"/>
      <c r="AK7885"/>
      <c r="AL7885"/>
      <c r="AM7885"/>
      <c r="AN7885"/>
      <c r="AO7885"/>
      <c r="AP7885"/>
      <c r="AQ7885"/>
      <c r="AR7885"/>
      <c r="AS7885"/>
      <c r="AT7885"/>
      <c r="AU7885"/>
      <c r="AV7885"/>
    </row>
    <row r="7886" spans="1:48" x14ac:dyDescent="0.25">
      <c r="A7886" s="86"/>
      <c r="B7886" s="86"/>
      <c r="U7886" s="85"/>
      <c r="V7886"/>
      <c r="W7886"/>
      <c r="X7886"/>
      <c r="Y7886" s="12"/>
      <c r="Z7886" s="12"/>
      <c r="AA7886" s="12"/>
      <c r="AB7886" s="12"/>
      <c r="AD7886" s="12"/>
      <c r="AE7886" s="12"/>
      <c r="AF7886" s="12"/>
      <c r="AG7886" s="12"/>
      <c r="AH7886" s="12"/>
      <c r="AI7886"/>
      <c r="AK7886"/>
      <c r="AL7886"/>
      <c r="AM7886"/>
      <c r="AN7886"/>
      <c r="AO7886"/>
      <c r="AP7886"/>
      <c r="AQ7886"/>
      <c r="AR7886"/>
      <c r="AS7886"/>
      <c r="AT7886"/>
      <c r="AU7886"/>
      <c r="AV7886"/>
    </row>
    <row r="7887" spans="1:48" x14ac:dyDescent="0.25">
      <c r="A7887" s="86"/>
      <c r="B7887" s="86"/>
      <c r="U7887" s="85"/>
      <c r="V7887"/>
      <c r="W7887"/>
      <c r="X7887"/>
      <c r="Y7887" s="12"/>
      <c r="Z7887" s="12"/>
      <c r="AA7887" s="12"/>
      <c r="AB7887" s="12"/>
      <c r="AD7887" s="12"/>
      <c r="AE7887" s="12"/>
      <c r="AF7887" s="12"/>
      <c r="AG7887" s="12"/>
      <c r="AH7887" s="12"/>
      <c r="AI7887"/>
      <c r="AK7887"/>
      <c r="AL7887"/>
      <c r="AM7887"/>
      <c r="AN7887"/>
      <c r="AO7887"/>
      <c r="AP7887"/>
      <c r="AQ7887"/>
      <c r="AR7887"/>
      <c r="AS7887"/>
      <c r="AT7887"/>
      <c r="AU7887"/>
      <c r="AV7887"/>
    </row>
    <row r="7888" spans="1:48" x14ac:dyDescent="0.25">
      <c r="A7888" s="86"/>
      <c r="B7888" s="86"/>
      <c r="U7888" s="85"/>
      <c r="V7888"/>
      <c r="W7888"/>
      <c r="X7888"/>
      <c r="Y7888" s="12"/>
      <c r="Z7888" s="12"/>
      <c r="AA7888" s="12"/>
      <c r="AB7888" s="12"/>
      <c r="AD7888" s="12"/>
      <c r="AE7888" s="12"/>
      <c r="AF7888" s="12"/>
      <c r="AG7888" s="12"/>
      <c r="AH7888" s="12"/>
      <c r="AI7888"/>
      <c r="AK7888"/>
      <c r="AL7888"/>
      <c r="AM7888"/>
      <c r="AN7888"/>
      <c r="AO7888"/>
      <c r="AP7888"/>
      <c r="AQ7888"/>
      <c r="AR7888"/>
      <c r="AS7888"/>
      <c r="AT7888"/>
      <c r="AU7888"/>
      <c r="AV7888"/>
    </row>
    <row r="7889" spans="1:48" x14ac:dyDescent="0.25">
      <c r="A7889" s="86"/>
      <c r="B7889" s="86"/>
      <c r="U7889" s="85"/>
      <c r="V7889"/>
      <c r="W7889"/>
      <c r="X7889"/>
      <c r="Y7889" s="12"/>
      <c r="Z7889" s="12"/>
      <c r="AA7889" s="12"/>
      <c r="AB7889" s="12"/>
      <c r="AD7889" s="12"/>
      <c r="AE7889" s="12"/>
      <c r="AF7889" s="12"/>
      <c r="AG7889" s="12"/>
      <c r="AH7889" s="12"/>
      <c r="AI7889"/>
      <c r="AK7889"/>
      <c r="AL7889"/>
      <c r="AM7889"/>
      <c r="AN7889"/>
      <c r="AO7889"/>
      <c r="AP7889"/>
      <c r="AQ7889"/>
      <c r="AR7889"/>
      <c r="AS7889"/>
      <c r="AT7889"/>
      <c r="AU7889"/>
      <c r="AV7889"/>
    </row>
    <row r="7890" spans="1:48" x14ac:dyDescent="0.25">
      <c r="A7890" s="86"/>
      <c r="B7890" s="86"/>
      <c r="U7890" s="85"/>
      <c r="V7890"/>
      <c r="W7890"/>
      <c r="X7890"/>
      <c r="Y7890" s="12"/>
      <c r="Z7890" s="12"/>
      <c r="AA7890" s="12"/>
      <c r="AB7890" s="12"/>
      <c r="AD7890" s="12"/>
      <c r="AE7890" s="12"/>
      <c r="AF7890" s="12"/>
      <c r="AG7890" s="12"/>
      <c r="AH7890" s="12"/>
      <c r="AI7890"/>
      <c r="AK7890"/>
      <c r="AL7890"/>
      <c r="AM7890"/>
      <c r="AN7890"/>
      <c r="AO7890"/>
      <c r="AP7890"/>
      <c r="AQ7890"/>
      <c r="AR7890"/>
      <c r="AS7890"/>
      <c r="AT7890"/>
      <c r="AU7890"/>
      <c r="AV7890"/>
    </row>
    <row r="7891" spans="1:48" x14ac:dyDescent="0.25">
      <c r="A7891" s="86"/>
      <c r="B7891" s="86"/>
      <c r="U7891" s="85"/>
      <c r="V7891"/>
      <c r="W7891"/>
      <c r="X7891"/>
      <c r="Y7891" s="12"/>
      <c r="Z7891" s="12"/>
      <c r="AA7891" s="12"/>
      <c r="AB7891" s="12"/>
      <c r="AD7891" s="12"/>
      <c r="AE7891" s="12"/>
      <c r="AF7891" s="12"/>
      <c r="AG7891" s="12"/>
      <c r="AH7891" s="12"/>
      <c r="AI7891"/>
      <c r="AK7891"/>
      <c r="AL7891"/>
      <c r="AM7891"/>
      <c r="AN7891"/>
      <c r="AO7891"/>
      <c r="AP7891"/>
      <c r="AQ7891"/>
      <c r="AR7891"/>
      <c r="AS7891"/>
      <c r="AT7891"/>
      <c r="AU7891"/>
      <c r="AV7891"/>
    </row>
    <row r="7892" spans="1:48" x14ac:dyDescent="0.25">
      <c r="A7892" s="86"/>
      <c r="B7892" s="86"/>
      <c r="U7892" s="85"/>
      <c r="V7892"/>
      <c r="W7892"/>
      <c r="X7892"/>
      <c r="Y7892" s="12"/>
      <c r="Z7892" s="12"/>
      <c r="AA7892" s="12"/>
      <c r="AB7892" s="12"/>
      <c r="AD7892" s="12"/>
      <c r="AE7892" s="12"/>
      <c r="AF7892" s="12"/>
      <c r="AG7892" s="12"/>
      <c r="AH7892" s="12"/>
      <c r="AI7892"/>
      <c r="AK7892"/>
      <c r="AL7892"/>
      <c r="AM7892"/>
      <c r="AN7892"/>
      <c r="AO7892"/>
      <c r="AP7892"/>
      <c r="AQ7892"/>
      <c r="AR7892"/>
      <c r="AS7892"/>
      <c r="AT7892"/>
      <c r="AU7892"/>
      <c r="AV7892"/>
    </row>
    <row r="7893" spans="1:48" x14ac:dyDescent="0.25">
      <c r="A7893" s="86"/>
      <c r="B7893" s="86"/>
      <c r="U7893" s="85"/>
      <c r="V7893"/>
      <c r="W7893"/>
      <c r="X7893"/>
      <c r="Y7893" s="12"/>
      <c r="Z7893" s="12"/>
      <c r="AA7893" s="12"/>
      <c r="AB7893" s="12"/>
      <c r="AD7893" s="12"/>
      <c r="AE7893" s="12"/>
      <c r="AF7893" s="12"/>
      <c r="AG7893" s="12"/>
      <c r="AH7893" s="12"/>
      <c r="AI7893"/>
      <c r="AK7893"/>
      <c r="AL7893"/>
      <c r="AM7893"/>
      <c r="AN7893"/>
      <c r="AO7893"/>
      <c r="AP7893"/>
      <c r="AQ7893"/>
      <c r="AR7893"/>
      <c r="AS7893"/>
      <c r="AT7893"/>
      <c r="AU7893"/>
      <c r="AV7893"/>
    </row>
    <row r="7894" spans="1:48" x14ac:dyDescent="0.25">
      <c r="A7894" s="86"/>
      <c r="B7894" s="86"/>
      <c r="U7894" s="85"/>
      <c r="V7894"/>
      <c r="W7894"/>
      <c r="X7894"/>
      <c r="Y7894" s="12"/>
      <c r="Z7894" s="12"/>
      <c r="AA7894" s="12"/>
      <c r="AB7894" s="12"/>
      <c r="AD7894" s="12"/>
      <c r="AE7894" s="12"/>
      <c r="AF7894" s="12"/>
      <c r="AG7894" s="12"/>
      <c r="AH7894" s="12"/>
      <c r="AI7894"/>
      <c r="AK7894"/>
      <c r="AL7894"/>
      <c r="AM7894"/>
      <c r="AN7894"/>
      <c r="AO7894"/>
      <c r="AP7894"/>
      <c r="AQ7894"/>
      <c r="AR7894"/>
      <c r="AS7894"/>
      <c r="AT7894"/>
      <c r="AU7894"/>
      <c r="AV7894"/>
    </row>
    <row r="7895" spans="1:48" x14ac:dyDescent="0.25">
      <c r="A7895" s="86"/>
      <c r="B7895" s="86"/>
      <c r="U7895" s="85"/>
      <c r="V7895"/>
      <c r="W7895"/>
      <c r="X7895"/>
      <c r="Y7895" s="12"/>
      <c r="Z7895" s="12"/>
      <c r="AA7895" s="12"/>
      <c r="AB7895" s="12"/>
      <c r="AD7895" s="12"/>
      <c r="AE7895" s="12"/>
      <c r="AF7895" s="12"/>
      <c r="AG7895" s="12"/>
      <c r="AH7895" s="12"/>
      <c r="AI7895"/>
      <c r="AK7895"/>
      <c r="AL7895"/>
      <c r="AM7895"/>
      <c r="AN7895"/>
      <c r="AO7895"/>
      <c r="AP7895"/>
      <c r="AQ7895"/>
      <c r="AR7895"/>
      <c r="AS7895"/>
      <c r="AT7895"/>
      <c r="AU7895"/>
      <c r="AV7895"/>
    </row>
    <row r="7896" spans="1:48" x14ac:dyDescent="0.25">
      <c r="A7896" s="86"/>
      <c r="B7896" s="86"/>
      <c r="U7896" s="85"/>
      <c r="V7896"/>
      <c r="W7896"/>
      <c r="X7896"/>
      <c r="Y7896" s="12"/>
      <c r="Z7896" s="12"/>
      <c r="AA7896" s="12"/>
      <c r="AB7896" s="12"/>
      <c r="AD7896" s="12"/>
      <c r="AE7896" s="12"/>
      <c r="AF7896" s="12"/>
      <c r="AG7896" s="12"/>
      <c r="AH7896" s="12"/>
      <c r="AI7896"/>
      <c r="AK7896"/>
      <c r="AL7896"/>
      <c r="AM7896"/>
      <c r="AN7896"/>
      <c r="AO7896"/>
      <c r="AP7896"/>
      <c r="AQ7896"/>
      <c r="AR7896"/>
      <c r="AS7896"/>
      <c r="AT7896"/>
      <c r="AU7896"/>
      <c r="AV7896"/>
    </row>
    <row r="7897" spans="1:48" x14ac:dyDescent="0.25">
      <c r="A7897" s="86"/>
      <c r="B7897" s="86"/>
      <c r="U7897" s="85"/>
      <c r="V7897"/>
      <c r="W7897"/>
      <c r="X7897"/>
      <c r="Y7897" s="12"/>
      <c r="Z7897" s="12"/>
      <c r="AA7897" s="12"/>
      <c r="AB7897" s="12"/>
      <c r="AD7897" s="12"/>
      <c r="AE7897" s="12"/>
      <c r="AF7897" s="12"/>
      <c r="AG7897" s="12"/>
      <c r="AH7897" s="12"/>
      <c r="AI7897"/>
      <c r="AK7897"/>
      <c r="AL7897"/>
      <c r="AM7897"/>
      <c r="AN7897"/>
      <c r="AO7897"/>
      <c r="AP7897"/>
      <c r="AQ7897"/>
      <c r="AR7897"/>
      <c r="AS7897"/>
      <c r="AT7897"/>
      <c r="AU7897"/>
      <c r="AV7897"/>
    </row>
    <row r="7898" spans="1:48" x14ac:dyDescent="0.25">
      <c r="A7898" s="86"/>
      <c r="B7898" s="86"/>
      <c r="U7898" s="85"/>
      <c r="V7898"/>
      <c r="W7898"/>
      <c r="X7898"/>
      <c r="Y7898" s="12"/>
      <c r="Z7898" s="12"/>
      <c r="AA7898" s="12"/>
      <c r="AB7898" s="12"/>
      <c r="AD7898" s="12"/>
      <c r="AE7898" s="12"/>
      <c r="AF7898" s="12"/>
      <c r="AG7898" s="12"/>
      <c r="AH7898" s="12"/>
      <c r="AI7898"/>
      <c r="AK7898"/>
      <c r="AL7898"/>
      <c r="AM7898"/>
      <c r="AN7898"/>
      <c r="AO7898"/>
      <c r="AP7898"/>
      <c r="AQ7898"/>
      <c r="AR7898"/>
      <c r="AS7898"/>
      <c r="AT7898"/>
      <c r="AU7898"/>
      <c r="AV7898"/>
    </row>
    <row r="7899" spans="1:48" x14ac:dyDescent="0.25">
      <c r="A7899" s="86"/>
      <c r="B7899" s="86"/>
      <c r="U7899" s="85"/>
      <c r="V7899"/>
      <c r="W7899"/>
      <c r="X7899"/>
      <c r="Y7899" s="12"/>
      <c r="Z7899" s="12"/>
      <c r="AA7899" s="12"/>
      <c r="AB7899" s="12"/>
      <c r="AD7899" s="12"/>
      <c r="AE7899" s="12"/>
      <c r="AF7899" s="12"/>
      <c r="AG7899" s="12"/>
      <c r="AH7899" s="12"/>
      <c r="AI7899"/>
      <c r="AK7899"/>
      <c r="AL7899"/>
      <c r="AM7899"/>
      <c r="AN7899"/>
      <c r="AO7899"/>
      <c r="AP7899"/>
      <c r="AQ7899"/>
      <c r="AR7899"/>
      <c r="AS7899"/>
      <c r="AT7899"/>
      <c r="AU7899"/>
      <c r="AV7899"/>
    </row>
    <row r="7900" spans="1:48" x14ac:dyDescent="0.25">
      <c r="A7900" s="86"/>
      <c r="B7900" s="86"/>
      <c r="U7900" s="85"/>
      <c r="V7900"/>
      <c r="W7900"/>
      <c r="X7900"/>
      <c r="Y7900" s="12"/>
      <c r="Z7900" s="12"/>
      <c r="AA7900" s="12"/>
      <c r="AB7900" s="12"/>
      <c r="AD7900" s="12"/>
      <c r="AE7900" s="12"/>
      <c r="AF7900" s="12"/>
      <c r="AG7900" s="12"/>
      <c r="AH7900" s="12"/>
      <c r="AI7900"/>
      <c r="AK7900"/>
      <c r="AL7900"/>
      <c r="AM7900"/>
      <c r="AN7900"/>
      <c r="AO7900"/>
      <c r="AP7900"/>
      <c r="AQ7900"/>
      <c r="AR7900"/>
      <c r="AS7900"/>
      <c r="AT7900"/>
      <c r="AU7900"/>
      <c r="AV7900"/>
    </row>
    <row r="7901" spans="1:48" x14ac:dyDescent="0.25">
      <c r="A7901" s="86"/>
      <c r="B7901" s="86"/>
      <c r="U7901" s="85"/>
      <c r="V7901"/>
      <c r="W7901"/>
      <c r="X7901"/>
      <c r="Y7901" s="12"/>
      <c r="Z7901" s="12"/>
      <c r="AA7901" s="12"/>
      <c r="AB7901" s="12"/>
      <c r="AD7901" s="12"/>
      <c r="AE7901" s="12"/>
      <c r="AF7901" s="12"/>
      <c r="AG7901" s="12"/>
      <c r="AH7901" s="12"/>
      <c r="AI7901"/>
      <c r="AK7901"/>
      <c r="AL7901"/>
      <c r="AM7901"/>
      <c r="AN7901"/>
      <c r="AO7901"/>
      <c r="AP7901"/>
      <c r="AQ7901"/>
      <c r="AR7901"/>
      <c r="AS7901"/>
      <c r="AT7901"/>
      <c r="AU7901"/>
      <c r="AV7901"/>
    </row>
    <row r="7902" spans="1:48" x14ac:dyDescent="0.25">
      <c r="A7902" s="86"/>
      <c r="B7902" s="86"/>
      <c r="U7902" s="85"/>
      <c r="V7902"/>
      <c r="W7902"/>
      <c r="X7902"/>
      <c r="Y7902" s="12"/>
      <c r="Z7902" s="12"/>
      <c r="AA7902" s="12"/>
      <c r="AB7902" s="12"/>
      <c r="AD7902" s="12"/>
      <c r="AE7902" s="12"/>
      <c r="AF7902" s="12"/>
      <c r="AG7902" s="12"/>
      <c r="AH7902" s="12"/>
      <c r="AI7902"/>
      <c r="AK7902"/>
      <c r="AL7902"/>
      <c r="AM7902"/>
      <c r="AN7902"/>
      <c r="AO7902"/>
      <c r="AP7902"/>
      <c r="AQ7902"/>
      <c r="AR7902"/>
      <c r="AS7902"/>
      <c r="AT7902"/>
      <c r="AU7902"/>
      <c r="AV7902"/>
    </row>
    <row r="7903" spans="1:48" x14ac:dyDescent="0.25">
      <c r="A7903" s="86"/>
      <c r="B7903" s="86"/>
      <c r="U7903" s="85"/>
      <c r="V7903"/>
      <c r="W7903"/>
      <c r="X7903"/>
      <c r="Y7903" s="12"/>
      <c r="Z7903" s="12"/>
      <c r="AA7903" s="12"/>
      <c r="AB7903" s="12"/>
      <c r="AD7903" s="12"/>
      <c r="AE7903" s="12"/>
      <c r="AF7903" s="12"/>
      <c r="AG7903" s="12"/>
      <c r="AH7903" s="12"/>
      <c r="AI7903"/>
      <c r="AK7903"/>
      <c r="AL7903"/>
      <c r="AM7903"/>
      <c r="AN7903"/>
      <c r="AO7903"/>
      <c r="AP7903"/>
      <c r="AQ7903"/>
      <c r="AR7903"/>
      <c r="AS7903"/>
      <c r="AT7903"/>
      <c r="AU7903"/>
      <c r="AV7903"/>
    </row>
    <row r="7904" spans="1:48" x14ac:dyDescent="0.25">
      <c r="A7904" s="86"/>
      <c r="B7904" s="86"/>
      <c r="U7904" s="85"/>
      <c r="V7904"/>
      <c r="W7904"/>
      <c r="X7904"/>
      <c r="Y7904" s="12"/>
      <c r="Z7904" s="12"/>
      <c r="AA7904" s="12"/>
      <c r="AB7904" s="12"/>
      <c r="AD7904" s="12"/>
      <c r="AE7904" s="12"/>
      <c r="AF7904" s="12"/>
      <c r="AG7904" s="12"/>
      <c r="AH7904" s="12"/>
      <c r="AI7904"/>
      <c r="AK7904"/>
      <c r="AL7904"/>
      <c r="AM7904"/>
      <c r="AN7904"/>
      <c r="AO7904"/>
      <c r="AP7904"/>
      <c r="AQ7904"/>
      <c r="AR7904"/>
      <c r="AS7904"/>
      <c r="AT7904"/>
      <c r="AU7904"/>
      <c r="AV7904"/>
    </row>
    <row r="7905" spans="1:48" x14ac:dyDescent="0.25">
      <c r="A7905" s="86"/>
      <c r="B7905" s="86"/>
      <c r="U7905" s="85"/>
      <c r="V7905"/>
      <c r="W7905"/>
      <c r="X7905"/>
      <c r="Y7905" s="12"/>
      <c r="Z7905" s="12"/>
      <c r="AA7905" s="12"/>
      <c r="AB7905" s="12"/>
      <c r="AD7905" s="12"/>
      <c r="AE7905" s="12"/>
      <c r="AF7905" s="12"/>
      <c r="AG7905" s="12"/>
      <c r="AH7905" s="12"/>
      <c r="AI7905"/>
      <c r="AK7905"/>
      <c r="AL7905"/>
      <c r="AM7905"/>
      <c r="AN7905"/>
      <c r="AO7905"/>
      <c r="AP7905"/>
      <c r="AQ7905"/>
      <c r="AR7905"/>
      <c r="AS7905"/>
      <c r="AT7905"/>
      <c r="AU7905"/>
      <c r="AV7905"/>
    </row>
    <row r="7906" spans="1:48" x14ac:dyDescent="0.25">
      <c r="A7906" s="86"/>
      <c r="B7906" s="86"/>
      <c r="U7906" s="85"/>
      <c r="V7906"/>
      <c r="W7906"/>
      <c r="X7906"/>
      <c r="Y7906" s="12"/>
      <c r="Z7906" s="12"/>
      <c r="AA7906" s="12"/>
      <c r="AB7906" s="12"/>
      <c r="AD7906" s="12"/>
      <c r="AE7906" s="12"/>
      <c r="AF7906" s="12"/>
      <c r="AG7906" s="12"/>
      <c r="AH7906" s="12"/>
      <c r="AI7906"/>
      <c r="AK7906"/>
      <c r="AL7906"/>
      <c r="AM7906"/>
      <c r="AN7906"/>
      <c r="AO7906"/>
      <c r="AP7906"/>
      <c r="AQ7906"/>
      <c r="AR7906"/>
      <c r="AS7906"/>
      <c r="AT7906"/>
      <c r="AU7906"/>
      <c r="AV7906"/>
    </row>
    <row r="7907" spans="1:48" x14ac:dyDescent="0.25">
      <c r="A7907" s="86"/>
      <c r="B7907" s="86"/>
      <c r="U7907" s="85"/>
      <c r="V7907"/>
      <c r="W7907"/>
      <c r="X7907"/>
      <c r="Y7907" s="12"/>
      <c r="Z7907" s="12"/>
      <c r="AA7907" s="12"/>
      <c r="AB7907" s="12"/>
      <c r="AD7907" s="12"/>
      <c r="AE7907" s="12"/>
      <c r="AF7907" s="12"/>
      <c r="AG7907" s="12"/>
      <c r="AH7907" s="12"/>
      <c r="AI7907"/>
      <c r="AK7907"/>
      <c r="AL7907"/>
      <c r="AM7907"/>
      <c r="AN7907"/>
      <c r="AO7907"/>
      <c r="AP7907"/>
      <c r="AQ7907"/>
      <c r="AR7907"/>
      <c r="AS7907"/>
      <c r="AT7907"/>
      <c r="AU7907"/>
      <c r="AV7907"/>
    </row>
    <row r="7908" spans="1:48" x14ac:dyDescent="0.25">
      <c r="A7908" s="86"/>
      <c r="B7908" s="86"/>
      <c r="U7908" s="85"/>
      <c r="V7908"/>
      <c r="W7908"/>
      <c r="X7908"/>
      <c r="Y7908" s="12"/>
      <c r="Z7908" s="12"/>
      <c r="AA7908" s="12"/>
      <c r="AB7908" s="12"/>
      <c r="AD7908" s="12"/>
      <c r="AE7908" s="12"/>
      <c r="AF7908" s="12"/>
      <c r="AG7908" s="12"/>
      <c r="AH7908" s="12"/>
      <c r="AI7908"/>
      <c r="AK7908"/>
      <c r="AL7908"/>
      <c r="AM7908"/>
      <c r="AN7908"/>
      <c r="AO7908"/>
      <c r="AP7908"/>
      <c r="AQ7908"/>
      <c r="AR7908"/>
      <c r="AS7908"/>
      <c r="AT7908"/>
      <c r="AU7908"/>
      <c r="AV7908"/>
    </row>
    <row r="7909" spans="1:48" x14ac:dyDescent="0.25">
      <c r="A7909" s="86"/>
      <c r="B7909" s="86"/>
      <c r="U7909" s="85"/>
      <c r="V7909"/>
      <c r="W7909"/>
      <c r="X7909"/>
      <c r="Y7909" s="12"/>
      <c r="Z7909" s="12"/>
      <c r="AA7909" s="12"/>
      <c r="AB7909" s="12"/>
      <c r="AD7909" s="12"/>
      <c r="AE7909" s="12"/>
      <c r="AF7909" s="12"/>
      <c r="AG7909" s="12"/>
      <c r="AH7909" s="12"/>
      <c r="AI7909"/>
      <c r="AK7909"/>
      <c r="AL7909"/>
      <c r="AM7909"/>
      <c r="AN7909"/>
      <c r="AO7909"/>
      <c r="AP7909"/>
      <c r="AQ7909"/>
      <c r="AR7909"/>
      <c r="AS7909"/>
      <c r="AT7909"/>
      <c r="AU7909"/>
      <c r="AV7909"/>
    </row>
    <row r="7910" spans="1:48" x14ac:dyDescent="0.25">
      <c r="A7910" s="86"/>
      <c r="B7910" s="86"/>
      <c r="U7910" s="85"/>
      <c r="V7910"/>
      <c r="W7910"/>
      <c r="X7910"/>
      <c r="Y7910" s="12"/>
      <c r="Z7910" s="12"/>
      <c r="AA7910" s="12"/>
      <c r="AB7910" s="12"/>
      <c r="AD7910" s="12"/>
      <c r="AE7910" s="12"/>
      <c r="AF7910" s="12"/>
      <c r="AG7910" s="12"/>
      <c r="AH7910" s="12"/>
      <c r="AI7910"/>
      <c r="AK7910"/>
      <c r="AL7910"/>
      <c r="AM7910"/>
      <c r="AN7910"/>
      <c r="AO7910"/>
      <c r="AP7910"/>
      <c r="AQ7910"/>
      <c r="AR7910"/>
      <c r="AS7910"/>
      <c r="AT7910"/>
      <c r="AU7910"/>
      <c r="AV7910"/>
    </row>
    <row r="7911" spans="1:48" x14ac:dyDescent="0.25">
      <c r="A7911" s="86"/>
      <c r="B7911" s="86"/>
      <c r="U7911" s="85"/>
      <c r="V7911"/>
      <c r="W7911"/>
      <c r="X7911"/>
      <c r="Y7911" s="12"/>
      <c r="Z7911" s="12"/>
      <c r="AA7911" s="12"/>
      <c r="AB7911" s="12"/>
      <c r="AD7911" s="12"/>
      <c r="AE7911" s="12"/>
      <c r="AF7911" s="12"/>
      <c r="AG7911" s="12"/>
      <c r="AH7911" s="12"/>
      <c r="AI7911"/>
      <c r="AK7911"/>
      <c r="AL7911"/>
      <c r="AM7911"/>
      <c r="AN7911"/>
      <c r="AO7911"/>
      <c r="AP7911"/>
      <c r="AQ7911"/>
      <c r="AR7911"/>
      <c r="AS7911"/>
      <c r="AT7911"/>
      <c r="AU7911"/>
      <c r="AV7911"/>
    </row>
    <row r="7912" spans="1:48" x14ac:dyDescent="0.25">
      <c r="A7912" s="86"/>
      <c r="B7912" s="86"/>
      <c r="U7912" s="85"/>
      <c r="V7912"/>
      <c r="W7912"/>
      <c r="X7912"/>
      <c r="Y7912" s="12"/>
      <c r="Z7912" s="12"/>
      <c r="AA7912" s="12"/>
      <c r="AB7912" s="12"/>
      <c r="AD7912" s="12"/>
      <c r="AE7912" s="12"/>
      <c r="AF7912" s="12"/>
      <c r="AG7912" s="12"/>
      <c r="AH7912" s="12"/>
      <c r="AI7912"/>
      <c r="AK7912"/>
      <c r="AL7912"/>
      <c r="AM7912"/>
      <c r="AN7912"/>
      <c r="AO7912"/>
      <c r="AP7912"/>
      <c r="AQ7912"/>
      <c r="AR7912"/>
      <c r="AS7912"/>
      <c r="AT7912"/>
      <c r="AU7912"/>
      <c r="AV7912"/>
    </row>
    <row r="7913" spans="1:48" x14ac:dyDescent="0.25">
      <c r="A7913" s="86"/>
      <c r="B7913" s="86"/>
      <c r="U7913" s="85"/>
      <c r="V7913"/>
      <c r="W7913"/>
      <c r="X7913"/>
      <c r="Y7913" s="12"/>
      <c r="Z7913" s="12"/>
      <c r="AA7913" s="12"/>
      <c r="AB7913" s="12"/>
      <c r="AD7913" s="12"/>
      <c r="AE7913" s="12"/>
      <c r="AF7913" s="12"/>
      <c r="AG7913" s="12"/>
      <c r="AH7913" s="12"/>
      <c r="AI7913"/>
      <c r="AK7913"/>
      <c r="AL7913"/>
      <c r="AM7913"/>
      <c r="AN7913"/>
      <c r="AO7913"/>
      <c r="AP7913"/>
      <c r="AQ7913"/>
      <c r="AR7913"/>
      <c r="AS7913"/>
      <c r="AT7913"/>
      <c r="AU7913"/>
      <c r="AV7913"/>
    </row>
    <row r="7914" spans="1:48" x14ac:dyDescent="0.25">
      <c r="A7914" s="86"/>
      <c r="B7914" s="86"/>
      <c r="U7914" s="85"/>
      <c r="V7914"/>
      <c r="W7914"/>
      <c r="X7914"/>
      <c r="Y7914" s="12"/>
      <c r="Z7914" s="12"/>
      <c r="AA7914" s="12"/>
      <c r="AB7914" s="12"/>
      <c r="AD7914" s="12"/>
      <c r="AE7914" s="12"/>
      <c r="AF7914" s="12"/>
      <c r="AG7914" s="12"/>
      <c r="AH7914" s="12"/>
      <c r="AI7914"/>
      <c r="AK7914"/>
      <c r="AL7914"/>
      <c r="AM7914"/>
      <c r="AN7914"/>
      <c r="AO7914"/>
      <c r="AP7914"/>
      <c r="AQ7914"/>
      <c r="AR7914"/>
      <c r="AS7914"/>
      <c r="AT7914"/>
      <c r="AU7914"/>
      <c r="AV7914"/>
    </row>
    <row r="7915" spans="1:48" x14ac:dyDescent="0.25">
      <c r="A7915" s="86"/>
      <c r="B7915" s="86"/>
      <c r="U7915" s="85"/>
      <c r="V7915"/>
      <c r="W7915"/>
      <c r="X7915"/>
      <c r="Y7915" s="12"/>
      <c r="Z7915" s="12"/>
      <c r="AA7915" s="12"/>
      <c r="AB7915" s="12"/>
      <c r="AD7915" s="12"/>
      <c r="AE7915" s="12"/>
      <c r="AF7915" s="12"/>
      <c r="AG7915" s="12"/>
      <c r="AH7915" s="12"/>
      <c r="AI7915"/>
      <c r="AK7915"/>
      <c r="AL7915"/>
      <c r="AM7915"/>
      <c r="AN7915"/>
      <c r="AO7915"/>
      <c r="AP7915"/>
      <c r="AQ7915"/>
      <c r="AR7915"/>
      <c r="AS7915"/>
      <c r="AT7915"/>
      <c r="AU7915"/>
      <c r="AV7915"/>
    </row>
    <row r="7916" spans="1:48" x14ac:dyDescent="0.25">
      <c r="A7916" s="86"/>
      <c r="B7916" s="86"/>
      <c r="U7916" s="85"/>
      <c r="V7916"/>
      <c r="W7916"/>
      <c r="X7916"/>
      <c r="Y7916" s="12"/>
      <c r="Z7916" s="12"/>
      <c r="AA7916" s="12"/>
      <c r="AB7916" s="12"/>
      <c r="AD7916" s="12"/>
      <c r="AE7916" s="12"/>
      <c r="AF7916" s="12"/>
      <c r="AG7916" s="12"/>
      <c r="AH7916" s="12"/>
      <c r="AI7916"/>
      <c r="AK7916"/>
      <c r="AL7916"/>
      <c r="AM7916"/>
      <c r="AN7916"/>
      <c r="AO7916"/>
      <c r="AP7916"/>
      <c r="AQ7916"/>
      <c r="AR7916"/>
      <c r="AS7916"/>
      <c r="AT7916"/>
      <c r="AU7916"/>
      <c r="AV7916"/>
    </row>
    <row r="7917" spans="1:48" x14ac:dyDescent="0.25">
      <c r="A7917" s="86"/>
      <c r="B7917" s="86"/>
      <c r="U7917" s="85"/>
      <c r="V7917"/>
      <c r="W7917"/>
      <c r="X7917"/>
      <c r="Y7917" s="12"/>
      <c r="Z7917" s="12"/>
      <c r="AA7917" s="12"/>
      <c r="AB7917" s="12"/>
      <c r="AD7917" s="12"/>
      <c r="AE7917" s="12"/>
      <c r="AF7917" s="12"/>
      <c r="AG7917" s="12"/>
      <c r="AH7917" s="12"/>
      <c r="AI7917"/>
      <c r="AK7917"/>
      <c r="AL7917"/>
      <c r="AM7917"/>
      <c r="AN7917"/>
      <c r="AO7917"/>
      <c r="AP7917"/>
      <c r="AQ7917"/>
      <c r="AR7917"/>
      <c r="AS7917"/>
      <c r="AT7917"/>
      <c r="AU7917"/>
      <c r="AV7917"/>
    </row>
    <row r="7918" spans="1:48" x14ac:dyDescent="0.25">
      <c r="A7918" s="86"/>
      <c r="B7918" s="86"/>
      <c r="U7918" s="85"/>
      <c r="V7918"/>
      <c r="W7918"/>
      <c r="X7918"/>
      <c r="Y7918" s="12"/>
      <c r="Z7918" s="12"/>
      <c r="AA7918" s="12"/>
      <c r="AB7918" s="12"/>
      <c r="AD7918" s="12"/>
      <c r="AE7918" s="12"/>
      <c r="AF7918" s="12"/>
      <c r="AG7918" s="12"/>
      <c r="AH7918" s="12"/>
      <c r="AI7918"/>
      <c r="AK7918"/>
      <c r="AL7918"/>
      <c r="AM7918"/>
      <c r="AN7918"/>
      <c r="AO7918"/>
      <c r="AP7918"/>
      <c r="AQ7918"/>
      <c r="AR7918"/>
      <c r="AS7918"/>
      <c r="AT7918"/>
      <c r="AU7918"/>
      <c r="AV7918"/>
    </row>
    <row r="7919" spans="1:48" x14ac:dyDescent="0.25">
      <c r="A7919" s="86"/>
      <c r="B7919" s="86"/>
      <c r="U7919" s="85"/>
      <c r="V7919"/>
      <c r="W7919"/>
      <c r="X7919"/>
      <c r="Y7919" s="12"/>
      <c r="Z7919" s="12"/>
      <c r="AA7919" s="12"/>
      <c r="AB7919" s="12"/>
      <c r="AD7919" s="12"/>
      <c r="AE7919" s="12"/>
      <c r="AF7919" s="12"/>
      <c r="AG7919" s="12"/>
      <c r="AH7919" s="12"/>
      <c r="AI7919"/>
      <c r="AK7919"/>
      <c r="AL7919"/>
      <c r="AM7919"/>
      <c r="AN7919"/>
      <c r="AO7919"/>
      <c r="AP7919"/>
      <c r="AQ7919"/>
      <c r="AR7919"/>
      <c r="AS7919"/>
      <c r="AT7919"/>
      <c r="AU7919"/>
      <c r="AV7919"/>
    </row>
    <row r="7920" spans="1:48" x14ac:dyDescent="0.25">
      <c r="A7920" s="86"/>
      <c r="B7920" s="86"/>
      <c r="U7920" s="85"/>
      <c r="V7920"/>
      <c r="W7920"/>
      <c r="X7920"/>
      <c r="Y7920" s="12"/>
      <c r="Z7920" s="12"/>
      <c r="AA7920" s="12"/>
      <c r="AB7920" s="12"/>
      <c r="AD7920" s="12"/>
      <c r="AE7920" s="12"/>
      <c r="AF7920" s="12"/>
      <c r="AG7920" s="12"/>
      <c r="AH7920" s="12"/>
      <c r="AI7920"/>
      <c r="AK7920"/>
      <c r="AL7920"/>
      <c r="AM7920"/>
      <c r="AN7920"/>
      <c r="AO7920"/>
      <c r="AP7920"/>
      <c r="AQ7920"/>
      <c r="AR7920"/>
      <c r="AS7920"/>
      <c r="AT7920"/>
      <c r="AU7920"/>
      <c r="AV7920"/>
    </row>
    <row r="7921" spans="1:48" x14ac:dyDescent="0.25">
      <c r="A7921" s="86"/>
      <c r="B7921" s="86"/>
      <c r="U7921" s="85"/>
      <c r="V7921"/>
      <c r="W7921"/>
      <c r="X7921"/>
      <c r="Y7921" s="12"/>
      <c r="Z7921" s="12"/>
      <c r="AA7921" s="12"/>
      <c r="AB7921" s="12"/>
      <c r="AD7921" s="12"/>
      <c r="AE7921" s="12"/>
      <c r="AF7921" s="12"/>
      <c r="AG7921" s="12"/>
      <c r="AH7921" s="12"/>
      <c r="AI7921"/>
      <c r="AK7921"/>
      <c r="AL7921"/>
      <c r="AM7921"/>
      <c r="AN7921"/>
      <c r="AO7921"/>
      <c r="AP7921"/>
      <c r="AQ7921"/>
      <c r="AR7921"/>
      <c r="AS7921"/>
      <c r="AT7921"/>
      <c r="AU7921"/>
      <c r="AV7921"/>
    </row>
    <row r="7922" spans="1:48" x14ac:dyDescent="0.25">
      <c r="A7922" s="86"/>
      <c r="B7922" s="86"/>
      <c r="U7922" s="85"/>
      <c r="V7922"/>
      <c r="W7922"/>
      <c r="X7922"/>
      <c r="Y7922" s="12"/>
      <c r="Z7922" s="12"/>
      <c r="AA7922" s="12"/>
      <c r="AB7922" s="12"/>
      <c r="AD7922" s="12"/>
      <c r="AE7922" s="12"/>
      <c r="AF7922" s="12"/>
      <c r="AG7922" s="12"/>
      <c r="AH7922" s="12"/>
      <c r="AI7922"/>
      <c r="AK7922"/>
      <c r="AL7922"/>
      <c r="AM7922"/>
      <c r="AN7922"/>
      <c r="AO7922"/>
      <c r="AP7922"/>
      <c r="AQ7922"/>
      <c r="AR7922"/>
      <c r="AS7922"/>
      <c r="AT7922"/>
      <c r="AU7922"/>
      <c r="AV7922"/>
    </row>
    <row r="7923" spans="1:48" x14ac:dyDescent="0.25">
      <c r="A7923" s="86"/>
      <c r="B7923" s="86"/>
      <c r="U7923" s="85"/>
      <c r="V7923"/>
      <c r="W7923"/>
      <c r="X7923"/>
      <c r="Y7923" s="12"/>
      <c r="Z7923" s="12"/>
      <c r="AA7923" s="12"/>
      <c r="AB7923" s="12"/>
      <c r="AD7923" s="12"/>
      <c r="AE7923" s="12"/>
      <c r="AF7923" s="12"/>
      <c r="AG7923" s="12"/>
      <c r="AH7923" s="12"/>
      <c r="AI7923"/>
      <c r="AK7923"/>
      <c r="AL7923"/>
      <c r="AM7923"/>
      <c r="AN7923"/>
      <c r="AO7923"/>
      <c r="AP7923"/>
      <c r="AQ7923"/>
      <c r="AR7923"/>
      <c r="AS7923"/>
      <c r="AT7923"/>
      <c r="AU7923"/>
      <c r="AV7923"/>
    </row>
    <row r="7924" spans="1:48" x14ac:dyDescent="0.25">
      <c r="A7924" s="86"/>
      <c r="B7924" s="86"/>
      <c r="U7924" s="85"/>
      <c r="V7924"/>
      <c r="W7924"/>
      <c r="X7924"/>
      <c r="Y7924" s="12"/>
      <c r="Z7924" s="12"/>
      <c r="AA7924" s="12"/>
      <c r="AB7924" s="12"/>
      <c r="AD7924" s="12"/>
      <c r="AE7924" s="12"/>
      <c r="AF7924" s="12"/>
      <c r="AG7924" s="12"/>
      <c r="AH7924" s="12"/>
      <c r="AI7924"/>
      <c r="AK7924"/>
      <c r="AL7924"/>
      <c r="AM7924"/>
      <c r="AN7924"/>
      <c r="AO7924"/>
      <c r="AP7924"/>
      <c r="AQ7924"/>
      <c r="AR7924"/>
      <c r="AS7924"/>
      <c r="AT7924"/>
      <c r="AU7924"/>
      <c r="AV7924"/>
    </row>
    <row r="7925" spans="1:48" x14ac:dyDescent="0.25">
      <c r="A7925" s="86"/>
      <c r="B7925" s="86"/>
      <c r="U7925" s="85"/>
      <c r="V7925"/>
      <c r="W7925"/>
      <c r="X7925"/>
      <c r="Y7925" s="12"/>
      <c r="Z7925" s="12"/>
      <c r="AA7925" s="12"/>
      <c r="AB7925" s="12"/>
      <c r="AD7925" s="12"/>
      <c r="AE7925" s="12"/>
      <c r="AF7925" s="12"/>
      <c r="AG7925" s="12"/>
      <c r="AH7925" s="12"/>
      <c r="AI7925"/>
      <c r="AK7925"/>
      <c r="AL7925"/>
      <c r="AM7925"/>
      <c r="AN7925"/>
      <c r="AO7925"/>
      <c r="AP7925"/>
      <c r="AQ7925"/>
      <c r="AR7925"/>
      <c r="AS7925"/>
      <c r="AT7925"/>
      <c r="AU7925"/>
      <c r="AV7925"/>
    </row>
    <row r="7926" spans="1:48" x14ac:dyDescent="0.25">
      <c r="A7926" s="86"/>
      <c r="B7926" s="86"/>
      <c r="U7926" s="85"/>
      <c r="V7926"/>
      <c r="W7926"/>
      <c r="X7926"/>
      <c r="Y7926" s="12"/>
      <c r="Z7926" s="12"/>
      <c r="AA7926" s="12"/>
      <c r="AB7926" s="12"/>
      <c r="AD7926" s="12"/>
      <c r="AE7926" s="12"/>
      <c r="AF7926" s="12"/>
      <c r="AG7926" s="12"/>
      <c r="AH7926" s="12"/>
      <c r="AI7926"/>
      <c r="AK7926"/>
      <c r="AL7926"/>
      <c r="AM7926"/>
      <c r="AN7926"/>
      <c r="AO7926"/>
      <c r="AP7926"/>
      <c r="AQ7926"/>
      <c r="AR7926"/>
      <c r="AS7926"/>
      <c r="AT7926"/>
      <c r="AU7926"/>
      <c r="AV7926"/>
    </row>
    <row r="7927" spans="1:48" x14ac:dyDescent="0.25">
      <c r="A7927" s="86"/>
      <c r="B7927" s="86"/>
      <c r="U7927" s="85"/>
      <c r="V7927"/>
      <c r="W7927"/>
      <c r="X7927"/>
      <c r="Y7927" s="12"/>
      <c r="Z7927" s="12"/>
      <c r="AA7927" s="12"/>
      <c r="AB7927" s="12"/>
      <c r="AD7927" s="12"/>
      <c r="AE7927" s="12"/>
      <c r="AF7927" s="12"/>
      <c r="AG7927" s="12"/>
      <c r="AH7927" s="12"/>
      <c r="AI7927"/>
      <c r="AK7927"/>
      <c r="AL7927"/>
      <c r="AM7927"/>
      <c r="AN7927"/>
      <c r="AO7927"/>
      <c r="AP7927"/>
      <c r="AQ7927"/>
      <c r="AR7927"/>
      <c r="AS7927"/>
      <c r="AT7927"/>
      <c r="AU7927"/>
      <c r="AV7927"/>
    </row>
    <row r="7928" spans="1:48" x14ac:dyDescent="0.25">
      <c r="A7928" s="86"/>
      <c r="B7928" s="86"/>
      <c r="U7928" s="85"/>
      <c r="V7928"/>
      <c r="W7928"/>
      <c r="X7928"/>
      <c r="Y7928" s="12"/>
      <c r="Z7928" s="12"/>
      <c r="AA7928" s="12"/>
      <c r="AB7928" s="12"/>
      <c r="AD7928" s="12"/>
      <c r="AE7928" s="12"/>
      <c r="AF7928" s="12"/>
      <c r="AG7928" s="12"/>
      <c r="AH7928" s="12"/>
      <c r="AI7928"/>
      <c r="AK7928"/>
      <c r="AL7928"/>
      <c r="AM7928"/>
      <c r="AN7928"/>
      <c r="AO7928"/>
      <c r="AP7928"/>
      <c r="AQ7928"/>
      <c r="AR7928"/>
      <c r="AS7928"/>
      <c r="AT7928"/>
      <c r="AU7928"/>
      <c r="AV7928"/>
    </row>
    <row r="7929" spans="1:48" x14ac:dyDescent="0.25">
      <c r="A7929" s="86"/>
      <c r="B7929" s="86"/>
      <c r="U7929" s="85"/>
      <c r="V7929"/>
      <c r="W7929"/>
      <c r="X7929"/>
      <c r="Y7929" s="12"/>
      <c r="Z7929" s="12"/>
      <c r="AA7929" s="12"/>
      <c r="AB7929" s="12"/>
      <c r="AD7929" s="12"/>
      <c r="AE7929" s="12"/>
      <c r="AF7929" s="12"/>
      <c r="AG7929" s="12"/>
      <c r="AH7929" s="12"/>
      <c r="AI7929"/>
      <c r="AK7929"/>
      <c r="AL7929"/>
      <c r="AM7929"/>
      <c r="AN7929"/>
      <c r="AO7929"/>
      <c r="AP7929"/>
      <c r="AQ7929"/>
      <c r="AR7929"/>
      <c r="AS7929"/>
      <c r="AT7929"/>
      <c r="AU7929"/>
      <c r="AV7929"/>
    </row>
    <row r="7930" spans="1:48" x14ac:dyDescent="0.25">
      <c r="A7930" s="86"/>
      <c r="B7930" s="86"/>
      <c r="U7930" s="85"/>
      <c r="V7930"/>
      <c r="W7930"/>
      <c r="X7930"/>
      <c r="Y7930" s="12"/>
      <c r="Z7930" s="12"/>
      <c r="AA7930" s="12"/>
      <c r="AB7930" s="12"/>
      <c r="AD7930" s="12"/>
      <c r="AE7930" s="12"/>
      <c r="AF7930" s="12"/>
      <c r="AG7930" s="12"/>
      <c r="AH7930" s="12"/>
      <c r="AI7930"/>
      <c r="AK7930"/>
      <c r="AL7930"/>
      <c r="AM7930"/>
      <c r="AN7930"/>
      <c r="AO7930"/>
      <c r="AP7930"/>
      <c r="AQ7930"/>
      <c r="AR7930"/>
      <c r="AS7930"/>
      <c r="AT7930"/>
      <c r="AU7930"/>
      <c r="AV7930"/>
    </row>
    <row r="7931" spans="1:48" x14ac:dyDescent="0.25">
      <c r="A7931" s="86"/>
      <c r="B7931" s="86"/>
      <c r="U7931" s="85"/>
      <c r="V7931"/>
      <c r="W7931"/>
      <c r="X7931"/>
      <c r="Y7931" s="12"/>
      <c r="Z7931" s="12"/>
      <c r="AA7931" s="12"/>
      <c r="AB7931" s="12"/>
      <c r="AD7931" s="12"/>
      <c r="AE7931" s="12"/>
      <c r="AF7931" s="12"/>
      <c r="AG7931" s="12"/>
      <c r="AH7931" s="12"/>
      <c r="AI7931"/>
      <c r="AK7931"/>
      <c r="AL7931"/>
      <c r="AM7931"/>
      <c r="AN7931"/>
      <c r="AO7931"/>
      <c r="AP7931"/>
      <c r="AQ7931"/>
      <c r="AR7931"/>
      <c r="AS7931"/>
      <c r="AT7931"/>
      <c r="AU7931"/>
      <c r="AV7931"/>
    </row>
    <row r="7932" spans="1:48" x14ac:dyDescent="0.25">
      <c r="A7932" s="86"/>
      <c r="B7932" s="86"/>
      <c r="U7932" s="85"/>
      <c r="V7932"/>
      <c r="W7932"/>
      <c r="X7932"/>
      <c r="Y7932" s="12"/>
      <c r="Z7932" s="12"/>
      <c r="AA7932" s="12"/>
      <c r="AB7932" s="12"/>
      <c r="AD7932" s="12"/>
      <c r="AE7932" s="12"/>
      <c r="AF7932" s="12"/>
      <c r="AG7932" s="12"/>
      <c r="AH7932" s="12"/>
      <c r="AI7932"/>
      <c r="AK7932"/>
      <c r="AL7932"/>
      <c r="AM7932"/>
      <c r="AN7932"/>
      <c r="AO7932"/>
      <c r="AP7932"/>
      <c r="AQ7932"/>
      <c r="AR7932"/>
      <c r="AS7932"/>
      <c r="AT7932"/>
      <c r="AU7932"/>
      <c r="AV7932"/>
    </row>
    <row r="7933" spans="1:48" x14ac:dyDescent="0.25">
      <c r="A7933" s="86"/>
      <c r="B7933" s="86"/>
      <c r="U7933" s="85"/>
      <c r="V7933"/>
      <c r="W7933"/>
      <c r="X7933"/>
      <c r="Y7933" s="12"/>
      <c r="Z7933" s="12"/>
      <c r="AA7933" s="12"/>
      <c r="AB7933" s="12"/>
      <c r="AD7933" s="12"/>
      <c r="AE7933" s="12"/>
      <c r="AF7933" s="12"/>
      <c r="AG7933" s="12"/>
      <c r="AH7933" s="12"/>
      <c r="AI7933"/>
      <c r="AK7933"/>
      <c r="AL7933"/>
      <c r="AM7933"/>
      <c r="AN7933"/>
      <c r="AO7933"/>
      <c r="AP7933"/>
      <c r="AQ7933"/>
      <c r="AR7933"/>
      <c r="AS7933"/>
      <c r="AT7933"/>
      <c r="AU7933"/>
      <c r="AV7933"/>
    </row>
    <row r="7934" spans="1:48" x14ac:dyDescent="0.25">
      <c r="A7934" s="86"/>
      <c r="B7934" s="86"/>
      <c r="U7934" s="85"/>
      <c r="V7934"/>
      <c r="W7934"/>
      <c r="X7934"/>
      <c r="Y7934" s="12"/>
      <c r="Z7934" s="12"/>
      <c r="AA7934" s="12"/>
      <c r="AB7934" s="12"/>
      <c r="AD7934" s="12"/>
      <c r="AE7934" s="12"/>
      <c r="AF7934" s="12"/>
      <c r="AG7934" s="12"/>
      <c r="AH7934" s="12"/>
      <c r="AI7934"/>
      <c r="AK7934"/>
      <c r="AL7934"/>
      <c r="AM7934"/>
      <c r="AN7934"/>
      <c r="AO7934"/>
      <c r="AP7934"/>
      <c r="AQ7934"/>
      <c r="AR7934"/>
      <c r="AS7934"/>
      <c r="AT7934"/>
      <c r="AU7934"/>
      <c r="AV7934"/>
    </row>
    <row r="7935" spans="1:48" x14ac:dyDescent="0.25">
      <c r="A7935" s="86"/>
      <c r="B7935" s="86"/>
      <c r="U7935" s="85"/>
      <c r="V7935"/>
      <c r="W7935"/>
      <c r="X7935"/>
      <c r="Y7935" s="12"/>
      <c r="Z7935" s="12"/>
      <c r="AA7935" s="12"/>
      <c r="AB7935" s="12"/>
      <c r="AD7935" s="12"/>
      <c r="AE7935" s="12"/>
      <c r="AF7935" s="12"/>
      <c r="AG7935" s="12"/>
      <c r="AH7935" s="12"/>
      <c r="AI7935"/>
      <c r="AK7935"/>
      <c r="AL7935"/>
      <c r="AM7935"/>
      <c r="AN7935"/>
      <c r="AO7935"/>
      <c r="AP7935"/>
      <c r="AQ7935"/>
      <c r="AR7935"/>
      <c r="AS7935"/>
      <c r="AT7935"/>
      <c r="AU7935"/>
      <c r="AV7935"/>
    </row>
    <row r="7936" spans="1:48" x14ac:dyDescent="0.25">
      <c r="A7936" s="86"/>
      <c r="B7936" s="86"/>
      <c r="U7936" s="85"/>
      <c r="V7936"/>
      <c r="W7936"/>
      <c r="X7936"/>
      <c r="Y7936" s="12"/>
      <c r="Z7936" s="12"/>
      <c r="AA7936" s="12"/>
      <c r="AB7936" s="12"/>
      <c r="AD7936" s="12"/>
      <c r="AE7936" s="12"/>
      <c r="AF7936" s="12"/>
      <c r="AG7936" s="12"/>
      <c r="AH7936" s="12"/>
      <c r="AI7936"/>
      <c r="AK7936"/>
      <c r="AL7936"/>
      <c r="AM7936"/>
      <c r="AN7936"/>
      <c r="AO7936"/>
      <c r="AP7936"/>
      <c r="AQ7936"/>
      <c r="AR7936"/>
      <c r="AS7936"/>
      <c r="AT7936"/>
      <c r="AU7936"/>
      <c r="AV7936"/>
    </row>
    <row r="7937" spans="1:48" x14ac:dyDescent="0.25">
      <c r="A7937" s="86"/>
      <c r="B7937" s="86"/>
      <c r="U7937" s="85"/>
      <c r="V7937"/>
      <c r="W7937"/>
      <c r="X7937"/>
      <c r="Y7937" s="12"/>
      <c r="Z7937" s="12"/>
      <c r="AA7937" s="12"/>
      <c r="AB7937" s="12"/>
      <c r="AD7937" s="12"/>
      <c r="AE7937" s="12"/>
      <c r="AF7937" s="12"/>
      <c r="AG7937" s="12"/>
      <c r="AH7937" s="12"/>
      <c r="AI7937"/>
      <c r="AK7937"/>
      <c r="AL7937"/>
      <c r="AM7937"/>
      <c r="AN7937"/>
      <c r="AO7937"/>
      <c r="AP7937"/>
      <c r="AQ7937"/>
      <c r="AR7937"/>
      <c r="AS7937"/>
      <c r="AT7937"/>
      <c r="AU7937"/>
      <c r="AV7937"/>
    </row>
    <row r="7938" spans="1:48" x14ac:dyDescent="0.25">
      <c r="A7938" s="86"/>
      <c r="B7938" s="86"/>
      <c r="U7938" s="85"/>
      <c r="V7938"/>
      <c r="W7938"/>
      <c r="X7938"/>
      <c r="Y7938" s="12"/>
      <c r="Z7938" s="12"/>
      <c r="AA7938" s="12"/>
      <c r="AB7938" s="12"/>
      <c r="AD7938" s="12"/>
      <c r="AE7938" s="12"/>
      <c r="AF7938" s="12"/>
      <c r="AG7938" s="12"/>
      <c r="AH7938" s="12"/>
      <c r="AI7938"/>
      <c r="AK7938"/>
      <c r="AL7938"/>
      <c r="AM7938"/>
      <c r="AN7938"/>
      <c r="AO7938"/>
      <c r="AP7938"/>
      <c r="AQ7938"/>
      <c r="AR7938"/>
      <c r="AS7938"/>
      <c r="AT7938"/>
      <c r="AU7938"/>
      <c r="AV7938"/>
    </row>
    <row r="7939" spans="1:48" x14ac:dyDescent="0.25">
      <c r="A7939" s="86"/>
      <c r="B7939" s="86"/>
      <c r="U7939" s="85"/>
      <c r="V7939"/>
      <c r="W7939"/>
      <c r="X7939"/>
      <c r="Y7939" s="12"/>
      <c r="Z7939" s="12"/>
      <c r="AA7939" s="12"/>
      <c r="AB7939" s="12"/>
      <c r="AD7939" s="12"/>
      <c r="AE7939" s="12"/>
      <c r="AF7939" s="12"/>
      <c r="AG7939" s="12"/>
      <c r="AH7939" s="12"/>
      <c r="AI7939"/>
      <c r="AK7939"/>
      <c r="AL7939"/>
      <c r="AM7939"/>
      <c r="AN7939"/>
      <c r="AO7939"/>
      <c r="AP7939"/>
      <c r="AQ7939"/>
      <c r="AR7939"/>
      <c r="AS7939"/>
      <c r="AT7939"/>
      <c r="AU7939"/>
      <c r="AV7939"/>
    </row>
    <row r="7940" spans="1:48" x14ac:dyDescent="0.25">
      <c r="A7940" s="86"/>
      <c r="B7940" s="86"/>
      <c r="U7940" s="85"/>
      <c r="V7940"/>
      <c r="W7940"/>
      <c r="X7940"/>
      <c r="Y7940" s="12"/>
      <c r="Z7940" s="12"/>
      <c r="AA7940" s="12"/>
      <c r="AB7940" s="12"/>
      <c r="AD7940" s="12"/>
      <c r="AE7940" s="12"/>
      <c r="AF7940" s="12"/>
      <c r="AG7940" s="12"/>
      <c r="AH7940" s="12"/>
      <c r="AI7940"/>
      <c r="AK7940"/>
      <c r="AL7940"/>
      <c r="AM7940"/>
      <c r="AN7940"/>
      <c r="AO7940"/>
      <c r="AP7940"/>
      <c r="AQ7940"/>
      <c r="AR7940"/>
      <c r="AS7940"/>
      <c r="AT7940"/>
      <c r="AU7940"/>
      <c r="AV7940"/>
    </row>
    <row r="7941" spans="1:48" x14ac:dyDescent="0.25">
      <c r="A7941" s="86"/>
      <c r="B7941" s="86"/>
      <c r="U7941" s="85"/>
      <c r="V7941"/>
      <c r="W7941"/>
      <c r="X7941"/>
      <c r="Y7941" s="12"/>
      <c r="Z7941" s="12"/>
      <c r="AA7941" s="12"/>
      <c r="AB7941" s="12"/>
      <c r="AD7941" s="12"/>
      <c r="AE7941" s="12"/>
      <c r="AF7941" s="12"/>
      <c r="AG7941" s="12"/>
      <c r="AH7941" s="12"/>
      <c r="AI7941"/>
      <c r="AK7941"/>
      <c r="AL7941"/>
      <c r="AM7941"/>
      <c r="AN7941"/>
      <c r="AO7941"/>
      <c r="AP7941"/>
      <c r="AQ7941"/>
      <c r="AR7941"/>
      <c r="AS7941"/>
      <c r="AT7941"/>
      <c r="AU7941"/>
      <c r="AV7941"/>
    </row>
    <row r="7942" spans="1:48" x14ac:dyDescent="0.25">
      <c r="A7942" s="86"/>
      <c r="B7942" s="86"/>
      <c r="U7942" s="85"/>
      <c r="V7942"/>
      <c r="W7942"/>
      <c r="X7942"/>
      <c r="Y7942" s="12"/>
      <c r="Z7942" s="12"/>
      <c r="AA7942" s="12"/>
      <c r="AB7942" s="12"/>
      <c r="AD7942" s="12"/>
      <c r="AE7942" s="12"/>
      <c r="AF7942" s="12"/>
      <c r="AG7942" s="12"/>
      <c r="AH7942" s="12"/>
      <c r="AI7942"/>
      <c r="AK7942"/>
      <c r="AL7942"/>
      <c r="AM7942"/>
      <c r="AN7942"/>
      <c r="AO7942"/>
      <c r="AP7942"/>
      <c r="AQ7942"/>
      <c r="AR7942"/>
      <c r="AS7942"/>
      <c r="AT7942"/>
      <c r="AU7942"/>
      <c r="AV7942"/>
    </row>
    <row r="7943" spans="1:48" x14ac:dyDescent="0.25">
      <c r="A7943" s="86"/>
      <c r="B7943" s="86"/>
      <c r="U7943" s="85"/>
      <c r="V7943"/>
      <c r="W7943"/>
      <c r="X7943"/>
      <c r="Y7943" s="12"/>
      <c r="Z7943" s="12"/>
      <c r="AA7943" s="12"/>
      <c r="AB7943" s="12"/>
      <c r="AD7943" s="12"/>
      <c r="AE7943" s="12"/>
      <c r="AF7943" s="12"/>
      <c r="AG7943" s="12"/>
      <c r="AH7943" s="12"/>
      <c r="AI7943"/>
      <c r="AK7943"/>
      <c r="AL7943"/>
      <c r="AM7943"/>
      <c r="AN7943"/>
      <c r="AO7943"/>
      <c r="AP7943"/>
      <c r="AQ7943"/>
      <c r="AR7943"/>
      <c r="AS7943"/>
      <c r="AT7943"/>
      <c r="AU7943"/>
      <c r="AV7943"/>
    </row>
    <row r="7944" spans="1:48" x14ac:dyDescent="0.25">
      <c r="A7944" s="86"/>
      <c r="B7944" s="86"/>
      <c r="U7944" s="85"/>
      <c r="V7944"/>
      <c r="W7944"/>
      <c r="X7944"/>
      <c r="Y7944" s="12"/>
      <c r="Z7944" s="12"/>
      <c r="AA7944" s="12"/>
      <c r="AB7944" s="12"/>
      <c r="AD7944" s="12"/>
      <c r="AE7944" s="12"/>
      <c r="AF7944" s="12"/>
      <c r="AG7944" s="12"/>
      <c r="AH7944" s="12"/>
      <c r="AI7944"/>
      <c r="AK7944"/>
      <c r="AL7944"/>
      <c r="AM7944"/>
      <c r="AN7944"/>
      <c r="AO7944"/>
      <c r="AP7944"/>
      <c r="AQ7944"/>
      <c r="AR7944"/>
      <c r="AS7944"/>
      <c r="AT7944"/>
      <c r="AU7944"/>
      <c r="AV7944"/>
    </row>
    <row r="7945" spans="1:48" x14ac:dyDescent="0.25">
      <c r="A7945" s="86"/>
      <c r="B7945" s="86"/>
      <c r="U7945" s="85"/>
      <c r="V7945"/>
      <c r="W7945"/>
      <c r="X7945"/>
      <c r="Y7945" s="12"/>
      <c r="Z7945" s="12"/>
      <c r="AA7945" s="12"/>
      <c r="AB7945" s="12"/>
      <c r="AD7945" s="12"/>
      <c r="AE7945" s="12"/>
      <c r="AF7945" s="12"/>
      <c r="AG7945" s="12"/>
      <c r="AH7945" s="12"/>
      <c r="AI7945"/>
      <c r="AK7945"/>
      <c r="AL7945"/>
      <c r="AM7945"/>
      <c r="AN7945"/>
      <c r="AO7945"/>
      <c r="AP7945"/>
      <c r="AQ7945"/>
      <c r="AR7945"/>
      <c r="AS7945"/>
      <c r="AT7945"/>
      <c r="AU7945"/>
      <c r="AV7945"/>
    </row>
    <row r="7946" spans="1:48" x14ac:dyDescent="0.25">
      <c r="A7946" s="86"/>
      <c r="B7946" s="86"/>
      <c r="U7946" s="85"/>
      <c r="V7946"/>
      <c r="W7946"/>
      <c r="X7946"/>
      <c r="Y7946" s="12"/>
      <c r="Z7946" s="12"/>
      <c r="AA7946" s="12"/>
      <c r="AB7946" s="12"/>
      <c r="AD7946" s="12"/>
      <c r="AE7946" s="12"/>
      <c r="AF7946" s="12"/>
      <c r="AG7946" s="12"/>
      <c r="AH7946" s="12"/>
      <c r="AI7946"/>
      <c r="AK7946"/>
      <c r="AL7946"/>
      <c r="AM7946"/>
      <c r="AN7946"/>
      <c r="AO7946"/>
      <c r="AP7946"/>
      <c r="AQ7946"/>
      <c r="AR7946"/>
      <c r="AS7946"/>
      <c r="AT7946"/>
      <c r="AU7946"/>
      <c r="AV7946"/>
    </row>
    <row r="7947" spans="1:48" x14ac:dyDescent="0.25">
      <c r="A7947" s="86"/>
      <c r="B7947" s="86"/>
      <c r="U7947" s="85"/>
      <c r="V7947"/>
      <c r="W7947"/>
      <c r="X7947"/>
      <c r="Y7947" s="12"/>
      <c r="Z7947" s="12"/>
      <c r="AA7947" s="12"/>
      <c r="AB7947" s="12"/>
      <c r="AD7947" s="12"/>
      <c r="AE7947" s="12"/>
      <c r="AF7947" s="12"/>
      <c r="AG7947" s="12"/>
      <c r="AH7947" s="12"/>
      <c r="AI7947"/>
      <c r="AK7947"/>
      <c r="AL7947"/>
      <c r="AM7947"/>
      <c r="AN7947"/>
      <c r="AO7947"/>
      <c r="AP7947"/>
      <c r="AQ7947"/>
      <c r="AR7947"/>
      <c r="AS7947"/>
      <c r="AT7947"/>
      <c r="AU7947"/>
      <c r="AV7947"/>
    </row>
    <row r="7948" spans="1:48" x14ac:dyDescent="0.25">
      <c r="A7948" s="86"/>
      <c r="B7948" s="86"/>
      <c r="U7948" s="85"/>
      <c r="V7948"/>
      <c r="W7948"/>
      <c r="X7948"/>
      <c r="Y7948" s="12"/>
      <c r="Z7948" s="12"/>
      <c r="AA7948" s="12"/>
      <c r="AB7948" s="12"/>
      <c r="AD7948" s="12"/>
      <c r="AE7948" s="12"/>
      <c r="AF7948" s="12"/>
      <c r="AG7948" s="12"/>
      <c r="AH7948" s="12"/>
      <c r="AI7948"/>
      <c r="AK7948"/>
      <c r="AL7948"/>
      <c r="AM7948"/>
      <c r="AN7948"/>
      <c r="AO7948"/>
      <c r="AP7948"/>
      <c r="AQ7948"/>
      <c r="AR7948"/>
      <c r="AS7948"/>
      <c r="AT7948"/>
      <c r="AU7948"/>
      <c r="AV7948"/>
    </row>
    <row r="7949" spans="1:48" x14ac:dyDescent="0.25">
      <c r="A7949" s="86"/>
      <c r="B7949" s="86"/>
      <c r="U7949" s="85"/>
      <c r="V7949"/>
      <c r="W7949"/>
      <c r="X7949"/>
      <c r="Y7949" s="12"/>
      <c r="Z7949" s="12"/>
      <c r="AA7949" s="12"/>
      <c r="AB7949" s="12"/>
      <c r="AD7949" s="12"/>
      <c r="AE7949" s="12"/>
      <c r="AF7949" s="12"/>
      <c r="AG7949" s="12"/>
      <c r="AH7949" s="12"/>
      <c r="AI7949"/>
      <c r="AK7949"/>
      <c r="AL7949"/>
      <c r="AM7949"/>
      <c r="AN7949"/>
      <c r="AO7949"/>
      <c r="AP7949"/>
      <c r="AQ7949"/>
      <c r="AR7949"/>
      <c r="AS7949"/>
      <c r="AT7949"/>
      <c r="AU7949"/>
      <c r="AV7949"/>
    </row>
    <row r="7950" spans="1:48" x14ac:dyDescent="0.25">
      <c r="A7950" s="86"/>
      <c r="B7950" s="86"/>
      <c r="U7950" s="85"/>
      <c r="V7950"/>
      <c r="W7950"/>
      <c r="X7950"/>
      <c r="Y7950" s="12"/>
      <c r="Z7950" s="12"/>
      <c r="AA7950" s="12"/>
      <c r="AB7950" s="12"/>
      <c r="AD7950" s="12"/>
      <c r="AE7950" s="12"/>
      <c r="AF7950" s="12"/>
      <c r="AG7950" s="12"/>
      <c r="AH7950" s="12"/>
      <c r="AI7950"/>
      <c r="AK7950"/>
      <c r="AL7950"/>
      <c r="AM7950"/>
      <c r="AN7950"/>
      <c r="AO7950"/>
      <c r="AP7950"/>
      <c r="AQ7950"/>
      <c r="AR7950"/>
      <c r="AS7950"/>
      <c r="AT7950"/>
      <c r="AU7950"/>
      <c r="AV7950"/>
    </row>
    <row r="7951" spans="1:48" x14ac:dyDescent="0.25">
      <c r="A7951" s="86"/>
      <c r="B7951" s="86"/>
      <c r="U7951" s="85"/>
      <c r="V7951"/>
      <c r="W7951"/>
      <c r="X7951"/>
      <c r="Y7951" s="12"/>
      <c r="Z7951" s="12"/>
      <c r="AA7951" s="12"/>
      <c r="AB7951" s="12"/>
      <c r="AD7951" s="12"/>
      <c r="AE7951" s="12"/>
      <c r="AF7951" s="12"/>
      <c r="AG7951" s="12"/>
      <c r="AH7951" s="12"/>
      <c r="AI7951"/>
      <c r="AK7951"/>
      <c r="AL7951"/>
      <c r="AM7951"/>
      <c r="AN7951"/>
      <c r="AO7951"/>
      <c r="AP7951"/>
      <c r="AQ7951"/>
      <c r="AR7951"/>
      <c r="AS7951"/>
      <c r="AT7951"/>
      <c r="AU7951"/>
      <c r="AV7951"/>
    </row>
    <row r="7952" spans="1:48" x14ac:dyDescent="0.25">
      <c r="A7952" s="86"/>
      <c r="B7952" s="86"/>
      <c r="U7952" s="85"/>
      <c r="V7952"/>
      <c r="W7952"/>
      <c r="X7952"/>
      <c r="Y7952" s="12"/>
      <c r="Z7952" s="12"/>
      <c r="AA7952" s="12"/>
      <c r="AB7952" s="12"/>
      <c r="AD7952" s="12"/>
      <c r="AE7952" s="12"/>
      <c r="AF7952" s="12"/>
      <c r="AG7952" s="12"/>
      <c r="AH7952" s="12"/>
      <c r="AI7952"/>
      <c r="AK7952"/>
      <c r="AL7952"/>
      <c r="AM7952"/>
      <c r="AN7952"/>
      <c r="AO7952"/>
      <c r="AP7952"/>
      <c r="AQ7952"/>
      <c r="AR7952"/>
      <c r="AS7952"/>
      <c r="AT7952"/>
      <c r="AU7952"/>
      <c r="AV7952"/>
    </row>
    <row r="7953" spans="1:48" x14ac:dyDescent="0.25">
      <c r="A7953" s="86"/>
      <c r="B7953" s="86"/>
      <c r="U7953" s="85"/>
      <c r="V7953"/>
      <c r="W7953"/>
      <c r="X7953"/>
      <c r="Y7953" s="12"/>
      <c r="Z7953" s="12"/>
      <c r="AA7953" s="12"/>
      <c r="AB7953" s="12"/>
      <c r="AD7953" s="12"/>
      <c r="AE7953" s="12"/>
      <c r="AF7953" s="12"/>
      <c r="AG7953" s="12"/>
      <c r="AH7953" s="12"/>
      <c r="AI7953"/>
      <c r="AK7953"/>
      <c r="AL7953"/>
      <c r="AM7953"/>
      <c r="AN7953"/>
      <c r="AO7953"/>
      <c r="AP7953"/>
      <c r="AQ7953"/>
      <c r="AR7953"/>
      <c r="AS7953"/>
      <c r="AT7953"/>
      <c r="AU7953"/>
      <c r="AV7953"/>
    </row>
    <row r="7954" spans="1:48" x14ac:dyDescent="0.25">
      <c r="A7954" s="86"/>
      <c r="B7954" s="86"/>
      <c r="U7954" s="85"/>
      <c r="V7954"/>
      <c r="W7954"/>
      <c r="X7954"/>
      <c r="Y7954" s="12"/>
      <c r="Z7954" s="12"/>
      <c r="AA7954" s="12"/>
      <c r="AB7954" s="12"/>
      <c r="AD7954" s="12"/>
      <c r="AE7954" s="12"/>
      <c r="AF7954" s="12"/>
      <c r="AG7954" s="12"/>
      <c r="AH7954" s="12"/>
      <c r="AI7954"/>
      <c r="AK7954"/>
      <c r="AL7954"/>
      <c r="AM7954"/>
      <c r="AN7954"/>
      <c r="AO7954"/>
      <c r="AP7954"/>
      <c r="AQ7954"/>
      <c r="AR7954"/>
      <c r="AS7954"/>
      <c r="AT7954"/>
      <c r="AU7954"/>
      <c r="AV7954"/>
    </row>
    <row r="7955" spans="1:48" x14ac:dyDescent="0.25">
      <c r="A7955" s="86"/>
      <c r="B7955" s="86"/>
      <c r="U7955" s="85"/>
      <c r="V7955"/>
      <c r="W7955"/>
      <c r="X7955"/>
      <c r="Y7955" s="12"/>
      <c r="Z7955" s="12"/>
      <c r="AA7955" s="12"/>
      <c r="AB7955" s="12"/>
      <c r="AD7955" s="12"/>
      <c r="AE7955" s="12"/>
      <c r="AF7955" s="12"/>
      <c r="AG7955" s="12"/>
      <c r="AH7955" s="12"/>
      <c r="AI7955"/>
      <c r="AK7955"/>
      <c r="AL7955"/>
      <c r="AM7955"/>
      <c r="AN7955"/>
      <c r="AO7955"/>
      <c r="AP7955"/>
      <c r="AQ7955"/>
      <c r="AR7955"/>
      <c r="AS7955"/>
      <c r="AT7955"/>
      <c r="AU7955"/>
      <c r="AV7955"/>
    </row>
    <row r="7956" spans="1:48" x14ac:dyDescent="0.25">
      <c r="A7956" s="86"/>
      <c r="B7956" s="86"/>
      <c r="U7956" s="85"/>
      <c r="V7956"/>
      <c r="W7956"/>
      <c r="X7956"/>
      <c r="Y7956" s="12"/>
      <c r="Z7956" s="12"/>
      <c r="AA7956" s="12"/>
      <c r="AB7956" s="12"/>
      <c r="AD7956" s="12"/>
      <c r="AE7956" s="12"/>
      <c r="AF7956" s="12"/>
      <c r="AG7956" s="12"/>
      <c r="AH7956" s="12"/>
      <c r="AI7956"/>
      <c r="AK7956"/>
      <c r="AL7956"/>
      <c r="AM7956"/>
      <c r="AN7956"/>
      <c r="AO7956"/>
      <c r="AP7956"/>
      <c r="AQ7956"/>
      <c r="AR7956"/>
      <c r="AS7956"/>
      <c r="AT7956"/>
      <c r="AU7956"/>
      <c r="AV7956"/>
    </row>
    <row r="7957" spans="1:48" x14ac:dyDescent="0.25">
      <c r="A7957" s="86"/>
      <c r="B7957" s="86"/>
      <c r="U7957" s="85"/>
      <c r="V7957"/>
      <c r="W7957"/>
      <c r="X7957"/>
      <c r="Y7957" s="12"/>
      <c r="Z7957" s="12"/>
      <c r="AA7957" s="12"/>
      <c r="AB7957" s="12"/>
      <c r="AD7957" s="12"/>
      <c r="AE7957" s="12"/>
      <c r="AF7957" s="12"/>
      <c r="AG7957" s="12"/>
      <c r="AH7957" s="12"/>
      <c r="AI7957"/>
      <c r="AK7957"/>
      <c r="AL7957"/>
      <c r="AM7957"/>
      <c r="AN7957"/>
      <c r="AO7957"/>
      <c r="AP7957"/>
      <c r="AQ7957"/>
      <c r="AR7957"/>
      <c r="AS7957"/>
      <c r="AT7957"/>
      <c r="AU7957"/>
      <c r="AV7957"/>
    </row>
    <row r="7958" spans="1:48" x14ac:dyDescent="0.25">
      <c r="A7958" s="86"/>
      <c r="B7958" s="86"/>
      <c r="U7958" s="85"/>
      <c r="V7958"/>
      <c r="W7958"/>
      <c r="X7958"/>
      <c r="Y7958" s="12"/>
      <c r="Z7958" s="12"/>
      <c r="AA7958" s="12"/>
      <c r="AB7958" s="12"/>
      <c r="AD7958" s="12"/>
      <c r="AE7958" s="12"/>
      <c r="AF7958" s="12"/>
      <c r="AG7958" s="12"/>
      <c r="AH7958" s="12"/>
      <c r="AI7958"/>
      <c r="AK7958"/>
      <c r="AL7958"/>
      <c r="AM7958"/>
      <c r="AN7958"/>
      <c r="AO7958"/>
      <c r="AP7958"/>
      <c r="AQ7958"/>
      <c r="AR7958"/>
      <c r="AS7958"/>
      <c r="AT7958"/>
      <c r="AU7958"/>
      <c r="AV7958"/>
    </row>
    <row r="7959" spans="1:48" x14ac:dyDescent="0.25">
      <c r="A7959" s="86"/>
      <c r="B7959" s="86"/>
      <c r="U7959" s="85"/>
      <c r="V7959"/>
      <c r="W7959"/>
      <c r="X7959"/>
      <c r="Y7959" s="12"/>
      <c r="Z7959" s="12"/>
      <c r="AA7959" s="12"/>
      <c r="AB7959" s="12"/>
      <c r="AD7959" s="12"/>
      <c r="AE7959" s="12"/>
      <c r="AF7959" s="12"/>
      <c r="AG7959" s="12"/>
      <c r="AH7959" s="12"/>
      <c r="AI7959"/>
      <c r="AK7959"/>
      <c r="AL7959"/>
      <c r="AM7959"/>
      <c r="AN7959"/>
      <c r="AO7959"/>
      <c r="AP7959"/>
      <c r="AQ7959"/>
      <c r="AR7959"/>
      <c r="AS7959"/>
      <c r="AT7959"/>
      <c r="AU7959"/>
      <c r="AV7959"/>
    </row>
    <row r="7960" spans="1:48" x14ac:dyDescent="0.25">
      <c r="A7960" s="86"/>
      <c r="B7960" s="86"/>
      <c r="U7960" s="85"/>
      <c r="V7960"/>
      <c r="W7960"/>
      <c r="X7960"/>
      <c r="Y7960" s="12"/>
      <c r="Z7960" s="12"/>
      <c r="AA7960" s="12"/>
      <c r="AB7960" s="12"/>
      <c r="AD7960" s="12"/>
      <c r="AE7960" s="12"/>
      <c r="AF7960" s="12"/>
      <c r="AG7960" s="12"/>
      <c r="AH7960" s="12"/>
      <c r="AI7960"/>
      <c r="AK7960"/>
      <c r="AL7960"/>
      <c r="AM7960"/>
      <c r="AN7960"/>
      <c r="AO7960"/>
      <c r="AP7960"/>
      <c r="AQ7960"/>
      <c r="AR7960"/>
      <c r="AS7960"/>
      <c r="AT7960"/>
      <c r="AU7960"/>
      <c r="AV7960"/>
    </row>
    <row r="7961" spans="1:48" x14ac:dyDescent="0.25">
      <c r="A7961" s="86"/>
      <c r="B7961" s="86"/>
      <c r="U7961" s="85"/>
      <c r="V7961"/>
      <c r="W7961"/>
      <c r="X7961"/>
      <c r="Y7961" s="12"/>
      <c r="Z7961" s="12"/>
      <c r="AA7961" s="12"/>
      <c r="AB7961" s="12"/>
      <c r="AD7961" s="12"/>
      <c r="AE7961" s="12"/>
      <c r="AF7961" s="12"/>
      <c r="AG7961" s="12"/>
      <c r="AH7961" s="12"/>
      <c r="AI7961"/>
      <c r="AK7961"/>
      <c r="AL7961"/>
      <c r="AM7961"/>
      <c r="AN7961"/>
      <c r="AO7961"/>
      <c r="AP7961"/>
      <c r="AQ7961"/>
      <c r="AR7961"/>
      <c r="AS7961"/>
      <c r="AT7961"/>
      <c r="AU7961"/>
      <c r="AV7961"/>
    </row>
    <row r="7962" spans="1:48" x14ac:dyDescent="0.25">
      <c r="A7962" s="86"/>
      <c r="B7962" s="86"/>
      <c r="U7962" s="85"/>
      <c r="V7962"/>
      <c r="W7962"/>
      <c r="X7962"/>
      <c r="Y7962" s="12"/>
      <c r="Z7962" s="12"/>
      <c r="AA7962" s="12"/>
      <c r="AB7962" s="12"/>
      <c r="AD7962" s="12"/>
      <c r="AE7962" s="12"/>
      <c r="AF7962" s="12"/>
      <c r="AG7962" s="12"/>
      <c r="AH7962" s="12"/>
      <c r="AI7962"/>
      <c r="AK7962"/>
      <c r="AL7962"/>
      <c r="AM7962"/>
      <c r="AN7962"/>
      <c r="AO7962"/>
      <c r="AP7962"/>
      <c r="AQ7962"/>
      <c r="AR7962"/>
      <c r="AS7962"/>
      <c r="AT7962"/>
      <c r="AU7962"/>
      <c r="AV7962"/>
    </row>
    <row r="7963" spans="1:48" x14ac:dyDescent="0.25">
      <c r="A7963" s="86"/>
      <c r="B7963" s="86"/>
      <c r="U7963" s="85"/>
      <c r="V7963"/>
      <c r="W7963"/>
      <c r="X7963"/>
      <c r="Y7963" s="12"/>
      <c r="Z7963" s="12"/>
      <c r="AA7963" s="12"/>
      <c r="AB7963" s="12"/>
      <c r="AD7963" s="12"/>
      <c r="AE7963" s="12"/>
      <c r="AF7963" s="12"/>
      <c r="AG7963" s="12"/>
      <c r="AH7963" s="12"/>
      <c r="AI7963"/>
      <c r="AK7963"/>
      <c r="AL7963"/>
      <c r="AM7963"/>
      <c r="AN7963"/>
      <c r="AO7963"/>
      <c r="AP7963"/>
      <c r="AQ7963"/>
      <c r="AR7963"/>
      <c r="AS7963"/>
      <c r="AT7963"/>
      <c r="AU7963"/>
      <c r="AV7963"/>
    </row>
    <row r="7964" spans="1:48" x14ac:dyDescent="0.25">
      <c r="A7964" s="86"/>
      <c r="B7964" s="86"/>
      <c r="U7964" s="85"/>
      <c r="V7964"/>
      <c r="W7964"/>
      <c r="X7964"/>
      <c r="Y7964" s="12"/>
      <c r="Z7964" s="12"/>
      <c r="AA7964" s="12"/>
      <c r="AB7964" s="12"/>
      <c r="AD7964" s="12"/>
      <c r="AE7964" s="12"/>
      <c r="AF7964" s="12"/>
      <c r="AG7964" s="12"/>
      <c r="AH7964" s="12"/>
      <c r="AI7964"/>
      <c r="AK7964"/>
      <c r="AL7964"/>
      <c r="AM7964"/>
      <c r="AN7964"/>
      <c r="AO7964"/>
      <c r="AP7964"/>
      <c r="AQ7964"/>
      <c r="AR7964"/>
      <c r="AS7964"/>
      <c r="AT7964"/>
      <c r="AU7964"/>
      <c r="AV7964"/>
    </row>
    <row r="7965" spans="1:48" x14ac:dyDescent="0.25">
      <c r="A7965" s="86"/>
      <c r="B7965" s="86"/>
      <c r="U7965" s="85"/>
      <c r="V7965"/>
      <c r="W7965"/>
      <c r="X7965"/>
      <c r="Y7965" s="12"/>
      <c r="Z7965" s="12"/>
      <c r="AA7965" s="12"/>
      <c r="AB7965" s="12"/>
      <c r="AD7965" s="12"/>
      <c r="AE7965" s="12"/>
      <c r="AF7965" s="12"/>
      <c r="AG7965" s="12"/>
      <c r="AH7965" s="12"/>
      <c r="AI7965"/>
      <c r="AK7965"/>
      <c r="AL7965"/>
      <c r="AM7965"/>
      <c r="AN7965"/>
      <c r="AO7965"/>
      <c r="AP7965"/>
      <c r="AQ7965"/>
      <c r="AR7965"/>
      <c r="AS7965"/>
      <c r="AT7965"/>
      <c r="AU7965"/>
      <c r="AV7965"/>
    </row>
    <row r="7966" spans="1:48" x14ac:dyDescent="0.25">
      <c r="A7966" s="86"/>
      <c r="B7966" s="86"/>
      <c r="U7966" s="85"/>
      <c r="V7966"/>
      <c r="W7966"/>
      <c r="X7966"/>
      <c r="Y7966" s="12"/>
      <c r="Z7966" s="12"/>
      <c r="AA7966" s="12"/>
      <c r="AB7966" s="12"/>
      <c r="AD7966" s="12"/>
      <c r="AE7966" s="12"/>
      <c r="AF7966" s="12"/>
      <c r="AG7966" s="12"/>
      <c r="AH7966" s="12"/>
      <c r="AI7966"/>
      <c r="AK7966"/>
      <c r="AL7966"/>
      <c r="AM7966"/>
      <c r="AN7966"/>
      <c r="AO7966"/>
      <c r="AP7966"/>
      <c r="AQ7966"/>
      <c r="AR7966"/>
      <c r="AS7966"/>
      <c r="AT7966"/>
      <c r="AU7966"/>
      <c r="AV7966"/>
    </row>
    <row r="7967" spans="1:48" x14ac:dyDescent="0.25">
      <c r="A7967" s="86"/>
      <c r="B7967" s="86"/>
      <c r="U7967" s="85"/>
      <c r="V7967"/>
      <c r="W7967"/>
      <c r="X7967"/>
      <c r="Y7967" s="12"/>
      <c r="Z7967" s="12"/>
      <c r="AA7967" s="12"/>
      <c r="AB7967" s="12"/>
      <c r="AD7967" s="12"/>
      <c r="AE7967" s="12"/>
      <c r="AF7967" s="12"/>
      <c r="AG7967" s="12"/>
      <c r="AH7967" s="12"/>
      <c r="AI7967"/>
      <c r="AK7967"/>
      <c r="AL7967"/>
      <c r="AM7967"/>
      <c r="AN7967"/>
      <c r="AO7967"/>
      <c r="AP7967"/>
      <c r="AQ7967"/>
      <c r="AR7967"/>
      <c r="AS7967"/>
      <c r="AT7967"/>
      <c r="AU7967"/>
      <c r="AV7967"/>
    </row>
    <row r="7968" spans="1:48" x14ac:dyDescent="0.25">
      <c r="A7968" s="86"/>
      <c r="B7968" s="86"/>
      <c r="U7968" s="85"/>
      <c r="V7968"/>
      <c r="W7968"/>
      <c r="X7968"/>
      <c r="Y7968" s="12"/>
      <c r="Z7968" s="12"/>
      <c r="AA7968" s="12"/>
      <c r="AB7968" s="12"/>
      <c r="AD7968" s="12"/>
      <c r="AE7968" s="12"/>
      <c r="AF7968" s="12"/>
      <c r="AG7968" s="12"/>
      <c r="AH7968" s="12"/>
      <c r="AI7968"/>
      <c r="AK7968"/>
      <c r="AL7968"/>
      <c r="AM7968"/>
      <c r="AN7968"/>
      <c r="AO7968"/>
      <c r="AP7968"/>
      <c r="AQ7968"/>
      <c r="AR7968"/>
      <c r="AS7968"/>
      <c r="AT7968"/>
      <c r="AU7968"/>
      <c r="AV7968"/>
    </row>
    <row r="7969" spans="1:48" x14ac:dyDescent="0.25">
      <c r="A7969" s="86"/>
      <c r="B7969" s="86"/>
      <c r="U7969" s="85"/>
      <c r="V7969"/>
      <c r="W7969"/>
      <c r="X7969"/>
      <c r="Y7969" s="12"/>
      <c r="Z7969" s="12"/>
      <c r="AA7969" s="12"/>
      <c r="AB7969" s="12"/>
      <c r="AD7969" s="12"/>
      <c r="AE7969" s="12"/>
      <c r="AF7969" s="12"/>
      <c r="AG7969" s="12"/>
      <c r="AH7969" s="12"/>
      <c r="AI7969"/>
      <c r="AK7969"/>
      <c r="AL7969"/>
      <c r="AM7969"/>
      <c r="AN7969"/>
      <c r="AO7969"/>
      <c r="AP7969"/>
      <c r="AQ7969"/>
      <c r="AR7969"/>
      <c r="AS7969"/>
      <c r="AT7969"/>
      <c r="AU7969"/>
      <c r="AV7969"/>
    </row>
    <row r="7970" spans="1:48" x14ac:dyDescent="0.25">
      <c r="A7970" s="86"/>
      <c r="B7970" s="86"/>
      <c r="U7970" s="85"/>
      <c r="V7970"/>
      <c r="W7970"/>
      <c r="X7970"/>
      <c r="Y7970" s="12"/>
      <c r="Z7970" s="12"/>
      <c r="AA7970" s="12"/>
      <c r="AB7970" s="12"/>
      <c r="AD7970" s="12"/>
      <c r="AE7970" s="12"/>
      <c r="AF7970" s="12"/>
      <c r="AG7970" s="12"/>
      <c r="AH7970" s="12"/>
      <c r="AI7970"/>
      <c r="AK7970"/>
      <c r="AL7970"/>
      <c r="AM7970"/>
      <c r="AN7970"/>
      <c r="AO7970"/>
      <c r="AP7970"/>
      <c r="AQ7970"/>
      <c r="AR7970"/>
      <c r="AS7970"/>
      <c r="AT7970"/>
      <c r="AU7970"/>
      <c r="AV7970"/>
    </row>
    <row r="7971" spans="1:48" x14ac:dyDescent="0.25">
      <c r="A7971" s="86"/>
      <c r="B7971" s="86"/>
      <c r="U7971" s="85"/>
      <c r="V7971"/>
      <c r="W7971"/>
      <c r="X7971"/>
      <c r="Y7971" s="12"/>
      <c r="Z7971" s="12"/>
      <c r="AA7971" s="12"/>
      <c r="AB7971" s="12"/>
      <c r="AD7971" s="12"/>
      <c r="AE7971" s="12"/>
      <c r="AF7971" s="12"/>
      <c r="AG7971" s="12"/>
      <c r="AH7971" s="12"/>
      <c r="AI7971"/>
      <c r="AK7971"/>
      <c r="AL7971"/>
      <c r="AM7971"/>
      <c r="AN7971"/>
      <c r="AO7971"/>
      <c r="AP7971"/>
      <c r="AQ7971"/>
      <c r="AR7971"/>
      <c r="AS7971"/>
      <c r="AT7971"/>
      <c r="AU7971"/>
      <c r="AV7971"/>
    </row>
    <row r="7972" spans="1:48" x14ac:dyDescent="0.25">
      <c r="A7972" s="86"/>
      <c r="B7972" s="86"/>
      <c r="U7972" s="85"/>
      <c r="V7972"/>
      <c r="W7972"/>
      <c r="X7972"/>
      <c r="Y7972" s="12"/>
      <c r="Z7972" s="12"/>
      <c r="AA7972" s="12"/>
      <c r="AB7972" s="12"/>
      <c r="AD7972" s="12"/>
      <c r="AE7972" s="12"/>
      <c r="AF7972" s="12"/>
      <c r="AG7972" s="12"/>
      <c r="AH7972" s="12"/>
      <c r="AI7972"/>
      <c r="AK7972"/>
      <c r="AL7972"/>
      <c r="AM7972"/>
      <c r="AN7972"/>
      <c r="AO7972"/>
      <c r="AP7972"/>
      <c r="AQ7972"/>
      <c r="AR7972"/>
      <c r="AS7972"/>
      <c r="AT7972"/>
      <c r="AU7972"/>
      <c r="AV7972"/>
    </row>
    <row r="7973" spans="1:48" x14ac:dyDescent="0.25">
      <c r="A7973" s="86"/>
      <c r="B7973" s="86"/>
      <c r="U7973" s="85"/>
      <c r="V7973"/>
      <c r="W7973"/>
      <c r="X7973"/>
      <c r="Y7973" s="12"/>
      <c r="Z7973" s="12"/>
      <c r="AA7973" s="12"/>
      <c r="AB7973" s="12"/>
      <c r="AD7973" s="12"/>
      <c r="AE7973" s="12"/>
      <c r="AF7973" s="12"/>
      <c r="AG7973" s="12"/>
      <c r="AH7973" s="12"/>
      <c r="AI7973"/>
      <c r="AK7973"/>
      <c r="AL7973"/>
      <c r="AM7973"/>
      <c r="AN7973"/>
      <c r="AO7973"/>
      <c r="AP7973"/>
      <c r="AQ7973"/>
      <c r="AR7973"/>
      <c r="AS7973"/>
      <c r="AT7973"/>
      <c r="AU7973"/>
      <c r="AV7973"/>
    </row>
    <row r="7974" spans="1:48" x14ac:dyDescent="0.25">
      <c r="A7974" s="86"/>
      <c r="B7974" s="86"/>
      <c r="U7974" s="85"/>
      <c r="V7974"/>
      <c r="W7974"/>
      <c r="X7974"/>
      <c r="Y7974" s="12"/>
      <c r="Z7974" s="12"/>
      <c r="AA7974" s="12"/>
      <c r="AB7974" s="12"/>
      <c r="AD7974" s="12"/>
      <c r="AE7974" s="12"/>
      <c r="AF7974" s="12"/>
      <c r="AG7974" s="12"/>
      <c r="AH7974" s="12"/>
      <c r="AI7974"/>
      <c r="AK7974"/>
      <c r="AL7974"/>
      <c r="AM7974"/>
      <c r="AN7974"/>
      <c r="AO7974"/>
      <c r="AP7974"/>
      <c r="AQ7974"/>
      <c r="AR7974"/>
      <c r="AS7974"/>
      <c r="AT7974"/>
      <c r="AU7974"/>
      <c r="AV7974"/>
    </row>
    <row r="7975" spans="1:48" x14ac:dyDescent="0.25">
      <c r="A7975" s="86"/>
      <c r="B7975" s="86"/>
      <c r="U7975" s="85"/>
      <c r="V7975"/>
      <c r="W7975"/>
      <c r="X7975"/>
      <c r="Y7975" s="12"/>
      <c r="Z7975" s="12"/>
      <c r="AA7975" s="12"/>
      <c r="AB7975" s="12"/>
      <c r="AD7975" s="12"/>
      <c r="AE7975" s="12"/>
      <c r="AF7975" s="12"/>
      <c r="AG7975" s="12"/>
      <c r="AH7975" s="12"/>
      <c r="AI7975"/>
      <c r="AK7975"/>
      <c r="AL7975"/>
      <c r="AM7975"/>
      <c r="AN7975"/>
      <c r="AO7975"/>
      <c r="AP7975"/>
      <c r="AQ7975"/>
      <c r="AR7975"/>
      <c r="AS7975"/>
      <c r="AT7975"/>
      <c r="AU7975"/>
      <c r="AV7975"/>
    </row>
    <row r="7976" spans="1:48" x14ac:dyDescent="0.25">
      <c r="A7976" s="86"/>
      <c r="B7976" s="86"/>
      <c r="U7976" s="85"/>
      <c r="V7976"/>
      <c r="W7976"/>
      <c r="X7976"/>
      <c r="Y7976" s="12"/>
      <c r="Z7976" s="12"/>
      <c r="AA7976" s="12"/>
      <c r="AB7976" s="12"/>
      <c r="AD7976" s="12"/>
      <c r="AE7976" s="12"/>
      <c r="AF7976" s="12"/>
      <c r="AG7976" s="12"/>
      <c r="AH7976" s="12"/>
      <c r="AI7976"/>
      <c r="AK7976"/>
      <c r="AL7976"/>
      <c r="AM7976"/>
      <c r="AN7976"/>
      <c r="AO7976"/>
      <c r="AP7976"/>
      <c r="AQ7976"/>
      <c r="AR7976"/>
      <c r="AS7976"/>
      <c r="AT7976"/>
      <c r="AU7976"/>
      <c r="AV7976"/>
    </row>
    <row r="7977" spans="1:48" x14ac:dyDescent="0.25">
      <c r="A7977" s="86"/>
      <c r="B7977" s="86"/>
      <c r="U7977" s="85"/>
      <c r="V7977"/>
      <c r="W7977"/>
      <c r="X7977"/>
      <c r="Y7977" s="12"/>
      <c r="Z7977" s="12"/>
      <c r="AA7977" s="12"/>
      <c r="AB7977" s="12"/>
      <c r="AD7977" s="12"/>
      <c r="AE7977" s="12"/>
      <c r="AF7977" s="12"/>
      <c r="AG7977" s="12"/>
      <c r="AH7977" s="12"/>
      <c r="AI7977"/>
      <c r="AK7977"/>
      <c r="AL7977"/>
      <c r="AM7977"/>
      <c r="AN7977"/>
      <c r="AO7977"/>
      <c r="AP7977"/>
      <c r="AQ7977"/>
      <c r="AR7977"/>
      <c r="AS7977"/>
      <c r="AT7977"/>
      <c r="AU7977"/>
      <c r="AV7977"/>
    </row>
    <row r="7978" spans="1:48" x14ac:dyDescent="0.25">
      <c r="A7978" s="86"/>
      <c r="B7978" s="86"/>
      <c r="U7978" s="85"/>
      <c r="V7978"/>
      <c r="W7978"/>
      <c r="X7978"/>
      <c r="Y7978" s="12"/>
      <c r="Z7978" s="12"/>
      <c r="AA7978" s="12"/>
      <c r="AB7978" s="12"/>
      <c r="AD7978" s="12"/>
      <c r="AE7978" s="12"/>
      <c r="AF7978" s="12"/>
      <c r="AG7978" s="12"/>
      <c r="AH7978" s="12"/>
      <c r="AI7978"/>
      <c r="AK7978"/>
      <c r="AL7978"/>
      <c r="AM7978"/>
      <c r="AN7978"/>
      <c r="AO7978"/>
      <c r="AP7978"/>
      <c r="AQ7978"/>
      <c r="AR7978"/>
      <c r="AS7978"/>
      <c r="AT7978"/>
      <c r="AU7978"/>
      <c r="AV7978"/>
    </row>
    <row r="7979" spans="1:48" x14ac:dyDescent="0.25">
      <c r="A7979" s="86"/>
      <c r="B7979" s="86"/>
      <c r="U7979" s="85"/>
      <c r="V7979"/>
      <c r="W7979"/>
      <c r="X7979"/>
      <c r="Y7979" s="12"/>
      <c r="Z7979" s="12"/>
      <c r="AA7979" s="12"/>
      <c r="AB7979" s="12"/>
      <c r="AD7979" s="12"/>
      <c r="AE7979" s="12"/>
      <c r="AF7979" s="12"/>
      <c r="AG7979" s="12"/>
      <c r="AH7979" s="12"/>
      <c r="AI7979"/>
      <c r="AK7979"/>
      <c r="AL7979"/>
      <c r="AM7979"/>
      <c r="AN7979"/>
      <c r="AO7979"/>
      <c r="AP7979"/>
      <c r="AQ7979"/>
      <c r="AR7979"/>
      <c r="AS7979"/>
      <c r="AT7979"/>
      <c r="AU7979"/>
      <c r="AV7979"/>
    </row>
    <row r="7980" spans="1:48" x14ac:dyDescent="0.25">
      <c r="A7980" s="86"/>
      <c r="B7980" s="86"/>
      <c r="U7980" s="85"/>
      <c r="V7980"/>
      <c r="W7980"/>
      <c r="X7980"/>
      <c r="Y7980" s="12"/>
      <c r="Z7980" s="12"/>
      <c r="AA7980" s="12"/>
      <c r="AB7980" s="12"/>
      <c r="AD7980" s="12"/>
      <c r="AE7980" s="12"/>
      <c r="AF7980" s="12"/>
      <c r="AG7980" s="12"/>
      <c r="AH7980" s="12"/>
      <c r="AI7980"/>
      <c r="AK7980"/>
      <c r="AL7980"/>
      <c r="AM7980"/>
      <c r="AN7980"/>
      <c r="AO7980"/>
      <c r="AP7980"/>
      <c r="AQ7980"/>
      <c r="AR7980"/>
      <c r="AS7980"/>
      <c r="AT7980"/>
      <c r="AU7980"/>
      <c r="AV7980"/>
    </row>
    <row r="7981" spans="1:48" x14ac:dyDescent="0.25">
      <c r="A7981" s="86"/>
      <c r="B7981" s="86"/>
      <c r="U7981" s="85"/>
      <c r="V7981"/>
      <c r="W7981"/>
      <c r="X7981"/>
      <c r="Y7981" s="12"/>
      <c r="Z7981" s="12"/>
      <c r="AA7981" s="12"/>
      <c r="AB7981" s="12"/>
      <c r="AD7981" s="12"/>
      <c r="AE7981" s="12"/>
      <c r="AF7981" s="12"/>
      <c r="AG7981" s="12"/>
      <c r="AH7981" s="12"/>
      <c r="AI7981"/>
      <c r="AK7981"/>
      <c r="AL7981"/>
      <c r="AM7981"/>
      <c r="AN7981"/>
      <c r="AO7981"/>
      <c r="AP7981"/>
      <c r="AQ7981"/>
      <c r="AR7981"/>
      <c r="AS7981"/>
      <c r="AT7981"/>
      <c r="AU7981"/>
      <c r="AV7981"/>
    </row>
    <row r="7982" spans="1:48" x14ac:dyDescent="0.25">
      <c r="A7982" s="86"/>
      <c r="B7982" s="86"/>
      <c r="U7982" s="85"/>
      <c r="V7982"/>
      <c r="W7982"/>
      <c r="X7982"/>
      <c r="Y7982" s="12"/>
      <c r="Z7982" s="12"/>
      <c r="AA7982" s="12"/>
      <c r="AB7982" s="12"/>
      <c r="AD7982" s="12"/>
      <c r="AE7982" s="12"/>
      <c r="AF7982" s="12"/>
      <c r="AG7982" s="12"/>
      <c r="AH7982" s="12"/>
      <c r="AI7982"/>
      <c r="AK7982"/>
      <c r="AL7982"/>
      <c r="AM7982"/>
      <c r="AN7982"/>
      <c r="AO7982"/>
      <c r="AP7982"/>
      <c r="AQ7982"/>
      <c r="AR7982"/>
      <c r="AS7982"/>
      <c r="AT7982"/>
      <c r="AU7982"/>
      <c r="AV7982"/>
    </row>
    <row r="7983" spans="1:48" x14ac:dyDescent="0.25">
      <c r="A7983" s="86"/>
      <c r="B7983" s="86"/>
      <c r="U7983" s="85"/>
      <c r="V7983"/>
      <c r="W7983"/>
      <c r="X7983"/>
      <c r="Y7983" s="12"/>
      <c r="Z7983" s="12"/>
      <c r="AA7983" s="12"/>
      <c r="AB7983" s="12"/>
      <c r="AD7983" s="12"/>
      <c r="AE7983" s="12"/>
      <c r="AF7983" s="12"/>
      <c r="AG7983" s="12"/>
      <c r="AH7983" s="12"/>
      <c r="AI7983"/>
      <c r="AK7983"/>
      <c r="AL7983"/>
      <c r="AM7983"/>
      <c r="AN7983"/>
      <c r="AO7983"/>
      <c r="AP7983"/>
      <c r="AQ7983"/>
      <c r="AR7983"/>
      <c r="AS7983"/>
      <c r="AT7983"/>
      <c r="AU7983"/>
      <c r="AV7983"/>
    </row>
    <row r="7984" spans="1:48" x14ac:dyDescent="0.25">
      <c r="A7984" s="86"/>
      <c r="B7984" s="86"/>
      <c r="U7984" s="85"/>
      <c r="V7984"/>
      <c r="W7984"/>
      <c r="X7984"/>
      <c r="Y7984" s="12"/>
      <c r="Z7984" s="12"/>
      <c r="AA7984" s="12"/>
      <c r="AB7984" s="12"/>
      <c r="AD7984" s="12"/>
      <c r="AE7984" s="12"/>
      <c r="AF7984" s="12"/>
      <c r="AG7984" s="12"/>
      <c r="AH7984" s="12"/>
      <c r="AI7984"/>
      <c r="AK7984"/>
      <c r="AL7984"/>
      <c r="AM7984"/>
      <c r="AN7984"/>
      <c r="AO7984"/>
      <c r="AP7984"/>
      <c r="AQ7984"/>
      <c r="AR7984"/>
      <c r="AS7984"/>
      <c r="AT7984"/>
      <c r="AU7984"/>
      <c r="AV7984"/>
    </row>
    <row r="7985" spans="1:48" x14ac:dyDescent="0.25">
      <c r="A7985" s="86"/>
      <c r="B7985" s="86"/>
      <c r="U7985" s="85"/>
      <c r="V7985"/>
      <c r="W7985"/>
      <c r="X7985"/>
      <c r="Y7985" s="12"/>
      <c r="Z7985" s="12"/>
      <c r="AA7985" s="12"/>
      <c r="AB7985" s="12"/>
      <c r="AD7985" s="12"/>
      <c r="AE7985" s="12"/>
      <c r="AF7985" s="12"/>
      <c r="AG7985" s="12"/>
      <c r="AH7985" s="12"/>
      <c r="AI7985"/>
      <c r="AK7985"/>
      <c r="AL7985"/>
      <c r="AM7985"/>
      <c r="AN7985"/>
      <c r="AO7985"/>
      <c r="AP7985"/>
      <c r="AQ7985"/>
      <c r="AR7985"/>
      <c r="AS7985"/>
      <c r="AT7985"/>
      <c r="AU7985"/>
      <c r="AV7985"/>
    </row>
    <row r="7986" spans="1:48" x14ac:dyDescent="0.25">
      <c r="A7986" s="86"/>
      <c r="B7986" s="86"/>
      <c r="U7986" s="85"/>
      <c r="V7986"/>
      <c r="W7986"/>
      <c r="X7986"/>
      <c r="Y7986" s="12"/>
      <c r="Z7986" s="12"/>
      <c r="AA7986" s="12"/>
      <c r="AB7986" s="12"/>
      <c r="AD7986" s="12"/>
      <c r="AE7986" s="12"/>
      <c r="AF7986" s="12"/>
      <c r="AG7986" s="12"/>
      <c r="AH7986" s="12"/>
      <c r="AI7986"/>
      <c r="AK7986"/>
      <c r="AL7986"/>
      <c r="AM7986"/>
      <c r="AN7986"/>
      <c r="AO7986"/>
      <c r="AP7986"/>
      <c r="AQ7986"/>
      <c r="AR7986"/>
      <c r="AS7986"/>
      <c r="AT7986"/>
      <c r="AU7986"/>
      <c r="AV7986"/>
    </row>
    <row r="7987" spans="1:48" x14ac:dyDescent="0.25">
      <c r="A7987" s="86"/>
      <c r="B7987" s="86"/>
      <c r="U7987" s="85"/>
      <c r="V7987"/>
      <c r="W7987"/>
      <c r="X7987"/>
      <c r="Y7987" s="12"/>
      <c r="Z7987" s="12"/>
      <c r="AA7987" s="12"/>
      <c r="AB7987" s="12"/>
      <c r="AD7987" s="12"/>
      <c r="AE7987" s="12"/>
      <c r="AF7987" s="12"/>
      <c r="AG7987" s="12"/>
      <c r="AH7987" s="12"/>
      <c r="AI7987"/>
      <c r="AK7987"/>
      <c r="AL7987"/>
      <c r="AM7987"/>
      <c r="AN7987"/>
      <c r="AO7987"/>
      <c r="AP7987"/>
      <c r="AQ7987"/>
      <c r="AR7987"/>
      <c r="AS7987"/>
      <c r="AT7987"/>
      <c r="AU7987"/>
      <c r="AV7987"/>
    </row>
    <row r="7988" spans="1:48" x14ac:dyDescent="0.25">
      <c r="A7988" s="86"/>
      <c r="B7988" s="86"/>
      <c r="U7988" s="85"/>
      <c r="V7988"/>
      <c r="W7988"/>
      <c r="X7988"/>
      <c r="Y7988" s="12"/>
      <c r="Z7988" s="12"/>
      <c r="AA7988" s="12"/>
      <c r="AB7988" s="12"/>
      <c r="AD7988" s="12"/>
      <c r="AE7988" s="12"/>
      <c r="AF7988" s="12"/>
      <c r="AG7988" s="12"/>
      <c r="AH7988" s="12"/>
      <c r="AI7988"/>
      <c r="AK7988"/>
      <c r="AL7988"/>
      <c r="AM7988"/>
      <c r="AN7988"/>
      <c r="AO7988"/>
      <c r="AP7988"/>
      <c r="AQ7988"/>
      <c r="AR7988"/>
      <c r="AS7988"/>
      <c r="AT7988"/>
      <c r="AU7988"/>
      <c r="AV7988"/>
    </row>
    <row r="7989" spans="1:48" x14ac:dyDescent="0.25">
      <c r="A7989" s="86"/>
      <c r="B7989" s="86"/>
      <c r="U7989" s="85"/>
      <c r="V7989"/>
      <c r="W7989"/>
      <c r="X7989"/>
      <c r="Y7989" s="12"/>
      <c r="Z7989" s="12"/>
      <c r="AA7989" s="12"/>
      <c r="AB7989" s="12"/>
      <c r="AD7989" s="12"/>
      <c r="AE7989" s="12"/>
      <c r="AF7989" s="12"/>
      <c r="AG7989" s="12"/>
      <c r="AH7989" s="12"/>
      <c r="AI7989"/>
      <c r="AK7989"/>
      <c r="AL7989"/>
      <c r="AM7989"/>
      <c r="AN7989"/>
      <c r="AO7989"/>
      <c r="AP7989"/>
      <c r="AQ7989"/>
      <c r="AR7989"/>
      <c r="AS7989"/>
      <c r="AT7989"/>
      <c r="AU7989"/>
      <c r="AV7989"/>
    </row>
    <row r="7990" spans="1:48" x14ac:dyDescent="0.25">
      <c r="A7990" s="86"/>
      <c r="B7990" s="86"/>
      <c r="U7990" s="85"/>
      <c r="V7990"/>
      <c r="W7990"/>
      <c r="X7990"/>
      <c r="Y7990" s="12"/>
      <c r="Z7990" s="12"/>
      <c r="AA7990" s="12"/>
      <c r="AB7990" s="12"/>
      <c r="AD7990" s="12"/>
      <c r="AE7990" s="12"/>
      <c r="AF7990" s="12"/>
      <c r="AG7990" s="12"/>
      <c r="AH7990" s="12"/>
      <c r="AI7990"/>
      <c r="AK7990"/>
      <c r="AL7990"/>
      <c r="AM7990"/>
      <c r="AN7990"/>
      <c r="AO7990"/>
      <c r="AP7990"/>
      <c r="AQ7990"/>
      <c r="AR7990"/>
      <c r="AS7990"/>
      <c r="AT7990"/>
      <c r="AU7990"/>
      <c r="AV7990"/>
    </row>
    <row r="7991" spans="1:48" x14ac:dyDescent="0.25">
      <c r="A7991" s="86"/>
      <c r="B7991" s="86"/>
      <c r="U7991" s="85"/>
      <c r="V7991"/>
      <c r="W7991"/>
      <c r="X7991"/>
      <c r="Y7991" s="12"/>
      <c r="Z7991" s="12"/>
      <c r="AA7991" s="12"/>
      <c r="AB7991" s="12"/>
      <c r="AD7991" s="12"/>
      <c r="AE7991" s="12"/>
      <c r="AF7991" s="12"/>
      <c r="AG7991" s="12"/>
      <c r="AH7991" s="12"/>
      <c r="AI7991"/>
      <c r="AK7991"/>
      <c r="AL7991"/>
      <c r="AM7991"/>
      <c r="AN7991"/>
      <c r="AO7991"/>
      <c r="AP7991"/>
      <c r="AQ7991"/>
      <c r="AR7991"/>
      <c r="AS7991"/>
      <c r="AT7991"/>
      <c r="AU7991"/>
      <c r="AV7991"/>
    </row>
    <row r="7992" spans="1:48" x14ac:dyDescent="0.25">
      <c r="A7992" s="86"/>
      <c r="B7992" s="86"/>
      <c r="U7992" s="85"/>
      <c r="V7992"/>
      <c r="W7992"/>
      <c r="X7992"/>
      <c r="Y7992" s="12"/>
      <c r="Z7992" s="12"/>
      <c r="AA7992" s="12"/>
      <c r="AB7992" s="12"/>
      <c r="AD7992" s="12"/>
      <c r="AE7992" s="12"/>
      <c r="AF7992" s="12"/>
      <c r="AG7992" s="12"/>
      <c r="AH7992" s="12"/>
      <c r="AI7992"/>
      <c r="AK7992"/>
      <c r="AL7992"/>
      <c r="AM7992"/>
      <c r="AN7992"/>
      <c r="AO7992"/>
      <c r="AP7992"/>
      <c r="AQ7992"/>
      <c r="AR7992"/>
      <c r="AS7992"/>
      <c r="AT7992"/>
      <c r="AU7992"/>
      <c r="AV7992"/>
    </row>
    <row r="7993" spans="1:48" x14ac:dyDescent="0.25">
      <c r="A7993" s="86"/>
      <c r="B7993" s="86"/>
      <c r="U7993" s="85"/>
      <c r="V7993"/>
      <c r="W7993"/>
      <c r="X7993"/>
      <c r="Y7993" s="12"/>
      <c r="Z7993" s="12"/>
      <c r="AA7993" s="12"/>
      <c r="AB7993" s="12"/>
      <c r="AD7993" s="12"/>
      <c r="AE7993" s="12"/>
      <c r="AF7993" s="12"/>
      <c r="AG7993" s="12"/>
      <c r="AH7993" s="12"/>
      <c r="AI7993"/>
      <c r="AK7993"/>
      <c r="AL7993"/>
      <c r="AM7993"/>
      <c r="AN7993"/>
      <c r="AO7993"/>
      <c r="AP7993"/>
      <c r="AQ7993"/>
      <c r="AR7993"/>
      <c r="AS7993"/>
      <c r="AT7993"/>
      <c r="AU7993"/>
      <c r="AV7993"/>
    </row>
    <row r="7994" spans="1:48" x14ac:dyDescent="0.25">
      <c r="A7994" s="86"/>
      <c r="B7994" s="86"/>
      <c r="U7994" s="85"/>
      <c r="V7994"/>
      <c r="W7994"/>
      <c r="X7994"/>
      <c r="Y7994" s="12"/>
      <c r="Z7994" s="12"/>
      <c r="AA7994" s="12"/>
      <c r="AB7994" s="12"/>
      <c r="AD7994" s="12"/>
      <c r="AE7994" s="12"/>
      <c r="AF7994" s="12"/>
      <c r="AG7994" s="12"/>
      <c r="AH7994" s="12"/>
      <c r="AI7994"/>
      <c r="AK7994"/>
      <c r="AL7994"/>
      <c r="AM7994"/>
      <c r="AN7994"/>
      <c r="AO7994"/>
      <c r="AP7994"/>
      <c r="AQ7994"/>
      <c r="AR7994"/>
      <c r="AS7994"/>
      <c r="AT7994"/>
      <c r="AU7994"/>
      <c r="AV7994"/>
    </row>
    <row r="7995" spans="1:48" x14ac:dyDescent="0.25">
      <c r="A7995" s="86"/>
      <c r="B7995" s="86"/>
      <c r="U7995" s="85"/>
      <c r="V7995"/>
      <c r="W7995"/>
      <c r="X7995"/>
      <c r="Y7995" s="12"/>
      <c r="Z7995" s="12"/>
      <c r="AA7995" s="12"/>
      <c r="AB7995" s="12"/>
      <c r="AD7995" s="12"/>
      <c r="AE7995" s="12"/>
      <c r="AF7995" s="12"/>
      <c r="AG7995" s="12"/>
      <c r="AH7995" s="12"/>
      <c r="AI7995"/>
      <c r="AK7995"/>
      <c r="AL7995"/>
      <c r="AM7995"/>
      <c r="AN7995"/>
      <c r="AO7995"/>
      <c r="AP7995"/>
      <c r="AQ7995"/>
      <c r="AR7995"/>
      <c r="AS7995"/>
      <c r="AT7995"/>
      <c r="AU7995"/>
      <c r="AV7995"/>
    </row>
    <row r="7996" spans="1:48" x14ac:dyDescent="0.25">
      <c r="A7996" s="86"/>
      <c r="B7996" s="86"/>
      <c r="U7996" s="85"/>
      <c r="V7996"/>
      <c r="W7996"/>
      <c r="X7996"/>
      <c r="Y7996" s="12"/>
      <c r="Z7996" s="12"/>
      <c r="AA7996" s="12"/>
      <c r="AB7996" s="12"/>
      <c r="AD7996" s="12"/>
      <c r="AE7996" s="12"/>
      <c r="AF7996" s="12"/>
      <c r="AG7996" s="12"/>
      <c r="AH7996" s="12"/>
      <c r="AI7996"/>
      <c r="AK7996"/>
      <c r="AL7996"/>
      <c r="AM7996"/>
      <c r="AN7996"/>
      <c r="AO7996"/>
      <c r="AP7996"/>
      <c r="AQ7996"/>
      <c r="AR7996"/>
      <c r="AS7996"/>
      <c r="AT7996"/>
      <c r="AU7996"/>
      <c r="AV7996"/>
    </row>
    <row r="7997" spans="1:48" x14ac:dyDescent="0.25">
      <c r="A7997" s="86"/>
      <c r="B7997" s="86"/>
      <c r="U7997" s="85"/>
      <c r="V7997"/>
      <c r="W7997"/>
      <c r="X7997"/>
      <c r="Y7997" s="12"/>
      <c r="Z7997" s="12"/>
      <c r="AA7997" s="12"/>
      <c r="AB7997" s="12"/>
      <c r="AD7997" s="12"/>
      <c r="AE7997" s="12"/>
      <c r="AF7997" s="12"/>
      <c r="AG7997" s="12"/>
      <c r="AH7997" s="12"/>
      <c r="AI7997"/>
      <c r="AK7997"/>
      <c r="AL7997"/>
      <c r="AM7997"/>
      <c r="AN7997"/>
      <c r="AO7997"/>
      <c r="AP7997"/>
      <c r="AQ7997"/>
      <c r="AR7997"/>
      <c r="AS7997"/>
      <c r="AT7997"/>
      <c r="AU7997"/>
      <c r="AV7997"/>
    </row>
    <row r="7998" spans="1:48" x14ac:dyDescent="0.25">
      <c r="A7998" s="86"/>
      <c r="B7998" s="86"/>
      <c r="U7998" s="85"/>
      <c r="V7998"/>
      <c r="W7998"/>
      <c r="X7998"/>
      <c r="Y7998" s="12"/>
      <c r="Z7998" s="12"/>
      <c r="AA7998" s="12"/>
      <c r="AB7998" s="12"/>
      <c r="AD7998" s="12"/>
      <c r="AE7998" s="12"/>
      <c r="AF7998" s="12"/>
      <c r="AG7998" s="12"/>
      <c r="AH7998" s="12"/>
      <c r="AI7998"/>
      <c r="AK7998"/>
      <c r="AL7998"/>
      <c r="AM7998"/>
      <c r="AN7998"/>
      <c r="AO7998"/>
      <c r="AP7998"/>
      <c r="AQ7998"/>
      <c r="AR7998"/>
      <c r="AS7998"/>
      <c r="AT7998"/>
      <c r="AU7998"/>
      <c r="AV7998"/>
    </row>
    <row r="7999" spans="1:48" x14ac:dyDescent="0.25">
      <c r="A7999" s="86"/>
      <c r="B7999" s="86"/>
      <c r="U7999" s="85"/>
      <c r="V7999"/>
      <c r="W7999"/>
      <c r="X7999"/>
      <c r="Y7999" s="12"/>
      <c r="Z7999" s="12"/>
      <c r="AA7999" s="12"/>
      <c r="AB7999" s="12"/>
      <c r="AD7999" s="12"/>
      <c r="AE7999" s="12"/>
      <c r="AF7999" s="12"/>
      <c r="AG7999" s="12"/>
      <c r="AH7999" s="12"/>
      <c r="AI7999"/>
      <c r="AK7999"/>
      <c r="AL7999"/>
      <c r="AM7999"/>
      <c r="AN7999"/>
      <c r="AO7999"/>
      <c r="AP7999"/>
      <c r="AQ7999"/>
      <c r="AR7999"/>
      <c r="AS7999"/>
      <c r="AT7999"/>
      <c r="AU7999"/>
      <c r="AV7999"/>
    </row>
    <row r="8000" spans="1:48" x14ac:dyDescent="0.25">
      <c r="A8000" s="86"/>
      <c r="B8000" s="86"/>
      <c r="U8000" s="85"/>
      <c r="V8000"/>
      <c r="W8000"/>
      <c r="X8000"/>
      <c r="Y8000" s="12"/>
      <c r="Z8000" s="12"/>
      <c r="AA8000" s="12"/>
      <c r="AB8000" s="12"/>
      <c r="AD8000" s="12"/>
      <c r="AE8000" s="12"/>
      <c r="AF8000" s="12"/>
      <c r="AG8000" s="12"/>
      <c r="AH8000" s="12"/>
      <c r="AI8000"/>
      <c r="AK8000"/>
      <c r="AL8000"/>
      <c r="AM8000"/>
      <c r="AN8000"/>
      <c r="AO8000"/>
      <c r="AP8000"/>
      <c r="AQ8000"/>
      <c r="AR8000"/>
      <c r="AS8000"/>
      <c r="AT8000"/>
      <c r="AU8000"/>
      <c r="AV8000"/>
    </row>
    <row r="8001" spans="1:48" x14ac:dyDescent="0.25">
      <c r="A8001" s="86"/>
      <c r="B8001" s="86"/>
      <c r="U8001" s="85"/>
      <c r="V8001"/>
      <c r="W8001"/>
      <c r="X8001"/>
      <c r="Y8001" s="12"/>
      <c r="Z8001" s="12"/>
      <c r="AA8001" s="12"/>
      <c r="AB8001" s="12"/>
      <c r="AD8001" s="12"/>
      <c r="AE8001" s="12"/>
      <c r="AF8001" s="12"/>
      <c r="AG8001" s="12"/>
      <c r="AH8001" s="12"/>
      <c r="AI8001"/>
      <c r="AK8001"/>
      <c r="AL8001"/>
      <c r="AM8001"/>
      <c r="AN8001"/>
      <c r="AO8001"/>
      <c r="AP8001"/>
      <c r="AQ8001"/>
      <c r="AR8001"/>
      <c r="AS8001"/>
      <c r="AT8001"/>
      <c r="AU8001"/>
      <c r="AV8001"/>
    </row>
    <row r="8002" spans="1:48" x14ac:dyDescent="0.25">
      <c r="A8002" s="86"/>
      <c r="B8002" s="86"/>
      <c r="U8002" s="85"/>
      <c r="V8002"/>
      <c r="W8002"/>
      <c r="X8002"/>
      <c r="Y8002" s="12"/>
      <c r="Z8002" s="12"/>
      <c r="AA8002" s="12"/>
      <c r="AB8002" s="12"/>
      <c r="AD8002" s="12"/>
      <c r="AE8002" s="12"/>
      <c r="AF8002" s="12"/>
      <c r="AG8002" s="12"/>
      <c r="AH8002" s="12"/>
      <c r="AI8002"/>
      <c r="AK8002"/>
      <c r="AL8002"/>
      <c r="AM8002"/>
      <c r="AN8002"/>
      <c r="AO8002"/>
      <c r="AP8002"/>
      <c r="AQ8002"/>
      <c r="AR8002"/>
      <c r="AS8002"/>
      <c r="AT8002"/>
      <c r="AU8002"/>
      <c r="AV8002"/>
    </row>
    <row r="8003" spans="1:48" x14ac:dyDescent="0.25">
      <c r="A8003" s="86"/>
      <c r="B8003" s="86"/>
      <c r="U8003" s="85"/>
      <c r="V8003"/>
      <c r="W8003"/>
      <c r="X8003"/>
      <c r="Y8003" s="12"/>
      <c r="Z8003" s="12"/>
      <c r="AA8003" s="12"/>
      <c r="AB8003" s="12"/>
      <c r="AD8003" s="12"/>
      <c r="AE8003" s="12"/>
      <c r="AF8003" s="12"/>
      <c r="AG8003" s="12"/>
      <c r="AH8003" s="12"/>
      <c r="AI8003"/>
      <c r="AK8003"/>
      <c r="AL8003"/>
      <c r="AM8003"/>
      <c r="AN8003"/>
      <c r="AO8003"/>
      <c r="AP8003"/>
      <c r="AQ8003"/>
      <c r="AR8003"/>
      <c r="AS8003"/>
      <c r="AT8003"/>
      <c r="AU8003"/>
      <c r="AV8003"/>
    </row>
    <row r="8004" spans="1:48" x14ac:dyDescent="0.25">
      <c r="A8004" s="86"/>
      <c r="B8004" s="86"/>
      <c r="U8004" s="85"/>
      <c r="V8004"/>
      <c r="W8004"/>
      <c r="X8004"/>
      <c r="Y8004" s="12"/>
      <c r="Z8004" s="12"/>
      <c r="AA8004" s="12"/>
      <c r="AB8004" s="12"/>
      <c r="AD8004" s="12"/>
      <c r="AE8004" s="12"/>
      <c r="AF8004" s="12"/>
      <c r="AG8004" s="12"/>
      <c r="AH8004" s="12"/>
      <c r="AI8004"/>
      <c r="AK8004"/>
      <c r="AL8004"/>
      <c r="AM8004"/>
      <c r="AN8004"/>
      <c r="AO8004"/>
      <c r="AP8004"/>
      <c r="AQ8004"/>
      <c r="AR8004"/>
      <c r="AS8004"/>
      <c r="AT8004"/>
      <c r="AU8004"/>
      <c r="AV8004"/>
    </row>
    <row r="8005" spans="1:48" x14ac:dyDescent="0.25">
      <c r="A8005" s="86"/>
      <c r="B8005" s="86"/>
      <c r="U8005" s="85"/>
      <c r="V8005"/>
      <c r="W8005"/>
      <c r="X8005"/>
      <c r="Y8005" s="12"/>
      <c r="Z8005" s="12"/>
      <c r="AA8005" s="12"/>
      <c r="AB8005" s="12"/>
      <c r="AD8005" s="12"/>
      <c r="AE8005" s="12"/>
      <c r="AF8005" s="12"/>
      <c r="AG8005" s="12"/>
      <c r="AH8005" s="12"/>
      <c r="AI8005"/>
      <c r="AK8005"/>
      <c r="AL8005"/>
      <c r="AM8005"/>
      <c r="AN8005"/>
      <c r="AO8005"/>
      <c r="AP8005"/>
      <c r="AQ8005"/>
      <c r="AR8005"/>
      <c r="AS8005"/>
      <c r="AT8005"/>
      <c r="AU8005"/>
      <c r="AV8005"/>
    </row>
    <row r="8006" spans="1:48" x14ac:dyDescent="0.25">
      <c r="A8006" s="86"/>
      <c r="B8006" s="86"/>
      <c r="U8006" s="85"/>
      <c r="V8006"/>
      <c r="W8006"/>
      <c r="X8006"/>
      <c r="Y8006" s="12"/>
      <c r="Z8006" s="12"/>
      <c r="AA8006" s="12"/>
      <c r="AB8006" s="12"/>
      <c r="AD8006" s="12"/>
      <c r="AE8006" s="12"/>
      <c r="AF8006" s="12"/>
      <c r="AG8006" s="12"/>
      <c r="AH8006" s="12"/>
      <c r="AI8006"/>
      <c r="AK8006"/>
      <c r="AL8006"/>
      <c r="AM8006"/>
      <c r="AN8006"/>
      <c r="AO8006"/>
      <c r="AP8006"/>
      <c r="AQ8006"/>
      <c r="AR8006"/>
      <c r="AS8006"/>
      <c r="AT8006"/>
      <c r="AU8006"/>
      <c r="AV8006"/>
    </row>
    <row r="8007" spans="1:48" x14ac:dyDescent="0.25">
      <c r="A8007" s="86"/>
      <c r="B8007" s="86"/>
      <c r="U8007" s="85"/>
      <c r="V8007"/>
      <c r="W8007"/>
      <c r="X8007"/>
      <c r="Y8007" s="12"/>
      <c r="Z8007" s="12"/>
      <c r="AA8007" s="12"/>
      <c r="AB8007" s="12"/>
      <c r="AD8007" s="12"/>
      <c r="AE8007" s="12"/>
      <c r="AF8007" s="12"/>
      <c r="AG8007" s="12"/>
      <c r="AH8007" s="12"/>
      <c r="AI8007"/>
      <c r="AK8007"/>
      <c r="AL8007"/>
      <c r="AM8007"/>
      <c r="AN8007"/>
      <c r="AO8007"/>
      <c r="AP8007"/>
      <c r="AQ8007"/>
      <c r="AR8007"/>
      <c r="AS8007"/>
      <c r="AT8007"/>
      <c r="AU8007"/>
      <c r="AV8007"/>
    </row>
    <row r="8008" spans="1:48" x14ac:dyDescent="0.25">
      <c r="A8008" s="86"/>
      <c r="B8008" s="86"/>
      <c r="U8008" s="85"/>
      <c r="V8008"/>
      <c r="W8008"/>
      <c r="X8008"/>
      <c r="Y8008" s="12"/>
      <c r="Z8008" s="12"/>
      <c r="AA8008" s="12"/>
      <c r="AB8008" s="12"/>
      <c r="AD8008" s="12"/>
      <c r="AE8008" s="12"/>
      <c r="AF8008" s="12"/>
      <c r="AG8008" s="12"/>
      <c r="AH8008" s="12"/>
      <c r="AI8008"/>
      <c r="AK8008"/>
      <c r="AL8008"/>
      <c r="AM8008"/>
      <c r="AN8008"/>
      <c r="AO8008"/>
      <c r="AP8008"/>
      <c r="AQ8008"/>
      <c r="AR8008"/>
      <c r="AS8008"/>
      <c r="AT8008"/>
      <c r="AU8008"/>
      <c r="AV8008"/>
    </row>
    <row r="8009" spans="1:48" x14ac:dyDescent="0.25">
      <c r="A8009" s="86"/>
      <c r="B8009" s="86"/>
      <c r="U8009" s="85"/>
      <c r="V8009"/>
      <c r="W8009"/>
      <c r="X8009"/>
      <c r="Y8009" s="12"/>
      <c r="Z8009" s="12"/>
      <c r="AA8009" s="12"/>
      <c r="AB8009" s="12"/>
      <c r="AD8009" s="12"/>
      <c r="AE8009" s="12"/>
      <c r="AF8009" s="12"/>
      <c r="AG8009" s="12"/>
      <c r="AH8009" s="12"/>
      <c r="AI8009"/>
      <c r="AK8009"/>
      <c r="AL8009"/>
      <c r="AM8009"/>
      <c r="AN8009"/>
      <c r="AO8009"/>
      <c r="AP8009"/>
      <c r="AQ8009"/>
      <c r="AR8009"/>
      <c r="AS8009"/>
      <c r="AT8009"/>
      <c r="AU8009"/>
      <c r="AV8009"/>
    </row>
    <row r="8010" spans="1:48" x14ac:dyDescent="0.25">
      <c r="A8010" s="86"/>
      <c r="B8010" s="86"/>
      <c r="U8010" s="85"/>
      <c r="V8010"/>
      <c r="W8010"/>
      <c r="X8010"/>
      <c r="Y8010" s="12"/>
      <c r="Z8010" s="12"/>
      <c r="AA8010" s="12"/>
      <c r="AB8010" s="12"/>
      <c r="AD8010" s="12"/>
      <c r="AE8010" s="12"/>
      <c r="AF8010" s="12"/>
      <c r="AG8010" s="12"/>
      <c r="AH8010" s="12"/>
      <c r="AI8010"/>
      <c r="AK8010"/>
      <c r="AL8010"/>
      <c r="AM8010"/>
      <c r="AN8010"/>
      <c r="AO8010"/>
      <c r="AP8010"/>
      <c r="AQ8010"/>
      <c r="AR8010"/>
      <c r="AS8010"/>
      <c r="AT8010"/>
      <c r="AU8010"/>
      <c r="AV8010"/>
    </row>
    <row r="8011" spans="1:48" x14ac:dyDescent="0.25">
      <c r="A8011" s="86"/>
      <c r="B8011" s="86"/>
      <c r="U8011" s="85"/>
      <c r="V8011"/>
      <c r="W8011"/>
      <c r="X8011"/>
      <c r="Y8011" s="12"/>
      <c r="Z8011" s="12"/>
      <c r="AA8011" s="12"/>
      <c r="AB8011" s="12"/>
      <c r="AD8011" s="12"/>
      <c r="AE8011" s="12"/>
      <c r="AF8011" s="12"/>
      <c r="AG8011" s="12"/>
      <c r="AH8011" s="12"/>
      <c r="AI8011"/>
      <c r="AK8011"/>
      <c r="AL8011"/>
      <c r="AM8011"/>
      <c r="AN8011"/>
      <c r="AO8011"/>
      <c r="AP8011"/>
      <c r="AQ8011"/>
      <c r="AR8011"/>
      <c r="AS8011"/>
      <c r="AT8011"/>
      <c r="AU8011"/>
      <c r="AV8011"/>
    </row>
    <row r="8012" spans="1:48" x14ac:dyDescent="0.25">
      <c r="A8012" s="86"/>
      <c r="B8012" s="86"/>
      <c r="U8012" s="85"/>
      <c r="V8012"/>
      <c r="W8012"/>
      <c r="X8012"/>
      <c r="Y8012" s="12"/>
      <c r="Z8012" s="12"/>
      <c r="AA8012" s="12"/>
      <c r="AB8012" s="12"/>
      <c r="AD8012" s="12"/>
      <c r="AE8012" s="12"/>
      <c r="AF8012" s="12"/>
      <c r="AG8012" s="12"/>
      <c r="AH8012" s="12"/>
      <c r="AI8012"/>
      <c r="AK8012"/>
      <c r="AL8012"/>
      <c r="AM8012"/>
      <c r="AN8012"/>
      <c r="AO8012"/>
      <c r="AP8012"/>
      <c r="AQ8012"/>
      <c r="AR8012"/>
      <c r="AS8012"/>
      <c r="AT8012"/>
      <c r="AU8012"/>
      <c r="AV8012"/>
    </row>
    <row r="8013" spans="1:48" x14ac:dyDescent="0.25">
      <c r="A8013" s="86"/>
      <c r="B8013" s="86"/>
      <c r="U8013" s="85"/>
      <c r="V8013"/>
      <c r="W8013"/>
      <c r="X8013"/>
      <c r="Y8013" s="12"/>
      <c r="Z8013" s="12"/>
      <c r="AA8013" s="12"/>
      <c r="AB8013" s="12"/>
      <c r="AD8013" s="12"/>
      <c r="AE8013" s="12"/>
      <c r="AF8013" s="12"/>
      <c r="AG8013" s="12"/>
      <c r="AH8013" s="12"/>
      <c r="AI8013"/>
      <c r="AK8013"/>
      <c r="AL8013"/>
      <c r="AM8013"/>
      <c r="AN8013"/>
      <c r="AO8013"/>
      <c r="AP8013"/>
      <c r="AQ8013"/>
      <c r="AR8013"/>
      <c r="AS8013"/>
      <c r="AT8013"/>
      <c r="AU8013"/>
      <c r="AV8013"/>
    </row>
    <row r="8014" spans="1:48" x14ac:dyDescent="0.25">
      <c r="A8014" s="86"/>
      <c r="B8014" s="86"/>
      <c r="U8014" s="85"/>
      <c r="V8014"/>
      <c r="W8014"/>
      <c r="X8014"/>
      <c r="Y8014" s="12"/>
      <c r="Z8014" s="12"/>
      <c r="AA8014" s="12"/>
      <c r="AB8014" s="12"/>
      <c r="AD8014" s="12"/>
      <c r="AE8014" s="12"/>
      <c r="AF8014" s="12"/>
      <c r="AG8014" s="12"/>
      <c r="AH8014" s="12"/>
      <c r="AI8014"/>
      <c r="AK8014"/>
      <c r="AL8014"/>
      <c r="AM8014"/>
      <c r="AN8014"/>
      <c r="AO8014"/>
      <c r="AP8014"/>
      <c r="AQ8014"/>
      <c r="AR8014"/>
      <c r="AS8014"/>
      <c r="AT8014"/>
      <c r="AU8014"/>
      <c r="AV8014"/>
    </row>
    <row r="8015" spans="1:48" x14ac:dyDescent="0.25">
      <c r="A8015" s="86"/>
      <c r="B8015" s="86"/>
      <c r="U8015" s="85"/>
      <c r="V8015"/>
      <c r="W8015"/>
      <c r="X8015"/>
      <c r="Y8015" s="12"/>
      <c r="Z8015" s="12"/>
      <c r="AA8015" s="12"/>
      <c r="AB8015" s="12"/>
      <c r="AD8015" s="12"/>
      <c r="AE8015" s="12"/>
      <c r="AF8015" s="12"/>
      <c r="AG8015" s="12"/>
      <c r="AH8015" s="12"/>
      <c r="AI8015"/>
      <c r="AK8015"/>
      <c r="AL8015"/>
      <c r="AM8015"/>
      <c r="AN8015"/>
      <c r="AO8015"/>
      <c r="AP8015"/>
      <c r="AQ8015"/>
      <c r="AR8015"/>
      <c r="AS8015"/>
      <c r="AT8015"/>
      <c r="AU8015"/>
      <c r="AV8015"/>
    </row>
    <row r="8016" spans="1:48" x14ac:dyDescent="0.25">
      <c r="A8016" s="86"/>
      <c r="B8016" s="86"/>
      <c r="U8016" s="85"/>
      <c r="V8016"/>
      <c r="W8016"/>
      <c r="X8016"/>
      <c r="Y8016" s="12"/>
      <c r="Z8016" s="12"/>
      <c r="AA8016" s="12"/>
      <c r="AB8016" s="12"/>
      <c r="AD8016" s="12"/>
      <c r="AE8016" s="12"/>
      <c r="AF8016" s="12"/>
      <c r="AG8016" s="12"/>
      <c r="AH8016" s="12"/>
      <c r="AI8016"/>
      <c r="AK8016"/>
      <c r="AL8016"/>
      <c r="AM8016"/>
      <c r="AN8016"/>
      <c r="AO8016"/>
      <c r="AP8016"/>
      <c r="AQ8016"/>
      <c r="AR8016"/>
      <c r="AS8016"/>
      <c r="AT8016"/>
      <c r="AU8016"/>
      <c r="AV8016"/>
    </row>
    <row r="8017" spans="1:48" x14ac:dyDescent="0.25">
      <c r="A8017" s="86"/>
      <c r="B8017" s="86"/>
      <c r="U8017" s="85"/>
      <c r="V8017"/>
      <c r="W8017"/>
      <c r="X8017"/>
      <c r="Y8017" s="12"/>
      <c r="Z8017" s="12"/>
      <c r="AA8017" s="12"/>
      <c r="AB8017" s="12"/>
      <c r="AD8017" s="12"/>
      <c r="AE8017" s="12"/>
      <c r="AF8017" s="12"/>
      <c r="AG8017" s="12"/>
      <c r="AH8017" s="12"/>
      <c r="AI8017"/>
      <c r="AK8017"/>
      <c r="AL8017"/>
      <c r="AM8017"/>
      <c r="AN8017"/>
      <c r="AO8017"/>
      <c r="AP8017"/>
      <c r="AQ8017"/>
      <c r="AR8017"/>
      <c r="AS8017"/>
      <c r="AT8017"/>
      <c r="AU8017"/>
      <c r="AV8017"/>
    </row>
    <row r="8018" spans="1:48" x14ac:dyDescent="0.25">
      <c r="A8018" s="86"/>
      <c r="B8018" s="86"/>
      <c r="U8018" s="85"/>
      <c r="V8018"/>
      <c r="W8018"/>
      <c r="X8018"/>
      <c r="Y8018" s="12"/>
      <c r="Z8018" s="12"/>
      <c r="AA8018" s="12"/>
      <c r="AB8018" s="12"/>
      <c r="AD8018" s="12"/>
      <c r="AE8018" s="12"/>
      <c r="AF8018" s="12"/>
      <c r="AG8018" s="12"/>
      <c r="AH8018" s="12"/>
      <c r="AI8018"/>
      <c r="AK8018"/>
      <c r="AL8018"/>
      <c r="AM8018"/>
      <c r="AN8018"/>
      <c r="AO8018"/>
      <c r="AP8018"/>
      <c r="AQ8018"/>
      <c r="AR8018"/>
      <c r="AS8018"/>
      <c r="AT8018"/>
      <c r="AU8018"/>
      <c r="AV8018"/>
    </row>
    <row r="8019" spans="1:48" x14ac:dyDescent="0.25">
      <c r="A8019" s="86"/>
      <c r="B8019" s="86"/>
      <c r="U8019" s="85"/>
      <c r="V8019"/>
      <c r="W8019"/>
      <c r="X8019"/>
      <c r="Y8019" s="12"/>
      <c r="Z8019" s="12"/>
      <c r="AA8019" s="12"/>
      <c r="AB8019" s="12"/>
      <c r="AD8019" s="12"/>
      <c r="AE8019" s="12"/>
      <c r="AF8019" s="12"/>
      <c r="AG8019" s="12"/>
      <c r="AH8019" s="12"/>
      <c r="AI8019"/>
      <c r="AK8019"/>
      <c r="AL8019"/>
      <c r="AM8019"/>
      <c r="AN8019"/>
      <c r="AO8019"/>
      <c r="AP8019"/>
      <c r="AQ8019"/>
      <c r="AR8019"/>
      <c r="AS8019"/>
      <c r="AT8019"/>
      <c r="AU8019"/>
      <c r="AV8019"/>
    </row>
    <row r="8020" spans="1:48" x14ac:dyDescent="0.25">
      <c r="A8020" s="86"/>
      <c r="B8020" s="86"/>
      <c r="U8020" s="85"/>
      <c r="V8020"/>
      <c r="W8020"/>
      <c r="X8020"/>
      <c r="Y8020" s="12"/>
      <c r="Z8020" s="12"/>
      <c r="AA8020" s="12"/>
      <c r="AB8020" s="12"/>
      <c r="AD8020" s="12"/>
      <c r="AE8020" s="12"/>
      <c r="AF8020" s="12"/>
      <c r="AG8020" s="12"/>
      <c r="AH8020" s="12"/>
      <c r="AI8020"/>
      <c r="AK8020"/>
      <c r="AL8020"/>
      <c r="AM8020"/>
      <c r="AN8020"/>
      <c r="AO8020"/>
      <c r="AP8020"/>
      <c r="AQ8020"/>
      <c r="AR8020"/>
      <c r="AS8020"/>
      <c r="AT8020"/>
      <c r="AU8020"/>
      <c r="AV8020"/>
    </row>
    <row r="8021" spans="1:48" x14ac:dyDescent="0.25">
      <c r="A8021" s="86"/>
      <c r="B8021" s="86"/>
      <c r="U8021" s="85"/>
      <c r="V8021"/>
      <c r="W8021"/>
      <c r="X8021"/>
      <c r="Y8021" s="12"/>
      <c r="Z8021" s="12"/>
      <c r="AA8021" s="12"/>
      <c r="AB8021" s="12"/>
      <c r="AD8021" s="12"/>
      <c r="AE8021" s="12"/>
      <c r="AF8021" s="12"/>
      <c r="AG8021" s="12"/>
      <c r="AH8021" s="12"/>
      <c r="AI8021"/>
      <c r="AK8021"/>
      <c r="AL8021"/>
      <c r="AM8021"/>
      <c r="AN8021"/>
      <c r="AO8021"/>
      <c r="AP8021"/>
      <c r="AQ8021"/>
      <c r="AR8021"/>
      <c r="AS8021"/>
      <c r="AT8021"/>
      <c r="AU8021"/>
      <c r="AV8021"/>
    </row>
    <row r="8022" spans="1:48" x14ac:dyDescent="0.25">
      <c r="A8022" s="86"/>
      <c r="B8022" s="86"/>
      <c r="U8022" s="85"/>
      <c r="V8022"/>
      <c r="W8022"/>
      <c r="X8022"/>
      <c r="Y8022" s="12"/>
      <c r="Z8022" s="12"/>
      <c r="AA8022" s="12"/>
      <c r="AB8022" s="12"/>
      <c r="AD8022" s="12"/>
      <c r="AE8022" s="12"/>
      <c r="AF8022" s="12"/>
      <c r="AG8022" s="12"/>
      <c r="AH8022" s="12"/>
      <c r="AI8022"/>
      <c r="AK8022"/>
      <c r="AL8022"/>
      <c r="AM8022"/>
      <c r="AN8022"/>
      <c r="AO8022"/>
      <c r="AP8022"/>
      <c r="AQ8022"/>
      <c r="AR8022"/>
      <c r="AS8022"/>
      <c r="AT8022"/>
      <c r="AU8022"/>
      <c r="AV8022"/>
    </row>
    <row r="8023" spans="1:48" x14ac:dyDescent="0.25">
      <c r="A8023" s="86"/>
      <c r="B8023" s="86"/>
      <c r="U8023" s="85"/>
      <c r="V8023"/>
      <c r="W8023"/>
      <c r="X8023"/>
      <c r="Y8023" s="12"/>
      <c r="Z8023" s="12"/>
      <c r="AA8023" s="12"/>
      <c r="AB8023" s="12"/>
      <c r="AD8023" s="12"/>
      <c r="AE8023" s="12"/>
      <c r="AF8023" s="12"/>
      <c r="AG8023" s="12"/>
      <c r="AH8023" s="12"/>
      <c r="AI8023"/>
      <c r="AK8023"/>
      <c r="AL8023"/>
      <c r="AM8023"/>
      <c r="AN8023"/>
      <c r="AO8023"/>
      <c r="AP8023"/>
      <c r="AQ8023"/>
      <c r="AR8023"/>
      <c r="AS8023"/>
      <c r="AT8023"/>
      <c r="AU8023"/>
      <c r="AV8023"/>
    </row>
    <row r="8024" spans="1:48" x14ac:dyDescent="0.25">
      <c r="A8024" s="86"/>
      <c r="B8024" s="86"/>
      <c r="U8024" s="85"/>
      <c r="V8024"/>
      <c r="W8024"/>
      <c r="X8024"/>
      <c r="Y8024" s="12"/>
      <c r="Z8024" s="12"/>
      <c r="AA8024" s="12"/>
      <c r="AB8024" s="12"/>
      <c r="AD8024" s="12"/>
      <c r="AE8024" s="12"/>
      <c r="AF8024" s="12"/>
      <c r="AG8024" s="12"/>
      <c r="AH8024" s="12"/>
      <c r="AI8024"/>
      <c r="AK8024"/>
      <c r="AL8024"/>
      <c r="AM8024"/>
      <c r="AN8024"/>
      <c r="AO8024"/>
      <c r="AP8024"/>
      <c r="AQ8024"/>
      <c r="AR8024"/>
      <c r="AS8024"/>
      <c r="AT8024"/>
      <c r="AU8024"/>
      <c r="AV8024"/>
    </row>
    <row r="8025" spans="1:48" x14ac:dyDescent="0.25">
      <c r="A8025" s="86"/>
      <c r="B8025" s="86"/>
      <c r="U8025" s="85"/>
      <c r="V8025"/>
      <c r="W8025"/>
      <c r="X8025"/>
      <c r="Y8025" s="12"/>
      <c r="Z8025" s="12"/>
      <c r="AA8025" s="12"/>
      <c r="AB8025" s="12"/>
      <c r="AD8025" s="12"/>
      <c r="AE8025" s="12"/>
      <c r="AF8025" s="12"/>
      <c r="AG8025" s="12"/>
      <c r="AH8025" s="12"/>
      <c r="AI8025"/>
      <c r="AK8025"/>
      <c r="AL8025"/>
      <c r="AM8025"/>
      <c r="AN8025"/>
      <c r="AO8025"/>
      <c r="AP8025"/>
      <c r="AQ8025"/>
      <c r="AR8025"/>
      <c r="AS8025"/>
      <c r="AT8025"/>
      <c r="AU8025"/>
      <c r="AV8025"/>
    </row>
    <row r="8026" spans="1:48" x14ac:dyDescent="0.25">
      <c r="A8026" s="86"/>
      <c r="B8026" s="86"/>
      <c r="U8026" s="85"/>
      <c r="V8026"/>
      <c r="W8026"/>
      <c r="X8026"/>
      <c r="Y8026" s="12"/>
      <c r="Z8026" s="12"/>
      <c r="AA8026" s="12"/>
      <c r="AB8026" s="12"/>
      <c r="AD8026" s="12"/>
      <c r="AE8026" s="12"/>
      <c r="AF8026" s="12"/>
      <c r="AG8026" s="12"/>
      <c r="AH8026" s="12"/>
      <c r="AI8026"/>
      <c r="AK8026"/>
      <c r="AL8026"/>
      <c r="AM8026"/>
      <c r="AN8026"/>
      <c r="AO8026"/>
      <c r="AP8026"/>
      <c r="AQ8026"/>
      <c r="AR8026"/>
      <c r="AS8026"/>
      <c r="AT8026"/>
      <c r="AU8026"/>
      <c r="AV8026"/>
    </row>
    <row r="8027" spans="1:48" x14ac:dyDescent="0.25">
      <c r="A8027" s="86"/>
      <c r="B8027" s="86"/>
      <c r="U8027" s="85"/>
      <c r="V8027"/>
      <c r="W8027"/>
      <c r="X8027"/>
      <c r="Y8027" s="12"/>
      <c r="Z8027" s="12"/>
      <c r="AA8027" s="12"/>
      <c r="AB8027" s="12"/>
      <c r="AD8027" s="12"/>
      <c r="AE8027" s="12"/>
      <c r="AF8027" s="12"/>
      <c r="AG8027" s="12"/>
      <c r="AH8027" s="12"/>
      <c r="AI8027"/>
      <c r="AK8027"/>
      <c r="AL8027"/>
      <c r="AM8027"/>
      <c r="AN8027"/>
      <c r="AO8027"/>
      <c r="AP8027"/>
      <c r="AQ8027"/>
      <c r="AR8027"/>
      <c r="AS8027"/>
      <c r="AT8027"/>
      <c r="AU8027"/>
      <c r="AV8027"/>
    </row>
    <row r="8028" spans="1:48" x14ac:dyDescent="0.25">
      <c r="A8028" s="86"/>
      <c r="B8028" s="86"/>
      <c r="U8028" s="85"/>
      <c r="V8028"/>
      <c r="W8028"/>
      <c r="X8028"/>
      <c r="Y8028" s="12"/>
      <c r="Z8028" s="12"/>
      <c r="AA8028" s="12"/>
      <c r="AB8028" s="12"/>
      <c r="AD8028" s="12"/>
      <c r="AE8028" s="12"/>
      <c r="AF8028" s="12"/>
      <c r="AG8028" s="12"/>
      <c r="AH8028" s="12"/>
      <c r="AI8028"/>
      <c r="AK8028"/>
      <c r="AL8028"/>
      <c r="AM8028"/>
      <c r="AN8028"/>
      <c r="AO8028"/>
      <c r="AP8028"/>
      <c r="AQ8028"/>
      <c r="AR8028"/>
      <c r="AS8028"/>
      <c r="AT8028"/>
      <c r="AU8028"/>
      <c r="AV8028"/>
    </row>
    <row r="8029" spans="1:48" x14ac:dyDescent="0.25">
      <c r="A8029" s="86"/>
      <c r="B8029" s="86"/>
      <c r="U8029" s="85"/>
      <c r="V8029"/>
      <c r="W8029"/>
      <c r="X8029"/>
      <c r="Y8029" s="12"/>
      <c r="Z8029" s="12"/>
      <c r="AA8029" s="12"/>
      <c r="AB8029" s="12"/>
      <c r="AD8029" s="12"/>
      <c r="AE8029" s="12"/>
      <c r="AF8029" s="12"/>
      <c r="AG8029" s="12"/>
      <c r="AH8029" s="12"/>
      <c r="AI8029"/>
      <c r="AK8029"/>
      <c r="AL8029"/>
      <c r="AM8029"/>
      <c r="AN8029"/>
      <c r="AO8029"/>
      <c r="AP8029"/>
      <c r="AQ8029"/>
      <c r="AR8029"/>
      <c r="AS8029"/>
      <c r="AT8029"/>
      <c r="AU8029"/>
      <c r="AV8029"/>
    </row>
    <row r="8030" spans="1:48" x14ac:dyDescent="0.25">
      <c r="A8030" s="86"/>
      <c r="B8030" s="86"/>
      <c r="U8030" s="85"/>
      <c r="V8030"/>
      <c r="W8030"/>
      <c r="X8030"/>
      <c r="Y8030" s="12"/>
      <c r="Z8030" s="12"/>
      <c r="AA8030" s="12"/>
      <c r="AB8030" s="12"/>
      <c r="AD8030" s="12"/>
      <c r="AE8030" s="12"/>
      <c r="AF8030" s="12"/>
      <c r="AG8030" s="12"/>
      <c r="AH8030" s="12"/>
      <c r="AI8030"/>
      <c r="AK8030"/>
      <c r="AL8030"/>
      <c r="AM8030"/>
      <c r="AN8030"/>
      <c r="AO8030"/>
      <c r="AP8030"/>
      <c r="AQ8030"/>
      <c r="AR8030"/>
      <c r="AS8030"/>
      <c r="AT8030"/>
      <c r="AU8030"/>
      <c r="AV8030"/>
    </row>
    <row r="8031" spans="1:48" x14ac:dyDescent="0.25">
      <c r="A8031" s="86"/>
      <c r="B8031" s="86"/>
      <c r="U8031" s="85"/>
      <c r="V8031"/>
      <c r="W8031"/>
      <c r="X8031"/>
      <c r="Y8031" s="12"/>
      <c r="Z8031" s="12"/>
      <c r="AA8031" s="12"/>
      <c r="AB8031" s="12"/>
      <c r="AD8031" s="12"/>
      <c r="AE8031" s="12"/>
      <c r="AF8031" s="12"/>
      <c r="AG8031" s="12"/>
      <c r="AH8031" s="12"/>
      <c r="AI8031"/>
      <c r="AK8031"/>
      <c r="AL8031"/>
      <c r="AM8031"/>
      <c r="AN8031"/>
      <c r="AO8031"/>
      <c r="AP8031"/>
      <c r="AQ8031"/>
      <c r="AR8031"/>
      <c r="AS8031"/>
      <c r="AT8031"/>
      <c r="AU8031"/>
      <c r="AV8031"/>
    </row>
    <row r="8032" spans="1:48" x14ac:dyDescent="0.25">
      <c r="A8032" s="86"/>
      <c r="B8032" s="86"/>
      <c r="U8032" s="85"/>
      <c r="V8032"/>
      <c r="W8032"/>
      <c r="X8032"/>
      <c r="Y8032" s="12"/>
      <c r="Z8032" s="12"/>
      <c r="AA8032" s="12"/>
      <c r="AB8032" s="12"/>
      <c r="AD8032" s="12"/>
      <c r="AE8032" s="12"/>
      <c r="AF8032" s="12"/>
      <c r="AG8032" s="12"/>
      <c r="AH8032" s="12"/>
      <c r="AI8032"/>
      <c r="AK8032"/>
      <c r="AL8032"/>
      <c r="AM8032"/>
      <c r="AN8032"/>
      <c r="AO8032"/>
      <c r="AP8032"/>
      <c r="AQ8032"/>
      <c r="AR8032"/>
      <c r="AS8032"/>
      <c r="AT8032"/>
      <c r="AU8032"/>
      <c r="AV8032"/>
    </row>
    <row r="8033" spans="1:48" x14ac:dyDescent="0.25">
      <c r="A8033" s="86"/>
      <c r="B8033" s="86"/>
      <c r="U8033" s="85"/>
      <c r="V8033"/>
      <c r="W8033"/>
      <c r="X8033"/>
      <c r="Y8033" s="12"/>
      <c r="Z8033" s="12"/>
      <c r="AA8033" s="12"/>
      <c r="AB8033" s="12"/>
      <c r="AD8033" s="12"/>
      <c r="AE8033" s="12"/>
      <c r="AF8033" s="12"/>
      <c r="AG8033" s="12"/>
      <c r="AH8033" s="12"/>
      <c r="AI8033"/>
      <c r="AK8033"/>
      <c r="AL8033"/>
      <c r="AM8033"/>
      <c r="AN8033"/>
      <c r="AO8033"/>
      <c r="AP8033"/>
      <c r="AQ8033"/>
      <c r="AR8033"/>
      <c r="AS8033"/>
      <c r="AT8033"/>
      <c r="AU8033"/>
      <c r="AV8033"/>
    </row>
    <row r="8034" spans="1:48" x14ac:dyDescent="0.25">
      <c r="A8034" s="86"/>
      <c r="B8034" s="86"/>
      <c r="U8034" s="85"/>
      <c r="V8034"/>
      <c r="W8034"/>
      <c r="X8034"/>
      <c r="Y8034" s="12"/>
      <c r="Z8034" s="12"/>
      <c r="AA8034" s="12"/>
      <c r="AB8034" s="12"/>
      <c r="AD8034" s="12"/>
      <c r="AE8034" s="12"/>
      <c r="AF8034" s="12"/>
      <c r="AG8034" s="12"/>
      <c r="AH8034" s="12"/>
      <c r="AI8034"/>
      <c r="AK8034"/>
      <c r="AL8034"/>
      <c r="AM8034"/>
      <c r="AN8034"/>
      <c r="AO8034"/>
      <c r="AP8034"/>
      <c r="AQ8034"/>
      <c r="AR8034"/>
      <c r="AS8034"/>
      <c r="AT8034"/>
      <c r="AU8034"/>
      <c r="AV8034"/>
    </row>
    <row r="8035" spans="1:48" x14ac:dyDescent="0.25">
      <c r="A8035" s="86"/>
      <c r="B8035" s="86"/>
      <c r="U8035" s="85"/>
      <c r="V8035"/>
      <c r="W8035"/>
      <c r="X8035"/>
      <c r="Y8035" s="12"/>
      <c r="Z8035" s="12"/>
      <c r="AA8035" s="12"/>
      <c r="AB8035" s="12"/>
      <c r="AD8035" s="12"/>
      <c r="AE8035" s="12"/>
      <c r="AF8035" s="12"/>
      <c r="AG8035" s="12"/>
      <c r="AH8035" s="12"/>
      <c r="AI8035"/>
      <c r="AK8035"/>
      <c r="AL8035"/>
      <c r="AM8035"/>
      <c r="AN8035"/>
      <c r="AO8035"/>
      <c r="AP8035"/>
      <c r="AQ8035"/>
      <c r="AR8035"/>
      <c r="AS8035"/>
      <c r="AT8035"/>
      <c r="AU8035"/>
      <c r="AV8035"/>
    </row>
    <row r="8036" spans="1:48" x14ac:dyDescent="0.25">
      <c r="A8036" s="86"/>
      <c r="B8036" s="86"/>
      <c r="U8036" s="85"/>
      <c r="V8036"/>
      <c r="W8036"/>
      <c r="X8036"/>
      <c r="Y8036" s="12"/>
      <c r="Z8036" s="12"/>
      <c r="AA8036" s="12"/>
      <c r="AB8036" s="12"/>
      <c r="AD8036" s="12"/>
      <c r="AE8036" s="12"/>
      <c r="AF8036" s="12"/>
      <c r="AG8036" s="12"/>
      <c r="AH8036" s="12"/>
      <c r="AI8036"/>
      <c r="AK8036"/>
      <c r="AL8036"/>
      <c r="AM8036"/>
      <c r="AN8036"/>
      <c r="AO8036"/>
      <c r="AP8036"/>
      <c r="AQ8036"/>
      <c r="AR8036"/>
      <c r="AS8036"/>
      <c r="AT8036"/>
      <c r="AU8036"/>
      <c r="AV8036"/>
    </row>
    <row r="8037" spans="1:48" x14ac:dyDescent="0.25">
      <c r="A8037" s="86"/>
      <c r="B8037" s="86"/>
      <c r="U8037" s="85"/>
      <c r="V8037"/>
      <c r="W8037"/>
      <c r="X8037"/>
      <c r="Y8037" s="12"/>
      <c r="Z8037" s="12"/>
      <c r="AA8037" s="12"/>
      <c r="AB8037" s="12"/>
      <c r="AD8037" s="12"/>
      <c r="AE8037" s="12"/>
      <c r="AF8037" s="12"/>
      <c r="AG8037" s="12"/>
      <c r="AH8037" s="12"/>
      <c r="AI8037"/>
      <c r="AK8037"/>
      <c r="AL8037"/>
      <c r="AM8037"/>
      <c r="AN8037"/>
      <c r="AO8037"/>
      <c r="AP8037"/>
      <c r="AQ8037"/>
      <c r="AR8037"/>
      <c r="AS8037"/>
      <c r="AT8037"/>
      <c r="AU8037"/>
      <c r="AV8037"/>
    </row>
    <row r="8038" spans="1:48" x14ac:dyDescent="0.25">
      <c r="A8038" s="86"/>
      <c r="B8038" s="86"/>
      <c r="U8038" s="85"/>
      <c r="V8038"/>
      <c r="W8038"/>
      <c r="X8038"/>
      <c r="Y8038" s="12"/>
      <c r="Z8038" s="12"/>
      <c r="AA8038" s="12"/>
      <c r="AB8038" s="12"/>
      <c r="AD8038" s="12"/>
      <c r="AE8038" s="12"/>
      <c r="AF8038" s="12"/>
      <c r="AG8038" s="12"/>
      <c r="AH8038" s="12"/>
      <c r="AI8038"/>
      <c r="AK8038"/>
      <c r="AL8038"/>
      <c r="AM8038"/>
      <c r="AN8038"/>
      <c r="AO8038"/>
      <c r="AP8038"/>
      <c r="AQ8038"/>
      <c r="AR8038"/>
      <c r="AS8038"/>
      <c r="AT8038"/>
      <c r="AU8038"/>
      <c r="AV8038"/>
    </row>
    <row r="8039" spans="1:48" x14ac:dyDescent="0.25">
      <c r="A8039" s="86"/>
      <c r="B8039" s="86"/>
      <c r="U8039" s="85"/>
      <c r="V8039"/>
      <c r="W8039"/>
      <c r="X8039"/>
      <c r="Y8039" s="12"/>
      <c r="Z8039" s="12"/>
      <c r="AA8039" s="12"/>
      <c r="AB8039" s="12"/>
      <c r="AD8039" s="12"/>
      <c r="AE8039" s="12"/>
      <c r="AF8039" s="12"/>
      <c r="AG8039" s="12"/>
      <c r="AH8039" s="12"/>
      <c r="AI8039"/>
      <c r="AK8039"/>
      <c r="AL8039"/>
      <c r="AM8039"/>
      <c r="AN8039"/>
      <c r="AO8039"/>
      <c r="AP8039"/>
      <c r="AQ8039"/>
      <c r="AR8039"/>
      <c r="AS8039"/>
      <c r="AT8039"/>
      <c r="AU8039"/>
      <c r="AV8039"/>
    </row>
    <row r="8040" spans="1:48" x14ac:dyDescent="0.25">
      <c r="A8040" s="86"/>
      <c r="B8040" s="86"/>
      <c r="U8040" s="85"/>
      <c r="V8040"/>
      <c r="W8040"/>
      <c r="X8040"/>
      <c r="Y8040" s="12"/>
      <c r="Z8040" s="12"/>
      <c r="AA8040" s="12"/>
      <c r="AB8040" s="12"/>
      <c r="AD8040" s="12"/>
      <c r="AE8040" s="12"/>
      <c r="AF8040" s="12"/>
      <c r="AG8040" s="12"/>
      <c r="AH8040" s="12"/>
      <c r="AI8040"/>
      <c r="AK8040"/>
      <c r="AL8040"/>
      <c r="AM8040"/>
      <c r="AN8040"/>
      <c r="AO8040"/>
      <c r="AP8040"/>
      <c r="AQ8040"/>
      <c r="AR8040"/>
      <c r="AS8040"/>
      <c r="AT8040"/>
      <c r="AU8040"/>
      <c r="AV8040"/>
    </row>
    <row r="8041" spans="1:48" x14ac:dyDescent="0.25">
      <c r="A8041" s="86"/>
      <c r="B8041" s="86"/>
      <c r="U8041" s="85"/>
      <c r="V8041"/>
      <c r="W8041"/>
      <c r="X8041"/>
      <c r="Y8041" s="12"/>
      <c r="Z8041" s="12"/>
      <c r="AA8041" s="12"/>
      <c r="AB8041" s="12"/>
      <c r="AD8041" s="12"/>
      <c r="AE8041" s="12"/>
      <c r="AF8041" s="12"/>
      <c r="AG8041" s="12"/>
      <c r="AH8041" s="12"/>
      <c r="AI8041"/>
      <c r="AK8041"/>
      <c r="AL8041"/>
      <c r="AM8041"/>
      <c r="AN8041"/>
      <c r="AO8041"/>
      <c r="AP8041"/>
      <c r="AQ8041"/>
      <c r="AR8041"/>
      <c r="AS8041"/>
      <c r="AT8041"/>
      <c r="AU8041"/>
      <c r="AV8041"/>
    </row>
    <row r="8042" spans="1:48" x14ac:dyDescent="0.25">
      <c r="A8042" s="86"/>
      <c r="B8042" s="86"/>
      <c r="U8042" s="85"/>
      <c r="V8042"/>
      <c r="W8042"/>
      <c r="X8042"/>
      <c r="Y8042" s="12"/>
      <c r="Z8042" s="12"/>
      <c r="AA8042" s="12"/>
      <c r="AB8042" s="12"/>
      <c r="AD8042" s="12"/>
      <c r="AE8042" s="12"/>
      <c r="AF8042" s="12"/>
      <c r="AG8042" s="12"/>
      <c r="AH8042" s="12"/>
      <c r="AI8042"/>
      <c r="AK8042"/>
      <c r="AL8042"/>
      <c r="AM8042"/>
      <c r="AN8042"/>
      <c r="AO8042"/>
      <c r="AP8042"/>
      <c r="AQ8042"/>
      <c r="AR8042"/>
      <c r="AS8042"/>
      <c r="AT8042"/>
      <c r="AU8042"/>
      <c r="AV8042"/>
    </row>
    <row r="8043" spans="1:48" x14ac:dyDescent="0.25">
      <c r="A8043" s="86"/>
      <c r="B8043" s="86"/>
      <c r="U8043" s="85"/>
      <c r="V8043"/>
      <c r="W8043"/>
      <c r="X8043"/>
      <c r="Y8043" s="12"/>
      <c r="Z8043" s="12"/>
      <c r="AA8043" s="12"/>
      <c r="AB8043" s="12"/>
      <c r="AD8043" s="12"/>
      <c r="AE8043" s="12"/>
      <c r="AF8043" s="12"/>
      <c r="AG8043" s="12"/>
      <c r="AH8043" s="12"/>
      <c r="AI8043"/>
      <c r="AK8043"/>
      <c r="AL8043"/>
      <c r="AM8043"/>
      <c r="AN8043"/>
      <c r="AO8043"/>
      <c r="AP8043"/>
      <c r="AQ8043"/>
      <c r="AR8043"/>
      <c r="AS8043"/>
      <c r="AT8043"/>
      <c r="AU8043"/>
      <c r="AV8043"/>
    </row>
    <row r="8044" spans="1:48" x14ac:dyDescent="0.25">
      <c r="A8044" s="86"/>
      <c r="B8044" s="86"/>
      <c r="U8044" s="85"/>
      <c r="V8044"/>
      <c r="W8044"/>
      <c r="X8044"/>
      <c r="Y8044" s="12"/>
      <c r="Z8044" s="12"/>
      <c r="AA8044" s="12"/>
      <c r="AB8044" s="12"/>
      <c r="AD8044" s="12"/>
      <c r="AE8044" s="12"/>
      <c r="AF8044" s="12"/>
      <c r="AG8044" s="12"/>
      <c r="AH8044" s="12"/>
      <c r="AI8044"/>
      <c r="AK8044"/>
      <c r="AL8044"/>
      <c r="AM8044"/>
      <c r="AN8044"/>
      <c r="AO8044"/>
      <c r="AP8044"/>
      <c r="AQ8044"/>
      <c r="AR8044"/>
      <c r="AS8044"/>
      <c r="AT8044"/>
      <c r="AU8044"/>
      <c r="AV8044"/>
    </row>
    <row r="8045" spans="1:48" x14ac:dyDescent="0.25">
      <c r="A8045" s="86"/>
      <c r="B8045" s="86"/>
      <c r="U8045" s="85"/>
      <c r="V8045"/>
      <c r="W8045"/>
      <c r="X8045"/>
      <c r="Y8045" s="12"/>
      <c r="Z8045" s="12"/>
      <c r="AA8045" s="12"/>
      <c r="AB8045" s="12"/>
      <c r="AD8045" s="12"/>
      <c r="AE8045" s="12"/>
      <c r="AF8045" s="12"/>
      <c r="AG8045" s="12"/>
      <c r="AH8045" s="12"/>
      <c r="AI8045"/>
      <c r="AK8045"/>
      <c r="AL8045"/>
      <c r="AM8045"/>
      <c r="AN8045"/>
      <c r="AO8045"/>
      <c r="AP8045"/>
      <c r="AQ8045"/>
      <c r="AR8045"/>
      <c r="AS8045"/>
      <c r="AT8045"/>
      <c r="AU8045"/>
      <c r="AV8045"/>
    </row>
    <row r="8046" spans="1:48" x14ac:dyDescent="0.25">
      <c r="A8046" s="86"/>
      <c r="B8046" s="86"/>
      <c r="U8046" s="85"/>
      <c r="V8046"/>
      <c r="W8046"/>
      <c r="X8046"/>
      <c r="Y8046" s="12"/>
      <c r="Z8046" s="12"/>
      <c r="AA8046" s="12"/>
      <c r="AB8046" s="12"/>
      <c r="AD8046" s="12"/>
      <c r="AE8046" s="12"/>
      <c r="AF8046" s="12"/>
      <c r="AG8046" s="12"/>
      <c r="AH8046" s="12"/>
      <c r="AI8046"/>
      <c r="AK8046"/>
      <c r="AL8046"/>
      <c r="AM8046"/>
      <c r="AN8046"/>
      <c r="AO8046"/>
      <c r="AP8046"/>
      <c r="AQ8046"/>
      <c r="AR8046"/>
      <c r="AS8046"/>
      <c r="AT8046"/>
      <c r="AU8046"/>
      <c r="AV8046"/>
    </row>
    <row r="8047" spans="1:48" x14ac:dyDescent="0.25">
      <c r="A8047" s="86"/>
      <c r="B8047" s="86"/>
      <c r="U8047" s="85"/>
      <c r="V8047"/>
      <c r="W8047"/>
      <c r="X8047"/>
      <c r="Y8047" s="12"/>
      <c r="Z8047" s="12"/>
      <c r="AA8047" s="12"/>
      <c r="AB8047" s="12"/>
      <c r="AD8047" s="12"/>
      <c r="AE8047" s="12"/>
      <c r="AF8047" s="12"/>
      <c r="AG8047" s="12"/>
      <c r="AH8047" s="12"/>
      <c r="AI8047"/>
      <c r="AK8047"/>
      <c r="AL8047"/>
      <c r="AM8047"/>
      <c r="AN8047"/>
      <c r="AO8047"/>
      <c r="AP8047"/>
      <c r="AQ8047"/>
      <c r="AR8047"/>
      <c r="AS8047"/>
      <c r="AT8047"/>
      <c r="AU8047"/>
      <c r="AV8047"/>
    </row>
    <row r="8048" spans="1:48" x14ac:dyDescent="0.25">
      <c r="A8048" s="86"/>
      <c r="B8048" s="86"/>
      <c r="U8048" s="85"/>
      <c r="V8048"/>
      <c r="W8048"/>
      <c r="X8048"/>
      <c r="Y8048" s="12"/>
      <c r="Z8048" s="12"/>
      <c r="AA8048" s="12"/>
      <c r="AB8048" s="12"/>
      <c r="AD8048" s="12"/>
      <c r="AE8048" s="12"/>
      <c r="AF8048" s="12"/>
      <c r="AG8048" s="12"/>
      <c r="AH8048" s="12"/>
      <c r="AI8048"/>
      <c r="AK8048"/>
      <c r="AL8048"/>
      <c r="AM8048"/>
      <c r="AN8048"/>
      <c r="AO8048"/>
      <c r="AP8048"/>
      <c r="AQ8048"/>
      <c r="AR8048"/>
      <c r="AS8048"/>
      <c r="AT8048"/>
      <c r="AU8048"/>
      <c r="AV8048"/>
    </row>
    <row r="8049" spans="1:48" x14ac:dyDescent="0.25">
      <c r="A8049" s="86"/>
      <c r="B8049" s="86"/>
      <c r="U8049" s="85"/>
      <c r="V8049"/>
      <c r="W8049"/>
      <c r="X8049"/>
      <c r="Y8049" s="12"/>
      <c r="Z8049" s="12"/>
      <c r="AA8049" s="12"/>
      <c r="AB8049" s="12"/>
      <c r="AD8049" s="12"/>
      <c r="AE8049" s="12"/>
      <c r="AF8049" s="12"/>
      <c r="AG8049" s="12"/>
      <c r="AH8049" s="12"/>
      <c r="AI8049"/>
      <c r="AK8049"/>
      <c r="AL8049"/>
      <c r="AM8049"/>
      <c r="AN8049"/>
      <c r="AO8049"/>
      <c r="AP8049"/>
      <c r="AQ8049"/>
      <c r="AR8049"/>
      <c r="AS8049"/>
      <c r="AT8049"/>
      <c r="AU8049"/>
      <c r="AV8049"/>
    </row>
    <row r="8050" spans="1:48" x14ac:dyDescent="0.25">
      <c r="A8050" s="86"/>
      <c r="B8050" s="86"/>
      <c r="U8050" s="85"/>
      <c r="V8050"/>
      <c r="W8050"/>
      <c r="X8050"/>
      <c r="Y8050" s="12"/>
      <c r="Z8050" s="12"/>
      <c r="AA8050" s="12"/>
      <c r="AB8050" s="12"/>
      <c r="AD8050" s="12"/>
      <c r="AE8050" s="12"/>
      <c r="AF8050" s="12"/>
      <c r="AG8050" s="12"/>
      <c r="AH8050" s="12"/>
      <c r="AI8050"/>
      <c r="AK8050"/>
      <c r="AL8050"/>
      <c r="AM8050"/>
      <c r="AN8050"/>
      <c r="AO8050"/>
      <c r="AP8050"/>
      <c r="AQ8050"/>
      <c r="AR8050"/>
      <c r="AS8050"/>
      <c r="AT8050"/>
      <c r="AU8050"/>
      <c r="AV8050"/>
    </row>
    <row r="8051" spans="1:48" x14ac:dyDescent="0.25">
      <c r="A8051" s="86"/>
      <c r="B8051" s="86"/>
      <c r="U8051" s="85"/>
      <c r="V8051"/>
      <c r="W8051"/>
      <c r="X8051"/>
      <c r="Y8051" s="12"/>
      <c r="Z8051" s="12"/>
      <c r="AA8051" s="12"/>
      <c r="AB8051" s="12"/>
      <c r="AD8051" s="12"/>
      <c r="AE8051" s="12"/>
      <c r="AF8051" s="12"/>
      <c r="AG8051" s="12"/>
      <c r="AH8051" s="12"/>
      <c r="AI8051"/>
      <c r="AK8051"/>
      <c r="AL8051"/>
      <c r="AM8051"/>
      <c r="AN8051"/>
      <c r="AO8051"/>
      <c r="AP8051"/>
      <c r="AQ8051"/>
      <c r="AR8051"/>
      <c r="AS8051"/>
      <c r="AT8051"/>
      <c r="AU8051"/>
      <c r="AV8051"/>
    </row>
    <row r="8052" spans="1:48" x14ac:dyDescent="0.25">
      <c r="A8052" s="86"/>
      <c r="B8052" s="86"/>
      <c r="U8052" s="85"/>
      <c r="V8052"/>
      <c r="W8052"/>
      <c r="X8052"/>
      <c r="Y8052" s="12"/>
      <c r="Z8052" s="12"/>
      <c r="AA8052" s="12"/>
      <c r="AB8052" s="12"/>
      <c r="AD8052" s="12"/>
      <c r="AE8052" s="12"/>
      <c r="AF8052" s="12"/>
      <c r="AG8052" s="12"/>
      <c r="AH8052" s="12"/>
      <c r="AI8052"/>
      <c r="AK8052"/>
      <c r="AL8052"/>
      <c r="AM8052"/>
      <c r="AN8052"/>
      <c r="AO8052"/>
      <c r="AP8052"/>
      <c r="AQ8052"/>
      <c r="AR8052"/>
      <c r="AS8052"/>
      <c r="AT8052"/>
      <c r="AU8052"/>
      <c r="AV8052"/>
    </row>
    <row r="8053" spans="1:48" x14ac:dyDescent="0.25">
      <c r="A8053" s="86"/>
      <c r="B8053" s="86"/>
      <c r="U8053" s="85"/>
      <c r="V8053"/>
      <c r="W8053"/>
      <c r="X8053"/>
      <c r="Y8053" s="12"/>
      <c r="Z8053" s="12"/>
      <c r="AA8053" s="12"/>
      <c r="AB8053" s="12"/>
      <c r="AD8053" s="12"/>
      <c r="AE8053" s="12"/>
      <c r="AF8053" s="12"/>
      <c r="AG8053" s="12"/>
      <c r="AH8053" s="12"/>
      <c r="AI8053"/>
      <c r="AK8053"/>
      <c r="AL8053"/>
      <c r="AM8053"/>
      <c r="AN8053"/>
      <c r="AO8053"/>
      <c r="AP8053"/>
      <c r="AQ8053"/>
      <c r="AR8053"/>
      <c r="AS8053"/>
      <c r="AT8053"/>
      <c r="AU8053"/>
      <c r="AV8053"/>
    </row>
    <row r="8054" spans="1:48" x14ac:dyDescent="0.25">
      <c r="A8054" s="86"/>
      <c r="B8054" s="86"/>
      <c r="U8054" s="85"/>
      <c r="V8054"/>
      <c r="W8054"/>
      <c r="X8054"/>
      <c r="Y8054" s="12"/>
      <c r="Z8054" s="12"/>
      <c r="AA8054" s="12"/>
      <c r="AB8054" s="12"/>
      <c r="AD8054" s="12"/>
      <c r="AE8054" s="12"/>
      <c r="AF8054" s="12"/>
      <c r="AG8054" s="12"/>
      <c r="AH8054" s="12"/>
      <c r="AI8054"/>
      <c r="AK8054"/>
      <c r="AL8054"/>
      <c r="AM8054"/>
      <c r="AN8054"/>
      <c r="AO8054"/>
      <c r="AP8054"/>
      <c r="AQ8054"/>
      <c r="AR8054"/>
      <c r="AS8054"/>
      <c r="AT8054"/>
      <c r="AU8054"/>
      <c r="AV8054"/>
    </row>
    <row r="8055" spans="1:48" x14ac:dyDescent="0.25">
      <c r="A8055" s="86"/>
      <c r="B8055" s="86"/>
      <c r="U8055" s="85"/>
      <c r="V8055"/>
      <c r="W8055"/>
      <c r="X8055"/>
      <c r="Y8055" s="12"/>
      <c r="Z8055" s="12"/>
      <c r="AA8055" s="12"/>
      <c r="AB8055" s="12"/>
      <c r="AD8055" s="12"/>
      <c r="AE8055" s="12"/>
      <c r="AF8055" s="12"/>
      <c r="AG8055" s="12"/>
      <c r="AH8055" s="12"/>
      <c r="AI8055"/>
      <c r="AK8055"/>
      <c r="AL8055"/>
      <c r="AM8055"/>
      <c r="AN8055"/>
      <c r="AO8055"/>
      <c r="AP8055"/>
      <c r="AQ8055"/>
      <c r="AR8055"/>
      <c r="AS8055"/>
      <c r="AT8055"/>
      <c r="AU8055"/>
      <c r="AV8055"/>
    </row>
    <row r="8056" spans="1:48" x14ac:dyDescent="0.25">
      <c r="A8056" s="86"/>
      <c r="B8056" s="86"/>
      <c r="U8056" s="85"/>
      <c r="V8056"/>
      <c r="W8056"/>
      <c r="X8056"/>
      <c r="Y8056" s="12"/>
      <c r="Z8056" s="12"/>
      <c r="AA8056" s="12"/>
      <c r="AB8056" s="12"/>
      <c r="AD8056" s="12"/>
      <c r="AE8056" s="12"/>
      <c r="AF8056" s="12"/>
      <c r="AG8056" s="12"/>
      <c r="AH8056" s="12"/>
      <c r="AI8056"/>
      <c r="AK8056"/>
      <c r="AL8056"/>
      <c r="AM8056"/>
      <c r="AN8056"/>
      <c r="AO8056"/>
      <c r="AP8056"/>
      <c r="AQ8056"/>
      <c r="AR8056"/>
      <c r="AS8056"/>
      <c r="AT8056"/>
      <c r="AU8056"/>
      <c r="AV8056"/>
    </row>
    <row r="8057" spans="1:48" x14ac:dyDescent="0.25">
      <c r="A8057" s="86"/>
      <c r="B8057" s="86"/>
      <c r="U8057" s="85"/>
      <c r="V8057"/>
      <c r="W8057"/>
      <c r="X8057"/>
      <c r="Y8057" s="12"/>
      <c r="Z8057" s="12"/>
      <c r="AA8057" s="12"/>
      <c r="AB8057" s="12"/>
      <c r="AD8057" s="12"/>
      <c r="AE8057" s="12"/>
      <c r="AF8057" s="12"/>
      <c r="AG8057" s="12"/>
      <c r="AH8057" s="12"/>
      <c r="AI8057"/>
      <c r="AK8057"/>
      <c r="AL8057"/>
      <c r="AM8057"/>
      <c r="AN8057"/>
      <c r="AO8057"/>
      <c r="AP8057"/>
      <c r="AQ8057"/>
      <c r="AR8057"/>
      <c r="AS8057"/>
      <c r="AT8057"/>
      <c r="AU8057"/>
      <c r="AV8057"/>
    </row>
    <row r="8058" spans="1:48" x14ac:dyDescent="0.25">
      <c r="A8058" s="86"/>
      <c r="B8058" s="86"/>
      <c r="U8058" s="85"/>
      <c r="V8058"/>
      <c r="W8058"/>
      <c r="X8058"/>
      <c r="Y8058" s="12"/>
      <c r="Z8058" s="12"/>
      <c r="AA8058" s="12"/>
      <c r="AB8058" s="12"/>
      <c r="AD8058" s="12"/>
      <c r="AE8058" s="12"/>
      <c r="AF8058" s="12"/>
      <c r="AG8058" s="12"/>
      <c r="AH8058" s="12"/>
      <c r="AI8058"/>
      <c r="AK8058"/>
      <c r="AL8058"/>
      <c r="AM8058"/>
      <c r="AN8058"/>
      <c r="AO8058"/>
      <c r="AP8058"/>
      <c r="AQ8058"/>
      <c r="AR8058"/>
      <c r="AS8058"/>
      <c r="AT8058"/>
      <c r="AU8058"/>
      <c r="AV8058"/>
    </row>
    <row r="8059" spans="1:48" x14ac:dyDescent="0.25">
      <c r="A8059" s="86"/>
      <c r="B8059" s="86"/>
      <c r="U8059" s="85"/>
      <c r="V8059"/>
      <c r="W8059"/>
      <c r="X8059"/>
      <c r="Y8059" s="12"/>
      <c r="Z8059" s="12"/>
      <c r="AA8059" s="12"/>
      <c r="AB8059" s="12"/>
      <c r="AD8059" s="12"/>
      <c r="AE8059" s="12"/>
      <c r="AF8059" s="12"/>
      <c r="AG8059" s="12"/>
      <c r="AH8059" s="12"/>
      <c r="AI8059"/>
      <c r="AK8059"/>
      <c r="AL8059"/>
      <c r="AM8059"/>
      <c r="AN8059"/>
      <c r="AO8059"/>
      <c r="AP8059"/>
      <c r="AQ8059"/>
      <c r="AR8059"/>
      <c r="AS8059"/>
      <c r="AT8059"/>
      <c r="AU8059"/>
      <c r="AV8059"/>
    </row>
    <row r="8060" spans="1:48" x14ac:dyDescent="0.25">
      <c r="A8060" s="86"/>
      <c r="B8060" s="86"/>
      <c r="U8060" s="85"/>
      <c r="V8060"/>
      <c r="W8060"/>
      <c r="X8060"/>
      <c r="Y8060" s="12"/>
      <c r="Z8060" s="12"/>
      <c r="AA8060" s="12"/>
      <c r="AB8060" s="12"/>
      <c r="AD8060" s="12"/>
      <c r="AE8060" s="12"/>
      <c r="AF8060" s="12"/>
      <c r="AG8060" s="12"/>
      <c r="AH8060" s="12"/>
      <c r="AI8060"/>
      <c r="AK8060"/>
      <c r="AL8060"/>
      <c r="AM8060"/>
      <c r="AN8060"/>
      <c r="AO8060"/>
      <c r="AP8060"/>
      <c r="AQ8060"/>
      <c r="AR8060"/>
      <c r="AS8060"/>
      <c r="AT8060"/>
      <c r="AU8060"/>
      <c r="AV8060"/>
    </row>
    <row r="8061" spans="1:48" x14ac:dyDescent="0.25">
      <c r="A8061" s="86"/>
      <c r="B8061" s="86"/>
      <c r="U8061" s="85"/>
      <c r="V8061"/>
      <c r="W8061"/>
      <c r="X8061"/>
      <c r="Y8061" s="12"/>
      <c r="Z8061" s="12"/>
      <c r="AA8061" s="12"/>
      <c r="AB8061" s="12"/>
      <c r="AD8061" s="12"/>
      <c r="AE8061" s="12"/>
      <c r="AF8061" s="12"/>
      <c r="AG8061" s="12"/>
      <c r="AH8061" s="12"/>
      <c r="AI8061"/>
      <c r="AK8061"/>
      <c r="AL8061"/>
      <c r="AM8061"/>
      <c r="AN8061"/>
      <c r="AO8061"/>
      <c r="AP8061"/>
      <c r="AQ8061"/>
      <c r="AR8061"/>
      <c r="AS8061"/>
      <c r="AT8061"/>
      <c r="AU8061"/>
      <c r="AV8061"/>
    </row>
    <row r="8062" spans="1:48" x14ac:dyDescent="0.25">
      <c r="A8062" s="86"/>
      <c r="B8062" s="86"/>
      <c r="U8062" s="85"/>
      <c r="V8062"/>
      <c r="W8062"/>
      <c r="X8062"/>
      <c r="Y8062" s="12"/>
      <c r="Z8062" s="12"/>
      <c r="AA8062" s="12"/>
      <c r="AB8062" s="12"/>
      <c r="AD8062" s="12"/>
      <c r="AE8062" s="12"/>
      <c r="AF8062" s="12"/>
      <c r="AG8062" s="12"/>
      <c r="AH8062" s="12"/>
      <c r="AI8062"/>
      <c r="AK8062"/>
      <c r="AL8062"/>
      <c r="AM8062"/>
      <c r="AN8062"/>
      <c r="AO8062"/>
      <c r="AP8062"/>
      <c r="AQ8062"/>
      <c r="AR8062"/>
      <c r="AS8062"/>
      <c r="AT8062"/>
      <c r="AU8062"/>
      <c r="AV8062"/>
    </row>
    <row r="8063" spans="1:48" x14ac:dyDescent="0.25">
      <c r="A8063" s="86"/>
      <c r="B8063" s="86"/>
      <c r="U8063" s="85"/>
      <c r="V8063"/>
      <c r="W8063"/>
      <c r="X8063"/>
      <c r="Y8063" s="12"/>
      <c r="Z8063" s="12"/>
      <c r="AA8063" s="12"/>
      <c r="AB8063" s="12"/>
      <c r="AD8063" s="12"/>
      <c r="AE8063" s="12"/>
      <c r="AF8063" s="12"/>
      <c r="AG8063" s="12"/>
      <c r="AH8063" s="12"/>
      <c r="AI8063"/>
      <c r="AK8063"/>
      <c r="AL8063"/>
      <c r="AM8063"/>
      <c r="AN8063"/>
      <c r="AO8063"/>
      <c r="AP8063"/>
      <c r="AQ8063"/>
      <c r="AR8063"/>
      <c r="AS8063"/>
      <c r="AT8063"/>
      <c r="AU8063"/>
      <c r="AV8063"/>
    </row>
    <row r="8064" spans="1:48" x14ac:dyDescent="0.25">
      <c r="A8064" s="86"/>
      <c r="B8064" s="86"/>
      <c r="U8064" s="85"/>
      <c r="V8064"/>
      <c r="W8064"/>
      <c r="X8064"/>
      <c r="Y8064" s="12"/>
      <c r="Z8064" s="12"/>
      <c r="AA8064" s="12"/>
      <c r="AB8064" s="12"/>
      <c r="AD8064" s="12"/>
      <c r="AE8064" s="12"/>
      <c r="AF8064" s="12"/>
      <c r="AG8064" s="12"/>
      <c r="AH8064" s="12"/>
      <c r="AI8064"/>
      <c r="AK8064"/>
      <c r="AL8064"/>
      <c r="AM8064"/>
      <c r="AN8064"/>
      <c r="AO8064"/>
      <c r="AP8064"/>
      <c r="AQ8064"/>
      <c r="AR8064"/>
      <c r="AS8064"/>
      <c r="AT8064"/>
      <c r="AU8064"/>
      <c r="AV8064"/>
    </row>
    <row r="8065" spans="1:48" x14ac:dyDescent="0.25">
      <c r="A8065" s="86"/>
      <c r="B8065" s="86"/>
      <c r="U8065" s="85"/>
      <c r="V8065"/>
      <c r="W8065"/>
      <c r="X8065"/>
      <c r="Y8065" s="12"/>
      <c r="Z8065" s="12"/>
      <c r="AA8065" s="12"/>
      <c r="AB8065" s="12"/>
      <c r="AD8065" s="12"/>
      <c r="AE8065" s="12"/>
      <c r="AF8065" s="12"/>
      <c r="AG8065" s="12"/>
      <c r="AH8065" s="12"/>
      <c r="AI8065"/>
      <c r="AK8065"/>
      <c r="AL8065"/>
      <c r="AM8065"/>
      <c r="AN8065"/>
      <c r="AO8065"/>
      <c r="AP8065"/>
      <c r="AQ8065"/>
      <c r="AR8065"/>
      <c r="AS8065"/>
      <c r="AT8065"/>
      <c r="AU8065"/>
      <c r="AV8065"/>
    </row>
    <row r="8066" spans="1:48" x14ac:dyDescent="0.25">
      <c r="A8066" s="86"/>
      <c r="B8066" s="86"/>
      <c r="U8066" s="85"/>
      <c r="V8066"/>
      <c r="W8066"/>
      <c r="X8066"/>
      <c r="Y8066" s="12"/>
      <c r="Z8066" s="12"/>
      <c r="AA8066" s="12"/>
      <c r="AB8066" s="12"/>
      <c r="AD8066" s="12"/>
      <c r="AE8066" s="12"/>
      <c r="AF8066" s="12"/>
      <c r="AG8066" s="12"/>
      <c r="AH8066" s="12"/>
      <c r="AI8066"/>
      <c r="AK8066"/>
      <c r="AL8066"/>
      <c r="AM8066"/>
      <c r="AN8066"/>
      <c r="AO8066"/>
      <c r="AP8066"/>
      <c r="AQ8066"/>
      <c r="AR8066"/>
      <c r="AS8066"/>
      <c r="AT8066"/>
      <c r="AU8066"/>
      <c r="AV8066"/>
    </row>
    <row r="8067" spans="1:48" x14ac:dyDescent="0.25">
      <c r="A8067" s="86"/>
      <c r="B8067" s="86"/>
      <c r="U8067" s="85"/>
      <c r="V8067"/>
      <c r="W8067"/>
      <c r="X8067"/>
      <c r="Y8067" s="12"/>
      <c r="Z8067" s="12"/>
      <c r="AA8067" s="12"/>
      <c r="AB8067" s="12"/>
      <c r="AD8067" s="12"/>
      <c r="AE8067" s="12"/>
      <c r="AF8067" s="12"/>
      <c r="AG8067" s="12"/>
      <c r="AH8067" s="12"/>
      <c r="AI8067"/>
      <c r="AK8067"/>
      <c r="AL8067"/>
      <c r="AM8067"/>
      <c r="AN8067"/>
      <c r="AO8067"/>
      <c r="AP8067"/>
      <c r="AQ8067"/>
      <c r="AR8067"/>
      <c r="AS8067"/>
      <c r="AT8067"/>
      <c r="AU8067"/>
      <c r="AV8067"/>
    </row>
    <row r="8068" spans="1:48" x14ac:dyDescent="0.25">
      <c r="A8068" s="86"/>
      <c r="B8068" s="86"/>
      <c r="U8068" s="85"/>
      <c r="V8068"/>
      <c r="W8068"/>
      <c r="X8068"/>
      <c r="Y8068" s="12"/>
      <c r="Z8068" s="12"/>
      <c r="AA8068" s="12"/>
      <c r="AB8068" s="12"/>
      <c r="AD8068" s="12"/>
      <c r="AE8068" s="12"/>
      <c r="AF8068" s="12"/>
      <c r="AG8068" s="12"/>
      <c r="AH8068" s="12"/>
      <c r="AI8068"/>
      <c r="AK8068"/>
      <c r="AL8068"/>
      <c r="AM8068"/>
      <c r="AN8068"/>
      <c r="AO8068"/>
      <c r="AP8068"/>
      <c r="AQ8068"/>
      <c r="AR8068"/>
      <c r="AS8068"/>
      <c r="AT8068"/>
      <c r="AU8068"/>
      <c r="AV8068"/>
    </row>
    <row r="8069" spans="1:48" x14ac:dyDescent="0.25">
      <c r="A8069" s="86"/>
      <c r="B8069" s="86"/>
      <c r="U8069" s="85"/>
      <c r="V8069"/>
      <c r="W8069"/>
      <c r="X8069"/>
      <c r="Y8069" s="12"/>
      <c r="Z8069" s="12"/>
      <c r="AA8069" s="12"/>
      <c r="AB8069" s="12"/>
      <c r="AD8069" s="12"/>
      <c r="AE8069" s="12"/>
      <c r="AF8069" s="12"/>
      <c r="AG8069" s="12"/>
      <c r="AH8069" s="12"/>
      <c r="AI8069"/>
      <c r="AK8069"/>
      <c r="AL8069"/>
      <c r="AM8069"/>
      <c r="AN8069"/>
      <c r="AO8069"/>
      <c r="AP8069"/>
      <c r="AQ8069"/>
      <c r="AR8069"/>
      <c r="AS8069"/>
      <c r="AT8069"/>
      <c r="AU8069"/>
      <c r="AV8069"/>
    </row>
    <row r="8070" spans="1:48" x14ac:dyDescent="0.25">
      <c r="A8070" s="86"/>
      <c r="B8070" s="86"/>
      <c r="U8070" s="85"/>
      <c r="V8070"/>
      <c r="W8070"/>
      <c r="X8070"/>
      <c r="Y8070" s="12"/>
      <c r="Z8070" s="12"/>
      <c r="AA8070" s="12"/>
      <c r="AB8070" s="12"/>
      <c r="AD8070" s="12"/>
      <c r="AE8070" s="12"/>
      <c r="AF8070" s="12"/>
      <c r="AG8070" s="12"/>
      <c r="AH8070" s="12"/>
      <c r="AI8070"/>
      <c r="AK8070"/>
      <c r="AL8070"/>
      <c r="AM8070"/>
      <c r="AN8070"/>
      <c r="AO8070"/>
      <c r="AP8070"/>
      <c r="AQ8070"/>
      <c r="AR8070"/>
      <c r="AS8070"/>
      <c r="AT8070"/>
      <c r="AU8070"/>
      <c r="AV8070"/>
    </row>
    <row r="8071" spans="1:48" x14ac:dyDescent="0.25">
      <c r="A8071" s="86"/>
      <c r="B8071" s="86"/>
      <c r="U8071" s="85"/>
      <c r="V8071"/>
      <c r="W8071"/>
      <c r="X8071"/>
      <c r="Y8071" s="12"/>
      <c r="Z8071" s="12"/>
      <c r="AA8071" s="12"/>
      <c r="AB8071" s="12"/>
      <c r="AD8071" s="12"/>
      <c r="AE8071" s="12"/>
      <c r="AF8071" s="12"/>
      <c r="AG8071" s="12"/>
      <c r="AH8071" s="12"/>
      <c r="AI8071"/>
      <c r="AK8071"/>
      <c r="AL8071"/>
      <c r="AM8071"/>
      <c r="AN8071"/>
      <c r="AO8071"/>
      <c r="AP8071"/>
      <c r="AQ8071"/>
      <c r="AR8071"/>
      <c r="AS8071"/>
      <c r="AT8071"/>
      <c r="AU8071"/>
      <c r="AV8071"/>
    </row>
    <row r="8072" spans="1:48" x14ac:dyDescent="0.25">
      <c r="A8072" s="86"/>
      <c r="B8072" s="86"/>
      <c r="U8072" s="85"/>
      <c r="V8072"/>
      <c r="W8072"/>
      <c r="X8072"/>
      <c r="Y8072" s="12"/>
      <c r="Z8072" s="12"/>
      <c r="AA8072" s="12"/>
      <c r="AB8072" s="12"/>
      <c r="AD8072" s="12"/>
      <c r="AE8072" s="12"/>
      <c r="AF8072" s="12"/>
      <c r="AG8072" s="12"/>
      <c r="AH8072" s="12"/>
      <c r="AI8072"/>
      <c r="AK8072"/>
      <c r="AL8072"/>
      <c r="AM8072"/>
      <c r="AN8072"/>
      <c r="AO8072"/>
      <c r="AP8072"/>
      <c r="AQ8072"/>
      <c r="AR8072"/>
      <c r="AS8072"/>
      <c r="AT8072"/>
      <c r="AU8072"/>
      <c r="AV8072"/>
    </row>
    <row r="8073" spans="1:48" x14ac:dyDescent="0.25">
      <c r="A8073" s="86"/>
      <c r="B8073" s="86"/>
      <c r="U8073" s="85"/>
      <c r="V8073"/>
      <c r="W8073"/>
      <c r="X8073"/>
      <c r="Y8073" s="12"/>
      <c r="Z8073" s="12"/>
      <c r="AA8073" s="12"/>
      <c r="AB8073" s="12"/>
      <c r="AD8073" s="12"/>
      <c r="AE8073" s="12"/>
      <c r="AF8073" s="12"/>
      <c r="AG8073" s="12"/>
      <c r="AH8073" s="12"/>
      <c r="AI8073"/>
      <c r="AK8073"/>
      <c r="AL8073"/>
      <c r="AM8073"/>
      <c r="AN8073"/>
      <c r="AO8073"/>
      <c r="AP8073"/>
      <c r="AQ8073"/>
      <c r="AR8073"/>
      <c r="AS8073"/>
      <c r="AT8073"/>
      <c r="AU8073"/>
      <c r="AV8073"/>
    </row>
    <row r="8074" spans="1:48" x14ac:dyDescent="0.25">
      <c r="A8074" s="86"/>
      <c r="B8074" s="86"/>
      <c r="U8074" s="85"/>
      <c r="V8074"/>
      <c r="W8074"/>
      <c r="X8074"/>
      <c r="Y8074" s="12"/>
      <c r="Z8074" s="12"/>
      <c r="AA8074" s="12"/>
      <c r="AB8074" s="12"/>
      <c r="AD8074" s="12"/>
      <c r="AE8074" s="12"/>
      <c r="AF8074" s="12"/>
      <c r="AG8074" s="12"/>
      <c r="AH8074" s="12"/>
      <c r="AI8074"/>
      <c r="AK8074"/>
      <c r="AL8074"/>
      <c r="AM8074"/>
      <c r="AN8074"/>
      <c r="AO8074"/>
      <c r="AP8074"/>
      <c r="AQ8074"/>
      <c r="AR8074"/>
      <c r="AS8074"/>
      <c r="AT8074"/>
      <c r="AU8074"/>
      <c r="AV8074"/>
    </row>
    <row r="8075" spans="1:48" x14ac:dyDescent="0.25">
      <c r="A8075" s="86"/>
      <c r="B8075" s="86"/>
      <c r="U8075" s="85"/>
      <c r="V8075"/>
      <c r="W8075"/>
      <c r="X8075"/>
      <c r="Y8075" s="12"/>
      <c r="Z8075" s="12"/>
      <c r="AA8075" s="12"/>
      <c r="AB8075" s="12"/>
      <c r="AD8075" s="12"/>
      <c r="AE8075" s="12"/>
      <c r="AF8075" s="12"/>
      <c r="AG8075" s="12"/>
      <c r="AH8075" s="12"/>
      <c r="AI8075"/>
      <c r="AK8075"/>
      <c r="AL8075"/>
      <c r="AM8075"/>
      <c r="AN8075"/>
      <c r="AO8075"/>
      <c r="AP8075"/>
      <c r="AQ8075"/>
      <c r="AR8075"/>
      <c r="AS8075"/>
      <c r="AT8075"/>
      <c r="AU8075"/>
      <c r="AV8075"/>
    </row>
    <row r="8076" spans="1:48" x14ac:dyDescent="0.25">
      <c r="A8076" s="86"/>
      <c r="B8076" s="86"/>
      <c r="U8076" s="85"/>
      <c r="V8076"/>
      <c r="W8076"/>
      <c r="X8076"/>
      <c r="Y8076" s="12"/>
      <c r="Z8076" s="12"/>
      <c r="AA8076" s="12"/>
      <c r="AB8076" s="12"/>
      <c r="AD8076" s="12"/>
      <c r="AE8076" s="12"/>
      <c r="AF8076" s="12"/>
      <c r="AG8076" s="12"/>
      <c r="AH8076" s="12"/>
      <c r="AI8076"/>
      <c r="AK8076"/>
      <c r="AL8076"/>
      <c r="AM8076"/>
      <c r="AN8076"/>
      <c r="AO8076"/>
      <c r="AP8076"/>
      <c r="AQ8076"/>
      <c r="AR8076"/>
      <c r="AS8076"/>
      <c r="AT8076"/>
      <c r="AU8076"/>
      <c r="AV8076"/>
    </row>
    <row r="8077" spans="1:48" x14ac:dyDescent="0.25">
      <c r="A8077" s="86"/>
      <c r="B8077" s="86"/>
      <c r="U8077" s="85"/>
      <c r="V8077"/>
      <c r="W8077"/>
      <c r="X8077"/>
      <c r="Y8077" s="12"/>
      <c r="Z8077" s="12"/>
      <c r="AA8077" s="12"/>
      <c r="AB8077" s="12"/>
      <c r="AD8077" s="12"/>
      <c r="AE8077" s="12"/>
      <c r="AF8077" s="12"/>
      <c r="AG8077" s="12"/>
      <c r="AH8077" s="12"/>
      <c r="AI8077"/>
      <c r="AK8077"/>
      <c r="AL8077"/>
      <c r="AM8077"/>
      <c r="AN8077"/>
      <c r="AO8077"/>
      <c r="AP8077"/>
      <c r="AQ8077"/>
      <c r="AR8077"/>
      <c r="AS8077"/>
      <c r="AT8077"/>
      <c r="AU8077"/>
      <c r="AV8077"/>
    </row>
    <row r="8078" spans="1:48" x14ac:dyDescent="0.25">
      <c r="A8078" s="86"/>
      <c r="B8078" s="86"/>
      <c r="U8078" s="85"/>
      <c r="V8078"/>
      <c r="W8078"/>
      <c r="X8078"/>
      <c r="Y8078" s="12"/>
      <c r="Z8078" s="12"/>
      <c r="AA8078" s="12"/>
      <c r="AB8078" s="12"/>
      <c r="AD8078" s="12"/>
      <c r="AE8078" s="12"/>
      <c r="AF8078" s="12"/>
      <c r="AG8078" s="12"/>
      <c r="AH8078" s="12"/>
      <c r="AI8078"/>
      <c r="AK8078"/>
      <c r="AL8078"/>
      <c r="AM8078"/>
      <c r="AN8078"/>
      <c r="AO8078"/>
      <c r="AP8078"/>
      <c r="AQ8078"/>
      <c r="AR8078"/>
      <c r="AS8078"/>
      <c r="AT8078"/>
      <c r="AU8078"/>
      <c r="AV8078"/>
    </row>
    <row r="8079" spans="1:48" x14ac:dyDescent="0.25">
      <c r="A8079" s="86"/>
      <c r="B8079" s="86"/>
      <c r="U8079" s="85"/>
      <c r="V8079"/>
      <c r="W8079"/>
      <c r="X8079"/>
      <c r="Y8079" s="12"/>
      <c r="Z8079" s="12"/>
      <c r="AA8079" s="12"/>
      <c r="AB8079" s="12"/>
      <c r="AD8079" s="12"/>
      <c r="AE8079" s="12"/>
      <c r="AF8079" s="12"/>
      <c r="AG8079" s="12"/>
      <c r="AH8079" s="12"/>
      <c r="AI8079"/>
      <c r="AK8079"/>
      <c r="AL8079"/>
      <c r="AM8079"/>
      <c r="AN8079"/>
      <c r="AO8079"/>
      <c r="AP8079"/>
      <c r="AQ8079"/>
      <c r="AR8079"/>
      <c r="AS8079"/>
      <c r="AT8079"/>
      <c r="AU8079"/>
      <c r="AV8079"/>
    </row>
    <row r="8080" spans="1:48" x14ac:dyDescent="0.25">
      <c r="A8080" s="86"/>
      <c r="B8080" s="86"/>
      <c r="U8080" s="85"/>
      <c r="V8080"/>
      <c r="W8080"/>
      <c r="X8080"/>
      <c r="Y8080" s="12"/>
      <c r="Z8080" s="12"/>
      <c r="AA8080" s="12"/>
      <c r="AB8080" s="12"/>
      <c r="AD8080" s="12"/>
      <c r="AE8080" s="12"/>
      <c r="AF8080" s="12"/>
      <c r="AG8080" s="12"/>
      <c r="AH8080" s="12"/>
      <c r="AI8080"/>
      <c r="AK8080"/>
      <c r="AL8080"/>
      <c r="AM8080"/>
      <c r="AN8080"/>
      <c r="AO8080"/>
      <c r="AP8080"/>
      <c r="AQ8080"/>
      <c r="AR8080"/>
      <c r="AS8080"/>
      <c r="AT8080"/>
      <c r="AU8080"/>
      <c r="AV8080"/>
    </row>
    <row r="8081" spans="1:48" x14ac:dyDescent="0.25">
      <c r="A8081" s="86"/>
      <c r="B8081" s="86"/>
      <c r="U8081" s="85"/>
      <c r="V8081"/>
      <c r="W8081"/>
      <c r="X8081"/>
      <c r="Y8081" s="12"/>
      <c r="Z8081" s="12"/>
      <c r="AA8081" s="12"/>
      <c r="AB8081" s="12"/>
      <c r="AD8081" s="12"/>
      <c r="AE8081" s="12"/>
      <c r="AF8081" s="12"/>
      <c r="AG8081" s="12"/>
      <c r="AH8081" s="12"/>
      <c r="AI8081"/>
      <c r="AK8081"/>
      <c r="AL8081"/>
      <c r="AM8081"/>
      <c r="AN8081"/>
      <c r="AO8081"/>
      <c r="AP8081"/>
      <c r="AQ8081"/>
      <c r="AR8081"/>
      <c r="AS8081"/>
      <c r="AT8081"/>
      <c r="AU8081"/>
      <c r="AV8081"/>
    </row>
    <row r="8082" spans="1:48" x14ac:dyDescent="0.25">
      <c r="A8082" s="86"/>
      <c r="B8082" s="86"/>
      <c r="U8082" s="85"/>
      <c r="V8082"/>
      <c r="W8082"/>
      <c r="X8082"/>
      <c r="Y8082" s="12"/>
      <c r="Z8082" s="12"/>
      <c r="AA8082" s="12"/>
      <c r="AB8082" s="12"/>
      <c r="AD8082" s="12"/>
      <c r="AE8082" s="12"/>
      <c r="AF8082" s="12"/>
      <c r="AG8082" s="12"/>
      <c r="AH8082" s="12"/>
      <c r="AI8082"/>
      <c r="AK8082"/>
      <c r="AL8082"/>
      <c r="AM8082"/>
      <c r="AN8082"/>
      <c r="AO8082"/>
      <c r="AP8082"/>
      <c r="AQ8082"/>
      <c r="AR8082"/>
      <c r="AS8082"/>
      <c r="AT8082"/>
      <c r="AU8082"/>
      <c r="AV8082"/>
    </row>
    <row r="8083" spans="1:48" x14ac:dyDescent="0.25">
      <c r="A8083" s="86"/>
      <c r="B8083" s="86"/>
      <c r="U8083" s="85"/>
      <c r="V8083"/>
      <c r="W8083"/>
      <c r="X8083"/>
      <c r="Y8083" s="12"/>
      <c r="Z8083" s="12"/>
      <c r="AA8083" s="12"/>
      <c r="AB8083" s="12"/>
      <c r="AD8083" s="12"/>
      <c r="AE8083" s="12"/>
      <c r="AF8083" s="12"/>
      <c r="AG8083" s="12"/>
      <c r="AH8083" s="12"/>
      <c r="AI8083"/>
      <c r="AK8083"/>
      <c r="AL8083"/>
      <c r="AM8083"/>
      <c r="AN8083"/>
      <c r="AO8083"/>
      <c r="AP8083"/>
      <c r="AQ8083"/>
      <c r="AR8083"/>
      <c r="AS8083"/>
      <c r="AT8083"/>
      <c r="AU8083"/>
      <c r="AV8083"/>
    </row>
    <row r="8084" spans="1:48" x14ac:dyDescent="0.25">
      <c r="A8084" s="86"/>
      <c r="B8084" s="86"/>
      <c r="U8084" s="85"/>
      <c r="V8084"/>
      <c r="W8084"/>
      <c r="X8084"/>
      <c r="Y8084" s="12"/>
      <c r="Z8084" s="12"/>
      <c r="AA8084" s="12"/>
      <c r="AB8084" s="12"/>
      <c r="AD8084" s="12"/>
      <c r="AE8084" s="12"/>
      <c r="AF8084" s="12"/>
      <c r="AG8084" s="12"/>
      <c r="AH8084" s="12"/>
      <c r="AI8084"/>
      <c r="AK8084"/>
      <c r="AL8084"/>
      <c r="AM8084"/>
      <c r="AN8084"/>
      <c r="AO8084"/>
      <c r="AP8084"/>
      <c r="AQ8084"/>
      <c r="AR8084"/>
      <c r="AS8084"/>
      <c r="AT8084"/>
      <c r="AU8084"/>
      <c r="AV8084"/>
    </row>
    <row r="8085" spans="1:48" x14ac:dyDescent="0.25">
      <c r="A8085" s="86"/>
      <c r="B8085" s="86"/>
      <c r="U8085" s="85"/>
      <c r="V8085"/>
      <c r="W8085"/>
      <c r="X8085"/>
      <c r="Y8085" s="12"/>
      <c r="Z8085" s="12"/>
      <c r="AA8085" s="12"/>
      <c r="AB8085" s="12"/>
      <c r="AD8085" s="12"/>
      <c r="AE8085" s="12"/>
      <c r="AF8085" s="12"/>
      <c r="AG8085" s="12"/>
      <c r="AH8085" s="12"/>
      <c r="AI8085"/>
      <c r="AK8085"/>
      <c r="AL8085"/>
      <c r="AM8085"/>
      <c r="AN8085"/>
      <c r="AO8085"/>
      <c r="AP8085"/>
      <c r="AQ8085"/>
      <c r="AR8085"/>
      <c r="AS8085"/>
      <c r="AT8085"/>
      <c r="AU8085"/>
      <c r="AV8085"/>
    </row>
    <row r="8086" spans="1:48" x14ac:dyDescent="0.25">
      <c r="A8086" s="86"/>
      <c r="B8086" s="86"/>
      <c r="U8086" s="85"/>
      <c r="V8086"/>
      <c r="W8086"/>
      <c r="X8086"/>
      <c r="Y8086" s="12"/>
      <c r="Z8086" s="12"/>
      <c r="AA8086" s="12"/>
      <c r="AB8086" s="12"/>
      <c r="AD8086" s="12"/>
      <c r="AE8086" s="12"/>
      <c r="AF8086" s="12"/>
      <c r="AG8086" s="12"/>
      <c r="AH8086" s="12"/>
      <c r="AI8086"/>
      <c r="AK8086"/>
      <c r="AL8086"/>
      <c r="AM8086"/>
      <c r="AN8086"/>
      <c r="AO8086"/>
      <c r="AP8086"/>
      <c r="AQ8086"/>
      <c r="AR8086"/>
      <c r="AS8086"/>
      <c r="AT8086"/>
      <c r="AU8086"/>
      <c r="AV8086"/>
    </row>
    <row r="8087" spans="1:48" x14ac:dyDescent="0.25">
      <c r="A8087" s="86"/>
      <c r="B8087" s="86"/>
      <c r="U8087" s="85"/>
      <c r="V8087"/>
      <c r="W8087"/>
      <c r="X8087"/>
      <c r="Y8087" s="12"/>
      <c r="Z8087" s="12"/>
      <c r="AA8087" s="12"/>
      <c r="AB8087" s="12"/>
      <c r="AD8087" s="12"/>
      <c r="AE8087" s="12"/>
      <c r="AF8087" s="12"/>
      <c r="AG8087" s="12"/>
      <c r="AH8087" s="12"/>
      <c r="AI8087"/>
      <c r="AK8087"/>
      <c r="AL8087"/>
      <c r="AM8087"/>
      <c r="AN8087"/>
      <c r="AO8087"/>
      <c r="AP8087"/>
      <c r="AQ8087"/>
      <c r="AR8087"/>
      <c r="AS8087"/>
      <c r="AT8087"/>
      <c r="AU8087"/>
      <c r="AV8087"/>
    </row>
    <row r="8088" spans="1:48" x14ac:dyDescent="0.25">
      <c r="A8088" s="86"/>
      <c r="B8088" s="86"/>
      <c r="U8088" s="85"/>
      <c r="V8088"/>
      <c r="W8088"/>
      <c r="X8088"/>
      <c r="Y8088" s="12"/>
      <c r="Z8088" s="12"/>
      <c r="AA8088" s="12"/>
      <c r="AB8088" s="12"/>
      <c r="AD8088" s="12"/>
      <c r="AE8088" s="12"/>
      <c r="AF8088" s="12"/>
      <c r="AG8088" s="12"/>
      <c r="AH8088" s="12"/>
      <c r="AI8088"/>
      <c r="AK8088"/>
      <c r="AL8088"/>
      <c r="AM8088"/>
      <c r="AN8088"/>
      <c r="AO8088"/>
      <c r="AP8088"/>
      <c r="AQ8088"/>
      <c r="AR8088"/>
      <c r="AS8088"/>
      <c r="AT8088"/>
      <c r="AU8088"/>
      <c r="AV8088"/>
    </row>
    <row r="8089" spans="1:48" x14ac:dyDescent="0.25">
      <c r="A8089" s="86"/>
      <c r="B8089" s="86"/>
      <c r="U8089" s="85"/>
      <c r="V8089"/>
      <c r="W8089"/>
      <c r="X8089"/>
      <c r="Y8089" s="12"/>
      <c r="Z8089" s="12"/>
      <c r="AA8089" s="12"/>
      <c r="AB8089" s="12"/>
      <c r="AD8089" s="12"/>
      <c r="AE8089" s="12"/>
      <c r="AF8089" s="12"/>
      <c r="AG8089" s="12"/>
      <c r="AH8089" s="12"/>
      <c r="AI8089"/>
      <c r="AK8089"/>
      <c r="AL8089"/>
      <c r="AM8089"/>
      <c r="AN8089"/>
      <c r="AO8089"/>
      <c r="AP8089"/>
      <c r="AQ8089"/>
      <c r="AR8089"/>
      <c r="AS8089"/>
      <c r="AT8089"/>
      <c r="AU8089"/>
      <c r="AV8089"/>
    </row>
    <row r="8090" spans="1:48" x14ac:dyDescent="0.25">
      <c r="A8090" s="86"/>
      <c r="B8090" s="86"/>
      <c r="U8090" s="85"/>
      <c r="V8090"/>
      <c r="W8090"/>
      <c r="X8090"/>
      <c r="Y8090" s="12"/>
      <c r="Z8090" s="12"/>
      <c r="AA8090" s="12"/>
      <c r="AB8090" s="12"/>
      <c r="AD8090" s="12"/>
      <c r="AE8090" s="12"/>
      <c r="AF8090" s="12"/>
      <c r="AG8090" s="12"/>
      <c r="AH8090" s="12"/>
      <c r="AI8090"/>
      <c r="AK8090"/>
      <c r="AL8090"/>
      <c r="AM8090"/>
      <c r="AN8090"/>
      <c r="AO8090"/>
      <c r="AP8090"/>
      <c r="AQ8090"/>
      <c r="AR8090"/>
      <c r="AS8090"/>
      <c r="AT8090"/>
      <c r="AU8090"/>
      <c r="AV8090"/>
    </row>
    <row r="8091" spans="1:48" x14ac:dyDescent="0.25">
      <c r="A8091" s="86"/>
      <c r="B8091" s="86"/>
      <c r="U8091" s="85"/>
      <c r="V8091"/>
      <c r="W8091"/>
      <c r="X8091"/>
      <c r="Y8091" s="12"/>
      <c r="Z8091" s="12"/>
      <c r="AA8091" s="12"/>
      <c r="AB8091" s="12"/>
      <c r="AD8091" s="12"/>
      <c r="AE8091" s="12"/>
      <c r="AF8091" s="12"/>
      <c r="AG8091" s="12"/>
      <c r="AH8091" s="12"/>
      <c r="AI8091"/>
      <c r="AK8091"/>
      <c r="AL8091"/>
      <c r="AM8091"/>
      <c r="AN8091"/>
      <c r="AO8091"/>
      <c r="AP8091"/>
      <c r="AQ8091"/>
      <c r="AR8091"/>
      <c r="AS8091"/>
      <c r="AT8091"/>
      <c r="AU8091"/>
      <c r="AV8091"/>
    </row>
    <row r="8092" spans="1:48" x14ac:dyDescent="0.25">
      <c r="A8092" s="86"/>
      <c r="B8092" s="86"/>
      <c r="U8092" s="85"/>
      <c r="V8092"/>
      <c r="W8092"/>
      <c r="X8092"/>
      <c r="Y8092" s="12"/>
      <c r="Z8092" s="12"/>
      <c r="AA8092" s="12"/>
      <c r="AB8092" s="12"/>
      <c r="AD8092" s="12"/>
      <c r="AE8092" s="12"/>
      <c r="AF8092" s="12"/>
      <c r="AG8092" s="12"/>
      <c r="AH8092" s="12"/>
      <c r="AI8092"/>
      <c r="AK8092"/>
      <c r="AL8092"/>
      <c r="AM8092"/>
      <c r="AN8092"/>
      <c r="AO8092"/>
      <c r="AP8092"/>
      <c r="AQ8092"/>
      <c r="AR8092"/>
      <c r="AS8092"/>
      <c r="AT8092"/>
      <c r="AU8092"/>
      <c r="AV8092"/>
    </row>
    <row r="8093" spans="1:48" x14ac:dyDescent="0.25">
      <c r="A8093" s="86"/>
      <c r="B8093" s="86"/>
      <c r="U8093" s="85"/>
      <c r="V8093"/>
      <c r="W8093"/>
      <c r="X8093"/>
      <c r="Y8093" s="12"/>
      <c r="Z8093" s="12"/>
      <c r="AA8093" s="12"/>
      <c r="AB8093" s="12"/>
      <c r="AD8093" s="12"/>
      <c r="AE8093" s="12"/>
      <c r="AF8093" s="12"/>
      <c r="AG8093" s="12"/>
      <c r="AH8093" s="12"/>
      <c r="AI8093"/>
      <c r="AK8093"/>
      <c r="AL8093"/>
      <c r="AM8093"/>
      <c r="AN8093"/>
      <c r="AO8093"/>
      <c r="AP8093"/>
      <c r="AQ8093"/>
      <c r="AR8093"/>
      <c r="AS8093"/>
      <c r="AT8093"/>
      <c r="AU8093"/>
      <c r="AV8093"/>
    </row>
    <row r="8094" spans="1:48" x14ac:dyDescent="0.25">
      <c r="A8094" s="86"/>
      <c r="B8094" s="86"/>
      <c r="U8094" s="85"/>
      <c r="V8094"/>
      <c r="W8094"/>
      <c r="X8094"/>
      <c r="Y8094" s="12"/>
      <c r="Z8094" s="12"/>
      <c r="AA8094" s="12"/>
      <c r="AB8094" s="12"/>
      <c r="AD8094" s="12"/>
      <c r="AE8094" s="12"/>
      <c r="AF8094" s="12"/>
      <c r="AG8094" s="12"/>
      <c r="AH8094" s="12"/>
      <c r="AI8094"/>
      <c r="AK8094"/>
      <c r="AL8094"/>
      <c r="AM8094"/>
      <c r="AN8094"/>
      <c r="AO8094"/>
      <c r="AP8094"/>
      <c r="AQ8094"/>
      <c r="AR8094"/>
      <c r="AS8094"/>
      <c r="AT8094"/>
      <c r="AU8094"/>
      <c r="AV8094"/>
    </row>
    <row r="8095" spans="1:48" x14ac:dyDescent="0.25">
      <c r="A8095" s="86"/>
      <c r="B8095" s="86"/>
      <c r="U8095" s="85"/>
      <c r="V8095"/>
      <c r="W8095"/>
      <c r="X8095"/>
      <c r="Y8095" s="12"/>
      <c r="Z8095" s="12"/>
      <c r="AA8095" s="12"/>
      <c r="AB8095" s="12"/>
      <c r="AD8095" s="12"/>
      <c r="AE8095" s="12"/>
      <c r="AF8095" s="12"/>
      <c r="AG8095" s="12"/>
      <c r="AH8095" s="12"/>
      <c r="AI8095"/>
      <c r="AK8095"/>
      <c r="AL8095"/>
      <c r="AM8095"/>
      <c r="AN8095"/>
      <c r="AO8095"/>
      <c r="AP8095"/>
      <c r="AQ8095"/>
      <c r="AR8095"/>
      <c r="AS8095"/>
      <c r="AT8095"/>
      <c r="AU8095"/>
      <c r="AV8095"/>
    </row>
    <row r="8096" spans="1:48" x14ac:dyDescent="0.25">
      <c r="A8096" s="86"/>
      <c r="B8096" s="86"/>
      <c r="U8096" s="85"/>
      <c r="V8096"/>
      <c r="W8096"/>
      <c r="X8096"/>
      <c r="Y8096" s="12"/>
      <c r="Z8096" s="12"/>
      <c r="AA8096" s="12"/>
      <c r="AB8096" s="12"/>
      <c r="AD8096" s="12"/>
      <c r="AE8096" s="12"/>
      <c r="AF8096" s="12"/>
      <c r="AG8096" s="12"/>
      <c r="AH8096" s="12"/>
      <c r="AI8096"/>
      <c r="AK8096"/>
      <c r="AL8096"/>
      <c r="AM8096"/>
      <c r="AN8096"/>
      <c r="AO8096"/>
      <c r="AP8096"/>
      <c r="AQ8096"/>
      <c r="AR8096"/>
      <c r="AS8096"/>
      <c r="AT8096"/>
      <c r="AU8096"/>
      <c r="AV8096"/>
    </row>
    <row r="8097" spans="1:48" x14ac:dyDescent="0.25">
      <c r="A8097" s="86"/>
      <c r="B8097" s="86"/>
      <c r="U8097" s="85"/>
      <c r="V8097"/>
      <c r="W8097"/>
      <c r="X8097"/>
      <c r="Y8097" s="12"/>
      <c r="Z8097" s="12"/>
      <c r="AA8097" s="12"/>
      <c r="AB8097" s="12"/>
      <c r="AD8097" s="12"/>
      <c r="AE8097" s="12"/>
      <c r="AF8097" s="12"/>
      <c r="AG8097" s="12"/>
      <c r="AH8097" s="12"/>
      <c r="AI8097"/>
      <c r="AK8097"/>
      <c r="AL8097"/>
      <c r="AM8097"/>
      <c r="AN8097"/>
      <c r="AO8097"/>
      <c r="AP8097"/>
      <c r="AQ8097"/>
      <c r="AR8097"/>
      <c r="AS8097"/>
      <c r="AT8097"/>
      <c r="AU8097"/>
      <c r="AV8097"/>
    </row>
    <row r="8098" spans="1:48" x14ac:dyDescent="0.25">
      <c r="A8098" s="86"/>
      <c r="B8098" s="86"/>
      <c r="U8098" s="85"/>
      <c r="V8098"/>
      <c r="W8098"/>
      <c r="X8098"/>
      <c r="Y8098" s="12"/>
      <c r="Z8098" s="12"/>
      <c r="AA8098" s="12"/>
      <c r="AB8098" s="12"/>
      <c r="AD8098" s="12"/>
      <c r="AE8098" s="12"/>
      <c r="AF8098" s="12"/>
      <c r="AG8098" s="12"/>
      <c r="AH8098" s="12"/>
      <c r="AI8098"/>
      <c r="AK8098"/>
      <c r="AL8098"/>
      <c r="AM8098"/>
      <c r="AN8098"/>
      <c r="AO8098"/>
      <c r="AP8098"/>
      <c r="AQ8098"/>
      <c r="AR8098"/>
      <c r="AS8098"/>
      <c r="AT8098"/>
      <c r="AU8098"/>
      <c r="AV8098"/>
    </row>
    <row r="8099" spans="1:48" x14ac:dyDescent="0.25">
      <c r="A8099" s="86"/>
      <c r="B8099" s="86"/>
      <c r="U8099" s="85"/>
      <c r="V8099"/>
      <c r="W8099"/>
      <c r="X8099"/>
      <c r="Y8099" s="12"/>
      <c r="Z8099" s="12"/>
      <c r="AA8099" s="12"/>
      <c r="AB8099" s="12"/>
      <c r="AD8099" s="12"/>
      <c r="AE8099" s="12"/>
      <c r="AF8099" s="12"/>
      <c r="AG8099" s="12"/>
      <c r="AH8099" s="12"/>
      <c r="AI8099"/>
      <c r="AK8099"/>
      <c r="AL8099"/>
      <c r="AM8099"/>
      <c r="AN8099"/>
      <c r="AO8099"/>
      <c r="AP8099"/>
      <c r="AQ8099"/>
      <c r="AR8099"/>
      <c r="AS8099"/>
      <c r="AT8099"/>
      <c r="AU8099"/>
      <c r="AV8099"/>
    </row>
    <row r="8100" spans="1:48" x14ac:dyDescent="0.25">
      <c r="A8100" s="86"/>
      <c r="B8100" s="86"/>
      <c r="U8100" s="85"/>
      <c r="V8100"/>
      <c r="W8100"/>
      <c r="X8100"/>
      <c r="Y8100" s="12"/>
      <c r="Z8100" s="12"/>
      <c r="AA8100" s="12"/>
      <c r="AB8100" s="12"/>
      <c r="AD8100" s="12"/>
      <c r="AE8100" s="12"/>
      <c r="AF8100" s="12"/>
      <c r="AG8100" s="12"/>
      <c r="AH8100" s="12"/>
      <c r="AI8100"/>
      <c r="AK8100"/>
      <c r="AL8100"/>
      <c r="AM8100"/>
      <c r="AN8100"/>
      <c r="AO8100"/>
      <c r="AP8100"/>
      <c r="AQ8100"/>
      <c r="AR8100"/>
      <c r="AS8100"/>
      <c r="AT8100"/>
      <c r="AU8100"/>
      <c r="AV8100"/>
    </row>
    <row r="8101" spans="1:48" x14ac:dyDescent="0.25">
      <c r="A8101" s="86"/>
      <c r="B8101" s="86"/>
      <c r="U8101" s="85"/>
      <c r="V8101"/>
      <c r="W8101"/>
      <c r="X8101"/>
      <c r="Y8101" s="12"/>
      <c r="Z8101" s="12"/>
      <c r="AA8101" s="12"/>
      <c r="AB8101" s="12"/>
      <c r="AD8101" s="12"/>
      <c r="AE8101" s="12"/>
      <c r="AF8101" s="12"/>
      <c r="AG8101" s="12"/>
      <c r="AH8101" s="12"/>
      <c r="AI8101"/>
      <c r="AK8101"/>
      <c r="AL8101"/>
      <c r="AM8101"/>
      <c r="AN8101"/>
      <c r="AO8101"/>
      <c r="AP8101"/>
      <c r="AQ8101"/>
      <c r="AR8101"/>
      <c r="AS8101"/>
      <c r="AT8101"/>
      <c r="AU8101"/>
      <c r="AV8101"/>
    </row>
    <row r="8102" spans="1:48" x14ac:dyDescent="0.25">
      <c r="A8102" s="86"/>
      <c r="B8102" s="86"/>
      <c r="U8102" s="85"/>
      <c r="V8102"/>
      <c r="W8102"/>
      <c r="X8102"/>
      <c r="Y8102" s="12"/>
      <c r="Z8102" s="12"/>
      <c r="AA8102" s="12"/>
      <c r="AB8102" s="12"/>
      <c r="AD8102" s="12"/>
      <c r="AE8102" s="12"/>
      <c r="AF8102" s="12"/>
      <c r="AG8102" s="12"/>
      <c r="AH8102" s="12"/>
      <c r="AI8102"/>
      <c r="AK8102"/>
      <c r="AL8102"/>
      <c r="AM8102"/>
      <c r="AN8102"/>
      <c r="AO8102"/>
      <c r="AP8102"/>
      <c r="AQ8102"/>
      <c r="AR8102"/>
      <c r="AS8102"/>
      <c r="AT8102"/>
      <c r="AU8102"/>
      <c r="AV8102"/>
    </row>
    <row r="8103" spans="1:48" x14ac:dyDescent="0.25">
      <c r="A8103" s="86"/>
      <c r="B8103" s="86"/>
      <c r="U8103" s="85"/>
      <c r="V8103"/>
      <c r="W8103"/>
      <c r="X8103"/>
      <c r="Y8103" s="12"/>
      <c r="Z8103" s="12"/>
      <c r="AA8103" s="12"/>
      <c r="AB8103" s="12"/>
      <c r="AD8103" s="12"/>
      <c r="AE8103" s="12"/>
      <c r="AF8103" s="12"/>
      <c r="AG8103" s="12"/>
      <c r="AH8103" s="12"/>
      <c r="AI8103"/>
      <c r="AK8103"/>
      <c r="AL8103"/>
      <c r="AM8103"/>
      <c r="AN8103"/>
      <c r="AO8103"/>
      <c r="AP8103"/>
      <c r="AQ8103"/>
      <c r="AR8103"/>
      <c r="AS8103"/>
      <c r="AT8103"/>
      <c r="AU8103"/>
      <c r="AV8103"/>
    </row>
    <row r="8104" spans="1:48" x14ac:dyDescent="0.25">
      <c r="A8104" s="86"/>
      <c r="B8104" s="86"/>
      <c r="U8104" s="85"/>
      <c r="V8104"/>
      <c r="W8104"/>
      <c r="X8104"/>
      <c r="Y8104" s="12"/>
      <c r="Z8104" s="12"/>
      <c r="AA8104" s="12"/>
      <c r="AB8104" s="12"/>
      <c r="AD8104" s="12"/>
      <c r="AE8104" s="12"/>
      <c r="AF8104" s="12"/>
      <c r="AG8104" s="12"/>
      <c r="AH8104" s="12"/>
      <c r="AI8104"/>
      <c r="AK8104"/>
      <c r="AL8104"/>
      <c r="AM8104"/>
      <c r="AN8104"/>
      <c r="AO8104"/>
      <c r="AP8104"/>
      <c r="AQ8104"/>
      <c r="AR8104"/>
      <c r="AS8104"/>
      <c r="AT8104"/>
      <c r="AU8104"/>
      <c r="AV8104"/>
    </row>
    <row r="8105" spans="1:48" x14ac:dyDescent="0.25">
      <c r="A8105" s="86"/>
      <c r="B8105" s="86"/>
      <c r="U8105" s="85"/>
      <c r="V8105"/>
      <c r="W8105"/>
      <c r="X8105"/>
      <c r="Y8105" s="12"/>
      <c r="Z8105" s="12"/>
      <c r="AA8105" s="12"/>
      <c r="AB8105" s="12"/>
      <c r="AD8105" s="12"/>
      <c r="AE8105" s="12"/>
      <c r="AF8105" s="12"/>
      <c r="AG8105" s="12"/>
      <c r="AH8105" s="12"/>
      <c r="AI8105"/>
      <c r="AK8105"/>
      <c r="AL8105"/>
      <c r="AM8105"/>
      <c r="AN8105"/>
      <c r="AO8105"/>
      <c r="AP8105"/>
      <c r="AQ8105"/>
      <c r="AR8105"/>
      <c r="AS8105"/>
      <c r="AT8105"/>
      <c r="AU8105"/>
      <c r="AV8105"/>
    </row>
    <row r="8106" spans="1:48" x14ac:dyDescent="0.25">
      <c r="A8106" s="86"/>
      <c r="B8106" s="86"/>
      <c r="U8106" s="85"/>
      <c r="V8106"/>
      <c r="W8106"/>
      <c r="X8106"/>
      <c r="Y8106" s="12"/>
      <c r="Z8106" s="12"/>
      <c r="AA8106" s="12"/>
      <c r="AB8106" s="12"/>
      <c r="AD8106" s="12"/>
      <c r="AE8106" s="12"/>
      <c r="AF8106" s="12"/>
      <c r="AG8106" s="12"/>
      <c r="AH8106" s="12"/>
      <c r="AI8106"/>
      <c r="AK8106"/>
      <c r="AL8106"/>
      <c r="AM8106"/>
      <c r="AN8106"/>
      <c r="AO8106"/>
      <c r="AP8106"/>
      <c r="AQ8106"/>
      <c r="AR8106"/>
      <c r="AS8106"/>
      <c r="AT8106"/>
      <c r="AU8106"/>
      <c r="AV8106"/>
    </row>
    <row r="8107" spans="1:48" x14ac:dyDescent="0.25">
      <c r="A8107" s="86"/>
      <c r="B8107" s="86"/>
      <c r="U8107" s="85"/>
      <c r="V8107"/>
      <c r="W8107"/>
      <c r="X8107"/>
      <c r="Y8107" s="12"/>
      <c r="Z8107" s="12"/>
      <c r="AA8107" s="12"/>
      <c r="AB8107" s="12"/>
      <c r="AD8107" s="12"/>
      <c r="AE8107" s="12"/>
      <c r="AF8107" s="12"/>
      <c r="AG8107" s="12"/>
      <c r="AH8107" s="12"/>
      <c r="AI8107"/>
      <c r="AK8107"/>
      <c r="AL8107"/>
      <c r="AM8107"/>
      <c r="AN8107"/>
      <c r="AO8107"/>
      <c r="AP8107"/>
      <c r="AQ8107"/>
      <c r="AR8107"/>
      <c r="AS8107"/>
      <c r="AT8107"/>
      <c r="AU8107"/>
      <c r="AV8107"/>
    </row>
    <row r="8108" spans="1:48" x14ac:dyDescent="0.25">
      <c r="A8108" s="86"/>
      <c r="B8108" s="86"/>
      <c r="U8108" s="85"/>
      <c r="V8108"/>
      <c r="W8108"/>
      <c r="X8108"/>
      <c r="Y8108" s="12"/>
      <c r="Z8108" s="12"/>
      <c r="AA8108" s="12"/>
      <c r="AB8108" s="12"/>
      <c r="AD8108" s="12"/>
      <c r="AE8108" s="12"/>
      <c r="AF8108" s="12"/>
      <c r="AG8108" s="12"/>
      <c r="AH8108" s="12"/>
      <c r="AI8108"/>
      <c r="AK8108"/>
      <c r="AL8108"/>
      <c r="AM8108"/>
      <c r="AN8108"/>
      <c r="AO8108"/>
      <c r="AP8108"/>
      <c r="AQ8108"/>
      <c r="AR8108"/>
      <c r="AS8108"/>
      <c r="AT8108"/>
      <c r="AU8108"/>
      <c r="AV8108"/>
    </row>
    <row r="8109" spans="1:48" x14ac:dyDescent="0.25">
      <c r="A8109" s="86"/>
      <c r="B8109" s="86"/>
      <c r="U8109" s="85"/>
      <c r="V8109"/>
      <c r="W8109"/>
      <c r="X8109"/>
      <c r="Y8109" s="12"/>
      <c r="Z8109" s="12"/>
      <c r="AA8109" s="12"/>
      <c r="AB8109" s="12"/>
      <c r="AD8109" s="12"/>
      <c r="AE8109" s="12"/>
      <c r="AF8109" s="12"/>
      <c r="AG8109" s="12"/>
      <c r="AH8109" s="12"/>
      <c r="AI8109"/>
      <c r="AK8109"/>
      <c r="AL8109"/>
      <c r="AM8109"/>
      <c r="AN8109"/>
      <c r="AO8109"/>
      <c r="AP8109"/>
      <c r="AQ8109"/>
      <c r="AR8109"/>
      <c r="AS8109"/>
      <c r="AT8109"/>
      <c r="AU8109"/>
      <c r="AV8109"/>
    </row>
    <row r="8110" spans="1:48" x14ac:dyDescent="0.25">
      <c r="A8110" s="86"/>
      <c r="B8110" s="86"/>
      <c r="U8110" s="85"/>
      <c r="V8110"/>
      <c r="W8110"/>
      <c r="X8110"/>
      <c r="Y8110" s="12"/>
      <c r="Z8110" s="12"/>
      <c r="AA8110" s="12"/>
      <c r="AB8110" s="12"/>
      <c r="AD8110" s="12"/>
      <c r="AE8110" s="12"/>
      <c r="AF8110" s="12"/>
      <c r="AG8110" s="12"/>
      <c r="AH8110" s="12"/>
      <c r="AI8110"/>
      <c r="AK8110"/>
      <c r="AL8110"/>
      <c r="AM8110"/>
      <c r="AN8110"/>
      <c r="AO8110"/>
      <c r="AP8110"/>
      <c r="AQ8110"/>
      <c r="AR8110"/>
      <c r="AS8110"/>
      <c r="AT8110"/>
      <c r="AU8110"/>
      <c r="AV8110"/>
    </row>
    <row r="8111" spans="1:48" x14ac:dyDescent="0.25">
      <c r="A8111" s="86"/>
      <c r="B8111" s="86"/>
      <c r="U8111" s="85"/>
      <c r="V8111"/>
      <c r="W8111"/>
      <c r="X8111"/>
      <c r="Y8111" s="12"/>
      <c r="Z8111" s="12"/>
      <c r="AA8111" s="12"/>
      <c r="AB8111" s="12"/>
      <c r="AD8111" s="12"/>
      <c r="AE8111" s="12"/>
      <c r="AF8111" s="12"/>
      <c r="AG8111" s="12"/>
      <c r="AH8111" s="12"/>
      <c r="AI8111"/>
      <c r="AK8111"/>
      <c r="AL8111"/>
      <c r="AM8111"/>
      <c r="AN8111"/>
      <c r="AO8111"/>
      <c r="AP8111"/>
      <c r="AQ8111"/>
      <c r="AR8111"/>
      <c r="AS8111"/>
      <c r="AT8111"/>
      <c r="AU8111"/>
      <c r="AV8111"/>
    </row>
    <row r="8112" spans="1:48" x14ac:dyDescent="0.25">
      <c r="A8112" s="86"/>
      <c r="B8112" s="86"/>
      <c r="U8112" s="85"/>
      <c r="V8112"/>
      <c r="W8112"/>
      <c r="X8112"/>
      <c r="Y8112" s="12"/>
      <c r="Z8112" s="12"/>
      <c r="AA8112" s="12"/>
      <c r="AB8112" s="12"/>
      <c r="AD8112" s="12"/>
      <c r="AE8112" s="12"/>
      <c r="AF8112" s="12"/>
      <c r="AG8112" s="12"/>
      <c r="AH8112" s="12"/>
      <c r="AI8112"/>
      <c r="AK8112"/>
      <c r="AL8112"/>
      <c r="AM8112"/>
      <c r="AN8112"/>
      <c r="AO8112"/>
      <c r="AP8112"/>
      <c r="AQ8112"/>
      <c r="AR8112"/>
      <c r="AS8112"/>
      <c r="AT8112"/>
      <c r="AU8112"/>
      <c r="AV8112"/>
    </row>
    <row r="8113" spans="1:48" x14ac:dyDescent="0.25">
      <c r="A8113" s="86"/>
      <c r="B8113" s="86"/>
      <c r="U8113" s="85"/>
      <c r="V8113"/>
      <c r="W8113"/>
      <c r="X8113"/>
      <c r="Y8113" s="12"/>
      <c r="Z8113" s="12"/>
      <c r="AA8113" s="12"/>
      <c r="AB8113" s="12"/>
      <c r="AD8113" s="12"/>
      <c r="AE8113" s="12"/>
      <c r="AF8113" s="12"/>
      <c r="AG8113" s="12"/>
      <c r="AH8113" s="12"/>
      <c r="AI8113"/>
      <c r="AK8113"/>
      <c r="AL8113"/>
      <c r="AM8113"/>
      <c r="AN8113"/>
      <c r="AO8113"/>
      <c r="AP8113"/>
      <c r="AQ8113"/>
      <c r="AR8113"/>
      <c r="AS8113"/>
      <c r="AT8113"/>
      <c r="AU8113"/>
      <c r="AV8113"/>
    </row>
    <row r="8114" spans="1:48" x14ac:dyDescent="0.25">
      <c r="A8114" s="86"/>
      <c r="B8114" s="86"/>
      <c r="U8114" s="85"/>
      <c r="V8114"/>
      <c r="W8114"/>
      <c r="X8114"/>
      <c r="Y8114" s="12"/>
      <c r="Z8114" s="12"/>
      <c r="AA8114" s="12"/>
      <c r="AB8114" s="12"/>
      <c r="AD8114" s="12"/>
      <c r="AE8114" s="12"/>
      <c r="AF8114" s="12"/>
      <c r="AG8114" s="12"/>
      <c r="AH8114" s="12"/>
      <c r="AI8114"/>
      <c r="AK8114"/>
      <c r="AL8114"/>
      <c r="AM8114"/>
      <c r="AN8114"/>
      <c r="AO8114"/>
      <c r="AP8114"/>
      <c r="AQ8114"/>
      <c r="AR8114"/>
      <c r="AS8114"/>
      <c r="AT8114"/>
      <c r="AU8114"/>
      <c r="AV8114"/>
    </row>
    <row r="8115" spans="1:48" x14ac:dyDescent="0.25">
      <c r="A8115" s="86"/>
      <c r="B8115" s="86"/>
      <c r="U8115" s="85"/>
      <c r="V8115"/>
      <c r="W8115"/>
      <c r="X8115"/>
      <c r="Y8115" s="12"/>
      <c r="Z8115" s="12"/>
      <c r="AA8115" s="12"/>
      <c r="AB8115" s="12"/>
      <c r="AD8115" s="12"/>
      <c r="AE8115" s="12"/>
      <c r="AF8115" s="12"/>
      <c r="AG8115" s="12"/>
      <c r="AH8115" s="12"/>
      <c r="AI8115"/>
      <c r="AK8115"/>
      <c r="AL8115"/>
      <c r="AM8115"/>
      <c r="AN8115"/>
      <c r="AO8115"/>
      <c r="AP8115"/>
      <c r="AQ8115"/>
      <c r="AR8115"/>
      <c r="AS8115"/>
      <c r="AT8115"/>
      <c r="AU8115"/>
      <c r="AV8115"/>
    </row>
    <row r="8116" spans="1:48" x14ac:dyDescent="0.25">
      <c r="A8116" s="86"/>
      <c r="B8116" s="86"/>
      <c r="U8116" s="85"/>
      <c r="V8116"/>
      <c r="W8116"/>
      <c r="X8116"/>
      <c r="Y8116" s="12"/>
      <c r="Z8116" s="12"/>
      <c r="AA8116" s="12"/>
      <c r="AB8116" s="12"/>
      <c r="AD8116" s="12"/>
      <c r="AE8116" s="12"/>
      <c r="AF8116" s="12"/>
      <c r="AG8116" s="12"/>
      <c r="AH8116" s="12"/>
      <c r="AI8116"/>
      <c r="AK8116"/>
      <c r="AL8116"/>
      <c r="AM8116"/>
      <c r="AN8116"/>
      <c r="AO8116"/>
      <c r="AP8116"/>
      <c r="AQ8116"/>
      <c r="AR8116"/>
      <c r="AS8116"/>
      <c r="AT8116"/>
      <c r="AU8116"/>
      <c r="AV8116"/>
    </row>
    <row r="8117" spans="1:48" x14ac:dyDescent="0.25">
      <c r="A8117" s="86"/>
      <c r="B8117" s="86"/>
      <c r="U8117" s="85"/>
      <c r="V8117"/>
      <c r="W8117"/>
      <c r="X8117"/>
      <c r="Y8117" s="12"/>
      <c r="Z8117" s="12"/>
      <c r="AA8117" s="12"/>
      <c r="AB8117" s="12"/>
      <c r="AD8117" s="12"/>
      <c r="AE8117" s="12"/>
      <c r="AF8117" s="12"/>
      <c r="AG8117" s="12"/>
      <c r="AH8117" s="12"/>
      <c r="AI8117"/>
      <c r="AK8117"/>
      <c r="AL8117"/>
      <c r="AM8117"/>
      <c r="AN8117"/>
      <c r="AO8117"/>
      <c r="AP8117"/>
      <c r="AQ8117"/>
      <c r="AR8117"/>
      <c r="AS8117"/>
      <c r="AT8117"/>
      <c r="AU8117"/>
      <c r="AV8117"/>
    </row>
    <row r="8118" spans="1:48" x14ac:dyDescent="0.25">
      <c r="A8118" s="86"/>
      <c r="B8118" s="86"/>
      <c r="U8118" s="85"/>
      <c r="V8118"/>
      <c r="W8118"/>
      <c r="X8118"/>
      <c r="Y8118" s="12"/>
      <c r="Z8118" s="12"/>
      <c r="AA8118" s="12"/>
      <c r="AB8118" s="12"/>
      <c r="AD8118" s="12"/>
      <c r="AE8118" s="12"/>
      <c r="AF8118" s="12"/>
      <c r="AG8118" s="12"/>
      <c r="AH8118" s="12"/>
      <c r="AI8118"/>
      <c r="AK8118"/>
      <c r="AL8118"/>
      <c r="AM8118"/>
      <c r="AN8118"/>
      <c r="AO8118"/>
      <c r="AP8118"/>
      <c r="AQ8118"/>
      <c r="AR8118"/>
      <c r="AS8118"/>
      <c r="AT8118"/>
      <c r="AU8118"/>
      <c r="AV8118"/>
    </row>
    <row r="8119" spans="1:48" x14ac:dyDescent="0.25">
      <c r="A8119" s="86"/>
      <c r="B8119" s="86"/>
      <c r="U8119" s="85"/>
      <c r="V8119"/>
      <c r="W8119"/>
      <c r="X8119"/>
      <c r="Y8119" s="12"/>
      <c r="Z8119" s="12"/>
      <c r="AA8119" s="12"/>
      <c r="AB8119" s="12"/>
      <c r="AD8119" s="12"/>
      <c r="AE8119" s="12"/>
      <c r="AF8119" s="12"/>
      <c r="AG8119" s="12"/>
      <c r="AH8119" s="12"/>
      <c r="AI8119"/>
      <c r="AK8119"/>
      <c r="AL8119"/>
      <c r="AM8119"/>
      <c r="AN8119"/>
      <c r="AO8119"/>
      <c r="AP8119"/>
      <c r="AQ8119"/>
      <c r="AR8119"/>
      <c r="AS8119"/>
      <c r="AT8119"/>
      <c r="AU8119"/>
      <c r="AV8119"/>
    </row>
    <row r="8120" spans="1:48" x14ac:dyDescent="0.25">
      <c r="A8120" s="86"/>
      <c r="B8120" s="86"/>
      <c r="U8120" s="85"/>
      <c r="V8120"/>
      <c r="W8120"/>
      <c r="X8120"/>
      <c r="Y8120" s="12"/>
      <c r="Z8120" s="12"/>
      <c r="AA8120" s="12"/>
      <c r="AB8120" s="12"/>
      <c r="AD8120" s="12"/>
      <c r="AE8120" s="12"/>
      <c r="AF8120" s="12"/>
      <c r="AG8120" s="12"/>
      <c r="AH8120" s="12"/>
      <c r="AI8120"/>
      <c r="AK8120"/>
      <c r="AL8120"/>
      <c r="AM8120"/>
      <c r="AN8120"/>
      <c r="AO8120"/>
      <c r="AP8120"/>
      <c r="AQ8120"/>
      <c r="AR8120"/>
      <c r="AS8120"/>
      <c r="AT8120"/>
      <c r="AU8120"/>
      <c r="AV8120"/>
    </row>
    <row r="8121" spans="1:48" x14ac:dyDescent="0.25">
      <c r="A8121" s="86"/>
      <c r="B8121" s="86"/>
      <c r="U8121" s="85"/>
      <c r="V8121"/>
      <c r="W8121"/>
      <c r="X8121"/>
      <c r="Y8121" s="12"/>
      <c r="Z8121" s="12"/>
      <c r="AA8121" s="12"/>
      <c r="AB8121" s="12"/>
      <c r="AD8121" s="12"/>
      <c r="AE8121" s="12"/>
      <c r="AF8121" s="12"/>
      <c r="AG8121" s="12"/>
      <c r="AH8121" s="12"/>
      <c r="AI8121"/>
      <c r="AK8121"/>
      <c r="AL8121"/>
      <c r="AM8121"/>
      <c r="AN8121"/>
      <c r="AO8121"/>
      <c r="AP8121"/>
      <c r="AQ8121"/>
      <c r="AR8121"/>
      <c r="AS8121"/>
      <c r="AT8121"/>
      <c r="AU8121"/>
      <c r="AV8121"/>
    </row>
    <row r="8122" spans="1:48" x14ac:dyDescent="0.25">
      <c r="A8122" s="86"/>
      <c r="B8122" s="86"/>
      <c r="U8122" s="85"/>
      <c r="V8122"/>
      <c r="W8122"/>
      <c r="X8122"/>
      <c r="Y8122" s="12"/>
      <c r="Z8122" s="12"/>
      <c r="AA8122" s="12"/>
      <c r="AB8122" s="12"/>
      <c r="AD8122" s="12"/>
      <c r="AE8122" s="12"/>
      <c r="AF8122" s="12"/>
      <c r="AG8122" s="12"/>
      <c r="AH8122" s="12"/>
      <c r="AI8122"/>
      <c r="AK8122"/>
      <c r="AL8122"/>
      <c r="AM8122"/>
      <c r="AN8122"/>
      <c r="AO8122"/>
      <c r="AP8122"/>
      <c r="AQ8122"/>
      <c r="AR8122"/>
      <c r="AS8122"/>
      <c r="AT8122"/>
      <c r="AU8122"/>
      <c r="AV8122"/>
    </row>
    <row r="8123" spans="1:48" x14ac:dyDescent="0.25">
      <c r="A8123" s="86"/>
      <c r="B8123" s="86"/>
      <c r="U8123" s="85"/>
      <c r="V8123"/>
      <c r="W8123"/>
      <c r="X8123"/>
      <c r="Y8123" s="12"/>
      <c r="Z8123" s="12"/>
      <c r="AA8123" s="12"/>
      <c r="AB8123" s="12"/>
      <c r="AD8123" s="12"/>
      <c r="AE8123" s="12"/>
      <c r="AF8123" s="12"/>
      <c r="AG8123" s="12"/>
      <c r="AH8123" s="12"/>
      <c r="AI8123"/>
      <c r="AK8123"/>
      <c r="AL8123"/>
      <c r="AM8123"/>
      <c r="AN8123"/>
      <c r="AO8123"/>
      <c r="AP8123"/>
      <c r="AQ8123"/>
      <c r="AR8123"/>
      <c r="AS8123"/>
      <c r="AT8123"/>
      <c r="AU8123"/>
      <c r="AV8123"/>
    </row>
    <row r="8124" spans="1:48" x14ac:dyDescent="0.25">
      <c r="A8124" s="86"/>
      <c r="B8124" s="86"/>
      <c r="U8124" s="85"/>
      <c r="V8124"/>
      <c r="W8124"/>
      <c r="X8124"/>
      <c r="Y8124" s="12"/>
      <c r="Z8124" s="12"/>
      <c r="AA8124" s="12"/>
      <c r="AB8124" s="12"/>
      <c r="AD8124" s="12"/>
      <c r="AE8124" s="12"/>
      <c r="AF8124" s="12"/>
      <c r="AG8124" s="12"/>
      <c r="AH8124" s="12"/>
      <c r="AI8124"/>
      <c r="AK8124"/>
      <c r="AL8124"/>
      <c r="AM8124"/>
      <c r="AN8124"/>
      <c r="AO8124"/>
      <c r="AP8124"/>
      <c r="AQ8124"/>
      <c r="AR8124"/>
      <c r="AS8124"/>
      <c r="AT8124"/>
      <c r="AU8124"/>
      <c r="AV8124"/>
    </row>
    <row r="8125" spans="1:48" x14ac:dyDescent="0.25">
      <c r="A8125" s="86"/>
      <c r="B8125" s="86"/>
      <c r="U8125" s="85"/>
      <c r="V8125"/>
      <c r="W8125"/>
      <c r="X8125"/>
      <c r="Y8125" s="12"/>
      <c r="Z8125" s="12"/>
      <c r="AA8125" s="12"/>
      <c r="AB8125" s="12"/>
      <c r="AD8125" s="12"/>
      <c r="AE8125" s="12"/>
      <c r="AF8125" s="12"/>
      <c r="AG8125" s="12"/>
      <c r="AH8125" s="12"/>
      <c r="AI8125"/>
      <c r="AK8125"/>
      <c r="AL8125"/>
      <c r="AM8125"/>
      <c r="AN8125"/>
      <c r="AO8125"/>
      <c r="AP8125"/>
      <c r="AQ8125"/>
      <c r="AR8125"/>
      <c r="AS8125"/>
      <c r="AT8125"/>
      <c r="AU8125"/>
      <c r="AV8125"/>
    </row>
    <row r="8126" spans="1:48" x14ac:dyDescent="0.25">
      <c r="A8126" s="86"/>
      <c r="B8126" s="86"/>
      <c r="U8126" s="85"/>
      <c r="V8126"/>
      <c r="W8126"/>
      <c r="X8126"/>
      <c r="Y8126" s="12"/>
      <c r="Z8126" s="12"/>
      <c r="AA8126" s="12"/>
      <c r="AB8126" s="12"/>
      <c r="AD8126" s="12"/>
      <c r="AE8126" s="12"/>
      <c r="AF8126" s="12"/>
      <c r="AG8126" s="12"/>
      <c r="AH8126" s="12"/>
      <c r="AI8126"/>
      <c r="AK8126"/>
      <c r="AL8126"/>
      <c r="AM8126"/>
      <c r="AN8126"/>
      <c r="AO8126"/>
      <c r="AP8126"/>
      <c r="AQ8126"/>
      <c r="AR8126"/>
      <c r="AS8126"/>
      <c r="AT8126"/>
      <c r="AU8126"/>
      <c r="AV8126"/>
    </row>
    <row r="8127" spans="1:48" x14ac:dyDescent="0.25">
      <c r="A8127" s="86"/>
      <c r="B8127" s="86"/>
      <c r="U8127" s="85"/>
      <c r="V8127"/>
      <c r="W8127"/>
      <c r="X8127"/>
      <c r="Y8127" s="12"/>
      <c r="Z8127" s="12"/>
      <c r="AA8127" s="12"/>
      <c r="AB8127" s="12"/>
      <c r="AD8127" s="12"/>
      <c r="AE8127" s="12"/>
      <c r="AF8127" s="12"/>
      <c r="AG8127" s="12"/>
      <c r="AH8127" s="12"/>
      <c r="AI8127"/>
      <c r="AK8127"/>
      <c r="AL8127"/>
      <c r="AM8127"/>
      <c r="AN8127"/>
      <c r="AO8127"/>
      <c r="AP8127"/>
      <c r="AQ8127"/>
      <c r="AR8127"/>
      <c r="AS8127"/>
      <c r="AT8127"/>
      <c r="AU8127"/>
      <c r="AV8127"/>
    </row>
    <row r="8128" spans="1:48" x14ac:dyDescent="0.25">
      <c r="A8128" s="86"/>
      <c r="B8128" s="86"/>
      <c r="U8128" s="85"/>
      <c r="V8128"/>
      <c r="W8128"/>
      <c r="X8128"/>
      <c r="Y8128" s="12"/>
      <c r="Z8128" s="12"/>
      <c r="AA8128" s="12"/>
      <c r="AB8128" s="12"/>
      <c r="AD8128" s="12"/>
      <c r="AE8128" s="12"/>
      <c r="AF8128" s="12"/>
      <c r="AG8128" s="12"/>
      <c r="AH8128" s="12"/>
      <c r="AI8128"/>
      <c r="AK8128"/>
      <c r="AL8128"/>
      <c r="AM8128"/>
      <c r="AN8128"/>
      <c r="AO8128"/>
      <c r="AP8128"/>
      <c r="AQ8128"/>
      <c r="AR8128"/>
      <c r="AS8128"/>
      <c r="AT8128"/>
      <c r="AU8128"/>
      <c r="AV8128"/>
    </row>
    <row r="8129" spans="1:48" x14ac:dyDescent="0.25">
      <c r="A8129" s="86"/>
      <c r="B8129" s="86"/>
      <c r="U8129" s="85"/>
      <c r="V8129"/>
      <c r="W8129"/>
      <c r="X8129"/>
      <c r="Y8129" s="12"/>
      <c r="Z8129" s="12"/>
      <c r="AA8129" s="12"/>
      <c r="AB8129" s="12"/>
      <c r="AD8129" s="12"/>
      <c r="AE8129" s="12"/>
      <c r="AF8129" s="12"/>
      <c r="AG8129" s="12"/>
      <c r="AH8129" s="12"/>
      <c r="AI8129"/>
      <c r="AK8129"/>
      <c r="AL8129"/>
      <c r="AM8129"/>
      <c r="AN8129"/>
      <c r="AO8129"/>
      <c r="AP8129"/>
      <c r="AQ8129"/>
      <c r="AR8129"/>
      <c r="AS8129"/>
      <c r="AT8129"/>
      <c r="AU8129"/>
      <c r="AV8129"/>
    </row>
    <row r="8130" spans="1:48" x14ac:dyDescent="0.25">
      <c r="A8130" s="86"/>
      <c r="B8130" s="86"/>
      <c r="U8130" s="85"/>
      <c r="V8130"/>
      <c r="W8130"/>
      <c r="X8130"/>
      <c r="Y8130" s="12"/>
      <c r="Z8130" s="12"/>
      <c r="AA8130" s="12"/>
      <c r="AB8130" s="12"/>
      <c r="AD8130" s="12"/>
      <c r="AE8130" s="12"/>
      <c r="AF8130" s="12"/>
      <c r="AG8130" s="12"/>
      <c r="AH8130" s="12"/>
      <c r="AI8130"/>
      <c r="AK8130"/>
      <c r="AL8130"/>
      <c r="AM8130"/>
      <c r="AN8130"/>
      <c r="AO8130"/>
      <c r="AP8130"/>
      <c r="AQ8130"/>
      <c r="AR8130"/>
      <c r="AS8130"/>
      <c r="AT8130"/>
      <c r="AU8130"/>
      <c r="AV8130"/>
    </row>
    <row r="8131" spans="1:48" x14ac:dyDescent="0.25">
      <c r="A8131" s="86"/>
      <c r="B8131" s="86"/>
      <c r="U8131" s="85"/>
      <c r="V8131"/>
      <c r="W8131"/>
      <c r="X8131"/>
      <c r="Y8131" s="12"/>
      <c r="Z8131" s="12"/>
      <c r="AA8131" s="12"/>
      <c r="AB8131" s="12"/>
      <c r="AD8131" s="12"/>
      <c r="AE8131" s="12"/>
      <c r="AF8131" s="12"/>
      <c r="AG8131" s="12"/>
      <c r="AH8131" s="12"/>
      <c r="AI8131"/>
      <c r="AK8131"/>
      <c r="AL8131"/>
      <c r="AM8131"/>
      <c r="AN8131"/>
      <c r="AO8131"/>
      <c r="AP8131"/>
      <c r="AQ8131"/>
      <c r="AR8131"/>
      <c r="AS8131"/>
      <c r="AT8131"/>
      <c r="AU8131"/>
      <c r="AV8131"/>
    </row>
    <row r="8132" spans="1:48" x14ac:dyDescent="0.25">
      <c r="A8132" s="86"/>
      <c r="B8132" s="86"/>
      <c r="U8132" s="85"/>
      <c r="V8132"/>
      <c r="W8132"/>
      <c r="X8132"/>
      <c r="Y8132" s="12"/>
      <c r="Z8132" s="12"/>
      <c r="AA8132" s="12"/>
      <c r="AB8132" s="12"/>
      <c r="AD8132" s="12"/>
      <c r="AE8132" s="12"/>
      <c r="AF8132" s="12"/>
      <c r="AG8132" s="12"/>
      <c r="AH8132" s="12"/>
      <c r="AI8132"/>
      <c r="AK8132"/>
      <c r="AL8132"/>
      <c r="AM8132"/>
      <c r="AN8132"/>
      <c r="AO8132"/>
      <c r="AP8132"/>
      <c r="AQ8132"/>
      <c r="AR8132"/>
      <c r="AS8132"/>
      <c r="AT8132"/>
      <c r="AU8132"/>
      <c r="AV8132"/>
    </row>
    <row r="8133" spans="1:48" x14ac:dyDescent="0.25">
      <c r="A8133" s="86"/>
      <c r="B8133" s="86"/>
      <c r="U8133" s="85"/>
      <c r="V8133"/>
      <c r="W8133"/>
      <c r="X8133"/>
      <c r="Y8133" s="12"/>
      <c r="Z8133" s="12"/>
      <c r="AA8133" s="12"/>
      <c r="AB8133" s="12"/>
      <c r="AD8133" s="12"/>
      <c r="AE8133" s="12"/>
      <c r="AF8133" s="12"/>
      <c r="AG8133" s="12"/>
      <c r="AH8133" s="12"/>
      <c r="AI8133"/>
      <c r="AK8133"/>
      <c r="AL8133"/>
      <c r="AM8133"/>
      <c r="AN8133"/>
      <c r="AO8133"/>
      <c r="AP8133"/>
      <c r="AQ8133"/>
      <c r="AR8133"/>
      <c r="AS8133"/>
      <c r="AT8133"/>
      <c r="AU8133"/>
      <c r="AV8133"/>
    </row>
    <row r="8134" spans="1:48" x14ac:dyDescent="0.25">
      <c r="A8134" s="86"/>
      <c r="B8134" s="86"/>
      <c r="U8134" s="85"/>
      <c r="V8134"/>
      <c r="W8134"/>
      <c r="X8134"/>
      <c r="Y8134" s="12"/>
      <c r="Z8134" s="12"/>
      <c r="AA8134" s="12"/>
      <c r="AB8134" s="12"/>
      <c r="AD8134" s="12"/>
      <c r="AE8134" s="12"/>
      <c r="AF8134" s="12"/>
      <c r="AG8134" s="12"/>
      <c r="AH8134" s="12"/>
      <c r="AI8134"/>
      <c r="AK8134"/>
      <c r="AL8134"/>
      <c r="AM8134"/>
      <c r="AN8134"/>
      <c r="AO8134"/>
      <c r="AP8134"/>
      <c r="AQ8134"/>
      <c r="AR8134"/>
      <c r="AS8134"/>
      <c r="AT8134"/>
      <c r="AU8134"/>
      <c r="AV8134"/>
    </row>
    <row r="8135" spans="1:48" x14ac:dyDescent="0.25">
      <c r="A8135" s="86"/>
      <c r="B8135" s="86"/>
      <c r="U8135" s="85"/>
      <c r="V8135"/>
      <c r="W8135"/>
      <c r="X8135"/>
      <c r="Y8135" s="12"/>
      <c r="Z8135" s="12"/>
      <c r="AA8135" s="12"/>
      <c r="AB8135" s="12"/>
      <c r="AD8135" s="12"/>
      <c r="AE8135" s="12"/>
      <c r="AF8135" s="12"/>
      <c r="AG8135" s="12"/>
      <c r="AH8135" s="12"/>
      <c r="AI8135"/>
      <c r="AK8135"/>
      <c r="AL8135"/>
      <c r="AM8135"/>
      <c r="AN8135"/>
      <c r="AO8135"/>
      <c r="AP8135"/>
      <c r="AQ8135"/>
      <c r="AR8135"/>
      <c r="AS8135"/>
      <c r="AT8135"/>
      <c r="AU8135"/>
      <c r="AV8135"/>
    </row>
    <row r="8136" spans="1:48" x14ac:dyDescent="0.25">
      <c r="A8136" s="86"/>
      <c r="B8136" s="86"/>
      <c r="U8136" s="85"/>
      <c r="V8136"/>
      <c r="W8136"/>
      <c r="X8136"/>
      <c r="Y8136" s="12"/>
      <c r="Z8136" s="12"/>
      <c r="AA8136" s="12"/>
      <c r="AB8136" s="12"/>
      <c r="AD8136" s="12"/>
      <c r="AE8136" s="12"/>
      <c r="AF8136" s="12"/>
      <c r="AG8136" s="12"/>
      <c r="AH8136" s="12"/>
      <c r="AI8136"/>
      <c r="AK8136"/>
      <c r="AL8136"/>
      <c r="AM8136"/>
      <c r="AN8136"/>
      <c r="AO8136"/>
      <c r="AP8136"/>
      <c r="AQ8136"/>
      <c r="AR8136"/>
      <c r="AS8136"/>
      <c r="AT8136"/>
      <c r="AU8136"/>
      <c r="AV8136"/>
    </row>
    <row r="8137" spans="1:48" x14ac:dyDescent="0.25">
      <c r="A8137" s="86"/>
      <c r="B8137" s="86"/>
      <c r="U8137" s="85"/>
      <c r="V8137"/>
      <c r="W8137"/>
      <c r="X8137"/>
      <c r="Y8137" s="12"/>
      <c r="Z8137" s="12"/>
      <c r="AA8137" s="12"/>
      <c r="AB8137" s="12"/>
      <c r="AD8137" s="12"/>
      <c r="AE8137" s="12"/>
      <c r="AF8137" s="12"/>
      <c r="AG8137" s="12"/>
      <c r="AH8137" s="12"/>
      <c r="AI8137"/>
      <c r="AK8137"/>
      <c r="AL8137"/>
      <c r="AM8137"/>
      <c r="AN8137"/>
      <c r="AO8137"/>
      <c r="AP8137"/>
      <c r="AQ8137"/>
      <c r="AR8137"/>
      <c r="AS8137"/>
      <c r="AT8137"/>
      <c r="AU8137"/>
      <c r="AV8137"/>
    </row>
    <row r="8138" spans="1:48" x14ac:dyDescent="0.25">
      <c r="A8138" s="86"/>
      <c r="B8138" s="86"/>
      <c r="U8138" s="85"/>
      <c r="V8138"/>
      <c r="W8138"/>
      <c r="X8138"/>
      <c r="Y8138" s="12"/>
      <c r="Z8138" s="12"/>
      <c r="AA8138" s="12"/>
      <c r="AB8138" s="12"/>
      <c r="AD8138" s="12"/>
      <c r="AE8138" s="12"/>
      <c r="AF8138" s="12"/>
      <c r="AG8138" s="12"/>
      <c r="AH8138" s="12"/>
      <c r="AI8138"/>
      <c r="AK8138"/>
      <c r="AL8138"/>
      <c r="AM8138"/>
      <c r="AN8138"/>
      <c r="AO8138"/>
      <c r="AP8138"/>
      <c r="AQ8138"/>
      <c r="AR8138"/>
      <c r="AS8138"/>
      <c r="AT8138"/>
      <c r="AU8138"/>
      <c r="AV8138"/>
    </row>
    <row r="8139" spans="1:48" x14ac:dyDescent="0.25">
      <c r="A8139" s="86"/>
      <c r="B8139" s="86"/>
      <c r="U8139" s="85"/>
      <c r="V8139"/>
      <c r="W8139"/>
      <c r="X8139"/>
      <c r="Y8139" s="12"/>
      <c r="Z8139" s="12"/>
      <c r="AA8139" s="12"/>
      <c r="AB8139" s="12"/>
      <c r="AD8139" s="12"/>
      <c r="AE8139" s="12"/>
      <c r="AF8139" s="12"/>
      <c r="AG8139" s="12"/>
      <c r="AH8139" s="12"/>
      <c r="AI8139"/>
      <c r="AK8139"/>
      <c r="AL8139"/>
      <c r="AM8139"/>
      <c r="AN8139"/>
      <c r="AO8139"/>
      <c r="AP8139"/>
      <c r="AQ8139"/>
      <c r="AR8139"/>
      <c r="AS8139"/>
      <c r="AT8139"/>
      <c r="AU8139"/>
      <c r="AV8139"/>
    </row>
    <row r="8140" spans="1:48" x14ac:dyDescent="0.25">
      <c r="A8140" s="86"/>
      <c r="B8140" s="86"/>
      <c r="U8140" s="85"/>
      <c r="V8140"/>
      <c r="W8140"/>
      <c r="X8140"/>
      <c r="Y8140" s="12"/>
      <c r="Z8140" s="12"/>
      <c r="AA8140" s="12"/>
      <c r="AB8140" s="12"/>
      <c r="AD8140" s="12"/>
      <c r="AE8140" s="12"/>
      <c r="AF8140" s="12"/>
      <c r="AG8140" s="12"/>
      <c r="AH8140" s="12"/>
      <c r="AI8140"/>
      <c r="AK8140"/>
      <c r="AL8140"/>
      <c r="AM8140"/>
      <c r="AN8140"/>
      <c r="AO8140"/>
      <c r="AP8140"/>
      <c r="AQ8140"/>
      <c r="AR8140"/>
      <c r="AS8140"/>
      <c r="AT8140"/>
      <c r="AU8140"/>
      <c r="AV8140"/>
    </row>
    <row r="8141" spans="1:48" x14ac:dyDescent="0.25">
      <c r="A8141" s="86"/>
      <c r="B8141" s="86"/>
      <c r="U8141" s="85"/>
      <c r="V8141"/>
      <c r="W8141"/>
      <c r="X8141"/>
      <c r="Y8141" s="12"/>
      <c r="Z8141" s="12"/>
      <c r="AA8141" s="12"/>
      <c r="AB8141" s="12"/>
      <c r="AD8141" s="12"/>
      <c r="AE8141" s="12"/>
      <c r="AF8141" s="12"/>
      <c r="AG8141" s="12"/>
      <c r="AH8141" s="12"/>
      <c r="AI8141"/>
      <c r="AK8141"/>
      <c r="AL8141"/>
      <c r="AM8141"/>
      <c r="AN8141"/>
      <c r="AO8141"/>
      <c r="AP8141"/>
      <c r="AQ8141"/>
      <c r="AR8141"/>
      <c r="AS8141"/>
      <c r="AT8141"/>
      <c r="AU8141"/>
      <c r="AV8141"/>
    </row>
    <row r="8142" spans="1:48" x14ac:dyDescent="0.25">
      <c r="A8142" s="86"/>
      <c r="B8142" s="86"/>
      <c r="U8142" s="85"/>
      <c r="V8142"/>
      <c r="W8142"/>
      <c r="X8142"/>
      <c r="Y8142" s="12"/>
      <c r="Z8142" s="12"/>
      <c r="AA8142" s="12"/>
      <c r="AB8142" s="12"/>
      <c r="AD8142" s="12"/>
      <c r="AE8142" s="12"/>
      <c r="AF8142" s="12"/>
      <c r="AG8142" s="12"/>
      <c r="AH8142" s="12"/>
      <c r="AI8142"/>
      <c r="AK8142"/>
      <c r="AL8142"/>
      <c r="AM8142"/>
      <c r="AN8142"/>
      <c r="AO8142"/>
      <c r="AP8142"/>
      <c r="AQ8142"/>
      <c r="AR8142"/>
      <c r="AS8142"/>
      <c r="AT8142"/>
      <c r="AU8142"/>
      <c r="AV8142"/>
    </row>
    <row r="8143" spans="1:48" x14ac:dyDescent="0.25">
      <c r="A8143" s="86"/>
      <c r="B8143" s="86"/>
      <c r="U8143" s="85"/>
      <c r="V8143"/>
      <c r="W8143"/>
      <c r="X8143"/>
      <c r="Y8143" s="12"/>
      <c r="Z8143" s="12"/>
      <c r="AA8143" s="12"/>
      <c r="AB8143" s="12"/>
      <c r="AD8143" s="12"/>
      <c r="AE8143" s="12"/>
      <c r="AF8143" s="12"/>
      <c r="AG8143" s="12"/>
      <c r="AH8143" s="12"/>
      <c r="AI8143"/>
      <c r="AK8143"/>
      <c r="AL8143"/>
      <c r="AM8143"/>
      <c r="AN8143"/>
      <c r="AO8143"/>
      <c r="AP8143"/>
      <c r="AQ8143"/>
      <c r="AR8143"/>
      <c r="AS8143"/>
      <c r="AT8143"/>
      <c r="AU8143"/>
      <c r="AV8143"/>
    </row>
    <row r="8144" spans="1:48" x14ac:dyDescent="0.25">
      <c r="A8144" s="86"/>
      <c r="B8144" s="86"/>
      <c r="U8144" s="85"/>
      <c r="V8144"/>
      <c r="W8144"/>
      <c r="X8144"/>
      <c r="Y8144" s="12"/>
      <c r="Z8144" s="12"/>
      <c r="AA8144" s="12"/>
      <c r="AB8144" s="12"/>
      <c r="AD8144" s="12"/>
      <c r="AE8144" s="12"/>
      <c r="AF8144" s="12"/>
      <c r="AG8144" s="12"/>
      <c r="AH8144" s="12"/>
      <c r="AI8144"/>
      <c r="AK8144"/>
      <c r="AL8144"/>
      <c r="AM8144"/>
      <c r="AN8144"/>
      <c r="AO8144"/>
      <c r="AP8144"/>
      <c r="AQ8144"/>
      <c r="AR8144"/>
      <c r="AS8144"/>
      <c r="AT8144"/>
      <c r="AU8144"/>
      <c r="AV8144"/>
    </row>
    <row r="8145" spans="1:48" x14ac:dyDescent="0.25">
      <c r="A8145" s="86"/>
      <c r="B8145" s="86"/>
      <c r="U8145" s="85"/>
      <c r="V8145"/>
      <c r="W8145"/>
      <c r="X8145"/>
      <c r="Y8145" s="12"/>
      <c r="Z8145" s="12"/>
      <c r="AA8145" s="12"/>
      <c r="AB8145" s="12"/>
      <c r="AD8145" s="12"/>
      <c r="AE8145" s="12"/>
      <c r="AF8145" s="12"/>
      <c r="AG8145" s="12"/>
      <c r="AH8145" s="12"/>
      <c r="AI8145"/>
      <c r="AK8145"/>
      <c r="AL8145"/>
      <c r="AM8145"/>
      <c r="AN8145"/>
      <c r="AO8145"/>
      <c r="AP8145"/>
      <c r="AQ8145"/>
      <c r="AR8145"/>
      <c r="AS8145"/>
      <c r="AT8145"/>
      <c r="AU8145"/>
      <c r="AV8145"/>
    </row>
    <row r="8146" spans="1:48" x14ac:dyDescent="0.25">
      <c r="A8146" s="86"/>
      <c r="B8146" s="86"/>
      <c r="U8146" s="85"/>
      <c r="V8146"/>
      <c r="W8146"/>
      <c r="X8146"/>
      <c r="Y8146" s="12"/>
      <c r="Z8146" s="12"/>
      <c r="AA8146" s="12"/>
      <c r="AB8146" s="12"/>
      <c r="AD8146" s="12"/>
      <c r="AE8146" s="12"/>
      <c r="AF8146" s="12"/>
      <c r="AG8146" s="12"/>
      <c r="AH8146" s="12"/>
      <c r="AI8146"/>
      <c r="AK8146"/>
      <c r="AL8146"/>
      <c r="AM8146"/>
      <c r="AN8146"/>
      <c r="AO8146"/>
      <c r="AP8146"/>
      <c r="AQ8146"/>
      <c r="AR8146"/>
      <c r="AS8146"/>
      <c r="AT8146"/>
      <c r="AU8146"/>
      <c r="AV8146"/>
    </row>
    <row r="8147" spans="1:48" x14ac:dyDescent="0.25">
      <c r="A8147" s="86"/>
      <c r="B8147" s="86"/>
      <c r="U8147" s="85"/>
      <c r="V8147"/>
      <c r="W8147"/>
      <c r="X8147"/>
      <c r="Y8147" s="12"/>
      <c r="Z8147" s="12"/>
      <c r="AA8147" s="12"/>
      <c r="AB8147" s="12"/>
      <c r="AD8147" s="12"/>
      <c r="AE8147" s="12"/>
      <c r="AF8147" s="12"/>
      <c r="AG8147" s="12"/>
      <c r="AH8147" s="12"/>
      <c r="AI8147"/>
      <c r="AK8147"/>
      <c r="AL8147"/>
      <c r="AM8147"/>
      <c r="AN8147"/>
      <c r="AO8147"/>
      <c r="AP8147"/>
      <c r="AQ8147"/>
      <c r="AR8147"/>
      <c r="AS8147"/>
      <c r="AT8147"/>
      <c r="AU8147"/>
      <c r="AV8147"/>
    </row>
    <row r="8148" spans="1:48" x14ac:dyDescent="0.25">
      <c r="A8148" s="86"/>
      <c r="B8148" s="86"/>
      <c r="U8148" s="85"/>
      <c r="V8148"/>
      <c r="W8148"/>
      <c r="X8148"/>
      <c r="Y8148" s="12"/>
      <c r="Z8148" s="12"/>
      <c r="AA8148" s="12"/>
      <c r="AB8148" s="12"/>
      <c r="AD8148" s="12"/>
      <c r="AE8148" s="12"/>
      <c r="AF8148" s="12"/>
      <c r="AG8148" s="12"/>
      <c r="AH8148" s="12"/>
      <c r="AI8148"/>
      <c r="AK8148"/>
      <c r="AL8148"/>
      <c r="AM8148"/>
      <c r="AN8148"/>
      <c r="AO8148"/>
      <c r="AP8148"/>
      <c r="AQ8148"/>
      <c r="AR8148"/>
      <c r="AS8148"/>
      <c r="AT8148"/>
      <c r="AU8148"/>
      <c r="AV8148"/>
    </row>
    <row r="8149" spans="1:48" x14ac:dyDescent="0.25">
      <c r="A8149" s="86"/>
      <c r="B8149" s="86"/>
      <c r="U8149" s="85"/>
      <c r="V8149"/>
      <c r="W8149"/>
      <c r="X8149"/>
      <c r="Y8149" s="12"/>
      <c r="Z8149" s="12"/>
      <c r="AA8149" s="12"/>
      <c r="AB8149" s="12"/>
      <c r="AD8149" s="12"/>
      <c r="AE8149" s="12"/>
      <c r="AF8149" s="12"/>
      <c r="AG8149" s="12"/>
      <c r="AH8149" s="12"/>
      <c r="AI8149"/>
      <c r="AK8149"/>
      <c r="AL8149"/>
      <c r="AM8149"/>
      <c r="AN8149"/>
      <c r="AO8149"/>
      <c r="AP8149"/>
      <c r="AQ8149"/>
      <c r="AR8149"/>
      <c r="AS8149"/>
      <c r="AT8149"/>
      <c r="AU8149"/>
      <c r="AV8149"/>
    </row>
    <row r="8150" spans="1:48" x14ac:dyDescent="0.25">
      <c r="A8150" s="86"/>
      <c r="B8150" s="86"/>
      <c r="U8150" s="85"/>
      <c r="V8150"/>
      <c r="W8150"/>
      <c r="X8150"/>
      <c r="Y8150" s="12"/>
      <c r="Z8150" s="12"/>
      <c r="AA8150" s="12"/>
      <c r="AB8150" s="12"/>
      <c r="AD8150" s="12"/>
      <c r="AE8150" s="12"/>
      <c r="AF8150" s="12"/>
      <c r="AG8150" s="12"/>
      <c r="AH8150" s="12"/>
      <c r="AI8150"/>
      <c r="AK8150"/>
      <c r="AL8150"/>
      <c r="AM8150"/>
      <c r="AN8150"/>
      <c r="AO8150"/>
      <c r="AP8150"/>
      <c r="AQ8150"/>
      <c r="AR8150"/>
      <c r="AS8150"/>
      <c r="AT8150"/>
      <c r="AU8150"/>
      <c r="AV8150"/>
    </row>
    <row r="8151" spans="1:48" x14ac:dyDescent="0.25">
      <c r="A8151" s="86"/>
      <c r="B8151" s="86"/>
      <c r="U8151" s="85"/>
      <c r="V8151"/>
      <c r="W8151"/>
      <c r="X8151"/>
      <c r="Y8151" s="12"/>
      <c r="Z8151" s="12"/>
      <c r="AA8151" s="12"/>
      <c r="AB8151" s="12"/>
      <c r="AD8151" s="12"/>
      <c r="AE8151" s="12"/>
      <c r="AF8151" s="12"/>
      <c r="AG8151" s="12"/>
      <c r="AH8151" s="12"/>
      <c r="AI8151"/>
      <c r="AK8151"/>
      <c r="AL8151"/>
      <c r="AM8151"/>
      <c r="AN8151"/>
      <c r="AO8151"/>
      <c r="AP8151"/>
      <c r="AQ8151"/>
      <c r="AR8151"/>
      <c r="AS8151"/>
      <c r="AT8151"/>
      <c r="AU8151"/>
      <c r="AV8151"/>
    </row>
    <row r="8152" spans="1:48" x14ac:dyDescent="0.25">
      <c r="A8152" s="86"/>
      <c r="B8152" s="86"/>
      <c r="U8152" s="85"/>
      <c r="V8152"/>
      <c r="W8152"/>
      <c r="X8152"/>
      <c r="Y8152" s="12"/>
      <c r="Z8152" s="12"/>
      <c r="AA8152" s="12"/>
      <c r="AB8152" s="12"/>
      <c r="AD8152" s="12"/>
      <c r="AE8152" s="12"/>
      <c r="AF8152" s="12"/>
      <c r="AG8152" s="12"/>
      <c r="AH8152" s="12"/>
      <c r="AI8152"/>
      <c r="AK8152"/>
      <c r="AL8152"/>
      <c r="AM8152"/>
      <c r="AN8152"/>
      <c r="AO8152"/>
      <c r="AP8152"/>
      <c r="AQ8152"/>
      <c r="AR8152"/>
      <c r="AS8152"/>
      <c r="AT8152"/>
      <c r="AU8152"/>
      <c r="AV8152"/>
    </row>
    <row r="8153" spans="1:48" x14ac:dyDescent="0.25">
      <c r="A8153" s="86"/>
      <c r="B8153" s="86"/>
      <c r="U8153" s="85"/>
      <c r="V8153"/>
      <c r="W8153"/>
      <c r="X8153"/>
      <c r="Y8153" s="12"/>
      <c r="Z8153" s="12"/>
      <c r="AA8153" s="12"/>
      <c r="AB8153" s="12"/>
      <c r="AD8153" s="12"/>
      <c r="AE8153" s="12"/>
      <c r="AF8153" s="12"/>
      <c r="AG8153" s="12"/>
      <c r="AH8153" s="12"/>
      <c r="AI8153"/>
      <c r="AK8153"/>
      <c r="AL8153"/>
      <c r="AM8153"/>
      <c r="AN8153"/>
      <c r="AO8153"/>
      <c r="AP8153"/>
      <c r="AQ8153"/>
      <c r="AR8153"/>
      <c r="AS8153"/>
      <c r="AT8153"/>
      <c r="AU8153"/>
      <c r="AV8153"/>
    </row>
    <row r="8154" spans="1:48" x14ac:dyDescent="0.25">
      <c r="A8154" s="86"/>
      <c r="B8154" s="86"/>
      <c r="U8154" s="85"/>
      <c r="V8154"/>
      <c r="W8154"/>
      <c r="X8154"/>
      <c r="Y8154" s="12"/>
      <c r="Z8154" s="12"/>
      <c r="AA8154" s="12"/>
      <c r="AB8154" s="12"/>
      <c r="AD8154" s="12"/>
      <c r="AE8154" s="12"/>
      <c r="AF8154" s="12"/>
      <c r="AG8154" s="12"/>
      <c r="AH8154" s="12"/>
      <c r="AI8154"/>
      <c r="AK8154"/>
      <c r="AL8154"/>
      <c r="AM8154"/>
      <c r="AN8154"/>
      <c r="AO8154"/>
      <c r="AP8154"/>
      <c r="AQ8154"/>
      <c r="AR8154"/>
      <c r="AS8154"/>
      <c r="AT8154"/>
      <c r="AU8154"/>
      <c r="AV8154"/>
    </row>
    <row r="8155" spans="1:48" x14ac:dyDescent="0.25">
      <c r="A8155" s="86"/>
      <c r="B8155" s="86"/>
      <c r="U8155" s="85"/>
      <c r="V8155"/>
      <c r="W8155"/>
      <c r="X8155"/>
      <c r="Y8155" s="12"/>
      <c r="Z8155" s="12"/>
      <c r="AA8155" s="12"/>
      <c r="AB8155" s="12"/>
      <c r="AD8155" s="12"/>
      <c r="AE8155" s="12"/>
      <c r="AF8155" s="12"/>
      <c r="AG8155" s="12"/>
      <c r="AH8155" s="12"/>
      <c r="AI8155"/>
      <c r="AK8155"/>
      <c r="AL8155"/>
      <c r="AM8155"/>
      <c r="AN8155"/>
      <c r="AO8155"/>
      <c r="AP8155"/>
      <c r="AQ8155"/>
      <c r="AR8155"/>
      <c r="AS8155"/>
      <c r="AT8155"/>
      <c r="AU8155"/>
      <c r="AV8155"/>
    </row>
    <row r="8156" spans="1:48" x14ac:dyDescent="0.25">
      <c r="A8156" s="86"/>
      <c r="B8156" s="86"/>
      <c r="U8156" s="85"/>
      <c r="V8156"/>
      <c r="W8156"/>
      <c r="X8156"/>
      <c r="Y8156" s="12"/>
      <c r="Z8156" s="12"/>
      <c r="AA8156" s="12"/>
      <c r="AB8156" s="12"/>
      <c r="AD8156" s="12"/>
      <c r="AE8156" s="12"/>
      <c r="AF8156" s="12"/>
      <c r="AG8156" s="12"/>
      <c r="AH8156" s="12"/>
      <c r="AI8156"/>
      <c r="AK8156"/>
      <c r="AL8156"/>
      <c r="AM8156"/>
      <c r="AN8156"/>
      <c r="AO8156"/>
      <c r="AP8156"/>
      <c r="AQ8156"/>
      <c r="AR8156"/>
      <c r="AS8156"/>
      <c r="AT8156"/>
      <c r="AU8156"/>
      <c r="AV8156"/>
    </row>
    <row r="8157" spans="1:48" x14ac:dyDescent="0.25">
      <c r="A8157" s="86"/>
      <c r="B8157" s="86"/>
      <c r="U8157" s="85"/>
      <c r="V8157"/>
      <c r="W8157"/>
      <c r="X8157"/>
      <c r="Y8157" s="12"/>
      <c r="Z8157" s="12"/>
      <c r="AA8157" s="12"/>
      <c r="AB8157" s="12"/>
      <c r="AD8157" s="12"/>
      <c r="AE8157" s="12"/>
      <c r="AF8157" s="12"/>
      <c r="AG8157" s="12"/>
      <c r="AH8157" s="12"/>
      <c r="AI8157"/>
      <c r="AK8157"/>
      <c r="AL8157"/>
      <c r="AM8157"/>
      <c r="AN8157"/>
      <c r="AO8157"/>
      <c r="AP8157"/>
      <c r="AQ8157"/>
      <c r="AR8157"/>
      <c r="AS8157"/>
      <c r="AT8157"/>
      <c r="AU8157"/>
      <c r="AV8157"/>
    </row>
    <row r="8158" spans="1:48" x14ac:dyDescent="0.25">
      <c r="A8158" s="86"/>
      <c r="B8158" s="86"/>
      <c r="U8158" s="85"/>
      <c r="V8158"/>
      <c r="W8158"/>
      <c r="X8158"/>
      <c r="Y8158" s="12"/>
      <c r="Z8158" s="12"/>
      <c r="AA8158" s="12"/>
      <c r="AB8158" s="12"/>
      <c r="AD8158" s="12"/>
      <c r="AE8158" s="12"/>
      <c r="AF8158" s="12"/>
      <c r="AG8158" s="12"/>
      <c r="AH8158" s="12"/>
      <c r="AI8158"/>
      <c r="AK8158"/>
      <c r="AL8158"/>
      <c r="AM8158"/>
      <c r="AN8158"/>
      <c r="AO8158"/>
      <c r="AP8158"/>
      <c r="AQ8158"/>
      <c r="AR8158"/>
      <c r="AS8158"/>
      <c r="AT8158"/>
      <c r="AU8158"/>
      <c r="AV8158"/>
    </row>
    <row r="8159" spans="1:48" x14ac:dyDescent="0.25">
      <c r="A8159" s="86"/>
      <c r="B8159" s="86"/>
      <c r="U8159" s="85"/>
      <c r="V8159"/>
      <c r="W8159"/>
      <c r="X8159"/>
      <c r="Y8159" s="12"/>
      <c r="Z8159" s="12"/>
      <c r="AA8159" s="12"/>
      <c r="AB8159" s="12"/>
      <c r="AD8159" s="12"/>
      <c r="AE8159" s="12"/>
      <c r="AF8159" s="12"/>
      <c r="AG8159" s="12"/>
      <c r="AH8159" s="12"/>
      <c r="AI8159"/>
      <c r="AK8159"/>
      <c r="AL8159"/>
      <c r="AM8159"/>
      <c r="AN8159"/>
      <c r="AO8159"/>
      <c r="AP8159"/>
      <c r="AQ8159"/>
      <c r="AR8159"/>
      <c r="AS8159"/>
      <c r="AT8159"/>
      <c r="AU8159"/>
      <c r="AV8159"/>
    </row>
    <row r="8160" spans="1:48" x14ac:dyDescent="0.25">
      <c r="A8160" s="86"/>
      <c r="B8160" s="86"/>
      <c r="U8160" s="85"/>
      <c r="V8160"/>
      <c r="W8160"/>
      <c r="X8160"/>
      <c r="Y8160" s="12"/>
      <c r="Z8160" s="12"/>
      <c r="AA8160" s="12"/>
      <c r="AB8160" s="12"/>
      <c r="AD8160" s="12"/>
      <c r="AE8160" s="12"/>
      <c r="AF8160" s="12"/>
      <c r="AG8160" s="12"/>
      <c r="AH8160" s="12"/>
      <c r="AI8160"/>
      <c r="AK8160"/>
      <c r="AL8160"/>
      <c r="AM8160"/>
      <c r="AN8160"/>
      <c r="AO8160"/>
      <c r="AP8160"/>
      <c r="AQ8160"/>
      <c r="AR8160"/>
      <c r="AS8160"/>
      <c r="AT8160"/>
      <c r="AU8160"/>
      <c r="AV8160"/>
    </row>
    <row r="8161" spans="1:48" x14ac:dyDescent="0.25">
      <c r="A8161" s="86"/>
      <c r="B8161" s="86"/>
      <c r="U8161" s="85"/>
      <c r="V8161"/>
      <c r="W8161"/>
      <c r="X8161"/>
      <c r="Y8161" s="12"/>
      <c r="Z8161" s="12"/>
      <c r="AA8161" s="12"/>
      <c r="AB8161" s="12"/>
      <c r="AD8161" s="12"/>
      <c r="AE8161" s="12"/>
      <c r="AF8161" s="12"/>
      <c r="AG8161" s="12"/>
      <c r="AH8161" s="12"/>
      <c r="AI8161"/>
      <c r="AK8161"/>
      <c r="AL8161"/>
      <c r="AM8161"/>
      <c r="AN8161"/>
      <c r="AO8161"/>
      <c r="AP8161"/>
      <c r="AQ8161"/>
      <c r="AR8161"/>
      <c r="AS8161"/>
      <c r="AT8161"/>
      <c r="AU8161"/>
      <c r="AV8161"/>
    </row>
    <row r="8162" spans="1:48" x14ac:dyDescent="0.25">
      <c r="A8162" s="86"/>
      <c r="B8162" s="86"/>
      <c r="U8162" s="85"/>
      <c r="V8162"/>
      <c r="W8162"/>
      <c r="X8162"/>
      <c r="Y8162" s="12"/>
      <c r="Z8162" s="12"/>
      <c r="AA8162" s="12"/>
      <c r="AB8162" s="12"/>
      <c r="AD8162" s="12"/>
      <c r="AE8162" s="12"/>
      <c r="AF8162" s="12"/>
      <c r="AG8162" s="12"/>
      <c r="AH8162" s="12"/>
      <c r="AI8162"/>
      <c r="AK8162"/>
      <c r="AL8162"/>
      <c r="AM8162"/>
      <c r="AN8162"/>
      <c r="AO8162"/>
      <c r="AP8162"/>
      <c r="AQ8162"/>
      <c r="AR8162"/>
      <c r="AS8162"/>
      <c r="AT8162"/>
      <c r="AU8162"/>
      <c r="AV8162"/>
    </row>
    <row r="8163" spans="1:48" x14ac:dyDescent="0.25">
      <c r="A8163" s="86"/>
      <c r="B8163" s="86"/>
      <c r="U8163" s="85"/>
      <c r="V8163"/>
      <c r="W8163"/>
      <c r="X8163"/>
      <c r="Y8163" s="12"/>
      <c r="Z8163" s="12"/>
      <c r="AA8163" s="12"/>
      <c r="AB8163" s="12"/>
      <c r="AD8163" s="12"/>
      <c r="AE8163" s="12"/>
      <c r="AF8163" s="12"/>
      <c r="AG8163" s="12"/>
      <c r="AH8163" s="12"/>
      <c r="AI8163"/>
      <c r="AK8163"/>
      <c r="AL8163"/>
      <c r="AM8163"/>
      <c r="AN8163"/>
      <c r="AO8163"/>
      <c r="AP8163"/>
      <c r="AQ8163"/>
      <c r="AR8163"/>
      <c r="AS8163"/>
      <c r="AT8163"/>
      <c r="AU8163"/>
      <c r="AV8163"/>
    </row>
    <row r="8164" spans="1:48" x14ac:dyDescent="0.25">
      <c r="A8164" s="86"/>
      <c r="B8164" s="86"/>
      <c r="U8164" s="85"/>
      <c r="V8164"/>
      <c r="W8164"/>
      <c r="X8164"/>
      <c r="Y8164" s="12"/>
      <c r="Z8164" s="12"/>
      <c r="AA8164" s="12"/>
      <c r="AB8164" s="12"/>
      <c r="AD8164" s="12"/>
      <c r="AE8164" s="12"/>
      <c r="AF8164" s="12"/>
      <c r="AG8164" s="12"/>
      <c r="AH8164" s="12"/>
      <c r="AI8164"/>
      <c r="AK8164"/>
      <c r="AL8164"/>
      <c r="AM8164"/>
      <c r="AN8164"/>
      <c r="AO8164"/>
      <c r="AP8164"/>
      <c r="AQ8164"/>
      <c r="AR8164"/>
      <c r="AS8164"/>
      <c r="AT8164"/>
      <c r="AU8164"/>
      <c r="AV8164"/>
    </row>
    <row r="8165" spans="1:48" x14ac:dyDescent="0.25">
      <c r="A8165" s="86"/>
      <c r="B8165" s="86"/>
      <c r="U8165" s="85"/>
      <c r="V8165"/>
      <c r="W8165"/>
      <c r="X8165"/>
      <c r="Y8165" s="12"/>
      <c r="Z8165" s="12"/>
      <c r="AA8165" s="12"/>
      <c r="AB8165" s="12"/>
      <c r="AD8165" s="12"/>
      <c r="AE8165" s="12"/>
      <c r="AF8165" s="12"/>
      <c r="AG8165" s="12"/>
      <c r="AH8165" s="12"/>
      <c r="AI8165"/>
      <c r="AK8165"/>
      <c r="AL8165"/>
      <c r="AM8165"/>
      <c r="AN8165"/>
      <c r="AO8165"/>
      <c r="AP8165"/>
      <c r="AQ8165"/>
      <c r="AR8165"/>
      <c r="AS8165"/>
      <c r="AT8165"/>
      <c r="AU8165"/>
      <c r="AV8165"/>
    </row>
    <row r="8166" spans="1:48" x14ac:dyDescent="0.25">
      <c r="A8166" s="86"/>
      <c r="B8166" s="86"/>
      <c r="U8166" s="85"/>
      <c r="V8166"/>
      <c r="W8166"/>
      <c r="X8166"/>
      <c r="Y8166" s="12"/>
      <c r="Z8166" s="12"/>
      <c r="AA8166" s="12"/>
      <c r="AB8166" s="12"/>
      <c r="AD8166" s="12"/>
      <c r="AE8166" s="12"/>
      <c r="AF8166" s="12"/>
      <c r="AG8166" s="12"/>
      <c r="AH8166" s="12"/>
      <c r="AI8166"/>
      <c r="AK8166"/>
      <c r="AL8166"/>
      <c r="AM8166"/>
      <c r="AN8166"/>
      <c r="AO8166"/>
      <c r="AP8166"/>
      <c r="AQ8166"/>
      <c r="AR8166"/>
      <c r="AS8166"/>
      <c r="AT8166"/>
      <c r="AU8166"/>
      <c r="AV8166"/>
    </row>
    <row r="8167" spans="1:48" x14ac:dyDescent="0.25">
      <c r="A8167" s="86"/>
      <c r="B8167" s="86"/>
      <c r="U8167" s="85"/>
      <c r="V8167"/>
      <c r="W8167"/>
      <c r="X8167"/>
      <c r="Y8167" s="12"/>
      <c r="Z8167" s="12"/>
      <c r="AA8167" s="12"/>
      <c r="AB8167" s="12"/>
      <c r="AD8167" s="12"/>
      <c r="AE8167" s="12"/>
      <c r="AF8167" s="12"/>
      <c r="AG8167" s="12"/>
      <c r="AH8167" s="12"/>
      <c r="AI8167"/>
      <c r="AK8167"/>
      <c r="AL8167"/>
      <c r="AM8167"/>
      <c r="AN8167"/>
      <c r="AO8167"/>
      <c r="AP8167"/>
      <c r="AQ8167"/>
      <c r="AR8167"/>
      <c r="AS8167"/>
      <c r="AT8167"/>
      <c r="AU8167"/>
      <c r="AV8167"/>
    </row>
    <row r="8168" spans="1:48" x14ac:dyDescent="0.25">
      <c r="A8168" s="86"/>
      <c r="B8168" s="86"/>
      <c r="U8168" s="85"/>
      <c r="V8168"/>
      <c r="W8168"/>
      <c r="X8168"/>
      <c r="Y8168" s="12"/>
      <c r="Z8168" s="12"/>
      <c r="AA8168" s="12"/>
      <c r="AB8168" s="12"/>
      <c r="AD8168" s="12"/>
      <c r="AE8168" s="12"/>
      <c r="AF8168" s="12"/>
      <c r="AG8168" s="12"/>
      <c r="AH8168" s="12"/>
      <c r="AI8168"/>
      <c r="AK8168"/>
      <c r="AL8168"/>
      <c r="AM8168"/>
      <c r="AN8168"/>
      <c r="AO8168"/>
      <c r="AP8168"/>
      <c r="AQ8168"/>
      <c r="AR8168"/>
      <c r="AS8168"/>
      <c r="AT8168"/>
      <c r="AU8168"/>
      <c r="AV8168"/>
    </row>
    <row r="8169" spans="1:48" x14ac:dyDescent="0.25">
      <c r="A8169" s="86"/>
      <c r="B8169" s="86"/>
      <c r="U8169" s="85"/>
      <c r="V8169"/>
      <c r="W8169"/>
      <c r="X8169"/>
      <c r="Y8169" s="12"/>
      <c r="Z8169" s="12"/>
      <c r="AA8169" s="12"/>
      <c r="AB8169" s="12"/>
      <c r="AD8169" s="12"/>
      <c r="AE8169" s="12"/>
      <c r="AF8169" s="12"/>
      <c r="AG8169" s="12"/>
      <c r="AH8169" s="12"/>
      <c r="AI8169"/>
      <c r="AK8169"/>
      <c r="AL8169"/>
      <c r="AM8169"/>
      <c r="AN8169"/>
      <c r="AO8169"/>
      <c r="AP8169"/>
      <c r="AQ8169"/>
      <c r="AR8169"/>
      <c r="AS8169"/>
      <c r="AT8169"/>
      <c r="AU8169"/>
      <c r="AV8169"/>
    </row>
    <row r="8170" spans="1:48" x14ac:dyDescent="0.25">
      <c r="A8170" s="86"/>
      <c r="B8170" s="86"/>
      <c r="U8170" s="85"/>
      <c r="V8170"/>
      <c r="W8170"/>
      <c r="X8170"/>
      <c r="Y8170" s="12"/>
      <c r="Z8170" s="12"/>
      <c r="AA8170" s="12"/>
      <c r="AB8170" s="12"/>
      <c r="AD8170" s="12"/>
      <c r="AE8170" s="12"/>
      <c r="AF8170" s="12"/>
      <c r="AG8170" s="12"/>
      <c r="AH8170" s="12"/>
      <c r="AI8170"/>
      <c r="AK8170"/>
      <c r="AL8170"/>
      <c r="AM8170"/>
      <c r="AN8170"/>
      <c r="AO8170"/>
      <c r="AP8170"/>
      <c r="AQ8170"/>
      <c r="AR8170"/>
      <c r="AS8170"/>
      <c r="AT8170"/>
      <c r="AU8170"/>
      <c r="AV8170"/>
    </row>
    <row r="8171" spans="1:48" x14ac:dyDescent="0.25">
      <c r="A8171" s="86"/>
      <c r="B8171" s="86"/>
      <c r="U8171" s="85"/>
      <c r="V8171"/>
      <c r="W8171"/>
      <c r="X8171"/>
      <c r="Y8171" s="12"/>
      <c r="Z8171" s="12"/>
      <c r="AA8171" s="12"/>
      <c r="AB8171" s="12"/>
      <c r="AD8171" s="12"/>
      <c r="AE8171" s="12"/>
      <c r="AF8171" s="12"/>
      <c r="AG8171" s="12"/>
      <c r="AH8171" s="12"/>
      <c r="AI8171"/>
      <c r="AK8171"/>
      <c r="AL8171"/>
      <c r="AM8171"/>
      <c r="AN8171"/>
      <c r="AO8171"/>
      <c r="AP8171"/>
      <c r="AQ8171"/>
      <c r="AR8171"/>
      <c r="AS8171"/>
      <c r="AT8171"/>
      <c r="AU8171"/>
      <c r="AV8171"/>
    </row>
    <row r="8172" spans="1:48" x14ac:dyDescent="0.25">
      <c r="A8172" s="86"/>
      <c r="B8172" s="86"/>
      <c r="U8172" s="85"/>
      <c r="V8172"/>
      <c r="W8172"/>
      <c r="X8172"/>
      <c r="Y8172" s="12"/>
      <c r="Z8172" s="12"/>
      <c r="AA8172" s="12"/>
      <c r="AB8172" s="12"/>
      <c r="AD8172" s="12"/>
      <c r="AE8172" s="12"/>
      <c r="AF8172" s="12"/>
      <c r="AG8172" s="12"/>
      <c r="AH8172" s="12"/>
      <c r="AI8172"/>
      <c r="AK8172"/>
      <c r="AL8172"/>
      <c r="AM8172"/>
      <c r="AN8172"/>
      <c r="AO8172"/>
      <c r="AP8172"/>
      <c r="AQ8172"/>
      <c r="AR8172"/>
      <c r="AS8172"/>
      <c r="AT8172"/>
      <c r="AU8172"/>
      <c r="AV8172"/>
    </row>
    <row r="8173" spans="1:48" x14ac:dyDescent="0.25">
      <c r="A8173" s="86"/>
      <c r="B8173" s="86"/>
      <c r="U8173" s="85"/>
      <c r="V8173"/>
      <c r="W8173"/>
      <c r="X8173"/>
      <c r="Y8173" s="12"/>
      <c r="Z8173" s="12"/>
      <c r="AA8173" s="12"/>
      <c r="AB8173" s="12"/>
      <c r="AD8173" s="12"/>
      <c r="AE8173" s="12"/>
      <c r="AF8173" s="12"/>
      <c r="AG8173" s="12"/>
      <c r="AH8173" s="12"/>
      <c r="AI8173"/>
      <c r="AK8173"/>
      <c r="AL8173"/>
      <c r="AM8173"/>
      <c r="AN8173"/>
      <c r="AO8173"/>
      <c r="AP8173"/>
      <c r="AQ8173"/>
      <c r="AR8173"/>
      <c r="AS8173"/>
      <c r="AT8173"/>
      <c r="AU8173"/>
      <c r="AV8173"/>
    </row>
    <row r="8174" spans="1:48" x14ac:dyDescent="0.25">
      <c r="A8174" s="86"/>
      <c r="B8174" s="86"/>
      <c r="U8174" s="85"/>
      <c r="V8174"/>
      <c r="W8174"/>
      <c r="X8174"/>
      <c r="Y8174" s="12"/>
      <c r="Z8174" s="12"/>
      <c r="AA8174" s="12"/>
      <c r="AB8174" s="12"/>
      <c r="AD8174" s="12"/>
      <c r="AE8174" s="12"/>
      <c r="AF8174" s="12"/>
      <c r="AG8174" s="12"/>
      <c r="AH8174" s="12"/>
      <c r="AI8174"/>
      <c r="AK8174"/>
      <c r="AL8174"/>
      <c r="AM8174"/>
      <c r="AN8174"/>
      <c r="AO8174"/>
      <c r="AP8174"/>
      <c r="AQ8174"/>
      <c r="AR8174"/>
      <c r="AS8174"/>
      <c r="AT8174"/>
      <c r="AU8174"/>
      <c r="AV8174"/>
    </row>
    <row r="8175" spans="1:48" x14ac:dyDescent="0.25">
      <c r="A8175" s="86"/>
      <c r="B8175" s="86"/>
      <c r="U8175" s="85"/>
      <c r="V8175"/>
      <c r="W8175"/>
      <c r="X8175"/>
      <c r="Y8175" s="12"/>
      <c r="Z8175" s="12"/>
      <c r="AA8175" s="12"/>
      <c r="AB8175" s="12"/>
      <c r="AD8175" s="12"/>
      <c r="AE8175" s="12"/>
      <c r="AF8175" s="12"/>
      <c r="AG8175" s="12"/>
      <c r="AH8175" s="12"/>
      <c r="AI8175"/>
      <c r="AK8175"/>
      <c r="AL8175"/>
      <c r="AM8175"/>
      <c r="AN8175"/>
      <c r="AO8175"/>
      <c r="AP8175"/>
      <c r="AQ8175"/>
      <c r="AR8175"/>
      <c r="AS8175"/>
      <c r="AT8175"/>
      <c r="AU8175"/>
      <c r="AV8175"/>
    </row>
    <row r="8176" spans="1:48" x14ac:dyDescent="0.25">
      <c r="A8176" s="86"/>
      <c r="B8176" s="86"/>
      <c r="U8176" s="85"/>
      <c r="V8176"/>
      <c r="W8176"/>
      <c r="X8176"/>
      <c r="Y8176" s="12"/>
      <c r="Z8176" s="12"/>
      <c r="AA8176" s="12"/>
      <c r="AB8176" s="12"/>
      <c r="AD8176" s="12"/>
      <c r="AE8176" s="12"/>
      <c r="AF8176" s="12"/>
      <c r="AG8176" s="12"/>
      <c r="AH8176" s="12"/>
      <c r="AI8176"/>
      <c r="AK8176"/>
      <c r="AL8176"/>
      <c r="AM8176"/>
      <c r="AN8176"/>
      <c r="AO8176"/>
      <c r="AP8176"/>
      <c r="AQ8176"/>
      <c r="AR8176"/>
      <c r="AS8176"/>
      <c r="AT8176"/>
      <c r="AU8176"/>
      <c r="AV8176"/>
    </row>
    <row r="8177" spans="1:48" x14ac:dyDescent="0.25">
      <c r="A8177" s="86"/>
      <c r="B8177" s="86"/>
      <c r="U8177" s="85"/>
      <c r="V8177"/>
      <c r="W8177"/>
      <c r="X8177"/>
      <c r="Y8177" s="12"/>
      <c r="Z8177" s="12"/>
      <c r="AA8177" s="12"/>
      <c r="AB8177" s="12"/>
      <c r="AD8177" s="12"/>
      <c r="AE8177" s="12"/>
      <c r="AF8177" s="12"/>
      <c r="AG8177" s="12"/>
      <c r="AH8177" s="12"/>
      <c r="AI8177"/>
      <c r="AK8177"/>
      <c r="AL8177"/>
      <c r="AM8177"/>
      <c r="AN8177"/>
      <c r="AO8177"/>
      <c r="AP8177"/>
      <c r="AQ8177"/>
      <c r="AR8177"/>
      <c r="AS8177"/>
      <c r="AT8177"/>
      <c r="AU8177"/>
      <c r="AV8177"/>
    </row>
    <row r="8178" spans="1:48" x14ac:dyDescent="0.25">
      <c r="A8178" s="86"/>
      <c r="B8178" s="86"/>
      <c r="U8178" s="85"/>
      <c r="V8178"/>
      <c r="W8178"/>
      <c r="X8178"/>
      <c r="Y8178" s="12"/>
      <c r="Z8178" s="12"/>
      <c r="AA8178" s="12"/>
      <c r="AB8178" s="12"/>
      <c r="AD8178" s="12"/>
      <c r="AE8178" s="12"/>
      <c r="AF8178" s="12"/>
      <c r="AG8178" s="12"/>
      <c r="AH8178" s="12"/>
      <c r="AI8178"/>
      <c r="AK8178"/>
      <c r="AL8178"/>
      <c r="AM8178"/>
      <c r="AN8178"/>
      <c r="AO8178"/>
      <c r="AP8178"/>
      <c r="AQ8178"/>
      <c r="AR8178"/>
      <c r="AS8178"/>
      <c r="AT8178"/>
      <c r="AU8178"/>
      <c r="AV8178"/>
    </row>
    <row r="8179" spans="1:48" x14ac:dyDescent="0.25">
      <c r="A8179" s="86"/>
      <c r="B8179" s="86"/>
      <c r="U8179" s="85"/>
      <c r="V8179"/>
      <c r="W8179"/>
      <c r="X8179"/>
      <c r="Y8179" s="12"/>
      <c r="Z8179" s="12"/>
      <c r="AA8179" s="12"/>
      <c r="AB8179" s="12"/>
      <c r="AD8179" s="12"/>
      <c r="AE8179" s="12"/>
      <c r="AF8179" s="12"/>
      <c r="AG8179" s="12"/>
      <c r="AH8179" s="12"/>
      <c r="AI8179"/>
      <c r="AK8179"/>
      <c r="AL8179"/>
      <c r="AM8179"/>
      <c r="AN8179"/>
      <c r="AO8179"/>
      <c r="AP8179"/>
      <c r="AQ8179"/>
      <c r="AR8179"/>
      <c r="AS8179"/>
      <c r="AT8179"/>
      <c r="AU8179"/>
      <c r="AV8179"/>
    </row>
    <row r="8180" spans="1:48" x14ac:dyDescent="0.25">
      <c r="A8180" s="86"/>
      <c r="B8180" s="86"/>
      <c r="U8180" s="85"/>
      <c r="V8180"/>
      <c r="W8180"/>
      <c r="X8180"/>
      <c r="Y8180" s="12"/>
      <c r="Z8180" s="12"/>
      <c r="AA8180" s="12"/>
      <c r="AB8180" s="12"/>
      <c r="AD8180" s="12"/>
      <c r="AE8180" s="12"/>
      <c r="AF8180" s="12"/>
      <c r="AG8180" s="12"/>
      <c r="AH8180" s="12"/>
      <c r="AI8180"/>
      <c r="AK8180"/>
      <c r="AL8180"/>
      <c r="AM8180"/>
      <c r="AN8180"/>
      <c r="AO8180"/>
      <c r="AP8180"/>
      <c r="AQ8180"/>
      <c r="AR8180"/>
      <c r="AS8180"/>
      <c r="AT8180"/>
      <c r="AU8180"/>
      <c r="AV8180"/>
    </row>
    <row r="8181" spans="1:48" x14ac:dyDescent="0.25">
      <c r="A8181" s="86"/>
      <c r="B8181" s="86"/>
      <c r="U8181" s="85"/>
      <c r="V8181"/>
      <c r="W8181"/>
      <c r="X8181"/>
      <c r="Y8181" s="12"/>
      <c r="Z8181" s="12"/>
      <c r="AA8181" s="12"/>
      <c r="AB8181" s="12"/>
      <c r="AD8181" s="12"/>
      <c r="AE8181" s="12"/>
      <c r="AF8181" s="12"/>
      <c r="AG8181" s="12"/>
      <c r="AH8181" s="12"/>
      <c r="AI8181"/>
      <c r="AK8181"/>
      <c r="AL8181"/>
      <c r="AM8181"/>
      <c r="AN8181"/>
      <c r="AO8181"/>
      <c r="AP8181"/>
      <c r="AQ8181"/>
      <c r="AR8181"/>
      <c r="AS8181"/>
      <c r="AT8181"/>
      <c r="AU8181"/>
      <c r="AV8181"/>
    </row>
    <row r="8182" spans="1:48" x14ac:dyDescent="0.25">
      <c r="A8182" s="86"/>
      <c r="B8182" s="86"/>
      <c r="U8182" s="85"/>
      <c r="V8182"/>
      <c r="W8182"/>
      <c r="X8182"/>
      <c r="Y8182" s="12"/>
      <c r="Z8182" s="12"/>
      <c r="AA8182" s="12"/>
      <c r="AB8182" s="12"/>
      <c r="AD8182" s="12"/>
      <c r="AE8182" s="12"/>
      <c r="AF8182" s="12"/>
      <c r="AG8182" s="12"/>
      <c r="AH8182" s="12"/>
      <c r="AI8182"/>
      <c r="AK8182"/>
      <c r="AL8182"/>
      <c r="AM8182"/>
      <c r="AN8182"/>
      <c r="AO8182"/>
      <c r="AP8182"/>
      <c r="AQ8182"/>
      <c r="AR8182"/>
      <c r="AS8182"/>
      <c r="AT8182"/>
      <c r="AU8182"/>
      <c r="AV8182"/>
    </row>
    <row r="8183" spans="1:48" x14ac:dyDescent="0.25">
      <c r="A8183" s="86"/>
      <c r="B8183" s="86"/>
      <c r="U8183" s="85"/>
      <c r="V8183"/>
      <c r="W8183"/>
      <c r="X8183"/>
      <c r="Y8183" s="12"/>
      <c r="Z8183" s="12"/>
      <c r="AA8183" s="12"/>
      <c r="AB8183" s="12"/>
      <c r="AD8183" s="12"/>
      <c r="AE8183" s="12"/>
      <c r="AF8183" s="12"/>
      <c r="AG8183" s="12"/>
      <c r="AH8183" s="12"/>
      <c r="AI8183"/>
      <c r="AK8183"/>
      <c r="AL8183"/>
      <c r="AM8183"/>
      <c r="AN8183"/>
      <c r="AO8183"/>
      <c r="AP8183"/>
      <c r="AQ8183"/>
      <c r="AR8183"/>
      <c r="AS8183"/>
      <c r="AT8183"/>
      <c r="AU8183"/>
      <c r="AV8183"/>
    </row>
    <row r="8184" spans="1:48" x14ac:dyDescent="0.25">
      <c r="A8184" s="86"/>
      <c r="B8184" s="86"/>
      <c r="U8184" s="85"/>
      <c r="V8184"/>
      <c r="W8184"/>
      <c r="X8184"/>
      <c r="Y8184" s="12"/>
      <c r="Z8184" s="12"/>
      <c r="AA8184" s="12"/>
      <c r="AB8184" s="12"/>
      <c r="AD8184" s="12"/>
      <c r="AE8184" s="12"/>
      <c r="AF8184" s="12"/>
      <c r="AG8184" s="12"/>
      <c r="AH8184" s="12"/>
      <c r="AI8184"/>
      <c r="AK8184"/>
      <c r="AL8184"/>
      <c r="AM8184"/>
      <c r="AN8184"/>
      <c r="AO8184"/>
      <c r="AP8184"/>
      <c r="AQ8184"/>
      <c r="AR8184"/>
      <c r="AS8184"/>
      <c r="AT8184"/>
      <c r="AU8184"/>
      <c r="AV8184"/>
    </row>
    <row r="8185" spans="1:48" x14ac:dyDescent="0.25">
      <c r="A8185" s="86"/>
      <c r="B8185" s="86"/>
      <c r="U8185" s="85"/>
      <c r="V8185"/>
      <c r="W8185"/>
      <c r="X8185"/>
      <c r="Y8185" s="12"/>
      <c r="Z8185" s="12"/>
      <c r="AA8185" s="12"/>
      <c r="AB8185" s="12"/>
      <c r="AD8185" s="12"/>
      <c r="AE8185" s="12"/>
      <c r="AF8185" s="12"/>
      <c r="AG8185" s="12"/>
      <c r="AH8185" s="12"/>
      <c r="AI8185"/>
      <c r="AK8185"/>
      <c r="AL8185"/>
      <c r="AM8185"/>
      <c r="AN8185"/>
      <c r="AO8185"/>
      <c r="AP8185"/>
      <c r="AQ8185"/>
      <c r="AR8185"/>
      <c r="AS8185"/>
      <c r="AT8185"/>
      <c r="AU8185"/>
      <c r="AV8185"/>
    </row>
    <row r="8186" spans="1:48" x14ac:dyDescent="0.25">
      <c r="A8186" s="86"/>
      <c r="B8186" s="86"/>
      <c r="U8186" s="85"/>
      <c r="V8186"/>
      <c r="W8186"/>
      <c r="X8186"/>
      <c r="Y8186" s="12"/>
      <c r="Z8186" s="12"/>
      <c r="AA8186" s="12"/>
      <c r="AB8186" s="12"/>
      <c r="AD8186" s="12"/>
      <c r="AE8186" s="12"/>
      <c r="AF8186" s="12"/>
      <c r="AG8186" s="12"/>
      <c r="AH8186" s="12"/>
      <c r="AI8186"/>
      <c r="AK8186"/>
      <c r="AL8186"/>
      <c r="AM8186"/>
      <c r="AN8186"/>
      <c r="AO8186"/>
      <c r="AP8186"/>
      <c r="AQ8186"/>
      <c r="AR8186"/>
      <c r="AS8186"/>
      <c r="AT8186"/>
      <c r="AU8186"/>
      <c r="AV8186"/>
    </row>
    <row r="8187" spans="1:48" x14ac:dyDescent="0.25">
      <c r="A8187" s="86"/>
      <c r="B8187" s="86"/>
      <c r="U8187" s="85"/>
      <c r="V8187"/>
      <c r="W8187"/>
      <c r="X8187"/>
      <c r="Y8187" s="12"/>
      <c r="Z8187" s="12"/>
      <c r="AA8187" s="12"/>
      <c r="AB8187" s="12"/>
      <c r="AD8187" s="12"/>
      <c r="AE8187" s="12"/>
      <c r="AF8187" s="12"/>
      <c r="AG8187" s="12"/>
      <c r="AH8187" s="12"/>
      <c r="AI8187"/>
      <c r="AK8187"/>
      <c r="AL8187"/>
      <c r="AM8187"/>
      <c r="AN8187"/>
      <c r="AO8187"/>
      <c r="AP8187"/>
      <c r="AQ8187"/>
      <c r="AR8187"/>
      <c r="AS8187"/>
      <c r="AT8187"/>
      <c r="AU8187"/>
      <c r="AV8187"/>
    </row>
    <row r="8188" spans="1:48" x14ac:dyDescent="0.25">
      <c r="A8188" s="86"/>
      <c r="B8188" s="86"/>
      <c r="U8188" s="85"/>
      <c r="V8188"/>
      <c r="W8188"/>
      <c r="X8188"/>
      <c r="Y8188" s="12"/>
      <c r="Z8188" s="12"/>
      <c r="AA8188" s="12"/>
      <c r="AB8188" s="12"/>
      <c r="AD8188" s="12"/>
      <c r="AE8188" s="12"/>
      <c r="AF8188" s="12"/>
      <c r="AG8188" s="12"/>
      <c r="AH8188" s="12"/>
      <c r="AI8188"/>
      <c r="AK8188"/>
      <c r="AL8188"/>
      <c r="AM8188"/>
      <c r="AN8188"/>
      <c r="AO8188"/>
      <c r="AP8188"/>
      <c r="AQ8188"/>
      <c r="AR8188"/>
      <c r="AS8188"/>
      <c r="AT8188"/>
      <c r="AU8188"/>
      <c r="AV8188"/>
    </row>
    <row r="8189" spans="1:48" x14ac:dyDescent="0.25">
      <c r="A8189" s="86"/>
      <c r="B8189" s="86"/>
      <c r="U8189" s="85"/>
      <c r="V8189"/>
      <c r="W8189"/>
      <c r="X8189"/>
      <c r="Y8189" s="12"/>
      <c r="Z8189" s="12"/>
      <c r="AA8189" s="12"/>
      <c r="AB8189" s="12"/>
      <c r="AD8189" s="12"/>
      <c r="AE8189" s="12"/>
      <c r="AF8189" s="12"/>
      <c r="AG8189" s="12"/>
      <c r="AH8189" s="12"/>
      <c r="AI8189"/>
      <c r="AK8189"/>
      <c r="AL8189"/>
      <c r="AM8189"/>
      <c r="AN8189"/>
      <c r="AO8189"/>
      <c r="AP8189"/>
      <c r="AQ8189"/>
      <c r="AR8189"/>
      <c r="AS8189"/>
      <c r="AT8189"/>
      <c r="AU8189"/>
      <c r="AV8189"/>
    </row>
    <row r="8190" spans="1:48" x14ac:dyDescent="0.25">
      <c r="A8190" s="86"/>
      <c r="B8190" s="86"/>
      <c r="U8190" s="85"/>
      <c r="V8190"/>
      <c r="W8190"/>
      <c r="X8190"/>
      <c r="Y8190" s="12"/>
      <c r="Z8190" s="12"/>
      <c r="AA8190" s="12"/>
      <c r="AB8190" s="12"/>
      <c r="AD8190" s="12"/>
      <c r="AE8190" s="12"/>
      <c r="AF8190" s="12"/>
      <c r="AG8190" s="12"/>
      <c r="AH8190" s="12"/>
      <c r="AI8190"/>
      <c r="AK8190"/>
      <c r="AL8190"/>
      <c r="AM8190"/>
      <c r="AN8190"/>
      <c r="AO8190"/>
      <c r="AP8190"/>
      <c r="AQ8190"/>
      <c r="AR8190"/>
      <c r="AS8190"/>
      <c r="AT8190"/>
      <c r="AU8190"/>
      <c r="AV8190"/>
    </row>
    <row r="8191" spans="1:48" x14ac:dyDescent="0.25">
      <c r="A8191" s="86"/>
      <c r="B8191" s="86"/>
      <c r="U8191" s="85"/>
      <c r="V8191"/>
      <c r="W8191"/>
      <c r="X8191"/>
      <c r="Y8191" s="12"/>
      <c r="Z8191" s="12"/>
      <c r="AA8191" s="12"/>
      <c r="AB8191" s="12"/>
      <c r="AD8191" s="12"/>
      <c r="AE8191" s="12"/>
      <c r="AF8191" s="12"/>
      <c r="AG8191" s="12"/>
      <c r="AH8191" s="12"/>
      <c r="AI8191"/>
      <c r="AK8191"/>
      <c r="AL8191"/>
      <c r="AM8191"/>
      <c r="AN8191"/>
      <c r="AO8191"/>
      <c r="AP8191"/>
      <c r="AQ8191"/>
      <c r="AR8191"/>
      <c r="AS8191"/>
      <c r="AT8191"/>
      <c r="AU8191"/>
      <c r="AV8191"/>
    </row>
    <row r="8192" spans="1:48" x14ac:dyDescent="0.25">
      <c r="A8192" s="86"/>
      <c r="B8192" s="86"/>
      <c r="U8192" s="85"/>
      <c r="V8192"/>
      <c r="W8192"/>
      <c r="X8192"/>
      <c r="Y8192" s="12"/>
      <c r="Z8192" s="12"/>
      <c r="AA8192" s="12"/>
      <c r="AB8192" s="12"/>
      <c r="AD8192" s="12"/>
      <c r="AE8192" s="12"/>
      <c r="AF8192" s="12"/>
      <c r="AG8192" s="12"/>
      <c r="AH8192" s="12"/>
      <c r="AI8192"/>
      <c r="AK8192"/>
      <c r="AL8192"/>
      <c r="AM8192"/>
      <c r="AN8192"/>
      <c r="AO8192"/>
      <c r="AP8192"/>
      <c r="AQ8192"/>
      <c r="AR8192"/>
      <c r="AS8192"/>
      <c r="AT8192"/>
      <c r="AU8192"/>
      <c r="AV8192"/>
    </row>
    <row r="8193" spans="1:48" x14ac:dyDescent="0.25">
      <c r="A8193" s="86"/>
      <c r="B8193" s="86"/>
      <c r="U8193" s="85"/>
      <c r="V8193"/>
      <c r="W8193"/>
      <c r="X8193"/>
      <c r="Y8193" s="12"/>
      <c r="Z8193" s="12"/>
      <c r="AA8193" s="12"/>
      <c r="AB8193" s="12"/>
      <c r="AD8193" s="12"/>
      <c r="AE8193" s="12"/>
      <c r="AF8193" s="12"/>
      <c r="AG8193" s="12"/>
      <c r="AH8193" s="12"/>
      <c r="AI8193"/>
      <c r="AK8193"/>
      <c r="AL8193"/>
      <c r="AM8193"/>
      <c r="AN8193"/>
      <c r="AO8193"/>
      <c r="AP8193"/>
      <c r="AQ8193"/>
      <c r="AR8193"/>
      <c r="AS8193"/>
      <c r="AT8193"/>
      <c r="AU8193"/>
      <c r="AV8193"/>
    </row>
    <row r="8194" spans="1:48" x14ac:dyDescent="0.25">
      <c r="A8194" s="86"/>
      <c r="B8194" s="86"/>
      <c r="U8194" s="85"/>
      <c r="V8194"/>
      <c r="W8194"/>
      <c r="X8194"/>
      <c r="Y8194" s="12"/>
      <c r="Z8194" s="12"/>
      <c r="AA8194" s="12"/>
      <c r="AB8194" s="12"/>
      <c r="AD8194" s="12"/>
      <c r="AE8194" s="12"/>
      <c r="AF8194" s="12"/>
      <c r="AG8194" s="12"/>
      <c r="AH8194" s="12"/>
      <c r="AI8194"/>
      <c r="AK8194"/>
      <c r="AL8194"/>
      <c r="AM8194"/>
      <c r="AN8194"/>
      <c r="AO8194"/>
      <c r="AP8194"/>
      <c r="AQ8194"/>
      <c r="AR8194"/>
      <c r="AS8194"/>
      <c r="AT8194"/>
      <c r="AU8194"/>
      <c r="AV8194"/>
    </row>
    <row r="8195" spans="1:48" x14ac:dyDescent="0.25">
      <c r="A8195" s="86"/>
      <c r="B8195" s="86"/>
      <c r="U8195" s="85"/>
      <c r="V8195"/>
      <c r="W8195"/>
      <c r="X8195"/>
      <c r="Y8195" s="12"/>
      <c r="Z8195" s="12"/>
      <c r="AA8195" s="12"/>
      <c r="AB8195" s="12"/>
      <c r="AD8195" s="12"/>
      <c r="AE8195" s="12"/>
      <c r="AF8195" s="12"/>
      <c r="AG8195" s="12"/>
      <c r="AH8195" s="12"/>
      <c r="AI8195"/>
      <c r="AK8195"/>
      <c r="AL8195"/>
      <c r="AM8195"/>
      <c r="AN8195"/>
      <c r="AO8195"/>
      <c r="AP8195"/>
      <c r="AQ8195"/>
      <c r="AR8195"/>
      <c r="AS8195"/>
      <c r="AT8195"/>
      <c r="AU8195"/>
      <c r="AV8195"/>
    </row>
    <row r="8196" spans="1:48" x14ac:dyDescent="0.25">
      <c r="A8196" s="86"/>
      <c r="B8196" s="86"/>
      <c r="U8196" s="85"/>
      <c r="V8196"/>
      <c r="W8196"/>
      <c r="X8196"/>
      <c r="Y8196" s="12"/>
      <c r="Z8196" s="12"/>
      <c r="AA8196" s="12"/>
      <c r="AB8196" s="12"/>
      <c r="AD8196" s="12"/>
      <c r="AE8196" s="12"/>
      <c r="AF8196" s="12"/>
      <c r="AG8196" s="12"/>
      <c r="AH8196" s="12"/>
      <c r="AI8196"/>
      <c r="AK8196"/>
      <c r="AL8196"/>
      <c r="AM8196"/>
      <c r="AN8196"/>
      <c r="AO8196"/>
      <c r="AP8196"/>
      <c r="AQ8196"/>
      <c r="AR8196"/>
      <c r="AS8196"/>
      <c r="AT8196"/>
      <c r="AU8196"/>
      <c r="AV8196"/>
    </row>
    <row r="8197" spans="1:48" x14ac:dyDescent="0.25">
      <c r="A8197" s="86"/>
      <c r="B8197" s="86"/>
      <c r="U8197" s="85"/>
      <c r="V8197"/>
      <c r="W8197"/>
      <c r="X8197"/>
      <c r="Y8197" s="12"/>
      <c r="Z8197" s="12"/>
      <c r="AA8197" s="12"/>
      <c r="AB8197" s="12"/>
      <c r="AD8197" s="12"/>
      <c r="AE8197" s="12"/>
      <c r="AF8197" s="12"/>
      <c r="AG8197" s="12"/>
      <c r="AH8197" s="12"/>
      <c r="AI8197"/>
      <c r="AK8197"/>
      <c r="AL8197"/>
      <c r="AM8197"/>
      <c r="AN8197"/>
      <c r="AO8197"/>
      <c r="AP8197"/>
      <c r="AQ8197"/>
      <c r="AR8197"/>
      <c r="AS8197"/>
      <c r="AT8197"/>
      <c r="AU8197"/>
      <c r="AV8197"/>
    </row>
    <row r="8198" spans="1:48" x14ac:dyDescent="0.25">
      <c r="A8198" s="86"/>
      <c r="B8198" s="86"/>
      <c r="U8198" s="85"/>
      <c r="V8198"/>
      <c r="W8198"/>
      <c r="X8198"/>
      <c r="Y8198" s="12"/>
      <c r="Z8198" s="12"/>
      <c r="AA8198" s="12"/>
      <c r="AB8198" s="12"/>
      <c r="AD8198" s="12"/>
      <c r="AE8198" s="12"/>
      <c r="AF8198" s="12"/>
      <c r="AG8198" s="12"/>
      <c r="AH8198" s="12"/>
      <c r="AI8198"/>
      <c r="AK8198"/>
      <c r="AL8198"/>
      <c r="AM8198"/>
      <c r="AN8198"/>
      <c r="AO8198"/>
      <c r="AP8198"/>
      <c r="AQ8198"/>
      <c r="AR8198"/>
      <c r="AS8198"/>
      <c r="AT8198"/>
      <c r="AU8198"/>
      <c r="AV8198"/>
    </row>
    <row r="8199" spans="1:48" x14ac:dyDescent="0.25">
      <c r="A8199" s="86"/>
      <c r="B8199" s="86"/>
      <c r="U8199" s="85"/>
      <c r="V8199"/>
      <c r="W8199"/>
      <c r="X8199"/>
      <c r="Y8199" s="12"/>
      <c r="Z8199" s="12"/>
      <c r="AA8199" s="12"/>
      <c r="AB8199" s="12"/>
      <c r="AD8199" s="12"/>
      <c r="AE8199" s="12"/>
      <c r="AF8199" s="12"/>
      <c r="AG8199" s="12"/>
      <c r="AH8199" s="12"/>
      <c r="AI8199"/>
      <c r="AK8199"/>
      <c r="AL8199"/>
      <c r="AM8199"/>
      <c r="AN8199"/>
      <c r="AO8199"/>
      <c r="AP8199"/>
      <c r="AQ8199"/>
      <c r="AR8199"/>
      <c r="AS8199"/>
      <c r="AT8199"/>
      <c r="AU8199"/>
      <c r="AV8199"/>
    </row>
    <row r="8200" spans="1:48" x14ac:dyDescent="0.25">
      <c r="A8200" s="86"/>
      <c r="B8200" s="86"/>
      <c r="U8200" s="85"/>
      <c r="V8200"/>
      <c r="W8200"/>
      <c r="X8200"/>
      <c r="Y8200" s="12"/>
      <c r="Z8200" s="12"/>
      <c r="AA8200" s="12"/>
      <c r="AB8200" s="12"/>
      <c r="AD8200" s="12"/>
      <c r="AE8200" s="12"/>
      <c r="AF8200" s="12"/>
      <c r="AG8200" s="12"/>
      <c r="AH8200" s="12"/>
      <c r="AI8200"/>
      <c r="AK8200"/>
      <c r="AL8200"/>
      <c r="AM8200"/>
      <c r="AN8200"/>
      <c r="AO8200"/>
      <c r="AP8200"/>
      <c r="AQ8200"/>
      <c r="AR8200"/>
      <c r="AS8200"/>
      <c r="AT8200"/>
      <c r="AU8200"/>
      <c r="AV8200"/>
    </row>
    <row r="8201" spans="1:48" x14ac:dyDescent="0.25">
      <c r="A8201" s="86"/>
      <c r="B8201" s="86"/>
      <c r="U8201" s="85"/>
      <c r="V8201"/>
      <c r="W8201"/>
      <c r="X8201"/>
      <c r="Y8201" s="12"/>
      <c r="Z8201" s="12"/>
      <c r="AA8201" s="12"/>
      <c r="AB8201" s="12"/>
      <c r="AD8201" s="12"/>
      <c r="AE8201" s="12"/>
      <c r="AF8201" s="12"/>
      <c r="AG8201" s="12"/>
      <c r="AH8201" s="12"/>
      <c r="AI8201"/>
      <c r="AK8201"/>
      <c r="AL8201"/>
      <c r="AM8201"/>
      <c r="AN8201"/>
      <c r="AO8201"/>
      <c r="AP8201"/>
      <c r="AQ8201"/>
      <c r="AR8201"/>
      <c r="AS8201"/>
      <c r="AT8201"/>
      <c r="AU8201"/>
      <c r="AV8201"/>
    </row>
    <row r="8202" spans="1:48" x14ac:dyDescent="0.25">
      <c r="A8202" s="86"/>
      <c r="B8202" s="86"/>
      <c r="U8202" s="85"/>
      <c r="V8202"/>
      <c r="W8202"/>
      <c r="X8202"/>
      <c r="Y8202" s="12"/>
      <c r="Z8202" s="12"/>
      <c r="AA8202" s="12"/>
      <c r="AB8202" s="12"/>
      <c r="AD8202" s="12"/>
      <c r="AE8202" s="12"/>
      <c r="AF8202" s="12"/>
      <c r="AG8202" s="12"/>
      <c r="AH8202" s="12"/>
      <c r="AI8202"/>
      <c r="AK8202"/>
      <c r="AL8202"/>
      <c r="AM8202"/>
      <c r="AN8202"/>
      <c r="AO8202"/>
      <c r="AP8202"/>
      <c r="AQ8202"/>
      <c r="AR8202"/>
      <c r="AS8202"/>
      <c r="AT8202"/>
      <c r="AU8202"/>
      <c r="AV8202"/>
    </row>
    <row r="8203" spans="1:48" x14ac:dyDescent="0.25">
      <c r="A8203" s="86"/>
      <c r="B8203" s="86"/>
      <c r="U8203" s="85"/>
      <c r="V8203"/>
      <c r="W8203"/>
      <c r="X8203"/>
      <c r="Y8203" s="12"/>
      <c r="Z8203" s="12"/>
      <c r="AA8203" s="12"/>
      <c r="AB8203" s="12"/>
      <c r="AD8203" s="12"/>
      <c r="AE8203" s="12"/>
      <c r="AF8203" s="12"/>
      <c r="AG8203" s="12"/>
      <c r="AH8203" s="12"/>
      <c r="AI8203"/>
      <c r="AK8203"/>
      <c r="AL8203"/>
      <c r="AM8203"/>
      <c r="AN8203"/>
      <c r="AO8203"/>
      <c r="AP8203"/>
      <c r="AQ8203"/>
      <c r="AR8203"/>
      <c r="AS8203"/>
      <c r="AT8203"/>
      <c r="AU8203"/>
      <c r="AV8203"/>
    </row>
    <row r="8204" spans="1:48" x14ac:dyDescent="0.25">
      <c r="A8204" s="86"/>
      <c r="B8204" s="86"/>
      <c r="U8204" s="85"/>
      <c r="V8204"/>
      <c r="W8204"/>
      <c r="X8204"/>
      <c r="Y8204" s="12"/>
      <c r="Z8204" s="12"/>
      <c r="AA8204" s="12"/>
      <c r="AB8204" s="12"/>
      <c r="AD8204" s="12"/>
      <c r="AE8204" s="12"/>
      <c r="AF8204" s="12"/>
      <c r="AG8204" s="12"/>
      <c r="AH8204" s="12"/>
      <c r="AI8204"/>
      <c r="AK8204"/>
      <c r="AL8204"/>
      <c r="AM8204"/>
      <c r="AN8204"/>
      <c r="AO8204"/>
      <c r="AP8204"/>
      <c r="AQ8204"/>
      <c r="AR8204"/>
      <c r="AS8204"/>
      <c r="AT8204"/>
      <c r="AU8204"/>
      <c r="AV8204"/>
    </row>
    <row r="8205" spans="1:48" x14ac:dyDescent="0.25">
      <c r="A8205" s="86"/>
      <c r="B8205" s="86"/>
      <c r="U8205" s="85"/>
      <c r="V8205"/>
      <c r="W8205"/>
      <c r="X8205"/>
      <c r="Y8205" s="12"/>
      <c r="Z8205" s="12"/>
      <c r="AA8205" s="12"/>
      <c r="AB8205" s="12"/>
      <c r="AD8205" s="12"/>
      <c r="AE8205" s="12"/>
      <c r="AF8205" s="12"/>
      <c r="AG8205" s="12"/>
      <c r="AH8205" s="12"/>
      <c r="AI8205"/>
      <c r="AK8205"/>
      <c r="AL8205"/>
      <c r="AM8205"/>
      <c r="AN8205"/>
      <c r="AO8205"/>
      <c r="AP8205"/>
      <c r="AQ8205"/>
      <c r="AR8205"/>
      <c r="AS8205"/>
      <c r="AT8205"/>
      <c r="AU8205"/>
      <c r="AV8205"/>
    </row>
    <row r="8206" spans="1:48" x14ac:dyDescent="0.25">
      <c r="A8206" s="86"/>
      <c r="B8206" s="86"/>
      <c r="U8206" s="85"/>
      <c r="V8206"/>
      <c r="W8206"/>
      <c r="X8206"/>
      <c r="Y8206" s="12"/>
      <c r="Z8206" s="12"/>
      <c r="AA8206" s="12"/>
      <c r="AB8206" s="12"/>
      <c r="AD8206" s="12"/>
      <c r="AE8206" s="12"/>
      <c r="AF8206" s="12"/>
      <c r="AG8206" s="12"/>
      <c r="AH8206" s="12"/>
      <c r="AI8206"/>
      <c r="AK8206"/>
      <c r="AL8206"/>
      <c r="AM8206"/>
      <c r="AN8206"/>
      <c r="AO8206"/>
      <c r="AP8206"/>
      <c r="AQ8206"/>
      <c r="AR8206"/>
      <c r="AS8206"/>
      <c r="AT8206"/>
      <c r="AU8206"/>
      <c r="AV8206"/>
    </row>
    <row r="8207" spans="1:48" x14ac:dyDescent="0.25">
      <c r="A8207" s="86"/>
      <c r="B8207" s="86"/>
      <c r="U8207" s="85"/>
      <c r="V8207"/>
      <c r="W8207"/>
      <c r="X8207"/>
      <c r="Y8207" s="12"/>
      <c r="Z8207" s="12"/>
      <c r="AA8207" s="12"/>
      <c r="AB8207" s="12"/>
      <c r="AD8207" s="12"/>
      <c r="AE8207" s="12"/>
      <c r="AF8207" s="12"/>
      <c r="AG8207" s="12"/>
      <c r="AH8207" s="12"/>
      <c r="AI8207"/>
      <c r="AK8207"/>
      <c r="AL8207"/>
      <c r="AM8207"/>
      <c r="AN8207"/>
      <c r="AO8207"/>
      <c r="AP8207"/>
      <c r="AQ8207"/>
      <c r="AR8207"/>
      <c r="AS8207"/>
      <c r="AT8207"/>
      <c r="AU8207"/>
      <c r="AV8207"/>
    </row>
    <row r="8208" spans="1:48" x14ac:dyDescent="0.25">
      <c r="A8208" s="86"/>
      <c r="B8208" s="86"/>
      <c r="U8208" s="85"/>
      <c r="V8208"/>
      <c r="W8208"/>
      <c r="X8208"/>
      <c r="Y8208" s="12"/>
      <c r="Z8208" s="12"/>
      <c r="AA8208" s="12"/>
      <c r="AB8208" s="12"/>
      <c r="AD8208" s="12"/>
      <c r="AE8208" s="12"/>
      <c r="AF8208" s="12"/>
      <c r="AG8208" s="12"/>
      <c r="AH8208" s="12"/>
      <c r="AI8208"/>
      <c r="AK8208"/>
      <c r="AL8208"/>
      <c r="AM8208"/>
      <c r="AN8208"/>
      <c r="AO8208"/>
      <c r="AP8208"/>
      <c r="AQ8208"/>
      <c r="AR8208"/>
      <c r="AS8208"/>
      <c r="AT8208"/>
      <c r="AU8208"/>
      <c r="AV8208"/>
    </row>
    <row r="8209" spans="1:48" x14ac:dyDescent="0.25">
      <c r="A8209" s="86"/>
      <c r="B8209" s="86"/>
      <c r="U8209" s="85"/>
      <c r="V8209"/>
      <c r="W8209"/>
      <c r="X8209"/>
      <c r="Y8209" s="12"/>
      <c r="Z8209" s="12"/>
      <c r="AA8209" s="12"/>
      <c r="AB8209" s="12"/>
      <c r="AD8209" s="12"/>
      <c r="AE8209" s="12"/>
      <c r="AF8209" s="12"/>
      <c r="AG8209" s="12"/>
      <c r="AH8209" s="12"/>
      <c r="AI8209"/>
      <c r="AK8209"/>
      <c r="AL8209"/>
      <c r="AM8209"/>
      <c r="AN8209"/>
      <c r="AO8209"/>
      <c r="AP8209"/>
      <c r="AQ8209"/>
      <c r="AR8209"/>
      <c r="AS8209"/>
      <c r="AT8209"/>
      <c r="AU8209"/>
      <c r="AV8209"/>
    </row>
    <row r="8210" spans="1:48" x14ac:dyDescent="0.25">
      <c r="A8210" s="86"/>
      <c r="B8210" s="86"/>
      <c r="U8210" s="85"/>
      <c r="V8210"/>
      <c r="W8210"/>
      <c r="X8210"/>
      <c r="Y8210" s="12"/>
      <c r="Z8210" s="12"/>
      <c r="AA8210" s="12"/>
      <c r="AB8210" s="12"/>
      <c r="AD8210" s="12"/>
      <c r="AE8210" s="12"/>
      <c r="AF8210" s="12"/>
      <c r="AG8210" s="12"/>
      <c r="AH8210" s="12"/>
      <c r="AI8210"/>
      <c r="AK8210"/>
      <c r="AL8210"/>
      <c r="AM8210"/>
      <c r="AN8210"/>
      <c r="AO8210"/>
      <c r="AP8210"/>
      <c r="AQ8210"/>
      <c r="AR8210"/>
      <c r="AS8210"/>
      <c r="AT8210"/>
      <c r="AU8210"/>
      <c r="AV8210"/>
    </row>
    <row r="8211" spans="1:48" x14ac:dyDescent="0.25">
      <c r="A8211" s="86"/>
      <c r="B8211" s="86"/>
      <c r="U8211" s="85"/>
      <c r="V8211"/>
      <c r="W8211"/>
      <c r="X8211"/>
      <c r="Y8211" s="12"/>
      <c r="Z8211" s="12"/>
      <c r="AA8211" s="12"/>
      <c r="AB8211" s="12"/>
      <c r="AD8211" s="12"/>
      <c r="AE8211" s="12"/>
      <c r="AF8211" s="12"/>
      <c r="AG8211" s="12"/>
      <c r="AH8211" s="12"/>
      <c r="AI8211"/>
      <c r="AK8211"/>
      <c r="AL8211"/>
      <c r="AM8211"/>
      <c r="AN8211"/>
      <c r="AO8211"/>
      <c r="AP8211"/>
      <c r="AQ8211"/>
      <c r="AR8211"/>
      <c r="AS8211"/>
      <c r="AT8211"/>
      <c r="AU8211"/>
      <c r="AV8211"/>
    </row>
    <row r="8212" spans="1:48" x14ac:dyDescent="0.25">
      <c r="A8212" s="86"/>
      <c r="B8212" s="86"/>
      <c r="U8212" s="85"/>
      <c r="V8212"/>
      <c r="W8212"/>
      <c r="X8212"/>
      <c r="Y8212" s="12"/>
      <c r="Z8212" s="12"/>
      <c r="AA8212" s="12"/>
      <c r="AB8212" s="12"/>
      <c r="AD8212" s="12"/>
      <c r="AE8212" s="12"/>
      <c r="AF8212" s="12"/>
      <c r="AG8212" s="12"/>
      <c r="AH8212" s="12"/>
      <c r="AI8212"/>
      <c r="AK8212"/>
      <c r="AL8212"/>
      <c r="AM8212"/>
      <c r="AN8212"/>
      <c r="AO8212"/>
      <c r="AP8212"/>
      <c r="AQ8212"/>
      <c r="AR8212"/>
      <c r="AS8212"/>
      <c r="AT8212"/>
      <c r="AU8212"/>
      <c r="AV8212"/>
    </row>
    <row r="8213" spans="1:48" x14ac:dyDescent="0.25">
      <c r="A8213" s="86"/>
      <c r="B8213" s="86"/>
      <c r="U8213" s="85"/>
      <c r="V8213"/>
      <c r="W8213"/>
      <c r="X8213"/>
      <c r="Y8213" s="12"/>
      <c r="Z8213" s="12"/>
      <c r="AA8213" s="12"/>
      <c r="AB8213" s="12"/>
      <c r="AD8213" s="12"/>
      <c r="AE8213" s="12"/>
      <c r="AF8213" s="12"/>
      <c r="AG8213" s="12"/>
      <c r="AH8213" s="12"/>
      <c r="AI8213"/>
      <c r="AK8213"/>
      <c r="AL8213"/>
      <c r="AM8213"/>
      <c r="AN8213"/>
      <c r="AO8213"/>
      <c r="AP8213"/>
      <c r="AQ8213"/>
      <c r="AR8213"/>
      <c r="AS8213"/>
      <c r="AT8213"/>
      <c r="AU8213"/>
      <c r="AV8213"/>
    </row>
    <row r="8214" spans="1:48" x14ac:dyDescent="0.25">
      <c r="A8214" s="86"/>
      <c r="B8214" s="86"/>
      <c r="U8214" s="85"/>
      <c r="V8214"/>
      <c r="W8214"/>
      <c r="X8214"/>
      <c r="Y8214" s="12"/>
      <c r="Z8214" s="12"/>
      <c r="AA8214" s="12"/>
      <c r="AB8214" s="12"/>
      <c r="AD8214" s="12"/>
      <c r="AE8214" s="12"/>
      <c r="AF8214" s="12"/>
      <c r="AG8214" s="12"/>
      <c r="AH8214" s="12"/>
      <c r="AI8214"/>
      <c r="AK8214"/>
      <c r="AL8214"/>
      <c r="AM8214"/>
      <c r="AN8214"/>
      <c r="AO8214"/>
      <c r="AP8214"/>
      <c r="AQ8214"/>
      <c r="AR8214"/>
      <c r="AS8214"/>
      <c r="AT8214"/>
      <c r="AU8214"/>
      <c r="AV8214"/>
    </row>
    <row r="8215" spans="1:48" x14ac:dyDescent="0.25">
      <c r="A8215" s="86"/>
      <c r="B8215" s="86"/>
      <c r="U8215" s="85"/>
      <c r="V8215"/>
      <c r="W8215"/>
      <c r="X8215"/>
      <c r="Y8215" s="12"/>
      <c r="Z8215" s="12"/>
      <c r="AA8215" s="12"/>
      <c r="AB8215" s="12"/>
      <c r="AD8215" s="12"/>
      <c r="AE8215" s="12"/>
      <c r="AF8215" s="12"/>
      <c r="AG8215" s="12"/>
      <c r="AH8215" s="12"/>
      <c r="AI8215"/>
      <c r="AK8215"/>
      <c r="AL8215"/>
      <c r="AM8215"/>
      <c r="AN8215"/>
      <c r="AO8215"/>
      <c r="AP8215"/>
      <c r="AQ8215"/>
      <c r="AR8215"/>
      <c r="AS8215"/>
      <c r="AT8215"/>
      <c r="AU8215"/>
      <c r="AV8215"/>
    </row>
    <row r="8216" spans="1:48" x14ac:dyDescent="0.25">
      <c r="A8216" s="86"/>
      <c r="B8216" s="86"/>
      <c r="U8216" s="85"/>
      <c r="V8216"/>
      <c r="W8216"/>
      <c r="X8216"/>
      <c r="Y8216" s="12"/>
      <c r="Z8216" s="12"/>
      <c r="AA8216" s="12"/>
      <c r="AB8216" s="12"/>
      <c r="AD8216" s="12"/>
      <c r="AE8216" s="12"/>
      <c r="AF8216" s="12"/>
      <c r="AG8216" s="12"/>
      <c r="AH8216" s="12"/>
      <c r="AI8216"/>
      <c r="AK8216"/>
      <c r="AL8216"/>
      <c r="AM8216"/>
      <c r="AN8216"/>
      <c r="AO8216"/>
      <c r="AP8216"/>
      <c r="AQ8216"/>
      <c r="AR8216"/>
      <c r="AS8216"/>
      <c r="AT8216"/>
      <c r="AU8216"/>
      <c r="AV8216"/>
    </row>
    <row r="8217" spans="1:48" x14ac:dyDescent="0.25">
      <c r="A8217" s="86"/>
      <c r="B8217" s="86"/>
      <c r="U8217" s="85"/>
      <c r="V8217"/>
      <c r="W8217"/>
      <c r="X8217"/>
      <c r="Y8217" s="12"/>
      <c r="Z8217" s="12"/>
      <c r="AA8217" s="12"/>
      <c r="AB8217" s="12"/>
      <c r="AD8217" s="12"/>
      <c r="AE8217" s="12"/>
      <c r="AF8217" s="12"/>
      <c r="AG8217" s="12"/>
      <c r="AH8217" s="12"/>
      <c r="AI8217"/>
      <c r="AK8217"/>
      <c r="AL8217"/>
      <c r="AM8217"/>
      <c r="AN8217"/>
      <c r="AO8217"/>
      <c r="AP8217"/>
      <c r="AQ8217"/>
      <c r="AR8217"/>
      <c r="AS8217"/>
      <c r="AT8217"/>
      <c r="AU8217"/>
      <c r="AV8217"/>
    </row>
    <row r="8218" spans="1:48" x14ac:dyDescent="0.25">
      <c r="A8218" s="86"/>
      <c r="B8218" s="86"/>
      <c r="U8218" s="85"/>
      <c r="V8218"/>
      <c r="W8218"/>
      <c r="X8218"/>
      <c r="Y8218" s="12"/>
      <c r="Z8218" s="12"/>
      <c r="AA8218" s="12"/>
      <c r="AB8218" s="12"/>
      <c r="AD8218" s="12"/>
      <c r="AE8218" s="12"/>
      <c r="AF8218" s="12"/>
      <c r="AG8218" s="12"/>
      <c r="AH8218" s="12"/>
      <c r="AI8218"/>
      <c r="AK8218"/>
      <c r="AL8218"/>
      <c r="AM8218"/>
      <c r="AN8218"/>
      <c r="AO8218"/>
      <c r="AP8218"/>
      <c r="AQ8218"/>
      <c r="AR8218"/>
      <c r="AS8218"/>
      <c r="AT8218"/>
      <c r="AU8218"/>
      <c r="AV8218"/>
    </row>
    <row r="8219" spans="1:48" x14ac:dyDescent="0.25">
      <c r="A8219" s="86"/>
      <c r="B8219" s="86"/>
      <c r="U8219" s="85"/>
      <c r="V8219"/>
      <c r="W8219"/>
      <c r="X8219"/>
      <c r="Y8219" s="12"/>
      <c r="Z8219" s="12"/>
      <c r="AA8219" s="12"/>
      <c r="AB8219" s="12"/>
      <c r="AD8219" s="12"/>
      <c r="AE8219" s="12"/>
      <c r="AF8219" s="12"/>
      <c r="AG8219" s="12"/>
      <c r="AH8219" s="12"/>
      <c r="AI8219"/>
      <c r="AK8219"/>
      <c r="AL8219"/>
      <c r="AM8219"/>
      <c r="AN8219"/>
      <c r="AO8219"/>
      <c r="AP8219"/>
      <c r="AQ8219"/>
      <c r="AR8219"/>
      <c r="AS8219"/>
      <c r="AT8219"/>
      <c r="AU8219"/>
      <c r="AV8219"/>
    </row>
    <row r="8220" spans="1:48" x14ac:dyDescent="0.25">
      <c r="A8220" s="86"/>
      <c r="B8220" s="86"/>
      <c r="U8220" s="85"/>
      <c r="V8220"/>
      <c r="W8220"/>
      <c r="X8220"/>
      <c r="Y8220" s="12"/>
      <c r="Z8220" s="12"/>
      <c r="AA8220" s="12"/>
      <c r="AB8220" s="12"/>
      <c r="AD8220" s="12"/>
      <c r="AE8220" s="12"/>
      <c r="AF8220" s="12"/>
      <c r="AG8220" s="12"/>
      <c r="AH8220" s="12"/>
      <c r="AI8220"/>
      <c r="AK8220"/>
      <c r="AL8220"/>
      <c r="AM8220"/>
      <c r="AN8220"/>
      <c r="AO8220"/>
      <c r="AP8220"/>
      <c r="AQ8220"/>
      <c r="AR8220"/>
      <c r="AS8220"/>
      <c r="AT8220"/>
      <c r="AU8220"/>
      <c r="AV8220"/>
    </row>
    <row r="8221" spans="1:48" x14ac:dyDescent="0.25">
      <c r="A8221" s="86"/>
      <c r="B8221" s="86"/>
      <c r="U8221" s="85"/>
      <c r="V8221"/>
      <c r="W8221"/>
      <c r="X8221"/>
      <c r="Y8221" s="12"/>
      <c r="Z8221" s="12"/>
      <c r="AA8221" s="12"/>
      <c r="AB8221" s="12"/>
      <c r="AD8221" s="12"/>
      <c r="AE8221" s="12"/>
      <c r="AF8221" s="12"/>
      <c r="AG8221" s="12"/>
      <c r="AH8221" s="12"/>
      <c r="AI8221"/>
      <c r="AK8221"/>
      <c r="AL8221"/>
      <c r="AM8221"/>
      <c r="AN8221"/>
      <c r="AO8221"/>
      <c r="AP8221"/>
      <c r="AQ8221"/>
      <c r="AR8221"/>
      <c r="AS8221"/>
      <c r="AT8221"/>
      <c r="AU8221"/>
      <c r="AV8221"/>
    </row>
    <row r="8222" spans="1:48" x14ac:dyDescent="0.25">
      <c r="A8222" s="86"/>
      <c r="B8222" s="86"/>
      <c r="U8222" s="85"/>
      <c r="V8222"/>
      <c r="W8222"/>
      <c r="X8222"/>
      <c r="Y8222" s="12"/>
      <c r="Z8222" s="12"/>
      <c r="AA8222" s="12"/>
      <c r="AB8222" s="12"/>
      <c r="AD8222" s="12"/>
      <c r="AE8222" s="12"/>
      <c r="AF8222" s="12"/>
      <c r="AG8222" s="12"/>
      <c r="AH8222" s="12"/>
      <c r="AI8222"/>
      <c r="AK8222"/>
      <c r="AL8222"/>
      <c r="AM8222"/>
      <c r="AN8222"/>
      <c r="AO8222"/>
      <c r="AP8222"/>
      <c r="AQ8222"/>
      <c r="AR8222"/>
      <c r="AS8222"/>
      <c r="AT8222"/>
      <c r="AU8222"/>
      <c r="AV8222"/>
    </row>
    <row r="8223" spans="1:48" x14ac:dyDescent="0.25">
      <c r="A8223" s="86"/>
      <c r="B8223" s="86"/>
      <c r="U8223" s="85"/>
      <c r="V8223"/>
      <c r="W8223"/>
      <c r="X8223"/>
      <c r="Y8223" s="12"/>
      <c r="Z8223" s="12"/>
      <c r="AA8223" s="12"/>
      <c r="AB8223" s="12"/>
      <c r="AD8223" s="12"/>
      <c r="AE8223" s="12"/>
      <c r="AF8223" s="12"/>
      <c r="AG8223" s="12"/>
      <c r="AH8223" s="12"/>
      <c r="AI8223"/>
      <c r="AK8223"/>
      <c r="AL8223"/>
      <c r="AM8223"/>
      <c r="AN8223"/>
      <c r="AO8223"/>
      <c r="AP8223"/>
      <c r="AQ8223"/>
      <c r="AR8223"/>
      <c r="AS8223"/>
      <c r="AT8223"/>
      <c r="AU8223"/>
      <c r="AV8223"/>
    </row>
    <row r="8224" spans="1:48" x14ac:dyDescent="0.25">
      <c r="A8224" s="86"/>
      <c r="B8224" s="86"/>
      <c r="U8224" s="85"/>
      <c r="V8224"/>
      <c r="W8224"/>
      <c r="X8224"/>
      <c r="Y8224" s="12"/>
      <c r="Z8224" s="12"/>
      <c r="AA8224" s="12"/>
      <c r="AB8224" s="12"/>
      <c r="AD8224" s="12"/>
      <c r="AE8224" s="12"/>
      <c r="AF8224" s="12"/>
      <c r="AG8224" s="12"/>
      <c r="AH8224" s="12"/>
      <c r="AI8224"/>
      <c r="AK8224"/>
      <c r="AL8224"/>
      <c r="AM8224"/>
      <c r="AN8224"/>
      <c r="AO8224"/>
      <c r="AP8224"/>
      <c r="AQ8224"/>
      <c r="AR8224"/>
      <c r="AS8224"/>
      <c r="AT8224"/>
      <c r="AU8224"/>
      <c r="AV8224"/>
    </row>
    <row r="8225" spans="1:48" x14ac:dyDescent="0.25">
      <c r="A8225" s="86"/>
      <c r="B8225" s="86"/>
      <c r="U8225" s="85"/>
      <c r="V8225"/>
      <c r="W8225"/>
      <c r="X8225"/>
      <c r="Y8225" s="12"/>
      <c r="Z8225" s="12"/>
      <c r="AA8225" s="12"/>
      <c r="AB8225" s="12"/>
      <c r="AD8225" s="12"/>
      <c r="AE8225" s="12"/>
      <c r="AF8225" s="12"/>
      <c r="AG8225" s="12"/>
      <c r="AH8225" s="12"/>
      <c r="AI8225"/>
      <c r="AK8225"/>
      <c r="AL8225"/>
      <c r="AM8225"/>
      <c r="AN8225"/>
      <c r="AO8225"/>
      <c r="AP8225"/>
      <c r="AQ8225"/>
      <c r="AR8225"/>
      <c r="AS8225"/>
      <c r="AT8225"/>
      <c r="AU8225"/>
      <c r="AV8225"/>
    </row>
    <row r="8226" spans="1:48" x14ac:dyDescent="0.25">
      <c r="A8226" s="86"/>
      <c r="B8226" s="86"/>
      <c r="U8226" s="85"/>
      <c r="V8226"/>
      <c r="W8226"/>
      <c r="X8226"/>
      <c r="Y8226" s="12"/>
      <c r="Z8226" s="12"/>
      <c r="AA8226" s="12"/>
      <c r="AB8226" s="12"/>
      <c r="AD8226" s="12"/>
      <c r="AE8226" s="12"/>
      <c r="AF8226" s="12"/>
      <c r="AG8226" s="12"/>
      <c r="AH8226" s="12"/>
      <c r="AI8226"/>
      <c r="AK8226"/>
      <c r="AL8226"/>
      <c r="AM8226"/>
      <c r="AN8226"/>
      <c r="AO8226"/>
      <c r="AP8226"/>
      <c r="AQ8226"/>
      <c r="AR8226"/>
      <c r="AS8226"/>
      <c r="AT8226"/>
      <c r="AU8226"/>
      <c r="AV8226"/>
    </row>
    <row r="8227" spans="1:48" x14ac:dyDescent="0.25">
      <c r="A8227" s="86"/>
      <c r="B8227" s="86"/>
      <c r="U8227" s="85"/>
      <c r="V8227"/>
      <c r="W8227"/>
      <c r="X8227"/>
      <c r="Y8227" s="12"/>
      <c r="Z8227" s="12"/>
      <c r="AA8227" s="12"/>
      <c r="AB8227" s="12"/>
      <c r="AD8227" s="12"/>
      <c r="AE8227" s="12"/>
      <c r="AF8227" s="12"/>
      <c r="AG8227" s="12"/>
      <c r="AH8227" s="12"/>
      <c r="AI8227"/>
      <c r="AK8227"/>
      <c r="AL8227"/>
      <c r="AM8227"/>
      <c r="AN8227"/>
      <c r="AO8227"/>
      <c r="AP8227"/>
      <c r="AQ8227"/>
      <c r="AR8227"/>
      <c r="AS8227"/>
      <c r="AT8227"/>
      <c r="AU8227"/>
      <c r="AV8227"/>
    </row>
    <row r="8228" spans="1:48" x14ac:dyDescent="0.25">
      <c r="A8228" s="86"/>
      <c r="B8228" s="86"/>
      <c r="U8228" s="85"/>
      <c r="V8228"/>
      <c r="W8228"/>
      <c r="X8228"/>
      <c r="Y8228" s="12"/>
      <c r="Z8228" s="12"/>
      <c r="AA8228" s="12"/>
      <c r="AB8228" s="12"/>
      <c r="AD8228" s="12"/>
      <c r="AE8228" s="12"/>
      <c r="AF8228" s="12"/>
      <c r="AG8228" s="12"/>
      <c r="AH8228" s="12"/>
      <c r="AI8228"/>
      <c r="AK8228"/>
      <c r="AL8228"/>
      <c r="AM8228"/>
      <c r="AN8228"/>
      <c r="AO8228"/>
      <c r="AP8228"/>
      <c r="AQ8228"/>
      <c r="AR8228"/>
      <c r="AS8228"/>
      <c r="AT8228"/>
      <c r="AU8228"/>
      <c r="AV8228"/>
    </row>
    <row r="8229" spans="1:48" x14ac:dyDescent="0.25">
      <c r="A8229" s="86"/>
      <c r="B8229" s="86"/>
      <c r="U8229" s="85"/>
      <c r="V8229"/>
      <c r="W8229"/>
      <c r="X8229"/>
      <c r="Y8229" s="12"/>
      <c r="Z8229" s="12"/>
      <c r="AA8229" s="12"/>
      <c r="AB8229" s="12"/>
      <c r="AD8229" s="12"/>
      <c r="AE8229" s="12"/>
      <c r="AF8229" s="12"/>
      <c r="AG8229" s="12"/>
      <c r="AH8229" s="12"/>
      <c r="AI8229"/>
      <c r="AK8229"/>
      <c r="AL8229"/>
      <c r="AM8229"/>
      <c r="AN8229"/>
      <c r="AO8229"/>
      <c r="AP8229"/>
      <c r="AQ8229"/>
      <c r="AR8229"/>
      <c r="AS8229"/>
      <c r="AT8229"/>
      <c r="AU8229"/>
      <c r="AV8229"/>
    </row>
    <row r="8230" spans="1:48" x14ac:dyDescent="0.25">
      <c r="A8230" s="86"/>
      <c r="B8230" s="86"/>
      <c r="U8230" s="85"/>
      <c r="V8230"/>
      <c r="W8230"/>
      <c r="X8230"/>
      <c r="Y8230" s="12"/>
      <c r="Z8230" s="12"/>
      <c r="AA8230" s="12"/>
      <c r="AB8230" s="12"/>
      <c r="AD8230" s="12"/>
      <c r="AE8230" s="12"/>
      <c r="AF8230" s="12"/>
      <c r="AG8230" s="12"/>
      <c r="AH8230" s="12"/>
      <c r="AI8230"/>
      <c r="AK8230"/>
      <c r="AL8230"/>
      <c r="AM8230"/>
      <c r="AN8230"/>
      <c r="AO8230"/>
      <c r="AP8230"/>
      <c r="AQ8230"/>
      <c r="AR8230"/>
      <c r="AS8230"/>
      <c r="AT8230"/>
      <c r="AU8230"/>
      <c r="AV8230"/>
    </row>
    <row r="8231" spans="1:48" x14ac:dyDescent="0.25">
      <c r="A8231" s="86"/>
      <c r="B8231" s="86"/>
      <c r="U8231" s="85"/>
      <c r="V8231"/>
      <c r="W8231"/>
      <c r="X8231"/>
      <c r="Y8231" s="12"/>
      <c r="Z8231" s="12"/>
      <c r="AA8231" s="12"/>
      <c r="AB8231" s="12"/>
      <c r="AD8231" s="12"/>
      <c r="AE8231" s="12"/>
      <c r="AF8231" s="12"/>
      <c r="AG8231" s="12"/>
      <c r="AH8231" s="12"/>
      <c r="AI8231"/>
      <c r="AK8231"/>
      <c r="AL8231"/>
      <c r="AM8231"/>
      <c r="AN8231"/>
      <c r="AO8231"/>
      <c r="AP8231"/>
      <c r="AQ8231"/>
      <c r="AR8231"/>
      <c r="AS8231"/>
      <c r="AT8231"/>
      <c r="AU8231"/>
      <c r="AV8231"/>
    </row>
    <row r="8232" spans="1:48" x14ac:dyDescent="0.25">
      <c r="A8232" s="86"/>
      <c r="B8232" s="86"/>
      <c r="U8232" s="85"/>
      <c r="V8232"/>
      <c r="W8232"/>
      <c r="X8232"/>
      <c r="Y8232" s="12"/>
      <c r="Z8232" s="12"/>
      <c r="AA8232" s="12"/>
      <c r="AB8232" s="12"/>
      <c r="AD8232" s="12"/>
      <c r="AE8232" s="12"/>
      <c r="AF8232" s="12"/>
      <c r="AG8232" s="12"/>
      <c r="AH8232" s="12"/>
      <c r="AI8232"/>
      <c r="AK8232"/>
      <c r="AL8232"/>
      <c r="AM8232"/>
      <c r="AN8232"/>
      <c r="AO8232"/>
      <c r="AP8232"/>
      <c r="AQ8232"/>
      <c r="AR8232"/>
      <c r="AS8232"/>
      <c r="AT8232"/>
      <c r="AU8232"/>
      <c r="AV8232"/>
    </row>
    <row r="8233" spans="1:48" x14ac:dyDescent="0.25">
      <c r="A8233" s="86"/>
      <c r="B8233" s="86"/>
      <c r="U8233" s="85"/>
      <c r="V8233"/>
      <c r="W8233"/>
      <c r="X8233"/>
      <c r="Y8233" s="12"/>
      <c r="Z8233" s="12"/>
      <c r="AA8233" s="12"/>
      <c r="AB8233" s="12"/>
      <c r="AD8233" s="12"/>
      <c r="AE8233" s="12"/>
      <c r="AF8233" s="12"/>
      <c r="AG8233" s="12"/>
      <c r="AH8233" s="12"/>
      <c r="AI8233"/>
      <c r="AK8233"/>
      <c r="AL8233"/>
      <c r="AM8233"/>
      <c r="AN8233"/>
      <c r="AO8233"/>
      <c r="AP8233"/>
      <c r="AQ8233"/>
      <c r="AR8233"/>
      <c r="AS8233"/>
      <c r="AT8233"/>
      <c r="AU8233"/>
      <c r="AV8233"/>
    </row>
    <row r="8234" spans="1:48" x14ac:dyDescent="0.25">
      <c r="A8234" s="86"/>
      <c r="B8234" s="86"/>
      <c r="U8234" s="85"/>
      <c r="V8234"/>
      <c r="W8234"/>
      <c r="X8234"/>
      <c r="Y8234" s="12"/>
      <c r="Z8234" s="12"/>
      <c r="AA8234" s="12"/>
      <c r="AB8234" s="12"/>
      <c r="AD8234" s="12"/>
      <c r="AE8234" s="12"/>
      <c r="AF8234" s="12"/>
      <c r="AG8234" s="12"/>
      <c r="AH8234" s="12"/>
      <c r="AI8234"/>
      <c r="AK8234"/>
      <c r="AL8234"/>
      <c r="AM8234"/>
      <c r="AN8234"/>
      <c r="AO8234"/>
      <c r="AP8234"/>
      <c r="AQ8234"/>
      <c r="AR8234"/>
      <c r="AS8234"/>
      <c r="AT8234"/>
      <c r="AU8234"/>
      <c r="AV8234"/>
    </row>
    <row r="8235" spans="1:48" x14ac:dyDescent="0.25">
      <c r="A8235" s="86"/>
      <c r="B8235" s="86"/>
      <c r="U8235" s="85"/>
      <c r="V8235"/>
      <c r="W8235"/>
      <c r="X8235"/>
      <c r="Y8235" s="12"/>
      <c r="Z8235" s="12"/>
      <c r="AA8235" s="12"/>
      <c r="AB8235" s="12"/>
      <c r="AD8235" s="12"/>
      <c r="AE8235" s="12"/>
      <c r="AF8235" s="12"/>
      <c r="AG8235" s="12"/>
      <c r="AH8235" s="12"/>
      <c r="AI8235"/>
      <c r="AK8235"/>
      <c r="AL8235"/>
      <c r="AM8235"/>
      <c r="AN8235"/>
      <c r="AO8235"/>
      <c r="AP8235"/>
      <c r="AQ8235"/>
      <c r="AR8235"/>
      <c r="AS8235"/>
      <c r="AT8235"/>
      <c r="AU8235"/>
      <c r="AV8235"/>
    </row>
    <row r="8236" spans="1:48" x14ac:dyDescent="0.25">
      <c r="A8236" s="86"/>
      <c r="B8236" s="86"/>
      <c r="U8236" s="85"/>
      <c r="V8236"/>
      <c r="W8236"/>
      <c r="X8236"/>
      <c r="Y8236" s="12"/>
      <c r="Z8236" s="12"/>
      <c r="AA8236" s="12"/>
      <c r="AB8236" s="12"/>
      <c r="AD8236" s="12"/>
      <c r="AE8236" s="12"/>
      <c r="AF8236" s="12"/>
      <c r="AG8236" s="12"/>
      <c r="AH8236" s="12"/>
      <c r="AI8236"/>
      <c r="AK8236"/>
      <c r="AL8236"/>
      <c r="AM8236"/>
      <c r="AN8236"/>
      <c r="AO8236"/>
      <c r="AP8236"/>
      <c r="AQ8236"/>
      <c r="AR8236"/>
      <c r="AS8236"/>
      <c r="AT8236"/>
      <c r="AU8236"/>
      <c r="AV8236"/>
    </row>
    <row r="8237" spans="1:48" x14ac:dyDescent="0.25">
      <c r="A8237" s="86"/>
      <c r="B8237" s="86"/>
      <c r="U8237" s="85"/>
      <c r="V8237"/>
      <c r="W8237"/>
      <c r="X8237"/>
      <c r="Y8237" s="12"/>
      <c r="Z8237" s="12"/>
      <c r="AA8237" s="12"/>
      <c r="AB8237" s="12"/>
      <c r="AD8237" s="12"/>
      <c r="AE8237" s="12"/>
      <c r="AF8237" s="12"/>
      <c r="AG8237" s="12"/>
      <c r="AH8237" s="12"/>
      <c r="AI8237"/>
      <c r="AK8237"/>
      <c r="AL8237"/>
      <c r="AM8237"/>
      <c r="AN8237"/>
      <c r="AO8237"/>
      <c r="AP8237"/>
      <c r="AQ8237"/>
      <c r="AR8237"/>
      <c r="AS8237"/>
      <c r="AT8237"/>
      <c r="AU8237"/>
      <c r="AV8237"/>
    </row>
    <row r="8238" spans="1:48" x14ac:dyDescent="0.25">
      <c r="A8238" s="86"/>
      <c r="B8238" s="86"/>
      <c r="U8238" s="85"/>
      <c r="V8238"/>
      <c r="W8238"/>
      <c r="X8238"/>
      <c r="Y8238" s="12"/>
      <c r="Z8238" s="12"/>
      <c r="AA8238" s="12"/>
      <c r="AB8238" s="12"/>
      <c r="AD8238" s="12"/>
      <c r="AE8238" s="12"/>
      <c r="AF8238" s="12"/>
      <c r="AG8238" s="12"/>
      <c r="AH8238" s="12"/>
      <c r="AI8238"/>
      <c r="AK8238"/>
      <c r="AL8238"/>
      <c r="AM8238"/>
      <c r="AN8238"/>
      <c r="AO8238"/>
      <c r="AP8238"/>
      <c r="AQ8238"/>
      <c r="AR8238"/>
      <c r="AS8238"/>
      <c r="AT8238"/>
      <c r="AU8238"/>
      <c r="AV8238"/>
    </row>
    <row r="8239" spans="1:48" x14ac:dyDescent="0.25">
      <c r="A8239" s="86"/>
      <c r="B8239" s="86"/>
      <c r="U8239" s="85"/>
      <c r="V8239"/>
      <c r="W8239"/>
      <c r="X8239"/>
      <c r="Y8239" s="12"/>
      <c r="Z8239" s="12"/>
      <c r="AA8239" s="12"/>
      <c r="AB8239" s="12"/>
      <c r="AD8239" s="12"/>
      <c r="AE8239" s="12"/>
      <c r="AF8239" s="12"/>
      <c r="AG8239" s="12"/>
      <c r="AH8239" s="12"/>
      <c r="AI8239"/>
      <c r="AK8239"/>
      <c r="AL8239"/>
      <c r="AM8239"/>
      <c r="AN8239"/>
      <c r="AO8239"/>
      <c r="AP8239"/>
      <c r="AQ8239"/>
      <c r="AR8239"/>
      <c r="AS8239"/>
      <c r="AT8239"/>
      <c r="AU8239"/>
      <c r="AV8239"/>
    </row>
    <row r="8240" spans="1:48" x14ac:dyDescent="0.25">
      <c r="A8240" s="86"/>
      <c r="B8240" s="86"/>
      <c r="U8240" s="85"/>
      <c r="V8240"/>
      <c r="W8240"/>
      <c r="X8240"/>
      <c r="Y8240" s="12"/>
      <c r="Z8240" s="12"/>
      <c r="AA8240" s="12"/>
      <c r="AB8240" s="12"/>
      <c r="AD8240" s="12"/>
      <c r="AE8240" s="12"/>
      <c r="AF8240" s="12"/>
      <c r="AG8240" s="12"/>
      <c r="AH8240" s="12"/>
      <c r="AI8240"/>
      <c r="AK8240"/>
      <c r="AL8240"/>
      <c r="AM8240"/>
      <c r="AN8240"/>
      <c r="AO8240"/>
      <c r="AP8240"/>
      <c r="AQ8240"/>
      <c r="AR8240"/>
      <c r="AS8240"/>
      <c r="AT8240"/>
      <c r="AU8240"/>
      <c r="AV8240"/>
    </row>
    <row r="8241" spans="1:48" x14ac:dyDescent="0.25">
      <c r="A8241" s="86"/>
      <c r="B8241" s="86"/>
      <c r="U8241" s="85"/>
      <c r="V8241"/>
      <c r="W8241"/>
      <c r="X8241"/>
      <c r="Y8241" s="12"/>
      <c r="Z8241" s="12"/>
      <c r="AA8241" s="12"/>
      <c r="AB8241" s="12"/>
      <c r="AD8241" s="12"/>
      <c r="AE8241" s="12"/>
      <c r="AF8241" s="12"/>
      <c r="AG8241" s="12"/>
      <c r="AH8241" s="12"/>
      <c r="AI8241"/>
      <c r="AK8241"/>
      <c r="AL8241"/>
      <c r="AM8241"/>
      <c r="AN8241"/>
      <c r="AO8241"/>
      <c r="AP8241"/>
      <c r="AQ8241"/>
      <c r="AR8241"/>
      <c r="AS8241"/>
      <c r="AT8241"/>
      <c r="AU8241"/>
      <c r="AV8241"/>
    </row>
    <row r="8242" spans="1:48" x14ac:dyDescent="0.25">
      <c r="A8242" s="86"/>
      <c r="B8242" s="86"/>
      <c r="U8242" s="85"/>
      <c r="V8242"/>
      <c r="W8242"/>
      <c r="X8242"/>
      <c r="Y8242" s="12"/>
      <c r="Z8242" s="12"/>
      <c r="AA8242" s="12"/>
      <c r="AB8242" s="12"/>
      <c r="AD8242" s="12"/>
      <c r="AE8242" s="12"/>
      <c r="AF8242" s="12"/>
      <c r="AG8242" s="12"/>
      <c r="AH8242" s="12"/>
      <c r="AI8242"/>
      <c r="AK8242"/>
      <c r="AL8242"/>
      <c r="AM8242"/>
      <c r="AN8242"/>
      <c r="AO8242"/>
      <c r="AP8242"/>
      <c r="AQ8242"/>
      <c r="AR8242"/>
      <c r="AS8242"/>
      <c r="AT8242"/>
      <c r="AU8242"/>
      <c r="AV8242"/>
    </row>
    <row r="8243" spans="1:48" x14ac:dyDescent="0.25">
      <c r="A8243" s="86"/>
      <c r="B8243" s="86"/>
      <c r="U8243" s="85"/>
      <c r="V8243"/>
      <c r="W8243"/>
      <c r="X8243"/>
      <c r="Y8243" s="12"/>
      <c r="Z8243" s="12"/>
      <c r="AA8243" s="12"/>
      <c r="AB8243" s="12"/>
      <c r="AD8243" s="12"/>
      <c r="AE8243" s="12"/>
      <c r="AF8243" s="12"/>
      <c r="AG8243" s="12"/>
      <c r="AH8243" s="12"/>
      <c r="AI8243"/>
      <c r="AK8243"/>
      <c r="AL8243"/>
      <c r="AM8243"/>
      <c r="AN8243"/>
      <c r="AO8243"/>
      <c r="AP8243"/>
      <c r="AQ8243"/>
      <c r="AR8243"/>
      <c r="AS8243"/>
      <c r="AT8243"/>
      <c r="AU8243"/>
      <c r="AV8243"/>
    </row>
    <row r="8244" spans="1:48" x14ac:dyDescent="0.25">
      <c r="A8244" s="86"/>
      <c r="B8244" s="86"/>
      <c r="U8244" s="85"/>
      <c r="V8244"/>
      <c r="W8244"/>
      <c r="X8244"/>
      <c r="Y8244" s="12"/>
      <c r="Z8244" s="12"/>
      <c r="AA8244" s="12"/>
      <c r="AB8244" s="12"/>
      <c r="AD8244" s="12"/>
      <c r="AE8244" s="12"/>
      <c r="AF8244" s="12"/>
      <c r="AG8244" s="12"/>
      <c r="AH8244" s="12"/>
      <c r="AI8244"/>
      <c r="AK8244"/>
      <c r="AL8244"/>
      <c r="AM8244"/>
      <c r="AN8244"/>
      <c r="AO8244"/>
      <c r="AP8244"/>
      <c r="AQ8244"/>
      <c r="AR8244"/>
      <c r="AS8244"/>
      <c r="AT8244"/>
      <c r="AU8244"/>
      <c r="AV8244"/>
    </row>
    <row r="8245" spans="1:48" x14ac:dyDescent="0.25">
      <c r="A8245" s="86"/>
      <c r="B8245" s="86"/>
      <c r="U8245" s="85"/>
      <c r="V8245"/>
      <c r="W8245"/>
      <c r="X8245"/>
      <c r="Y8245" s="12"/>
      <c r="Z8245" s="12"/>
      <c r="AA8245" s="12"/>
      <c r="AB8245" s="12"/>
      <c r="AD8245" s="12"/>
      <c r="AE8245" s="12"/>
      <c r="AF8245" s="12"/>
      <c r="AG8245" s="12"/>
      <c r="AH8245" s="12"/>
      <c r="AI8245"/>
      <c r="AK8245"/>
      <c r="AL8245"/>
      <c r="AM8245"/>
      <c r="AN8245"/>
      <c r="AO8245"/>
      <c r="AP8245"/>
      <c r="AQ8245"/>
      <c r="AR8245"/>
      <c r="AS8245"/>
      <c r="AT8245"/>
      <c r="AU8245"/>
      <c r="AV8245"/>
    </row>
    <row r="8246" spans="1:48" x14ac:dyDescent="0.25">
      <c r="A8246" s="86"/>
      <c r="B8246" s="86"/>
      <c r="U8246" s="85"/>
      <c r="V8246"/>
      <c r="W8246"/>
      <c r="X8246"/>
      <c r="Y8246" s="12"/>
      <c r="Z8246" s="12"/>
      <c r="AA8246" s="12"/>
      <c r="AB8246" s="12"/>
      <c r="AD8246" s="12"/>
      <c r="AE8246" s="12"/>
      <c r="AF8246" s="12"/>
      <c r="AG8246" s="12"/>
      <c r="AH8246" s="12"/>
      <c r="AI8246"/>
      <c r="AK8246"/>
      <c r="AL8246"/>
      <c r="AM8246"/>
      <c r="AN8246"/>
      <c r="AO8246"/>
      <c r="AP8246"/>
      <c r="AQ8246"/>
      <c r="AR8246"/>
      <c r="AS8246"/>
      <c r="AT8246"/>
      <c r="AU8246"/>
      <c r="AV8246"/>
    </row>
    <row r="8247" spans="1:48" x14ac:dyDescent="0.25">
      <c r="A8247" s="86"/>
      <c r="B8247" s="86"/>
      <c r="U8247" s="85"/>
      <c r="V8247"/>
      <c r="W8247"/>
      <c r="X8247"/>
      <c r="Y8247" s="12"/>
      <c r="Z8247" s="12"/>
      <c r="AA8247" s="12"/>
      <c r="AB8247" s="12"/>
      <c r="AD8247" s="12"/>
      <c r="AE8247" s="12"/>
      <c r="AF8247" s="12"/>
      <c r="AG8247" s="12"/>
      <c r="AH8247" s="12"/>
      <c r="AI8247"/>
      <c r="AK8247"/>
      <c r="AL8247"/>
      <c r="AM8247"/>
      <c r="AN8247"/>
      <c r="AO8247"/>
      <c r="AP8247"/>
      <c r="AQ8247"/>
      <c r="AR8247"/>
      <c r="AS8247"/>
      <c r="AT8247"/>
      <c r="AU8247"/>
      <c r="AV8247"/>
    </row>
    <row r="8248" spans="1:48" x14ac:dyDescent="0.25">
      <c r="A8248" s="86"/>
      <c r="B8248" s="86"/>
      <c r="U8248" s="85"/>
      <c r="V8248"/>
      <c r="W8248"/>
      <c r="X8248"/>
      <c r="Y8248" s="12"/>
      <c r="Z8248" s="12"/>
      <c r="AA8248" s="12"/>
      <c r="AB8248" s="12"/>
      <c r="AD8248" s="12"/>
      <c r="AE8248" s="12"/>
      <c r="AF8248" s="12"/>
      <c r="AG8248" s="12"/>
      <c r="AH8248" s="12"/>
      <c r="AI8248"/>
      <c r="AK8248"/>
      <c r="AL8248"/>
      <c r="AM8248"/>
      <c r="AN8248"/>
      <c r="AO8248"/>
      <c r="AP8248"/>
      <c r="AQ8248"/>
      <c r="AR8248"/>
      <c r="AS8248"/>
      <c r="AT8248"/>
      <c r="AU8248"/>
      <c r="AV8248"/>
    </row>
    <row r="8249" spans="1:48" x14ac:dyDescent="0.25">
      <c r="A8249" s="86"/>
      <c r="B8249" s="86"/>
      <c r="U8249" s="85"/>
      <c r="V8249"/>
      <c r="W8249"/>
      <c r="X8249"/>
      <c r="Y8249" s="12"/>
      <c r="Z8249" s="12"/>
      <c r="AA8249" s="12"/>
      <c r="AB8249" s="12"/>
      <c r="AD8249" s="12"/>
      <c r="AE8249" s="12"/>
      <c r="AF8249" s="12"/>
      <c r="AG8249" s="12"/>
      <c r="AH8249" s="12"/>
      <c r="AI8249"/>
      <c r="AK8249"/>
      <c r="AL8249"/>
      <c r="AM8249"/>
      <c r="AN8249"/>
      <c r="AO8249"/>
      <c r="AP8249"/>
      <c r="AQ8249"/>
      <c r="AR8249"/>
      <c r="AS8249"/>
      <c r="AT8249"/>
      <c r="AU8249"/>
      <c r="AV8249"/>
    </row>
    <row r="8250" spans="1:48" x14ac:dyDescent="0.25">
      <c r="A8250" s="86"/>
      <c r="B8250" s="86"/>
      <c r="U8250" s="85"/>
      <c r="V8250"/>
      <c r="W8250"/>
      <c r="X8250"/>
      <c r="Y8250" s="12"/>
      <c r="Z8250" s="12"/>
      <c r="AA8250" s="12"/>
      <c r="AB8250" s="12"/>
      <c r="AD8250" s="12"/>
      <c r="AE8250" s="12"/>
      <c r="AF8250" s="12"/>
      <c r="AG8250" s="12"/>
      <c r="AH8250" s="12"/>
      <c r="AI8250"/>
      <c r="AK8250"/>
      <c r="AL8250"/>
      <c r="AM8250"/>
      <c r="AN8250"/>
      <c r="AO8250"/>
      <c r="AP8250"/>
      <c r="AQ8250"/>
      <c r="AR8250"/>
      <c r="AS8250"/>
      <c r="AT8250"/>
      <c r="AU8250"/>
      <c r="AV8250"/>
    </row>
    <row r="8251" spans="1:48" x14ac:dyDescent="0.25">
      <c r="A8251" s="86"/>
      <c r="B8251" s="86"/>
      <c r="U8251" s="85"/>
      <c r="V8251"/>
      <c r="W8251"/>
      <c r="X8251"/>
      <c r="Y8251" s="12"/>
      <c r="Z8251" s="12"/>
      <c r="AA8251" s="12"/>
      <c r="AB8251" s="12"/>
      <c r="AD8251" s="12"/>
      <c r="AE8251" s="12"/>
      <c r="AF8251" s="12"/>
      <c r="AG8251" s="12"/>
      <c r="AH8251" s="12"/>
      <c r="AI8251"/>
      <c r="AK8251"/>
      <c r="AL8251"/>
      <c r="AM8251"/>
      <c r="AN8251"/>
      <c r="AO8251"/>
      <c r="AP8251"/>
      <c r="AQ8251"/>
      <c r="AR8251"/>
      <c r="AS8251"/>
      <c r="AT8251"/>
      <c r="AU8251"/>
      <c r="AV8251"/>
    </row>
    <row r="8252" spans="1:48" x14ac:dyDescent="0.25">
      <c r="A8252" s="86"/>
      <c r="B8252" s="86"/>
      <c r="U8252" s="85"/>
      <c r="V8252"/>
      <c r="W8252"/>
      <c r="X8252"/>
      <c r="Y8252" s="12"/>
      <c r="Z8252" s="12"/>
      <c r="AA8252" s="12"/>
      <c r="AB8252" s="12"/>
      <c r="AD8252" s="12"/>
      <c r="AE8252" s="12"/>
      <c r="AF8252" s="12"/>
      <c r="AG8252" s="12"/>
      <c r="AH8252" s="12"/>
      <c r="AI8252"/>
      <c r="AK8252"/>
      <c r="AL8252"/>
      <c r="AM8252"/>
      <c r="AN8252"/>
      <c r="AO8252"/>
      <c r="AP8252"/>
      <c r="AQ8252"/>
      <c r="AR8252"/>
      <c r="AS8252"/>
      <c r="AT8252"/>
      <c r="AU8252"/>
      <c r="AV8252"/>
    </row>
    <row r="8253" spans="1:48" x14ac:dyDescent="0.25">
      <c r="A8253" s="86"/>
      <c r="B8253" s="86"/>
      <c r="U8253" s="85"/>
      <c r="V8253"/>
      <c r="W8253"/>
      <c r="X8253"/>
      <c r="Y8253" s="12"/>
      <c r="Z8253" s="12"/>
      <c r="AA8253" s="12"/>
      <c r="AB8253" s="12"/>
      <c r="AD8253" s="12"/>
      <c r="AE8253" s="12"/>
      <c r="AF8253" s="12"/>
      <c r="AG8253" s="12"/>
      <c r="AH8253" s="12"/>
      <c r="AI8253"/>
      <c r="AK8253"/>
      <c r="AL8253"/>
      <c r="AM8253"/>
      <c r="AN8253"/>
      <c r="AO8253"/>
      <c r="AP8253"/>
      <c r="AQ8253"/>
      <c r="AR8253"/>
      <c r="AS8253"/>
      <c r="AT8253"/>
      <c r="AU8253"/>
      <c r="AV8253"/>
    </row>
    <row r="8254" spans="1:48" x14ac:dyDescent="0.25">
      <c r="A8254" s="86"/>
      <c r="B8254" s="86"/>
      <c r="U8254" s="85"/>
      <c r="V8254"/>
      <c r="W8254"/>
      <c r="X8254"/>
      <c r="Y8254" s="12"/>
      <c r="Z8254" s="12"/>
      <c r="AA8254" s="12"/>
      <c r="AB8254" s="12"/>
      <c r="AD8254" s="12"/>
      <c r="AE8254" s="12"/>
      <c r="AF8254" s="12"/>
      <c r="AG8254" s="12"/>
      <c r="AH8254" s="12"/>
      <c r="AI8254"/>
      <c r="AK8254"/>
      <c r="AL8254"/>
      <c r="AM8254"/>
      <c r="AN8254"/>
      <c r="AO8254"/>
      <c r="AP8254"/>
      <c r="AQ8254"/>
      <c r="AR8254"/>
      <c r="AS8254"/>
      <c r="AT8254"/>
      <c r="AU8254"/>
      <c r="AV8254"/>
    </row>
    <row r="8255" spans="1:48" x14ac:dyDescent="0.25">
      <c r="A8255" s="86"/>
      <c r="B8255" s="86"/>
      <c r="U8255" s="85"/>
      <c r="V8255"/>
      <c r="W8255"/>
      <c r="X8255"/>
      <c r="Y8255" s="12"/>
      <c r="Z8255" s="12"/>
      <c r="AA8255" s="12"/>
      <c r="AB8255" s="12"/>
      <c r="AD8255" s="12"/>
      <c r="AE8255" s="12"/>
      <c r="AF8255" s="12"/>
      <c r="AG8255" s="12"/>
      <c r="AH8255" s="12"/>
      <c r="AI8255"/>
      <c r="AK8255"/>
      <c r="AL8255"/>
      <c r="AM8255"/>
      <c r="AN8255"/>
      <c r="AO8255"/>
      <c r="AP8255"/>
      <c r="AQ8255"/>
      <c r="AR8255"/>
      <c r="AS8255"/>
      <c r="AT8255"/>
      <c r="AU8255"/>
      <c r="AV8255"/>
    </row>
    <row r="8256" spans="1:48" x14ac:dyDescent="0.25">
      <c r="A8256" s="86"/>
      <c r="B8256" s="86"/>
      <c r="U8256" s="85"/>
      <c r="V8256"/>
      <c r="W8256"/>
      <c r="X8256"/>
      <c r="Y8256" s="12"/>
      <c r="Z8256" s="12"/>
      <c r="AA8256" s="12"/>
      <c r="AB8256" s="12"/>
      <c r="AD8256" s="12"/>
      <c r="AE8256" s="12"/>
      <c r="AF8256" s="12"/>
      <c r="AG8256" s="12"/>
      <c r="AH8256" s="12"/>
      <c r="AI8256"/>
      <c r="AK8256"/>
      <c r="AL8256"/>
      <c r="AM8256"/>
      <c r="AN8256"/>
      <c r="AO8256"/>
      <c r="AP8256"/>
      <c r="AQ8256"/>
      <c r="AR8256"/>
      <c r="AS8256"/>
      <c r="AT8256"/>
      <c r="AU8256"/>
      <c r="AV8256"/>
    </row>
    <row r="8257" spans="1:48" x14ac:dyDescent="0.25">
      <c r="A8257" s="86"/>
      <c r="B8257" s="86"/>
      <c r="U8257" s="85"/>
      <c r="V8257"/>
      <c r="W8257"/>
      <c r="X8257"/>
      <c r="Y8257" s="12"/>
      <c r="Z8257" s="12"/>
      <c r="AA8257" s="12"/>
      <c r="AB8257" s="12"/>
      <c r="AD8257" s="12"/>
      <c r="AE8257" s="12"/>
      <c r="AF8257" s="12"/>
      <c r="AG8257" s="12"/>
      <c r="AH8257" s="12"/>
      <c r="AI8257"/>
      <c r="AK8257"/>
      <c r="AL8257"/>
      <c r="AM8257"/>
      <c r="AN8257"/>
      <c r="AO8257"/>
      <c r="AP8257"/>
      <c r="AQ8257"/>
      <c r="AR8257"/>
      <c r="AS8257"/>
      <c r="AT8257"/>
      <c r="AU8257"/>
      <c r="AV8257"/>
    </row>
    <row r="8258" spans="1:48" x14ac:dyDescent="0.25">
      <c r="A8258" s="86"/>
      <c r="B8258" s="86"/>
      <c r="U8258" s="85"/>
      <c r="V8258"/>
      <c r="W8258"/>
      <c r="X8258"/>
      <c r="Y8258" s="12"/>
      <c r="Z8258" s="12"/>
      <c r="AA8258" s="12"/>
      <c r="AB8258" s="12"/>
      <c r="AD8258" s="12"/>
      <c r="AE8258" s="12"/>
      <c r="AF8258" s="12"/>
      <c r="AG8258" s="12"/>
      <c r="AH8258" s="12"/>
      <c r="AI8258"/>
      <c r="AK8258"/>
      <c r="AL8258"/>
      <c r="AM8258"/>
      <c r="AN8258"/>
      <c r="AO8258"/>
      <c r="AP8258"/>
      <c r="AQ8258"/>
      <c r="AR8258"/>
      <c r="AS8258"/>
      <c r="AT8258"/>
      <c r="AU8258"/>
      <c r="AV8258"/>
    </row>
    <row r="8259" spans="1:48" x14ac:dyDescent="0.25">
      <c r="A8259" s="86"/>
      <c r="B8259" s="86"/>
      <c r="U8259" s="85"/>
      <c r="V8259"/>
      <c r="W8259"/>
      <c r="X8259"/>
      <c r="Y8259" s="12"/>
      <c r="Z8259" s="12"/>
      <c r="AA8259" s="12"/>
      <c r="AB8259" s="12"/>
      <c r="AD8259" s="12"/>
      <c r="AE8259" s="12"/>
      <c r="AF8259" s="12"/>
      <c r="AG8259" s="12"/>
      <c r="AH8259" s="12"/>
      <c r="AI8259"/>
      <c r="AK8259"/>
      <c r="AL8259"/>
      <c r="AM8259"/>
      <c r="AN8259"/>
      <c r="AO8259"/>
      <c r="AP8259"/>
      <c r="AQ8259"/>
      <c r="AR8259"/>
      <c r="AS8259"/>
      <c r="AT8259"/>
      <c r="AU8259"/>
      <c r="AV8259"/>
    </row>
    <row r="8260" spans="1:48" x14ac:dyDescent="0.25">
      <c r="A8260" s="86"/>
      <c r="B8260" s="86"/>
      <c r="U8260" s="85"/>
      <c r="V8260"/>
      <c r="W8260"/>
      <c r="X8260"/>
      <c r="Y8260" s="12"/>
      <c r="Z8260" s="12"/>
      <c r="AA8260" s="12"/>
      <c r="AB8260" s="12"/>
      <c r="AD8260" s="12"/>
      <c r="AE8260" s="12"/>
      <c r="AF8260" s="12"/>
      <c r="AG8260" s="12"/>
      <c r="AH8260" s="12"/>
      <c r="AI8260"/>
      <c r="AK8260"/>
      <c r="AL8260"/>
      <c r="AM8260"/>
      <c r="AN8260"/>
      <c r="AO8260"/>
      <c r="AP8260"/>
      <c r="AQ8260"/>
      <c r="AR8260"/>
      <c r="AS8260"/>
      <c r="AT8260"/>
      <c r="AU8260"/>
      <c r="AV8260"/>
    </row>
    <row r="8261" spans="1:48" x14ac:dyDescent="0.25">
      <c r="A8261" s="86"/>
      <c r="B8261" s="86"/>
      <c r="U8261" s="85"/>
      <c r="V8261"/>
      <c r="W8261"/>
      <c r="X8261"/>
      <c r="Y8261" s="12"/>
      <c r="Z8261" s="12"/>
      <c r="AA8261" s="12"/>
      <c r="AB8261" s="12"/>
      <c r="AD8261" s="12"/>
      <c r="AE8261" s="12"/>
      <c r="AF8261" s="12"/>
      <c r="AG8261" s="12"/>
      <c r="AH8261" s="12"/>
      <c r="AI8261"/>
      <c r="AK8261"/>
      <c r="AL8261"/>
      <c r="AM8261"/>
      <c r="AN8261"/>
      <c r="AO8261"/>
      <c r="AP8261"/>
      <c r="AQ8261"/>
      <c r="AR8261"/>
      <c r="AS8261"/>
      <c r="AT8261"/>
      <c r="AU8261"/>
      <c r="AV8261"/>
    </row>
    <row r="8262" spans="1:48" x14ac:dyDescent="0.25">
      <c r="A8262" s="86"/>
      <c r="B8262" s="86"/>
      <c r="U8262" s="85"/>
      <c r="V8262"/>
      <c r="W8262"/>
      <c r="X8262"/>
      <c r="Y8262" s="12"/>
      <c r="Z8262" s="12"/>
      <c r="AA8262" s="12"/>
      <c r="AB8262" s="12"/>
      <c r="AD8262" s="12"/>
      <c r="AE8262" s="12"/>
      <c r="AF8262" s="12"/>
      <c r="AG8262" s="12"/>
      <c r="AH8262" s="12"/>
      <c r="AI8262"/>
      <c r="AK8262"/>
      <c r="AL8262"/>
      <c r="AM8262"/>
      <c r="AN8262"/>
      <c r="AO8262"/>
      <c r="AP8262"/>
      <c r="AQ8262"/>
      <c r="AR8262"/>
      <c r="AS8262"/>
      <c r="AT8262"/>
      <c r="AU8262"/>
      <c r="AV8262"/>
    </row>
    <row r="8263" spans="1:48" x14ac:dyDescent="0.25">
      <c r="A8263" s="86"/>
      <c r="B8263" s="86"/>
      <c r="U8263" s="85"/>
      <c r="V8263"/>
      <c r="W8263"/>
      <c r="X8263"/>
      <c r="Y8263" s="12"/>
      <c r="Z8263" s="12"/>
      <c r="AA8263" s="12"/>
      <c r="AB8263" s="12"/>
      <c r="AD8263" s="12"/>
      <c r="AE8263" s="12"/>
      <c r="AF8263" s="12"/>
      <c r="AG8263" s="12"/>
      <c r="AH8263" s="12"/>
      <c r="AI8263"/>
      <c r="AK8263"/>
      <c r="AL8263"/>
      <c r="AM8263"/>
      <c r="AN8263"/>
      <c r="AO8263"/>
      <c r="AP8263"/>
      <c r="AQ8263"/>
      <c r="AR8263"/>
      <c r="AS8263"/>
      <c r="AT8263"/>
      <c r="AU8263"/>
      <c r="AV8263"/>
    </row>
    <row r="8264" spans="1:48" x14ac:dyDescent="0.25">
      <c r="A8264" s="86"/>
      <c r="B8264" s="86"/>
      <c r="U8264" s="85"/>
      <c r="V8264"/>
      <c r="W8264"/>
      <c r="X8264"/>
      <c r="Y8264" s="12"/>
      <c r="Z8264" s="12"/>
      <c r="AA8264" s="12"/>
      <c r="AB8264" s="12"/>
      <c r="AD8264" s="12"/>
      <c r="AE8264" s="12"/>
      <c r="AF8264" s="12"/>
      <c r="AG8264" s="12"/>
      <c r="AH8264" s="12"/>
      <c r="AI8264"/>
      <c r="AK8264"/>
      <c r="AL8264"/>
      <c r="AM8264"/>
      <c r="AN8264"/>
      <c r="AO8264"/>
      <c r="AP8264"/>
      <c r="AQ8264"/>
      <c r="AR8264"/>
      <c r="AS8264"/>
      <c r="AT8264"/>
      <c r="AU8264"/>
      <c r="AV8264"/>
    </row>
    <row r="8265" spans="1:48" x14ac:dyDescent="0.25">
      <c r="A8265" s="86"/>
      <c r="B8265" s="86"/>
      <c r="U8265" s="85"/>
      <c r="V8265"/>
      <c r="W8265"/>
      <c r="X8265"/>
      <c r="Y8265" s="12"/>
      <c r="Z8265" s="12"/>
      <c r="AA8265" s="12"/>
      <c r="AB8265" s="12"/>
      <c r="AD8265" s="12"/>
      <c r="AE8265" s="12"/>
      <c r="AF8265" s="12"/>
      <c r="AG8265" s="12"/>
      <c r="AH8265" s="12"/>
      <c r="AI8265"/>
      <c r="AK8265"/>
      <c r="AL8265"/>
      <c r="AM8265"/>
      <c r="AN8265"/>
      <c r="AO8265"/>
      <c r="AP8265"/>
      <c r="AQ8265"/>
      <c r="AR8265"/>
      <c r="AS8265"/>
      <c r="AT8265"/>
      <c r="AU8265"/>
      <c r="AV8265"/>
    </row>
    <row r="8266" spans="1:48" x14ac:dyDescent="0.25">
      <c r="A8266" s="86"/>
      <c r="B8266" s="86"/>
      <c r="U8266" s="85"/>
      <c r="V8266"/>
      <c r="W8266"/>
      <c r="X8266"/>
      <c r="Y8266" s="12"/>
      <c r="Z8266" s="12"/>
      <c r="AA8266" s="12"/>
      <c r="AB8266" s="12"/>
      <c r="AD8266" s="12"/>
      <c r="AE8266" s="12"/>
      <c r="AF8266" s="12"/>
      <c r="AG8266" s="12"/>
      <c r="AH8266" s="12"/>
      <c r="AI8266"/>
      <c r="AK8266"/>
      <c r="AL8266"/>
      <c r="AM8266"/>
      <c r="AN8266"/>
      <c r="AO8266"/>
      <c r="AP8266"/>
      <c r="AQ8266"/>
      <c r="AR8266"/>
      <c r="AS8266"/>
      <c r="AT8266"/>
      <c r="AU8266"/>
      <c r="AV8266"/>
    </row>
    <row r="8267" spans="1:48" x14ac:dyDescent="0.25">
      <c r="A8267" s="86"/>
      <c r="B8267" s="86"/>
      <c r="U8267" s="85"/>
      <c r="V8267"/>
      <c r="W8267"/>
      <c r="X8267"/>
      <c r="Y8267" s="12"/>
      <c r="Z8267" s="12"/>
      <c r="AA8267" s="12"/>
      <c r="AB8267" s="12"/>
      <c r="AD8267" s="12"/>
      <c r="AE8267" s="12"/>
      <c r="AF8267" s="12"/>
      <c r="AG8267" s="12"/>
      <c r="AH8267" s="12"/>
      <c r="AI8267"/>
      <c r="AK8267"/>
      <c r="AL8267"/>
      <c r="AM8267"/>
      <c r="AN8267"/>
      <c r="AO8267"/>
      <c r="AP8267"/>
      <c r="AQ8267"/>
      <c r="AR8267"/>
      <c r="AS8267"/>
      <c r="AT8267"/>
      <c r="AU8267"/>
      <c r="AV8267"/>
    </row>
    <row r="8268" spans="1:48" x14ac:dyDescent="0.25">
      <c r="A8268" s="86"/>
      <c r="B8268" s="86"/>
      <c r="U8268" s="85"/>
      <c r="V8268"/>
      <c r="W8268"/>
      <c r="X8268"/>
      <c r="Y8268" s="12"/>
      <c r="Z8268" s="12"/>
      <c r="AA8268" s="12"/>
      <c r="AB8268" s="12"/>
      <c r="AD8268" s="12"/>
      <c r="AE8268" s="12"/>
      <c r="AF8268" s="12"/>
      <c r="AG8268" s="12"/>
      <c r="AH8268" s="12"/>
      <c r="AI8268"/>
      <c r="AK8268"/>
      <c r="AL8268"/>
      <c r="AM8268"/>
      <c r="AN8268"/>
      <c r="AO8268"/>
      <c r="AP8268"/>
      <c r="AQ8268"/>
      <c r="AR8268"/>
      <c r="AS8268"/>
      <c r="AT8268"/>
      <c r="AU8268"/>
      <c r="AV8268"/>
    </row>
    <row r="8269" spans="1:48" x14ac:dyDescent="0.25">
      <c r="A8269" s="86"/>
      <c r="B8269" s="86"/>
      <c r="U8269" s="85"/>
      <c r="V8269"/>
      <c r="W8269"/>
      <c r="X8269"/>
      <c r="Y8269" s="12"/>
      <c r="Z8269" s="12"/>
      <c r="AA8269" s="12"/>
      <c r="AB8269" s="12"/>
      <c r="AD8269" s="12"/>
      <c r="AE8269" s="12"/>
      <c r="AF8269" s="12"/>
      <c r="AG8269" s="12"/>
      <c r="AH8269" s="12"/>
      <c r="AI8269"/>
      <c r="AK8269"/>
      <c r="AL8269"/>
      <c r="AM8269"/>
      <c r="AN8269"/>
      <c r="AO8269"/>
      <c r="AP8269"/>
      <c r="AQ8269"/>
      <c r="AR8269"/>
      <c r="AS8269"/>
      <c r="AT8269"/>
      <c r="AU8269"/>
      <c r="AV8269"/>
    </row>
    <row r="8270" spans="1:48" x14ac:dyDescent="0.25">
      <c r="A8270" s="86"/>
      <c r="B8270" s="86"/>
      <c r="U8270" s="85"/>
      <c r="V8270"/>
      <c r="W8270"/>
      <c r="X8270"/>
      <c r="Y8270" s="12"/>
      <c r="Z8270" s="12"/>
      <c r="AA8270" s="12"/>
      <c r="AB8270" s="12"/>
      <c r="AD8270" s="12"/>
      <c r="AE8270" s="12"/>
      <c r="AF8270" s="12"/>
      <c r="AG8270" s="12"/>
      <c r="AH8270" s="12"/>
      <c r="AI8270"/>
      <c r="AK8270"/>
      <c r="AL8270"/>
      <c r="AM8270"/>
      <c r="AN8270"/>
      <c r="AO8270"/>
      <c r="AP8270"/>
      <c r="AQ8270"/>
      <c r="AR8270"/>
      <c r="AS8270"/>
      <c r="AT8270"/>
      <c r="AU8270"/>
      <c r="AV8270"/>
    </row>
    <row r="8271" spans="1:48" x14ac:dyDescent="0.25">
      <c r="A8271" s="86"/>
      <c r="B8271" s="86"/>
      <c r="U8271" s="85"/>
      <c r="V8271"/>
      <c r="W8271"/>
      <c r="X8271"/>
      <c r="Y8271" s="12"/>
      <c r="Z8271" s="12"/>
      <c r="AA8271" s="12"/>
      <c r="AB8271" s="12"/>
      <c r="AD8271" s="12"/>
      <c r="AE8271" s="12"/>
      <c r="AF8271" s="12"/>
      <c r="AG8271" s="12"/>
      <c r="AH8271" s="12"/>
      <c r="AI8271"/>
      <c r="AK8271"/>
      <c r="AL8271"/>
      <c r="AM8271"/>
      <c r="AN8271"/>
      <c r="AO8271"/>
      <c r="AP8271"/>
      <c r="AQ8271"/>
      <c r="AR8271"/>
      <c r="AS8271"/>
      <c r="AT8271"/>
      <c r="AU8271"/>
      <c r="AV8271"/>
    </row>
    <row r="8272" spans="1:48" x14ac:dyDescent="0.25">
      <c r="A8272" s="86"/>
      <c r="B8272" s="86"/>
      <c r="U8272" s="85"/>
      <c r="V8272"/>
      <c r="W8272"/>
      <c r="X8272"/>
      <c r="Y8272" s="12"/>
      <c r="Z8272" s="12"/>
      <c r="AA8272" s="12"/>
      <c r="AB8272" s="12"/>
      <c r="AD8272" s="12"/>
      <c r="AE8272" s="12"/>
      <c r="AF8272" s="12"/>
      <c r="AG8272" s="12"/>
      <c r="AH8272" s="12"/>
      <c r="AI8272"/>
      <c r="AK8272"/>
      <c r="AL8272"/>
      <c r="AM8272"/>
      <c r="AN8272"/>
      <c r="AO8272"/>
      <c r="AP8272"/>
      <c r="AQ8272"/>
      <c r="AR8272"/>
      <c r="AS8272"/>
      <c r="AT8272"/>
      <c r="AU8272"/>
      <c r="AV8272"/>
    </row>
    <row r="8273" spans="1:48" x14ac:dyDescent="0.25">
      <c r="A8273" s="86"/>
      <c r="B8273" s="86"/>
      <c r="U8273" s="85"/>
      <c r="V8273"/>
      <c r="W8273"/>
      <c r="X8273"/>
      <c r="Y8273" s="12"/>
      <c r="Z8273" s="12"/>
      <c r="AA8273" s="12"/>
      <c r="AB8273" s="12"/>
      <c r="AD8273" s="12"/>
      <c r="AE8273" s="12"/>
      <c r="AF8273" s="12"/>
      <c r="AG8273" s="12"/>
      <c r="AH8273" s="12"/>
      <c r="AI8273"/>
      <c r="AK8273"/>
      <c r="AL8273"/>
      <c r="AM8273"/>
      <c r="AN8273"/>
      <c r="AO8273"/>
      <c r="AP8273"/>
      <c r="AQ8273"/>
      <c r="AR8273"/>
      <c r="AS8273"/>
      <c r="AT8273"/>
      <c r="AU8273"/>
      <c r="AV8273"/>
    </row>
    <row r="8274" spans="1:48" x14ac:dyDescent="0.25">
      <c r="A8274" s="86"/>
      <c r="B8274" s="86"/>
      <c r="U8274" s="85"/>
      <c r="V8274"/>
      <c r="W8274"/>
      <c r="X8274"/>
      <c r="Y8274" s="12"/>
      <c r="Z8274" s="12"/>
      <c r="AA8274" s="12"/>
      <c r="AB8274" s="12"/>
      <c r="AD8274" s="12"/>
      <c r="AE8274" s="12"/>
      <c r="AF8274" s="12"/>
      <c r="AG8274" s="12"/>
      <c r="AH8274" s="12"/>
      <c r="AI8274"/>
      <c r="AK8274"/>
      <c r="AL8274"/>
      <c r="AM8274"/>
      <c r="AN8274"/>
      <c r="AO8274"/>
      <c r="AP8274"/>
      <c r="AQ8274"/>
      <c r="AR8274"/>
      <c r="AS8274"/>
      <c r="AT8274"/>
      <c r="AU8274"/>
      <c r="AV8274"/>
    </row>
    <row r="8275" spans="1:48" x14ac:dyDescent="0.25">
      <c r="A8275" s="86"/>
      <c r="B8275" s="86"/>
      <c r="U8275" s="85"/>
      <c r="V8275"/>
      <c r="W8275"/>
      <c r="X8275"/>
      <c r="Y8275" s="12"/>
      <c r="Z8275" s="12"/>
      <c r="AA8275" s="12"/>
      <c r="AB8275" s="12"/>
      <c r="AD8275" s="12"/>
      <c r="AE8275" s="12"/>
      <c r="AF8275" s="12"/>
      <c r="AG8275" s="12"/>
      <c r="AH8275" s="12"/>
      <c r="AI8275"/>
      <c r="AK8275"/>
      <c r="AL8275"/>
      <c r="AM8275"/>
      <c r="AN8275"/>
      <c r="AO8275"/>
      <c r="AP8275"/>
      <c r="AQ8275"/>
      <c r="AR8275"/>
      <c r="AS8275"/>
      <c r="AT8275"/>
      <c r="AU8275"/>
      <c r="AV8275"/>
    </row>
    <row r="8276" spans="1:48" x14ac:dyDescent="0.25">
      <c r="A8276" s="86"/>
      <c r="B8276" s="86"/>
      <c r="U8276" s="85"/>
      <c r="V8276"/>
      <c r="W8276"/>
      <c r="X8276"/>
      <c r="Y8276" s="12"/>
      <c r="Z8276" s="12"/>
      <c r="AA8276" s="12"/>
      <c r="AB8276" s="12"/>
      <c r="AD8276" s="12"/>
      <c r="AE8276" s="12"/>
      <c r="AF8276" s="12"/>
      <c r="AG8276" s="12"/>
      <c r="AH8276" s="12"/>
      <c r="AI8276"/>
      <c r="AK8276"/>
      <c r="AL8276"/>
      <c r="AM8276"/>
      <c r="AN8276"/>
      <c r="AO8276"/>
      <c r="AP8276"/>
      <c r="AQ8276"/>
      <c r="AR8276"/>
      <c r="AS8276"/>
      <c r="AT8276"/>
      <c r="AU8276"/>
      <c r="AV8276"/>
    </row>
    <row r="8277" spans="1:48" x14ac:dyDescent="0.25">
      <c r="A8277" s="86"/>
      <c r="B8277" s="86"/>
      <c r="U8277" s="85"/>
      <c r="V8277"/>
      <c r="W8277"/>
      <c r="X8277"/>
      <c r="Y8277" s="12"/>
      <c r="Z8277" s="12"/>
      <c r="AA8277" s="12"/>
      <c r="AB8277" s="12"/>
      <c r="AD8277" s="12"/>
      <c r="AE8277" s="12"/>
      <c r="AF8277" s="12"/>
      <c r="AG8277" s="12"/>
      <c r="AH8277" s="12"/>
      <c r="AI8277"/>
      <c r="AK8277"/>
      <c r="AL8277"/>
      <c r="AM8277"/>
      <c r="AN8277"/>
      <c r="AO8277"/>
      <c r="AP8277"/>
      <c r="AQ8277"/>
      <c r="AR8277"/>
      <c r="AS8277"/>
      <c r="AT8277"/>
      <c r="AU8277"/>
      <c r="AV8277"/>
    </row>
    <row r="8278" spans="1:48" x14ac:dyDescent="0.25">
      <c r="A8278" s="86"/>
      <c r="B8278" s="86"/>
      <c r="U8278" s="85"/>
      <c r="V8278"/>
      <c r="W8278"/>
      <c r="X8278"/>
      <c r="Y8278" s="12"/>
      <c r="Z8278" s="12"/>
      <c r="AA8278" s="12"/>
      <c r="AB8278" s="12"/>
      <c r="AD8278" s="12"/>
      <c r="AE8278" s="12"/>
      <c r="AF8278" s="12"/>
      <c r="AG8278" s="12"/>
      <c r="AH8278" s="12"/>
      <c r="AI8278"/>
      <c r="AK8278"/>
      <c r="AL8278"/>
      <c r="AM8278"/>
      <c r="AN8278"/>
      <c r="AO8278"/>
      <c r="AP8278"/>
      <c r="AQ8278"/>
      <c r="AR8278"/>
      <c r="AS8278"/>
      <c r="AT8278"/>
      <c r="AU8278"/>
      <c r="AV8278"/>
    </row>
    <row r="8279" spans="1:48" x14ac:dyDescent="0.25">
      <c r="A8279" s="86"/>
      <c r="B8279" s="86"/>
      <c r="U8279" s="85"/>
      <c r="V8279"/>
      <c r="W8279"/>
      <c r="X8279"/>
      <c r="Y8279" s="12"/>
      <c r="Z8279" s="12"/>
      <c r="AA8279" s="12"/>
      <c r="AB8279" s="12"/>
      <c r="AD8279" s="12"/>
      <c r="AE8279" s="12"/>
      <c r="AF8279" s="12"/>
      <c r="AG8279" s="12"/>
      <c r="AH8279" s="12"/>
      <c r="AI8279"/>
      <c r="AK8279"/>
      <c r="AL8279"/>
      <c r="AM8279"/>
      <c r="AN8279"/>
      <c r="AO8279"/>
      <c r="AP8279"/>
      <c r="AQ8279"/>
      <c r="AR8279"/>
      <c r="AS8279"/>
      <c r="AT8279"/>
      <c r="AU8279"/>
      <c r="AV8279"/>
    </row>
    <row r="8280" spans="1:48" x14ac:dyDescent="0.25">
      <c r="A8280" s="86"/>
      <c r="B8280" s="86"/>
      <c r="U8280" s="85"/>
      <c r="V8280"/>
      <c r="W8280"/>
      <c r="X8280"/>
      <c r="Y8280" s="12"/>
      <c r="Z8280" s="12"/>
      <c r="AA8280" s="12"/>
      <c r="AB8280" s="12"/>
      <c r="AD8280" s="12"/>
      <c r="AE8280" s="12"/>
      <c r="AF8280" s="12"/>
      <c r="AG8280" s="12"/>
      <c r="AH8280" s="12"/>
      <c r="AI8280"/>
      <c r="AK8280"/>
      <c r="AL8280"/>
      <c r="AM8280"/>
      <c r="AN8280"/>
      <c r="AO8280"/>
      <c r="AP8280"/>
      <c r="AQ8280"/>
      <c r="AR8280"/>
      <c r="AS8280"/>
      <c r="AT8280"/>
      <c r="AU8280"/>
      <c r="AV8280"/>
    </row>
    <row r="8281" spans="1:48" x14ac:dyDescent="0.25">
      <c r="A8281" s="86"/>
      <c r="B8281" s="86"/>
      <c r="U8281" s="85"/>
      <c r="V8281"/>
      <c r="W8281"/>
      <c r="X8281"/>
      <c r="Y8281" s="12"/>
      <c r="Z8281" s="12"/>
      <c r="AA8281" s="12"/>
      <c r="AB8281" s="12"/>
      <c r="AD8281" s="12"/>
      <c r="AE8281" s="12"/>
      <c r="AF8281" s="12"/>
      <c r="AG8281" s="12"/>
      <c r="AH8281" s="12"/>
      <c r="AI8281"/>
      <c r="AK8281"/>
      <c r="AL8281"/>
      <c r="AM8281"/>
      <c r="AN8281"/>
      <c r="AO8281"/>
      <c r="AP8281"/>
      <c r="AQ8281"/>
      <c r="AR8281"/>
      <c r="AS8281"/>
      <c r="AT8281"/>
      <c r="AU8281"/>
      <c r="AV8281"/>
    </row>
    <row r="8282" spans="1:48" x14ac:dyDescent="0.25">
      <c r="A8282" s="86"/>
      <c r="B8282" s="86"/>
      <c r="U8282" s="85"/>
      <c r="V8282"/>
      <c r="W8282"/>
      <c r="X8282"/>
      <c r="Y8282" s="12"/>
      <c r="Z8282" s="12"/>
      <c r="AA8282" s="12"/>
      <c r="AB8282" s="12"/>
      <c r="AD8282" s="12"/>
      <c r="AE8282" s="12"/>
      <c r="AF8282" s="12"/>
      <c r="AG8282" s="12"/>
      <c r="AH8282" s="12"/>
      <c r="AI8282"/>
      <c r="AK8282"/>
      <c r="AL8282"/>
      <c r="AM8282"/>
      <c r="AN8282"/>
      <c r="AO8282"/>
      <c r="AP8282"/>
      <c r="AQ8282"/>
      <c r="AR8282"/>
      <c r="AS8282"/>
      <c r="AT8282"/>
      <c r="AU8282"/>
      <c r="AV8282"/>
    </row>
    <row r="8283" spans="1:48" x14ac:dyDescent="0.25">
      <c r="A8283" s="86"/>
      <c r="B8283" s="86"/>
      <c r="U8283" s="85"/>
      <c r="V8283"/>
      <c r="W8283"/>
      <c r="X8283"/>
      <c r="Y8283" s="12"/>
      <c r="Z8283" s="12"/>
      <c r="AA8283" s="12"/>
      <c r="AB8283" s="12"/>
      <c r="AD8283" s="12"/>
      <c r="AE8283" s="12"/>
      <c r="AF8283" s="12"/>
      <c r="AG8283" s="12"/>
      <c r="AH8283" s="12"/>
      <c r="AI8283"/>
      <c r="AK8283"/>
      <c r="AL8283"/>
      <c r="AM8283"/>
      <c r="AN8283"/>
      <c r="AO8283"/>
      <c r="AP8283"/>
      <c r="AQ8283"/>
      <c r="AR8283"/>
      <c r="AS8283"/>
      <c r="AT8283"/>
      <c r="AU8283"/>
      <c r="AV8283"/>
    </row>
    <row r="8284" spans="1:48" x14ac:dyDescent="0.25">
      <c r="A8284" s="86"/>
      <c r="B8284" s="86"/>
      <c r="U8284" s="85"/>
      <c r="V8284"/>
      <c r="W8284"/>
      <c r="X8284"/>
      <c r="Y8284" s="12"/>
      <c r="Z8284" s="12"/>
      <c r="AA8284" s="12"/>
      <c r="AB8284" s="12"/>
      <c r="AD8284" s="12"/>
      <c r="AE8284" s="12"/>
      <c r="AF8284" s="12"/>
      <c r="AG8284" s="12"/>
      <c r="AH8284" s="12"/>
      <c r="AI8284"/>
      <c r="AK8284"/>
      <c r="AL8284"/>
      <c r="AM8284"/>
      <c r="AN8284"/>
      <c r="AO8284"/>
      <c r="AP8284"/>
      <c r="AQ8284"/>
      <c r="AR8284"/>
      <c r="AS8284"/>
      <c r="AT8284"/>
      <c r="AU8284"/>
      <c r="AV8284"/>
    </row>
    <row r="8285" spans="1:48" x14ac:dyDescent="0.25">
      <c r="A8285" s="86"/>
      <c r="B8285" s="86"/>
      <c r="U8285" s="85"/>
      <c r="V8285"/>
      <c r="W8285"/>
      <c r="X8285"/>
      <c r="Y8285" s="12"/>
      <c r="Z8285" s="12"/>
      <c r="AA8285" s="12"/>
      <c r="AB8285" s="12"/>
      <c r="AD8285" s="12"/>
      <c r="AE8285" s="12"/>
      <c r="AF8285" s="12"/>
      <c r="AG8285" s="12"/>
      <c r="AH8285" s="12"/>
      <c r="AI8285"/>
      <c r="AK8285"/>
      <c r="AL8285"/>
      <c r="AM8285"/>
      <c r="AN8285"/>
      <c r="AO8285"/>
      <c r="AP8285"/>
      <c r="AQ8285"/>
      <c r="AR8285"/>
      <c r="AS8285"/>
      <c r="AT8285"/>
      <c r="AU8285"/>
      <c r="AV8285"/>
    </row>
    <row r="8286" spans="1:48" x14ac:dyDescent="0.25">
      <c r="A8286" s="86"/>
      <c r="B8286" s="86"/>
      <c r="U8286" s="85"/>
      <c r="V8286"/>
      <c r="W8286"/>
      <c r="X8286"/>
      <c r="Y8286" s="12"/>
      <c r="Z8286" s="12"/>
      <c r="AA8286" s="12"/>
      <c r="AB8286" s="12"/>
      <c r="AD8286" s="12"/>
      <c r="AE8286" s="12"/>
      <c r="AF8286" s="12"/>
      <c r="AG8286" s="12"/>
      <c r="AH8286" s="12"/>
      <c r="AI8286"/>
      <c r="AK8286"/>
      <c r="AL8286"/>
      <c r="AM8286"/>
      <c r="AN8286"/>
      <c r="AO8286"/>
      <c r="AP8286"/>
      <c r="AQ8286"/>
      <c r="AR8286"/>
      <c r="AS8286"/>
      <c r="AT8286"/>
      <c r="AU8286"/>
      <c r="AV8286"/>
    </row>
    <row r="8287" spans="1:48" x14ac:dyDescent="0.25">
      <c r="A8287" s="86"/>
      <c r="B8287" s="86"/>
      <c r="U8287" s="85"/>
      <c r="V8287"/>
      <c r="W8287"/>
      <c r="X8287"/>
      <c r="Y8287" s="12"/>
      <c r="Z8287" s="12"/>
      <c r="AA8287" s="12"/>
      <c r="AB8287" s="12"/>
      <c r="AD8287" s="12"/>
      <c r="AE8287" s="12"/>
      <c r="AF8287" s="12"/>
      <c r="AG8287" s="12"/>
      <c r="AH8287" s="12"/>
      <c r="AI8287"/>
      <c r="AK8287"/>
      <c r="AL8287"/>
      <c r="AM8287"/>
      <c r="AN8287"/>
      <c r="AO8287"/>
      <c r="AP8287"/>
      <c r="AQ8287"/>
      <c r="AR8287"/>
      <c r="AS8287"/>
      <c r="AT8287"/>
      <c r="AU8287"/>
      <c r="AV8287"/>
    </row>
    <row r="8288" spans="1:48" x14ac:dyDescent="0.25">
      <c r="A8288" s="86"/>
      <c r="B8288" s="86"/>
      <c r="U8288" s="85"/>
      <c r="V8288"/>
      <c r="W8288"/>
      <c r="X8288"/>
      <c r="Y8288" s="12"/>
      <c r="Z8288" s="12"/>
      <c r="AA8288" s="12"/>
      <c r="AB8288" s="12"/>
      <c r="AD8288" s="12"/>
      <c r="AE8288" s="12"/>
      <c r="AF8288" s="12"/>
      <c r="AG8288" s="12"/>
      <c r="AH8288" s="12"/>
      <c r="AI8288"/>
      <c r="AK8288"/>
      <c r="AL8288"/>
      <c r="AM8288"/>
      <c r="AN8288"/>
      <c r="AO8288"/>
      <c r="AP8288"/>
      <c r="AQ8288"/>
      <c r="AR8288"/>
      <c r="AS8288"/>
      <c r="AT8288"/>
      <c r="AU8288"/>
      <c r="AV8288"/>
    </row>
    <row r="8289" spans="1:48" x14ac:dyDescent="0.25">
      <c r="A8289" s="86"/>
      <c r="B8289" s="86"/>
      <c r="U8289" s="85"/>
      <c r="V8289"/>
      <c r="W8289"/>
      <c r="X8289"/>
      <c r="Y8289" s="12"/>
      <c r="Z8289" s="12"/>
      <c r="AA8289" s="12"/>
      <c r="AB8289" s="12"/>
      <c r="AD8289" s="12"/>
      <c r="AE8289" s="12"/>
      <c r="AF8289" s="12"/>
      <c r="AG8289" s="12"/>
      <c r="AH8289" s="12"/>
      <c r="AI8289"/>
      <c r="AK8289"/>
      <c r="AL8289"/>
      <c r="AM8289"/>
      <c r="AN8289"/>
      <c r="AO8289"/>
      <c r="AP8289"/>
      <c r="AQ8289"/>
      <c r="AR8289"/>
      <c r="AS8289"/>
      <c r="AT8289"/>
      <c r="AU8289"/>
      <c r="AV8289"/>
    </row>
    <row r="8290" spans="1:48" x14ac:dyDescent="0.25">
      <c r="A8290" s="86"/>
      <c r="B8290" s="86"/>
      <c r="U8290" s="85"/>
      <c r="V8290"/>
      <c r="W8290"/>
      <c r="X8290"/>
      <c r="Y8290" s="12"/>
      <c r="Z8290" s="12"/>
      <c r="AA8290" s="12"/>
      <c r="AB8290" s="12"/>
      <c r="AD8290" s="12"/>
      <c r="AE8290" s="12"/>
      <c r="AF8290" s="12"/>
      <c r="AG8290" s="12"/>
      <c r="AH8290" s="12"/>
      <c r="AI8290"/>
      <c r="AK8290"/>
      <c r="AL8290"/>
      <c r="AM8290"/>
      <c r="AN8290"/>
      <c r="AO8290"/>
      <c r="AP8290"/>
      <c r="AQ8290"/>
      <c r="AR8290"/>
      <c r="AS8290"/>
      <c r="AT8290"/>
      <c r="AU8290"/>
      <c r="AV8290"/>
    </row>
    <row r="8291" spans="1:48" x14ac:dyDescent="0.25">
      <c r="A8291" s="86"/>
      <c r="B8291" s="86"/>
      <c r="U8291" s="85"/>
      <c r="V8291"/>
      <c r="W8291"/>
      <c r="X8291"/>
      <c r="Y8291" s="12"/>
      <c r="Z8291" s="12"/>
      <c r="AA8291" s="12"/>
      <c r="AB8291" s="12"/>
      <c r="AD8291" s="12"/>
      <c r="AE8291" s="12"/>
      <c r="AF8291" s="12"/>
      <c r="AG8291" s="12"/>
      <c r="AH8291" s="12"/>
      <c r="AI8291"/>
      <c r="AK8291"/>
      <c r="AL8291"/>
      <c r="AM8291"/>
      <c r="AN8291"/>
      <c r="AO8291"/>
      <c r="AP8291"/>
      <c r="AQ8291"/>
      <c r="AR8291"/>
      <c r="AS8291"/>
      <c r="AT8291"/>
      <c r="AU8291"/>
      <c r="AV8291"/>
    </row>
    <row r="8292" spans="1:48" x14ac:dyDescent="0.25">
      <c r="A8292" s="86"/>
      <c r="B8292" s="86"/>
      <c r="U8292" s="85"/>
      <c r="V8292"/>
      <c r="W8292"/>
      <c r="X8292"/>
      <c r="Y8292" s="12"/>
      <c r="Z8292" s="12"/>
      <c r="AA8292" s="12"/>
      <c r="AB8292" s="12"/>
      <c r="AD8292" s="12"/>
      <c r="AE8292" s="12"/>
      <c r="AF8292" s="12"/>
      <c r="AG8292" s="12"/>
      <c r="AH8292" s="12"/>
      <c r="AI8292"/>
      <c r="AK8292"/>
      <c r="AL8292"/>
      <c r="AM8292"/>
      <c r="AN8292"/>
      <c r="AO8292"/>
      <c r="AP8292"/>
      <c r="AQ8292"/>
      <c r="AR8292"/>
      <c r="AS8292"/>
      <c r="AT8292"/>
      <c r="AU8292"/>
      <c r="AV8292"/>
    </row>
    <row r="8293" spans="1:48" x14ac:dyDescent="0.25">
      <c r="A8293" s="86"/>
      <c r="B8293" s="86"/>
      <c r="U8293" s="85"/>
      <c r="V8293"/>
      <c r="W8293"/>
      <c r="X8293"/>
      <c r="Y8293" s="12"/>
      <c r="Z8293" s="12"/>
      <c r="AA8293" s="12"/>
      <c r="AB8293" s="12"/>
      <c r="AD8293" s="12"/>
      <c r="AE8293" s="12"/>
      <c r="AF8293" s="12"/>
      <c r="AG8293" s="12"/>
      <c r="AH8293" s="12"/>
      <c r="AI8293"/>
      <c r="AK8293"/>
      <c r="AL8293"/>
      <c r="AM8293"/>
      <c r="AN8293"/>
      <c r="AO8293"/>
      <c r="AP8293"/>
      <c r="AQ8293"/>
      <c r="AR8293"/>
      <c r="AS8293"/>
      <c r="AT8293"/>
      <c r="AU8293"/>
      <c r="AV8293"/>
    </row>
    <row r="8294" spans="1:48" x14ac:dyDescent="0.25">
      <c r="A8294" s="86"/>
      <c r="B8294" s="86"/>
      <c r="U8294" s="85"/>
      <c r="V8294"/>
      <c r="W8294"/>
      <c r="X8294"/>
      <c r="Y8294" s="12"/>
      <c r="Z8294" s="12"/>
      <c r="AA8294" s="12"/>
      <c r="AB8294" s="12"/>
      <c r="AD8294" s="12"/>
      <c r="AE8294" s="12"/>
      <c r="AF8294" s="12"/>
      <c r="AG8294" s="12"/>
      <c r="AH8294" s="12"/>
      <c r="AI8294"/>
      <c r="AK8294"/>
      <c r="AL8294"/>
      <c r="AM8294"/>
      <c r="AN8294"/>
      <c r="AO8294"/>
      <c r="AP8294"/>
      <c r="AQ8294"/>
      <c r="AR8294"/>
      <c r="AS8294"/>
      <c r="AT8294"/>
      <c r="AU8294"/>
      <c r="AV8294"/>
    </row>
    <row r="8295" spans="1:48" x14ac:dyDescent="0.25">
      <c r="A8295" s="86"/>
      <c r="B8295" s="86"/>
      <c r="U8295" s="85"/>
      <c r="V8295"/>
      <c r="W8295"/>
      <c r="X8295"/>
      <c r="Y8295" s="12"/>
      <c r="Z8295" s="12"/>
      <c r="AA8295" s="12"/>
      <c r="AB8295" s="12"/>
      <c r="AD8295" s="12"/>
      <c r="AE8295" s="12"/>
      <c r="AF8295" s="12"/>
      <c r="AG8295" s="12"/>
      <c r="AH8295" s="12"/>
      <c r="AI8295"/>
      <c r="AK8295"/>
      <c r="AL8295"/>
      <c r="AM8295"/>
      <c r="AN8295"/>
      <c r="AO8295"/>
      <c r="AP8295"/>
      <c r="AQ8295"/>
      <c r="AR8295"/>
      <c r="AS8295"/>
      <c r="AT8295"/>
      <c r="AU8295"/>
      <c r="AV8295"/>
    </row>
    <row r="8296" spans="1:48" x14ac:dyDescent="0.25">
      <c r="A8296" s="86"/>
      <c r="B8296" s="86"/>
      <c r="U8296" s="85"/>
      <c r="V8296"/>
      <c r="W8296"/>
      <c r="X8296"/>
      <c r="Y8296" s="12"/>
      <c r="Z8296" s="12"/>
      <c r="AA8296" s="12"/>
      <c r="AB8296" s="12"/>
      <c r="AD8296" s="12"/>
      <c r="AE8296" s="12"/>
      <c r="AF8296" s="12"/>
      <c r="AG8296" s="12"/>
      <c r="AH8296" s="12"/>
      <c r="AI8296"/>
      <c r="AK8296"/>
      <c r="AL8296"/>
      <c r="AM8296"/>
      <c r="AN8296"/>
      <c r="AO8296"/>
      <c r="AP8296"/>
      <c r="AQ8296"/>
      <c r="AR8296"/>
      <c r="AS8296"/>
      <c r="AT8296"/>
      <c r="AU8296"/>
      <c r="AV8296"/>
    </row>
    <row r="8297" spans="1:48" x14ac:dyDescent="0.25">
      <c r="A8297" s="86"/>
      <c r="B8297" s="86"/>
      <c r="U8297" s="85"/>
      <c r="V8297"/>
      <c r="W8297"/>
      <c r="X8297"/>
      <c r="Y8297" s="12"/>
      <c r="Z8297" s="12"/>
      <c r="AA8297" s="12"/>
      <c r="AB8297" s="12"/>
      <c r="AD8297" s="12"/>
      <c r="AE8297" s="12"/>
      <c r="AF8297" s="12"/>
      <c r="AG8297" s="12"/>
      <c r="AH8297" s="12"/>
      <c r="AI8297"/>
      <c r="AK8297"/>
      <c r="AL8297"/>
      <c r="AM8297"/>
      <c r="AN8297"/>
      <c r="AO8297"/>
      <c r="AP8297"/>
      <c r="AQ8297"/>
      <c r="AR8297"/>
      <c r="AS8297"/>
      <c r="AT8297"/>
      <c r="AU8297"/>
      <c r="AV8297"/>
    </row>
    <row r="8298" spans="1:48" x14ac:dyDescent="0.25">
      <c r="A8298" s="86"/>
      <c r="B8298" s="86"/>
      <c r="U8298" s="85"/>
      <c r="V8298"/>
      <c r="W8298"/>
      <c r="X8298"/>
      <c r="Y8298" s="12"/>
      <c r="Z8298" s="12"/>
      <c r="AA8298" s="12"/>
      <c r="AB8298" s="12"/>
      <c r="AD8298" s="12"/>
      <c r="AE8298" s="12"/>
      <c r="AF8298" s="12"/>
      <c r="AG8298" s="12"/>
      <c r="AH8298" s="12"/>
      <c r="AI8298"/>
      <c r="AK8298"/>
      <c r="AL8298"/>
      <c r="AM8298"/>
      <c r="AN8298"/>
      <c r="AO8298"/>
      <c r="AP8298"/>
      <c r="AQ8298"/>
      <c r="AR8298"/>
      <c r="AS8298"/>
      <c r="AT8298"/>
      <c r="AU8298"/>
      <c r="AV8298"/>
    </row>
    <row r="8299" spans="1:48" x14ac:dyDescent="0.25">
      <c r="A8299" s="86"/>
      <c r="B8299" s="86"/>
      <c r="U8299" s="85"/>
      <c r="V8299"/>
      <c r="W8299"/>
      <c r="X8299"/>
      <c r="Y8299" s="12"/>
      <c r="Z8299" s="12"/>
      <c r="AA8299" s="12"/>
      <c r="AB8299" s="12"/>
      <c r="AD8299" s="12"/>
      <c r="AE8299" s="12"/>
      <c r="AF8299" s="12"/>
      <c r="AG8299" s="12"/>
      <c r="AH8299" s="12"/>
      <c r="AI8299"/>
      <c r="AK8299"/>
      <c r="AL8299"/>
      <c r="AM8299"/>
      <c r="AN8299"/>
      <c r="AO8299"/>
      <c r="AP8299"/>
      <c r="AQ8299"/>
      <c r="AR8299"/>
      <c r="AS8299"/>
      <c r="AT8299"/>
      <c r="AU8299"/>
      <c r="AV8299"/>
    </row>
    <row r="8300" spans="1:48" x14ac:dyDescent="0.25">
      <c r="A8300" s="86"/>
      <c r="B8300" s="86"/>
      <c r="U8300" s="85"/>
      <c r="V8300"/>
      <c r="W8300"/>
      <c r="X8300"/>
      <c r="Y8300" s="12"/>
      <c r="Z8300" s="12"/>
      <c r="AA8300" s="12"/>
      <c r="AB8300" s="12"/>
      <c r="AD8300" s="12"/>
      <c r="AE8300" s="12"/>
      <c r="AF8300" s="12"/>
      <c r="AG8300" s="12"/>
      <c r="AH8300" s="12"/>
      <c r="AI8300"/>
      <c r="AK8300"/>
      <c r="AL8300"/>
      <c r="AM8300"/>
      <c r="AN8300"/>
      <c r="AO8300"/>
      <c r="AP8300"/>
      <c r="AQ8300"/>
      <c r="AR8300"/>
      <c r="AS8300"/>
      <c r="AT8300"/>
      <c r="AU8300"/>
      <c r="AV8300"/>
    </row>
    <row r="8301" spans="1:48" x14ac:dyDescent="0.25">
      <c r="A8301" s="86"/>
      <c r="B8301" s="86"/>
      <c r="U8301" s="85"/>
      <c r="V8301"/>
      <c r="W8301"/>
      <c r="X8301"/>
      <c r="Y8301" s="12"/>
      <c r="Z8301" s="12"/>
      <c r="AA8301" s="12"/>
      <c r="AB8301" s="12"/>
      <c r="AD8301" s="12"/>
      <c r="AE8301" s="12"/>
      <c r="AF8301" s="12"/>
      <c r="AG8301" s="12"/>
      <c r="AH8301" s="12"/>
      <c r="AI8301"/>
      <c r="AK8301"/>
      <c r="AL8301"/>
      <c r="AM8301"/>
      <c r="AN8301"/>
      <c r="AO8301"/>
      <c r="AP8301"/>
      <c r="AQ8301"/>
      <c r="AR8301"/>
      <c r="AS8301"/>
      <c r="AT8301"/>
      <c r="AU8301"/>
      <c r="AV8301"/>
    </row>
    <row r="8302" spans="1:48" x14ac:dyDescent="0.25">
      <c r="A8302" s="86"/>
      <c r="B8302" s="86"/>
      <c r="U8302" s="85"/>
      <c r="V8302"/>
      <c r="W8302"/>
      <c r="X8302"/>
      <c r="Y8302" s="12"/>
      <c r="Z8302" s="12"/>
      <c r="AA8302" s="12"/>
      <c r="AB8302" s="12"/>
      <c r="AD8302" s="12"/>
      <c r="AE8302" s="12"/>
      <c r="AF8302" s="12"/>
      <c r="AG8302" s="12"/>
      <c r="AH8302" s="12"/>
      <c r="AI8302"/>
      <c r="AK8302"/>
      <c r="AL8302"/>
      <c r="AM8302"/>
      <c r="AN8302"/>
      <c r="AO8302"/>
      <c r="AP8302"/>
      <c r="AQ8302"/>
      <c r="AR8302"/>
      <c r="AS8302"/>
      <c r="AT8302"/>
      <c r="AU8302"/>
      <c r="AV8302"/>
    </row>
    <row r="8303" spans="1:48" x14ac:dyDescent="0.25">
      <c r="A8303" s="86"/>
      <c r="B8303" s="86"/>
      <c r="U8303" s="85"/>
      <c r="V8303"/>
      <c r="W8303"/>
      <c r="X8303"/>
      <c r="Y8303" s="12"/>
      <c r="Z8303" s="12"/>
      <c r="AA8303" s="12"/>
      <c r="AB8303" s="12"/>
      <c r="AD8303" s="12"/>
      <c r="AE8303" s="12"/>
      <c r="AF8303" s="12"/>
      <c r="AG8303" s="12"/>
      <c r="AH8303" s="12"/>
      <c r="AI8303"/>
      <c r="AK8303"/>
      <c r="AL8303"/>
      <c r="AM8303"/>
      <c r="AN8303"/>
      <c r="AO8303"/>
      <c r="AP8303"/>
      <c r="AQ8303"/>
      <c r="AR8303"/>
      <c r="AS8303"/>
      <c r="AT8303"/>
      <c r="AU8303"/>
      <c r="AV8303"/>
    </row>
    <row r="8304" spans="1:48" x14ac:dyDescent="0.25">
      <c r="A8304" s="86"/>
      <c r="B8304" s="86"/>
      <c r="U8304" s="85"/>
      <c r="V8304"/>
      <c r="W8304"/>
      <c r="X8304"/>
      <c r="Y8304" s="12"/>
      <c r="Z8304" s="12"/>
      <c r="AA8304" s="12"/>
      <c r="AB8304" s="12"/>
      <c r="AD8304" s="12"/>
      <c r="AE8304" s="12"/>
      <c r="AF8304" s="12"/>
      <c r="AG8304" s="12"/>
      <c r="AH8304" s="12"/>
      <c r="AI8304"/>
      <c r="AK8304"/>
      <c r="AL8304"/>
      <c r="AM8304"/>
      <c r="AN8304"/>
      <c r="AO8304"/>
      <c r="AP8304"/>
      <c r="AQ8304"/>
      <c r="AR8304"/>
      <c r="AS8304"/>
      <c r="AT8304"/>
      <c r="AU8304"/>
      <c r="AV8304"/>
    </row>
    <row r="8305" spans="1:48" x14ac:dyDescent="0.25">
      <c r="A8305" s="86"/>
      <c r="B8305" s="86"/>
      <c r="U8305" s="85"/>
      <c r="V8305"/>
      <c r="W8305"/>
      <c r="X8305"/>
      <c r="Y8305" s="12"/>
      <c r="Z8305" s="12"/>
      <c r="AA8305" s="12"/>
      <c r="AB8305" s="12"/>
      <c r="AD8305" s="12"/>
      <c r="AE8305" s="12"/>
      <c r="AF8305" s="12"/>
      <c r="AG8305" s="12"/>
      <c r="AH8305" s="12"/>
      <c r="AI8305"/>
      <c r="AK8305"/>
      <c r="AL8305"/>
      <c r="AM8305"/>
      <c r="AN8305"/>
      <c r="AO8305"/>
      <c r="AP8305"/>
      <c r="AQ8305"/>
      <c r="AR8305"/>
      <c r="AS8305"/>
      <c r="AT8305"/>
      <c r="AU8305"/>
      <c r="AV8305"/>
    </row>
    <row r="8306" spans="1:48" x14ac:dyDescent="0.25">
      <c r="A8306" s="86"/>
      <c r="B8306" s="86"/>
      <c r="U8306" s="85"/>
      <c r="V8306"/>
      <c r="W8306"/>
      <c r="X8306"/>
      <c r="Y8306" s="12"/>
      <c r="Z8306" s="12"/>
      <c r="AA8306" s="12"/>
      <c r="AB8306" s="12"/>
      <c r="AD8306" s="12"/>
      <c r="AE8306" s="12"/>
      <c r="AF8306" s="12"/>
      <c r="AG8306" s="12"/>
      <c r="AH8306" s="12"/>
      <c r="AI8306"/>
      <c r="AK8306"/>
      <c r="AL8306"/>
      <c r="AM8306"/>
      <c r="AN8306"/>
      <c r="AO8306"/>
      <c r="AP8306"/>
      <c r="AQ8306"/>
      <c r="AR8306"/>
      <c r="AS8306"/>
      <c r="AT8306"/>
      <c r="AU8306"/>
      <c r="AV8306"/>
    </row>
    <row r="8307" spans="1:48" x14ac:dyDescent="0.25">
      <c r="A8307" s="86"/>
      <c r="B8307" s="86"/>
      <c r="U8307" s="85"/>
      <c r="V8307"/>
      <c r="W8307"/>
      <c r="X8307"/>
      <c r="Y8307" s="12"/>
      <c r="Z8307" s="12"/>
      <c r="AA8307" s="12"/>
      <c r="AB8307" s="12"/>
      <c r="AD8307" s="12"/>
      <c r="AE8307" s="12"/>
      <c r="AF8307" s="12"/>
      <c r="AG8307" s="12"/>
      <c r="AH8307" s="12"/>
      <c r="AI8307"/>
      <c r="AK8307"/>
      <c r="AL8307"/>
      <c r="AM8307"/>
      <c r="AN8307"/>
      <c r="AO8307"/>
      <c r="AP8307"/>
      <c r="AQ8307"/>
      <c r="AR8307"/>
      <c r="AS8307"/>
      <c r="AT8307"/>
      <c r="AU8307"/>
      <c r="AV8307"/>
    </row>
    <row r="8308" spans="1:48" x14ac:dyDescent="0.25">
      <c r="A8308" s="86"/>
      <c r="B8308" s="86"/>
      <c r="U8308" s="85"/>
      <c r="V8308"/>
      <c r="W8308"/>
      <c r="X8308"/>
      <c r="Y8308" s="12"/>
      <c r="Z8308" s="12"/>
      <c r="AA8308" s="12"/>
      <c r="AB8308" s="12"/>
      <c r="AD8308" s="12"/>
      <c r="AE8308" s="12"/>
      <c r="AF8308" s="12"/>
      <c r="AG8308" s="12"/>
      <c r="AH8308" s="12"/>
      <c r="AI8308"/>
      <c r="AK8308"/>
      <c r="AL8308"/>
      <c r="AM8308"/>
      <c r="AN8308"/>
      <c r="AO8308"/>
      <c r="AP8308"/>
      <c r="AQ8308"/>
      <c r="AR8308"/>
      <c r="AS8308"/>
      <c r="AT8308"/>
      <c r="AU8308"/>
      <c r="AV8308"/>
    </row>
    <row r="8309" spans="1:48" x14ac:dyDescent="0.25">
      <c r="A8309" s="86"/>
      <c r="B8309" s="86"/>
      <c r="U8309" s="85"/>
      <c r="V8309"/>
      <c r="W8309"/>
      <c r="X8309"/>
      <c r="Y8309" s="12"/>
      <c r="Z8309" s="12"/>
      <c r="AA8309" s="12"/>
      <c r="AB8309" s="12"/>
      <c r="AD8309" s="12"/>
      <c r="AE8309" s="12"/>
      <c r="AF8309" s="12"/>
      <c r="AG8309" s="12"/>
      <c r="AH8309" s="12"/>
      <c r="AI8309"/>
      <c r="AK8309"/>
      <c r="AL8309"/>
      <c r="AM8309"/>
      <c r="AN8309"/>
      <c r="AO8309"/>
      <c r="AP8309"/>
      <c r="AQ8309"/>
      <c r="AR8309"/>
      <c r="AS8309"/>
      <c r="AT8309"/>
      <c r="AU8309"/>
      <c r="AV8309"/>
    </row>
    <row r="8310" spans="1:48" x14ac:dyDescent="0.25">
      <c r="A8310" s="86"/>
      <c r="B8310" s="86"/>
      <c r="U8310" s="85"/>
      <c r="V8310"/>
      <c r="W8310"/>
      <c r="X8310"/>
      <c r="Y8310" s="12"/>
      <c r="Z8310" s="12"/>
      <c r="AA8310" s="12"/>
      <c r="AB8310" s="12"/>
      <c r="AD8310" s="12"/>
      <c r="AE8310" s="12"/>
      <c r="AF8310" s="12"/>
      <c r="AG8310" s="12"/>
      <c r="AH8310" s="12"/>
      <c r="AI8310"/>
      <c r="AK8310"/>
      <c r="AL8310"/>
      <c r="AM8310"/>
      <c r="AN8310"/>
      <c r="AO8310"/>
      <c r="AP8310"/>
      <c r="AQ8310"/>
      <c r="AR8310"/>
      <c r="AS8310"/>
      <c r="AT8310"/>
      <c r="AU8310"/>
      <c r="AV8310"/>
    </row>
    <row r="8311" spans="1:48" x14ac:dyDescent="0.25">
      <c r="A8311" s="86"/>
      <c r="B8311" s="86"/>
      <c r="U8311" s="85"/>
      <c r="V8311"/>
      <c r="W8311"/>
      <c r="X8311"/>
      <c r="Y8311" s="12"/>
      <c r="Z8311" s="12"/>
      <c r="AA8311" s="12"/>
      <c r="AB8311" s="12"/>
      <c r="AD8311" s="12"/>
      <c r="AE8311" s="12"/>
      <c r="AF8311" s="12"/>
      <c r="AG8311" s="12"/>
      <c r="AH8311" s="12"/>
      <c r="AI8311"/>
      <c r="AK8311"/>
      <c r="AL8311"/>
      <c r="AM8311"/>
      <c r="AN8311"/>
      <c r="AO8311"/>
      <c r="AP8311"/>
      <c r="AQ8311"/>
      <c r="AR8311"/>
      <c r="AS8311"/>
      <c r="AT8311"/>
      <c r="AU8311"/>
      <c r="AV8311"/>
    </row>
    <row r="8312" spans="1:48" x14ac:dyDescent="0.25">
      <c r="A8312" s="86"/>
      <c r="B8312" s="86"/>
      <c r="U8312" s="85"/>
      <c r="V8312"/>
      <c r="W8312"/>
      <c r="X8312"/>
      <c r="Y8312" s="12"/>
      <c r="Z8312" s="12"/>
      <c r="AA8312" s="12"/>
      <c r="AB8312" s="12"/>
      <c r="AD8312" s="12"/>
      <c r="AE8312" s="12"/>
      <c r="AF8312" s="12"/>
      <c r="AG8312" s="12"/>
      <c r="AH8312" s="12"/>
      <c r="AI8312"/>
      <c r="AK8312"/>
      <c r="AL8312"/>
      <c r="AM8312"/>
      <c r="AN8312"/>
      <c r="AO8312"/>
      <c r="AP8312"/>
      <c r="AQ8312"/>
      <c r="AR8312"/>
      <c r="AS8312"/>
      <c r="AT8312"/>
      <c r="AU8312"/>
      <c r="AV8312"/>
    </row>
    <row r="8313" spans="1:48" x14ac:dyDescent="0.25">
      <c r="A8313" s="86"/>
      <c r="B8313" s="86"/>
      <c r="U8313" s="85"/>
      <c r="V8313"/>
      <c r="W8313"/>
      <c r="X8313"/>
      <c r="Y8313" s="12"/>
      <c r="Z8313" s="12"/>
      <c r="AA8313" s="12"/>
      <c r="AB8313" s="12"/>
      <c r="AD8313" s="12"/>
      <c r="AE8313" s="12"/>
      <c r="AF8313" s="12"/>
      <c r="AG8313" s="12"/>
      <c r="AH8313" s="12"/>
      <c r="AI8313"/>
      <c r="AK8313"/>
      <c r="AL8313"/>
      <c r="AM8313"/>
      <c r="AN8313"/>
      <c r="AO8313"/>
      <c r="AP8313"/>
      <c r="AQ8313"/>
      <c r="AR8313"/>
      <c r="AS8313"/>
      <c r="AT8313"/>
      <c r="AU8313"/>
      <c r="AV8313"/>
    </row>
    <row r="8314" spans="1:48" x14ac:dyDescent="0.25">
      <c r="A8314" s="86"/>
      <c r="B8314" s="86"/>
      <c r="U8314" s="85"/>
      <c r="V8314"/>
      <c r="W8314"/>
      <c r="X8314"/>
      <c r="Y8314" s="12"/>
      <c r="Z8314" s="12"/>
      <c r="AA8314" s="12"/>
      <c r="AB8314" s="12"/>
      <c r="AD8314" s="12"/>
      <c r="AE8314" s="12"/>
      <c r="AF8314" s="12"/>
      <c r="AG8314" s="12"/>
      <c r="AH8314" s="12"/>
      <c r="AI8314"/>
      <c r="AK8314"/>
      <c r="AL8314"/>
      <c r="AM8314"/>
      <c r="AN8314"/>
      <c r="AO8314"/>
      <c r="AP8314"/>
      <c r="AQ8314"/>
      <c r="AR8314"/>
      <c r="AS8314"/>
      <c r="AT8314"/>
      <c r="AU8314"/>
      <c r="AV8314"/>
    </row>
    <row r="8315" spans="1:48" x14ac:dyDescent="0.25">
      <c r="A8315" s="86"/>
      <c r="B8315" s="86"/>
      <c r="U8315" s="85"/>
      <c r="V8315"/>
      <c r="W8315"/>
      <c r="X8315"/>
      <c r="Y8315" s="12"/>
      <c r="Z8315" s="12"/>
      <c r="AA8315" s="12"/>
      <c r="AB8315" s="12"/>
      <c r="AD8315" s="12"/>
      <c r="AE8315" s="12"/>
      <c r="AF8315" s="12"/>
      <c r="AG8315" s="12"/>
      <c r="AH8315" s="12"/>
      <c r="AI8315"/>
      <c r="AK8315"/>
      <c r="AL8315"/>
      <c r="AM8315"/>
      <c r="AN8315"/>
      <c r="AO8315"/>
      <c r="AP8315"/>
      <c r="AQ8315"/>
      <c r="AR8315"/>
      <c r="AS8315"/>
      <c r="AT8315"/>
      <c r="AU8315"/>
      <c r="AV8315"/>
    </row>
    <row r="8316" spans="1:48" x14ac:dyDescent="0.25">
      <c r="A8316" s="86"/>
      <c r="B8316" s="86"/>
      <c r="U8316" s="85"/>
      <c r="V8316"/>
      <c r="W8316"/>
      <c r="X8316"/>
      <c r="Y8316" s="12"/>
      <c r="Z8316" s="12"/>
      <c r="AA8316" s="12"/>
      <c r="AB8316" s="12"/>
      <c r="AD8316" s="12"/>
      <c r="AE8316" s="12"/>
      <c r="AF8316" s="12"/>
      <c r="AG8316" s="12"/>
      <c r="AH8316" s="12"/>
      <c r="AI8316"/>
      <c r="AK8316"/>
      <c r="AL8316"/>
      <c r="AM8316"/>
      <c r="AN8316"/>
      <c r="AO8316"/>
      <c r="AP8316"/>
      <c r="AQ8316"/>
      <c r="AR8316"/>
      <c r="AS8316"/>
      <c r="AT8316"/>
      <c r="AU8316"/>
      <c r="AV8316"/>
    </row>
    <row r="8317" spans="1:48" x14ac:dyDescent="0.25">
      <c r="A8317" s="86"/>
      <c r="B8317" s="86"/>
      <c r="U8317" s="85"/>
      <c r="V8317"/>
      <c r="W8317"/>
      <c r="X8317"/>
      <c r="Y8317" s="12"/>
      <c r="Z8317" s="12"/>
      <c r="AA8317" s="12"/>
      <c r="AB8317" s="12"/>
      <c r="AD8317" s="12"/>
      <c r="AE8317" s="12"/>
      <c r="AF8317" s="12"/>
      <c r="AG8317" s="12"/>
      <c r="AH8317" s="12"/>
      <c r="AI8317"/>
      <c r="AK8317"/>
      <c r="AL8317"/>
      <c r="AM8317"/>
      <c r="AN8317"/>
      <c r="AO8317"/>
      <c r="AP8317"/>
      <c r="AQ8317"/>
      <c r="AR8317"/>
      <c r="AS8317"/>
      <c r="AT8317"/>
      <c r="AU8317"/>
      <c r="AV8317"/>
    </row>
    <row r="8318" spans="1:48" x14ac:dyDescent="0.25">
      <c r="A8318" s="86"/>
      <c r="B8318" s="86"/>
      <c r="U8318" s="85"/>
      <c r="V8318"/>
      <c r="W8318"/>
      <c r="X8318"/>
      <c r="Y8318" s="12"/>
      <c r="Z8318" s="12"/>
      <c r="AA8318" s="12"/>
      <c r="AB8318" s="12"/>
      <c r="AD8318" s="12"/>
      <c r="AE8318" s="12"/>
      <c r="AF8318" s="12"/>
      <c r="AG8318" s="12"/>
      <c r="AH8318" s="12"/>
      <c r="AI8318"/>
      <c r="AK8318"/>
      <c r="AL8318"/>
      <c r="AM8318"/>
      <c r="AN8318"/>
      <c r="AO8318"/>
      <c r="AP8318"/>
      <c r="AQ8318"/>
      <c r="AR8318"/>
      <c r="AS8318"/>
      <c r="AT8318"/>
      <c r="AU8318"/>
      <c r="AV8318"/>
    </row>
    <row r="8319" spans="1:48" x14ac:dyDescent="0.25">
      <c r="A8319" s="86"/>
      <c r="B8319" s="86"/>
      <c r="U8319" s="85"/>
      <c r="V8319"/>
      <c r="W8319"/>
      <c r="X8319"/>
      <c r="Y8319" s="12"/>
      <c r="Z8319" s="12"/>
      <c r="AA8319" s="12"/>
      <c r="AB8319" s="12"/>
      <c r="AD8319" s="12"/>
      <c r="AE8319" s="12"/>
      <c r="AF8319" s="12"/>
      <c r="AG8319" s="12"/>
      <c r="AH8319" s="12"/>
      <c r="AI8319"/>
      <c r="AK8319"/>
      <c r="AL8319"/>
      <c r="AM8319"/>
      <c r="AN8319"/>
      <c r="AO8319"/>
      <c r="AP8319"/>
      <c r="AQ8319"/>
      <c r="AR8319"/>
      <c r="AS8319"/>
      <c r="AT8319"/>
      <c r="AU8319"/>
      <c r="AV8319"/>
    </row>
    <row r="8320" spans="1:48" x14ac:dyDescent="0.25">
      <c r="A8320" s="86"/>
      <c r="B8320" s="86"/>
      <c r="U8320" s="85"/>
      <c r="V8320"/>
      <c r="W8320"/>
      <c r="X8320"/>
      <c r="Y8320" s="12"/>
      <c r="Z8320" s="12"/>
      <c r="AA8320" s="12"/>
      <c r="AB8320" s="12"/>
      <c r="AD8320" s="12"/>
      <c r="AE8320" s="12"/>
      <c r="AF8320" s="12"/>
      <c r="AG8320" s="12"/>
      <c r="AH8320" s="12"/>
      <c r="AI8320"/>
      <c r="AK8320"/>
      <c r="AL8320"/>
      <c r="AM8320"/>
      <c r="AN8320"/>
      <c r="AO8320"/>
      <c r="AP8320"/>
      <c r="AQ8320"/>
      <c r="AR8320"/>
      <c r="AS8320"/>
      <c r="AT8320"/>
      <c r="AU8320"/>
      <c r="AV8320"/>
    </row>
    <row r="8321" spans="1:48" x14ac:dyDescent="0.25">
      <c r="A8321" s="86"/>
      <c r="B8321" s="86"/>
      <c r="U8321" s="85"/>
      <c r="V8321"/>
      <c r="W8321"/>
      <c r="X8321"/>
      <c r="Y8321" s="12"/>
      <c r="Z8321" s="12"/>
      <c r="AA8321" s="12"/>
      <c r="AB8321" s="12"/>
      <c r="AD8321" s="12"/>
      <c r="AE8321" s="12"/>
      <c r="AF8321" s="12"/>
      <c r="AG8321" s="12"/>
      <c r="AH8321" s="12"/>
      <c r="AI8321"/>
      <c r="AK8321"/>
      <c r="AL8321"/>
      <c r="AM8321"/>
      <c r="AN8321"/>
      <c r="AO8321"/>
      <c r="AP8321"/>
      <c r="AQ8321"/>
      <c r="AR8321"/>
      <c r="AS8321"/>
      <c r="AT8321"/>
      <c r="AU8321"/>
      <c r="AV8321"/>
    </row>
    <row r="8322" spans="1:48" x14ac:dyDescent="0.25">
      <c r="A8322" s="86"/>
      <c r="B8322" s="86"/>
      <c r="U8322" s="85"/>
      <c r="V8322"/>
      <c r="W8322"/>
      <c r="X8322"/>
      <c r="Y8322" s="12"/>
      <c r="Z8322" s="12"/>
      <c r="AA8322" s="12"/>
      <c r="AB8322" s="12"/>
      <c r="AD8322" s="12"/>
      <c r="AE8322" s="12"/>
      <c r="AF8322" s="12"/>
      <c r="AG8322" s="12"/>
      <c r="AH8322" s="12"/>
      <c r="AI8322"/>
      <c r="AK8322"/>
      <c r="AL8322"/>
      <c r="AM8322"/>
      <c r="AN8322"/>
      <c r="AO8322"/>
      <c r="AP8322"/>
      <c r="AQ8322"/>
      <c r="AR8322"/>
      <c r="AS8322"/>
      <c r="AT8322"/>
      <c r="AU8322"/>
      <c r="AV8322"/>
    </row>
    <row r="8323" spans="1:48" x14ac:dyDescent="0.25">
      <c r="A8323" s="86"/>
      <c r="B8323" s="86"/>
      <c r="U8323" s="85"/>
      <c r="V8323"/>
      <c r="W8323"/>
      <c r="X8323"/>
      <c r="Y8323" s="12"/>
      <c r="Z8323" s="12"/>
      <c r="AA8323" s="12"/>
      <c r="AB8323" s="12"/>
      <c r="AD8323" s="12"/>
      <c r="AE8323" s="12"/>
      <c r="AF8323" s="12"/>
      <c r="AG8323" s="12"/>
      <c r="AH8323" s="12"/>
      <c r="AI8323"/>
      <c r="AK8323"/>
      <c r="AL8323"/>
      <c r="AM8323"/>
      <c r="AN8323"/>
      <c r="AO8323"/>
      <c r="AP8323"/>
      <c r="AQ8323"/>
      <c r="AR8323"/>
      <c r="AS8323"/>
      <c r="AT8323"/>
      <c r="AU8323"/>
      <c r="AV8323"/>
    </row>
    <row r="8324" spans="1:48" x14ac:dyDescent="0.25">
      <c r="A8324" s="86"/>
      <c r="B8324" s="86"/>
      <c r="U8324" s="85"/>
      <c r="V8324"/>
      <c r="W8324"/>
      <c r="X8324"/>
      <c r="Y8324" s="12"/>
      <c r="Z8324" s="12"/>
      <c r="AA8324" s="12"/>
      <c r="AB8324" s="12"/>
      <c r="AD8324" s="12"/>
      <c r="AE8324" s="12"/>
      <c r="AF8324" s="12"/>
      <c r="AG8324" s="12"/>
      <c r="AH8324" s="12"/>
      <c r="AI8324"/>
      <c r="AK8324"/>
      <c r="AL8324"/>
      <c r="AM8324"/>
      <c r="AN8324"/>
      <c r="AO8324"/>
      <c r="AP8324"/>
      <c r="AQ8324"/>
      <c r="AR8324"/>
      <c r="AS8324"/>
      <c r="AT8324"/>
      <c r="AU8324"/>
      <c r="AV8324"/>
    </row>
    <row r="8325" spans="1:48" x14ac:dyDescent="0.25">
      <c r="A8325" s="86"/>
      <c r="B8325" s="86"/>
      <c r="U8325" s="85"/>
      <c r="V8325"/>
      <c r="W8325"/>
      <c r="X8325"/>
      <c r="Y8325" s="12"/>
      <c r="Z8325" s="12"/>
      <c r="AA8325" s="12"/>
      <c r="AB8325" s="12"/>
      <c r="AD8325" s="12"/>
      <c r="AE8325" s="12"/>
      <c r="AF8325" s="12"/>
      <c r="AG8325" s="12"/>
      <c r="AH8325" s="12"/>
      <c r="AI8325"/>
      <c r="AK8325"/>
      <c r="AL8325"/>
      <c r="AM8325"/>
      <c r="AN8325"/>
      <c r="AO8325"/>
      <c r="AP8325"/>
      <c r="AQ8325"/>
      <c r="AR8325"/>
      <c r="AS8325"/>
      <c r="AT8325"/>
      <c r="AU8325"/>
      <c r="AV8325"/>
    </row>
    <row r="8326" spans="1:48" x14ac:dyDescent="0.25">
      <c r="A8326" s="86"/>
      <c r="B8326" s="86"/>
      <c r="U8326" s="85"/>
      <c r="V8326"/>
      <c r="W8326"/>
      <c r="X8326"/>
      <c r="Y8326" s="12"/>
      <c r="Z8326" s="12"/>
      <c r="AA8326" s="12"/>
      <c r="AB8326" s="12"/>
      <c r="AD8326" s="12"/>
      <c r="AE8326" s="12"/>
      <c r="AF8326" s="12"/>
      <c r="AG8326" s="12"/>
      <c r="AH8326" s="12"/>
      <c r="AI8326"/>
      <c r="AK8326"/>
      <c r="AL8326"/>
      <c r="AM8326"/>
      <c r="AN8326"/>
      <c r="AO8326"/>
      <c r="AP8326"/>
      <c r="AQ8326"/>
      <c r="AR8326"/>
      <c r="AS8326"/>
      <c r="AT8326"/>
      <c r="AU8326"/>
      <c r="AV8326"/>
    </row>
    <row r="8327" spans="1:48" x14ac:dyDescent="0.25">
      <c r="A8327" s="86"/>
      <c r="B8327" s="86"/>
      <c r="U8327" s="85"/>
      <c r="V8327"/>
      <c r="W8327"/>
      <c r="X8327"/>
      <c r="Y8327" s="12"/>
      <c r="Z8327" s="12"/>
      <c r="AA8327" s="12"/>
      <c r="AB8327" s="12"/>
      <c r="AD8327" s="12"/>
      <c r="AE8327" s="12"/>
      <c r="AF8327" s="12"/>
      <c r="AG8327" s="12"/>
      <c r="AH8327" s="12"/>
      <c r="AI8327"/>
      <c r="AK8327"/>
      <c r="AL8327"/>
      <c r="AM8327"/>
      <c r="AN8327"/>
      <c r="AO8327"/>
      <c r="AP8327"/>
      <c r="AQ8327"/>
      <c r="AR8327"/>
      <c r="AS8327"/>
      <c r="AT8327"/>
      <c r="AU8327"/>
      <c r="AV8327"/>
    </row>
    <row r="8328" spans="1:48" x14ac:dyDescent="0.25">
      <c r="A8328" s="86"/>
      <c r="B8328" s="86"/>
      <c r="U8328" s="85"/>
      <c r="V8328"/>
      <c r="W8328"/>
      <c r="X8328"/>
      <c r="Y8328" s="12"/>
      <c r="Z8328" s="12"/>
      <c r="AA8328" s="12"/>
      <c r="AB8328" s="12"/>
      <c r="AD8328" s="12"/>
      <c r="AE8328" s="12"/>
      <c r="AF8328" s="12"/>
      <c r="AG8328" s="12"/>
      <c r="AH8328" s="12"/>
      <c r="AI8328"/>
      <c r="AK8328"/>
      <c r="AL8328"/>
      <c r="AM8328"/>
      <c r="AN8328"/>
      <c r="AO8328"/>
      <c r="AP8328"/>
      <c r="AQ8328"/>
      <c r="AR8328"/>
      <c r="AS8328"/>
      <c r="AT8328"/>
      <c r="AU8328"/>
      <c r="AV8328"/>
    </row>
    <row r="8329" spans="1:48" x14ac:dyDescent="0.25">
      <c r="A8329" s="86"/>
      <c r="B8329" s="86"/>
      <c r="U8329" s="85"/>
      <c r="V8329"/>
      <c r="W8329"/>
      <c r="X8329"/>
      <c r="Y8329" s="12"/>
      <c r="Z8329" s="12"/>
      <c r="AA8329" s="12"/>
      <c r="AB8329" s="12"/>
      <c r="AD8329" s="12"/>
      <c r="AE8329" s="12"/>
      <c r="AF8329" s="12"/>
      <c r="AG8329" s="12"/>
      <c r="AH8329" s="12"/>
      <c r="AI8329"/>
      <c r="AK8329"/>
      <c r="AL8329"/>
      <c r="AM8329"/>
      <c r="AN8329"/>
      <c r="AO8329"/>
      <c r="AP8329"/>
      <c r="AQ8329"/>
      <c r="AR8329"/>
      <c r="AS8329"/>
      <c r="AT8329"/>
      <c r="AU8329"/>
      <c r="AV8329"/>
    </row>
    <row r="8330" spans="1:48" x14ac:dyDescent="0.25">
      <c r="A8330" s="86"/>
      <c r="B8330" s="86"/>
      <c r="U8330" s="85"/>
      <c r="V8330"/>
      <c r="W8330"/>
      <c r="X8330"/>
      <c r="Y8330" s="12"/>
      <c r="Z8330" s="12"/>
      <c r="AA8330" s="12"/>
      <c r="AB8330" s="12"/>
      <c r="AD8330" s="12"/>
      <c r="AE8330" s="12"/>
      <c r="AF8330" s="12"/>
      <c r="AG8330" s="12"/>
      <c r="AH8330" s="12"/>
      <c r="AI8330"/>
      <c r="AK8330"/>
      <c r="AL8330"/>
      <c r="AM8330"/>
      <c r="AN8330"/>
      <c r="AO8330"/>
      <c r="AP8330"/>
      <c r="AQ8330"/>
      <c r="AR8330"/>
      <c r="AS8330"/>
      <c r="AT8330"/>
      <c r="AU8330"/>
      <c r="AV8330"/>
    </row>
    <row r="8331" spans="1:48" x14ac:dyDescent="0.25">
      <c r="A8331" s="86"/>
      <c r="B8331" s="86"/>
      <c r="U8331" s="85"/>
      <c r="V8331"/>
      <c r="W8331"/>
      <c r="X8331"/>
      <c r="Y8331" s="12"/>
      <c r="Z8331" s="12"/>
      <c r="AA8331" s="12"/>
      <c r="AB8331" s="12"/>
      <c r="AD8331" s="12"/>
      <c r="AE8331" s="12"/>
      <c r="AF8331" s="12"/>
      <c r="AG8331" s="12"/>
      <c r="AH8331" s="12"/>
      <c r="AI8331"/>
      <c r="AK8331"/>
      <c r="AL8331"/>
      <c r="AM8331"/>
      <c r="AN8331"/>
      <c r="AO8331"/>
      <c r="AP8331"/>
      <c r="AQ8331"/>
      <c r="AR8331"/>
      <c r="AS8331"/>
      <c r="AT8331"/>
      <c r="AU8331"/>
      <c r="AV8331"/>
    </row>
    <row r="8332" spans="1:48" x14ac:dyDescent="0.25">
      <c r="A8332" s="86"/>
      <c r="B8332" s="86"/>
      <c r="U8332" s="85"/>
      <c r="V8332"/>
      <c r="W8332"/>
      <c r="X8332"/>
      <c r="Y8332" s="12"/>
      <c r="Z8332" s="12"/>
      <c r="AA8332" s="12"/>
      <c r="AB8332" s="12"/>
      <c r="AD8332" s="12"/>
      <c r="AE8332" s="12"/>
      <c r="AF8332" s="12"/>
      <c r="AG8332" s="12"/>
      <c r="AH8332" s="12"/>
      <c r="AI8332"/>
      <c r="AK8332"/>
      <c r="AL8332"/>
      <c r="AM8332"/>
      <c r="AN8332"/>
      <c r="AO8332"/>
      <c r="AP8332"/>
      <c r="AQ8332"/>
      <c r="AR8332"/>
      <c r="AS8332"/>
      <c r="AT8332"/>
      <c r="AU8332"/>
      <c r="AV8332"/>
    </row>
    <row r="8333" spans="1:48" x14ac:dyDescent="0.25">
      <c r="A8333" s="86"/>
      <c r="B8333" s="86"/>
      <c r="U8333" s="85"/>
      <c r="V8333"/>
      <c r="W8333"/>
      <c r="X8333"/>
      <c r="Y8333" s="12"/>
      <c r="Z8333" s="12"/>
      <c r="AA8333" s="12"/>
      <c r="AB8333" s="12"/>
      <c r="AD8333" s="12"/>
      <c r="AE8333" s="12"/>
      <c r="AF8333" s="12"/>
      <c r="AG8333" s="12"/>
      <c r="AH8333" s="12"/>
      <c r="AI8333"/>
      <c r="AK8333"/>
      <c r="AL8333"/>
      <c r="AM8333"/>
      <c r="AN8333"/>
      <c r="AO8333"/>
      <c r="AP8333"/>
      <c r="AQ8333"/>
      <c r="AR8333"/>
      <c r="AS8333"/>
      <c r="AT8333"/>
      <c r="AU8333"/>
      <c r="AV8333"/>
    </row>
    <row r="8334" spans="1:48" x14ac:dyDescent="0.25">
      <c r="A8334" s="86"/>
      <c r="B8334" s="86"/>
      <c r="U8334" s="85"/>
      <c r="V8334"/>
      <c r="W8334"/>
      <c r="X8334"/>
      <c r="Y8334" s="12"/>
      <c r="Z8334" s="12"/>
      <c r="AA8334" s="12"/>
      <c r="AB8334" s="12"/>
      <c r="AD8334" s="12"/>
      <c r="AE8334" s="12"/>
      <c r="AF8334" s="12"/>
      <c r="AG8334" s="12"/>
      <c r="AH8334" s="12"/>
      <c r="AI8334"/>
      <c r="AK8334"/>
      <c r="AL8334"/>
      <c r="AM8334"/>
      <c r="AN8334"/>
      <c r="AO8334"/>
      <c r="AP8334"/>
      <c r="AQ8334"/>
      <c r="AR8334"/>
      <c r="AS8334"/>
      <c r="AT8334"/>
      <c r="AU8334"/>
      <c r="AV8334"/>
    </row>
    <row r="8335" spans="1:48" x14ac:dyDescent="0.25">
      <c r="A8335" s="86"/>
      <c r="B8335" s="86"/>
      <c r="U8335" s="85"/>
      <c r="V8335"/>
      <c r="W8335"/>
      <c r="X8335"/>
      <c r="Y8335" s="12"/>
      <c r="Z8335" s="12"/>
      <c r="AA8335" s="12"/>
      <c r="AB8335" s="12"/>
      <c r="AD8335" s="12"/>
      <c r="AE8335" s="12"/>
      <c r="AF8335" s="12"/>
      <c r="AG8335" s="12"/>
      <c r="AH8335" s="12"/>
      <c r="AI8335"/>
      <c r="AK8335"/>
      <c r="AL8335"/>
      <c r="AM8335"/>
      <c r="AN8335"/>
      <c r="AO8335"/>
      <c r="AP8335"/>
      <c r="AQ8335"/>
      <c r="AR8335"/>
      <c r="AS8335"/>
      <c r="AT8335"/>
      <c r="AU8335"/>
      <c r="AV8335"/>
    </row>
    <row r="8336" spans="1:48" x14ac:dyDescent="0.25">
      <c r="A8336" s="86"/>
      <c r="B8336" s="86"/>
      <c r="U8336" s="85"/>
      <c r="V8336"/>
      <c r="W8336"/>
      <c r="X8336"/>
      <c r="Y8336" s="12"/>
      <c r="Z8336" s="12"/>
      <c r="AA8336" s="12"/>
      <c r="AB8336" s="12"/>
      <c r="AD8336" s="12"/>
      <c r="AE8336" s="12"/>
      <c r="AF8336" s="12"/>
      <c r="AG8336" s="12"/>
      <c r="AH8336" s="12"/>
      <c r="AI8336"/>
      <c r="AK8336"/>
      <c r="AL8336"/>
      <c r="AM8336"/>
      <c r="AN8336"/>
      <c r="AO8336"/>
      <c r="AP8336"/>
      <c r="AQ8336"/>
      <c r="AR8336"/>
      <c r="AS8336"/>
      <c r="AT8336"/>
      <c r="AU8336"/>
      <c r="AV8336"/>
    </row>
    <row r="8337" spans="1:48" x14ac:dyDescent="0.25">
      <c r="A8337" s="86"/>
      <c r="B8337" s="86"/>
      <c r="U8337" s="85"/>
      <c r="V8337"/>
      <c r="W8337"/>
      <c r="X8337"/>
      <c r="Y8337" s="12"/>
      <c r="Z8337" s="12"/>
      <c r="AA8337" s="12"/>
      <c r="AB8337" s="12"/>
      <c r="AD8337" s="12"/>
      <c r="AE8337" s="12"/>
      <c r="AF8337" s="12"/>
      <c r="AG8337" s="12"/>
      <c r="AH8337" s="12"/>
      <c r="AI8337"/>
      <c r="AK8337"/>
      <c r="AL8337"/>
      <c r="AM8337"/>
      <c r="AN8337"/>
      <c r="AO8337"/>
      <c r="AP8337"/>
      <c r="AQ8337"/>
      <c r="AR8337"/>
      <c r="AS8337"/>
      <c r="AT8337"/>
      <c r="AU8337"/>
      <c r="AV8337"/>
    </row>
    <row r="8338" spans="1:48" x14ac:dyDescent="0.25">
      <c r="A8338" s="86"/>
      <c r="B8338" s="86"/>
      <c r="U8338" s="85"/>
      <c r="V8338"/>
      <c r="W8338"/>
      <c r="X8338"/>
      <c r="Y8338" s="12"/>
      <c r="Z8338" s="12"/>
      <c r="AA8338" s="12"/>
      <c r="AB8338" s="12"/>
      <c r="AD8338" s="12"/>
      <c r="AE8338" s="12"/>
      <c r="AF8338" s="12"/>
      <c r="AG8338" s="12"/>
      <c r="AH8338" s="12"/>
      <c r="AI8338"/>
      <c r="AK8338"/>
      <c r="AL8338"/>
      <c r="AM8338"/>
      <c r="AN8338"/>
      <c r="AO8338"/>
      <c r="AP8338"/>
      <c r="AQ8338"/>
      <c r="AR8338"/>
      <c r="AS8338"/>
      <c r="AT8338"/>
      <c r="AU8338"/>
      <c r="AV8338"/>
    </row>
    <row r="8339" spans="1:48" x14ac:dyDescent="0.25">
      <c r="A8339" s="86"/>
      <c r="B8339" s="86"/>
      <c r="U8339" s="85"/>
      <c r="V8339"/>
      <c r="W8339"/>
      <c r="X8339"/>
      <c r="Y8339" s="12"/>
      <c r="Z8339" s="12"/>
      <c r="AA8339" s="12"/>
      <c r="AB8339" s="12"/>
      <c r="AD8339" s="12"/>
      <c r="AE8339" s="12"/>
      <c r="AF8339" s="12"/>
      <c r="AG8339" s="12"/>
      <c r="AH8339" s="12"/>
      <c r="AI8339"/>
      <c r="AK8339"/>
      <c r="AL8339"/>
      <c r="AM8339"/>
      <c r="AN8339"/>
      <c r="AO8339"/>
      <c r="AP8339"/>
      <c r="AQ8339"/>
      <c r="AR8339"/>
      <c r="AS8339"/>
      <c r="AT8339"/>
      <c r="AU8339"/>
      <c r="AV8339"/>
    </row>
    <row r="8340" spans="1:48" x14ac:dyDescent="0.25">
      <c r="A8340" s="86"/>
      <c r="B8340" s="86"/>
      <c r="U8340" s="85"/>
      <c r="V8340"/>
      <c r="W8340"/>
      <c r="X8340"/>
      <c r="Y8340" s="12"/>
      <c r="Z8340" s="12"/>
      <c r="AA8340" s="12"/>
      <c r="AB8340" s="12"/>
      <c r="AD8340" s="12"/>
      <c r="AE8340" s="12"/>
      <c r="AF8340" s="12"/>
      <c r="AG8340" s="12"/>
      <c r="AH8340" s="12"/>
      <c r="AI8340"/>
      <c r="AK8340"/>
      <c r="AL8340"/>
      <c r="AM8340"/>
      <c r="AN8340"/>
      <c r="AO8340"/>
      <c r="AP8340"/>
      <c r="AQ8340"/>
      <c r="AR8340"/>
      <c r="AS8340"/>
      <c r="AT8340"/>
      <c r="AU8340"/>
      <c r="AV8340"/>
    </row>
    <row r="8341" spans="1:48" x14ac:dyDescent="0.25">
      <c r="A8341" s="86"/>
      <c r="B8341" s="86"/>
      <c r="U8341" s="85"/>
      <c r="V8341"/>
      <c r="W8341"/>
      <c r="X8341"/>
      <c r="Y8341" s="12"/>
      <c r="Z8341" s="12"/>
      <c r="AA8341" s="12"/>
      <c r="AB8341" s="12"/>
      <c r="AD8341" s="12"/>
      <c r="AE8341" s="12"/>
      <c r="AF8341" s="12"/>
      <c r="AG8341" s="12"/>
      <c r="AH8341" s="12"/>
      <c r="AI8341"/>
      <c r="AK8341"/>
      <c r="AL8341"/>
      <c r="AM8341"/>
      <c r="AN8341"/>
      <c r="AO8341"/>
      <c r="AP8341"/>
      <c r="AQ8341"/>
      <c r="AR8341"/>
      <c r="AS8341"/>
      <c r="AT8341"/>
      <c r="AU8341"/>
      <c r="AV8341"/>
    </row>
    <row r="8342" spans="1:48" x14ac:dyDescent="0.25">
      <c r="A8342" s="86"/>
      <c r="B8342" s="86"/>
      <c r="U8342" s="85"/>
      <c r="V8342"/>
      <c r="W8342"/>
      <c r="X8342"/>
      <c r="Y8342" s="12"/>
      <c r="Z8342" s="12"/>
      <c r="AA8342" s="12"/>
      <c r="AB8342" s="12"/>
      <c r="AD8342" s="12"/>
      <c r="AE8342" s="12"/>
      <c r="AF8342" s="12"/>
      <c r="AG8342" s="12"/>
      <c r="AH8342" s="12"/>
      <c r="AI8342"/>
      <c r="AK8342"/>
      <c r="AL8342"/>
      <c r="AM8342"/>
      <c r="AN8342"/>
      <c r="AO8342"/>
      <c r="AP8342"/>
      <c r="AQ8342"/>
      <c r="AR8342"/>
      <c r="AS8342"/>
      <c r="AT8342"/>
      <c r="AU8342"/>
      <c r="AV8342"/>
    </row>
    <row r="8343" spans="1:48" x14ac:dyDescent="0.25">
      <c r="A8343" s="86"/>
      <c r="B8343" s="86"/>
      <c r="U8343" s="85"/>
      <c r="V8343"/>
      <c r="W8343"/>
      <c r="X8343"/>
      <c r="Y8343" s="12"/>
      <c r="Z8343" s="12"/>
      <c r="AA8343" s="12"/>
      <c r="AB8343" s="12"/>
      <c r="AD8343" s="12"/>
      <c r="AE8343" s="12"/>
      <c r="AF8343" s="12"/>
      <c r="AG8343" s="12"/>
      <c r="AH8343" s="12"/>
      <c r="AI8343"/>
      <c r="AK8343"/>
      <c r="AL8343"/>
      <c r="AM8343"/>
      <c r="AN8343"/>
      <c r="AO8343"/>
      <c r="AP8343"/>
      <c r="AQ8343"/>
      <c r="AR8343"/>
      <c r="AS8343"/>
      <c r="AT8343"/>
      <c r="AU8343"/>
      <c r="AV8343"/>
    </row>
    <row r="8344" spans="1:48" x14ac:dyDescent="0.25">
      <c r="A8344" s="86"/>
      <c r="B8344" s="86"/>
      <c r="U8344" s="85"/>
      <c r="V8344"/>
      <c r="W8344"/>
      <c r="X8344"/>
      <c r="Y8344" s="12"/>
      <c r="Z8344" s="12"/>
      <c r="AA8344" s="12"/>
      <c r="AB8344" s="12"/>
      <c r="AD8344" s="12"/>
      <c r="AE8344" s="12"/>
      <c r="AF8344" s="12"/>
      <c r="AG8344" s="12"/>
      <c r="AH8344" s="12"/>
      <c r="AI8344"/>
      <c r="AK8344"/>
      <c r="AL8344"/>
      <c r="AM8344"/>
      <c r="AN8344"/>
      <c r="AO8344"/>
      <c r="AP8344"/>
      <c r="AQ8344"/>
      <c r="AR8344"/>
      <c r="AS8344"/>
      <c r="AT8344"/>
      <c r="AU8344"/>
      <c r="AV8344"/>
    </row>
    <row r="8345" spans="1:48" x14ac:dyDescent="0.25">
      <c r="A8345" s="86"/>
      <c r="B8345" s="86"/>
      <c r="U8345" s="85"/>
      <c r="V8345"/>
      <c r="W8345"/>
      <c r="X8345"/>
      <c r="Y8345" s="12"/>
      <c r="Z8345" s="12"/>
      <c r="AA8345" s="12"/>
      <c r="AB8345" s="12"/>
      <c r="AD8345" s="12"/>
      <c r="AE8345" s="12"/>
      <c r="AF8345" s="12"/>
      <c r="AG8345" s="12"/>
      <c r="AH8345" s="12"/>
      <c r="AI8345"/>
      <c r="AK8345"/>
      <c r="AL8345"/>
      <c r="AM8345"/>
      <c r="AN8345"/>
      <c r="AO8345"/>
      <c r="AP8345"/>
      <c r="AQ8345"/>
      <c r="AR8345"/>
      <c r="AS8345"/>
      <c r="AT8345"/>
      <c r="AU8345"/>
      <c r="AV8345"/>
    </row>
    <row r="8346" spans="1:48" x14ac:dyDescent="0.25">
      <c r="A8346" s="86"/>
      <c r="B8346" s="86"/>
      <c r="U8346" s="85"/>
      <c r="V8346"/>
      <c r="W8346"/>
      <c r="X8346"/>
      <c r="Y8346" s="12"/>
      <c r="Z8346" s="12"/>
      <c r="AA8346" s="12"/>
      <c r="AB8346" s="12"/>
      <c r="AD8346" s="12"/>
      <c r="AE8346" s="12"/>
      <c r="AF8346" s="12"/>
      <c r="AG8346" s="12"/>
      <c r="AH8346" s="12"/>
      <c r="AI8346"/>
      <c r="AK8346"/>
      <c r="AL8346"/>
      <c r="AM8346"/>
      <c r="AN8346"/>
      <c r="AO8346"/>
      <c r="AP8346"/>
      <c r="AQ8346"/>
      <c r="AR8346"/>
      <c r="AS8346"/>
      <c r="AT8346"/>
      <c r="AU8346"/>
      <c r="AV8346"/>
    </row>
    <row r="8347" spans="1:48" x14ac:dyDescent="0.25">
      <c r="A8347" s="86"/>
      <c r="B8347" s="86"/>
      <c r="U8347" s="85"/>
      <c r="V8347"/>
      <c r="W8347"/>
      <c r="X8347"/>
      <c r="Y8347" s="12"/>
      <c r="Z8347" s="12"/>
      <c r="AA8347" s="12"/>
      <c r="AB8347" s="12"/>
      <c r="AD8347" s="12"/>
      <c r="AE8347" s="12"/>
      <c r="AF8347" s="12"/>
      <c r="AG8347" s="12"/>
      <c r="AH8347" s="12"/>
      <c r="AI8347"/>
      <c r="AK8347"/>
      <c r="AL8347"/>
      <c r="AM8347"/>
      <c r="AN8347"/>
      <c r="AO8347"/>
      <c r="AP8347"/>
      <c r="AQ8347"/>
      <c r="AR8347"/>
      <c r="AS8347"/>
      <c r="AT8347"/>
      <c r="AU8347"/>
      <c r="AV8347"/>
    </row>
    <row r="8348" spans="1:48" x14ac:dyDescent="0.25">
      <c r="A8348" s="86"/>
      <c r="B8348" s="86"/>
      <c r="U8348" s="85"/>
      <c r="V8348"/>
      <c r="W8348"/>
      <c r="X8348"/>
      <c r="Y8348" s="12"/>
      <c r="Z8348" s="12"/>
      <c r="AA8348" s="12"/>
      <c r="AB8348" s="12"/>
      <c r="AD8348" s="12"/>
      <c r="AE8348" s="12"/>
      <c r="AF8348" s="12"/>
      <c r="AG8348" s="12"/>
      <c r="AH8348" s="12"/>
      <c r="AI8348"/>
      <c r="AK8348"/>
      <c r="AL8348"/>
      <c r="AM8348"/>
      <c r="AN8348"/>
      <c r="AO8348"/>
      <c r="AP8348"/>
      <c r="AQ8348"/>
      <c r="AR8348"/>
      <c r="AS8348"/>
      <c r="AT8348"/>
      <c r="AU8348"/>
      <c r="AV8348"/>
    </row>
    <row r="8349" spans="1:48" x14ac:dyDescent="0.25">
      <c r="A8349" s="86"/>
      <c r="B8349" s="86"/>
      <c r="U8349" s="85"/>
      <c r="V8349"/>
      <c r="W8349"/>
      <c r="X8349"/>
      <c r="Y8349" s="12"/>
      <c r="Z8349" s="12"/>
      <c r="AA8349" s="12"/>
      <c r="AB8349" s="12"/>
      <c r="AD8349" s="12"/>
      <c r="AE8349" s="12"/>
      <c r="AF8349" s="12"/>
      <c r="AG8349" s="12"/>
      <c r="AH8349" s="12"/>
      <c r="AI8349"/>
      <c r="AK8349"/>
      <c r="AL8349"/>
      <c r="AM8349"/>
      <c r="AN8349"/>
      <c r="AO8349"/>
      <c r="AP8349"/>
      <c r="AQ8349"/>
      <c r="AR8349"/>
      <c r="AS8349"/>
      <c r="AT8349"/>
      <c r="AU8349"/>
      <c r="AV8349"/>
    </row>
    <row r="8350" spans="1:48" x14ac:dyDescent="0.25">
      <c r="A8350" s="86"/>
      <c r="B8350" s="86"/>
      <c r="U8350" s="85"/>
      <c r="V8350"/>
      <c r="W8350"/>
      <c r="X8350"/>
      <c r="Y8350" s="12"/>
      <c r="Z8350" s="12"/>
      <c r="AA8350" s="12"/>
      <c r="AB8350" s="12"/>
      <c r="AD8350" s="12"/>
      <c r="AE8350" s="12"/>
      <c r="AF8350" s="12"/>
      <c r="AG8350" s="12"/>
      <c r="AH8350" s="12"/>
      <c r="AI8350"/>
      <c r="AK8350"/>
      <c r="AL8350"/>
      <c r="AM8350"/>
      <c r="AN8350"/>
      <c r="AO8350"/>
      <c r="AP8350"/>
      <c r="AQ8350"/>
      <c r="AR8350"/>
      <c r="AS8350"/>
      <c r="AT8350"/>
      <c r="AU8350"/>
      <c r="AV8350"/>
    </row>
    <row r="8351" spans="1:48" x14ac:dyDescent="0.25">
      <c r="A8351" s="86"/>
      <c r="B8351" s="86"/>
      <c r="U8351" s="85"/>
      <c r="V8351"/>
      <c r="W8351"/>
      <c r="X8351"/>
      <c r="Y8351" s="12"/>
      <c r="Z8351" s="12"/>
      <c r="AA8351" s="12"/>
      <c r="AB8351" s="12"/>
      <c r="AD8351" s="12"/>
      <c r="AE8351" s="12"/>
      <c r="AF8351" s="12"/>
      <c r="AG8351" s="12"/>
      <c r="AH8351" s="12"/>
      <c r="AI8351"/>
      <c r="AK8351"/>
      <c r="AL8351"/>
      <c r="AM8351"/>
      <c r="AN8351"/>
      <c r="AO8351"/>
      <c r="AP8351"/>
      <c r="AQ8351"/>
      <c r="AR8351"/>
      <c r="AS8351"/>
      <c r="AT8351"/>
      <c r="AU8351"/>
      <c r="AV8351"/>
    </row>
    <row r="8352" spans="1:48" x14ac:dyDescent="0.25">
      <c r="A8352" s="86"/>
      <c r="B8352" s="86"/>
      <c r="U8352" s="85"/>
      <c r="V8352"/>
      <c r="W8352"/>
      <c r="X8352"/>
      <c r="Y8352" s="12"/>
      <c r="Z8352" s="12"/>
      <c r="AA8352" s="12"/>
      <c r="AB8352" s="12"/>
      <c r="AD8352" s="12"/>
      <c r="AE8352" s="12"/>
      <c r="AF8352" s="12"/>
      <c r="AG8352" s="12"/>
      <c r="AH8352" s="12"/>
      <c r="AI8352"/>
      <c r="AK8352"/>
      <c r="AL8352"/>
      <c r="AM8352"/>
      <c r="AN8352"/>
      <c r="AO8352"/>
      <c r="AP8352"/>
      <c r="AQ8352"/>
      <c r="AR8352"/>
      <c r="AS8352"/>
      <c r="AT8352"/>
      <c r="AU8352"/>
      <c r="AV8352"/>
    </row>
    <row r="8353" spans="1:48" x14ac:dyDescent="0.25">
      <c r="A8353" s="86"/>
      <c r="B8353" s="86"/>
      <c r="U8353" s="85"/>
      <c r="V8353"/>
      <c r="W8353"/>
      <c r="X8353"/>
      <c r="Y8353" s="12"/>
      <c r="Z8353" s="12"/>
      <c r="AA8353" s="12"/>
      <c r="AB8353" s="12"/>
      <c r="AD8353" s="12"/>
      <c r="AE8353" s="12"/>
      <c r="AF8353" s="12"/>
      <c r="AG8353" s="12"/>
      <c r="AH8353" s="12"/>
      <c r="AI8353"/>
      <c r="AK8353"/>
      <c r="AL8353"/>
      <c r="AM8353"/>
      <c r="AN8353"/>
      <c r="AO8353"/>
      <c r="AP8353"/>
      <c r="AQ8353"/>
      <c r="AR8353"/>
      <c r="AS8353"/>
      <c r="AT8353"/>
      <c r="AU8353"/>
      <c r="AV8353"/>
    </row>
    <row r="8354" spans="1:48" x14ac:dyDescent="0.25">
      <c r="A8354" s="86"/>
      <c r="B8354" s="86"/>
      <c r="U8354" s="85"/>
      <c r="V8354"/>
      <c r="W8354"/>
      <c r="X8354"/>
      <c r="Y8354" s="12"/>
      <c r="Z8354" s="12"/>
      <c r="AA8354" s="12"/>
      <c r="AB8354" s="12"/>
      <c r="AD8354" s="12"/>
      <c r="AE8354" s="12"/>
      <c r="AF8354" s="12"/>
      <c r="AG8354" s="12"/>
      <c r="AH8354" s="12"/>
      <c r="AI8354"/>
      <c r="AK8354"/>
      <c r="AL8354"/>
      <c r="AM8354"/>
      <c r="AN8354"/>
      <c r="AO8354"/>
      <c r="AP8354"/>
      <c r="AQ8354"/>
      <c r="AR8354"/>
      <c r="AS8354"/>
      <c r="AT8354"/>
      <c r="AU8354"/>
      <c r="AV8354"/>
    </row>
    <row r="8355" spans="1:48" x14ac:dyDescent="0.25">
      <c r="A8355" s="86"/>
      <c r="B8355" s="86"/>
      <c r="U8355" s="85"/>
      <c r="V8355"/>
      <c r="W8355"/>
      <c r="X8355"/>
      <c r="Y8355" s="12"/>
      <c r="Z8355" s="12"/>
      <c r="AA8355" s="12"/>
      <c r="AB8355" s="12"/>
      <c r="AD8355" s="12"/>
      <c r="AE8355" s="12"/>
      <c r="AF8355" s="12"/>
      <c r="AG8355" s="12"/>
      <c r="AH8355" s="12"/>
      <c r="AI8355"/>
      <c r="AK8355"/>
      <c r="AL8355"/>
      <c r="AM8355"/>
      <c r="AN8355"/>
      <c r="AO8355"/>
      <c r="AP8355"/>
      <c r="AQ8355"/>
      <c r="AR8355"/>
      <c r="AS8355"/>
      <c r="AT8355"/>
      <c r="AU8355"/>
      <c r="AV8355"/>
    </row>
    <row r="8356" spans="1:48" x14ac:dyDescent="0.25">
      <c r="A8356" s="86"/>
      <c r="B8356" s="86"/>
      <c r="U8356" s="85"/>
      <c r="V8356"/>
      <c r="W8356"/>
      <c r="X8356"/>
      <c r="Y8356" s="12"/>
      <c r="Z8356" s="12"/>
      <c r="AA8356" s="12"/>
      <c r="AB8356" s="12"/>
      <c r="AD8356" s="12"/>
      <c r="AE8356" s="12"/>
      <c r="AF8356" s="12"/>
      <c r="AG8356" s="12"/>
      <c r="AH8356" s="12"/>
      <c r="AI8356"/>
      <c r="AK8356"/>
      <c r="AL8356"/>
      <c r="AM8356"/>
      <c r="AN8356"/>
      <c r="AO8356"/>
      <c r="AP8356"/>
      <c r="AQ8356"/>
      <c r="AR8356"/>
      <c r="AS8356"/>
      <c r="AT8356"/>
      <c r="AU8356"/>
      <c r="AV8356"/>
    </row>
    <row r="8357" spans="1:48" x14ac:dyDescent="0.25">
      <c r="A8357" s="86"/>
      <c r="B8357" s="86"/>
      <c r="U8357" s="85"/>
      <c r="V8357"/>
      <c r="W8357"/>
      <c r="X8357"/>
      <c r="Y8357" s="12"/>
      <c r="Z8357" s="12"/>
      <c r="AA8357" s="12"/>
      <c r="AB8357" s="12"/>
      <c r="AD8357" s="12"/>
      <c r="AE8357" s="12"/>
      <c r="AF8357" s="12"/>
      <c r="AG8357" s="12"/>
      <c r="AH8357" s="12"/>
      <c r="AI8357"/>
      <c r="AK8357"/>
      <c r="AL8357"/>
      <c r="AM8357"/>
      <c r="AN8357"/>
      <c r="AO8357"/>
      <c r="AP8357"/>
      <c r="AQ8357"/>
      <c r="AR8357"/>
      <c r="AS8357"/>
      <c r="AT8357"/>
      <c r="AU8357"/>
      <c r="AV8357"/>
    </row>
    <row r="8358" spans="1:48" x14ac:dyDescent="0.25">
      <c r="A8358" s="86"/>
      <c r="B8358" s="86"/>
      <c r="U8358" s="85"/>
      <c r="V8358"/>
      <c r="W8358"/>
      <c r="X8358"/>
      <c r="Y8358" s="12"/>
      <c r="Z8358" s="12"/>
      <c r="AA8358" s="12"/>
      <c r="AB8358" s="12"/>
      <c r="AD8358" s="12"/>
      <c r="AE8358" s="12"/>
      <c r="AF8358" s="12"/>
      <c r="AG8358" s="12"/>
      <c r="AH8358" s="12"/>
      <c r="AI8358"/>
      <c r="AK8358"/>
      <c r="AL8358"/>
      <c r="AM8358"/>
      <c r="AN8358"/>
      <c r="AO8358"/>
      <c r="AP8358"/>
      <c r="AQ8358"/>
      <c r="AR8358"/>
      <c r="AS8358"/>
      <c r="AT8358"/>
      <c r="AU8358"/>
      <c r="AV8358"/>
    </row>
    <row r="8359" spans="1:48" x14ac:dyDescent="0.25">
      <c r="A8359" s="86"/>
      <c r="B8359" s="86"/>
      <c r="U8359" s="85"/>
      <c r="V8359"/>
      <c r="W8359"/>
      <c r="X8359"/>
      <c r="Y8359" s="12"/>
      <c r="Z8359" s="12"/>
      <c r="AA8359" s="12"/>
      <c r="AB8359" s="12"/>
      <c r="AD8359" s="12"/>
      <c r="AE8359" s="12"/>
      <c r="AF8359" s="12"/>
      <c r="AG8359" s="12"/>
      <c r="AH8359" s="12"/>
      <c r="AI8359"/>
      <c r="AK8359"/>
      <c r="AL8359"/>
      <c r="AM8359"/>
      <c r="AN8359"/>
      <c r="AO8359"/>
      <c r="AP8359"/>
      <c r="AQ8359"/>
      <c r="AR8359"/>
      <c r="AS8359"/>
      <c r="AT8359"/>
      <c r="AU8359"/>
      <c r="AV8359"/>
    </row>
    <row r="8360" spans="1:48" x14ac:dyDescent="0.25">
      <c r="A8360" s="86"/>
      <c r="B8360" s="86"/>
      <c r="U8360" s="85"/>
      <c r="V8360"/>
      <c r="W8360"/>
      <c r="X8360"/>
      <c r="Y8360" s="12"/>
      <c r="Z8360" s="12"/>
      <c r="AA8360" s="12"/>
      <c r="AB8360" s="12"/>
      <c r="AD8360" s="12"/>
      <c r="AE8360" s="12"/>
      <c r="AF8360" s="12"/>
      <c r="AG8360" s="12"/>
      <c r="AH8360" s="12"/>
      <c r="AI8360"/>
      <c r="AK8360"/>
      <c r="AL8360"/>
      <c r="AM8360"/>
      <c r="AN8360"/>
      <c r="AO8360"/>
      <c r="AP8360"/>
      <c r="AQ8360"/>
      <c r="AR8360"/>
      <c r="AS8360"/>
      <c r="AT8360"/>
      <c r="AU8360"/>
      <c r="AV8360"/>
    </row>
    <row r="8361" spans="1:48" x14ac:dyDescent="0.25">
      <c r="A8361" s="86"/>
      <c r="B8361" s="86"/>
      <c r="U8361" s="85"/>
      <c r="V8361"/>
      <c r="W8361"/>
      <c r="X8361"/>
      <c r="Y8361" s="12"/>
      <c r="Z8361" s="12"/>
      <c r="AA8361" s="12"/>
      <c r="AB8361" s="12"/>
      <c r="AD8361" s="12"/>
      <c r="AE8361" s="12"/>
      <c r="AF8361" s="12"/>
      <c r="AG8361" s="12"/>
      <c r="AH8361" s="12"/>
      <c r="AI8361"/>
      <c r="AK8361"/>
      <c r="AL8361"/>
      <c r="AM8361"/>
      <c r="AN8361"/>
      <c r="AO8361"/>
      <c r="AP8361"/>
      <c r="AQ8361"/>
      <c r="AR8361"/>
      <c r="AS8361"/>
      <c r="AT8361"/>
      <c r="AU8361"/>
      <c r="AV8361"/>
    </row>
    <row r="8362" spans="1:48" x14ac:dyDescent="0.25">
      <c r="A8362" s="86"/>
      <c r="B8362" s="86"/>
      <c r="U8362" s="85"/>
      <c r="V8362"/>
      <c r="W8362"/>
      <c r="X8362"/>
      <c r="Y8362" s="12"/>
      <c r="Z8362" s="12"/>
      <c r="AA8362" s="12"/>
      <c r="AB8362" s="12"/>
      <c r="AD8362" s="12"/>
      <c r="AE8362" s="12"/>
      <c r="AF8362" s="12"/>
      <c r="AG8362" s="12"/>
      <c r="AH8362" s="12"/>
      <c r="AI8362"/>
      <c r="AK8362"/>
      <c r="AL8362"/>
      <c r="AM8362"/>
      <c r="AN8362"/>
      <c r="AO8362"/>
      <c r="AP8362"/>
      <c r="AQ8362"/>
      <c r="AR8362"/>
      <c r="AS8362"/>
      <c r="AT8362"/>
      <c r="AU8362"/>
      <c r="AV8362"/>
    </row>
    <row r="8363" spans="1:48" x14ac:dyDescent="0.25">
      <c r="A8363" s="86"/>
      <c r="B8363" s="86"/>
      <c r="U8363" s="85"/>
      <c r="V8363"/>
      <c r="W8363"/>
      <c r="X8363"/>
      <c r="Y8363" s="12"/>
      <c r="Z8363" s="12"/>
      <c r="AA8363" s="12"/>
      <c r="AB8363" s="12"/>
      <c r="AD8363" s="12"/>
      <c r="AE8363" s="12"/>
      <c r="AF8363" s="12"/>
      <c r="AG8363" s="12"/>
      <c r="AH8363" s="12"/>
      <c r="AI8363"/>
      <c r="AK8363"/>
      <c r="AL8363"/>
      <c r="AM8363"/>
      <c r="AN8363"/>
      <c r="AO8363"/>
      <c r="AP8363"/>
      <c r="AQ8363"/>
      <c r="AR8363"/>
      <c r="AS8363"/>
      <c r="AT8363"/>
      <c r="AU8363"/>
      <c r="AV8363"/>
    </row>
    <row r="8364" spans="1:48" x14ac:dyDescent="0.25">
      <c r="A8364" s="86"/>
      <c r="B8364" s="86"/>
      <c r="U8364" s="85"/>
      <c r="V8364"/>
      <c r="W8364"/>
      <c r="X8364"/>
      <c r="Y8364" s="12"/>
      <c r="Z8364" s="12"/>
      <c r="AA8364" s="12"/>
      <c r="AB8364" s="12"/>
      <c r="AD8364" s="12"/>
      <c r="AE8364" s="12"/>
      <c r="AF8364" s="12"/>
      <c r="AG8364" s="12"/>
      <c r="AH8364" s="12"/>
      <c r="AI8364"/>
      <c r="AK8364"/>
      <c r="AL8364"/>
      <c r="AM8364"/>
      <c r="AN8364"/>
      <c r="AO8364"/>
      <c r="AP8364"/>
      <c r="AQ8364"/>
      <c r="AR8364"/>
      <c r="AS8364"/>
      <c r="AT8364"/>
      <c r="AU8364"/>
      <c r="AV8364"/>
    </row>
    <row r="8365" spans="1:48" x14ac:dyDescent="0.25">
      <c r="A8365" s="86"/>
      <c r="B8365" s="86"/>
      <c r="U8365" s="85"/>
      <c r="V8365"/>
      <c r="W8365"/>
      <c r="X8365"/>
      <c r="Y8365" s="12"/>
      <c r="Z8365" s="12"/>
      <c r="AA8365" s="12"/>
      <c r="AB8365" s="12"/>
      <c r="AD8365" s="12"/>
      <c r="AE8365" s="12"/>
      <c r="AF8365" s="12"/>
      <c r="AG8365" s="12"/>
      <c r="AH8365" s="12"/>
      <c r="AI8365"/>
      <c r="AK8365"/>
      <c r="AL8365"/>
      <c r="AM8365"/>
      <c r="AN8365"/>
      <c r="AO8365"/>
      <c r="AP8365"/>
      <c r="AQ8365"/>
      <c r="AR8365"/>
      <c r="AS8365"/>
      <c r="AT8365"/>
      <c r="AU8365"/>
      <c r="AV8365"/>
    </row>
    <row r="8366" spans="1:48" x14ac:dyDescent="0.25">
      <c r="A8366" s="86"/>
      <c r="B8366" s="86"/>
      <c r="U8366" s="85"/>
      <c r="V8366"/>
      <c r="W8366"/>
      <c r="X8366"/>
      <c r="Y8366" s="12"/>
      <c r="Z8366" s="12"/>
      <c r="AA8366" s="12"/>
      <c r="AB8366" s="12"/>
      <c r="AD8366" s="12"/>
      <c r="AE8366" s="12"/>
      <c r="AF8366" s="12"/>
      <c r="AG8366" s="12"/>
      <c r="AH8366" s="12"/>
      <c r="AI8366"/>
      <c r="AK8366"/>
      <c r="AL8366"/>
      <c r="AM8366"/>
      <c r="AN8366"/>
      <c r="AO8366"/>
      <c r="AP8366"/>
      <c r="AQ8366"/>
      <c r="AR8366"/>
      <c r="AS8366"/>
      <c r="AT8366"/>
      <c r="AU8366"/>
      <c r="AV8366"/>
    </row>
    <row r="8367" spans="1:48" x14ac:dyDescent="0.25">
      <c r="A8367" s="86"/>
      <c r="B8367" s="86"/>
      <c r="U8367" s="85"/>
      <c r="V8367"/>
      <c r="W8367"/>
      <c r="X8367"/>
      <c r="Y8367" s="12"/>
      <c r="Z8367" s="12"/>
      <c r="AA8367" s="12"/>
      <c r="AB8367" s="12"/>
      <c r="AD8367" s="12"/>
      <c r="AE8367" s="12"/>
      <c r="AF8367" s="12"/>
      <c r="AG8367" s="12"/>
      <c r="AH8367" s="12"/>
      <c r="AI8367"/>
      <c r="AK8367"/>
      <c r="AL8367"/>
      <c r="AM8367"/>
      <c r="AN8367"/>
      <c r="AO8367"/>
      <c r="AP8367"/>
      <c r="AQ8367"/>
      <c r="AR8367"/>
      <c r="AS8367"/>
      <c r="AT8367"/>
      <c r="AU8367"/>
      <c r="AV8367"/>
    </row>
    <row r="8368" spans="1:48" x14ac:dyDescent="0.25">
      <c r="A8368" s="86"/>
      <c r="B8368" s="86"/>
      <c r="U8368" s="85"/>
      <c r="V8368"/>
      <c r="W8368"/>
      <c r="X8368"/>
      <c r="Y8368" s="12"/>
      <c r="Z8368" s="12"/>
      <c r="AA8368" s="12"/>
      <c r="AB8368" s="12"/>
      <c r="AD8368" s="12"/>
      <c r="AE8368" s="12"/>
      <c r="AF8368" s="12"/>
      <c r="AG8368" s="12"/>
      <c r="AH8368" s="12"/>
      <c r="AI8368"/>
      <c r="AK8368"/>
      <c r="AL8368"/>
      <c r="AM8368"/>
      <c r="AN8368"/>
      <c r="AO8368"/>
      <c r="AP8368"/>
      <c r="AQ8368"/>
      <c r="AR8368"/>
      <c r="AS8368"/>
      <c r="AT8368"/>
      <c r="AU8368"/>
      <c r="AV8368"/>
    </row>
    <row r="8369" spans="1:48" x14ac:dyDescent="0.25">
      <c r="A8369" s="86"/>
      <c r="B8369" s="86"/>
      <c r="U8369" s="85"/>
      <c r="V8369"/>
      <c r="W8369"/>
      <c r="X8369"/>
      <c r="Y8369" s="12"/>
      <c r="Z8369" s="12"/>
      <c r="AA8369" s="12"/>
      <c r="AB8369" s="12"/>
      <c r="AD8369" s="12"/>
      <c r="AE8369" s="12"/>
      <c r="AF8369" s="12"/>
      <c r="AG8369" s="12"/>
      <c r="AH8369" s="12"/>
      <c r="AI8369"/>
      <c r="AK8369"/>
      <c r="AL8369"/>
      <c r="AM8369"/>
      <c r="AN8369"/>
      <c r="AO8369"/>
      <c r="AP8369"/>
      <c r="AQ8369"/>
      <c r="AR8369"/>
      <c r="AS8369"/>
      <c r="AT8369"/>
      <c r="AU8369"/>
      <c r="AV8369"/>
    </row>
    <row r="8370" spans="1:48" x14ac:dyDescent="0.25">
      <c r="A8370" s="86"/>
      <c r="B8370" s="86"/>
      <c r="U8370" s="85"/>
      <c r="V8370"/>
      <c r="W8370"/>
      <c r="X8370"/>
      <c r="Y8370" s="12"/>
      <c r="Z8370" s="12"/>
      <c r="AA8370" s="12"/>
      <c r="AB8370" s="12"/>
      <c r="AD8370" s="12"/>
      <c r="AE8370" s="12"/>
      <c r="AF8370" s="12"/>
      <c r="AG8370" s="12"/>
      <c r="AH8370" s="12"/>
      <c r="AI8370"/>
      <c r="AK8370"/>
      <c r="AL8370"/>
      <c r="AM8370"/>
      <c r="AN8370"/>
      <c r="AO8370"/>
      <c r="AP8370"/>
      <c r="AQ8370"/>
      <c r="AR8370"/>
      <c r="AS8370"/>
      <c r="AT8370"/>
      <c r="AU8370"/>
      <c r="AV8370"/>
    </row>
    <row r="8371" spans="1:48" x14ac:dyDescent="0.25">
      <c r="A8371" s="86"/>
      <c r="B8371" s="86"/>
      <c r="U8371" s="85"/>
      <c r="V8371"/>
      <c r="W8371"/>
      <c r="X8371"/>
      <c r="Y8371" s="12"/>
      <c r="Z8371" s="12"/>
      <c r="AA8371" s="12"/>
      <c r="AB8371" s="12"/>
      <c r="AD8371" s="12"/>
      <c r="AE8371" s="12"/>
      <c r="AF8371" s="12"/>
      <c r="AG8371" s="12"/>
      <c r="AH8371" s="12"/>
      <c r="AI8371"/>
      <c r="AK8371"/>
      <c r="AL8371"/>
      <c r="AM8371"/>
      <c r="AN8371"/>
      <c r="AO8371"/>
      <c r="AP8371"/>
      <c r="AQ8371"/>
      <c r="AR8371"/>
      <c r="AS8371"/>
      <c r="AT8371"/>
      <c r="AU8371"/>
      <c r="AV8371"/>
    </row>
    <row r="8372" spans="1:48" x14ac:dyDescent="0.25">
      <c r="A8372" s="86"/>
      <c r="B8372" s="86"/>
      <c r="U8372" s="85"/>
      <c r="V8372"/>
      <c r="W8372"/>
      <c r="X8372"/>
      <c r="Y8372" s="12"/>
      <c r="Z8372" s="12"/>
      <c r="AA8372" s="12"/>
      <c r="AB8372" s="12"/>
      <c r="AD8372" s="12"/>
      <c r="AE8372" s="12"/>
      <c r="AF8372" s="12"/>
      <c r="AG8372" s="12"/>
      <c r="AH8372" s="12"/>
      <c r="AI8372"/>
      <c r="AK8372"/>
      <c r="AL8372"/>
      <c r="AM8372"/>
      <c r="AN8372"/>
      <c r="AO8372"/>
      <c r="AP8372"/>
      <c r="AQ8372"/>
      <c r="AR8372"/>
      <c r="AS8372"/>
      <c r="AT8372"/>
      <c r="AU8372"/>
      <c r="AV8372"/>
    </row>
    <row r="8373" spans="1:48" x14ac:dyDescent="0.25">
      <c r="A8373" s="86"/>
      <c r="B8373" s="86"/>
      <c r="U8373" s="85"/>
      <c r="V8373"/>
      <c r="W8373"/>
      <c r="X8373"/>
      <c r="Y8373" s="12"/>
      <c r="Z8373" s="12"/>
      <c r="AA8373" s="12"/>
      <c r="AB8373" s="12"/>
      <c r="AD8373" s="12"/>
      <c r="AE8373" s="12"/>
      <c r="AF8373" s="12"/>
      <c r="AG8373" s="12"/>
      <c r="AH8373" s="12"/>
      <c r="AI8373"/>
      <c r="AK8373"/>
      <c r="AL8373"/>
      <c r="AM8373"/>
      <c r="AN8373"/>
      <c r="AO8373"/>
      <c r="AP8373"/>
      <c r="AQ8373"/>
      <c r="AR8373"/>
      <c r="AS8373"/>
      <c r="AT8373"/>
      <c r="AU8373"/>
      <c r="AV8373"/>
    </row>
    <row r="8374" spans="1:48" x14ac:dyDescent="0.25">
      <c r="A8374" s="86"/>
      <c r="B8374" s="86"/>
      <c r="U8374" s="85"/>
      <c r="V8374"/>
      <c r="W8374"/>
      <c r="X8374"/>
      <c r="Y8374" s="12"/>
      <c r="Z8374" s="12"/>
      <c r="AA8374" s="12"/>
      <c r="AB8374" s="12"/>
      <c r="AD8374" s="12"/>
      <c r="AE8374" s="12"/>
      <c r="AF8374" s="12"/>
      <c r="AG8374" s="12"/>
      <c r="AH8374" s="12"/>
      <c r="AI8374"/>
      <c r="AK8374"/>
      <c r="AL8374"/>
      <c r="AM8374"/>
      <c r="AN8374"/>
      <c r="AO8374"/>
      <c r="AP8374"/>
      <c r="AQ8374"/>
      <c r="AR8374"/>
      <c r="AS8374"/>
      <c r="AT8374"/>
      <c r="AU8374"/>
      <c r="AV8374"/>
    </row>
    <row r="8375" spans="1:48" x14ac:dyDescent="0.25">
      <c r="A8375" s="86"/>
      <c r="B8375" s="86"/>
      <c r="U8375" s="85"/>
      <c r="V8375"/>
      <c r="W8375"/>
      <c r="X8375"/>
      <c r="Y8375" s="12"/>
      <c r="Z8375" s="12"/>
      <c r="AA8375" s="12"/>
      <c r="AB8375" s="12"/>
      <c r="AD8375" s="12"/>
      <c r="AE8375" s="12"/>
      <c r="AF8375" s="12"/>
      <c r="AG8375" s="12"/>
      <c r="AH8375" s="12"/>
      <c r="AI8375"/>
      <c r="AK8375"/>
      <c r="AL8375"/>
      <c r="AM8375"/>
      <c r="AN8375"/>
      <c r="AO8375"/>
      <c r="AP8375"/>
      <c r="AQ8375"/>
      <c r="AR8375"/>
      <c r="AS8375"/>
      <c r="AT8375"/>
      <c r="AU8375"/>
      <c r="AV8375"/>
    </row>
    <row r="8376" spans="1:48" x14ac:dyDescent="0.25">
      <c r="A8376" s="86"/>
      <c r="B8376" s="86"/>
      <c r="U8376" s="85"/>
      <c r="V8376"/>
      <c r="W8376"/>
      <c r="X8376"/>
      <c r="Y8376" s="12"/>
      <c r="Z8376" s="12"/>
      <c r="AA8376" s="12"/>
      <c r="AB8376" s="12"/>
      <c r="AD8376" s="12"/>
      <c r="AE8376" s="12"/>
      <c r="AF8376" s="12"/>
      <c r="AG8376" s="12"/>
      <c r="AH8376" s="12"/>
      <c r="AI8376"/>
      <c r="AK8376"/>
      <c r="AL8376"/>
      <c r="AM8376"/>
      <c r="AN8376"/>
      <c r="AO8376"/>
      <c r="AP8376"/>
      <c r="AQ8376"/>
      <c r="AR8376"/>
      <c r="AS8376"/>
      <c r="AT8376"/>
      <c r="AU8376"/>
      <c r="AV8376"/>
    </row>
    <row r="8377" spans="1:48" x14ac:dyDescent="0.25">
      <c r="A8377" s="86"/>
      <c r="B8377" s="86"/>
      <c r="U8377" s="85"/>
      <c r="V8377"/>
      <c r="W8377"/>
      <c r="X8377"/>
      <c r="Y8377" s="12"/>
      <c r="Z8377" s="12"/>
      <c r="AA8377" s="12"/>
      <c r="AB8377" s="12"/>
      <c r="AD8377" s="12"/>
      <c r="AE8377" s="12"/>
      <c r="AF8377" s="12"/>
      <c r="AG8377" s="12"/>
      <c r="AH8377" s="12"/>
      <c r="AI8377"/>
      <c r="AK8377"/>
      <c r="AL8377"/>
      <c r="AM8377"/>
      <c r="AN8377"/>
      <c r="AO8377"/>
      <c r="AP8377"/>
      <c r="AQ8377"/>
      <c r="AR8377"/>
      <c r="AS8377"/>
      <c r="AT8377"/>
      <c r="AU8377"/>
      <c r="AV8377"/>
    </row>
    <row r="8378" spans="1:48" x14ac:dyDescent="0.25">
      <c r="A8378" s="86"/>
      <c r="B8378" s="86"/>
      <c r="U8378" s="85"/>
      <c r="V8378"/>
      <c r="W8378"/>
      <c r="X8378"/>
      <c r="Y8378" s="12"/>
      <c r="Z8378" s="12"/>
      <c r="AA8378" s="12"/>
      <c r="AB8378" s="12"/>
      <c r="AD8378" s="12"/>
      <c r="AE8378" s="12"/>
      <c r="AF8378" s="12"/>
      <c r="AG8378" s="12"/>
      <c r="AH8378" s="12"/>
      <c r="AI8378"/>
      <c r="AK8378"/>
      <c r="AL8378"/>
      <c r="AM8378"/>
      <c r="AN8378"/>
      <c r="AO8378"/>
      <c r="AP8378"/>
      <c r="AQ8378"/>
      <c r="AR8378"/>
      <c r="AS8378"/>
      <c r="AT8378"/>
      <c r="AU8378"/>
      <c r="AV8378"/>
    </row>
    <row r="8379" spans="1:48" x14ac:dyDescent="0.25">
      <c r="A8379" s="86"/>
      <c r="B8379" s="86"/>
      <c r="U8379" s="85"/>
      <c r="V8379"/>
      <c r="W8379"/>
      <c r="X8379"/>
      <c r="Y8379" s="12"/>
      <c r="Z8379" s="12"/>
      <c r="AA8379" s="12"/>
      <c r="AB8379" s="12"/>
      <c r="AD8379" s="12"/>
      <c r="AE8379" s="12"/>
      <c r="AF8379" s="12"/>
      <c r="AG8379" s="12"/>
      <c r="AH8379" s="12"/>
      <c r="AI8379"/>
      <c r="AK8379"/>
      <c r="AL8379"/>
      <c r="AM8379"/>
      <c r="AN8379"/>
      <c r="AO8379"/>
      <c r="AP8379"/>
      <c r="AQ8379"/>
      <c r="AR8379"/>
      <c r="AS8379"/>
      <c r="AT8379"/>
      <c r="AU8379"/>
      <c r="AV8379"/>
    </row>
    <row r="8380" spans="1:48" x14ac:dyDescent="0.25">
      <c r="A8380" s="86"/>
      <c r="B8380" s="86"/>
      <c r="U8380" s="85"/>
      <c r="V8380"/>
      <c r="W8380"/>
      <c r="X8380"/>
      <c r="Y8380" s="12"/>
      <c r="Z8380" s="12"/>
      <c r="AA8380" s="12"/>
      <c r="AB8380" s="12"/>
      <c r="AD8380" s="12"/>
      <c r="AE8380" s="12"/>
      <c r="AF8380" s="12"/>
      <c r="AG8380" s="12"/>
      <c r="AH8380" s="12"/>
      <c r="AI8380"/>
      <c r="AK8380"/>
      <c r="AL8380"/>
      <c r="AM8380"/>
      <c r="AN8380"/>
      <c r="AO8380"/>
      <c r="AP8380"/>
      <c r="AQ8380"/>
      <c r="AR8380"/>
      <c r="AS8380"/>
      <c r="AT8380"/>
      <c r="AU8380"/>
      <c r="AV8380"/>
    </row>
    <row r="8381" spans="1:48" x14ac:dyDescent="0.25">
      <c r="A8381" s="86"/>
      <c r="B8381" s="86"/>
      <c r="U8381" s="85"/>
      <c r="V8381"/>
      <c r="W8381"/>
      <c r="X8381"/>
      <c r="Y8381" s="12"/>
      <c r="Z8381" s="12"/>
      <c r="AA8381" s="12"/>
      <c r="AB8381" s="12"/>
      <c r="AD8381" s="12"/>
      <c r="AE8381" s="12"/>
      <c r="AF8381" s="12"/>
      <c r="AG8381" s="12"/>
      <c r="AH8381" s="12"/>
      <c r="AI8381"/>
      <c r="AK8381"/>
      <c r="AL8381"/>
      <c r="AM8381"/>
      <c r="AN8381"/>
      <c r="AO8381"/>
      <c r="AP8381"/>
      <c r="AQ8381"/>
      <c r="AR8381"/>
      <c r="AS8381"/>
      <c r="AT8381"/>
      <c r="AU8381"/>
      <c r="AV8381"/>
    </row>
    <row r="8382" spans="1:48" x14ac:dyDescent="0.25">
      <c r="A8382" s="86"/>
      <c r="B8382" s="86"/>
      <c r="U8382" s="85"/>
      <c r="V8382"/>
      <c r="W8382"/>
      <c r="X8382"/>
      <c r="Y8382" s="12"/>
      <c r="Z8382" s="12"/>
      <c r="AA8382" s="12"/>
      <c r="AB8382" s="12"/>
      <c r="AD8382" s="12"/>
      <c r="AE8382" s="12"/>
      <c r="AF8382" s="12"/>
      <c r="AG8382" s="12"/>
      <c r="AH8382" s="12"/>
      <c r="AI8382"/>
      <c r="AK8382"/>
      <c r="AL8382"/>
      <c r="AM8382"/>
      <c r="AN8382"/>
      <c r="AO8382"/>
      <c r="AP8382"/>
      <c r="AQ8382"/>
      <c r="AR8382"/>
      <c r="AS8382"/>
      <c r="AT8382"/>
      <c r="AU8382"/>
      <c r="AV8382"/>
    </row>
    <row r="8383" spans="1:48" x14ac:dyDescent="0.25">
      <c r="A8383" s="86"/>
      <c r="B8383" s="86"/>
      <c r="U8383" s="85"/>
      <c r="V8383"/>
      <c r="W8383"/>
      <c r="X8383"/>
      <c r="Y8383" s="12"/>
      <c r="Z8383" s="12"/>
      <c r="AA8383" s="12"/>
      <c r="AB8383" s="12"/>
      <c r="AD8383" s="12"/>
      <c r="AE8383" s="12"/>
      <c r="AF8383" s="12"/>
      <c r="AG8383" s="12"/>
      <c r="AH8383" s="12"/>
      <c r="AI8383"/>
      <c r="AK8383"/>
      <c r="AL8383"/>
      <c r="AM8383"/>
      <c r="AN8383"/>
      <c r="AO8383"/>
      <c r="AP8383"/>
      <c r="AQ8383"/>
      <c r="AR8383"/>
      <c r="AS8383"/>
      <c r="AT8383"/>
      <c r="AU8383"/>
      <c r="AV8383"/>
    </row>
    <row r="8384" spans="1:48" x14ac:dyDescent="0.25">
      <c r="A8384" s="86"/>
      <c r="B8384" s="86"/>
      <c r="U8384" s="85"/>
      <c r="V8384"/>
      <c r="W8384"/>
      <c r="X8384"/>
      <c r="Y8384" s="12"/>
      <c r="Z8384" s="12"/>
      <c r="AA8384" s="12"/>
      <c r="AB8384" s="12"/>
      <c r="AD8384" s="12"/>
      <c r="AE8384" s="12"/>
      <c r="AF8384" s="12"/>
      <c r="AG8384" s="12"/>
      <c r="AH8384" s="12"/>
      <c r="AI8384"/>
      <c r="AK8384"/>
      <c r="AL8384"/>
      <c r="AM8384"/>
      <c r="AN8384"/>
      <c r="AO8384"/>
      <c r="AP8384"/>
      <c r="AQ8384"/>
      <c r="AR8384"/>
      <c r="AS8384"/>
      <c r="AT8384"/>
      <c r="AU8384"/>
      <c r="AV8384"/>
    </row>
    <row r="8385" spans="1:48" x14ac:dyDescent="0.25">
      <c r="A8385" s="86"/>
      <c r="B8385" s="86"/>
      <c r="U8385" s="85"/>
      <c r="V8385"/>
      <c r="W8385"/>
      <c r="X8385"/>
      <c r="Y8385" s="12"/>
      <c r="Z8385" s="12"/>
      <c r="AA8385" s="12"/>
      <c r="AB8385" s="12"/>
      <c r="AD8385" s="12"/>
      <c r="AE8385" s="12"/>
      <c r="AF8385" s="12"/>
      <c r="AG8385" s="12"/>
      <c r="AH8385" s="12"/>
      <c r="AI8385"/>
      <c r="AK8385"/>
      <c r="AL8385"/>
      <c r="AM8385"/>
      <c r="AN8385"/>
      <c r="AO8385"/>
      <c r="AP8385"/>
      <c r="AQ8385"/>
      <c r="AR8385"/>
      <c r="AS8385"/>
      <c r="AT8385"/>
      <c r="AU8385"/>
      <c r="AV8385"/>
    </row>
    <row r="8386" spans="1:48" x14ac:dyDescent="0.25">
      <c r="A8386" s="86"/>
      <c r="B8386" s="86"/>
      <c r="U8386" s="85"/>
      <c r="V8386"/>
      <c r="W8386"/>
      <c r="X8386"/>
      <c r="Y8386" s="12"/>
      <c r="Z8386" s="12"/>
      <c r="AA8386" s="12"/>
      <c r="AB8386" s="12"/>
      <c r="AD8386" s="12"/>
      <c r="AE8386" s="12"/>
      <c r="AF8386" s="12"/>
      <c r="AG8386" s="12"/>
      <c r="AH8386" s="12"/>
      <c r="AI8386"/>
      <c r="AK8386"/>
      <c r="AL8386"/>
      <c r="AM8386"/>
      <c r="AN8386"/>
      <c r="AO8386"/>
      <c r="AP8386"/>
      <c r="AQ8386"/>
      <c r="AR8386"/>
      <c r="AS8386"/>
      <c r="AT8386"/>
      <c r="AU8386"/>
      <c r="AV8386"/>
    </row>
    <row r="8387" spans="1:48" x14ac:dyDescent="0.25">
      <c r="A8387" s="86"/>
      <c r="B8387" s="86"/>
      <c r="U8387" s="85"/>
      <c r="V8387"/>
      <c r="W8387"/>
      <c r="X8387"/>
      <c r="Y8387" s="12"/>
      <c r="Z8387" s="12"/>
      <c r="AA8387" s="12"/>
      <c r="AB8387" s="12"/>
      <c r="AD8387" s="12"/>
      <c r="AE8387" s="12"/>
      <c r="AF8387" s="12"/>
      <c r="AG8387" s="12"/>
      <c r="AH8387" s="12"/>
      <c r="AI8387"/>
      <c r="AK8387"/>
      <c r="AL8387"/>
      <c r="AM8387"/>
      <c r="AN8387"/>
      <c r="AO8387"/>
      <c r="AP8387"/>
      <c r="AQ8387"/>
      <c r="AR8387"/>
      <c r="AS8387"/>
      <c r="AT8387"/>
      <c r="AU8387"/>
      <c r="AV8387"/>
    </row>
    <row r="8388" spans="1:48" x14ac:dyDescent="0.25">
      <c r="A8388" s="86"/>
      <c r="B8388" s="86"/>
      <c r="U8388" s="85"/>
      <c r="V8388"/>
      <c r="W8388"/>
      <c r="X8388"/>
      <c r="Y8388" s="12"/>
      <c r="Z8388" s="12"/>
      <c r="AA8388" s="12"/>
      <c r="AB8388" s="12"/>
      <c r="AD8388" s="12"/>
      <c r="AE8388" s="12"/>
      <c r="AF8388" s="12"/>
      <c r="AG8388" s="12"/>
      <c r="AH8388" s="12"/>
      <c r="AI8388"/>
      <c r="AK8388"/>
      <c r="AL8388"/>
      <c r="AM8388"/>
      <c r="AN8388"/>
      <c r="AO8388"/>
      <c r="AP8388"/>
      <c r="AQ8388"/>
      <c r="AR8388"/>
      <c r="AS8388"/>
      <c r="AT8388"/>
      <c r="AU8388"/>
      <c r="AV8388"/>
    </row>
    <row r="8389" spans="1:48" x14ac:dyDescent="0.25">
      <c r="A8389" s="86"/>
      <c r="B8389" s="86"/>
      <c r="U8389" s="85"/>
      <c r="V8389"/>
      <c r="W8389"/>
      <c r="X8389"/>
      <c r="Y8389" s="12"/>
      <c r="Z8389" s="12"/>
      <c r="AA8389" s="12"/>
      <c r="AB8389" s="12"/>
      <c r="AD8389" s="12"/>
      <c r="AE8389" s="12"/>
      <c r="AF8389" s="12"/>
      <c r="AG8389" s="12"/>
      <c r="AH8389" s="12"/>
      <c r="AI8389"/>
      <c r="AK8389"/>
      <c r="AL8389"/>
      <c r="AM8389"/>
      <c r="AN8389"/>
      <c r="AO8389"/>
      <c r="AP8389"/>
      <c r="AQ8389"/>
      <c r="AR8389"/>
      <c r="AS8389"/>
      <c r="AT8389"/>
      <c r="AU8389"/>
      <c r="AV8389"/>
    </row>
    <row r="8390" spans="1:48" x14ac:dyDescent="0.25">
      <c r="A8390" s="86"/>
      <c r="B8390" s="86"/>
      <c r="U8390" s="85"/>
      <c r="V8390"/>
      <c r="W8390"/>
      <c r="X8390"/>
      <c r="Y8390" s="12"/>
      <c r="Z8390" s="12"/>
      <c r="AA8390" s="12"/>
      <c r="AB8390" s="12"/>
      <c r="AD8390" s="12"/>
      <c r="AE8390" s="12"/>
      <c r="AF8390" s="12"/>
      <c r="AG8390" s="12"/>
      <c r="AH8390" s="12"/>
      <c r="AI8390"/>
      <c r="AK8390"/>
      <c r="AL8390"/>
      <c r="AM8390"/>
      <c r="AN8390"/>
      <c r="AO8390"/>
      <c r="AP8390"/>
      <c r="AQ8390"/>
      <c r="AR8390"/>
      <c r="AS8390"/>
      <c r="AT8390"/>
      <c r="AU8390"/>
      <c r="AV8390"/>
    </row>
    <row r="8391" spans="1:48" x14ac:dyDescent="0.25">
      <c r="A8391" s="86"/>
      <c r="B8391" s="86"/>
      <c r="U8391" s="85"/>
      <c r="V8391"/>
      <c r="W8391"/>
      <c r="X8391"/>
      <c r="Y8391" s="12"/>
      <c r="Z8391" s="12"/>
      <c r="AA8391" s="12"/>
      <c r="AB8391" s="12"/>
      <c r="AD8391" s="12"/>
      <c r="AE8391" s="12"/>
      <c r="AF8391" s="12"/>
      <c r="AG8391" s="12"/>
      <c r="AH8391" s="12"/>
      <c r="AI8391"/>
      <c r="AK8391"/>
      <c r="AL8391"/>
      <c r="AM8391"/>
      <c r="AN8391"/>
      <c r="AO8391"/>
      <c r="AP8391"/>
      <c r="AQ8391"/>
      <c r="AR8391"/>
      <c r="AS8391"/>
      <c r="AT8391"/>
      <c r="AU8391"/>
      <c r="AV8391"/>
    </row>
    <row r="8392" spans="1:48" x14ac:dyDescent="0.25">
      <c r="A8392" s="86"/>
      <c r="B8392" s="86"/>
      <c r="U8392" s="85"/>
      <c r="V8392"/>
      <c r="W8392"/>
      <c r="X8392"/>
      <c r="Y8392" s="12"/>
      <c r="Z8392" s="12"/>
      <c r="AA8392" s="12"/>
      <c r="AB8392" s="12"/>
      <c r="AD8392" s="12"/>
      <c r="AE8392" s="12"/>
      <c r="AF8392" s="12"/>
      <c r="AG8392" s="12"/>
      <c r="AH8392" s="12"/>
      <c r="AI8392"/>
      <c r="AK8392"/>
      <c r="AL8392"/>
      <c r="AM8392"/>
      <c r="AN8392"/>
      <c r="AO8392"/>
      <c r="AP8392"/>
      <c r="AQ8392"/>
      <c r="AR8392"/>
      <c r="AS8392"/>
      <c r="AT8392"/>
      <c r="AU8392"/>
      <c r="AV8392"/>
    </row>
    <row r="8393" spans="1:48" x14ac:dyDescent="0.25">
      <c r="A8393" s="86"/>
      <c r="B8393" s="86"/>
      <c r="U8393" s="85"/>
      <c r="V8393"/>
      <c r="W8393"/>
      <c r="X8393"/>
      <c r="Y8393" s="12"/>
      <c r="Z8393" s="12"/>
      <c r="AA8393" s="12"/>
      <c r="AB8393" s="12"/>
      <c r="AD8393" s="12"/>
      <c r="AE8393" s="12"/>
      <c r="AF8393" s="12"/>
      <c r="AG8393" s="12"/>
      <c r="AH8393" s="12"/>
      <c r="AI8393"/>
      <c r="AK8393"/>
      <c r="AL8393"/>
      <c r="AM8393"/>
      <c r="AN8393"/>
      <c r="AO8393"/>
      <c r="AP8393"/>
      <c r="AQ8393"/>
      <c r="AR8393"/>
      <c r="AS8393"/>
      <c r="AT8393"/>
      <c r="AU8393"/>
      <c r="AV8393"/>
    </row>
    <row r="8394" spans="1:48" x14ac:dyDescent="0.25">
      <c r="A8394" s="86"/>
      <c r="B8394" s="86"/>
      <c r="U8394" s="85"/>
      <c r="V8394"/>
      <c r="W8394"/>
      <c r="X8394"/>
      <c r="Y8394" s="12"/>
      <c r="Z8394" s="12"/>
      <c r="AA8394" s="12"/>
      <c r="AB8394" s="12"/>
      <c r="AD8394" s="12"/>
      <c r="AE8394" s="12"/>
      <c r="AF8394" s="12"/>
      <c r="AG8394" s="12"/>
      <c r="AH8394" s="12"/>
      <c r="AI8394"/>
      <c r="AK8394"/>
      <c r="AL8394"/>
      <c r="AM8394"/>
      <c r="AN8394"/>
      <c r="AO8394"/>
      <c r="AP8394"/>
      <c r="AQ8394"/>
      <c r="AR8394"/>
      <c r="AS8394"/>
      <c r="AT8394"/>
      <c r="AU8394"/>
      <c r="AV8394"/>
    </row>
    <row r="8395" spans="1:48" x14ac:dyDescent="0.25">
      <c r="A8395" s="86"/>
      <c r="B8395" s="86"/>
      <c r="U8395" s="85"/>
      <c r="V8395"/>
      <c r="W8395"/>
      <c r="X8395"/>
      <c r="Y8395" s="12"/>
      <c r="Z8395" s="12"/>
      <c r="AA8395" s="12"/>
      <c r="AB8395" s="12"/>
      <c r="AD8395" s="12"/>
      <c r="AE8395" s="12"/>
      <c r="AF8395" s="12"/>
      <c r="AG8395" s="12"/>
      <c r="AH8395" s="12"/>
      <c r="AI8395"/>
      <c r="AK8395"/>
      <c r="AL8395"/>
      <c r="AM8395"/>
      <c r="AN8395"/>
      <c r="AO8395"/>
      <c r="AP8395"/>
      <c r="AQ8395"/>
      <c r="AR8395"/>
      <c r="AS8395"/>
      <c r="AT8395"/>
      <c r="AU8395"/>
      <c r="AV8395"/>
    </row>
    <row r="8396" spans="1:48" x14ac:dyDescent="0.25">
      <c r="A8396" s="86"/>
      <c r="B8396" s="86"/>
      <c r="U8396" s="85"/>
      <c r="V8396"/>
      <c r="W8396"/>
      <c r="X8396"/>
      <c r="Y8396" s="12"/>
      <c r="Z8396" s="12"/>
      <c r="AA8396" s="12"/>
      <c r="AB8396" s="12"/>
      <c r="AD8396" s="12"/>
      <c r="AE8396" s="12"/>
      <c r="AF8396" s="12"/>
      <c r="AG8396" s="12"/>
      <c r="AH8396" s="12"/>
      <c r="AI8396"/>
      <c r="AK8396"/>
      <c r="AL8396"/>
      <c r="AM8396"/>
      <c r="AN8396"/>
      <c r="AO8396"/>
      <c r="AP8396"/>
      <c r="AQ8396"/>
      <c r="AR8396"/>
      <c r="AS8396"/>
      <c r="AT8396"/>
      <c r="AU8396"/>
      <c r="AV8396"/>
    </row>
    <row r="8397" spans="1:48" x14ac:dyDescent="0.25">
      <c r="A8397" s="86"/>
      <c r="B8397" s="86"/>
      <c r="U8397" s="85"/>
      <c r="V8397"/>
      <c r="W8397"/>
      <c r="X8397"/>
      <c r="Y8397" s="12"/>
      <c r="Z8397" s="12"/>
      <c r="AA8397" s="12"/>
      <c r="AB8397" s="12"/>
      <c r="AD8397" s="12"/>
      <c r="AE8397" s="12"/>
      <c r="AF8397" s="12"/>
      <c r="AG8397" s="12"/>
      <c r="AH8397" s="12"/>
      <c r="AI8397"/>
      <c r="AK8397"/>
      <c r="AL8397"/>
      <c r="AM8397"/>
      <c r="AN8397"/>
      <c r="AO8397"/>
      <c r="AP8397"/>
      <c r="AQ8397"/>
      <c r="AR8397"/>
      <c r="AS8397"/>
      <c r="AT8397"/>
      <c r="AU8397"/>
      <c r="AV8397"/>
    </row>
    <row r="8398" spans="1:48" x14ac:dyDescent="0.25">
      <c r="A8398" s="86"/>
      <c r="B8398" s="86"/>
      <c r="U8398" s="85"/>
      <c r="V8398"/>
      <c r="W8398"/>
      <c r="X8398"/>
      <c r="Y8398" s="12"/>
      <c r="Z8398" s="12"/>
      <c r="AA8398" s="12"/>
      <c r="AB8398" s="12"/>
      <c r="AD8398" s="12"/>
      <c r="AE8398" s="12"/>
      <c r="AF8398" s="12"/>
      <c r="AG8398" s="12"/>
      <c r="AH8398" s="12"/>
      <c r="AI8398"/>
      <c r="AK8398"/>
      <c r="AL8398"/>
      <c r="AM8398"/>
      <c r="AN8398"/>
      <c r="AO8398"/>
      <c r="AP8398"/>
      <c r="AQ8398"/>
      <c r="AR8398"/>
      <c r="AS8398"/>
      <c r="AT8398"/>
      <c r="AU8398"/>
      <c r="AV8398"/>
    </row>
    <row r="8399" spans="1:48" x14ac:dyDescent="0.25">
      <c r="A8399" s="86"/>
      <c r="B8399" s="86"/>
      <c r="U8399" s="85"/>
      <c r="V8399"/>
      <c r="W8399"/>
      <c r="X8399"/>
      <c r="Y8399" s="12"/>
      <c r="Z8399" s="12"/>
      <c r="AA8399" s="12"/>
      <c r="AB8399" s="12"/>
      <c r="AD8399" s="12"/>
      <c r="AE8399" s="12"/>
      <c r="AF8399" s="12"/>
      <c r="AG8399" s="12"/>
      <c r="AH8399" s="12"/>
      <c r="AI8399"/>
      <c r="AK8399"/>
      <c r="AL8399"/>
      <c r="AM8399"/>
      <c r="AN8399"/>
      <c r="AO8399"/>
      <c r="AP8399"/>
      <c r="AQ8399"/>
      <c r="AR8399"/>
      <c r="AS8399"/>
      <c r="AT8399"/>
      <c r="AU8399"/>
      <c r="AV8399"/>
    </row>
    <row r="8400" spans="1:48" x14ac:dyDescent="0.25">
      <c r="A8400" s="86"/>
      <c r="B8400" s="86"/>
      <c r="U8400" s="85"/>
      <c r="V8400"/>
      <c r="W8400"/>
      <c r="X8400"/>
      <c r="Y8400" s="12"/>
      <c r="Z8400" s="12"/>
      <c r="AA8400" s="12"/>
      <c r="AB8400" s="12"/>
      <c r="AD8400" s="12"/>
      <c r="AE8400" s="12"/>
      <c r="AF8400" s="12"/>
      <c r="AG8400" s="12"/>
      <c r="AH8400" s="12"/>
      <c r="AI8400"/>
      <c r="AK8400"/>
      <c r="AL8400"/>
      <c r="AM8400"/>
      <c r="AN8400"/>
      <c r="AO8400"/>
      <c r="AP8400"/>
      <c r="AQ8400"/>
      <c r="AR8400"/>
      <c r="AS8400"/>
      <c r="AT8400"/>
      <c r="AU8400"/>
      <c r="AV8400"/>
    </row>
    <row r="8401" spans="1:48" x14ac:dyDescent="0.25">
      <c r="A8401" s="86"/>
      <c r="B8401" s="86"/>
      <c r="U8401" s="85"/>
      <c r="V8401"/>
      <c r="W8401"/>
      <c r="X8401"/>
      <c r="Y8401" s="12"/>
      <c r="Z8401" s="12"/>
      <c r="AA8401" s="12"/>
      <c r="AB8401" s="12"/>
      <c r="AD8401" s="12"/>
      <c r="AE8401" s="12"/>
      <c r="AF8401" s="12"/>
      <c r="AG8401" s="12"/>
      <c r="AH8401" s="12"/>
      <c r="AI8401"/>
      <c r="AK8401"/>
      <c r="AL8401"/>
      <c r="AM8401"/>
      <c r="AN8401"/>
      <c r="AO8401"/>
      <c r="AP8401"/>
      <c r="AQ8401"/>
      <c r="AR8401"/>
      <c r="AS8401"/>
      <c r="AT8401"/>
      <c r="AU8401"/>
      <c r="AV8401"/>
    </row>
    <row r="8402" spans="1:48" x14ac:dyDescent="0.25">
      <c r="A8402" s="86"/>
      <c r="B8402" s="86"/>
      <c r="U8402" s="85"/>
      <c r="V8402"/>
      <c r="W8402"/>
      <c r="X8402"/>
      <c r="Y8402" s="12"/>
      <c r="Z8402" s="12"/>
      <c r="AA8402" s="12"/>
      <c r="AB8402" s="12"/>
      <c r="AD8402" s="12"/>
      <c r="AE8402" s="12"/>
      <c r="AF8402" s="12"/>
      <c r="AG8402" s="12"/>
      <c r="AH8402" s="12"/>
      <c r="AI8402"/>
      <c r="AK8402"/>
      <c r="AL8402"/>
      <c r="AM8402"/>
      <c r="AN8402"/>
      <c r="AO8402"/>
      <c r="AP8402"/>
      <c r="AQ8402"/>
      <c r="AR8402"/>
      <c r="AS8402"/>
      <c r="AT8402"/>
      <c r="AU8402"/>
      <c r="AV8402"/>
    </row>
    <row r="8403" spans="1:48" x14ac:dyDescent="0.25">
      <c r="A8403" s="86"/>
      <c r="B8403" s="86"/>
      <c r="U8403" s="85"/>
      <c r="V8403"/>
      <c r="W8403"/>
      <c r="X8403"/>
      <c r="Y8403" s="12"/>
      <c r="Z8403" s="12"/>
      <c r="AA8403" s="12"/>
      <c r="AB8403" s="12"/>
      <c r="AD8403" s="12"/>
      <c r="AE8403" s="12"/>
      <c r="AF8403" s="12"/>
      <c r="AG8403" s="12"/>
      <c r="AH8403" s="12"/>
      <c r="AI8403"/>
      <c r="AK8403"/>
      <c r="AL8403"/>
      <c r="AM8403"/>
      <c r="AN8403"/>
      <c r="AO8403"/>
      <c r="AP8403"/>
      <c r="AQ8403"/>
      <c r="AR8403"/>
      <c r="AS8403"/>
      <c r="AT8403"/>
      <c r="AU8403"/>
      <c r="AV8403"/>
    </row>
    <row r="8404" spans="1:48" x14ac:dyDescent="0.25">
      <c r="A8404" s="86"/>
      <c r="B8404" s="86"/>
      <c r="U8404" s="85"/>
      <c r="V8404"/>
      <c r="W8404"/>
      <c r="X8404"/>
      <c r="Y8404" s="12"/>
      <c r="Z8404" s="12"/>
      <c r="AA8404" s="12"/>
      <c r="AB8404" s="12"/>
      <c r="AD8404" s="12"/>
      <c r="AE8404" s="12"/>
      <c r="AF8404" s="12"/>
      <c r="AG8404" s="12"/>
      <c r="AH8404" s="12"/>
      <c r="AI8404"/>
      <c r="AK8404"/>
      <c r="AL8404"/>
      <c r="AM8404"/>
      <c r="AN8404"/>
      <c r="AO8404"/>
      <c r="AP8404"/>
      <c r="AQ8404"/>
      <c r="AR8404"/>
      <c r="AS8404"/>
      <c r="AT8404"/>
      <c r="AU8404"/>
      <c r="AV8404"/>
    </row>
    <row r="8405" spans="1:48" x14ac:dyDescent="0.25">
      <c r="A8405" s="86"/>
      <c r="B8405" s="86"/>
      <c r="U8405" s="85"/>
      <c r="V8405"/>
      <c r="W8405"/>
      <c r="X8405"/>
      <c r="Y8405" s="12"/>
      <c r="Z8405" s="12"/>
      <c r="AA8405" s="12"/>
      <c r="AB8405" s="12"/>
      <c r="AD8405" s="12"/>
      <c r="AE8405" s="12"/>
      <c r="AF8405" s="12"/>
      <c r="AG8405" s="12"/>
      <c r="AH8405" s="12"/>
      <c r="AI8405"/>
      <c r="AK8405"/>
      <c r="AL8405"/>
      <c r="AM8405"/>
      <c r="AN8405"/>
      <c r="AO8405"/>
      <c r="AP8405"/>
      <c r="AQ8405"/>
      <c r="AR8405"/>
      <c r="AS8405"/>
      <c r="AT8405"/>
      <c r="AU8405"/>
      <c r="AV8405"/>
    </row>
    <row r="8406" spans="1:48" x14ac:dyDescent="0.25">
      <c r="A8406" s="86"/>
      <c r="B8406" s="86"/>
      <c r="U8406" s="85"/>
      <c r="V8406"/>
      <c r="W8406"/>
      <c r="X8406"/>
      <c r="Y8406" s="12"/>
      <c r="Z8406" s="12"/>
      <c r="AA8406" s="12"/>
      <c r="AB8406" s="12"/>
      <c r="AD8406" s="12"/>
      <c r="AE8406" s="12"/>
      <c r="AF8406" s="12"/>
      <c r="AG8406" s="12"/>
      <c r="AH8406" s="12"/>
      <c r="AI8406"/>
      <c r="AK8406"/>
      <c r="AL8406"/>
      <c r="AM8406"/>
      <c r="AN8406"/>
      <c r="AO8406"/>
      <c r="AP8406"/>
      <c r="AQ8406"/>
      <c r="AR8406"/>
      <c r="AS8406"/>
      <c r="AT8406"/>
      <c r="AU8406"/>
      <c r="AV8406"/>
    </row>
    <row r="8407" spans="1:48" x14ac:dyDescent="0.25">
      <c r="A8407" s="86"/>
      <c r="B8407" s="86"/>
      <c r="U8407" s="85"/>
      <c r="V8407"/>
      <c r="W8407"/>
      <c r="X8407"/>
      <c r="Y8407" s="12"/>
      <c r="Z8407" s="12"/>
      <c r="AA8407" s="12"/>
      <c r="AB8407" s="12"/>
      <c r="AD8407" s="12"/>
      <c r="AE8407" s="12"/>
      <c r="AF8407" s="12"/>
      <c r="AG8407" s="12"/>
      <c r="AH8407" s="12"/>
      <c r="AI8407"/>
      <c r="AK8407"/>
      <c r="AL8407"/>
      <c r="AM8407"/>
      <c r="AN8407"/>
      <c r="AO8407"/>
      <c r="AP8407"/>
      <c r="AQ8407"/>
      <c r="AR8407"/>
      <c r="AS8407"/>
      <c r="AT8407"/>
      <c r="AU8407"/>
      <c r="AV8407"/>
    </row>
    <row r="8408" spans="1:48" x14ac:dyDescent="0.25">
      <c r="A8408" s="86"/>
      <c r="B8408" s="86"/>
      <c r="U8408" s="85"/>
      <c r="V8408"/>
      <c r="W8408"/>
      <c r="X8408"/>
      <c r="Y8408" s="12"/>
      <c r="Z8408" s="12"/>
      <c r="AA8408" s="12"/>
      <c r="AB8408" s="12"/>
      <c r="AD8408" s="12"/>
      <c r="AE8408" s="12"/>
      <c r="AF8408" s="12"/>
      <c r="AG8408" s="12"/>
      <c r="AH8408" s="12"/>
      <c r="AI8408"/>
      <c r="AK8408"/>
      <c r="AL8408"/>
      <c r="AM8408"/>
      <c r="AN8408"/>
      <c r="AO8408"/>
      <c r="AP8408"/>
      <c r="AQ8408"/>
      <c r="AR8408"/>
      <c r="AS8408"/>
      <c r="AT8408"/>
      <c r="AU8408"/>
      <c r="AV8408"/>
    </row>
    <row r="8409" spans="1:48" x14ac:dyDescent="0.25">
      <c r="A8409" s="86"/>
      <c r="B8409" s="86"/>
      <c r="U8409" s="85"/>
      <c r="V8409"/>
      <c r="W8409"/>
      <c r="X8409"/>
      <c r="Y8409" s="12"/>
      <c r="Z8409" s="12"/>
      <c r="AA8409" s="12"/>
      <c r="AB8409" s="12"/>
      <c r="AD8409" s="12"/>
      <c r="AE8409" s="12"/>
      <c r="AF8409" s="12"/>
      <c r="AG8409" s="12"/>
      <c r="AH8409" s="12"/>
      <c r="AI8409"/>
      <c r="AK8409"/>
      <c r="AL8409"/>
      <c r="AM8409"/>
      <c r="AN8409"/>
      <c r="AO8409"/>
      <c r="AP8409"/>
      <c r="AQ8409"/>
      <c r="AR8409"/>
      <c r="AS8409"/>
      <c r="AT8409"/>
      <c r="AU8409"/>
      <c r="AV8409"/>
    </row>
    <row r="8410" spans="1:48" x14ac:dyDescent="0.25">
      <c r="A8410" s="86"/>
      <c r="B8410" s="86"/>
      <c r="U8410" s="85"/>
      <c r="V8410"/>
      <c r="W8410"/>
      <c r="X8410"/>
      <c r="Y8410" s="12"/>
      <c r="Z8410" s="12"/>
      <c r="AA8410" s="12"/>
      <c r="AB8410" s="12"/>
      <c r="AD8410" s="12"/>
      <c r="AE8410" s="12"/>
      <c r="AF8410" s="12"/>
      <c r="AG8410" s="12"/>
      <c r="AH8410" s="12"/>
      <c r="AI8410"/>
      <c r="AK8410"/>
      <c r="AL8410"/>
      <c r="AM8410"/>
      <c r="AN8410"/>
      <c r="AO8410"/>
      <c r="AP8410"/>
      <c r="AQ8410"/>
      <c r="AR8410"/>
      <c r="AS8410"/>
      <c r="AT8410"/>
      <c r="AU8410"/>
      <c r="AV8410"/>
    </row>
    <row r="8411" spans="1:48" x14ac:dyDescent="0.25">
      <c r="A8411" s="86"/>
      <c r="B8411" s="86"/>
      <c r="U8411" s="85"/>
      <c r="V8411"/>
      <c r="W8411"/>
      <c r="X8411"/>
      <c r="Y8411" s="12"/>
      <c r="Z8411" s="12"/>
      <c r="AA8411" s="12"/>
      <c r="AB8411" s="12"/>
      <c r="AD8411" s="12"/>
      <c r="AE8411" s="12"/>
      <c r="AF8411" s="12"/>
      <c r="AG8411" s="12"/>
      <c r="AH8411" s="12"/>
      <c r="AI8411"/>
      <c r="AK8411"/>
      <c r="AL8411"/>
      <c r="AM8411"/>
      <c r="AN8411"/>
      <c r="AO8411"/>
      <c r="AP8411"/>
      <c r="AQ8411"/>
      <c r="AR8411"/>
      <c r="AS8411"/>
      <c r="AT8411"/>
      <c r="AU8411"/>
      <c r="AV8411"/>
    </row>
    <row r="8412" spans="1:48" x14ac:dyDescent="0.25">
      <c r="A8412" s="86"/>
      <c r="B8412" s="86"/>
      <c r="U8412" s="85"/>
      <c r="V8412"/>
      <c r="W8412"/>
      <c r="X8412"/>
      <c r="Y8412" s="12"/>
      <c r="Z8412" s="12"/>
      <c r="AA8412" s="12"/>
      <c r="AB8412" s="12"/>
      <c r="AD8412" s="12"/>
      <c r="AE8412" s="12"/>
      <c r="AF8412" s="12"/>
      <c r="AG8412" s="12"/>
      <c r="AH8412" s="12"/>
      <c r="AI8412"/>
      <c r="AK8412"/>
      <c r="AL8412"/>
      <c r="AM8412"/>
      <c r="AN8412"/>
      <c r="AO8412"/>
      <c r="AP8412"/>
      <c r="AQ8412"/>
      <c r="AR8412"/>
      <c r="AS8412"/>
      <c r="AT8412"/>
      <c r="AU8412"/>
      <c r="AV8412"/>
    </row>
    <row r="8413" spans="1:48" x14ac:dyDescent="0.25">
      <c r="A8413" s="86"/>
      <c r="B8413" s="86"/>
      <c r="U8413" s="85"/>
      <c r="V8413"/>
      <c r="W8413"/>
      <c r="X8413"/>
      <c r="Y8413" s="12"/>
      <c r="Z8413" s="12"/>
      <c r="AA8413" s="12"/>
      <c r="AB8413" s="12"/>
      <c r="AD8413" s="12"/>
      <c r="AE8413" s="12"/>
      <c r="AF8413" s="12"/>
      <c r="AG8413" s="12"/>
      <c r="AH8413" s="12"/>
      <c r="AI8413"/>
      <c r="AK8413"/>
      <c r="AL8413"/>
      <c r="AM8413"/>
      <c r="AN8413"/>
      <c r="AO8413"/>
      <c r="AP8413"/>
      <c r="AQ8413"/>
      <c r="AR8413"/>
      <c r="AS8413"/>
      <c r="AT8413"/>
      <c r="AU8413"/>
      <c r="AV8413"/>
    </row>
    <row r="8414" spans="1:48" x14ac:dyDescent="0.25">
      <c r="A8414" s="86"/>
      <c r="B8414" s="86"/>
      <c r="U8414" s="85"/>
      <c r="V8414"/>
      <c r="W8414"/>
      <c r="X8414"/>
      <c r="Y8414" s="12"/>
      <c r="Z8414" s="12"/>
      <c r="AA8414" s="12"/>
      <c r="AB8414" s="12"/>
      <c r="AD8414" s="12"/>
      <c r="AE8414" s="12"/>
      <c r="AF8414" s="12"/>
      <c r="AG8414" s="12"/>
      <c r="AH8414" s="12"/>
      <c r="AI8414"/>
      <c r="AK8414"/>
      <c r="AL8414"/>
      <c r="AM8414"/>
      <c r="AN8414"/>
      <c r="AO8414"/>
      <c r="AP8414"/>
      <c r="AQ8414"/>
      <c r="AR8414"/>
      <c r="AS8414"/>
      <c r="AT8414"/>
      <c r="AU8414"/>
      <c r="AV8414"/>
    </row>
    <row r="8415" spans="1:48" x14ac:dyDescent="0.25">
      <c r="A8415" s="86"/>
      <c r="B8415" s="86"/>
      <c r="U8415" s="85"/>
      <c r="V8415"/>
      <c r="W8415"/>
      <c r="X8415"/>
      <c r="Y8415" s="12"/>
      <c r="Z8415" s="12"/>
      <c r="AA8415" s="12"/>
      <c r="AB8415" s="12"/>
      <c r="AD8415" s="12"/>
      <c r="AE8415" s="12"/>
      <c r="AF8415" s="12"/>
      <c r="AG8415" s="12"/>
      <c r="AH8415" s="12"/>
      <c r="AI8415"/>
      <c r="AK8415"/>
      <c r="AL8415"/>
      <c r="AM8415"/>
      <c r="AN8415"/>
      <c r="AO8415"/>
      <c r="AP8415"/>
      <c r="AQ8415"/>
      <c r="AR8415"/>
      <c r="AS8415"/>
      <c r="AT8415"/>
      <c r="AU8415"/>
      <c r="AV8415"/>
    </row>
    <row r="8416" spans="1:48" x14ac:dyDescent="0.25">
      <c r="A8416" s="86"/>
      <c r="B8416" s="86"/>
      <c r="U8416" s="85"/>
      <c r="V8416"/>
      <c r="W8416"/>
      <c r="X8416"/>
      <c r="Y8416" s="12"/>
      <c r="Z8416" s="12"/>
      <c r="AA8416" s="12"/>
      <c r="AB8416" s="12"/>
      <c r="AD8416" s="12"/>
      <c r="AE8416" s="12"/>
      <c r="AF8416" s="12"/>
      <c r="AG8416" s="12"/>
      <c r="AH8416" s="12"/>
      <c r="AI8416"/>
      <c r="AK8416"/>
      <c r="AL8416"/>
      <c r="AM8416"/>
      <c r="AN8416"/>
      <c r="AO8416"/>
      <c r="AP8416"/>
      <c r="AQ8416"/>
      <c r="AR8416"/>
      <c r="AS8416"/>
      <c r="AT8416"/>
      <c r="AU8416"/>
      <c r="AV8416"/>
    </row>
    <row r="8417" spans="1:48" x14ac:dyDescent="0.25">
      <c r="A8417" s="86"/>
      <c r="B8417" s="86"/>
      <c r="U8417" s="85"/>
      <c r="V8417"/>
      <c r="W8417"/>
      <c r="X8417"/>
      <c r="Y8417" s="12"/>
      <c r="Z8417" s="12"/>
      <c r="AA8417" s="12"/>
      <c r="AB8417" s="12"/>
      <c r="AD8417" s="12"/>
      <c r="AE8417" s="12"/>
      <c r="AF8417" s="12"/>
      <c r="AG8417" s="12"/>
      <c r="AH8417" s="12"/>
      <c r="AI8417"/>
      <c r="AK8417"/>
      <c r="AL8417"/>
      <c r="AM8417"/>
      <c r="AN8417"/>
      <c r="AO8417"/>
      <c r="AP8417"/>
      <c r="AQ8417"/>
      <c r="AR8417"/>
      <c r="AS8417"/>
      <c r="AT8417"/>
      <c r="AU8417"/>
      <c r="AV8417"/>
    </row>
    <row r="8418" spans="1:48" x14ac:dyDescent="0.25">
      <c r="A8418" s="86"/>
      <c r="B8418" s="86"/>
      <c r="U8418" s="85"/>
      <c r="V8418"/>
      <c r="W8418"/>
      <c r="X8418"/>
      <c r="Y8418" s="12"/>
      <c r="Z8418" s="12"/>
      <c r="AA8418" s="12"/>
      <c r="AB8418" s="12"/>
      <c r="AD8418" s="12"/>
      <c r="AE8418" s="12"/>
      <c r="AF8418" s="12"/>
      <c r="AG8418" s="12"/>
      <c r="AH8418" s="12"/>
      <c r="AI8418"/>
      <c r="AK8418"/>
      <c r="AL8418"/>
      <c r="AM8418"/>
      <c r="AN8418"/>
      <c r="AO8418"/>
      <c r="AP8418"/>
      <c r="AQ8418"/>
      <c r="AR8418"/>
      <c r="AS8418"/>
      <c r="AT8418"/>
      <c r="AU8418"/>
      <c r="AV8418"/>
    </row>
    <row r="8419" spans="1:48" x14ac:dyDescent="0.25">
      <c r="A8419" s="86"/>
      <c r="B8419" s="86"/>
      <c r="U8419" s="85"/>
      <c r="V8419"/>
      <c r="W8419"/>
      <c r="X8419"/>
      <c r="Y8419" s="12"/>
      <c r="Z8419" s="12"/>
      <c r="AA8419" s="12"/>
      <c r="AB8419" s="12"/>
      <c r="AD8419" s="12"/>
      <c r="AE8419" s="12"/>
      <c r="AF8419" s="12"/>
      <c r="AG8419" s="12"/>
      <c r="AH8419" s="12"/>
      <c r="AI8419"/>
      <c r="AK8419"/>
      <c r="AL8419"/>
      <c r="AM8419"/>
      <c r="AN8419"/>
      <c r="AO8419"/>
      <c r="AP8419"/>
      <c r="AQ8419"/>
      <c r="AR8419"/>
      <c r="AS8419"/>
      <c r="AT8419"/>
      <c r="AU8419"/>
      <c r="AV8419"/>
    </row>
    <row r="8420" spans="1:48" x14ac:dyDescent="0.25">
      <c r="A8420" s="86"/>
      <c r="B8420" s="86"/>
      <c r="U8420" s="85"/>
      <c r="V8420"/>
      <c r="W8420"/>
      <c r="X8420"/>
      <c r="Y8420" s="12"/>
      <c r="Z8420" s="12"/>
      <c r="AA8420" s="12"/>
      <c r="AB8420" s="12"/>
      <c r="AD8420" s="12"/>
      <c r="AE8420" s="12"/>
      <c r="AF8420" s="12"/>
      <c r="AG8420" s="12"/>
      <c r="AH8420" s="12"/>
      <c r="AI8420"/>
      <c r="AK8420"/>
      <c r="AL8420"/>
      <c r="AM8420"/>
      <c r="AN8420"/>
      <c r="AO8420"/>
      <c r="AP8420"/>
      <c r="AQ8420"/>
      <c r="AR8420"/>
      <c r="AS8420"/>
      <c r="AT8420"/>
      <c r="AU8420"/>
      <c r="AV8420"/>
    </row>
    <row r="8421" spans="1:48" x14ac:dyDescent="0.25">
      <c r="A8421" s="86"/>
      <c r="B8421" s="86"/>
      <c r="U8421" s="85"/>
      <c r="V8421"/>
      <c r="W8421"/>
      <c r="X8421"/>
      <c r="Y8421" s="12"/>
      <c r="Z8421" s="12"/>
      <c r="AA8421" s="12"/>
      <c r="AB8421" s="12"/>
      <c r="AD8421" s="12"/>
      <c r="AE8421" s="12"/>
      <c r="AF8421" s="12"/>
      <c r="AG8421" s="12"/>
      <c r="AH8421" s="12"/>
      <c r="AI8421"/>
      <c r="AK8421"/>
      <c r="AL8421"/>
      <c r="AM8421"/>
      <c r="AN8421"/>
      <c r="AO8421"/>
      <c r="AP8421"/>
      <c r="AQ8421"/>
      <c r="AR8421"/>
      <c r="AS8421"/>
      <c r="AT8421"/>
      <c r="AU8421"/>
      <c r="AV8421"/>
    </row>
    <row r="8422" spans="1:48" x14ac:dyDescent="0.25">
      <c r="A8422" s="86"/>
      <c r="B8422" s="86"/>
      <c r="U8422" s="85"/>
      <c r="V8422"/>
      <c r="W8422"/>
      <c r="X8422"/>
      <c r="Y8422" s="12"/>
      <c r="Z8422" s="12"/>
      <c r="AA8422" s="12"/>
      <c r="AB8422" s="12"/>
      <c r="AD8422" s="12"/>
      <c r="AE8422" s="12"/>
      <c r="AF8422" s="12"/>
      <c r="AG8422" s="12"/>
      <c r="AH8422" s="12"/>
      <c r="AI8422"/>
      <c r="AK8422"/>
      <c r="AL8422"/>
      <c r="AM8422"/>
      <c r="AN8422"/>
      <c r="AO8422"/>
      <c r="AP8422"/>
      <c r="AQ8422"/>
      <c r="AR8422"/>
      <c r="AS8422"/>
      <c r="AT8422"/>
      <c r="AU8422"/>
      <c r="AV8422"/>
    </row>
    <row r="8423" spans="1:48" x14ac:dyDescent="0.25">
      <c r="A8423" s="86"/>
      <c r="B8423" s="86"/>
      <c r="U8423" s="85"/>
      <c r="V8423"/>
      <c r="W8423"/>
      <c r="X8423"/>
      <c r="Y8423" s="12"/>
      <c r="Z8423" s="12"/>
      <c r="AA8423" s="12"/>
      <c r="AB8423" s="12"/>
      <c r="AD8423" s="12"/>
      <c r="AE8423" s="12"/>
      <c r="AF8423" s="12"/>
      <c r="AG8423" s="12"/>
      <c r="AH8423" s="12"/>
      <c r="AI8423"/>
      <c r="AK8423"/>
      <c r="AL8423"/>
      <c r="AM8423"/>
      <c r="AN8423"/>
      <c r="AO8423"/>
      <c r="AP8423"/>
      <c r="AQ8423"/>
      <c r="AR8423"/>
      <c r="AS8423"/>
      <c r="AT8423"/>
      <c r="AU8423"/>
      <c r="AV8423"/>
    </row>
    <row r="8424" spans="1:48" x14ac:dyDescent="0.25">
      <c r="A8424" s="86"/>
      <c r="B8424" s="86"/>
      <c r="U8424" s="85"/>
      <c r="V8424"/>
      <c r="W8424"/>
      <c r="X8424"/>
      <c r="Y8424" s="12"/>
      <c r="Z8424" s="12"/>
      <c r="AA8424" s="12"/>
      <c r="AB8424" s="12"/>
      <c r="AD8424" s="12"/>
      <c r="AE8424" s="12"/>
      <c r="AF8424" s="12"/>
      <c r="AG8424" s="12"/>
      <c r="AH8424" s="12"/>
      <c r="AI8424"/>
      <c r="AK8424"/>
      <c r="AL8424"/>
      <c r="AM8424"/>
      <c r="AN8424"/>
      <c r="AO8424"/>
      <c r="AP8424"/>
      <c r="AQ8424"/>
      <c r="AR8424"/>
      <c r="AS8424"/>
      <c r="AT8424"/>
      <c r="AU8424"/>
      <c r="AV8424"/>
    </row>
    <row r="8425" spans="1:48" x14ac:dyDescent="0.25">
      <c r="A8425" s="86"/>
      <c r="B8425" s="86"/>
      <c r="U8425" s="85"/>
      <c r="V8425"/>
      <c r="W8425"/>
      <c r="X8425"/>
      <c r="Y8425" s="12"/>
      <c r="Z8425" s="12"/>
      <c r="AA8425" s="12"/>
      <c r="AB8425" s="12"/>
      <c r="AD8425" s="12"/>
      <c r="AE8425" s="12"/>
      <c r="AF8425" s="12"/>
      <c r="AG8425" s="12"/>
      <c r="AH8425" s="12"/>
      <c r="AI8425"/>
      <c r="AK8425"/>
      <c r="AL8425"/>
      <c r="AM8425"/>
      <c r="AN8425"/>
      <c r="AO8425"/>
      <c r="AP8425"/>
      <c r="AQ8425"/>
      <c r="AR8425"/>
      <c r="AS8425"/>
      <c r="AT8425"/>
      <c r="AU8425"/>
      <c r="AV8425"/>
    </row>
    <row r="8426" spans="1:48" x14ac:dyDescent="0.25">
      <c r="A8426" s="86"/>
      <c r="B8426" s="86"/>
      <c r="U8426" s="85"/>
      <c r="V8426"/>
      <c r="W8426"/>
      <c r="X8426"/>
      <c r="Y8426" s="12"/>
      <c r="Z8426" s="12"/>
      <c r="AA8426" s="12"/>
      <c r="AB8426" s="12"/>
      <c r="AD8426" s="12"/>
      <c r="AE8426" s="12"/>
      <c r="AF8426" s="12"/>
      <c r="AG8426" s="12"/>
      <c r="AH8426" s="12"/>
      <c r="AI8426"/>
      <c r="AK8426"/>
      <c r="AL8426"/>
      <c r="AM8426"/>
      <c r="AN8426"/>
      <c r="AO8426"/>
      <c r="AP8426"/>
      <c r="AQ8426"/>
      <c r="AR8426"/>
      <c r="AS8426"/>
      <c r="AT8426"/>
      <c r="AU8426"/>
      <c r="AV8426"/>
    </row>
    <row r="8427" spans="1:48" x14ac:dyDescent="0.25">
      <c r="A8427" s="86"/>
      <c r="B8427" s="86"/>
      <c r="U8427" s="85"/>
      <c r="V8427"/>
      <c r="W8427"/>
      <c r="X8427"/>
      <c r="Y8427" s="12"/>
      <c r="Z8427" s="12"/>
      <c r="AA8427" s="12"/>
      <c r="AB8427" s="12"/>
      <c r="AD8427" s="12"/>
      <c r="AE8427" s="12"/>
      <c r="AF8427" s="12"/>
      <c r="AG8427" s="12"/>
      <c r="AH8427" s="12"/>
      <c r="AI8427"/>
      <c r="AK8427"/>
      <c r="AL8427"/>
      <c r="AM8427"/>
      <c r="AN8427"/>
      <c r="AO8427"/>
      <c r="AP8427"/>
      <c r="AQ8427"/>
      <c r="AR8427"/>
      <c r="AS8427"/>
      <c r="AT8427"/>
      <c r="AU8427"/>
      <c r="AV8427"/>
    </row>
    <row r="8428" spans="1:48" x14ac:dyDescent="0.25">
      <c r="A8428" s="86"/>
      <c r="B8428" s="86"/>
      <c r="U8428" s="85"/>
      <c r="V8428"/>
      <c r="W8428"/>
      <c r="X8428"/>
      <c r="Y8428" s="12"/>
      <c r="Z8428" s="12"/>
      <c r="AA8428" s="12"/>
      <c r="AB8428" s="12"/>
      <c r="AD8428" s="12"/>
      <c r="AE8428" s="12"/>
      <c r="AF8428" s="12"/>
      <c r="AG8428" s="12"/>
      <c r="AH8428" s="12"/>
      <c r="AI8428"/>
      <c r="AK8428"/>
      <c r="AL8428"/>
      <c r="AM8428"/>
      <c r="AN8428"/>
      <c r="AO8428"/>
      <c r="AP8428"/>
      <c r="AQ8428"/>
      <c r="AR8428"/>
      <c r="AS8428"/>
      <c r="AT8428"/>
      <c r="AU8428"/>
      <c r="AV8428"/>
    </row>
    <row r="8429" spans="1:48" x14ac:dyDescent="0.25">
      <c r="A8429" s="86"/>
      <c r="B8429" s="86"/>
      <c r="U8429" s="85"/>
      <c r="V8429"/>
      <c r="W8429"/>
      <c r="X8429"/>
      <c r="Y8429" s="12"/>
      <c r="Z8429" s="12"/>
      <c r="AA8429" s="12"/>
      <c r="AB8429" s="12"/>
      <c r="AD8429" s="12"/>
      <c r="AE8429" s="12"/>
      <c r="AF8429" s="12"/>
      <c r="AG8429" s="12"/>
      <c r="AH8429" s="12"/>
      <c r="AI8429"/>
      <c r="AK8429"/>
      <c r="AL8429"/>
      <c r="AM8429"/>
      <c r="AN8429"/>
      <c r="AO8429"/>
      <c r="AP8429"/>
      <c r="AQ8429"/>
      <c r="AR8429"/>
      <c r="AS8429"/>
      <c r="AT8429"/>
      <c r="AU8429"/>
      <c r="AV8429"/>
    </row>
    <row r="8430" spans="1:48" x14ac:dyDescent="0.25">
      <c r="A8430" s="86"/>
      <c r="B8430" s="86"/>
      <c r="U8430" s="85"/>
      <c r="V8430"/>
      <c r="W8430"/>
      <c r="X8430"/>
      <c r="Y8430" s="12"/>
      <c r="Z8430" s="12"/>
      <c r="AA8430" s="12"/>
      <c r="AB8430" s="12"/>
      <c r="AD8430" s="12"/>
      <c r="AE8430" s="12"/>
      <c r="AF8430" s="12"/>
      <c r="AG8430" s="12"/>
      <c r="AH8430" s="12"/>
      <c r="AI8430"/>
      <c r="AK8430"/>
      <c r="AL8430"/>
      <c r="AM8430"/>
      <c r="AN8430"/>
      <c r="AO8430"/>
      <c r="AP8430"/>
      <c r="AQ8430"/>
      <c r="AR8430"/>
      <c r="AS8430"/>
      <c r="AT8430"/>
      <c r="AU8430"/>
      <c r="AV8430"/>
    </row>
    <row r="8431" spans="1:48" x14ac:dyDescent="0.25">
      <c r="A8431" s="86"/>
      <c r="B8431" s="86"/>
      <c r="U8431" s="85"/>
      <c r="V8431"/>
      <c r="W8431"/>
      <c r="X8431"/>
      <c r="Y8431" s="12"/>
      <c r="Z8431" s="12"/>
      <c r="AA8431" s="12"/>
      <c r="AB8431" s="12"/>
      <c r="AD8431" s="12"/>
      <c r="AE8431" s="12"/>
      <c r="AF8431" s="12"/>
      <c r="AG8431" s="12"/>
      <c r="AH8431" s="12"/>
      <c r="AI8431"/>
      <c r="AK8431"/>
      <c r="AL8431"/>
      <c r="AM8431"/>
      <c r="AN8431"/>
      <c r="AO8431"/>
      <c r="AP8431"/>
      <c r="AQ8431"/>
      <c r="AR8431"/>
      <c r="AS8431"/>
      <c r="AT8431"/>
      <c r="AU8431"/>
      <c r="AV8431"/>
    </row>
    <row r="8432" spans="1:48" x14ac:dyDescent="0.25">
      <c r="A8432" s="86"/>
      <c r="B8432" s="86"/>
      <c r="U8432" s="85"/>
      <c r="V8432"/>
      <c r="W8432"/>
      <c r="X8432"/>
      <c r="Y8432" s="12"/>
      <c r="Z8432" s="12"/>
      <c r="AA8432" s="12"/>
      <c r="AB8432" s="12"/>
      <c r="AD8432" s="12"/>
      <c r="AE8432" s="12"/>
      <c r="AF8432" s="12"/>
      <c r="AG8432" s="12"/>
      <c r="AH8432" s="12"/>
      <c r="AI8432"/>
      <c r="AK8432"/>
      <c r="AL8432"/>
      <c r="AM8432"/>
      <c r="AN8432"/>
      <c r="AO8432"/>
      <c r="AP8432"/>
      <c r="AQ8432"/>
      <c r="AR8432"/>
      <c r="AS8432"/>
      <c r="AT8432"/>
      <c r="AU8432"/>
      <c r="AV8432"/>
    </row>
    <row r="8433" spans="1:48" x14ac:dyDescent="0.25">
      <c r="A8433" s="86"/>
      <c r="B8433" s="86"/>
      <c r="U8433" s="85"/>
      <c r="V8433"/>
      <c r="W8433"/>
      <c r="X8433"/>
      <c r="Y8433" s="12"/>
      <c r="Z8433" s="12"/>
      <c r="AA8433" s="12"/>
      <c r="AB8433" s="12"/>
      <c r="AD8433" s="12"/>
      <c r="AE8433" s="12"/>
      <c r="AF8433" s="12"/>
      <c r="AG8433" s="12"/>
      <c r="AH8433" s="12"/>
      <c r="AI8433"/>
      <c r="AK8433"/>
      <c r="AL8433"/>
      <c r="AM8433"/>
      <c r="AN8433"/>
      <c r="AO8433"/>
      <c r="AP8433"/>
      <c r="AQ8433"/>
      <c r="AR8433"/>
      <c r="AS8433"/>
      <c r="AT8433"/>
      <c r="AU8433"/>
      <c r="AV8433"/>
    </row>
    <row r="8434" spans="1:48" x14ac:dyDescent="0.25">
      <c r="A8434" s="86"/>
      <c r="B8434" s="86"/>
      <c r="U8434" s="85"/>
      <c r="V8434"/>
      <c r="W8434"/>
      <c r="X8434"/>
      <c r="Y8434" s="12"/>
      <c r="Z8434" s="12"/>
      <c r="AA8434" s="12"/>
      <c r="AB8434" s="12"/>
      <c r="AD8434" s="12"/>
      <c r="AE8434" s="12"/>
      <c r="AF8434" s="12"/>
      <c r="AG8434" s="12"/>
      <c r="AH8434" s="12"/>
      <c r="AI8434"/>
      <c r="AK8434"/>
      <c r="AL8434"/>
      <c r="AM8434"/>
      <c r="AN8434"/>
      <c r="AO8434"/>
      <c r="AP8434"/>
      <c r="AQ8434"/>
      <c r="AR8434"/>
      <c r="AS8434"/>
      <c r="AT8434"/>
      <c r="AU8434"/>
      <c r="AV8434"/>
    </row>
    <row r="8435" spans="1:48" x14ac:dyDescent="0.25">
      <c r="A8435" s="86"/>
      <c r="B8435" s="86"/>
      <c r="U8435" s="85"/>
      <c r="V8435"/>
      <c r="W8435"/>
      <c r="X8435"/>
      <c r="Y8435" s="12"/>
      <c r="Z8435" s="12"/>
      <c r="AA8435" s="12"/>
      <c r="AB8435" s="12"/>
      <c r="AD8435" s="12"/>
      <c r="AE8435" s="12"/>
      <c r="AF8435" s="12"/>
      <c r="AG8435" s="12"/>
      <c r="AH8435" s="12"/>
      <c r="AI8435"/>
      <c r="AK8435"/>
      <c r="AL8435"/>
      <c r="AM8435"/>
      <c r="AN8435"/>
      <c r="AO8435"/>
      <c r="AP8435"/>
      <c r="AQ8435"/>
      <c r="AR8435"/>
      <c r="AS8435"/>
      <c r="AT8435"/>
      <c r="AU8435"/>
      <c r="AV8435"/>
    </row>
    <row r="8436" spans="1:48" x14ac:dyDescent="0.25">
      <c r="A8436" s="86"/>
      <c r="B8436" s="86"/>
      <c r="U8436" s="85"/>
      <c r="V8436"/>
      <c r="W8436"/>
      <c r="X8436"/>
      <c r="Y8436" s="12"/>
      <c r="Z8436" s="12"/>
      <c r="AA8436" s="12"/>
      <c r="AB8436" s="12"/>
      <c r="AD8436" s="12"/>
      <c r="AE8436" s="12"/>
      <c r="AF8436" s="12"/>
      <c r="AG8436" s="12"/>
      <c r="AH8436" s="12"/>
      <c r="AI8436"/>
      <c r="AK8436"/>
      <c r="AL8436"/>
      <c r="AM8436"/>
      <c r="AN8436"/>
      <c r="AO8436"/>
      <c r="AP8436"/>
      <c r="AQ8436"/>
      <c r="AR8436"/>
      <c r="AS8436"/>
      <c r="AT8436"/>
      <c r="AU8436"/>
      <c r="AV8436"/>
    </row>
    <row r="8437" spans="1:48" x14ac:dyDescent="0.25">
      <c r="A8437" s="86"/>
      <c r="B8437" s="86"/>
      <c r="U8437" s="85"/>
      <c r="V8437"/>
      <c r="W8437"/>
      <c r="X8437"/>
      <c r="Y8437" s="12"/>
      <c r="Z8437" s="12"/>
      <c r="AA8437" s="12"/>
      <c r="AB8437" s="12"/>
      <c r="AD8437" s="12"/>
      <c r="AE8437" s="12"/>
      <c r="AF8437" s="12"/>
      <c r="AG8437" s="12"/>
      <c r="AH8437" s="12"/>
      <c r="AI8437"/>
      <c r="AK8437"/>
      <c r="AL8437"/>
      <c r="AM8437"/>
      <c r="AN8437"/>
      <c r="AO8437"/>
      <c r="AP8437"/>
      <c r="AQ8437"/>
      <c r="AR8437"/>
      <c r="AS8437"/>
      <c r="AT8437"/>
      <c r="AU8437"/>
      <c r="AV8437"/>
    </row>
    <row r="8438" spans="1:48" x14ac:dyDescent="0.25">
      <c r="A8438" s="86"/>
      <c r="B8438" s="86"/>
      <c r="U8438" s="85"/>
      <c r="V8438"/>
      <c r="W8438"/>
      <c r="X8438"/>
      <c r="Y8438" s="12"/>
      <c r="Z8438" s="12"/>
      <c r="AA8438" s="12"/>
      <c r="AB8438" s="12"/>
      <c r="AD8438" s="12"/>
      <c r="AE8438" s="12"/>
      <c r="AF8438" s="12"/>
      <c r="AG8438" s="12"/>
      <c r="AH8438" s="12"/>
      <c r="AI8438"/>
      <c r="AK8438"/>
      <c r="AL8438"/>
      <c r="AM8438"/>
      <c r="AN8438"/>
      <c r="AO8438"/>
      <c r="AP8438"/>
      <c r="AQ8438"/>
      <c r="AR8438"/>
      <c r="AS8438"/>
      <c r="AT8438"/>
      <c r="AU8438"/>
      <c r="AV8438"/>
    </row>
    <row r="8439" spans="1:48" x14ac:dyDescent="0.25">
      <c r="A8439" s="86"/>
      <c r="B8439" s="86"/>
      <c r="U8439" s="85"/>
      <c r="V8439"/>
      <c r="W8439"/>
      <c r="X8439"/>
      <c r="Y8439" s="12"/>
      <c r="Z8439" s="12"/>
      <c r="AA8439" s="12"/>
      <c r="AB8439" s="12"/>
      <c r="AD8439" s="12"/>
      <c r="AE8439" s="12"/>
      <c r="AF8439" s="12"/>
      <c r="AG8439" s="12"/>
      <c r="AH8439" s="12"/>
      <c r="AI8439"/>
      <c r="AK8439"/>
      <c r="AL8439"/>
      <c r="AM8439"/>
      <c r="AN8439"/>
      <c r="AO8439"/>
      <c r="AP8439"/>
      <c r="AQ8439"/>
      <c r="AR8439"/>
      <c r="AS8439"/>
      <c r="AT8439"/>
      <c r="AU8439"/>
      <c r="AV8439"/>
    </row>
    <row r="8440" spans="1:48" x14ac:dyDescent="0.25">
      <c r="A8440" s="86"/>
      <c r="B8440" s="86"/>
      <c r="U8440" s="85"/>
      <c r="V8440"/>
      <c r="W8440"/>
      <c r="X8440"/>
      <c r="Y8440" s="12"/>
      <c r="Z8440" s="12"/>
      <c r="AA8440" s="12"/>
      <c r="AB8440" s="12"/>
      <c r="AD8440" s="12"/>
      <c r="AE8440" s="12"/>
      <c r="AF8440" s="12"/>
      <c r="AG8440" s="12"/>
      <c r="AH8440" s="12"/>
      <c r="AI8440"/>
      <c r="AK8440"/>
      <c r="AL8440"/>
      <c r="AM8440"/>
      <c r="AN8440"/>
      <c r="AO8440"/>
      <c r="AP8440"/>
      <c r="AQ8440"/>
      <c r="AR8440"/>
      <c r="AS8440"/>
      <c r="AT8440"/>
      <c r="AU8440"/>
      <c r="AV8440"/>
    </row>
    <row r="8441" spans="1:48" x14ac:dyDescent="0.25">
      <c r="A8441" s="86"/>
      <c r="B8441" s="86"/>
      <c r="U8441" s="85"/>
      <c r="V8441"/>
      <c r="W8441"/>
      <c r="X8441"/>
      <c r="Y8441" s="12"/>
      <c r="Z8441" s="12"/>
      <c r="AA8441" s="12"/>
      <c r="AB8441" s="12"/>
      <c r="AD8441" s="12"/>
      <c r="AE8441" s="12"/>
      <c r="AF8441" s="12"/>
      <c r="AG8441" s="12"/>
      <c r="AH8441" s="12"/>
      <c r="AI8441"/>
      <c r="AK8441"/>
      <c r="AL8441"/>
      <c r="AM8441"/>
      <c r="AN8441"/>
      <c r="AO8441"/>
      <c r="AP8441"/>
      <c r="AQ8441"/>
      <c r="AR8441"/>
      <c r="AS8441"/>
      <c r="AT8441"/>
      <c r="AU8441"/>
      <c r="AV8441"/>
    </row>
    <row r="8442" spans="1:48" x14ac:dyDescent="0.25">
      <c r="A8442" s="86"/>
      <c r="B8442" s="86"/>
      <c r="U8442" s="85"/>
      <c r="V8442"/>
      <c r="W8442"/>
      <c r="X8442"/>
      <c r="Y8442" s="12"/>
      <c r="Z8442" s="12"/>
      <c r="AA8442" s="12"/>
      <c r="AB8442" s="12"/>
      <c r="AD8442" s="12"/>
      <c r="AE8442" s="12"/>
      <c r="AF8442" s="12"/>
      <c r="AG8442" s="12"/>
      <c r="AH8442" s="12"/>
      <c r="AI8442"/>
      <c r="AK8442"/>
      <c r="AL8442"/>
      <c r="AM8442"/>
      <c r="AN8442"/>
      <c r="AO8442"/>
      <c r="AP8442"/>
      <c r="AQ8442"/>
      <c r="AR8442"/>
      <c r="AS8442"/>
      <c r="AT8442"/>
      <c r="AU8442"/>
      <c r="AV8442"/>
    </row>
    <row r="8443" spans="1:48" x14ac:dyDescent="0.25">
      <c r="A8443" s="86"/>
      <c r="B8443" s="86"/>
      <c r="U8443" s="85"/>
      <c r="V8443"/>
      <c r="W8443"/>
      <c r="X8443"/>
      <c r="Y8443" s="12"/>
      <c r="Z8443" s="12"/>
      <c r="AA8443" s="12"/>
      <c r="AB8443" s="12"/>
      <c r="AD8443" s="12"/>
      <c r="AE8443" s="12"/>
      <c r="AF8443" s="12"/>
      <c r="AG8443" s="12"/>
      <c r="AH8443" s="12"/>
      <c r="AI8443"/>
      <c r="AK8443"/>
      <c r="AL8443"/>
      <c r="AM8443"/>
      <c r="AN8443"/>
      <c r="AO8443"/>
      <c r="AP8443"/>
      <c r="AQ8443"/>
      <c r="AR8443"/>
      <c r="AS8443"/>
      <c r="AT8443"/>
      <c r="AU8443"/>
      <c r="AV8443"/>
    </row>
    <row r="8444" spans="1:48" x14ac:dyDescent="0.25">
      <c r="A8444" s="86"/>
      <c r="B8444" s="86"/>
      <c r="U8444" s="85"/>
      <c r="V8444"/>
      <c r="W8444"/>
      <c r="X8444"/>
      <c r="Y8444" s="12"/>
      <c r="Z8444" s="12"/>
      <c r="AA8444" s="12"/>
      <c r="AB8444" s="12"/>
      <c r="AD8444" s="12"/>
      <c r="AE8444" s="12"/>
      <c r="AF8444" s="12"/>
      <c r="AG8444" s="12"/>
      <c r="AH8444" s="12"/>
      <c r="AI8444"/>
      <c r="AK8444"/>
      <c r="AL8444"/>
      <c r="AM8444"/>
      <c r="AN8444"/>
      <c r="AO8444"/>
      <c r="AP8444"/>
      <c r="AQ8444"/>
      <c r="AR8444"/>
      <c r="AS8444"/>
      <c r="AT8444"/>
      <c r="AU8444"/>
      <c r="AV8444"/>
    </row>
    <row r="8445" spans="1:48" x14ac:dyDescent="0.25">
      <c r="A8445" s="86"/>
      <c r="B8445" s="86"/>
      <c r="U8445" s="85"/>
      <c r="V8445"/>
      <c r="W8445"/>
      <c r="X8445"/>
      <c r="Y8445" s="12"/>
      <c r="Z8445" s="12"/>
      <c r="AA8445" s="12"/>
      <c r="AB8445" s="12"/>
      <c r="AD8445" s="12"/>
      <c r="AE8445" s="12"/>
      <c r="AF8445" s="12"/>
      <c r="AG8445" s="12"/>
      <c r="AH8445" s="12"/>
      <c r="AI8445"/>
      <c r="AK8445"/>
      <c r="AL8445"/>
      <c r="AM8445"/>
      <c r="AN8445"/>
      <c r="AO8445"/>
      <c r="AP8445"/>
      <c r="AQ8445"/>
      <c r="AR8445"/>
      <c r="AS8445"/>
      <c r="AT8445"/>
      <c r="AU8445"/>
      <c r="AV8445"/>
    </row>
    <row r="8446" spans="1:48" x14ac:dyDescent="0.25">
      <c r="A8446" s="86"/>
      <c r="B8446" s="86"/>
      <c r="U8446" s="85"/>
      <c r="V8446"/>
      <c r="W8446"/>
      <c r="X8446"/>
      <c r="Y8446" s="12"/>
      <c r="Z8446" s="12"/>
      <c r="AA8446" s="12"/>
      <c r="AB8446" s="12"/>
      <c r="AD8446" s="12"/>
      <c r="AE8446" s="12"/>
      <c r="AF8446" s="12"/>
      <c r="AG8446" s="12"/>
      <c r="AH8446" s="12"/>
      <c r="AI8446"/>
      <c r="AK8446"/>
      <c r="AL8446"/>
      <c r="AM8446"/>
      <c r="AN8446"/>
      <c r="AO8446"/>
      <c r="AP8446"/>
      <c r="AQ8446"/>
      <c r="AR8446"/>
      <c r="AS8446"/>
      <c r="AT8446"/>
      <c r="AU8446"/>
      <c r="AV8446"/>
    </row>
    <row r="8447" spans="1:48" x14ac:dyDescent="0.25">
      <c r="A8447" s="86"/>
      <c r="B8447" s="86"/>
      <c r="U8447" s="85"/>
      <c r="V8447"/>
      <c r="W8447"/>
      <c r="X8447"/>
      <c r="Y8447" s="12"/>
      <c r="Z8447" s="12"/>
      <c r="AA8447" s="12"/>
      <c r="AB8447" s="12"/>
      <c r="AD8447" s="12"/>
      <c r="AE8447" s="12"/>
      <c r="AF8447" s="12"/>
      <c r="AG8447" s="12"/>
      <c r="AH8447" s="12"/>
      <c r="AI8447"/>
      <c r="AK8447"/>
      <c r="AL8447"/>
      <c r="AM8447"/>
      <c r="AN8447"/>
      <c r="AO8447"/>
      <c r="AP8447"/>
      <c r="AQ8447"/>
      <c r="AR8447"/>
      <c r="AS8447"/>
      <c r="AT8447"/>
      <c r="AU8447"/>
      <c r="AV8447"/>
    </row>
    <row r="8448" spans="1:48" x14ac:dyDescent="0.25">
      <c r="A8448" s="86"/>
      <c r="B8448" s="86"/>
      <c r="U8448" s="85"/>
      <c r="V8448"/>
      <c r="W8448"/>
      <c r="X8448"/>
      <c r="Y8448" s="12"/>
      <c r="Z8448" s="12"/>
      <c r="AA8448" s="12"/>
      <c r="AB8448" s="12"/>
      <c r="AD8448" s="12"/>
      <c r="AE8448" s="12"/>
      <c r="AF8448" s="12"/>
      <c r="AG8448" s="12"/>
      <c r="AH8448" s="12"/>
      <c r="AI8448"/>
      <c r="AK8448"/>
      <c r="AL8448"/>
      <c r="AM8448"/>
      <c r="AN8448"/>
      <c r="AO8448"/>
      <c r="AP8448"/>
      <c r="AQ8448"/>
      <c r="AR8448"/>
      <c r="AS8448"/>
      <c r="AT8448"/>
      <c r="AU8448"/>
      <c r="AV8448"/>
    </row>
    <row r="8449" spans="1:48" x14ac:dyDescent="0.25">
      <c r="A8449" s="86"/>
      <c r="B8449" s="86"/>
      <c r="U8449" s="85"/>
      <c r="V8449"/>
      <c r="W8449"/>
      <c r="X8449"/>
      <c r="Y8449" s="12"/>
      <c r="Z8449" s="12"/>
      <c r="AA8449" s="12"/>
      <c r="AB8449" s="12"/>
      <c r="AD8449" s="12"/>
      <c r="AE8449" s="12"/>
      <c r="AF8449" s="12"/>
      <c r="AG8449" s="12"/>
      <c r="AH8449" s="12"/>
      <c r="AI8449"/>
      <c r="AK8449"/>
      <c r="AL8449"/>
      <c r="AM8449"/>
      <c r="AN8449"/>
      <c r="AO8449"/>
      <c r="AP8449"/>
      <c r="AQ8449"/>
      <c r="AR8449"/>
      <c r="AS8449"/>
      <c r="AT8449"/>
      <c r="AU8449"/>
      <c r="AV8449"/>
    </row>
    <row r="8450" spans="1:48" x14ac:dyDescent="0.25">
      <c r="A8450" s="86"/>
      <c r="B8450" s="86"/>
      <c r="U8450" s="85"/>
      <c r="V8450"/>
      <c r="W8450"/>
      <c r="X8450"/>
      <c r="Y8450" s="12"/>
      <c r="Z8450" s="12"/>
      <c r="AA8450" s="12"/>
      <c r="AB8450" s="12"/>
      <c r="AD8450" s="12"/>
      <c r="AE8450" s="12"/>
      <c r="AF8450" s="12"/>
      <c r="AG8450" s="12"/>
      <c r="AH8450" s="12"/>
      <c r="AI8450"/>
      <c r="AK8450"/>
      <c r="AL8450"/>
      <c r="AM8450"/>
      <c r="AN8450"/>
      <c r="AO8450"/>
      <c r="AP8450"/>
      <c r="AQ8450"/>
      <c r="AR8450"/>
      <c r="AS8450"/>
      <c r="AT8450"/>
      <c r="AU8450"/>
      <c r="AV8450"/>
    </row>
    <row r="8451" spans="1:48" x14ac:dyDescent="0.25">
      <c r="A8451" s="86"/>
      <c r="B8451" s="86"/>
      <c r="U8451" s="85"/>
      <c r="V8451"/>
      <c r="W8451"/>
      <c r="X8451"/>
      <c r="Y8451" s="12"/>
      <c r="Z8451" s="12"/>
      <c r="AA8451" s="12"/>
      <c r="AB8451" s="12"/>
      <c r="AD8451" s="12"/>
      <c r="AE8451" s="12"/>
      <c r="AF8451" s="12"/>
      <c r="AG8451" s="12"/>
      <c r="AH8451" s="12"/>
      <c r="AI8451"/>
      <c r="AK8451"/>
      <c r="AL8451"/>
      <c r="AM8451"/>
      <c r="AN8451"/>
      <c r="AO8451"/>
      <c r="AP8451"/>
      <c r="AQ8451"/>
      <c r="AR8451"/>
      <c r="AS8451"/>
      <c r="AT8451"/>
      <c r="AU8451"/>
      <c r="AV8451"/>
    </row>
    <row r="8452" spans="1:48" x14ac:dyDescent="0.25">
      <c r="A8452" s="86"/>
      <c r="B8452" s="86"/>
      <c r="U8452" s="85"/>
      <c r="V8452"/>
      <c r="W8452"/>
      <c r="X8452"/>
      <c r="Y8452" s="12"/>
      <c r="Z8452" s="12"/>
      <c r="AA8452" s="12"/>
      <c r="AB8452" s="12"/>
      <c r="AD8452" s="12"/>
      <c r="AE8452" s="12"/>
      <c r="AF8452" s="12"/>
      <c r="AG8452" s="12"/>
      <c r="AH8452" s="12"/>
      <c r="AI8452"/>
      <c r="AK8452"/>
      <c r="AL8452"/>
      <c r="AM8452"/>
      <c r="AN8452"/>
      <c r="AO8452"/>
      <c r="AP8452"/>
      <c r="AQ8452"/>
      <c r="AR8452"/>
      <c r="AS8452"/>
      <c r="AT8452"/>
      <c r="AU8452"/>
      <c r="AV8452"/>
    </row>
    <row r="8453" spans="1:48" x14ac:dyDescent="0.25">
      <c r="A8453" s="86"/>
      <c r="B8453" s="86"/>
      <c r="U8453" s="85"/>
      <c r="V8453"/>
      <c r="W8453"/>
      <c r="X8453"/>
      <c r="Y8453" s="12"/>
      <c r="Z8453" s="12"/>
      <c r="AA8453" s="12"/>
      <c r="AB8453" s="12"/>
      <c r="AD8453" s="12"/>
      <c r="AE8453" s="12"/>
      <c r="AF8453" s="12"/>
      <c r="AG8453" s="12"/>
      <c r="AH8453" s="12"/>
      <c r="AI8453"/>
      <c r="AK8453"/>
      <c r="AL8453"/>
      <c r="AM8453"/>
      <c r="AN8453"/>
      <c r="AO8453"/>
      <c r="AP8453"/>
      <c r="AQ8453"/>
      <c r="AR8453"/>
      <c r="AS8453"/>
      <c r="AT8453"/>
      <c r="AU8453"/>
      <c r="AV8453"/>
    </row>
    <row r="8454" spans="1:48" x14ac:dyDescent="0.25">
      <c r="A8454" s="86"/>
      <c r="B8454" s="86"/>
      <c r="U8454" s="85"/>
      <c r="V8454"/>
      <c r="W8454"/>
      <c r="X8454"/>
      <c r="Y8454" s="12"/>
      <c r="Z8454" s="12"/>
      <c r="AA8454" s="12"/>
      <c r="AB8454" s="12"/>
      <c r="AD8454" s="12"/>
      <c r="AE8454" s="12"/>
      <c r="AF8454" s="12"/>
      <c r="AG8454" s="12"/>
      <c r="AH8454" s="12"/>
      <c r="AI8454"/>
      <c r="AK8454"/>
      <c r="AL8454"/>
      <c r="AM8454"/>
      <c r="AN8454"/>
      <c r="AO8454"/>
      <c r="AP8454"/>
      <c r="AQ8454"/>
      <c r="AR8454"/>
      <c r="AS8454"/>
      <c r="AT8454"/>
      <c r="AU8454"/>
      <c r="AV8454"/>
    </row>
    <row r="8455" spans="1:48" x14ac:dyDescent="0.25">
      <c r="A8455" s="86"/>
      <c r="B8455" s="86"/>
      <c r="U8455" s="85"/>
      <c r="V8455"/>
      <c r="W8455"/>
      <c r="X8455"/>
      <c r="Y8455" s="12"/>
      <c r="Z8455" s="12"/>
      <c r="AA8455" s="12"/>
      <c r="AB8455" s="12"/>
      <c r="AD8455" s="12"/>
      <c r="AE8455" s="12"/>
      <c r="AF8455" s="12"/>
      <c r="AG8455" s="12"/>
      <c r="AH8455" s="12"/>
      <c r="AI8455"/>
      <c r="AK8455"/>
      <c r="AL8455"/>
      <c r="AM8455"/>
      <c r="AN8455"/>
      <c r="AO8455"/>
      <c r="AP8455"/>
      <c r="AQ8455"/>
      <c r="AR8455"/>
      <c r="AS8455"/>
      <c r="AT8455"/>
      <c r="AU8455"/>
      <c r="AV8455"/>
    </row>
    <row r="8456" spans="1:48" x14ac:dyDescent="0.25">
      <c r="A8456" s="86"/>
      <c r="B8456" s="86"/>
      <c r="U8456" s="85"/>
      <c r="V8456"/>
      <c r="W8456"/>
      <c r="X8456"/>
      <c r="Y8456" s="12"/>
      <c r="Z8456" s="12"/>
      <c r="AA8456" s="12"/>
      <c r="AB8456" s="12"/>
      <c r="AD8456" s="12"/>
      <c r="AE8456" s="12"/>
      <c r="AF8456" s="12"/>
      <c r="AG8456" s="12"/>
      <c r="AH8456" s="12"/>
      <c r="AI8456"/>
      <c r="AK8456"/>
      <c r="AL8456"/>
      <c r="AM8456"/>
      <c r="AN8456"/>
      <c r="AO8456"/>
      <c r="AP8456"/>
      <c r="AQ8456"/>
      <c r="AR8456"/>
      <c r="AS8456"/>
      <c r="AT8456"/>
      <c r="AU8456"/>
      <c r="AV8456"/>
    </row>
    <row r="8457" spans="1:48" x14ac:dyDescent="0.25">
      <c r="A8457" s="86"/>
      <c r="B8457" s="86"/>
      <c r="U8457" s="85"/>
      <c r="V8457"/>
      <c r="W8457"/>
      <c r="X8457"/>
      <c r="Y8457" s="12"/>
      <c r="Z8457" s="12"/>
      <c r="AA8457" s="12"/>
      <c r="AB8457" s="12"/>
      <c r="AD8457" s="12"/>
      <c r="AE8457" s="12"/>
      <c r="AF8457" s="12"/>
      <c r="AG8457" s="12"/>
      <c r="AH8457" s="12"/>
      <c r="AI8457"/>
      <c r="AK8457"/>
      <c r="AL8457"/>
      <c r="AM8457"/>
      <c r="AN8457"/>
      <c r="AO8457"/>
      <c r="AP8457"/>
      <c r="AQ8457"/>
      <c r="AR8457"/>
      <c r="AS8457"/>
      <c r="AT8457"/>
      <c r="AU8457"/>
      <c r="AV8457"/>
    </row>
    <row r="8458" spans="1:48" x14ac:dyDescent="0.25">
      <c r="A8458" s="86"/>
      <c r="B8458" s="86"/>
      <c r="U8458" s="85"/>
      <c r="V8458"/>
      <c r="W8458"/>
      <c r="X8458"/>
      <c r="Y8458" s="12"/>
      <c r="Z8458" s="12"/>
      <c r="AA8458" s="12"/>
      <c r="AB8458" s="12"/>
      <c r="AD8458" s="12"/>
      <c r="AE8458" s="12"/>
      <c r="AF8458" s="12"/>
      <c r="AG8458" s="12"/>
      <c r="AH8458" s="12"/>
      <c r="AI8458"/>
      <c r="AK8458"/>
      <c r="AL8458"/>
      <c r="AM8458"/>
      <c r="AN8458"/>
      <c r="AO8458"/>
      <c r="AP8458"/>
      <c r="AQ8458"/>
      <c r="AR8458"/>
      <c r="AS8458"/>
      <c r="AT8458"/>
      <c r="AU8458"/>
      <c r="AV8458"/>
    </row>
    <row r="8459" spans="1:48" x14ac:dyDescent="0.25">
      <c r="A8459" s="86"/>
      <c r="B8459" s="86"/>
      <c r="U8459" s="85"/>
      <c r="V8459"/>
      <c r="W8459"/>
      <c r="X8459"/>
      <c r="Y8459" s="12"/>
      <c r="Z8459" s="12"/>
      <c r="AA8459" s="12"/>
      <c r="AB8459" s="12"/>
      <c r="AD8459" s="12"/>
      <c r="AE8459" s="12"/>
      <c r="AF8459" s="12"/>
      <c r="AG8459" s="12"/>
      <c r="AH8459" s="12"/>
      <c r="AI8459"/>
      <c r="AK8459"/>
      <c r="AL8459"/>
      <c r="AM8459"/>
      <c r="AN8459"/>
      <c r="AO8459"/>
      <c r="AP8459"/>
      <c r="AQ8459"/>
      <c r="AR8459"/>
      <c r="AS8459"/>
      <c r="AT8459"/>
      <c r="AU8459"/>
      <c r="AV8459"/>
    </row>
    <row r="8460" spans="1:48" x14ac:dyDescent="0.25">
      <c r="A8460" s="86"/>
      <c r="B8460" s="86"/>
      <c r="U8460" s="85"/>
      <c r="V8460"/>
      <c r="W8460"/>
      <c r="X8460"/>
      <c r="Y8460" s="12"/>
      <c r="Z8460" s="12"/>
      <c r="AA8460" s="12"/>
      <c r="AB8460" s="12"/>
      <c r="AD8460" s="12"/>
      <c r="AE8460" s="12"/>
      <c r="AF8460" s="12"/>
      <c r="AG8460" s="12"/>
      <c r="AH8460" s="12"/>
      <c r="AI8460"/>
      <c r="AK8460"/>
      <c r="AL8460"/>
      <c r="AM8460"/>
      <c r="AN8460"/>
      <c r="AO8460"/>
      <c r="AP8460"/>
      <c r="AQ8460"/>
      <c r="AR8460"/>
      <c r="AS8460"/>
      <c r="AT8460"/>
      <c r="AU8460"/>
      <c r="AV8460"/>
    </row>
    <row r="8461" spans="1:48" x14ac:dyDescent="0.25">
      <c r="A8461" s="86"/>
      <c r="B8461" s="86"/>
      <c r="U8461" s="85"/>
      <c r="V8461"/>
      <c r="W8461"/>
      <c r="X8461"/>
      <c r="Y8461" s="12"/>
      <c r="Z8461" s="12"/>
      <c r="AA8461" s="12"/>
      <c r="AB8461" s="12"/>
      <c r="AD8461" s="12"/>
      <c r="AE8461" s="12"/>
      <c r="AF8461" s="12"/>
      <c r="AG8461" s="12"/>
      <c r="AH8461" s="12"/>
      <c r="AI8461"/>
      <c r="AK8461"/>
      <c r="AL8461"/>
      <c r="AM8461"/>
      <c r="AN8461"/>
      <c r="AO8461"/>
      <c r="AP8461"/>
      <c r="AQ8461"/>
      <c r="AR8461"/>
      <c r="AS8461"/>
      <c r="AT8461"/>
      <c r="AU8461"/>
      <c r="AV8461"/>
    </row>
    <row r="8462" spans="1:48" x14ac:dyDescent="0.25">
      <c r="A8462" s="86"/>
      <c r="B8462" s="86"/>
      <c r="U8462" s="85"/>
      <c r="V8462"/>
      <c r="W8462"/>
      <c r="X8462"/>
      <c r="Y8462" s="12"/>
      <c r="Z8462" s="12"/>
      <c r="AA8462" s="12"/>
      <c r="AB8462" s="12"/>
      <c r="AD8462" s="12"/>
      <c r="AE8462" s="12"/>
      <c r="AF8462" s="12"/>
      <c r="AG8462" s="12"/>
      <c r="AH8462" s="12"/>
      <c r="AI8462"/>
      <c r="AK8462"/>
      <c r="AL8462"/>
      <c r="AM8462"/>
      <c r="AN8462"/>
      <c r="AO8462"/>
      <c r="AP8462"/>
      <c r="AQ8462"/>
      <c r="AR8462"/>
      <c r="AS8462"/>
      <c r="AT8462"/>
      <c r="AU8462"/>
      <c r="AV8462"/>
    </row>
    <row r="8463" spans="1:48" x14ac:dyDescent="0.25">
      <c r="A8463" s="86"/>
      <c r="B8463" s="86"/>
      <c r="U8463" s="85"/>
      <c r="V8463"/>
      <c r="W8463"/>
      <c r="X8463"/>
      <c r="Y8463" s="12"/>
      <c r="Z8463" s="12"/>
      <c r="AA8463" s="12"/>
      <c r="AB8463" s="12"/>
      <c r="AD8463" s="12"/>
      <c r="AE8463" s="12"/>
      <c r="AF8463" s="12"/>
      <c r="AG8463" s="12"/>
      <c r="AH8463" s="12"/>
      <c r="AI8463"/>
      <c r="AK8463"/>
      <c r="AL8463"/>
      <c r="AM8463"/>
      <c r="AN8463"/>
      <c r="AO8463"/>
      <c r="AP8463"/>
      <c r="AQ8463"/>
      <c r="AR8463"/>
      <c r="AS8463"/>
      <c r="AT8463"/>
      <c r="AU8463"/>
      <c r="AV8463"/>
    </row>
    <row r="8464" spans="1:48" x14ac:dyDescent="0.25">
      <c r="A8464" s="86"/>
      <c r="B8464" s="86"/>
      <c r="U8464" s="85"/>
      <c r="V8464"/>
      <c r="W8464"/>
      <c r="X8464"/>
      <c r="Y8464" s="12"/>
      <c r="Z8464" s="12"/>
      <c r="AA8464" s="12"/>
      <c r="AB8464" s="12"/>
      <c r="AD8464" s="12"/>
      <c r="AE8464" s="12"/>
      <c r="AF8464" s="12"/>
      <c r="AG8464" s="12"/>
      <c r="AH8464" s="12"/>
      <c r="AI8464"/>
      <c r="AK8464"/>
      <c r="AL8464"/>
      <c r="AM8464"/>
      <c r="AN8464"/>
      <c r="AO8464"/>
      <c r="AP8464"/>
      <c r="AQ8464"/>
      <c r="AR8464"/>
      <c r="AS8464"/>
      <c r="AT8464"/>
      <c r="AU8464"/>
      <c r="AV8464"/>
    </row>
    <row r="8465" spans="1:48" x14ac:dyDescent="0.25">
      <c r="A8465" s="86"/>
      <c r="B8465" s="86"/>
      <c r="U8465" s="85"/>
      <c r="V8465"/>
      <c r="W8465"/>
      <c r="X8465"/>
      <c r="Y8465" s="12"/>
      <c r="Z8465" s="12"/>
      <c r="AA8465" s="12"/>
      <c r="AB8465" s="12"/>
      <c r="AD8465" s="12"/>
      <c r="AE8465" s="12"/>
      <c r="AF8465" s="12"/>
      <c r="AG8465" s="12"/>
      <c r="AH8465" s="12"/>
      <c r="AI8465"/>
      <c r="AK8465"/>
      <c r="AL8465"/>
      <c r="AM8465"/>
      <c r="AN8465"/>
      <c r="AO8465"/>
      <c r="AP8465"/>
      <c r="AQ8465"/>
      <c r="AR8465"/>
      <c r="AS8465"/>
      <c r="AT8465"/>
      <c r="AU8465"/>
      <c r="AV8465"/>
    </row>
    <row r="8466" spans="1:48" x14ac:dyDescent="0.25">
      <c r="A8466" s="86"/>
      <c r="B8466" s="86"/>
      <c r="U8466" s="85"/>
      <c r="V8466"/>
      <c r="W8466"/>
      <c r="X8466"/>
      <c r="Y8466" s="12"/>
      <c r="Z8466" s="12"/>
      <c r="AA8466" s="12"/>
      <c r="AB8466" s="12"/>
      <c r="AD8466" s="12"/>
      <c r="AE8466" s="12"/>
      <c r="AF8466" s="12"/>
      <c r="AG8466" s="12"/>
      <c r="AH8466" s="12"/>
      <c r="AI8466"/>
      <c r="AK8466"/>
      <c r="AL8466"/>
      <c r="AM8466"/>
      <c r="AN8466"/>
      <c r="AO8466"/>
      <c r="AP8466"/>
      <c r="AQ8466"/>
      <c r="AR8466"/>
      <c r="AS8466"/>
      <c r="AT8466"/>
      <c r="AU8466"/>
      <c r="AV8466"/>
    </row>
    <row r="8467" spans="1:48" x14ac:dyDescent="0.25">
      <c r="A8467" s="86"/>
      <c r="B8467" s="86"/>
      <c r="U8467" s="85"/>
      <c r="V8467"/>
      <c r="W8467"/>
      <c r="X8467"/>
      <c r="Y8467" s="12"/>
      <c r="Z8467" s="12"/>
      <c r="AA8467" s="12"/>
      <c r="AB8467" s="12"/>
      <c r="AD8467" s="12"/>
      <c r="AE8467" s="12"/>
      <c r="AF8467" s="12"/>
      <c r="AG8467" s="12"/>
      <c r="AH8467" s="12"/>
      <c r="AI8467"/>
      <c r="AK8467"/>
      <c r="AL8467"/>
      <c r="AM8467"/>
      <c r="AN8467"/>
      <c r="AO8467"/>
      <c r="AP8467"/>
      <c r="AQ8467"/>
      <c r="AR8467"/>
      <c r="AS8467"/>
      <c r="AT8467"/>
      <c r="AU8467"/>
      <c r="AV8467"/>
    </row>
    <row r="8468" spans="1:48" x14ac:dyDescent="0.25">
      <c r="A8468" s="86"/>
      <c r="B8468" s="86"/>
      <c r="U8468" s="85"/>
      <c r="V8468"/>
      <c r="W8468"/>
      <c r="X8468"/>
      <c r="Y8468" s="12"/>
      <c r="Z8468" s="12"/>
      <c r="AA8468" s="12"/>
      <c r="AB8468" s="12"/>
      <c r="AD8468" s="12"/>
      <c r="AE8468" s="12"/>
      <c r="AF8468" s="12"/>
      <c r="AG8468" s="12"/>
      <c r="AH8468" s="12"/>
      <c r="AI8468"/>
      <c r="AK8468"/>
      <c r="AL8468"/>
      <c r="AM8468"/>
      <c r="AN8468"/>
      <c r="AO8468"/>
      <c r="AP8468"/>
      <c r="AQ8468"/>
      <c r="AR8468"/>
      <c r="AS8468"/>
      <c r="AT8468"/>
      <c r="AU8468"/>
      <c r="AV8468"/>
    </row>
    <row r="8469" spans="1:48" x14ac:dyDescent="0.25">
      <c r="A8469" s="86"/>
      <c r="B8469" s="86"/>
      <c r="U8469" s="85"/>
      <c r="V8469"/>
      <c r="W8469"/>
      <c r="X8469"/>
      <c r="Y8469" s="12"/>
      <c r="Z8469" s="12"/>
      <c r="AA8469" s="12"/>
      <c r="AB8469" s="12"/>
      <c r="AD8469" s="12"/>
      <c r="AE8469" s="12"/>
      <c r="AF8469" s="12"/>
      <c r="AG8469" s="12"/>
      <c r="AH8469" s="12"/>
      <c r="AI8469"/>
      <c r="AK8469"/>
      <c r="AL8469"/>
      <c r="AM8469"/>
      <c r="AN8469"/>
      <c r="AO8469"/>
      <c r="AP8469"/>
      <c r="AQ8469"/>
      <c r="AR8469"/>
      <c r="AS8469"/>
      <c r="AT8469"/>
      <c r="AU8469"/>
      <c r="AV8469"/>
    </row>
    <row r="8470" spans="1:48" x14ac:dyDescent="0.25">
      <c r="A8470" s="86"/>
      <c r="B8470" s="86"/>
      <c r="U8470" s="85"/>
      <c r="V8470"/>
      <c r="W8470"/>
      <c r="X8470"/>
      <c r="Y8470" s="12"/>
      <c r="Z8470" s="12"/>
      <c r="AA8470" s="12"/>
      <c r="AB8470" s="12"/>
      <c r="AD8470" s="12"/>
      <c r="AE8470" s="12"/>
      <c r="AF8470" s="12"/>
      <c r="AG8470" s="12"/>
      <c r="AH8470" s="12"/>
      <c r="AI8470"/>
      <c r="AK8470"/>
      <c r="AL8470"/>
      <c r="AM8470"/>
      <c r="AN8470"/>
      <c r="AO8470"/>
      <c r="AP8470"/>
      <c r="AQ8470"/>
      <c r="AR8470"/>
      <c r="AS8470"/>
      <c r="AT8470"/>
      <c r="AU8470"/>
      <c r="AV8470"/>
    </row>
    <row r="8471" spans="1:48" x14ac:dyDescent="0.25">
      <c r="A8471" s="86"/>
      <c r="B8471" s="86"/>
      <c r="U8471" s="85"/>
      <c r="V8471"/>
      <c r="W8471"/>
      <c r="X8471"/>
      <c r="Y8471" s="12"/>
      <c r="Z8471" s="12"/>
      <c r="AA8471" s="12"/>
      <c r="AB8471" s="12"/>
      <c r="AD8471" s="12"/>
      <c r="AE8471" s="12"/>
      <c r="AF8471" s="12"/>
      <c r="AG8471" s="12"/>
      <c r="AH8471" s="12"/>
      <c r="AI8471"/>
      <c r="AK8471"/>
      <c r="AL8471"/>
      <c r="AM8471"/>
      <c r="AN8471"/>
      <c r="AO8471"/>
      <c r="AP8471"/>
      <c r="AQ8471"/>
      <c r="AR8471"/>
      <c r="AS8471"/>
      <c r="AT8471"/>
      <c r="AU8471"/>
      <c r="AV8471"/>
    </row>
    <row r="8472" spans="1:48" x14ac:dyDescent="0.25">
      <c r="A8472" s="86"/>
      <c r="B8472" s="86"/>
      <c r="U8472" s="85"/>
      <c r="V8472"/>
      <c r="W8472"/>
      <c r="X8472"/>
      <c r="Y8472" s="12"/>
      <c r="Z8472" s="12"/>
      <c r="AA8472" s="12"/>
      <c r="AB8472" s="12"/>
      <c r="AD8472" s="12"/>
      <c r="AE8472" s="12"/>
      <c r="AF8472" s="12"/>
      <c r="AG8472" s="12"/>
      <c r="AH8472" s="12"/>
      <c r="AI8472"/>
      <c r="AK8472"/>
      <c r="AL8472"/>
      <c r="AM8472"/>
      <c r="AN8472"/>
      <c r="AO8472"/>
      <c r="AP8472"/>
      <c r="AQ8472"/>
      <c r="AR8472"/>
      <c r="AS8472"/>
      <c r="AT8472"/>
      <c r="AU8472"/>
      <c r="AV8472"/>
    </row>
    <row r="8473" spans="1:48" x14ac:dyDescent="0.25">
      <c r="A8473" s="86"/>
      <c r="B8473" s="86"/>
      <c r="U8473" s="85"/>
      <c r="V8473"/>
      <c r="W8473"/>
      <c r="X8473"/>
      <c r="Y8473" s="12"/>
      <c r="Z8473" s="12"/>
      <c r="AA8473" s="12"/>
      <c r="AB8473" s="12"/>
      <c r="AD8473" s="12"/>
      <c r="AE8473" s="12"/>
      <c r="AF8473" s="12"/>
      <c r="AG8473" s="12"/>
      <c r="AH8473" s="12"/>
      <c r="AI8473"/>
      <c r="AK8473"/>
      <c r="AL8473"/>
      <c r="AM8473"/>
      <c r="AN8473"/>
      <c r="AO8473"/>
      <c r="AP8473"/>
      <c r="AQ8473"/>
      <c r="AR8473"/>
      <c r="AS8473"/>
      <c r="AT8473"/>
      <c r="AU8473"/>
      <c r="AV8473"/>
    </row>
    <row r="8474" spans="1:48" x14ac:dyDescent="0.25">
      <c r="A8474" s="86"/>
      <c r="B8474" s="86"/>
      <c r="U8474" s="85"/>
      <c r="V8474"/>
      <c r="W8474"/>
      <c r="X8474"/>
      <c r="Y8474" s="12"/>
      <c r="Z8474" s="12"/>
      <c r="AA8474" s="12"/>
      <c r="AB8474" s="12"/>
      <c r="AD8474" s="12"/>
      <c r="AE8474" s="12"/>
      <c r="AF8474" s="12"/>
      <c r="AG8474" s="12"/>
      <c r="AH8474" s="12"/>
      <c r="AI8474"/>
      <c r="AK8474"/>
      <c r="AL8474"/>
      <c r="AM8474"/>
      <c r="AN8474"/>
      <c r="AO8474"/>
      <c r="AP8474"/>
      <c r="AQ8474"/>
      <c r="AR8474"/>
      <c r="AS8474"/>
      <c r="AT8474"/>
      <c r="AU8474"/>
      <c r="AV8474"/>
    </row>
    <row r="8475" spans="1:48" x14ac:dyDescent="0.25">
      <c r="A8475" s="86"/>
      <c r="B8475" s="86"/>
      <c r="U8475" s="85"/>
      <c r="V8475"/>
      <c r="W8475"/>
      <c r="X8475"/>
      <c r="Y8475" s="12"/>
      <c r="Z8475" s="12"/>
      <c r="AA8475" s="12"/>
      <c r="AB8475" s="12"/>
      <c r="AD8475" s="12"/>
      <c r="AE8475" s="12"/>
      <c r="AF8475" s="12"/>
      <c r="AG8475" s="12"/>
      <c r="AH8475" s="12"/>
      <c r="AI8475"/>
      <c r="AK8475"/>
      <c r="AL8475"/>
      <c r="AM8475"/>
      <c r="AN8475"/>
      <c r="AO8475"/>
      <c r="AP8475"/>
      <c r="AQ8475"/>
      <c r="AR8475"/>
      <c r="AS8475"/>
      <c r="AT8475"/>
      <c r="AU8475"/>
      <c r="AV8475"/>
    </row>
    <row r="8476" spans="1:48" x14ac:dyDescent="0.25">
      <c r="A8476" s="86"/>
      <c r="B8476" s="86"/>
      <c r="U8476" s="85"/>
      <c r="V8476"/>
      <c r="W8476"/>
      <c r="X8476"/>
      <c r="Y8476" s="12"/>
      <c r="Z8476" s="12"/>
      <c r="AA8476" s="12"/>
      <c r="AB8476" s="12"/>
      <c r="AD8476" s="12"/>
      <c r="AE8476" s="12"/>
      <c r="AF8476" s="12"/>
      <c r="AG8476" s="12"/>
      <c r="AH8476" s="12"/>
      <c r="AI8476"/>
      <c r="AK8476"/>
      <c r="AL8476"/>
      <c r="AM8476"/>
      <c r="AN8476"/>
      <c r="AO8476"/>
      <c r="AP8476"/>
      <c r="AQ8476"/>
      <c r="AR8476"/>
      <c r="AS8476"/>
      <c r="AT8476"/>
      <c r="AU8476"/>
      <c r="AV8476"/>
    </row>
    <row r="8477" spans="1:48" x14ac:dyDescent="0.25">
      <c r="A8477" s="86"/>
      <c r="B8477" s="86"/>
      <c r="U8477" s="85"/>
      <c r="V8477"/>
      <c r="W8477"/>
      <c r="X8477"/>
      <c r="Y8477" s="12"/>
      <c r="Z8477" s="12"/>
      <c r="AA8477" s="12"/>
      <c r="AB8477" s="12"/>
      <c r="AD8477" s="12"/>
      <c r="AE8477" s="12"/>
      <c r="AF8477" s="12"/>
      <c r="AG8477" s="12"/>
      <c r="AH8477" s="12"/>
      <c r="AI8477"/>
      <c r="AK8477"/>
      <c r="AL8477"/>
      <c r="AM8477"/>
      <c r="AN8477"/>
      <c r="AO8477"/>
      <c r="AP8477"/>
      <c r="AQ8477"/>
      <c r="AR8477"/>
      <c r="AS8477"/>
      <c r="AT8477"/>
      <c r="AU8477"/>
      <c r="AV8477"/>
    </row>
    <row r="8478" spans="1:48" x14ac:dyDescent="0.25">
      <c r="A8478" s="86"/>
      <c r="B8478" s="86"/>
      <c r="U8478" s="85"/>
      <c r="V8478"/>
      <c r="W8478"/>
      <c r="X8478"/>
      <c r="Y8478" s="12"/>
      <c r="Z8478" s="12"/>
      <c r="AA8478" s="12"/>
      <c r="AB8478" s="12"/>
      <c r="AD8478" s="12"/>
      <c r="AE8478" s="12"/>
      <c r="AF8478" s="12"/>
      <c r="AG8478" s="12"/>
      <c r="AH8478" s="12"/>
      <c r="AI8478"/>
      <c r="AK8478"/>
      <c r="AL8478"/>
      <c r="AM8478"/>
      <c r="AN8478"/>
      <c r="AO8478"/>
      <c r="AP8478"/>
      <c r="AQ8478"/>
      <c r="AR8478"/>
      <c r="AS8478"/>
      <c r="AT8478"/>
      <c r="AU8478"/>
      <c r="AV8478"/>
    </row>
    <row r="8479" spans="1:48" x14ac:dyDescent="0.25">
      <c r="A8479" s="86"/>
      <c r="B8479" s="86"/>
      <c r="U8479" s="85"/>
      <c r="V8479"/>
      <c r="W8479"/>
      <c r="X8479"/>
      <c r="Y8479" s="12"/>
      <c r="Z8479" s="12"/>
      <c r="AA8479" s="12"/>
      <c r="AB8479" s="12"/>
      <c r="AD8479" s="12"/>
      <c r="AE8479" s="12"/>
      <c r="AF8479" s="12"/>
      <c r="AG8479" s="12"/>
      <c r="AH8479" s="12"/>
      <c r="AI8479"/>
      <c r="AK8479"/>
      <c r="AL8479"/>
      <c r="AM8479"/>
      <c r="AN8479"/>
      <c r="AO8479"/>
      <c r="AP8479"/>
      <c r="AQ8479"/>
      <c r="AR8479"/>
      <c r="AS8479"/>
      <c r="AT8479"/>
      <c r="AU8479"/>
      <c r="AV8479"/>
    </row>
    <row r="8480" spans="1:48" x14ac:dyDescent="0.25">
      <c r="A8480" s="86"/>
      <c r="B8480" s="86"/>
      <c r="U8480" s="85"/>
      <c r="V8480"/>
      <c r="W8480"/>
      <c r="X8480"/>
      <c r="Y8480" s="12"/>
      <c r="Z8480" s="12"/>
      <c r="AA8480" s="12"/>
      <c r="AB8480" s="12"/>
      <c r="AD8480" s="12"/>
      <c r="AE8480" s="12"/>
      <c r="AF8480" s="12"/>
      <c r="AG8480" s="12"/>
      <c r="AH8480" s="12"/>
      <c r="AI8480"/>
      <c r="AK8480"/>
      <c r="AL8480"/>
      <c r="AM8480"/>
      <c r="AN8480"/>
      <c r="AO8480"/>
      <c r="AP8480"/>
      <c r="AQ8480"/>
      <c r="AR8480"/>
      <c r="AS8480"/>
      <c r="AT8480"/>
      <c r="AU8480"/>
      <c r="AV8480"/>
    </row>
    <row r="8481" spans="1:48" x14ac:dyDescent="0.25">
      <c r="A8481" s="86"/>
      <c r="B8481" s="86"/>
      <c r="U8481" s="85"/>
      <c r="V8481"/>
      <c r="W8481"/>
      <c r="X8481"/>
      <c r="Y8481" s="12"/>
      <c r="Z8481" s="12"/>
      <c r="AA8481" s="12"/>
      <c r="AB8481" s="12"/>
      <c r="AD8481" s="12"/>
      <c r="AE8481" s="12"/>
      <c r="AF8481" s="12"/>
      <c r="AG8481" s="12"/>
      <c r="AH8481" s="12"/>
      <c r="AI8481"/>
      <c r="AK8481"/>
      <c r="AL8481"/>
      <c r="AM8481"/>
      <c r="AN8481"/>
      <c r="AO8481"/>
      <c r="AP8481"/>
      <c r="AQ8481"/>
      <c r="AR8481"/>
      <c r="AS8481"/>
      <c r="AT8481"/>
      <c r="AU8481"/>
      <c r="AV8481"/>
    </row>
    <row r="8482" spans="1:48" x14ac:dyDescent="0.25">
      <c r="A8482" s="86"/>
      <c r="B8482" s="86"/>
      <c r="U8482" s="85"/>
      <c r="V8482"/>
      <c r="W8482"/>
      <c r="X8482"/>
      <c r="Y8482" s="12"/>
      <c r="Z8482" s="12"/>
      <c r="AA8482" s="12"/>
      <c r="AB8482" s="12"/>
      <c r="AD8482" s="12"/>
      <c r="AE8482" s="12"/>
      <c r="AF8482" s="12"/>
      <c r="AG8482" s="12"/>
      <c r="AH8482" s="12"/>
      <c r="AI8482"/>
      <c r="AK8482"/>
      <c r="AL8482"/>
      <c r="AM8482"/>
      <c r="AN8482"/>
      <c r="AO8482"/>
      <c r="AP8482"/>
      <c r="AQ8482"/>
      <c r="AR8482"/>
      <c r="AS8482"/>
      <c r="AT8482"/>
      <c r="AU8482"/>
      <c r="AV8482"/>
    </row>
    <row r="8483" spans="1:48" x14ac:dyDescent="0.25">
      <c r="A8483" s="86"/>
      <c r="B8483" s="86"/>
      <c r="U8483" s="85"/>
      <c r="V8483"/>
      <c r="W8483"/>
      <c r="X8483"/>
      <c r="Y8483" s="12"/>
      <c r="Z8483" s="12"/>
      <c r="AA8483" s="12"/>
      <c r="AB8483" s="12"/>
      <c r="AD8483" s="12"/>
      <c r="AE8483" s="12"/>
      <c r="AF8483" s="12"/>
      <c r="AG8483" s="12"/>
      <c r="AH8483" s="12"/>
      <c r="AI8483"/>
      <c r="AK8483"/>
      <c r="AL8483"/>
      <c r="AM8483"/>
      <c r="AN8483"/>
      <c r="AO8483"/>
      <c r="AP8483"/>
      <c r="AQ8483"/>
      <c r="AR8483"/>
      <c r="AS8483"/>
      <c r="AT8483"/>
      <c r="AU8483"/>
      <c r="AV8483"/>
    </row>
    <row r="8484" spans="1:48" x14ac:dyDescent="0.25">
      <c r="A8484" s="86"/>
      <c r="B8484" s="86"/>
      <c r="U8484" s="85"/>
      <c r="V8484"/>
      <c r="W8484"/>
      <c r="X8484"/>
      <c r="Y8484" s="12"/>
      <c r="Z8484" s="12"/>
      <c r="AA8484" s="12"/>
      <c r="AB8484" s="12"/>
      <c r="AD8484" s="12"/>
      <c r="AE8484" s="12"/>
      <c r="AF8484" s="12"/>
      <c r="AG8484" s="12"/>
      <c r="AH8484" s="12"/>
      <c r="AI8484"/>
      <c r="AK8484"/>
      <c r="AL8484"/>
      <c r="AM8484"/>
      <c r="AN8484"/>
      <c r="AO8484"/>
      <c r="AP8484"/>
      <c r="AQ8484"/>
      <c r="AR8484"/>
      <c r="AS8484"/>
      <c r="AT8484"/>
      <c r="AU8484"/>
      <c r="AV8484"/>
    </row>
    <row r="8485" spans="1:48" x14ac:dyDescent="0.25">
      <c r="A8485" s="86"/>
      <c r="B8485" s="86"/>
      <c r="U8485" s="85"/>
      <c r="V8485"/>
      <c r="W8485"/>
      <c r="X8485"/>
      <c r="Y8485" s="12"/>
      <c r="Z8485" s="12"/>
      <c r="AA8485" s="12"/>
      <c r="AB8485" s="12"/>
      <c r="AD8485" s="12"/>
      <c r="AE8485" s="12"/>
      <c r="AF8485" s="12"/>
      <c r="AG8485" s="12"/>
      <c r="AH8485" s="12"/>
      <c r="AI8485"/>
      <c r="AK8485"/>
      <c r="AL8485"/>
      <c r="AM8485"/>
      <c r="AN8485"/>
      <c r="AO8485"/>
      <c r="AP8485"/>
      <c r="AQ8485"/>
      <c r="AR8485"/>
      <c r="AS8485"/>
      <c r="AT8485"/>
      <c r="AU8485"/>
      <c r="AV8485"/>
    </row>
    <row r="8486" spans="1:48" x14ac:dyDescent="0.25">
      <c r="A8486" s="86"/>
      <c r="B8486" s="86"/>
      <c r="U8486" s="85"/>
      <c r="V8486"/>
      <c r="W8486"/>
      <c r="X8486"/>
      <c r="Y8486" s="12"/>
      <c r="Z8486" s="12"/>
      <c r="AA8486" s="12"/>
      <c r="AB8486" s="12"/>
      <c r="AD8486" s="12"/>
      <c r="AE8486" s="12"/>
      <c r="AF8486" s="12"/>
      <c r="AG8486" s="12"/>
      <c r="AH8486" s="12"/>
      <c r="AI8486"/>
      <c r="AK8486"/>
      <c r="AL8486"/>
      <c r="AM8486"/>
      <c r="AN8486"/>
      <c r="AO8486"/>
      <c r="AP8486"/>
      <c r="AQ8486"/>
      <c r="AR8486"/>
      <c r="AS8486"/>
      <c r="AT8486"/>
      <c r="AU8486"/>
      <c r="AV8486"/>
    </row>
    <row r="8487" spans="1:48" x14ac:dyDescent="0.25">
      <c r="A8487" s="86"/>
      <c r="B8487" s="86"/>
      <c r="U8487" s="85"/>
      <c r="V8487"/>
      <c r="W8487"/>
      <c r="X8487"/>
      <c r="Y8487" s="12"/>
      <c r="Z8487" s="12"/>
      <c r="AA8487" s="12"/>
      <c r="AB8487" s="12"/>
      <c r="AD8487" s="12"/>
      <c r="AE8487" s="12"/>
      <c r="AF8487" s="12"/>
      <c r="AG8487" s="12"/>
      <c r="AH8487" s="12"/>
      <c r="AI8487"/>
      <c r="AK8487"/>
      <c r="AL8487"/>
      <c r="AM8487"/>
      <c r="AN8487"/>
      <c r="AO8487"/>
      <c r="AP8487"/>
      <c r="AQ8487"/>
      <c r="AR8487"/>
      <c r="AS8487"/>
      <c r="AT8487"/>
      <c r="AU8487"/>
      <c r="AV8487"/>
    </row>
    <row r="8488" spans="1:48" x14ac:dyDescent="0.25">
      <c r="A8488" s="86"/>
      <c r="B8488" s="86"/>
      <c r="U8488" s="85"/>
      <c r="V8488"/>
      <c r="W8488"/>
      <c r="X8488"/>
      <c r="Y8488" s="12"/>
      <c r="Z8488" s="12"/>
      <c r="AA8488" s="12"/>
      <c r="AB8488" s="12"/>
      <c r="AD8488" s="12"/>
      <c r="AE8488" s="12"/>
      <c r="AF8488" s="12"/>
      <c r="AG8488" s="12"/>
      <c r="AH8488" s="12"/>
      <c r="AI8488"/>
      <c r="AK8488"/>
      <c r="AL8488"/>
      <c r="AM8488"/>
      <c r="AN8488"/>
      <c r="AO8488"/>
      <c r="AP8488"/>
      <c r="AQ8488"/>
      <c r="AR8488"/>
      <c r="AS8488"/>
      <c r="AT8488"/>
      <c r="AU8488"/>
      <c r="AV8488"/>
    </row>
    <row r="8489" spans="1:48" x14ac:dyDescent="0.25">
      <c r="A8489" s="86"/>
      <c r="B8489" s="86"/>
      <c r="U8489" s="85"/>
      <c r="V8489"/>
      <c r="W8489"/>
      <c r="X8489"/>
      <c r="Y8489" s="12"/>
      <c r="Z8489" s="12"/>
      <c r="AA8489" s="12"/>
      <c r="AB8489" s="12"/>
      <c r="AD8489" s="12"/>
      <c r="AE8489" s="12"/>
      <c r="AF8489" s="12"/>
      <c r="AG8489" s="12"/>
      <c r="AH8489" s="12"/>
      <c r="AI8489"/>
      <c r="AK8489"/>
      <c r="AL8489"/>
      <c r="AM8489"/>
      <c r="AN8489"/>
      <c r="AO8489"/>
      <c r="AP8489"/>
      <c r="AQ8489"/>
      <c r="AR8489"/>
      <c r="AS8489"/>
      <c r="AT8489"/>
      <c r="AU8489"/>
      <c r="AV8489"/>
    </row>
    <row r="8490" spans="1:48" x14ac:dyDescent="0.25">
      <c r="A8490" s="86"/>
      <c r="B8490" s="86"/>
      <c r="U8490" s="85"/>
      <c r="V8490"/>
      <c r="W8490"/>
      <c r="X8490"/>
      <c r="Y8490" s="12"/>
      <c r="Z8490" s="12"/>
      <c r="AA8490" s="12"/>
      <c r="AB8490" s="12"/>
      <c r="AD8490" s="12"/>
      <c r="AE8490" s="12"/>
      <c r="AF8490" s="12"/>
      <c r="AG8490" s="12"/>
      <c r="AH8490" s="12"/>
      <c r="AI8490"/>
      <c r="AK8490"/>
      <c r="AL8490"/>
      <c r="AM8490"/>
      <c r="AN8490"/>
      <c r="AO8490"/>
      <c r="AP8490"/>
      <c r="AQ8490"/>
      <c r="AR8490"/>
      <c r="AS8490"/>
      <c r="AT8490"/>
      <c r="AU8490"/>
      <c r="AV8490"/>
    </row>
    <row r="8491" spans="1:48" x14ac:dyDescent="0.25">
      <c r="A8491" s="86"/>
      <c r="B8491" s="86"/>
      <c r="U8491" s="85"/>
      <c r="V8491"/>
      <c r="W8491"/>
      <c r="X8491"/>
      <c r="Y8491" s="12"/>
      <c r="Z8491" s="12"/>
      <c r="AA8491" s="12"/>
      <c r="AB8491" s="12"/>
      <c r="AD8491" s="12"/>
      <c r="AE8491" s="12"/>
      <c r="AF8491" s="12"/>
      <c r="AG8491" s="12"/>
      <c r="AH8491" s="12"/>
      <c r="AI8491"/>
      <c r="AK8491"/>
      <c r="AL8491"/>
      <c r="AM8491"/>
      <c r="AN8491"/>
      <c r="AO8491"/>
      <c r="AP8491"/>
      <c r="AQ8491"/>
      <c r="AR8491"/>
      <c r="AS8491"/>
      <c r="AT8491"/>
      <c r="AU8491"/>
      <c r="AV8491"/>
    </row>
    <row r="8492" spans="1:48" x14ac:dyDescent="0.25">
      <c r="A8492" s="86"/>
      <c r="B8492" s="86"/>
      <c r="U8492" s="85"/>
      <c r="V8492"/>
      <c r="W8492"/>
      <c r="X8492"/>
      <c r="Y8492" s="12"/>
      <c r="Z8492" s="12"/>
      <c r="AA8492" s="12"/>
      <c r="AB8492" s="12"/>
      <c r="AD8492" s="12"/>
      <c r="AE8492" s="12"/>
      <c r="AF8492" s="12"/>
      <c r="AG8492" s="12"/>
      <c r="AH8492" s="12"/>
      <c r="AI8492"/>
      <c r="AK8492"/>
      <c r="AL8492"/>
      <c r="AM8492"/>
      <c r="AN8492"/>
      <c r="AO8492"/>
      <c r="AP8492"/>
      <c r="AQ8492"/>
      <c r="AR8492"/>
      <c r="AS8492"/>
      <c r="AT8492"/>
      <c r="AU8492"/>
      <c r="AV8492"/>
    </row>
    <row r="8493" spans="1:48" x14ac:dyDescent="0.25">
      <c r="A8493" s="86"/>
      <c r="B8493" s="86"/>
      <c r="U8493" s="85"/>
      <c r="V8493"/>
      <c r="W8493"/>
      <c r="X8493"/>
      <c r="Y8493" s="12"/>
      <c r="Z8493" s="12"/>
      <c r="AA8493" s="12"/>
      <c r="AB8493" s="12"/>
      <c r="AD8493" s="12"/>
      <c r="AE8493" s="12"/>
      <c r="AF8493" s="12"/>
      <c r="AG8493" s="12"/>
      <c r="AH8493" s="12"/>
      <c r="AI8493"/>
      <c r="AK8493"/>
      <c r="AL8493"/>
      <c r="AM8493"/>
      <c r="AN8493"/>
      <c r="AO8493"/>
      <c r="AP8493"/>
      <c r="AQ8493"/>
      <c r="AR8493"/>
      <c r="AS8493"/>
      <c r="AT8493"/>
      <c r="AU8493"/>
      <c r="AV8493"/>
    </row>
    <row r="8494" spans="1:48" x14ac:dyDescent="0.25">
      <c r="A8494" s="86"/>
      <c r="B8494" s="86"/>
      <c r="U8494" s="85"/>
      <c r="V8494"/>
      <c r="W8494"/>
      <c r="X8494"/>
      <c r="Y8494" s="12"/>
      <c r="Z8494" s="12"/>
      <c r="AA8494" s="12"/>
      <c r="AB8494" s="12"/>
      <c r="AD8494" s="12"/>
      <c r="AE8494" s="12"/>
      <c r="AF8494" s="12"/>
      <c r="AG8494" s="12"/>
      <c r="AH8494" s="12"/>
      <c r="AI8494"/>
      <c r="AK8494"/>
      <c r="AL8494"/>
      <c r="AM8494"/>
      <c r="AN8494"/>
      <c r="AO8494"/>
      <c r="AP8494"/>
      <c r="AQ8494"/>
      <c r="AR8494"/>
      <c r="AS8494"/>
      <c r="AT8494"/>
      <c r="AU8494"/>
      <c r="AV8494"/>
    </row>
    <row r="8495" spans="1:48" x14ac:dyDescent="0.25">
      <c r="A8495" s="86"/>
      <c r="B8495" s="86"/>
      <c r="U8495" s="85"/>
      <c r="V8495"/>
      <c r="W8495"/>
      <c r="X8495"/>
      <c r="Y8495" s="12"/>
      <c r="Z8495" s="12"/>
      <c r="AA8495" s="12"/>
      <c r="AB8495" s="12"/>
      <c r="AD8495" s="12"/>
      <c r="AE8495" s="12"/>
      <c r="AF8495" s="12"/>
      <c r="AG8495" s="12"/>
      <c r="AH8495" s="12"/>
      <c r="AI8495"/>
      <c r="AK8495"/>
      <c r="AL8495"/>
      <c r="AM8495"/>
      <c r="AN8495"/>
      <c r="AO8495"/>
      <c r="AP8495"/>
      <c r="AQ8495"/>
      <c r="AR8495"/>
      <c r="AS8495"/>
      <c r="AT8495"/>
      <c r="AU8495"/>
      <c r="AV8495"/>
    </row>
    <row r="8496" spans="1:48" x14ac:dyDescent="0.25">
      <c r="A8496" s="86"/>
      <c r="B8496" s="86"/>
      <c r="U8496" s="85"/>
      <c r="V8496"/>
      <c r="W8496"/>
      <c r="X8496"/>
      <c r="Y8496" s="12"/>
      <c r="Z8496" s="12"/>
      <c r="AA8496" s="12"/>
      <c r="AB8496" s="12"/>
      <c r="AD8496" s="12"/>
      <c r="AE8496" s="12"/>
      <c r="AF8496" s="12"/>
      <c r="AG8496" s="12"/>
      <c r="AH8496" s="12"/>
      <c r="AI8496"/>
      <c r="AK8496"/>
      <c r="AL8496"/>
      <c r="AM8496"/>
      <c r="AN8496"/>
      <c r="AO8496"/>
      <c r="AP8496"/>
      <c r="AQ8496"/>
      <c r="AR8496"/>
      <c r="AS8496"/>
      <c r="AT8496"/>
      <c r="AU8496"/>
      <c r="AV8496"/>
    </row>
    <row r="8497" spans="1:48" x14ac:dyDescent="0.25">
      <c r="A8497" s="86"/>
      <c r="B8497" s="86"/>
      <c r="U8497" s="85"/>
      <c r="V8497"/>
      <c r="W8497"/>
      <c r="X8497"/>
      <c r="Y8497" s="12"/>
      <c r="Z8497" s="12"/>
      <c r="AA8497" s="12"/>
      <c r="AB8497" s="12"/>
      <c r="AD8497" s="12"/>
      <c r="AE8497" s="12"/>
      <c r="AF8497" s="12"/>
      <c r="AG8497" s="12"/>
      <c r="AH8497" s="12"/>
      <c r="AI8497"/>
      <c r="AK8497"/>
      <c r="AL8497"/>
      <c r="AM8497"/>
      <c r="AN8497"/>
      <c r="AO8497"/>
      <c r="AP8497"/>
      <c r="AQ8497"/>
      <c r="AR8497"/>
      <c r="AS8497"/>
      <c r="AT8497"/>
      <c r="AU8497"/>
      <c r="AV8497"/>
    </row>
    <row r="8498" spans="1:48" x14ac:dyDescent="0.25">
      <c r="A8498" s="86"/>
      <c r="B8498" s="86"/>
      <c r="U8498" s="85"/>
      <c r="V8498"/>
      <c r="W8498"/>
      <c r="X8498"/>
      <c r="Y8498" s="12"/>
      <c r="Z8498" s="12"/>
      <c r="AA8498" s="12"/>
      <c r="AB8498" s="12"/>
      <c r="AD8498" s="12"/>
      <c r="AE8498" s="12"/>
      <c r="AF8498" s="12"/>
      <c r="AG8498" s="12"/>
      <c r="AH8498" s="12"/>
      <c r="AI8498"/>
      <c r="AK8498"/>
      <c r="AL8498"/>
      <c r="AM8498"/>
      <c r="AN8498"/>
      <c r="AO8498"/>
      <c r="AP8498"/>
      <c r="AQ8498"/>
      <c r="AR8498"/>
      <c r="AS8498"/>
      <c r="AT8498"/>
      <c r="AU8498"/>
      <c r="AV8498"/>
    </row>
    <row r="8499" spans="1:48" x14ac:dyDescent="0.25">
      <c r="A8499" s="86"/>
      <c r="B8499" s="86"/>
      <c r="U8499" s="85"/>
      <c r="V8499"/>
      <c r="W8499"/>
      <c r="X8499"/>
      <c r="Y8499" s="12"/>
      <c r="Z8499" s="12"/>
      <c r="AA8499" s="12"/>
      <c r="AB8499" s="12"/>
      <c r="AD8499" s="12"/>
      <c r="AE8499" s="12"/>
      <c r="AF8499" s="12"/>
      <c r="AG8499" s="12"/>
      <c r="AH8499" s="12"/>
      <c r="AI8499"/>
      <c r="AK8499"/>
      <c r="AL8499"/>
      <c r="AM8499"/>
      <c r="AN8499"/>
      <c r="AO8499"/>
      <c r="AP8499"/>
      <c r="AQ8499"/>
      <c r="AR8499"/>
      <c r="AS8499"/>
      <c r="AT8499"/>
      <c r="AU8499"/>
      <c r="AV8499"/>
    </row>
    <row r="8500" spans="1:48" x14ac:dyDescent="0.25">
      <c r="A8500" s="86"/>
      <c r="B8500" s="86"/>
      <c r="U8500" s="85"/>
      <c r="V8500"/>
      <c r="W8500"/>
      <c r="X8500"/>
      <c r="Y8500" s="12"/>
      <c r="Z8500" s="12"/>
      <c r="AA8500" s="12"/>
      <c r="AB8500" s="12"/>
      <c r="AD8500" s="12"/>
      <c r="AE8500" s="12"/>
      <c r="AF8500" s="12"/>
      <c r="AG8500" s="12"/>
      <c r="AH8500" s="12"/>
      <c r="AI8500"/>
      <c r="AK8500"/>
      <c r="AL8500"/>
      <c r="AM8500"/>
      <c r="AN8500"/>
      <c r="AO8500"/>
      <c r="AP8500"/>
      <c r="AQ8500"/>
      <c r="AR8500"/>
      <c r="AS8500"/>
      <c r="AT8500"/>
      <c r="AU8500"/>
      <c r="AV8500"/>
    </row>
    <row r="8501" spans="1:48" x14ac:dyDescent="0.25">
      <c r="A8501" s="86"/>
      <c r="B8501" s="86"/>
      <c r="U8501" s="85"/>
      <c r="V8501"/>
      <c r="W8501"/>
      <c r="X8501"/>
      <c r="Y8501" s="12"/>
      <c r="Z8501" s="12"/>
      <c r="AA8501" s="12"/>
      <c r="AB8501" s="12"/>
      <c r="AD8501" s="12"/>
      <c r="AE8501" s="12"/>
      <c r="AF8501" s="12"/>
      <c r="AG8501" s="12"/>
      <c r="AH8501" s="12"/>
      <c r="AI8501"/>
      <c r="AK8501"/>
      <c r="AL8501"/>
      <c r="AM8501"/>
      <c r="AN8501"/>
      <c r="AO8501"/>
      <c r="AP8501"/>
      <c r="AQ8501"/>
      <c r="AR8501"/>
      <c r="AS8501"/>
      <c r="AT8501"/>
      <c r="AU8501"/>
      <c r="AV8501"/>
    </row>
    <row r="8502" spans="1:48" x14ac:dyDescent="0.25">
      <c r="A8502" s="86"/>
      <c r="B8502" s="86"/>
      <c r="U8502" s="85"/>
      <c r="V8502"/>
      <c r="W8502"/>
      <c r="X8502"/>
      <c r="Y8502" s="12"/>
      <c r="Z8502" s="12"/>
      <c r="AA8502" s="12"/>
      <c r="AB8502" s="12"/>
      <c r="AD8502" s="12"/>
      <c r="AE8502" s="12"/>
      <c r="AF8502" s="12"/>
      <c r="AG8502" s="12"/>
      <c r="AH8502" s="12"/>
      <c r="AI8502"/>
      <c r="AK8502"/>
      <c r="AL8502"/>
      <c r="AM8502"/>
      <c r="AN8502"/>
      <c r="AO8502"/>
      <c r="AP8502"/>
      <c r="AQ8502"/>
      <c r="AR8502"/>
      <c r="AS8502"/>
      <c r="AT8502"/>
      <c r="AU8502"/>
      <c r="AV8502"/>
    </row>
    <row r="8503" spans="1:48" x14ac:dyDescent="0.25">
      <c r="A8503" s="86"/>
      <c r="B8503" s="86"/>
      <c r="U8503" s="85"/>
      <c r="V8503"/>
      <c r="W8503"/>
      <c r="X8503"/>
      <c r="Y8503" s="12"/>
      <c r="Z8503" s="12"/>
      <c r="AA8503" s="12"/>
      <c r="AB8503" s="12"/>
      <c r="AD8503" s="12"/>
      <c r="AE8503" s="12"/>
      <c r="AF8503" s="12"/>
      <c r="AG8503" s="12"/>
      <c r="AH8503" s="12"/>
      <c r="AI8503"/>
      <c r="AK8503"/>
      <c r="AL8503"/>
      <c r="AM8503"/>
      <c r="AN8503"/>
      <c r="AO8503"/>
      <c r="AP8503"/>
      <c r="AQ8503"/>
      <c r="AR8503"/>
      <c r="AS8503"/>
      <c r="AT8503"/>
      <c r="AU8503"/>
      <c r="AV8503"/>
    </row>
    <row r="8504" spans="1:48" x14ac:dyDescent="0.25">
      <c r="A8504" s="86"/>
      <c r="B8504" s="86"/>
      <c r="U8504" s="85"/>
      <c r="V8504"/>
      <c r="W8504"/>
      <c r="X8504"/>
      <c r="Y8504" s="12"/>
      <c r="Z8504" s="12"/>
      <c r="AA8504" s="12"/>
      <c r="AB8504" s="12"/>
      <c r="AD8504" s="12"/>
      <c r="AE8504" s="12"/>
      <c r="AF8504" s="12"/>
      <c r="AG8504" s="12"/>
      <c r="AH8504" s="12"/>
      <c r="AI8504"/>
      <c r="AK8504"/>
      <c r="AL8504"/>
      <c r="AM8504"/>
      <c r="AN8504"/>
      <c r="AO8504"/>
      <c r="AP8504"/>
      <c r="AQ8504"/>
      <c r="AR8504"/>
      <c r="AS8504"/>
      <c r="AT8504"/>
      <c r="AU8504"/>
      <c r="AV8504"/>
    </row>
    <row r="8505" spans="1:48" x14ac:dyDescent="0.25">
      <c r="A8505" s="86"/>
      <c r="B8505" s="86"/>
      <c r="U8505" s="85"/>
      <c r="V8505"/>
      <c r="W8505"/>
      <c r="X8505"/>
      <c r="Y8505" s="12"/>
      <c r="Z8505" s="12"/>
      <c r="AA8505" s="12"/>
      <c r="AB8505" s="12"/>
      <c r="AD8505" s="12"/>
      <c r="AE8505" s="12"/>
      <c r="AF8505" s="12"/>
      <c r="AG8505" s="12"/>
      <c r="AH8505" s="12"/>
      <c r="AI8505"/>
      <c r="AK8505"/>
      <c r="AL8505"/>
      <c r="AM8505"/>
      <c r="AN8505"/>
      <c r="AO8505"/>
      <c r="AP8505"/>
      <c r="AQ8505"/>
      <c r="AR8505"/>
      <c r="AS8505"/>
      <c r="AT8505"/>
      <c r="AU8505"/>
      <c r="AV8505"/>
    </row>
    <row r="8506" spans="1:48" x14ac:dyDescent="0.25">
      <c r="A8506" s="86"/>
      <c r="B8506" s="86"/>
      <c r="U8506" s="85"/>
      <c r="V8506"/>
      <c r="W8506"/>
      <c r="X8506"/>
      <c r="Y8506" s="12"/>
      <c r="Z8506" s="12"/>
      <c r="AA8506" s="12"/>
      <c r="AB8506" s="12"/>
      <c r="AD8506" s="12"/>
      <c r="AE8506" s="12"/>
      <c r="AF8506" s="12"/>
      <c r="AG8506" s="12"/>
      <c r="AH8506" s="12"/>
      <c r="AI8506"/>
      <c r="AK8506"/>
      <c r="AL8506"/>
      <c r="AM8506"/>
      <c r="AN8506"/>
      <c r="AO8506"/>
      <c r="AP8506"/>
      <c r="AQ8506"/>
      <c r="AR8506"/>
      <c r="AS8506"/>
      <c r="AT8506"/>
      <c r="AU8506"/>
      <c r="AV8506"/>
    </row>
    <row r="8507" spans="1:48" x14ac:dyDescent="0.25">
      <c r="A8507" s="86"/>
      <c r="B8507" s="86"/>
      <c r="U8507" s="85"/>
      <c r="V8507"/>
      <c r="W8507"/>
      <c r="X8507"/>
      <c r="Y8507" s="12"/>
      <c r="Z8507" s="12"/>
      <c r="AA8507" s="12"/>
      <c r="AB8507" s="12"/>
      <c r="AD8507" s="12"/>
      <c r="AE8507" s="12"/>
      <c r="AF8507" s="12"/>
      <c r="AG8507" s="12"/>
      <c r="AH8507" s="12"/>
      <c r="AI8507"/>
      <c r="AK8507"/>
      <c r="AL8507"/>
      <c r="AM8507"/>
      <c r="AN8507"/>
      <c r="AO8507"/>
      <c r="AP8507"/>
      <c r="AQ8507"/>
      <c r="AR8507"/>
      <c r="AS8507"/>
      <c r="AT8507"/>
      <c r="AU8507"/>
      <c r="AV8507"/>
    </row>
    <row r="8508" spans="1:48" x14ac:dyDescent="0.25">
      <c r="A8508" s="86"/>
      <c r="B8508" s="86"/>
      <c r="U8508" s="85"/>
      <c r="V8508"/>
      <c r="W8508"/>
      <c r="X8508"/>
      <c r="Y8508" s="12"/>
      <c r="Z8508" s="12"/>
      <c r="AA8508" s="12"/>
      <c r="AB8508" s="12"/>
      <c r="AD8508" s="12"/>
      <c r="AE8508" s="12"/>
      <c r="AF8508" s="12"/>
      <c r="AG8508" s="12"/>
      <c r="AH8508" s="12"/>
      <c r="AI8508"/>
      <c r="AK8508"/>
      <c r="AL8508"/>
      <c r="AM8508"/>
      <c r="AN8508"/>
      <c r="AO8508"/>
      <c r="AP8508"/>
      <c r="AQ8508"/>
      <c r="AR8508"/>
      <c r="AS8508"/>
      <c r="AT8508"/>
      <c r="AU8508"/>
      <c r="AV8508"/>
    </row>
    <row r="8509" spans="1:48" x14ac:dyDescent="0.25">
      <c r="A8509" s="86"/>
      <c r="B8509" s="86"/>
      <c r="U8509" s="85"/>
      <c r="V8509"/>
      <c r="W8509"/>
      <c r="X8509"/>
      <c r="Y8509" s="12"/>
      <c r="Z8509" s="12"/>
      <c r="AA8509" s="12"/>
      <c r="AB8509" s="12"/>
      <c r="AD8509" s="12"/>
      <c r="AE8509" s="12"/>
      <c r="AF8509" s="12"/>
      <c r="AG8509" s="12"/>
      <c r="AH8509" s="12"/>
      <c r="AI8509"/>
      <c r="AK8509"/>
      <c r="AL8509"/>
      <c r="AM8509"/>
      <c r="AN8509"/>
      <c r="AO8509"/>
      <c r="AP8509"/>
      <c r="AQ8509"/>
      <c r="AR8509"/>
      <c r="AS8509"/>
      <c r="AT8509"/>
      <c r="AU8509"/>
      <c r="AV8509"/>
    </row>
    <row r="8510" spans="1:48" x14ac:dyDescent="0.25">
      <c r="A8510" s="86"/>
      <c r="B8510" s="86"/>
      <c r="U8510" s="85"/>
      <c r="V8510"/>
      <c r="W8510"/>
      <c r="X8510"/>
      <c r="Y8510" s="12"/>
      <c r="Z8510" s="12"/>
      <c r="AA8510" s="12"/>
      <c r="AB8510" s="12"/>
      <c r="AD8510" s="12"/>
      <c r="AE8510" s="12"/>
      <c r="AF8510" s="12"/>
      <c r="AG8510" s="12"/>
      <c r="AH8510" s="12"/>
      <c r="AI8510"/>
      <c r="AK8510"/>
      <c r="AL8510"/>
      <c r="AM8510"/>
      <c r="AN8510"/>
      <c r="AO8510"/>
      <c r="AP8510"/>
      <c r="AQ8510"/>
      <c r="AR8510"/>
      <c r="AS8510"/>
      <c r="AT8510"/>
      <c r="AU8510"/>
      <c r="AV8510"/>
    </row>
    <row r="8511" spans="1:48" x14ac:dyDescent="0.25">
      <c r="A8511" s="86"/>
      <c r="B8511" s="86"/>
      <c r="U8511" s="85"/>
      <c r="V8511"/>
      <c r="W8511"/>
      <c r="X8511"/>
      <c r="Y8511" s="12"/>
      <c r="Z8511" s="12"/>
      <c r="AA8511" s="12"/>
      <c r="AB8511" s="12"/>
      <c r="AD8511" s="12"/>
      <c r="AE8511" s="12"/>
      <c r="AF8511" s="12"/>
      <c r="AG8511" s="12"/>
      <c r="AH8511" s="12"/>
      <c r="AI8511"/>
      <c r="AK8511"/>
      <c r="AL8511"/>
      <c r="AM8511"/>
      <c r="AN8511"/>
      <c r="AO8511"/>
      <c r="AP8511"/>
      <c r="AQ8511"/>
      <c r="AR8511"/>
      <c r="AS8511"/>
      <c r="AT8511"/>
      <c r="AU8511"/>
      <c r="AV8511"/>
    </row>
    <row r="8512" spans="1:48" x14ac:dyDescent="0.25">
      <c r="A8512" s="86"/>
      <c r="B8512" s="86"/>
      <c r="U8512" s="85"/>
      <c r="V8512"/>
      <c r="W8512"/>
      <c r="X8512"/>
      <c r="Y8512" s="12"/>
      <c r="Z8512" s="12"/>
      <c r="AA8512" s="12"/>
      <c r="AB8512" s="12"/>
      <c r="AD8512" s="12"/>
      <c r="AE8512" s="12"/>
      <c r="AF8512" s="12"/>
      <c r="AG8512" s="12"/>
      <c r="AH8512" s="12"/>
      <c r="AI8512"/>
      <c r="AK8512"/>
      <c r="AL8512"/>
      <c r="AM8512"/>
      <c r="AN8512"/>
      <c r="AO8512"/>
      <c r="AP8512"/>
      <c r="AQ8512"/>
      <c r="AR8512"/>
      <c r="AS8512"/>
      <c r="AT8512"/>
      <c r="AU8512"/>
      <c r="AV8512"/>
    </row>
    <row r="8513" spans="1:48" x14ac:dyDescent="0.25">
      <c r="A8513" s="86"/>
      <c r="B8513" s="86"/>
      <c r="U8513" s="85"/>
      <c r="V8513"/>
      <c r="W8513"/>
      <c r="X8513"/>
      <c r="Y8513" s="12"/>
      <c r="Z8513" s="12"/>
      <c r="AA8513" s="12"/>
      <c r="AB8513" s="12"/>
      <c r="AD8513" s="12"/>
      <c r="AE8513" s="12"/>
      <c r="AF8513" s="12"/>
      <c r="AG8513" s="12"/>
      <c r="AH8513" s="12"/>
      <c r="AI8513"/>
      <c r="AK8513"/>
      <c r="AL8513"/>
      <c r="AM8513"/>
      <c r="AN8513"/>
      <c r="AO8513"/>
      <c r="AP8513"/>
      <c r="AQ8513"/>
      <c r="AR8513"/>
      <c r="AS8513"/>
      <c r="AT8513"/>
      <c r="AU8513"/>
      <c r="AV8513"/>
    </row>
    <row r="8514" spans="1:48" x14ac:dyDescent="0.25">
      <c r="A8514" s="86"/>
      <c r="B8514" s="86"/>
      <c r="U8514" s="85"/>
      <c r="V8514"/>
      <c r="W8514"/>
      <c r="X8514"/>
      <c r="Y8514" s="12"/>
      <c r="Z8514" s="12"/>
      <c r="AA8514" s="12"/>
      <c r="AB8514" s="12"/>
      <c r="AD8514" s="12"/>
      <c r="AE8514" s="12"/>
      <c r="AF8514" s="12"/>
      <c r="AG8514" s="12"/>
      <c r="AH8514" s="12"/>
      <c r="AI8514"/>
      <c r="AK8514"/>
      <c r="AL8514"/>
      <c r="AM8514"/>
      <c r="AN8514"/>
      <c r="AO8514"/>
      <c r="AP8514"/>
      <c r="AQ8514"/>
      <c r="AR8514"/>
      <c r="AS8514"/>
      <c r="AT8514"/>
      <c r="AU8514"/>
      <c r="AV8514"/>
    </row>
    <row r="8515" spans="1:48" x14ac:dyDescent="0.25">
      <c r="A8515" s="86"/>
      <c r="B8515" s="86"/>
      <c r="U8515" s="85"/>
      <c r="V8515"/>
      <c r="W8515"/>
      <c r="X8515"/>
      <c r="Y8515" s="12"/>
      <c r="Z8515" s="12"/>
      <c r="AA8515" s="12"/>
      <c r="AB8515" s="12"/>
      <c r="AD8515" s="12"/>
      <c r="AE8515" s="12"/>
      <c r="AF8515" s="12"/>
      <c r="AG8515" s="12"/>
      <c r="AH8515" s="12"/>
      <c r="AI8515"/>
      <c r="AK8515"/>
      <c r="AL8515"/>
      <c r="AM8515"/>
      <c r="AN8515"/>
      <c r="AO8515"/>
      <c r="AP8515"/>
      <c r="AQ8515"/>
      <c r="AR8515"/>
      <c r="AS8515"/>
      <c r="AT8515"/>
      <c r="AU8515"/>
      <c r="AV8515"/>
    </row>
    <row r="8516" spans="1:48" x14ac:dyDescent="0.25">
      <c r="A8516" s="86"/>
      <c r="B8516" s="86"/>
      <c r="U8516" s="85"/>
      <c r="V8516"/>
      <c r="W8516"/>
      <c r="X8516"/>
      <c r="Y8516" s="12"/>
      <c r="Z8516" s="12"/>
      <c r="AA8516" s="12"/>
      <c r="AB8516" s="12"/>
      <c r="AD8516" s="12"/>
      <c r="AE8516" s="12"/>
      <c r="AF8516" s="12"/>
      <c r="AG8516" s="12"/>
      <c r="AH8516" s="12"/>
      <c r="AI8516"/>
      <c r="AK8516"/>
      <c r="AL8516"/>
      <c r="AM8516"/>
      <c r="AN8516"/>
      <c r="AO8516"/>
      <c r="AP8516"/>
      <c r="AQ8516"/>
      <c r="AR8516"/>
      <c r="AS8516"/>
      <c r="AT8516"/>
      <c r="AU8516"/>
      <c r="AV8516"/>
    </row>
    <row r="8517" spans="1:48" x14ac:dyDescent="0.25">
      <c r="A8517" s="86"/>
      <c r="B8517" s="86"/>
      <c r="U8517" s="85"/>
      <c r="V8517"/>
      <c r="W8517"/>
      <c r="X8517"/>
      <c r="Y8517" s="12"/>
      <c r="Z8517" s="12"/>
      <c r="AA8517" s="12"/>
      <c r="AB8517" s="12"/>
      <c r="AD8517" s="12"/>
      <c r="AE8517" s="12"/>
      <c r="AF8517" s="12"/>
      <c r="AG8517" s="12"/>
      <c r="AH8517" s="12"/>
      <c r="AI8517"/>
      <c r="AK8517"/>
      <c r="AL8517"/>
      <c r="AM8517"/>
      <c r="AN8517"/>
      <c r="AO8517"/>
      <c r="AP8517"/>
      <c r="AQ8517"/>
      <c r="AR8517"/>
      <c r="AS8517"/>
      <c r="AT8517"/>
      <c r="AU8517"/>
      <c r="AV8517"/>
    </row>
    <row r="8518" spans="1:48" x14ac:dyDescent="0.25">
      <c r="A8518" s="86"/>
      <c r="B8518" s="86"/>
      <c r="U8518" s="85"/>
      <c r="V8518"/>
      <c r="W8518"/>
      <c r="X8518"/>
      <c r="Y8518" s="12"/>
      <c r="Z8518" s="12"/>
      <c r="AA8518" s="12"/>
      <c r="AB8518" s="12"/>
      <c r="AD8518" s="12"/>
      <c r="AE8518" s="12"/>
      <c r="AF8518" s="12"/>
      <c r="AG8518" s="12"/>
      <c r="AH8518" s="12"/>
      <c r="AI8518"/>
      <c r="AK8518"/>
      <c r="AL8518"/>
      <c r="AM8518"/>
      <c r="AN8518"/>
      <c r="AO8518"/>
      <c r="AP8518"/>
      <c r="AQ8518"/>
      <c r="AR8518"/>
      <c r="AS8518"/>
      <c r="AT8518"/>
      <c r="AU8518"/>
      <c r="AV8518"/>
    </row>
    <row r="8519" spans="1:48" x14ac:dyDescent="0.25">
      <c r="A8519" s="86"/>
      <c r="B8519" s="86"/>
      <c r="U8519" s="85"/>
      <c r="V8519"/>
      <c r="W8519"/>
      <c r="X8519"/>
      <c r="Y8519" s="12"/>
      <c r="Z8519" s="12"/>
      <c r="AA8519" s="12"/>
      <c r="AB8519" s="12"/>
      <c r="AD8519" s="12"/>
      <c r="AE8519" s="12"/>
      <c r="AF8519" s="12"/>
      <c r="AG8519" s="12"/>
      <c r="AH8519" s="12"/>
      <c r="AI8519"/>
      <c r="AK8519"/>
      <c r="AL8519"/>
      <c r="AM8519"/>
      <c r="AN8519"/>
      <c r="AO8519"/>
      <c r="AP8519"/>
      <c r="AQ8519"/>
      <c r="AR8519"/>
      <c r="AS8519"/>
      <c r="AT8519"/>
      <c r="AU8519"/>
      <c r="AV8519"/>
    </row>
    <row r="8520" spans="1:48" x14ac:dyDescent="0.25">
      <c r="A8520" s="86"/>
      <c r="B8520" s="86"/>
      <c r="U8520" s="85"/>
      <c r="V8520"/>
      <c r="W8520"/>
      <c r="X8520"/>
      <c r="Y8520" s="12"/>
      <c r="Z8520" s="12"/>
      <c r="AA8520" s="12"/>
      <c r="AB8520" s="12"/>
      <c r="AD8520" s="12"/>
      <c r="AE8520" s="12"/>
      <c r="AF8520" s="12"/>
      <c r="AG8520" s="12"/>
      <c r="AH8520" s="12"/>
      <c r="AI8520"/>
      <c r="AK8520"/>
      <c r="AL8520"/>
      <c r="AM8520"/>
      <c r="AN8520"/>
      <c r="AO8520"/>
      <c r="AP8520"/>
      <c r="AQ8520"/>
      <c r="AR8520"/>
      <c r="AS8520"/>
      <c r="AT8520"/>
      <c r="AU8520"/>
      <c r="AV8520"/>
    </row>
    <row r="8521" spans="1:48" x14ac:dyDescent="0.25">
      <c r="A8521" s="86"/>
      <c r="B8521" s="86"/>
      <c r="U8521" s="85"/>
      <c r="V8521"/>
      <c r="W8521"/>
      <c r="X8521"/>
      <c r="Y8521" s="12"/>
      <c r="Z8521" s="12"/>
      <c r="AA8521" s="12"/>
      <c r="AB8521" s="12"/>
      <c r="AD8521" s="12"/>
      <c r="AE8521" s="12"/>
      <c r="AF8521" s="12"/>
      <c r="AG8521" s="12"/>
      <c r="AH8521" s="12"/>
      <c r="AI8521"/>
      <c r="AK8521"/>
      <c r="AL8521"/>
      <c r="AM8521"/>
      <c r="AN8521"/>
      <c r="AO8521"/>
      <c r="AP8521"/>
      <c r="AQ8521"/>
      <c r="AR8521"/>
      <c r="AS8521"/>
      <c r="AT8521"/>
      <c r="AU8521"/>
      <c r="AV8521"/>
    </row>
    <row r="8522" spans="1:48" x14ac:dyDescent="0.25">
      <c r="A8522" s="86"/>
      <c r="B8522" s="86"/>
      <c r="U8522" s="85"/>
      <c r="V8522"/>
      <c r="W8522"/>
      <c r="X8522"/>
      <c r="Y8522" s="12"/>
      <c r="Z8522" s="12"/>
      <c r="AA8522" s="12"/>
      <c r="AB8522" s="12"/>
      <c r="AD8522" s="12"/>
      <c r="AE8522" s="12"/>
      <c r="AF8522" s="12"/>
      <c r="AG8522" s="12"/>
      <c r="AH8522" s="12"/>
      <c r="AI8522"/>
      <c r="AK8522"/>
      <c r="AL8522"/>
      <c r="AM8522"/>
      <c r="AN8522"/>
      <c r="AO8522"/>
      <c r="AP8522"/>
      <c r="AQ8522"/>
      <c r="AR8522"/>
      <c r="AS8522"/>
      <c r="AT8522"/>
      <c r="AU8522"/>
      <c r="AV8522"/>
    </row>
    <row r="8523" spans="1:48" x14ac:dyDescent="0.25">
      <c r="A8523" s="86"/>
      <c r="B8523" s="86"/>
      <c r="U8523" s="85"/>
      <c r="V8523"/>
      <c r="W8523"/>
      <c r="X8523"/>
      <c r="Y8523" s="12"/>
      <c r="Z8523" s="12"/>
      <c r="AA8523" s="12"/>
      <c r="AB8523" s="12"/>
      <c r="AD8523" s="12"/>
      <c r="AE8523" s="12"/>
      <c r="AF8523" s="12"/>
      <c r="AG8523" s="12"/>
      <c r="AH8523" s="12"/>
      <c r="AI8523"/>
      <c r="AK8523"/>
      <c r="AL8523"/>
      <c r="AM8523"/>
      <c r="AN8523"/>
      <c r="AO8523"/>
      <c r="AP8523"/>
      <c r="AQ8523"/>
      <c r="AR8523"/>
      <c r="AS8523"/>
      <c r="AT8523"/>
      <c r="AU8523"/>
      <c r="AV8523"/>
    </row>
    <row r="8524" spans="1:48" x14ac:dyDescent="0.25">
      <c r="A8524" s="86"/>
      <c r="B8524" s="86"/>
      <c r="U8524" s="85"/>
      <c r="V8524"/>
      <c r="W8524"/>
      <c r="X8524"/>
      <c r="Y8524" s="12"/>
      <c r="Z8524" s="12"/>
      <c r="AA8524" s="12"/>
      <c r="AB8524" s="12"/>
      <c r="AD8524" s="12"/>
      <c r="AE8524" s="12"/>
      <c r="AF8524" s="12"/>
      <c r="AG8524" s="12"/>
      <c r="AH8524" s="12"/>
      <c r="AI8524"/>
      <c r="AK8524"/>
      <c r="AL8524"/>
      <c r="AM8524"/>
      <c r="AN8524"/>
      <c r="AO8524"/>
      <c r="AP8524"/>
      <c r="AQ8524"/>
      <c r="AR8524"/>
      <c r="AS8524"/>
      <c r="AT8524"/>
      <c r="AU8524"/>
      <c r="AV8524"/>
    </row>
    <row r="8525" spans="1:48" x14ac:dyDescent="0.25">
      <c r="A8525" s="86"/>
      <c r="B8525" s="86"/>
      <c r="U8525" s="85"/>
      <c r="V8525"/>
      <c r="W8525"/>
      <c r="X8525"/>
      <c r="Y8525" s="12"/>
      <c r="Z8525" s="12"/>
      <c r="AA8525" s="12"/>
      <c r="AB8525" s="12"/>
      <c r="AD8525" s="12"/>
      <c r="AE8525" s="12"/>
      <c r="AF8525" s="12"/>
      <c r="AG8525" s="12"/>
      <c r="AH8525" s="12"/>
      <c r="AI8525"/>
      <c r="AK8525"/>
      <c r="AL8525"/>
      <c r="AM8525"/>
      <c r="AN8525"/>
      <c r="AO8525"/>
      <c r="AP8525"/>
      <c r="AQ8525"/>
      <c r="AR8525"/>
      <c r="AS8525"/>
      <c r="AT8525"/>
      <c r="AU8525"/>
      <c r="AV8525"/>
    </row>
    <row r="8526" spans="1:48" x14ac:dyDescent="0.25">
      <c r="A8526" s="86"/>
      <c r="B8526" s="86"/>
      <c r="U8526" s="85"/>
      <c r="V8526"/>
      <c r="W8526"/>
      <c r="X8526"/>
      <c r="Y8526" s="12"/>
      <c r="Z8526" s="12"/>
      <c r="AA8526" s="12"/>
      <c r="AB8526" s="12"/>
      <c r="AD8526" s="12"/>
      <c r="AE8526" s="12"/>
      <c r="AF8526" s="12"/>
      <c r="AG8526" s="12"/>
      <c r="AH8526" s="12"/>
      <c r="AI8526"/>
      <c r="AK8526"/>
      <c r="AL8526"/>
      <c r="AM8526"/>
      <c r="AN8526"/>
      <c r="AO8526"/>
      <c r="AP8526"/>
      <c r="AQ8526"/>
      <c r="AR8526"/>
      <c r="AS8526"/>
      <c r="AT8526"/>
      <c r="AU8526"/>
      <c r="AV8526"/>
    </row>
    <row r="8527" spans="1:48" x14ac:dyDescent="0.25">
      <c r="A8527" s="86"/>
      <c r="B8527" s="86"/>
      <c r="U8527" s="85"/>
      <c r="V8527"/>
      <c r="W8527"/>
      <c r="X8527"/>
      <c r="Y8527" s="12"/>
      <c r="Z8527" s="12"/>
      <c r="AA8527" s="12"/>
      <c r="AB8527" s="12"/>
      <c r="AD8527" s="12"/>
      <c r="AE8527" s="12"/>
      <c r="AF8527" s="12"/>
      <c r="AG8527" s="12"/>
      <c r="AH8527" s="12"/>
      <c r="AI8527"/>
      <c r="AK8527"/>
      <c r="AL8527"/>
      <c r="AM8527"/>
      <c r="AN8527"/>
      <c r="AO8527"/>
      <c r="AP8527"/>
      <c r="AQ8527"/>
      <c r="AR8527"/>
      <c r="AS8527"/>
      <c r="AT8527"/>
      <c r="AU8527"/>
      <c r="AV8527"/>
    </row>
    <row r="8528" spans="1:48" x14ac:dyDescent="0.25">
      <c r="A8528" s="86"/>
      <c r="B8528" s="86"/>
      <c r="U8528" s="85"/>
      <c r="V8528"/>
      <c r="W8528"/>
      <c r="X8528"/>
      <c r="Y8528" s="12"/>
      <c r="Z8528" s="12"/>
      <c r="AA8528" s="12"/>
      <c r="AB8528" s="12"/>
      <c r="AD8528" s="12"/>
      <c r="AE8528" s="12"/>
      <c r="AF8528" s="12"/>
      <c r="AG8528" s="12"/>
      <c r="AH8528" s="12"/>
      <c r="AI8528"/>
      <c r="AK8528"/>
      <c r="AL8528"/>
      <c r="AM8528"/>
      <c r="AN8528"/>
      <c r="AO8528"/>
      <c r="AP8528"/>
      <c r="AQ8528"/>
      <c r="AR8528"/>
      <c r="AS8528"/>
      <c r="AT8528"/>
      <c r="AU8528"/>
      <c r="AV8528"/>
    </row>
    <row r="8529" spans="1:48" x14ac:dyDescent="0.25">
      <c r="A8529" s="86"/>
      <c r="B8529" s="86"/>
      <c r="U8529" s="85"/>
      <c r="V8529"/>
      <c r="W8529"/>
      <c r="X8529"/>
      <c r="Y8529" s="12"/>
      <c r="Z8529" s="12"/>
      <c r="AA8529" s="12"/>
      <c r="AB8529" s="12"/>
      <c r="AD8529" s="12"/>
      <c r="AE8529" s="12"/>
      <c r="AF8529" s="12"/>
      <c r="AG8529" s="12"/>
      <c r="AH8529" s="12"/>
      <c r="AI8529"/>
      <c r="AK8529"/>
      <c r="AL8529"/>
      <c r="AM8529"/>
      <c r="AN8529"/>
      <c r="AO8529"/>
      <c r="AP8529"/>
      <c r="AQ8529"/>
      <c r="AR8529"/>
      <c r="AS8529"/>
      <c r="AT8529"/>
      <c r="AU8529"/>
      <c r="AV8529"/>
    </row>
    <row r="8530" spans="1:48" x14ac:dyDescent="0.25">
      <c r="A8530" s="86"/>
      <c r="B8530" s="86"/>
      <c r="U8530" s="85"/>
      <c r="V8530"/>
      <c r="W8530"/>
      <c r="X8530"/>
      <c r="Y8530" s="12"/>
      <c r="Z8530" s="12"/>
      <c r="AA8530" s="12"/>
      <c r="AB8530" s="12"/>
      <c r="AD8530" s="12"/>
      <c r="AE8530" s="12"/>
      <c r="AF8530" s="12"/>
      <c r="AG8530" s="12"/>
      <c r="AH8530" s="12"/>
      <c r="AI8530"/>
      <c r="AK8530"/>
      <c r="AL8530"/>
      <c r="AM8530"/>
      <c r="AN8530"/>
      <c r="AO8530"/>
      <c r="AP8530"/>
      <c r="AQ8530"/>
      <c r="AR8530"/>
      <c r="AS8530"/>
      <c r="AT8530"/>
      <c r="AU8530"/>
      <c r="AV8530"/>
    </row>
    <row r="8531" spans="1:48" x14ac:dyDescent="0.25">
      <c r="A8531" s="86"/>
      <c r="B8531" s="86"/>
      <c r="U8531" s="85"/>
      <c r="V8531"/>
      <c r="W8531"/>
      <c r="X8531"/>
      <c r="Y8531" s="12"/>
      <c r="Z8531" s="12"/>
      <c r="AA8531" s="12"/>
      <c r="AB8531" s="12"/>
      <c r="AD8531" s="12"/>
      <c r="AE8531" s="12"/>
      <c r="AF8531" s="12"/>
      <c r="AG8531" s="12"/>
      <c r="AH8531" s="12"/>
      <c r="AI8531"/>
      <c r="AK8531"/>
      <c r="AL8531"/>
      <c r="AM8531"/>
      <c r="AN8531"/>
      <c r="AO8531"/>
      <c r="AP8531"/>
      <c r="AQ8531"/>
      <c r="AR8531"/>
      <c r="AS8531"/>
      <c r="AT8531"/>
      <c r="AU8531"/>
      <c r="AV8531"/>
    </row>
    <row r="8532" spans="1:48" x14ac:dyDescent="0.25">
      <c r="A8532" s="86"/>
      <c r="B8532" s="86"/>
      <c r="U8532" s="85"/>
      <c r="V8532"/>
      <c r="W8532"/>
      <c r="X8532"/>
      <c r="Y8532" s="12"/>
      <c r="Z8532" s="12"/>
      <c r="AA8532" s="12"/>
      <c r="AB8532" s="12"/>
      <c r="AD8532" s="12"/>
      <c r="AE8532" s="12"/>
      <c r="AF8532" s="12"/>
      <c r="AG8532" s="12"/>
      <c r="AH8532" s="12"/>
      <c r="AI8532"/>
      <c r="AK8532"/>
      <c r="AL8532"/>
      <c r="AM8532"/>
      <c r="AN8532"/>
      <c r="AO8532"/>
      <c r="AP8532"/>
      <c r="AQ8532"/>
      <c r="AR8532"/>
      <c r="AS8532"/>
      <c r="AT8532"/>
      <c r="AU8532"/>
      <c r="AV8532"/>
    </row>
    <row r="8533" spans="1:48" x14ac:dyDescent="0.25">
      <c r="A8533" s="86"/>
      <c r="B8533" s="86"/>
      <c r="U8533" s="85"/>
      <c r="V8533"/>
      <c r="W8533"/>
      <c r="X8533"/>
      <c r="Y8533" s="12"/>
      <c r="Z8533" s="12"/>
      <c r="AA8533" s="12"/>
      <c r="AB8533" s="12"/>
      <c r="AD8533" s="12"/>
      <c r="AE8533" s="12"/>
      <c r="AF8533" s="12"/>
      <c r="AG8533" s="12"/>
      <c r="AH8533" s="12"/>
      <c r="AI8533"/>
      <c r="AK8533"/>
      <c r="AL8533"/>
      <c r="AM8533"/>
      <c r="AN8533"/>
      <c r="AO8533"/>
      <c r="AP8533"/>
      <c r="AQ8533"/>
      <c r="AR8533"/>
      <c r="AS8533"/>
      <c r="AT8533"/>
      <c r="AU8533"/>
      <c r="AV8533"/>
    </row>
    <row r="8534" spans="1:48" x14ac:dyDescent="0.25">
      <c r="A8534" s="86"/>
      <c r="B8534" s="86"/>
      <c r="U8534" s="85"/>
      <c r="V8534"/>
      <c r="W8534"/>
      <c r="X8534"/>
      <c r="Y8534" s="12"/>
      <c r="Z8534" s="12"/>
      <c r="AA8534" s="12"/>
      <c r="AB8534" s="12"/>
      <c r="AD8534" s="12"/>
      <c r="AE8534" s="12"/>
      <c r="AF8534" s="12"/>
      <c r="AG8534" s="12"/>
      <c r="AH8534" s="12"/>
      <c r="AI8534"/>
      <c r="AK8534"/>
      <c r="AL8534"/>
      <c r="AM8534"/>
      <c r="AN8534"/>
      <c r="AO8534"/>
      <c r="AP8534"/>
      <c r="AQ8534"/>
      <c r="AR8534"/>
      <c r="AS8534"/>
      <c r="AT8534"/>
      <c r="AU8534"/>
      <c r="AV8534"/>
    </row>
    <row r="8535" spans="1:48" x14ac:dyDescent="0.25">
      <c r="A8535" s="86"/>
      <c r="B8535" s="86"/>
      <c r="U8535" s="85"/>
      <c r="V8535"/>
      <c r="W8535"/>
      <c r="X8535"/>
      <c r="Y8535" s="12"/>
      <c r="Z8535" s="12"/>
      <c r="AA8535" s="12"/>
      <c r="AB8535" s="12"/>
      <c r="AD8535" s="12"/>
      <c r="AE8535" s="12"/>
      <c r="AF8535" s="12"/>
      <c r="AG8535" s="12"/>
      <c r="AH8535" s="12"/>
      <c r="AI8535"/>
      <c r="AK8535"/>
      <c r="AL8535"/>
      <c r="AM8535"/>
      <c r="AN8535"/>
      <c r="AO8535"/>
      <c r="AP8535"/>
      <c r="AQ8535"/>
      <c r="AR8535"/>
      <c r="AS8535"/>
      <c r="AT8535"/>
      <c r="AU8535"/>
      <c r="AV8535"/>
    </row>
    <row r="8536" spans="1:48" x14ac:dyDescent="0.25">
      <c r="A8536" s="86"/>
      <c r="B8536" s="86"/>
      <c r="U8536" s="85"/>
      <c r="V8536"/>
      <c r="W8536"/>
      <c r="X8536"/>
      <c r="Y8536" s="12"/>
      <c r="Z8536" s="12"/>
      <c r="AA8536" s="12"/>
      <c r="AB8536" s="12"/>
      <c r="AD8536" s="12"/>
      <c r="AE8536" s="12"/>
      <c r="AF8536" s="12"/>
      <c r="AG8536" s="12"/>
      <c r="AH8536" s="12"/>
      <c r="AI8536"/>
      <c r="AK8536"/>
      <c r="AL8536"/>
      <c r="AM8536"/>
      <c r="AN8536"/>
      <c r="AO8536"/>
      <c r="AP8536"/>
      <c r="AQ8536"/>
      <c r="AR8536"/>
      <c r="AS8536"/>
      <c r="AT8536"/>
      <c r="AU8536"/>
      <c r="AV8536"/>
    </row>
    <row r="8537" spans="1:48" x14ac:dyDescent="0.25">
      <c r="A8537" s="86"/>
      <c r="B8537" s="86"/>
      <c r="U8537" s="85"/>
      <c r="V8537"/>
      <c r="W8537"/>
      <c r="X8537"/>
      <c r="Y8537" s="12"/>
      <c r="Z8537" s="12"/>
      <c r="AA8537" s="12"/>
      <c r="AB8537" s="12"/>
      <c r="AD8537" s="12"/>
      <c r="AE8537" s="12"/>
      <c r="AF8537" s="12"/>
      <c r="AG8537" s="12"/>
      <c r="AH8537" s="12"/>
      <c r="AI8537"/>
      <c r="AK8537"/>
      <c r="AL8537"/>
      <c r="AM8537"/>
      <c r="AN8537"/>
      <c r="AO8537"/>
      <c r="AP8537"/>
      <c r="AQ8537"/>
      <c r="AR8537"/>
      <c r="AS8537"/>
      <c r="AT8537"/>
      <c r="AU8537"/>
      <c r="AV8537"/>
    </row>
    <row r="8538" spans="1:48" x14ac:dyDescent="0.25">
      <c r="A8538" s="86"/>
      <c r="B8538" s="86"/>
      <c r="U8538" s="85"/>
      <c r="V8538"/>
      <c r="W8538"/>
      <c r="X8538"/>
      <c r="Y8538" s="12"/>
      <c r="Z8538" s="12"/>
      <c r="AA8538" s="12"/>
      <c r="AB8538" s="12"/>
      <c r="AD8538" s="12"/>
      <c r="AE8538" s="12"/>
      <c r="AF8538" s="12"/>
      <c r="AG8538" s="12"/>
      <c r="AH8538" s="12"/>
      <c r="AI8538"/>
      <c r="AK8538"/>
      <c r="AL8538"/>
      <c r="AM8538"/>
      <c r="AN8538"/>
      <c r="AO8538"/>
      <c r="AP8538"/>
      <c r="AQ8538"/>
      <c r="AR8538"/>
      <c r="AS8538"/>
      <c r="AT8538"/>
      <c r="AU8538"/>
      <c r="AV8538"/>
    </row>
    <row r="8539" spans="1:48" x14ac:dyDescent="0.25">
      <c r="A8539" s="86"/>
      <c r="B8539" s="86"/>
      <c r="U8539" s="85"/>
      <c r="V8539"/>
      <c r="W8539"/>
      <c r="X8539"/>
      <c r="Y8539" s="12"/>
      <c r="Z8539" s="12"/>
      <c r="AA8539" s="12"/>
      <c r="AB8539" s="12"/>
      <c r="AD8539" s="12"/>
      <c r="AE8539" s="12"/>
      <c r="AF8539" s="12"/>
      <c r="AG8539" s="12"/>
      <c r="AH8539" s="12"/>
      <c r="AI8539"/>
      <c r="AK8539"/>
      <c r="AL8539"/>
      <c r="AM8539"/>
      <c r="AN8539"/>
      <c r="AO8539"/>
      <c r="AP8539"/>
      <c r="AQ8539"/>
      <c r="AR8539"/>
      <c r="AS8539"/>
      <c r="AT8539"/>
      <c r="AU8539"/>
      <c r="AV8539"/>
    </row>
    <row r="8540" spans="1:48" x14ac:dyDescent="0.25">
      <c r="A8540" s="86"/>
      <c r="B8540" s="86"/>
      <c r="U8540" s="85"/>
      <c r="V8540"/>
      <c r="W8540"/>
      <c r="X8540"/>
      <c r="Y8540" s="12"/>
      <c r="Z8540" s="12"/>
      <c r="AA8540" s="12"/>
      <c r="AB8540" s="12"/>
      <c r="AD8540" s="12"/>
      <c r="AE8540" s="12"/>
      <c r="AF8540" s="12"/>
      <c r="AG8540" s="12"/>
      <c r="AH8540" s="12"/>
      <c r="AI8540"/>
      <c r="AK8540"/>
      <c r="AL8540"/>
      <c r="AM8540"/>
      <c r="AN8540"/>
      <c r="AO8540"/>
      <c r="AP8540"/>
      <c r="AQ8540"/>
      <c r="AR8540"/>
      <c r="AS8540"/>
      <c r="AT8540"/>
      <c r="AU8540"/>
      <c r="AV8540"/>
    </row>
    <row r="8541" spans="1:48" x14ac:dyDescent="0.25">
      <c r="A8541" s="86"/>
      <c r="B8541" s="86"/>
      <c r="U8541" s="85"/>
      <c r="V8541"/>
      <c r="W8541"/>
      <c r="X8541"/>
      <c r="Y8541" s="12"/>
      <c r="Z8541" s="12"/>
      <c r="AA8541" s="12"/>
      <c r="AB8541" s="12"/>
      <c r="AD8541" s="12"/>
      <c r="AE8541" s="12"/>
      <c r="AF8541" s="12"/>
      <c r="AG8541" s="12"/>
      <c r="AH8541" s="12"/>
      <c r="AI8541"/>
      <c r="AK8541"/>
      <c r="AL8541"/>
      <c r="AM8541"/>
      <c r="AN8541"/>
      <c r="AO8541"/>
      <c r="AP8541"/>
      <c r="AQ8541"/>
      <c r="AR8541"/>
      <c r="AS8541"/>
      <c r="AT8541"/>
      <c r="AU8541"/>
      <c r="AV8541"/>
    </row>
    <row r="8542" spans="1:48" x14ac:dyDescent="0.25">
      <c r="A8542" s="86"/>
      <c r="B8542" s="86"/>
      <c r="U8542" s="85"/>
      <c r="V8542"/>
      <c r="W8542"/>
      <c r="X8542"/>
      <c r="Y8542" s="12"/>
      <c r="Z8542" s="12"/>
      <c r="AA8542" s="12"/>
      <c r="AB8542" s="12"/>
      <c r="AD8542" s="12"/>
      <c r="AE8542" s="12"/>
      <c r="AF8542" s="12"/>
      <c r="AG8542" s="12"/>
      <c r="AH8542" s="12"/>
      <c r="AI8542"/>
      <c r="AK8542"/>
      <c r="AL8542"/>
      <c r="AM8542"/>
      <c r="AN8542"/>
      <c r="AO8542"/>
      <c r="AP8542"/>
      <c r="AQ8542"/>
      <c r="AR8542"/>
      <c r="AS8542"/>
      <c r="AT8542"/>
      <c r="AU8542"/>
      <c r="AV8542"/>
    </row>
    <row r="8543" spans="1:48" x14ac:dyDescent="0.25">
      <c r="A8543" s="86"/>
      <c r="B8543" s="86"/>
      <c r="U8543" s="85"/>
      <c r="V8543"/>
      <c r="W8543"/>
      <c r="X8543"/>
      <c r="Y8543" s="12"/>
      <c r="Z8543" s="12"/>
      <c r="AA8543" s="12"/>
      <c r="AB8543" s="12"/>
      <c r="AD8543" s="12"/>
      <c r="AE8543" s="12"/>
      <c r="AF8543" s="12"/>
      <c r="AG8543" s="12"/>
      <c r="AH8543" s="12"/>
      <c r="AI8543"/>
      <c r="AK8543"/>
      <c r="AL8543"/>
      <c r="AM8543"/>
      <c r="AN8543"/>
      <c r="AO8543"/>
      <c r="AP8543"/>
      <c r="AQ8543"/>
      <c r="AR8543"/>
      <c r="AS8543"/>
      <c r="AT8543"/>
      <c r="AU8543"/>
      <c r="AV8543"/>
    </row>
    <row r="8544" spans="1:48" x14ac:dyDescent="0.25">
      <c r="A8544" s="86"/>
      <c r="B8544" s="86"/>
      <c r="U8544" s="85"/>
      <c r="V8544"/>
      <c r="W8544"/>
      <c r="X8544"/>
      <c r="Y8544" s="12"/>
      <c r="Z8544" s="12"/>
      <c r="AA8544" s="12"/>
      <c r="AB8544" s="12"/>
      <c r="AD8544" s="12"/>
      <c r="AE8544" s="12"/>
      <c r="AF8544" s="12"/>
      <c r="AG8544" s="12"/>
      <c r="AH8544" s="12"/>
      <c r="AI8544"/>
      <c r="AK8544"/>
      <c r="AL8544"/>
      <c r="AM8544"/>
      <c r="AN8544"/>
      <c r="AO8544"/>
      <c r="AP8544"/>
      <c r="AQ8544"/>
      <c r="AR8544"/>
      <c r="AS8544"/>
      <c r="AT8544"/>
      <c r="AU8544"/>
      <c r="AV8544"/>
    </row>
    <row r="8545" spans="1:48" x14ac:dyDescent="0.25">
      <c r="A8545" s="86"/>
      <c r="B8545" s="86"/>
      <c r="U8545" s="85"/>
      <c r="V8545"/>
      <c r="W8545"/>
      <c r="X8545"/>
      <c r="Y8545" s="12"/>
      <c r="Z8545" s="12"/>
      <c r="AA8545" s="12"/>
      <c r="AB8545" s="12"/>
      <c r="AD8545" s="12"/>
      <c r="AE8545" s="12"/>
      <c r="AF8545" s="12"/>
      <c r="AG8545" s="12"/>
      <c r="AH8545" s="12"/>
      <c r="AI8545"/>
      <c r="AK8545"/>
      <c r="AL8545"/>
      <c r="AM8545"/>
      <c r="AN8545"/>
      <c r="AO8545"/>
      <c r="AP8545"/>
      <c r="AQ8545"/>
      <c r="AR8545"/>
      <c r="AS8545"/>
      <c r="AT8545"/>
      <c r="AU8545"/>
      <c r="AV8545"/>
    </row>
    <row r="8546" spans="1:48" x14ac:dyDescent="0.25">
      <c r="A8546" s="86"/>
      <c r="B8546" s="86"/>
      <c r="U8546" s="85"/>
      <c r="V8546"/>
      <c r="W8546"/>
      <c r="X8546"/>
      <c r="Y8546" s="12"/>
      <c r="Z8546" s="12"/>
      <c r="AA8546" s="12"/>
      <c r="AB8546" s="12"/>
      <c r="AD8546" s="12"/>
      <c r="AE8546" s="12"/>
      <c r="AF8546" s="12"/>
      <c r="AG8546" s="12"/>
      <c r="AH8546" s="12"/>
      <c r="AI8546"/>
      <c r="AK8546"/>
      <c r="AL8546"/>
      <c r="AM8546"/>
      <c r="AN8546"/>
      <c r="AO8546"/>
      <c r="AP8546"/>
      <c r="AQ8546"/>
      <c r="AR8546"/>
      <c r="AS8546"/>
      <c r="AT8546"/>
      <c r="AU8546"/>
      <c r="AV8546"/>
    </row>
    <row r="8547" spans="1:48" x14ac:dyDescent="0.25">
      <c r="A8547" s="86"/>
      <c r="B8547" s="86"/>
      <c r="U8547" s="85"/>
      <c r="V8547"/>
      <c r="W8547"/>
      <c r="X8547"/>
      <c r="Y8547" s="12"/>
      <c r="Z8547" s="12"/>
      <c r="AA8547" s="12"/>
      <c r="AB8547" s="12"/>
      <c r="AD8547" s="12"/>
      <c r="AE8547" s="12"/>
      <c r="AF8547" s="12"/>
      <c r="AG8547" s="12"/>
      <c r="AH8547" s="12"/>
      <c r="AI8547"/>
      <c r="AK8547"/>
      <c r="AL8547"/>
      <c r="AM8547"/>
      <c r="AN8547"/>
      <c r="AO8547"/>
      <c r="AP8547"/>
      <c r="AQ8547"/>
      <c r="AR8547"/>
      <c r="AS8547"/>
      <c r="AT8547"/>
      <c r="AU8547"/>
      <c r="AV8547"/>
    </row>
    <row r="8548" spans="1:48" x14ac:dyDescent="0.25">
      <c r="A8548" s="86"/>
      <c r="B8548" s="86"/>
      <c r="U8548" s="85"/>
      <c r="V8548"/>
      <c r="W8548"/>
      <c r="X8548"/>
      <c r="Y8548" s="12"/>
      <c r="Z8548" s="12"/>
      <c r="AA8548" s="12"/>
      <c r="AB8548" s="12"/>
      <c r="AD8548" s="12"/>
      <c r="AE8548" s="12"/>
      <c r="AF8548" s="12"/>
      <c r="AG8548" s="12"/>
      <c r="AH8548" s="12"/>
      <c r="AI8548"/>
      <c r="AK8548"/>
      <c r="AL8548"/>
      <c r="AM8548"/>
      <c r="AN8548"/>
      <c r="AO8548"/>
      <c r="AP8548"/>
      <c r="AQ8548"/>
      <c r="AR8548"/>
      <c r="AS8548"/>
      <c r="AT8548"/>
      <c r="AU8548"/>
      <c r="AV8548"/>
    </row>
    <row r="8549" spans="1:48" x14ac:dyDescent="0.25">
      <c r="A8549" s="86"/>
      <c r="B8549" s="86"/>
      <c r="U8549" s="85"/>
      <c r="V8549"/>
      <c r="W8549"/>
      <c r="X8549"/>
      <c r="Y8549" s="12"/>
      <c r="Z8549" s="12"/>
      <c r="AA8549" s="12"/>
      <c r="AB8549" s="12"/>
      <c r="AD8549" s="12"/>
      <c r="AE8549" s="12"/>
      <c r="AF8549" s="12"/>
      <c r="AG8549" s="12"/>
      <c r="AH8549" s="12"/>
      <c r="AI8549"/>
      <c r="AK8549"/>
      <c r="AL8549"/>
      <c r="AM8549"/>
      <c r="AN8549"/>
      <c r="AO8549"/>
      <c r="AP8549"/>
      <c r="AQ8549"/>
      <c r="AR8549"/>
      <c r="AS8549"/>
      <c r="AT8549"/>
      <c r="AU8549"/>
      <c r="AV8549"/>
    </row>
    <row r="8550" spans="1:48" x14ac:dyDescent="0.25">
      <c r="A8550" s="86"/>
      <c r="B8550" s="86"/>
      <c r="U8550" s="85"/>
      <c r="V8550"/>
      <c r="W8550"/>
      <c r="X8550"/>
      <c r="Y8550" s="12"/>
      <c r="Z8550" s="12"/>
      <c r="AA8550" s="12"/>
      <c r="AB8550" s="12"/>
      <c r="AD8550" s="12"/>
      <c r="AE8550" s="12"/>
      <c r="AF8550" s="12"/>
      <c r="AG8550" s="12"/>
      <c r="AH8550" s="12"/>
      <c r="AI8550"/>
      <c r="AK8550"/>
      <c r="AL8550"/>
      <c r="AM8550"/>
      <c r="AN8550"/>
      <c r="AO8550"/>
      <c r="AP8550"/>
      <c r="AQ8550"/>
      <c r="AR8550"/>
      <c r="AS8550"/>
      <c r="AT8550"/>
      <c r="AU8550"/>
      <c r="AV8550"/>
    </row>
    <row r="8551" spans="1:48" x14ac:dyDescent="0.25">
      <c r="A8551" s="86"/>
      <c r="B8551" s="86"/>
      <c r="U8551" s="85"/>
      <c r="V8551"/>
      <c r="W8551"/>
      <c r="X8551"/>
      <c r="Y8551" s="12"/>
      <c r="Z8551" s="12"/>
      <c r="AA8551" s="12"/>
      <c r="AB8551" s="12"/>
      <c r="AD8551" s="12"/>
      <c r="AE8551" s="12"/>
      <c r="AF8551" s="12"/>
      <c r="AG8551" s="12"/>
      <c r="AH8551" s="12"/>
      <c r="AI8551"/>
      <c r="AK8551"/>
      <c r="AL8551"/>
      <c r="AM8551"/>
      <c r="AN8551"/>
      <c r="AO8551"/>
      <c r="AP8551"/>
      <c r="AQ8551"/>
      <c r="AR8551"/>
      <c r="AS8551"/>
      <c r="AT8551"/>
      <c r="AU8551"/>
      <c r="AV8551"/>
    </row>
    <row r="8552" spans="1:48" x14ac:dyDescent="0.25">
      <c r="A8552" s="86"/>
      <c r="B8552" s="86"/>
      <c r="U8552" s="85"/>
      <c r="V8552"/>
      <c r="W8552"/>
      <c r="X8552"/>
      <c r="Y8552" s="12"/>
      <c r="Z8552" s="12"/>
      <c r="AA8552" s="12"/>
      <c r="AB8552" s="12"/>
      <c r="AD8552" s="12"/>
      <c r="AE8552" s="12"/>
      <c r="AF8552" s="12"/>
      <c r="AG8552" s="12"/>
      <c r="AH8552" s="12"/>
      <c r="AI8552"/>
      <c r="AK8552"/>
      <c r="AL8552"/>
      <c r="AM8552"/>
      <c r="AN8552"/>
      <c r="AO8552"/>
      <c r="AP8552"/>
      <c r="AQ8552"/>
      <c r="AR8552"/>
      <c r="AS8552"/>
      <c r="AT8552"/>
      <c r="AU8552"/>
      <c r="AV8552"/>
    </row>
    <row r="8553" spans="1:48" x14ac:dyDescent="0.25">
      <c r="A8553" s="86"/>
      <c r="B8553" s="86"/>
      <c r="U8553" s="85"/>
      <c r="V8553"/>
      <c r="W8553"/>
      <c r="X8553"/>
      <c r="Y8553" s="12"/>
      <c r="Z8553" s="12"/>
      <c r="AA8553" s="12"/>
      <c r="AB8553" s="12"/>
      <c r="AD8553" s="12"/>
      <c r="AE8553" s="12"/>
      <c r="AF8553" s="12"/>
      <c r="AG8553" s="12"/>
      <c r="AH8553" s="12"/>
      <c r="AI8553"/>
      <c r="AK8553"/>
      <c r="AL8553"/>
      <c r="AM8553"/>
      <c r="AN8553"/>
      <c r="AO8553"/>
      <c r="AP8553"/>
      <c r="AQ8553"/>
      <c r="AR8553"/>
      <c r="AS8553"/>
      <c r="AT8553"/>
      <c r="AU8553"/>
      <c r="AV8553"/>
    </row>
    <row r="8554" spans="1:48" x14ac:dyDescent="0.25">
      <c r="A8554" s="86"/>
      <c r="B8554" s="86"/>
      <c r="U8554" s="85"/>
      <c r="V8554"/>
      <c r="W8554"/>
      <c r="X8554"/>
      <c r="Y8554" s="12"/>
      <c r="Z8554" s="12"/>
      <c r="AA8554" s="12"/>
      <c r="AB8554" s="12"/>
      <c r="AD8554" s="12"/>
      <c r="AE8554" s="12"/>
      <c r="AF8554" s="12"/>
      <c r="AG8554" s="12"/>
      <c r="AH8554" s="12"/>
      <c r="AI8554"/>
      <c r="AK8554"/>
      <c r="AL8554"/>
      <c r="AM8554"/>
      <c r="AN8554"/>
      <c r="AO8554"/>
      <c r="AP8554"/>
      <c r="AQ8554"/>
      <c r="AR8554"/>
      <c r="AS8554"/>
      <c r="AT8554"/>
      <c r="AU8554"/>
      <c r="AV8554"/>
    </row>
    <row r="8555" spans="1:48" x14ac:dyDescent="0.25">
      <c r="A8555" s="86"/>
      <c r="B8555" s="86"/>
      <c r="U8555" s="85"/>
      <c r="V8555"/>
      <c r="W8555"/>
      <c r="X8555"/>
      <c r="Y8555" s="12"/>
      <c r="Z8555" s="12"/>
      <c r="AA8555" s="12"/>
      <c r="AB8555" s="12"/>
      <c r="AD8555" s="12"/>
      <c r="AE8555" s="12"/>
      <c r="AF8555" s="12"/>
      <c r="AG8555" s="12"/>
      <c r="AH8555" s="12"/>
      <c r="AI8555"/>
      <c r="AK8555"/>
      <c r="AL8555"/>
      <c r="AM8555"/>
      <c r="AN8555"/>
      <c r="AO8555"/>
      <c r="AP8555"/>
      <c r="AQ8555"/>
      <c r="AR8555"/>
      <c r="AS8555"/>
      <c r="AT8555"/>
      <c r="AU8555"/>
      <c r="AV8555"/>
    </row>
    <row r="8556" spans="1:48" x14ac:dyDescent="0.25">
      <c r="A8556" s="86"/>
      <c r="B8556" s="86"/>
      <c r="U8556" s="85"/>
      <c r="V8556"/>
      <c r="W8556"/>
      <c r="X8556"/>
      <c r="Y8556" s="12"/>
      <c r="Z8556" s="12"/>
      <c r="AA8556" s="12"/>
      <c r="AB8556" s="12"/>
      <c r="AD8556" s="12"/>
      <c r="AE8556" s="12"/>
      <c r="AF8556" s="12"/>
      <c r="AG8556" s="12"/>
      <c r="AH8556" s="12"/>
      <c r="AI8556"/>
      <c r="AK8556"/>
      <c r="AL8556"/>
      <c r="AM8556"/>
      <c r="AN8556"/>
      <c r="AO8556"/>
      <c r="AP8556"/>
      <c r="AQ8556"/>
      <c r="AR8556"/>
      <c r="AS8556"/>
      <c r="AT8556"/>
      <c r="AU8556"/>
      <c r="AV8556"/>
    </row>
    <row r="8557" spans="1:48" x14ac:dyDescent="0.25">
      <c r="A8557" s="86"/>
      <c r="B8557" s="86"/>
      <c r="U8557" s="85"/>
      <c r="V8557"/>
      <c r="W8557"/>
      <c r="X8557"/>
      <c r="Y8557" s="12"/>
      <c r="Z8557" s="12"/>
      <c r="AA8557" s="12"/>
      <c r="AB8557" s="12"/>
      <c r="AD8557" s="12"/>
      <c r="AE8557" s="12"/>
      <c r="AF8557" s="12"/>
      <c r="AG8557" s="12"/>
      <c r="AH8557" s="12"/>
      <c r="AI8557"/>
      <c r="AK8557"/>
      <c r="AL8557"/>
      <c r="AM8557"/>
      <c r="AN8557"/>
      <c r="AO8557"/>
      <c r="AP8557"/>
      <c r="AQ8557"/>
      <c r="AR8557"/>
      <c r="AS8557"/>
      <c r="AT8557"/>
      <c r="AU8557"/>
      <c r="AV8557"/>
    </row>
    <row r="8558" spans="1:48" x14ac:dyDescent="0.25">
      <c r="A8558" s="86"/>
      <c r="B8558" s="86"/>
      <c r="U8558" s="85"/>
      <c r="V8558"/>
      <c r="W8558"/>
      <c r="X8558"/>
      <c r="Y8558" s="12"/>
      <c r="Z8558" s="12"/>
      <c r="AA8558" s="12"/>
      <c r="AB8558" s="12"/>
      <c r="AD8558" s="12"/>
      <c r="AE8558" s="12"/>
      <c r="AF8558" s="12"/>
      <c r="AG8558" s="12"/>
      <c r="AH8558" s="12"/>
      <c r="AI8558"/>
      <c r="AK8558"/>
      <c r="AL8558"/>
      <c r="AM8558"/>
      <c r="AN8558"/>
      <c r="AO8558"/>
      <c r="AP8558"/>
      <c r="AQ8558"/>
      <c r="AR8558"/>
      <c r="AS8558"/>
      <c r="AT8558"/>
      <c r="AU8558"/>
      <c r="AV8558"/>
    </row>
    <row r="8559" spans="1:48" x14ac:dyDescent="0.25">
      <c r="A8559" s="86"/>
      <c r="B8559" s="86"/>
      <c r="U8559" s="85"/>
      <c r="V8559"/>
      <c r="W8559"/>
      <c r="X8559"/>
      <c r="Y8559" s="12"/>
      <c r="Z8559" s="12"/>
      <c r="AA8559" s="12"/>
      <c r="AB8559" s="12"/>
      <c r="AD8559" s="12"/>
      <c r="AE8559" s="12"/>
      <c r="AF8559" s="12"/>
      <c r="AG8559" s="12"/>
      <c r="AH8559" s="12"/>
      <c r="AI8559"/>
      <c r="AK8559"/>
      <c r="AL8559"/>
      <c r="AM8559"/>
      <c r="AN8559"/>
      <c r="AO8559"/>
      <c r="AP8559"/>
      <c r="AQ8559"/>
      <c r="AR8559"/>
      <c r="AS8559"/>
      <c r="AT8559"/>
      <c r="AU8559"/>
      <c r="AV8559"/>
    </row>
    <row r="8560" spans="1:48" x14ac:dyDescent="0.25">
      <c r="A8560" s="86"/>
      <c r="B8560" s="86"/>
      <c r="U8560" s="85"/>
      <c r="V8560"/>
      <c r="W8560"/>
      <c r="X8560"/>
      <c r="Y8560" s="12"/>
      <c r="Z8560" s="12"/>
      <c r="AA8560" s="12"/>
      <c r="AB8560" s="12"/>
      <c r="AD8560" s="12"/>
      <c r="AE8560" s="12"/>
      <c r="AF8560" s="12"/>
      <c r="AG8560" s="12"/>
      <c r="AH8560" s="12"/>
      <c r="AI8560"/>
      <c r="AK8560"/>
      <c r="AL8560"/>
      <c r="AM8560"/>
      <c r="AN8560"/>
      <c r="AO8560"/>
      <c r="AP8560"/>
      <c r="AQ8560"/>
      <c r="AR8560"/>
      <c r="AS8560"/>
      <c r="AT8560"/>
      <c r="AU8560"/>
      <c r="AV8560"/>
    </row>
    <row r="8561" spans="1:48" x14ac:dyDescent="0.25">
      <c r="A8561" s="86"/>
      <c r="B8561" s="86"/>
      <c r="U8561" s="85"/>
      <c r="V8561"/>
      <c r="W8561"/>
      <c r="X8561"/>
      <c r="Y8561" s="12"/>
      <c r="Z8561" s="12"/>
      <c r="AA8561" s="12"/>
      <c r="AB8561" s="12"/>
      <c r="AD8561" s="12"/>
      <c r="AE8561" s="12"/>
      <c r="AF8561" s="12"/>
      <c r="AG8561" s="12"/>
      <c r="AH8561" s="12"/>
      <c r="AI8561"/>
      <c r="AK8561"/>
      <c r="AL8561"/>
      <c r="AM8561"/>
      <c r="AN8561"/>
      <c r="AO8561"/>
      <c r="AP8561"/>
      <c r="AQ8561"/>
      <c r="AR8561"/>
      <c r="AS8561"/>
      <c r="AT8561"/>
      <c r="AU8561"/>
      <c r="AV8561"/>
    </row>
    <row r="8562" spans="1:48" x14ac:dyDescent="0.25">
      <c r="A8562" s="86"/>
      <c r="B8562" s="86"/>
      <c r="U8562" s="85"/>
      <c r="V8562"/>
      <c r="W8562"/>
      <c r="X8562"/>
      <c r="Y8562" s="12"/>
      <c r="Z8562" s="12"/>
      <c r="AA8562" s="12"/>
      <c r="AB8562" s="12"/>
      <c r="AD8562" s="12"/>
      <c r="AE8562" s="12"/>
      <c r="AF8562" s="12"/>
      <c r="AG8562" s="12"/>
      <c r="AH8562" s="12"/>
      <c r="AI8562"/>
      <c r="AK8562"/>
      <c r="AL8562"/>
      <c r="AM8562"/>
      <c r="AN8562"/>
      <c r="AO8562"/>
      <c r="AP8562"/>
      <c r="AQ8562"/>
      <c r="AR8562"/>
      <c r="AS8562"/>
      <c r="AT8562"/>
      <c r="AU8562"/>
      <c r="AV8562"/>
    </row>
    <row r="8563" spans="1:48" x14ac:dyDescent="0.25">
      <c r="A8563" s="86"/>
      <c r="B8563" s="86"/>
      <c r="U8563" s="85"/>
      <c r="V8563"/>
      <c r="W8563"/>
      <c r="X8563"/>
      <c r="Y8563" s="12"/>
      <c r="Z8563" s="12"/>
      <c r="AA8563" s="12"/>
      <c r="AB8563" s="12"/>
      <c r="AD8563" s="12"/>
      <c r="AE8563" s="12"/>
      <c r="AF8563" s="12"/>
      <c r="AG8563" s="12"/>
      <c r="AH8563" s="12"/>
      <c r="AI8563"/>
      <c r="AK8563"/>
      <c r="AL8563"/>
      <c r="AM8563"/>
      <c r="AN8563"/>
      <c r="AO8563"/>
      <c r="AP8563"/>
      <c r="AQ8563"/>
      <c r="AR8563"/>
      <c r="AS8563"/>
      <c r="AT8563"/>
      <c r="AU8563"/>
      <c r="AV8563"/>
    </row>
    <row r="8564" spans="1:48" x14ac:dyDescent="0.25">
      <c r="A8564" s="86"/>
      <c r="B8564" s="86"/>
      <c r="U8564" s="85"/>
      <c r="V8564"/>
      <c r="W8564"/>
      <c r="X8564"/>
      <c r="Y8564" s="12"/>
      <c r="Z8564" s="12"/>
      <c r="AA8564" s="12"/>
      <c r="AB8564" s="12"/>
      <c r="AD8564" s="12"/>
      <c r="AE8564" s="12"/>
      <c r="AF8564" s="12"/>
      <c r="AG8564" s="12"/>
      <c r="AH8564" s="12"/>
      <c r="AI8564"/>
      <c r="AK8564"/>
      <c r="AL8564"/>
      <c r="AM8564"/>
      <c r="AN8564"/>
      <c r="AO8564"/>
      <c r="AP8564"/>
      <c r="AQ8564"/>
      <c r="AR8564"/>
      <c r="AS8564"/>
      <c r="AT8564"/>
      <c r="AU8564"/>
      <c r="AV8564"/>
    </row>
    <row r="8565" spans="1:48" x14ac:dyDescent="0.25">
      <c r="A8565" s="86"/>
      <c r="B8565" s="86"/>
      <c r="U8565" s="85"/>
      <c r="V8565"/>
      <c r="W8565"/>
      <c r="X8565"/>
      <c r="Y8565" s="12"/>
      <c r="Z8565" s="12"/>
      <c r="AA8565" s="12"/>
      <c r="AB8565" s="12"/>
      <c r="AD8565" s="12"/>
      <c r="AE8565" s="12"/>
      <c r="AF8565" s="12"/>
      <c r="AG8565" s="12"/>
      <c r="AH8565" s="12"/>
      <c r="AI8565"/>
      <c r="AK8565"/>
      <c r="AL8565"/>
      <c r="AM8565"/>
      <c r="AN8565"/>
      <c r="AO8565"/>
      <c r="AP8565"/>
      <c r="AQ8565"/>
      <c r="AR8565"/>
      <c r="AS8565"/>
      <c r="AT8565"/>
      <c r="AU8565"/>
      <c r="AV8565"/>
    </row>
    <row r="8566" spans="1:48" x14ac:dyDescent="0.25">
      <c r="A8566" s="86"/>
      <c r="B8566" s="86"/>
      <c r="U8566" s="85"/>
      <c r="V8566"/>
      <c r="W8566"/>
      <c r="X8566"/>
      <c r="Y8566" s="12"/>
      <c r="Z8566" s="12"/>
      <c r="AA8566" s="12"/>
      <c r="AB8566" s="12"/>
      <c r="AD8566" s="12"/>
      <c r="AE8566" s="12"/>
      <c r="AF8566" s="12"/>
      <c r="AG8566" s="12"/>
      <c r="AH8566" s="12"/>
      <c r="AI8566"/>
      <c r="AK8566"/>
      <c r="AL8566"/>
      <c r="AM8566"/>
      <c r="AN8566"/>
      <c r="AO8566"/>
      <c r="AP8566"/>
      <c r="AQ8566"/>
      <c r="AR8566"/>
      <c r="AS8566"/>
      <c r="AT8566"/>
      <c r="AU8566"/>
      <c r="AV8566"/>
    </row>
    <row r="8567" spans="1:48" x14ac:dyDescent="0.25">
      <c r="A8567" s="86"/>
      <c r="B8567" s="86"/>
      <c r="U8567" s="85"/>
      <c r="V8567"/>
      <c r="W8567"/>
      <c r="X8567"/>
      <c r="Y8567" s="12"/>
      <c r="Z8567" s="12"/>
      <c r="AA8567" s="12"/>
      <c r="AB8567" s="12"/>
      <c r="AD8567" s="12"/>
      <c r="AE8567" s="12"/>
      <c r="AF8567" s="12"/>
      <c r="AG8567" s="12"/>
      <c r="AH8567" s="12"/>
      <c r="AI8567"/>
      <c r="AK8567"/>
      <c r="AL8567"/>
      <c r="AM8567"/>
      <c r="AN8567"/>
      <c r="AO8567"/>
      <c r="AP8567"/>
      <c r="AQ8567"/>
      <c r="AR8567"/>
      <c r="AS8567"/>
      <c r="AT8567"/>
      <c r="AU8567"/>
      <c r="AV8567"/>
    </row>
    <row r="8568" spans="1:48" x14ac:dyDescent="0.25">
      <c r="A8568" s="86"/>
      <c r="B8568" s="86"/>
      <c r="U8568" s="85"/>
      <c r="V8568"/>
      <c r="W8568"/>
      <c r="X8568"/>
      <c r="Y8568" s="12"/>
      <c r="Z8568" s="12"/>
      <c r="AA8568" s="12"/>
      <c r="AB8568" s="12"/>
      <c r="AD8568" s="12"/>
      <c r="AE8568" s="12"/>
      <c r="AF8568" s="12"/>
      <c r="AG8568" s="12"/>
      <c r="AH8568" s="12"/>
      <c r="AI8568"/>
      <c r="AK8568"/>
      <c r="AL8568"/>
      <c r="AM8568"/>
      <c r="AN8568"/>
      <c r="AO8568"/>
      <c r="AP8568"/>
      <c r="AQ8568"/>
      <c r="AR8568"/>
      <c r="AS8568"/>
      <c r="AT8568"/>
      <c r="AU8568"/>
      <c r="AV8568"/>
    </row>
    <row r="8569" spans="1:48" x14ac:dyDescent="0.25">
      <c r="A8569" s="86"/>
      <c r="B8569" s="86"/>
      <c r="U8569" s="85"/>
      <c r="V8569"/>
      <c r="W8569"/>
      <c r="X8569"/>
      <c r="Y8569" s="12"/>
      <c r="Z8569" s="12"/>
      <c r="AA8569" s="12"/>
      <c r="AB8569" s="12"/>
      <c r="AD8569" s="12"/>
      <c r="AE8569" s="12"/>
      <c r="AF8569" s="12"/>
      <c r="AG8569" s="12"/>
      <c r="AH8569" s="12"/>
      <c r="AI8569"/>
      <c r="AK8569"/>
      <c r="AL8569"/>
      <c r="AM8569"/>
      <c r="AN8569"/>
      <c r="AO8569"/>
      <c r="AP8569"/>
      <c r="AQ8569"/>
      <c r="AR8569"/>
      <c r="AS8569"/>
      <c r="AT8569"/>
      <c r="AU8569"/>
      <c r="AV8569"/>
    </row>
    <row r="8570" spans="1:48" x14ac:dyDescent="0.25">
      <c r="A8570" s="86"/>
      <c r="B8570" s="86"/>
      <c r="U8570" s="85"/>
      <c r="V8570"/>
      <c r="W8570"/>
      <c r="X8570"/>
      <c r="Y8570" s="12"/>
      <c r="Z8570" s="12"/>
      <c r="AA8570" s="12"/>
      <c r="AB8570" s="12"/>
      <c r="AD8570" s="12"/>
      <c r="AE8570" s="12"/>
      <c r="AF8570" s="12"/>
      <c r="AG8570" s="12"/>
      <c r="AH8570" s="12"/>
      <c r="AI8570"/>
      <c r="AK8570"/>
      <c r="AL8570"/>
      <c r="AM8570"/>
      <c r="AN8570"/>
      <c r="AO8570"/>
      <c r="AP8570"/>
      <c r="AQ8570"/>
      <c r="AR8570"/>
      <c r="AS8570"/>
      <c r="AT8570"/>
      <c r="AU8570"/>
      <c r="AV8570"/>
    </row>
    <row r="8571" spans="1:48" x14ac:dyDescent="0.25">
      <c r="A8571" s="86"/>
      <c r="B8571" s="86"/>
      <c r="U8571" s="85"/>
      <c r="V8571"/>
      <c r="W8571"/>
      <c r="X8571"/>
      <c r="Y8571" s="12"/>
      <c r="Z8571" s="12"/>
      <c r="AA8571" s="12"/>
      <c r="AB8571" s="12"/>
      <c r="AD8571" s="12"/>
      <c r="AE8571" s="12"/>
      <c r="AF8571" s="12"/>
      <c r="AG8571" s="12"/>
      <c r="AH8571" s="12"/>
      <c r="AI8571"/>
      <c r="AK8571"/>
      <c r="AL8571"/>
      <c r="AM8571"/>
      <c r="AN8571"/>
      <c r="AO8571"/>
      <c r="AP8571"/>
      <c r="AQ8571"/>
      <c r="AR8571"/>
      <c r="AS8571"/>
      <c r="AT8571"/>
      <c r="AU8571"/>
      <c r="AV8571"/>
    </row>
    <row r="8572" spans="1:48" x14ac:dyDescent="0.25">
      <c r="A8572" s="86"/>
      <c r="B8572" s="86"/>
      <c r="U8572" s="85"/>
      <c r="V8572"/>
      <c r="W8572"/>
      <c r="X8572"/>
      <c r="Y8572" s="12"/>
      <c r="Z8572" s="12"/>
      <c r="AA8572" s="12"/>
      <c r="AB8572" s="12"/>
      <c r="AD8572" s="12"/>
      <c r="AE8572" s="12"/>
      <c r="AF8572" s="12"/>
      <c r="AG8572" s="12"/>
      <c r="AH8572" s="12"/>
      <c r="AI8572"/>
      <c r="AK8572"/>
      <c r="AL8572"/>
      <c r="AM8572"/>
      <c r="AN8572"/>
      <c r="AO8572"/>
      <c r="AP8572"/>
      <c r="AQ8572"/>
      <c r="AR8572"/>
      <c r="AS8572"/>
      <c r="AT8572"/>
      <c r="AU8572"/>
      <c r="AV8572"/>
    </row>
    <row r="8573" spans="1:48" x14ac:dyDescent="0.25">
      <c r="A8573" s="86"/>
      <c r="B8573" s="86"/>
      <c r="U8573" s="85"/>
      <c r="V8573"/>
      <c r="W8573"/>
      <c r="X8573"/>
      <c r="Y8573" s="12"/>
      <c r="Z8573" s="12"/>
      <c r="AA8573" s="12"/>
      <c r="AB8573" s="12"/>
      <c r="AD8573" s="12"/>
      <c r="AE8573" s="12"/>
      <c r="AF8573" s="12"/>
      <c r="AG8573" s="12"/>
      <c r="AH8573" s="12"/>
      <c r="AI8573"/>
      <c r="AK8573"/>
      <c r="AL8573"/>
      <c r="AM8573"/>
      <c r="AN8573"/>
      <c r="AO8573"/>
      <c r="AP8573"/>
      <c r="AQ8573"/>
      <c r="AR8573"/>
      <c r="AS8573"/>
      <c r="AT8573"/>
      <c r="AU8573"/>
      <c r="AV8573"/>
    </row>
    <row r="8574" spans="1:48" x14ac:dyDescent="0.25">
      <c r="A8574" s="86"/>
      <c r="B8574" s="86"/>
      <c r="U8574" s="85"/>
      <c r="V8574"/>
      <c r="W8574"/>
      <c r="X8574"/>
      <c r="Y8574" s="12"/>
      <c r="Z8574" s="12"/>
      <c r="AA8574" s="12"/>
      <c r="AB8574" s="12"/>
      <c r="AD8574" s="12"/>
      <c r="AE8574" s="12"/>
      <c r="AF8574" s="12"/>
      <c r="AG8574" s="12"/>
      <c r="AH8574" s="12"/>
      <c r="AI8574"/>
      <c r="AK8574"/>
      <c r="AL8574"/>
      <c r="AM8574"/>
      <c r="AN8574"/>
      <c r="AO8574"/>
      <c r="AP8574"/>
      <c r="AQ8574"/>
      <c r="AR8574"/>
      <c r="AS8574"/>
      <c r="AT8574"/>
      <c r="AU8574"/>
      <c r="AV8574"/>
    </row>
    <row r="8575" spans="1:48" x14ac:dyDescent="0.25">
      <c r="A8575" s="86"/>
      <c r="B8575" s="86"/>
      <c r="U8575" s="85"/>
      <c r="V8575"/>
      <c r="W8575"/>
      <c r="X8575"/>
      <c r="Y8575" s="12"/>
      <c r="Z8575" s="12"/>
      <c r="AA8575" s="12"/>
      <c r="AB8575" s="12"/>
      <c r="AD8575" s="12"/>
      <c r="AE8575" s="12"/>
      <c r="AF8575" s="12"/>
      <c r="AG8575" s="12"/>
      <c r="AH8575" s="12"/>
      <c r="AI8575"/>
      <c r="AK8575"/>
      <c r="AL8575"/>
      <c r="AM8575"/>
      <c r="AN8575"/>
      <c r="AO8575"/>
      <c r="AP8575"/>
      <c r="AQ8575"/>
      <c r="AR8575"/>
      <c r="AS8575"/>
      <c r="AT8575"/>
      <c r="AU8575"/>
      <c r="AV8575"/>
    </row>
    <row r="8576" spans="1:48" x14ac:dyDescent="0.25">
      <c r="A8576" s="86"/>
      <c r="B8576" s="86"/>
      <c r="U8576" s="85"/>
      <c r="V8576"/>
      <c r="W8576"/>
      <c r="X8576"/>
      <c r="Y8576" s="12"/>
      <c r="Z8576" s="12"/>
      <c r="AA8576" s="12"/>
      <c r="AB8576" s="12"/>
      <c r="AD8576" s="12"/>
      <c r="AE8576" s="12"/>
      <c r="AF8576" s="12"/>
      <c r="AG8576" s="12"/>
      <c r="AH8576" s="12"/>
      <c r="AI8576"/>
      <c r="AK8576"/>
      <c r="AL8576"/>
      <c r="AM8576"/>
      <c r="AN8576"/>
      <c r="AO8576"/>
      <c r="AP8576"/>
      <c r="AQ8576"/>
      <c r="AR8576"/>
      <c r="AS8576"/>
      <c r="AT8576"/>
      <c r="AU8576"/>
      <c r="AV8576"/>
    </row>
    <row r="8577" spans="1:48" x14ac:dyDescent="0.25">
      <c r="A8577" s="86"/>
      <c r="B8577" s="86"/>
      <c r="U8577" s="85"/>
      <c r="V8577"/>
      <c r="W8577"/>
      <c r="X8577"/>
      <c r="Y8577" s="12"/>
      <c r="Z8577" s="12"/>
      <c r="AA8577" s="12"/>
      <c r="AB8577" s="12"/>
      <c r="AD8577" s="12"/>
      <c r="AE8577" s="12"/>
      <c r="AF8577" s="12"/>
      <c r="AG8577" s="12"/>
      <c r="AH8577" s="12"/>
      <c r="AI8577"/>
      <c r="AK8577"/>
      <c r="AL8577"/>
      <c r="AM8577"/>
      <c r="AN8577"/>
      <c r="AO8577"/>
      <c r="AP8577"/>
      <c r="AQ8577"/>
      <c r="AR8577"/>
      <c r="AS8577"/>
      <c r="AT8577"/>
      <c r="AU8577"/>
      <c r="AV8577"/>
    </row>
    <row r="8578" spans="1:48" x14ac:dyDescent="0.25">
      <c r="A8578" s="86"/>
      <c r="B8578" s="86"/>
      <c r="U8578" s="85"/>
      <c r="V8578"/>
      <c r="W8578"/>
      <c r="X8578"/>
      <c r="Y8578" s="12"/>
      <c r="Z8578" s="12"/>
      <c r="AA8578" s="12"/>
      <c r="AB8578" s="12"/>
      <c r="AD8578" s="12"/>
      <c r="AE8578" s="12"/>
      <c r="AF8578" s="12"/>
      <c r="AG8578" s="12"/>
      <c r="AH8578" s="12"/>
      <c r="AI8578"/>
      <c r="AK8578"/>
      <c r="AL8578"/>
      <c r="AM8578"/>
      <c r="AN8578"/>
      <c r="AO8578"/>
      <c r="AP8578"/>
      <c r="AQ8578"/>
      <c r="AR8578"/>
      <c r="AS8578"/>
      <c r="AT8578"/>
      <c r="AU8578"/>
      <c r="AV8578"/>
    </row>
    <row r="8579" spans="1:48" x14ac:dyDescent="0.25">
      <c r="A8579" s="86"/>
      <c r="B8579" s="86"/>
      <c r="U8579" s="85"/>
      <c r="V8579"/>
      <c r="W8579"/>
      <c r="X8579"/>
      <c r="Y8579" s="12"/>
      <c r="Z8579" s="12"/>
      <c r="AA8579" s="12"/>
      <c r="AB8579" s="12"/>
      <c r="AD8579" s="12"/>
      <c r="AE8579" s="12"/>
      <c r="AF8579" s="12"/>
      <c r="AG8579" s="12"/>
      <c r="AH8579" s="12"/>
      <c r="AI8579"/>
      <c r="AK8579"/>
      <c r="AL8579"/>
      <c r="AM8579"/>
      <c r="AN8579"/>
      <c r="AO8579"/>
      <c r="AP8579"/>
      <c r="AQ8579"/>
      <c r="AR8579"/>
      <c r="AS8579"/>
      <c r="AT8579"/>
      <c r="AU8579"/>
      <c r="AV8579"/>
    </row>
    <row r="8580" spans="1:48" x14ac:dyDescent="0.25">
      <c r="A8580" s="86"/>
      <c r="B8580" s="86"/>
      <c r="U8580" s="85"/>
      <c r="V8580"/>
      <c r="W8580"/>
      <c r="X8580"/>
      <c r="Y8580" s="12"/>
      <c r="Z8580" s="12"/>
      <c r="AA8580" s="12"/>
      <c r="AB8580" s="12"/>
      <c r="AD8580" s="12"/>
      <c r="AE8580" s="12"/>
      <c r="AF8580" s="12"/>
      <c r="AG8580" s="12"/>
      <c r="AH8580" s="12"/>
      <c r="AI8580"/>
      <c r="AK8580"/>
      <c r="AL8580"/>
      <c r="AM8580"/>
      <c r="AN8580"/>
      <c r="AO8580"/>
      <c r="AP8580"/>
      <c r="AQ8580"/>
      <c r="AR8580"/>
      <c r="AS8580"/>
      <c r="AT8580"/>
      <c r="AU8580"/>
      <c r="AV8580"/>
    </row>
    <row r="8581" spans="1:48" x14ac:dyDescent="0.25">
      <c r="A8581" s="86"/>
      <c r="B8581" s="86"/>
      <c r="U8581" s="85"/>
      <c r="V8581"/>
      <c r="W8581"/>
      <c r="X8581"/>
      <c r="Y8581" s="12"/>
      <c r="Z8581" s="12"/>
      <c r="AA8581" s="12"/>
      <c r="AB8581" s="12"/>
      <c r="AD8581" s="12"/>
      <c r="AE8581" s="12"/>
      <c r="AF8581" s="12"/>
      <c r="AG8581" s="12"/>
      <c r="AH8581" s="12"/>
      <c r="AI8581"/>
      <c r="AK8581"/>
      <c r="AL8581"/>
      <c r="AM8581"/>
      <c r="AN8581"/>
      <c r="AO8581"/>
      <c r="AP8581"/>
      <c r="AQ8581"/>
      <c r="AR8581"/>
      <c r="AS8581"/>
      <c r="AT8581"/>
      <c r="AU8581"/>
      <c r="AV8581"/>
    </row>
    <row r="8582" spans="1:48" x14ac:dyDescent="0.25">
      <c r="A8582" s="86"/>
      <c r="B8582" s="86"/>
      <c r="U8582" s="85"/>
      <c r="V8582"/>
      <c r="W8582"/>
      <c r="X8582"/>
      <c r="Y8582" s="12"/>
      <c r="Z8582" s="12"/>
      <c r="AA8582" s="12"/>
      <c r="AB8582" s="12"/>
      <c r="AD8582" s="12"/>
      <c r="AE8582" s="12"/>
      <c r="AF8582" s="12"/>
      <c r="AG8582" s="12"/>
      <c r="AH8582" s="12"/>
      <c r="AI8582"/>
      <c r="AK8582"/>
      <c r="AL8582"/>
      <c r="AM8582"/>
      <c r="AN8582"/>
      <c r="AO8582"/>
      <c r="AP8582"/>
      <c r="AQ8582"/>
      <c r="AR8582"/>
      <c r="AS8582"/>
      <c r="AT8582"/>
      <c r="AU8582"/>
      <c r="AV8582"/>
    </row>
    <row r="8583" spans="1:48" x14ac:dyDescent="0.25">
      <c r="A8583" s="86"/>
      <c r="B8583" s="86"/>
      <c r="U8583" s="85"/>
      <c r="V8583"/>
      <c r="W8583"/>
      <c r="X8583"/>
      <c r="Y8583" s="12"/>
      <c r="Z8583" s="12"/>
      <c r="AA8583" s="12"/>
      <c r="AB8583" s="12"/>
      <c r="AD8583" s="12"/>
      <c r="AE8583" s="12"/>
      <c r="AF8583" s="12"/>
      <c r="AG8583" s="12"/>
      <c r="AH8583" s="12"/>
      <c r="AI8583"/>
      <c r="AK8583"/>
      <c r="AL8583"/>
      <c r="AM8583"/>
      <c r="AN8583"/>
      <c r="AO8583"/>
      <c r="AP8583"/>
      <c r="AQ8583"/>
      <c r="AR8583"/>
      <c r="AS8583"/>
      <c r="AT8583"/>
      <c r="AU8583"/>
      <c r="AV8583"/>
    </row>
    <row r="8584" spans="1:48" x14ac:dyDescent="0.25">
      <c r="A8584" s="86"/>
      <c r="B8584" s="86"/>
      <c r="U8584" s="85"/>
      <c r="V8584"/>
      <c r="W8584"/>
      <c r="X8584"/>
      <c r="Y8584" s="12"/>
      <c r="Z8584" s="12"/>
      <c r="AA8584" s="12"/>
      <c r="AB8584" s="12"/>
      <c r="AD8584" s="12"/>
      <c r="AE8584" s="12"/>
      <c r="AF8584" s="12"/>
      <c r="AG8584" s="12"/>
      <c r="AH8584" s="12"/>
      <c r="AI8584"/>
      <c r="AK8584"/>
      <c r="AL8584"/>
      <c r="AM8584"/>
      <c r="AN8584"/>
      <c r="AO8584"/>
      <c r="AP8584"/>
      <c r="AQ8584"/>
      <c r="AR8584"/>
      <c r="AS8584"/>
      <c r="AT8584"/>
      <c r="AU8584"/>
      <c r="AV8584"/>
    </row>
    <row r="8585" spans="1:48" x14ac:dyDescent="0.25">
      <c r="A8585" s="86"/>
      <c r="B8585" s="86"/>
      <c r="U8585" s="85"/>
      <c r="V8585"/>
      <c r="W8585"/>
      <c r="X8585"/>
      <c r="Y8585" s="12"/>
      <c r="Z8585" s="12"/>
      <c r="AA8585" s="12"/>
      <c r="AB8585" s="12"/>
      <c r="AD8585" s="12"/>
      <c r="AE8585" s="12"/>
      <c r="AF8585" s="12"/>
      <c r="AG8585" s="12"/>
      <c r="AH8585" s="12"/>
      <c r="AI8585"/>
      <c r="AK8585"/>
      <c r="AL8585"/>
      <c r="AM8585"/>
      <c r="AN8585"/>
      <c r="AO8585"/>
      <c r="AP8585"/>
      <c r="AQ8585"/>
      <c r="AR8585"/>
      <c r="AS8585"/>
      <c r="AT8585"/>
      <c r="AU8585"/>
      <c r="AV8585"/>
    </row>
    <row r="8586" spans="1:48" x14ac:dyDescent="0.25">
      <c r="A8586" s="86"/>
      <c r="B8586" s="86"/>
      <c r="U8586" s="85"/>
      <c r="V8586"/>
      <c r="W8586"/>
      <c r="X8586"/>
      <c r="Y8586" s="12"/>
      <c r="Z8586" s="12"/>
      <c r="AA8586" s="12"/>
      <c r="AB8586" s="12"/>
      <c r="AD8586" s="12"/>
      <c r="AE8586" s="12"/>
      <c r="AF8586" s="12"/>
      <c r="AG8586" s="12"/>
      <c r="AH8586" s="12"/>
      <c r="AI8586"/>
      <c r="AK8586"/>
      <c r="AL8586"/>
      <c r="AM8586"/>
      <c r="AN8586"/>
      <c r="AO8586"/>
      <c r="AP8586"/>
      <c r="AQ8586"/>
      <c r="AR8586"/>
      <c r="AS8586"/>
      <c r="AT8586"/>
      <c r="AU8586"/>
      <c r="AV8586"/>
    </row>
    <row r="8587" spans="1:48" x14ac:dyDescent="0.25">
      <c r="A8587" s="86"/>
      <c r="B8587" s="86"/>
      <c r="U8587" s="85"/>
      <c r="V8587"/>
      <c r="W8587"/>
      <c r="X8587"/>
      <c r="Y8587" s="12"/>
      <c r="Z8587" s="12"/>
      <c r="AA8587" s="12"/>
      <c r="AB8587" s="12"/>
      <c r="AD8587" s="12"/>
      <c r="AE8587" s="12"/>
      <c r="AF8587" s="12"/>
      <c r="AG8587" s="12"/>
      <c r="AH8587" s="12"/>
      <c r="AI8587"/>
      <c r="AK8587"/>
      <c r="AL8587"/>
      <c r="AM8587"/>
      <c r="AN8587"/>
      <c r="AO8587"/>
      <c r="AP8587"/>
      <c r="AQ8587"/>
      <c r="AR8587"/>
      <c r="AS8587"/>
      <c r="AT8587"/>
      <c r="AU8587"/>
      <c r="AV8587"/>
    </row>
    <row r="8588" spans="1:48" x14ac:dyDescent="0.25">
      <c r="A8588" s="86"/>
      <c r="B8588" s="86"/>
      <c r="U8588" s="85"/>
      <c r="V8588"/>
      <c r="W8588"/>
      <c r="X8588"/>
      <c r="Y8588" s="12"/>
      <c r="Z8588" s="12"/>
      <c r="AA8588" s="12"/>
      <c r="AB8588" s="12"/>
      <c r="AD8588" s="12"/>
      <c r="AE8588" s="12"/>
      <c r="AF8588" s="12"/>
      <c r="AG8588" s="12"/>
      <c r="AH8588" s="12"/>
      <c r="AI8588"/>
      <c r="AK8588"/>
      <c r="AL8588"/>
      <c r="AM8588"/>
      <c r="AN8588"/>
      <c r="AO8588"/>
      <c r="AP8588"/>
      <c r="AQ8588"/>
      <c r="AR8588"/>
      <c r="AS8588"/>
      <c r="AT8588"/>
      <c r="AU8588"/>
      <c r="AV8588"/>
    </row>
    <row r="8589" spans="1:48" x14ac:dyDescent="0.25">
      <c r="A8589" s="86"/>
      <c r="B8589" s="86"/>
      <c r="U8589" s="85"/>
      <c r="V8589"/>
      <c r="W8589"/>
      <c r="X8589"/>
      <c r="Y8589" s="12"/>
      <c r="Z8589" s="12"/>
      <c r="AA8589" s="12"/>
      <c r="AB8589" s="12"/>
      <c r="AD8589" s="12"/>
      <c r="AE8589" s="12"/>
      <c r="AF8589" s="12"/>
      <c r="AG8589" s="12"/>
      <c r="AH8589" s="12"/>
      <c r="AI8589"/>
      <c r="AK8589"/>
      <c r="AL8589"/>
      <c r="AM8589"/>
      <c r="AN8589"/>
      <c r="AO8589"/>
      <c r="AP8589"/>
      <c r="AQ8589"/>
      <c r="AR8589"/>
      <c r="AS8589"/>
      <c r="AT8589"/>
      <c r="AU8589"/>
      <c r="AV8589"/>
    </row>
    <row r="8590" spans="1:48" x14ac:dyDescent="0.25">
      <c r="A8590" s="86"/>
      <c r="B8590" s="86"/>
      <c r="U8590" s="85"/>
      <c r="V8590"/>
      <c r="W8590"/>
      <c r="X8590"/>
      <c r="Y8590" s="12"/>
      <c r="Z8590" s="12"/>
      <c r="AA8590" s="12"/>
      <c r="AB8590" s="12"/>
      <c r="AD8590" s="12"/>
      <c r="AE8590" s="12"/>
      <c r="AF8590" s="12"/>
      <c r="AG8590" s="12"/>
      <c r="AH8590" s="12"/>
      <c r="AI8590"/>
      <c r="AK8590"/>
      <c r="AL8590"/>
      <c r="AM8590"/>
      <c r="AN8590"/>
      <c r="AO8590"/>
      <c r="AP8590"/>
      <c r="AQ8590"/>
      <c r="AR8590"/>
      <c r="AS8590"/>
      <c r="AT8590"/>
      <c r="AU8590"/>
      <c r="AV8590"/>
    </row>
    <row r="8591" spans="1:48" x14ac:dyDescent="0.25">
      <c r="A8591" s="86"/>
      <c r="B8591" s="86"/>
      <c r="U8591" s="85"/>
      <c r="V8591"/>
      <c r="W8591"/>
      <c r="X8591"/>
      <c r="Y8591" s="12"/>
      <c r="Z8591" s="12"/>
      <c r="AA8591" s="12"/>
      <c r="AB8591" s="12"/>
      <c r="AD8591" s="12"/>
      <c r="AE8591" s="12"/>
      <c r="AF8591" s="12"/>
      <c r="AG8591" s="12"/>
      <c r="AH8591" s="12"/>
      <c r="AI8591"/>
      <c r="AK8591"/>
      <c r="AL8591"/>
      <c r="AM8591"/>
      <c r="AN8591"/>
      <c r="AO8591"/>
      <c r="AP8591"/>
      <c r="AQ8591"/>
      <c r="AR8591"/>
      <c r="AS8591"/>
      <c r="AT8591"/>
      <c r="AU8591"/>
      <c r="AV8591"/>
    </row>
    <row r="8592" spans="1:48" x14ac:dyDescent="0.25">
      <c r="A8592" s="86"/>
      <c r="B8592" s="86"/>
      <c r="U8592" s="85"/>
      <c r="V8592"/>
      <c r="W8592"/>
      <c r="X8592"/>
      <c r="Y8592" s="12"/>
      <c r="Z8592" s="12"/>
      <c r="AA8592" s="12"/>
      <c r="AB8592" s="12"/>
      <c r="AD8592" s="12"/>
      <c r="AE8592" s="12"/>
      <c r="AF8592" s="12"/>
      <c r="AG8592" s="12"/>
      <c r="AH8592" s="12"/>
      <c r="AI8592"/>
      <c r="AK8592"/>
      <c r="AL8592"/>
      <c r="AM8592"/>
      <c r="AN8592"/>
      <c r="AO8592"/>
      <c r="AP8592"/>
      <c r="AQ8592"/>
      <c r="AR8592"/>
      <c r="AS8592"/>
      <c r="AT8592"/>
      <c r="AU8592"/>
      <c r="AV8592"/>
    </row>
    <row r="8593" spans="1:48" x14ac:dyDescent="0.25">
      <c r="A8593" s="86"/>
      <c r="B8593" s="86"/>
      <c r="U8593" s="85"/>
      <c r="V8593"/>
      <c r="W8593"/>
      <c r="X8593"/>
      <c r="Y8593" s="12"/>
      <c r="Z8593" s="12"/>
      <c r="AA8593" s="12"/>
      <c r="AB8593" s="12"/>
      <c r="AD8593" s="12"/>
      <c r="AE8593" s="12"/>
      <c r="AF8593" s="12"/>
      <c r="AG8593" s="12"/>
      <c r="AH8593" s="12"/>
      <c r="AI8593"/>
      <c r="AK8593"/>
      <c r="AL8593"/>
      <c r="AM8593"/>
      <c r="AN8593"/>
      <c r="AO8593"/>
      <c r="AP8593"/>
      <c r="AQ8593"/>
      <c r="AR8593"/>
      <c r="AS8593"/>
      <c r="AT8593"/>
      <c r="AU8593"/>
      <c r="AV8593"/>
    </row>
    <row r="8594" spans="1:48" x14ac:dyDescent="0.25">
      <c r="A8594" s="86"/>
      <c r="B8594" s="86"/>
      <c r="U8594" s="85"/>
      <c r="V8594"/>
      <c r="W8594"/>
      <c r="X8594"/>
      <c r="Y8594" s="12"/>
      <c r="Z8594" s="12"/>
      <c r="AA8594" s="12"/>
      <c r="AB8594" s="12"/>
      <c r="AD8594" s="12"/>
      <c r="AE8594" s="12"/>
      <c r="AF8594" s="12"/>
      <c r="AG8594" s="12"/>
      <c r="AH8594" s="12"/>
      <c r="AI8594"/>
      <c r="AK8594"/>
      <c r="AL8594"/>
      <c r="AM8594"/>
      <c r="AN8594"/>
      <c r="AO8594"/>
      <c r="AP8594"/>
      <c r="AQ8594"/>
      <c r="AR8594"/>
      <c r="AS8594"/>
      <c r="AT8594"/>
      <c r="AU8594"/>
      <c r="AV8594"/>
    </row>
    <row r="8595" spans="1:48" x14ac:dyDescent="0.25">
      <c r="A8595" s="86"/>
      <c r="B8595" s="86"/>
      <c r="U8595" s="85"/>
      <c r="V8595"/>
      <c r="W8595"/>
      <c r="X8595"/>
      <c r="Y8595" s="12"/>
      <c r="Z8595" s="12"/>
      <c r="AA8595" s="12"/>
      <c r="AB8595" s="12"/>
      <c r="AD8595" s="12"/>
      <c r="AE8595" s="12"/>
      <c r="AF8595" s="12"/>
      <c r="AG8595" s="12"/>
      <c r="AH8595" s="12"/>
      <c r="AI8595"/>
      <c r="AK8595"/>
      <c r="AL8595"/>
      <c r="AM8595"/>
      <c r="AN8595"/>
      <c r="AO8595"/>
      <c r="AP8595"/>
      <c r="AQ8595"/>
      <c r="AR8595"/>
      <c r="AS8595"/>
      <c r="AT8595"/>
      <c r="AU8595"/>
      <c r="AV8595"/>
    </row>
    <row r="8596" spans="1:48" x14ac:dyDescent="0.25">
      <c r="A8596" s="86"/>
      <c r="B8596" s="86"/>
      <c r="U8596" s="85"/>
      <c r="V8596"/>
      <c r="W8596"/>
      <c r="X8596"/>
      <c r="Y8596" s="12"/>
      <c r="Z8596" s="12"/>
      <c r="AA8596" s="12"/>
      <c r="AB8596" s="12"/>
      <c r="AD8596" s="12"/>
      <c r="AE8596" s="12"/>
      <c r="AF8596" s="12"/>
      <c r="AG8596" s="12"/>
      <c r="AH8596" s="12"/>
      <c r="AI8596"/>
      <c r="AK8596"/>
      <c r="AL8596"/>
      <c r="AM8596"/>
      <c r="AN8596"/>
      <c r="AO8596"/>
      <c r="AP8596"/>
      <c r="AQ8596"/>
      <c r="AR8596"/>
      <c r="AS8596"/>
      <c r="AT8596"/>
      <c r="AU8596"/>
      <c r="AV8596"/>
    </row>
    <row r="8597" spans="1:48" x14ac:dyDescent="0.25">
      <c r="A8597" s="86"/>
      <c r="B8597" s="86"/>
      <c r="U8597" s="85"/>
      <c r="V8597"/>
      <c r="W8597"/>
      <c r="X8597"/>
      <c r="Y8597" s="12"/>
      <c r="Z8597" s="12"/>
      <c r="AA8597" s="12"/>
      <c r="AB8597" s="12"/>
      <c r="AD8597" s="12"/>
      <c r="AE8597" s="12"/>
      <c r="AF8597" s="12"/>
      <c r="AG8597" s="12"/>
      <c r="AH8597" s="12"/>
      <c r="AI8597"/>
      <c r="AK8597"/>
      <c r="AL8597"/>
      <c r="AM8597"/>
      <c r="AN8597"/>
      <c r="AO8597"/>
      <c r="AP8597"/>
      <c r="AQ8597"/>
      <c r="AR8597"/>
      <c r="AS8597"/>
      <c r="AT8597"/>
      <c r="AU8597"/>
      <c r="AV8597"/>
    </row>
    <row r="8598" spans="1:48" x14ac:dyDescent="0.25">
      <c r="A8598" s="86"/>
      <c r="B8598" s="86"/>
      <c r="U8598" s="85"/>
      <c r="V8598"/>
      <c r="W8598"/>
      <c r="X8598"/>
      <c r="Y8598" s="12"/>
      <c r="Z8598" s="12"/>
      <c r="AA8598" s="12"/>
      <c r="AB8598" s="12"/>
      <c r="AD8598" s="12"/>
      <c r="AE8598" s="12"/>
      <c r="AF8598" s="12"/>
      <c r="AG8598" s="12"/>
      <c r="AH8598" s="12"/>
      <c r="AI8598"/>
      <c r="AK8598"/>
      <c r="AL8598"/>
      <c r="AM8598"/>
      <c r="AN8598"/>
      <c r="AO8598"/>
      <c r="AP8598"/>
      <c r="AQ8598"/>
      <c r="AR8598"/>
      <c r="AS8598"/>
      <c r="AT8598"/>
      <c r="AU8598"/>
      <c r="AV8598"/>
    </row>
    <row r="8599" spans="1:48" x14ac:dyDescent="0.25">
      <c r="A8599" s="86"/>
      <c r="B8599" s="86"/>
      <c r="U8599" s="85"/>
      <c r="V8599"/>
      <c r="W8599"/>
      <c r="X8599"/>
      <c r="Y8599" s="12"/>
      <c r="Z8599" s="12"/>
      <c r="AA8599" s="12"/>
      <c r="AB8599" s="12"/>
      <c r="AD8599" s="12"/>
      <c r="AE8599" s="12"/>
      <c r="AF8599" s="12"/>
      <c r="AG8599" s="12"/>
      <c r="AH8599" s="12"/>
      <c r="AI8599"/>
      <c r="AK8599"/>
      <c r="AL8599"/>
      <c r="AM8599"/>
      <c r="AN8599"/>
      <c r="AO8599"/>
      <c r="AP8599"/>
      <c r="AQ8599"/>
      <c r="AR8599"/>
      <c r="AS8599"/>
      <c r="AT8599"/>
      <c r="AU8599"/>
      <c r="AV8599"/>
    </row>
    <row r="8600" spans="1:48" x14ac:dyDescent="0.25">
      <c r="A8600" s="86"/>
      <c r="B8600" s="86"/>
      <c r="U8600" s="85"/>
      <c r="V8600"/>
      <c r="W8600"/>
      <c r="X8600"/>
      <c r="Y8600" s="12"/>
      <c r="Z8600" s="12"/>
      <c r="AA8600" s="12"/>
      <c r="AB8600" s="12"/>
      <c r="AD8600" s="12"/>
      <c r="AE8600" s="12"/>
      <c r="AF8600" s="12"/>
      <c r="AG8600" s="12"/>
      <c r="AH8600" s="12"/>
      <c r="AI8600"/>
      <c r="AK8600"/>
      <c r="AL8600"/>
      <c r="AM8600"/>
      <c r="AN8600"/>
      <c r="AO8600"/>
      <c r="AP8600"/>
      <c r="AQ8600"/>
      <c r="AR8600"/>
      <c r="AS8600"/>
      <c r="AT8600"/>
      <c r="AU8600"/>
      <c r="AV8600"/>
    </row>
    <row r="8601" spans="1:48" x14ac:dyDescent="0.25">
      <c r="A8601" s="86"/>
      <c r="B8601" s="86"/>
      <c r="U8601" s="85"/>
      <c r="V8601"/>
      <c r="W8601"/>
      <c r="X8601"/>
      <c r="Y8601" s="12"/>
      <c r="Z8601" s="12"/>
      <c r="AA8601" s="12"/>
      <c r="AB8601" s="12"/>
      <c r="AD8601" s="12"/>
      <c r="AE8601" s="12"/>
      <c r="AF8601" s="12"/>
      <c r="AG8601" s="12"/>
      <c r="AH8601" s="12"/>
      <c r="AI8601"/>
      <c r="AK8601"/>
      <c r="AL8601"/>
      <c r="AM8601"/>
      <c r="AN8601"/>
      <c r="AO8601"/>
      <c r="AP8601"/>
      <c r="AQ8601"/>
      <c r="AR8601"/>
      <c r="AS8601"/>
      <c r="AT8601"/>
      <c r="AU8601"/>
      <c r="AV8601"/>
    </row>
    <row r="8602" spans="1:48" x14ac:dyDescent="0.25">
      <c r="A8602" s="86"/>
      <c r="B8602" s="86"/>
      <c r="U8602" s="85"/>
      <c r="V8602"/>
      <c r="W8602"/>
      <c r="X8602"/>
      <c r="Y8602" s="12"/>
      <c r="Z8602" s="12"/>
      <c r="AA8602" s="12"/>
      <c r="AB8602" s="12"/>
      <c r="AD8602" s="12"/>
      <c r="AE8602" s="12"/>
      <c r="AF8602" s="12"/>
      <c r="AG8602" s="12"/>
      <c r="AH8602" s="12"/>
      <c r="AI8602"/>
      <c r="AK8602"/>
      <c r="AL8602"/>
      <c r="AM8602"/>
      <c r="AN8602"/>
      <c r="AO8602"/>
      <c r="AP8602"/>
      <c r="AQ8602"/>
      <c r="AR8602"/>
      <c r="AS8602"/>
      <c r="AT8602"/>
      <c r="AU8602"/>
      <c r="AV8602"/>
    </row>
    <row r="8603" spans="1:48" x14ac:dyDescent="0.25">
      <c r="A8603" s="86"/>
      <c r="B8603" s="86"/>
      <c r="U8603" s="85"/>
      <c r="V8603"/>
      <c r="W8603"/>
      <c r="X8603"/>
      <c r="Y8603" s="12"/>
      <c r="Z8603" s="12"/>
      <c r="AA8603" s="12"/>
      <c r="AB8603" s="12"/>
      <c r="AD8603" s="12"/>
      <c r="AE8603" s="12"/>
      <c r="AF8603" s="12"/>
      <c r="AG8603" s="12"/>
      <c r="AH8603" s="12"/>
      <c r="AI8603"/>
      <c r="AK8603"/>
      <c r="AL8603"/>
      <c r="AM8603"/>
      <c r="AN8603"/>
      <c r="AO8603"/>
      <c r="AP8603"/>
      <c r="AQ8603"/>
      <c r="AR8603"/>
      <c r="AS8603"/>
      <c r="AT8603"/>
      <c r="AU8603"/>
      <c r="AV8603"/>
    </row>
    <row r="8604" spans="1:48" x14ac:dyDescent="0.25">
      <c r="A8604" s="86"/>
      <c r="B8604" s="86"/>
      <c r="U8604" s="85"/>
      <c r="V8604"/>
      <c r="W8604"/>
      <c r="X8604"/>
      <c r="Y8604" s="12"/>
      <c r="Z8604" s="12"/>
      <c r="AA8604" s="12"/>
      <c r="AB8604" s="12"/>
      <c r="AD8604" s="12"/>
      <c r="AE8604" s="12"/>
      <c r="AF8604" s="12"/>
      <c r="AG8604" s="12"/>
      <c r="AH8604" s="12"/>
      <c r="AI8604"/>
      <c r="AK8604"/>
      <c r="AL8604"/>
      <c r="AM8604"/>
      <c r="AN8604"/>
      <c r="AO8604"/>
      <c r="AP8604"/>
      <c r="AQ8604"/>
      <c r="AR8604"/>
      <c r="AS8604"/>
      <c r="AT8604"/>
      <c r="AU8604"/>
      <c r="AV8604"/>
    </row>
    <row r="8605" spans="1:48" x14ac:dyDescent="0.25">
      <c r="A8605" s="86"/>
      <c r="B8605" s="86"/>
      <c r="U8605" s="85"/>
      <c r="V8605"/>
      <c r="W8605"/>
      <c r="X8605"/>
      <c r="Y8605" s="12"/>
      <c r="Z8605" s="12"/>
      <c r="AA8605" s="12"/>
      <c r="AB8605" s="12"/>
      <c r="AD8605" s="12"/>
      <c r="AE8605" s="12"/>
      <c r="AF8605" s="12"/>
      <c r="AG8605" s="12"/>
      <c r="AH8605" s="12"/>
      <c r="AI8605"/>
      <c r="AK8605"/>
      <c r="AL8605"/>
      <c r="AM8605"/>
      <c r="AN8605"/>
      <c r="AO8605"/>
      <c r="AP8605"/>
      <c r="AQ8605"/>
      <c r="AR8605"/>
      <c r="AS8605"/>
      <c r="AT8605"/>
      <c r="AU8605"/>
      <c r="AV8605"/>
    </row>
    <row r="8606" spans="1:48" x14ac:dyDescent="0.25">
      <c r="A8606" s="86"/>
      <c r="B8606" s="86"/>
      <c r="U8606" s="85"/>
      <c r="V8606"/>
      <c r="W8606"/>
      <c r="X8606"/>
      <c r="Y8606" s="12"/>
      <c r="Z8606" s="12"/>
      <c r="AA8606" s="12"/>
      <c r="AB8606" s="12"/>
      <c r="AD8606" s="12"/>
      <c r="AE8606" s="12"/>
      <c r="AF8606" s="12"/>
      <c r="AG8606" s="12"/>
      <c r="AH8606" s="12"/>
      <c r="AI8606"/>
      <c r="AK8606"/>
      <c r="AL8606"/>
      <c r="AM8606"/>
      <c r="AN8606"/>
      <c r="AO8606"/>
      <c r="AP8606"/>
      <c r="AQ8606"/>
      <c r="AR8606"/>
      <c r="AS8606"/>
      <c r="AT8606"/>
      <c r="AU8606"/>
      <c r="AV8606"/>
    </row>
    <row r="8607" spans="1:48" x14ac:dyDescent="0.25">
      <c r="A8607" s="86"/>
      <c r="B8607" s="86"/>
      <c r="U8607" s="85"/>
      <c r="V8607"/>
      <c r="W8607"/>
      <c r="X8607"/>
      <c r="Y8607" s="12"/>
      <c r="Z8607" s="12"/>
      <c r="AA8607" s="12"/>
      <c r="AB8607" s="12"/>
      <c r="AD8607" s="12"/>
      <c r="AE8607" s="12"/>
      <c r="AF8607" s="12"/>
      <c r="AG8607" s="12"/>
      <c r="AH8607" s="12"/>
      <c r="AI8607"/>
      <c r="AK8607"/>
      <c r="AL8607"/>
      <c r="AM8607"/>
      <c r="AN8607"/>
      <c r="AO8607"/>
      <c r="AP8607"/>
      <c r="AQ8607"/>
      <c r="AR8607"/>
      <c r="AS8607"/>
      <c r="AT8607"/>
      <c r="AU8607"/>
      <c r="AV8607"/>
    </row>
    <row r="8608" spans="1:48" x14ac:dyDescent="0.25">
      <c r="A8608" s="86"/>
      <c r="B8608" s="86"/>
      <c r="U8608" s="85"/>
      <c r="V8608"/>
      <c r="W8608"/>
      <c r="X8608"/>
      <c r="Y8608" s="12"/>
      <c r="Z8608" s="12"/>
      <c r="AA8608" s="12"/>
      <c r="AB8608" s="12"/>
      <c r="AD8608" s="12"/>
      <c r="AE8608" s="12"/>
      <c r="AF8608" s="12"/>
      <c r="AG8608" s="12"/>
      <c r="AH8608" s="12"/>
      <c r="AI8608"/>
      <c r="AK8608"/>
      <c r="AL8608"/>
      <c r="AM8608"/>
      <c r="AN8608"/>
      <c r="AO8608"/>
      <c r="AP8608"/>
      <c r="AQ8608"/>
      <c r="AR8608"/>
      <c r="AS8608"/>
      <c r="AT8608"/>
      <c r="AU8608"/>
      <c r="AV8608"/>
    </row>
    <row r="8609" spans="1:48" x14ac:dyDescent="0.25">
      <c r="A8609" s="86"/>
      <c r="B8609" s="86"/>
      <c r="U8609" s="85"/>
      <c r="V8609"/>
      <c r="W8609"/>
      <c r="X8609"/>
      <c r="Y8609" s="12"/>
      <c r="Z8609" s="12"/>
      <c r="AA8609" s="12"/>
      <c r="AB8609" s="12"/>
      <c r="AD8609" s="12"/>
      <c r="AE8609" s="12"/>
      <c r="AF8609" s="12"/>
      <c r="AG8609" s="12"/>
      <c r="AH8609" s="12"/>
      <c r="AI8609"/>
      <c r="AK8609"/>
      <c r="AL8609"/>
      <c r="AM8609"/>
      <c r="AN8609"/>
      <c r="AO8609"/>
      <c r="AP8609"/>
      <c r="AQ8609"/>
      <c r="AR8609"/>
      <c r="AS8609"/>
      <c r="AT8609"/>
      <c r="AU8609"/>
      <c r="AV8609"/>
    </row>
    <row r="8610" spans="1:48" x14ac:dyDescent="0.25">
      <c r="A8610" s="86"/>
      <c r="B8610" s="86"/>
      <c r="U8610" s="85"/>
      <c r="V8610"/>
      <c r="W8610"/>
      <c r="X8610"/>
      <c r="Y8610" s="12"/>
      <c r="Z8610" s="12"/>
      <c r="AA8610" s="12"/>
      <c r="AB8610" s="12"/>
      <c r="AD8610" s="12"/>
      <c r="AE8610" s="12"/>
      <c r="AF8610" s="12"/>
      <c r="AG8610" s="12"/>
      <c r="AH8610" s="12"/>
      <c r="AI8610"/>
      <c r="AK8610"/>
      <c r="AL8610"/>
      <c r="AM8610"/>
      <c r="AN8610"/>
      <c r="AO8610"/>
      <c r="AP8610"/>
      <c r="AQ8610"/>
      <c r="AR8610"/>
      <c r="AS8610"/>
      <c r="AT8610"/>
      <c r="AU8610"/>
      <c r="AV8610"/>
    </row>
    <row r="8611" spans="1:48" x14ac:dyDescent="0.25">
      <c r="A8611" s="86"/>
      <c r="B8611" s="86"/>
      <c r="U8611" s="85"/>
      <c r="V8611"/>
      <c r="W8611"/>
      <c r="X8611"/>
      <c r="Y8611" s="12"/>
      <c r="Z8611" s="12"/>
      <c r="AA8611" s="12"/>
      <c r="AB8611" s="12"/>
      <c r="AD8611" s="12"/>
      <c r="AE8611" s="12"/>
      <c r="AF8611" s="12"/>
      <c r="AG8611" s="12"/>
      <c r="AH8611" s="12"/>
      <c r="AI8611"/>
      <c r="AK8611"/>
      <c r="AL8611"/>
      <c r="AM8611"/>
      <c r="AN8611"/>
      <c r="AO8611"/>
      <c r="AP8611"/>
      <c r="AQ8611"/>
      <c r="AR8611"/>
      <c r="AS8611"/>
      <c r="AT8611"/>
      <c r="AU8611"/>
      <c r="AV8611"/>
    </row>
    <row r="8612" spans="1:48" x14ac:dyDescent="0.25">
      <c r="A8612" s="86"/>
      <c r="B8612" s="86"/>
      <c r="U8612" s="85"/>
      <c r="V8612"/>
      <c r="W8612"/>
      <c r="X8612"/>
      <c r="Y8612" s="12"/>
      <c r="Z8612" s="12"/>
      <c r="AA8612" s="12"/>
      <c r="AB8612" s="12"/>
      <c r="AD8612" s="12"/>
      <c r="AE8612" s="12"/>
      <c r="AF8612" s="12"/>
      <c r="AG8612" s="12"/>
      <c r="AH8612" s="12"/>
      <c r="AI8612"/>
      <c r="AK8612"/>
      <c r="AL8612"/>
      <c r="AM8612"/>
      <c r="AN8612"/>
      <c r="AO8612"/>
      <c r="AP8612"/>
      <c r="AQ8612"/>
      <c r="AR8612"/>
      <c r="AS8612"/>
      <c r="AT8612"/>
      <c r="AU8612"/>
      <c r="AV8612"/>
    </row>
    <row r="8613" spans="1:48" x14ac:dyDescent="0.25">
      <c r="A8613" s="86"/>
      <c r="B8613" s="86"/>
      <c r="U8613" s="85"/>
      <c r="V8613"/>
      <c r="W8613"/>
      <c r="X8613"/>
      <c r="Y8613" s="12"/>
      <c r="Z8613" s="12"/>
      <c r="AA8613" s="12"/>
      <c r="AB8613" s="12"/>
      <c r="AD8613" s="12"/>
      <c r="AE8613" s="12"/>
      <c r="AF8613" s="12"/>
      <c r="AG8613" s="12"/>
      <c r="AH8613" s="12"/>
      <c r="AI8613"/>
      <c r="AK8613"/>
      <c r="AL8613"/>
      <c r="AM8613"/>
      <c r="AN8613"/>
      <c r="AO8613"/>
      <c r="AP8613"/>
      <c r="AQ8613"/>
      <c r="AR8613"/>
      <c r="AS8613"/>
      <c r="AT8613"/>
      <c r="AU8613"/>
      <c r="AV8613"/>
    </row>
    <row r="8614" spans="1:48" x14ac:dyDescent="0.25">
      <c r="A8614" s="86"/>
      <c r="B8614" s="86"/>
      <c r="U8614" s="85"/>
      <c r="V8614"/>
      <c r="W8614"/>
      <c r="X8614"/>
      <c r="Y8614" s="12"/>
      <c r="Z8614" s="12"/>
      <c r="AA8614" s="12"/>
      <c r="AB8614" s="12"/>
      <c r="AD8614" s="12"/>
      <c r="AE8614" s="12"/>
      <c r="AF8614" s="12"/>
      <c r="AG8614" s="12"/>
      <c r="AH8614" s="12"/>
      <c r="AI8614"/>
      <c r="AK8614"/>
      <c r="AL8614"/>
      <c r="AM8614"/>
      <c r="AN8614"/>
      <c r="AO8614"/>
      <c r="AP8614"/>
      <c r="AQ8614"/>
      <c r="AR8614"/>
      <c r="AS8614"/>
      <c r="AT8614"/>
      <c r="AU8614"/>
      <c r="AV8614"/>
    </row>
    <row r="8615" spans="1:48" x14ac:dyDescent="0.25">
      <c r="A8615" s="86"/>
      <c r="B8615" s="86"/>
      <c r="U8615" s="85"/>
      <c r="V8615"/>
      <c r="W8615"/>
      <c r="X8615"/>
      <c r="Y8615" s="12"/>
      <c r="Z8615" s="12"/>
      <c r="AA8615" s="12"/>
      <c r="AB8615" s="12"/>
      <c r="AD8615" s="12"/>
      <c r="AE8615" s="12"/>
      <c r="AF8615" s="12"/>
      <c r="AG8615" s="12"/>
      <c r="AH8615" s="12"/>
      <c r="AI8615"/>
      <c r="AK8615"/>
      <c r="AL8615"/>
      <c r="AM8615"/>
      <c r="AN8615"/>
      <c r="AO8615"/>
      <c r="AP8615"/>
      <c r="AQ8615"/>
      <c r="AR8615"/>
      <c r="AS8615"/>
      <c r="AT8615"/>
      <c r="AU8615"/>
      <c r="AV8615"/>
    </row>
    <row r="8616" spans="1:48" x14ac:dyDescent="0.25">
      <c r="A8616" s="86"/>
      <c r="B8616" s="86"/>
      <c r="U8616" s="85"/>
      <c r="V8616"/>
      <c r="W8616"/>
      <c r="X8616"/>
      <c r="Y8616" s="12"/>
      <c r="Z8616" s="12"/>
      <c r="AA8616" s="12"/>
      <c r="AB8616" s="12"/>
      <c r="AD8616" s="12"/>
      <c r="AE8616" s="12"/>
      <c r="AF8616" s="12"/>
      <c r="AG8616" s="12"/>
      <c r="AH8616" s="12"/>
      <c r="AI8616"/>
      <c r="AK8616"/>
      <c r="AL8616"/>
      <c r="AM8616"/>
      <c r="AN8616"/>
      <c r="AO8616"/>
      <c r="AP8616"/>
      <c r="AQ8616"/>
      <c r="AR8616"/>
      <c r="AS8616"/>
      <c r="AT8616"/>
      <c r="AU8616"/>
      <c r="AV8616"/>
    </row>
    <row r="8617" spans="1:48" x14ac:dyDescent="0.25">
      <c r="A8617" s="86"/>
      <c r="B8617" s="86"/>
      <c r="U8617" s="85"/>
      <c r="V8617"/>
      <c r="W8617"/>
      <c r="X8617"/>
      <c r="Y8617" s="12"/>
      <c r="Z8617" s="12"/>
      <c r="AA8617" s="12"/>
      <c r="AB8617" s="12"/>
      <c r="AD8617" s="12"/>
      <c r="AE8617" s="12"/>
      <c r="AF8617" s="12"/>
      <c r="AG8617" s="12"/>
      <c r="AH8617" s="12"/>
      <c r="AI8617"/>
      <c r="AK8617"/>
      <c r="AL8617"/>
      <c r="AM8617"/>
      <c r="AN8617"/>
      <c r="AO8617"/>
      <c r="AP8617"/>
      <c r="AQ8617"/>
      <c r="AR8617"/>
      <c r="AS8617"/>
      <c r="AT8617"/>
      <c r="AU8617"/>
      <c r="AV8617"/>
    </row>
    <row r="8618" spans="1:48" x14ac:dyDescent="0.25">
      <c r="A8618" s="86"/>
      <c r="B8618" s="86"/>
      <c r="U8618" s="85"/>
      <c r="V8618"/>
      <c r="W8618"/>
      <c r="X8618"/>
      <c r="Y8618" s="12"/>
      <c r="Z8618" s="12"/>
      <c r="AA8618" s="12"/>
      <c r="AB8618" s="12"/>
      <c r="AD8618" s="12"/>
      <c r="AE8618" s="12"/>
      <c r="AF8618" s="12"/>
      <c r="AG8618" s="12"/>
      <c r="AH8618" s="12"/>
      <c r="AI8618"/>
      <c r="AK8618"/>
      <c r="AL8618"/>
      <c r="AM8618"/>
      <c r="AN8618"/>
      <c r="AO8618"/>
      <c r="AP8618"/>
      <c r="AQ8618"/>
      <c r="AR8618"/>
      <c r="AS8618"/>
      <c r="AT8618"/>
      <c r="AU8618"/>
      <c r="AV8618"/>
    </row>
    <row r="8619" spans="1:48" x14ac:dyDescent="0.25">
      <c r="A8619" s="86"/>
      <c r="B8619" s="86"/>
      <c r="U8619" s="85"/>
      <c r="V8619"/>
      <c r="W8619"/>
      <c r="X8619"/>
      <c r="Y8619" s="12"/>
      <c r="Z8619" s="12"/>
      <c r="AA8619" s="12"/>
      <c r="AB8619" s="12"/>
      <c r="AD8619" s="12"/>
      <c r="AE8619" s="12"/>
      <c r="AF8619" s="12"/>
      <c r="AG8619" s="12"/>
      <c r="AH8619" s="12"/>
      <c r="AI8619"/>
      <c r="AK8619"/>
      <c r="AL8619"/>
      <c r="AM8619"/>
      <c r="AN8619"/>
      <c r="AO8619"/>
      <c r="AP8619"/>
      <c r="AQ8619"/>
      <c r="AR8619"/>
      <c r="AS8619"/>
      <c r="AT8619"/>
      <c r="AU8619"/>
      <c r="AV8619"/>
    </row>
    <row r="8620" spans="1:48" x14ac:dyDescent="0.25">
      <c r="A8620" s="86"/>
      <c r="B8620" s="86"/>
      <c r="U8620" s="85"/>
      <c r="V8620"/>
      <c r="W8620"/>
      <c r="X8620"/>
      <c r="Y8620" s="12"/>
      <c r="Z8620" s="12"/>
      <c r="AA8620" s="12"/>
      <c r="AB8620" s="12"/>
      <c r="AD8620" s="12"/>
      <c r="AE8620" s="12"/>
      <c r="AF8620" s="12"/>
      <c r="AG8620" s="12"/>
      <c r="AH8620" s="12"/>
      <c r="AI8620"/>
      <c r="AK8620"/>
      <c r="AL8620"/>
      <c r="AM8620"/>
      <c r="AN8620"/>
      <c r="AO8620"/>
      <c r="AP8620"/>
      <c r="AQ8620"/>
      <c r="AR8620"/>
      <c r="AS8620"/>
      <c r="AT8620"/>
      <c r="AU8620"/>
      <c r="AV8620"/>
    </row>
    <row r="8621" spans="1:48" x14ac:dyDescent="0.25">
      <c r="A8621" s="86"/>
      <c r="B8621" s="86"/>
      <c r="U8621" s="85"/>
      <c r="V8621"/>
      <c r="W8621"/>
      <c r="X8621"/>
      <c r="Y8621" s="12"/>
      <c r="Z8621" s="12"/>
      <c r="AA8621" s="12"/>
      <c r="AB8621" s="12"/>
      <c r="AD8621" s="12"/>
      <c r="AE8621" s="12"/>
      <c r="AF8621" s="12"/>
      <c r="AG8621" s="12"/>
      <c r="AH8621" s="12"/>
      <c r="AI8621"/>
      <c r="AK8621"/>
      <c r="AL8621"/>
      <c r="AM8621"/>
      <c r="AN8621"/>
      <c r="AO8621"/>
      <c r="AP8621"/>
      <c r="AQ8621"/>
      <c r="AR8621"/>
      <c r="AS8621"/>
      <c r="AT8621"/>
      <c r="AU8621"/>
      <c r="AV8621"/>
    </row>
    <row r="8622" spans="1:48" x14ac:dyDescent="0.25">
      <c r="A8622" s="86"/>
      <c r="B8622" s="86"/>
      <c r="U8622" s="85"/>
      <c r="V8622"/>
      <c r="W8622"/>
      <c r="X8622"/>
      <c r="Y8622" s="12"/>
      <c r="Z8622" s="12"/>
      <c r="AA8622" s="12"/>
      <c r="AB8622" s="12"/>
      <c r="AD8622" s="12"/>
      <c r="AE8622" s="12"/>
      <c r="AF8622" s="12"/>
      <c r="AG8622" s="12"/>
      <c r="AH8622" s="12"/>
      <c r="AI8622"/>
      <c r="AK8622"/>
      <c r="AL8622"/>
      <c r="AM8622"/>
      <c r="AN8622"/>
      <c r="AO8622"/>
      <c r="AP8622"/>
      <c r="AQ8622"/>
      <c r="AR8622"/>
      <c r="AS8622"/>
      <c r="AT8622"/>
      <c r="AU8622"/>
      <c r="AV8622"/>
    </row>
    <row r="8623" spans="1:48" x14ac:dyDescent="0.25">
      <c r="A8623" s="86"/>
      <c r="B8623" s="86"/>
      <c r="U8623" s="85"/>
      <c r="V8623"/>
      <c r="W8623"/>
      <c r="X8623"/>
      <c r="Y8623" s="12"/>
      <c r="Z8623" s="12"/>
      <c r="AA8623" s="12"/>
      <c r="AB8623" s="12"/>
      <c r="AD8623" s="12"/>
      <c r="AE8623" s="12"/>
      <c r="AF8623" s="12"/>
      <c r="AG8623" s="12"/>
      <c r="AH8623" s="12"/>
      <c r="AI8623"/>
      <c r="AK8623"/>
      <c r="AL8623"/>
      <c r="AM8623"/>
      <c r="AN8623"/>
      <c r="AO8623"/>
      <c r="AP8623"/>
      <c r="AQ8623"/>
      <c r="AR8623"/>
      <c r="AS8623"/>
      <c r="AT8623"/>
      <c r="AU8623"/>
      <c r="AV8623"/>
    </row>
    <row r="8624" spans="1:48" x14ac:dyDescent="0.25">
      <c r="A8624" s="86"/>
      <c r="B8624" s="86"/>
      <c r="U8624" s="85"/>
      <c r="V8624"/>
      <c r="W8624"/>
      <c r="X8624"/>
      <c r="Y8624" s="12"/>
      <c r="Z8624" s="12"/>
      <c r="AA8624" s="12"/>
      <c r="AB8624" s="12"/>
      <c r="AD8624" s="12"/>
      <c r="AE8624" s="12"/>
      <c r="AF8624" s="12"/>
      <c r="AG8624" s="12"/>
      <c r="AH8624" s="12"/>
      <c r="AI8624"/>
      <c r="AK8624"/>
      <c r="AL8624"/>
      <c r="AM8624"/>
      <c r="AN8624"/>
      <c r="AO8624"/>
      <c r="AP8624"/>
      <c r="AQ8624"/>
      <c r="AR8624"/>
      <c r="AS8624"/>
      <c r="AT8624"/>
      <c r="AU8624"/>
      <c r="AV8624"/>
    </row>
    <row r="8625" spans="1:48" x14ac:dyDescent="0.25">
      <c r="A8625" s="86"/>
      <c r="B8625" s="86"/>
      <c r="U8625" s="85"/>
      <c r="V8625"/>
      <c r="W8625"/>
      <c r="X8625"/>
      <c r="Y8625" s="12"/>
      <c r="Z8625" s="12"/>
      <c r="AA8625" s="12"/>
      <c r="AB8625" s="12"/>
      <c r="AD8625" s="12"/>
      <c r="AE8625" s="12"/>
      <c r="AF8625" s="12"/>
      <c r="AG8625" s="12"/>
      <c r="AH8625" s="12"/>
      <c r="AI8625"/>
      <c r="AK8625"/>
      <c r="AL8625"/>
      <c r="AM8625"/>
      <c r="AN8625"/>
      <c r="AO8625"/>
      <c r="AP8625"/>
      <c r="AQ8625"/>
      <c r="AR8625"/>
      <c r="AS8625"/>
      <c r="AT8625"/>
      <c r="AU8625"/>
      <c r="AV8625"/>
    </row>
    <row r="8626" spans="1:48" x14ac:dyDescent="0.25">
      <c r="A8626" s="86"/>
      <c r="B8626" s="86"/>
      <c r="U8626" s="85"/>
      <c r="V8626"/>
      <c r="W8626"/>
      <c r="X8626"/>
      <c r="Y8626" s="12"/>
      <c r="Z8626" s="12"/>
      <c r="AA8626" s="12"/>
      <c r="AB8626" s="12"/>
      <c r="AD8626" s="12"/>
      <c r="AE8626" s="12"/>
      <c r="AF8626" s="12"/>
      <c r="AG8626" s="12"/>
      <c r="AH8626" s="12"/>
      <c r="AI8626"/>
      <c r="AK8626"/>
      <c r="AL8626"/>
      <c r="AM8626"/>
      <c r="AN8626"/>
      <c r="AO8626"/>
      <c r="AP8626"/>
      <c r="AQ8626"/>
      <c r="AR8626"/>
      <c r="AS8626"/>
      <c r="AT8626"/>
      <c r="AU8626"/>
      <c r="AV8626"/>
    </row>
    <row r="8627" spans="1:48" x14ac:dyDescent="0.25">
      <c r="A8627" s="86"/>
      <c r="B8627" s="86"/>
      <c r="U8627" s="85"/>
      <c r="V8627"/>
      <c r="W8627"/>
      <c r="X8627"/>
      <c r="Y8627" s="12"/>
      <c r="Z8627" s="12"/>
      <c r="AA8627" s="12"/>
      <c r="AB8627" s="12"/>
      <c r="AD8627" s="12"/>
      <c r="AE8627" s="12"/>
      <c r="AF8627" s="12"/>
      <c r="AG8627" s="12"/>
      <c r="AH8627" s="12"/>
      <c r="AI8627"/>
      <c r="AK8627"/>
      <c r="AL8627"/>
      <c r="AM8627"/>
      <c r="AN8627"/>
      <c r="AO8627"/>
      <c r="AP8627"/>
      <c r="AQ8627"/>
      <c r="AR8627"/>
      <c r="AS8627"/>
      <c r="AT8627"/>
      <c r="AU8627"/>
      <c r="AV8627"/>
    </row>
    <row r="8628" spans="1:48" x14ac:dyDescent="0.25">
      <c r="A8628" s="86"/>
      <c r="B8628" s="86"/>
      <c r="U8628" s="85"/>
      <c r="V8628"/>
      <c r="W8628"/>
      <c r="X8628"/>
      <c r="Y8628" s="12"/>
      <c r="Z8628" s="12"/>
      <c r="AA8628" s="12"/>
      <c r="AB8628" s="12"/>
      <c r="AD8628" s="12"/>
      <c r="AE8628" s="12"/>
      <c r="AF8628" s="12"/>
      <c r="AG8628" s="12"/>
      <c r="AH8628" s="12"/>
      <c r="AI8628"/>
      <c r="AK8628"/>
      <c r="AL8628"/>
      <c r="AM8628"/>
      <c r="AN8628"/>
      <c r="AO8628"/>
      <c r="AP8628"/>
      <c r="AQ8628"/>
      <c r="AR8628"/>
      <c r="AS8628"/>
      <c r="AT8628"/>
      <c r="AU8628"/>
      <c r="AV8628"/>
    </row>
    <row r="8629" spans="1:48" x14ac:dyDescent="0.25">
      <c r="A8629" s="86"/>
      <c r="B8629" s="86"/>
      <c r="U8629" s="85"/>
      <c r="V8629"/>
      <c r="W8629"/>
      <c r="X8629"/>
      <c r="Y8629" s="12"/>
      <c r="Z8629" s="12"/>
      <c r="AA8629" s="12"/>
      <c r="AB8629" s="12"/>
      <c r="AD8629" s="12"/>
      <c r="AE8629" s="12"/>
      <c r="AF8629" s="12"/>
      <c r="AG8629" s="12"/>
      <c r="AH8629" s="12"/>
      <c r="AI8629"/>
      <c r="AK8629"/>
      <c r="AL8629"/>
      <c r="AM8629"/>
      <c r="AN8629"/>
      <c r="AO8629"/>
      <c r="AP8629"/>
      <c r="AQ8629"/>
      <c r="AR8629"/>
      <c r="AS8629"/>
      <c r="AT8629"/>
      <c r="AU8629"/>
      <c r="AV8629"/>
    </row>
    <row r="8630" spans="1:48" x14ac:dyDescent="0.25">
      <c r="A8630" s="86"/>
      <c r="B8630" s="86"/>
      <c r="U8630" s="85"/>
      <c r="V8630"/>
      <c r="W8630"/>
      <c r="X8630"/>
      <c r="Y8630" s="12"/>
      <c r="Z8630" s="12"/>
      <c r="AA8630" s="12"/>
      <c r="AB8630" s="12"/>
      <c r="AD8630" s="12"/>
      <c r="AE8630" s="12"/>
      <c r="AF8630" s="12"/>
      <c r="AG8630" s="12"/>
      <c r="AH8630" s="12"/>
      <c r="AI8630"/>
      <c r="AK8630"/>
      <c r="AL8630"/>
      <c r="AM8630"/>
      <c r="AN8630"/>
      <c r="AO8630"/>
      <c r="AP8630"/>
      <c r="AQ8630"/>
      <c r="AR8630"/>
      <c r="AS8630"/>
      <c r="AT8630"/>
      <c r="AU8630"/>
      <c r="AV8630"/>
    </row>
    <row r="8631" spans="1:48" x14ac:dyDescent="0.25">
      <c r="A8631" s="86"/>
      <c r="B8631" s="86"/>
      <c r="U8631" s="85"/>
      <c r="V8631"/>
      <c r="W8631"/>
      <c r="X8631"/>
      <c r="Y8631" s="12"/>
      <c r="Z8631" s="12"/>
      <c r="AA8631" s="12"/>
      <c r="AB8631" s="12"/>
      <c r="AD8631" s="12"/>
      <c r="AE8631" s="12"/>
      <c r="AF8631" s="12"/>
      <c r="AG8631" s="12"/>
      <c r="AH8631" s="12"/>
      <c r="AI8631"/>
      <c r="AK8631"/>
      <c r="AL8631"/>
      <c r="AM8631"/>
      <c r="AN8631"/>
      <c r="AO8631"/>
      <c r="AP8631"/>
      <c r="AQ8631"/>
      <c r="AR8631"/>
      <c r="AS8631"/>
      <c r="AT8631"/>
      <c r="AU8631"/>
      <c r="AV8631"/>
    </row>
    <row r="8632" spans="1:48" x14ac:dyDescent="0.25">
      <c r="A8632" s="86"/>
      <c r="B8632" s="86"/>
      <c r="U8632" s="85"/>
      <c r="V8632"/>
      <c r="W8632"/>
      <c r="X8632"/>
      <c r="Y8632" s="12"/>
      <c r="Z8632" s="12"/>
      <c r="AA8632" s="12"/>
      <c r="AB8632" s="12"/>
      <c r="AD8632" s="12"/>
      <c r="AE8632" s="12"/>
      <c r="AF8632" s="12"/>
      <c r="AG8632" s="12"/>
      <c r="AH8632" s="12"/>
      <c r="AI8632"/>
      <c r="AK8632"/>
      <c r="AL8632"/>
      <c r="AM8632"/>
      <c r="AN8632"/>
      <c r="AO8632"/>
      <c r="AP8632"/>
      <c r="AQ8632"/>
      <c r="AR8632"/>
      <c r="AS8632"/>
      <c r="AT8632"/>
      <c r="AU8632"/>
      <c r="AV8632"/>
    </row>
    <row r="8633" spans="1:48" x14ac:dyDescent="0.25">
      <c r="A8633" s="86"/>
      <c r="B8633" s="86"/>
      <c r="U8633" s="85"/>
      <c r="V8633"/>
      <c r="W8633"/>
      <c r="X8633"/>
      <c r="Y8633" s="12"/>
      <c r="Z8633" s="12"/>
      <c r="AA8633" s="12"/>
      <c r="AB8633" s="12"/>
      <c r="AD8633" s="12"/>
      <c r="AE8633" s="12"/>
      <c r="AF8633" s="12"/>
      <c r="AG8633" s="12"/>
      <c r="AH8633" s="12"/>
      <c r="AI8633"/>
      <c r="AK8633"/>
      <c r="AL8633"/>
      <c r="AM8633"/>
      <c r="AN8633"/>
      <c r="AO8633"/>
      <c r="AP8633"/>
      <c r="AQ8633"/>
      <c r="AR8633"/>
      <c r="AS8633"/>
      <c r="AT8633"/>
      <c r="AU8633"/>
      <c r="AV8633"/>
    </row>
    <row r="8634" spans="1:48" x14ac:dyDescent="0.25">
      <c r="A8634" s="86"/>
      <c r="B8634" s="86"/>
      <c r="U8634" s="85"/>
      <c r="V8634"/>
      <c r="W8634"/>
      <c r="X8634"/>
      <c r="Y8634" s="12"/>
      <c r="Z8634" s="12"/>
      <c r="AA8634" s="12"/>
      <c r="AB8634" s="12"/>
      <c r="AD8634" s="12"/>
      <c r="AE8634" s="12"/>
      <c r="AF8634" s="12"/>
      <c r="AG8634" s="12"/>
      <c r="AH8634" s="12"/>
      <c r="AI8634"/>
      <c r="AK8634"/>
      <c r="AL8634"/>
      <c r="AM8634"/>
      <c r="AN8634"/>
      <c r="AO8634"/>
      <c r="AP8634"/>
      <c r="AQ8634"/>
      <c r="AR8634"/>
      <c r="AS8634"/>
      <c r="AT8634"/>
      <c r="AU8634"/>
      <c r="AV8634"/>
    </row>
    <row r="8635" spans="1:48" x14ac:dyDescent="0.25">
      <c r="A8635" s="86"/>
      <c r="B8635" s="86"/>
      <c r="U8635" s="85"/>
      <c r="V8635"/>
      <c r="W8635"/>
      <c r="X8635"/>
      <c r="Y8635" s="12"/>
      <c r="Z8635" s="12"/>
      <c r="AA8635" s="12"/>
      <c r="AB8635" s="12"/>
      <c r="AD8635" s="12"/>
      <c r="AE8635" s="12"/>
      <c r="AF8635" s="12"/>
      <c r="AG8635" s="12"/>
      <c r="AH8635" s="12"/>
      <c r="AI8635"/>
      <c r="AK8635"/>
      <c r="AL8635"/>
      <c r="AM8635"/>
      <c r="AN8635"/>
      <c r="AO8635"/>
      <c r="AP8635"/>
      <c r="AQ8635"/>
      <c r="AR8635"/>
      <c r="AS8635"/>
      <c r="AT8635"/>
      <c r="AU8635"/>
      <c r="AV8635"/>
    </row>
    <row r="8636" spans="1:48" x14ac:dyDescent="0.25">
      <c r="A8636" s="86"/>
      <c r="B8636" s="86"/>
      <c r="U8636" s="85"/>
      <c r="V8636"/>
      <c r="W8636"/>
      <c r="X8636"/>
      <c r="Y8636" s="12"/>
      <c r="Z8636" s="12"/>
      <c r="AA8636" s="12"/>
      <c r="AB8636" s="12"/>
      <c r="AD8636" s="12"/>
      <c r="AE8636" s="12"/>
      <c r="AF8636" s="12"/>
      <c r="AG8636" s="12"/>
      <c r="AH8636" s="12"/>
      <c r="AI8636"/>
      <c r="AK8636"/>
      <c r="AL8636"/>
      <c r="AM8636"/>
      <c r="AN8636"/>
      <c r="AO8636"/>
      <c r="AP8636"/>
      <c r="AQ8636"/>
      <c r="AR8636"/>
      <c r="AS8636"/>
      <c r="AT8636"/>
      <c r="AU8636"/>
      <c r="AV8636"/>
    </row>
    <row r="8637" spans="1:48" x14ac:dyDescent="0.25">
      <c r="A8637" s="86"/>
      <c r="B8637" s="86"/>
      <c r="U8637" s="85"/>
      <c r="V8637"/>
      <c r="W8637"/>
      <c r="X8637"/>
      <c r="Y8637" s="12"/>
      <c r="Z8637" s="12"/>
      <c r="AA8637" s="12"/>
      <c r="AB8637" s="12"/>
      <c r="AD8637" s="12"/>
      <c r="AE8637" s="12"/>
      <c r="AF8637" s="12"/>
      <c r="AG8637" s="12"/>
      <c r="AH8637" s="12"/>
      <c r="AI8637"/>
      <c r="AK8637"/>
      <c r="AL8637"/>
      <c r="AM8637"/>
      <c r="AN8637"/>
      <c r="AO8637"/>
      <c r="AP8637"/>
      <c r="AQ8637"/>
      <c r="AR8637"/>
      <c r="AS8637"/>
      <c r="AT8637"/>
      <c r="AU8637"/>
      <c r="AV8637"/>
    </row>
    <row r="8638" spans="1:48" x14ac:dyDescent="0.25">
      <c r="A8638" s="86"/>
      <c r="B8638" s="86"/>
      <c r="U8638" s="85"/>
      <c r="V8638"/>
      <c r="W8638"/>
      <c r="X8638"/>
      <c r="Y8638" s="12"/>
      <c r="Z8638" s="12"/>
      <c r="AA8638" s="12"/>
      <c r="AB8638" s="12"/>
      <c r="AD8638" s="12"/>
      <c r="AE8638" s="12"/>
      <c r="AF8638" s="12"/>
      <c r="AG8638" s="12"/>
      <c r="AH8638" s="12"/>
      <c r="AI8638"/>
      <c r="AK8638"/>
      <c r="AL8638"/>
      <c r="AM8638"/>
      <c r="AN8638"/>
      <c r="AO8638"/>
      <c r="AP8638"/>
      <c r="AQ8638"/>
      <c r="AR8638"/>
      <c r="AS8638"/>
      <c r="AT8638"/>
      <c r="AU8638"/>
      <c r="AV8638"/>
    </row>
    <row r="8639" spans="1:48" x14ac:dyDescent="0.25">
      <c r="A8639" s="86"/>
      <c r="B8639" s="86"/>
      <c r="U8639" s="85"/>
      <c r="V8639"/>
      <c r="W8639"/>
      <c r="X8639"/>
      <c r="Y8639" s="12"/>
      <c r="Z8639" s="12"/>
      <c r="AA8639" s="12"/>
      <c r="AB8639" s="12"/>
      <c r="AD8639" s="12"/>
      <c r="AE8639" s="12"/>
      <c r="AF8639" s="12"/>
      <c r="AG8639" s="12"/>
      <c r="AH8639" s="12"/>
      <c r="AI8639"/>
      <c r="AK8639"/>
      <c r="AL8639"/>
      <c r="AM8639"/>
      <c r="AN8639"/>
      <c r="AO8639"/>
      <c r="AP8639"/>
      <c r="AQ8639"/>
      <c r="AR8639"/>
      <c r="AS8639"/>
      <c r="AT8639"/>
      <c r="AU8639"/>
      <c r="AV8639"/>
    </row>
    <row r="8640" spans="1:48" x14ac:dyDescent="0.25">
      <c r="A8640" s="86"/>
      <c r="B8640" s="86"/>
      <c r="U8640" s="85"/>
      <c r="V8640"/>
      <c r="W8640"/>
      <c r="X8640"/>
      <c r="Y8640" s="12"/>
      <c r="Z8640" s="12"/>
      <c r="AA8640" s="12"/>
      <c r="AB8640" s="12"/>
      <c r="AD8640" s="12"/>
      <c r="AE8640" s="12"/>
      <c r="AF8640" s="12"/>
      <c r="AG8640" s="12"/>
      <c r="AH8640" s="12"/>
      <c r="AI8640"/>
      <c r="AK8640"/>
      <c r="AL8640"/>
      <c r="AM8640"/>
      <c r="AN8640"/>
      <c r="AO8640"/>
      <c r="AP8640"/>
      <c r="AQ8640"/>
      <c r="AR8640"/>
      <c r="AS8640"/>
      <c r="AT8640"/>
      <c r="AU8640"/>
      <c r="AV8640"/>
    </row>
    <row r="8641" spans="1:48" x14ac:dyDescent="0.25">
      <c r="A8641" s="86"/>
      <c r="B8641" s="86"/>
      <c r="U8641" s="85"/>
      <c r="V8641"/>
      <c r="W8641"/>
      <c r="X8641"/>
      <c r="Y8641" s="12"/>
      <c r="Z8641" s="12"/>
      <c r="AA8641" s="12"/>
      <c r="AB8641" s="12"/>
      <c r="AD8641" s="12"/>
      <c r="AE8641" s="12"/>
      <c r="AF8641" s="12"/>
      <c r="AG8641" s="12"/>
      <c r="AH8641" s="12"/>
      <c r="AI8641"/>
      <c r="AK8641"/>
      <c r="AL8641"/>
      <c r="AM8641"/>
      <c r="AN8641"/>
      <c r="AO8641"/>
      <c r="AP8641"/>
      <c r="AQ8641"/>
      <c r="AR8641"/>
      <c r="AS8641"/>
      <c r="AT8641"/>
      <c r="AU8641"/>
      <c r="AV8641"/>
    </row>
    <row r="8642" spans="1:48" x14ac:dyDescent="0.25">
      <c r="A8642" s="86"/>
      <c r="B8642" s="86"/>
      <c r="U8642" s="85"/>
      <c r="V8642"/>
      <c r="W8642"/>
      <c r="X8642"/>
      <c r="Y8642" s="12"/>
      <c r="Z8642" s="12"/>
      <c r="AA8642" s="12"/>
      <c r="AB8642" s="12"/>
      <c r="AD8642" s="12"/>
      <c r="AE8642" s="12"/>
      <c r="AF8642" s="12"/>
      <c r="AG8642" s="12"/>
      <c r="AH8642" s="12"/>
      <c r="AI8642"/>
      <c r="AK8642"/>
      <c r="AL8642"/>
      <c r="AM8642"/>
      <c r="AN8642"/>
      <c r="AO8642"/>
      <c r="AP8642"/>
      <c r="AQ8642"/>
      <c r="AR8642"/>
      <c r="AS8642"/>
      <c r="AT8642"/>
      <c r="AU8642"/>
      <c r="AV8642"/>
    </row>
    <row r="8643" spans="1:48" x14ac:dyDescent="0.25">
      <c r="A8643" s="86"/>
      <c r="B8643" s="86"/>
      <c r="U8643" s="85"/>
      <c r="V8643"/>
      <c r="W8643"/>
      <c r="X8643"/>
      <c r="Y8643" s="12"/>
      <c r="Z8643" s="12"/>
      <c r="AA8643" s="12"/>
      <c r="AB8643" s="12"/>
      <c r="AD8643" s="12"/>
      <c r="AE8643" s="12"/>
      <c r="AF8643" s="12"/>
      <c r="AG8643" s="12"/>
      <c r="AH8643" s="12"/>
      <c r="AI8643"/>
      <c r="AK8643"/>
      <c r="AL8643"/>
      <c r="AM8643"/>
      <c r="AN8643"/>
      <c r="AO8643"/>
      <c r="AP8643"/>
      <c r="AQ8643"/>
      <c r="AR8643"/>
      <c r="AS8643"/>
      <c r="AT8643"/>
      <c r="AU8643"/>
      <c r="AV8643"/>
    </row>
    <row r="8644" spans="1:48" x14ac:dyDescent="0.25">
      <c r="A8644" s="86"/>
      <c r="B8644" s="86"/>
      <c r="U8644" s="85"/>
      <c r="V8644"/>
      <c r="W8644"/>
      <c r="X8644"/>
      <c r="Y8644" s="12"/>
      <c r="Z8644" s="12"/>
      <c r="AA8644" s="12"/>
      <c r="AB8644" s="12"/>
      <c r="AD8644" s="12"/>
      <c r="AE8644" s="12"/>
      <c r="AF8644" s="12"/>
      <c r="AG8644" s="12"/>
      <c r="AH8644" s="12"/>
      <c r="AI8644"/>
      <c r="AK8644"/>
      <c r="AL8644"/>
      <c r="AM8644"/>
      <c r="AN8644"/>
      <c r="AO8644"/>
      <c r="AP8644"/>
      <c r="AQ8644"/>
      <c r="AR8644"/>
      <c r="AS8644"/>
      <c r="AT8644"/>
      <c r="AU8644"/>
      <c r="AV8644"/>
    </row>
    <row r="8645" spans="1:48" x14ac:dyDescent="0.25">
      <c r="A8645" s="86"/>
      <c r="B8645" s="86"/>
      <c r="U8645" s="85"/>
      <c r="V8645"/>
      <c r="W8645"/>
      <c r="X8645"/>
      <c r="Y8645" s="12"/>
      <c r="Z8645" s="12"/>
      <c r="AA8645" s="12"/>
      <c r="AB8645" s="12"/>
      <c r="AD8645" s="12"/>
      <c r="AE8645" s="12"/>
      <c r="AF8645" s="12"/>
      <c r="AG8645" s="12"/>
      <c r="AH8645" s="12"/>
      <c r="AI8645"/>
      <c r="AK8645"/>
      <c r="AL8645"/>
      <c r="AM8645"/>
      <c r="AN8645"/>
      <c r="AO8645"/>
      <c r="AP8645"/>
      <c r="AQ8645"/>
      <c r="AR8645"/>
      <c r="AS8645"/>
      <c r="AT8645"/>
      <c r="AU8645"/>
      <c r="AV8645"/>
    </row>
    <row r="8646" spans="1:48" x14ac:dyDescent="0.25">
      <c r="A8646" s="86"/>
      <c r="B8646" s="86"/>
      <c r="U8646" s="85"/>
      <c r="V8646"/>
      <c r="W8646"/>
      <c r="X8646"/>
      <c r="Y8646" s="12"/>
      <c r="Z8646" s="12"/>
      <c r="AA8646" s="12"/>
      <c r="AB8646" s="12"/>
      <c r="AD8646" s="12"/>
      <c r="AE8646" s="12"/>
      <c r="AF8646" s="12"/>
      <c r="AG8646" s="12"/>
      <c r="AH8646" s="12"/>
      <c r="AI8646"/>
      <c r="AK8646"/>
      <c r="AL8646"/>
      <c r="AM8646"/>
      <c r="AN8646"/>
      <c r="AO8646"/>
      <c r="AP8646"/>
      <c r="AQ8646"/>
      <c r="AR8646"/>
      <c r="AS8646"/>
      <c r="AT8646"/>
      <c r="AU8646"/>
      <c r="AV8646"/>
    </row>
    <row r="8647" spans="1:48" x14ac:dyDescent="0.25">
      <c r="A8647" s="86"/>
      <c r="B8647" s="86"/>
      <c r="U8647" s="85"/>
      <c r="V8647"/>
      <c r="W8647"/>
      <c r="X8647"/>
      <c r="Y8647" s="12"/>
      <c r="Z8647" s="12"/>
      <c r="AA8647" s="12"/>
      <c r="AB8647" s="12"/>
      <c r="AD8647" s="12"/>
      <c r="AE8647" s="12"/>
      <c r="AF8647" s="12"/>
      <c r="AG8647" s="12"/>
      <c r="AH8647" s="12"/>
      <c r="AI8647"/>
      <c r="AK8647"/>
      <c r="AL8647"/>
      <c r="AM8647"/>
      <c r="AN8647"/>
      <c r="AO8647"/>
      <c r="AP8647"/>
      <c r="AQ8647"/>
      <c r="AR8647"/>
      <c r="AS8647"/>
      <c r="AT8647"/>
      <c r="AU8647"/>
      <c r="AV8647"/>
    </row>
    <row r="8648" spans="1:48" x14ac:dyDescent="0.25">
      <c r="A8648" s="86"/>
      <c r="B8648" s="86"/>
      <c r="U8648" s="85"/>
      <c r="V8648"/>
      <c r="W8648"/>
      <c r="X8648"/>
      <c r="Y8648" s="12"/>
      <c r="Z8648" s="12"/>
      <c r="AA8648" s="12"/>
      <c r="AB8648" s="12"/>
      <c r="AD8648" s="12"/>
      <c r="AE8648" s="12"/>
      <c r="AF8648" s="12"/>
      <c r="AG8648" s="12"/>
      <c r="AH8648" s="12"/>
      <c r="AI8648"/>
      <c r="AK8648"/>
      <c r="AL8648"/>
      <c r="AM8648"/>
      <c r="AN8648"/>
      <c r="AO8648"/>
      <c r="AP8648"/>
      <c r="AQ8648"/>
      <c r="AR8648"/>
      <c r="AS8648"/>
      <c r="AT8648"/>
      <c r="AU8648"/>
      <c r="AV8648"/>
    </row>
    <row r="8649" spans="1:48" x14ac:dyDescent="0.25">
      <c r="A8649" s="86"/>
      <c r="B8649" s="86"/>
      <c r="U8649" s="85"/>
      <c r="V8649"/>
      <c r="W8649"/>
      <c r="X8649"/>
      <c r="Y8649" s="12"/>
      <c r="Z8649" s="12"/>
      <c r="AA8649" s="12"/>
      <c r="AB8649" s="12"/>
      <c r="AD8649" s="12"/>
      <c r="AE8649" s="12"/>
      <c r="AF8649" s="12"/>
      <c r="AG8649" s="12"/>
      <c r="AH8649" s="12"/>
      <c r="AI8649"/>
      <c r="AK8649"/>
      <c r="AL8649"/>
      <c r="AM8649"/>
      <c r="AN8649"/>
      <c r="AO8649"/>
      <c r="AP8649"/>
      <c r="AQ8649"/>
      <c r="AR8649"/>
      <c r="AS8649"/>
      <c r="AT8649"/>
      <c r="AU8649"/>
      <c r="AV8649"/>
    </row>
    <row r="8650" spans="1:48" x14ac:dyDescent="0.25">
      <c r="A8650" s="86"/>
      <c r="B8650" s="86"/>
      <c r="U8650" s="85"/>
      <c r="V8650"/>
      <c r="W8650"/>
      <c r="X8650"/>
      <c r="Y8650" s="12"/>
      <c r="Z8650" s="12"/>
      <c r="AA8650" s="12"/>
      <c r="AB8650" s="12"/>
      <c r="AD8650" s="12"/>
      <c r="AE8650" s="12"/>
      <c r="AF8650" s="12"/>
      <c r="AG8650" s="12"/>
      <c r="AH8650" s="12"/>
      <c r="AI8650"/>
      <c r="AK8650"/>
      <c r="AL8650"/>
      <c r="AM8650"/>
      <c r="AN8650"/>
      <c r="AO8650"/>
      <c r="AP8650"/>
      <c r="AQ8650"/>
      <c r="AR8650"/>
      <c r="AS8650"/>
      <c r="AT8650"/>
      <c r="AU8650"/>
      <c r="AV8650"/>
    </row>
    <row r="8651" spans="1:48" x14ac:dyDescent="0.25">
      <c r="A8651" s="86"/>
      <c r="B8651" s="86"/>
      <c r="U8651" s="85"/>
      <c r="V8651"/>
      <c r="W8651"/>
      <c r="X8651"/>
      <c r="Y8651" s="12"/>
      <c r="Z8651" s="12"/>
      <c r="AA8651" s="12"/>
      <c r="AB8651" s="12"/>
      <c r="AD8651" s="12"/>
      <c r="AE8651" s="12"/>
      <c r="AF8651" s="12"/>
      <c r="AG8651" s="12"/>
      <c r="AH8651" s="12"/>
      <c r="AI8651"/>
      <c r="AK8651"/>
      <c r="AL8651"/>
      <c r="AM8651"/>
      <c r="AN8651"/>
      <c r="AO8651"/>
      <c r="AP8651"/>
      <c r="AQ8651"/>
      <c r="AR8651"/>
      <c r="AS8651"/>
      <c r="AT8651"/>
      <c r="AU8651"/>
      <c r="AV8651"/>
    </row>
    <row r="8652" spans="1:48" x14ac:dyDescent="0.25">
      <c r="A8652" s="86"/>
      <c r="B8652" s="86"/>
      <c r="U8652" s="85"/>
      <c r="V8652"/>
      <c r="W8652"/>
      <c r="X8652"/>
      <c r="Y8652" s="12"/>
      <c r="Z8652" s="12"/>
      <c r="AA8652" s="12"/>
      <c r="AB8652" s="12"/>
      <c r="AD8652" s="12"/>
      <c r="AE8652" s="12"/>
      <c r="AF8652" s="12"/>
      <c r="AG8652" s="12"/>
      <c r="AH8652" s="12"/>
      <c r="AI8652"/>
      <c r="AK8652"/>
      <c r="AL8652"/>
      <c r="AM8652"/>
      <c r="AN8652"/>
      <c r="AO8652"/>
      <c r="AP8652"/>
      <c r="AQ8652"/>
      <c r="AR8652"/>
      <c r="AS8652"/>
      <c r="AT8652"/>
      <c r="AU8652"/>
      <c r="AV8652"/>
    </row>
    <row r="8653" spans="1:48" x14ac:dyDescent="0.25">
      <c r="A8653" s="86"/>
      <c r="B8653" s="86"/>
      <c r="U8653" s="85"/>
      <c r="V8653"/>
      <c r="W8653"/>
      <c r="X8653"/>
      <c r="Y8653" s="12"/>
      <c r="Z8653" s="12"/>
      <c r="AA8653" s="12"/>
      <c r="AB8653" s="12"/>
      <c r="AD8653" s="12"/>
      <c r="AE8653" s="12"/>
      <c r="AF8653" s="12"/>
      <c r="AG8653" s="12"/>
      <c r="AH8653" s="12"/>
      <c r="AI8653"/>
      <c r="AK8653"/>
      <c r="AL8653"/>
      <c r="AM8653"/>
      <c r="AN8653"/>
      <c r="AO8653"/>
      <c r="AP8653"/>
      <c r="AQ8653"/>
      <c r="AR8653"/>
      <c r="AS8653"/>
      <c r="AT8653"/>
      <c r="AU8653"/>
      <c r="AV8653"/>
    </row>
    <row r="8654" spans="1:48" x14ac:dyDescent="0.25">
      <c r="A8654" s="86"/>
      <c r="B8654" s="86"/>
      <c r="U8654" s="85"/>
      <c r="V8654"/>
      <c r="W8654"/>
      <c r="X8654"/>
      <c r="Y8654" s="12"/>
      <c r="Z8654" s="12"/>
      <c r="AA8654" s="12"/>
      <c r="AB8654" s="12"/>
      <c r="AD8654" s="12"/>
      <c r="AE8654" s="12"/>
      <c r="AF8654" s="12"/>
      <c r="AG8654" s="12"/>
      <c r="AH8654" s="12"/>
      <c r="AI8654"/>
      <c r="AK8654"/>
      <c r="AL8654"/>
      <c r="AM8654"/>
      <c r="AN8654"/>
      <c r="AO8654"/>
      <c r="AP8654"/>
      <c r="AQ8654"/>
      <c r="AR8654"/>
      <c r="AS8654"/>
      <c r="AT8654"/>
      <c r="AU8654"/>
      <c r="AV8654"/>
    </row>
    <row r="8655" spans="1:48" x14ac:dyDescent="0.25">
      <c r="A8655" s="86"/>
      <c r="B8655" s="86"/>
      <c r="U8655" s="85"/>
      <c r="V8655"/>
      <c r="W8655"/>
      <c r="X8655"/>
      <c r="Y8655" s="12"/>
      <c r="Z8655" s="12"/>
      <c r="AA8655" s="12"/>
      <c r="AB8655" s="12"/>
      <c r="AD8655" s="12"/>
      <c r="AE8655" s="12"/>
      <c r="AF8655" s="12"/>
      <c r="AG8655" s="12"/>
      <c r="AH8655" s="12"/>
      <c r="AI8655"/>
      <c r="AK8655"/>
      <c r="AL8655"/>
      <c r="AM8655"/>
      <c r="AN8655"/>
      <c r="AO8655"/>
      <c r="AP8655"/>
      <c r="AQ8655"/>
      <c r="AR8655"/>
      <c r="AS8655"/>
      <c r="AT8655"/>
      <c r="AU8655"/>
      <c r="AV8655"/>
    </row>
    <row r="8656" spans="1:48" x14ac:dyDescent="0.25">
      <c r="A8656" s="86"/>
      <c r="B8656" s="86"/>
      <c r="U8656" s="85"/>
      <c r="V8656"/>
      <c r="W8656"/>
      <c r="X8656"/>
      <c r="Y8656" s="12"/>
      <c r="Z8656" s="12"/>
      <c r="AA8656" s="12"/>
      <c r="AB8656" s="12"/>
      <c r="AD8656" s="12"/>
      <c r="AE8656" s="12"/>
      <c r="AF8656" s="12"/>
      <c r="AG8656" s="12"/>
      <c r="AH8656" s="12"/>
      <c r="AI8656"/>
      <c r="AK8656"/>
      <c r="AL8656"/>
      <c r="AM8656"/>
      <c r="AN8656"/>
      <c r="AO8656"/>
      <c r="AP8656"/>
      <c r="AQ8656"/>
      <c r="AR8656"/>
      <c r="AS8656"/>
      <c r="AT8656"/>
      <c r="AU8656"/>
      <c r="AV8656"/>
    </row>
    <row r="8657" spans="1:48" x14ac:dyDescent="0.25">
      <c r="A8657" s="86"/>
      <c r="B8657" s="86"/>
      <c r="U8657" s="85"/>
      <c r="V8657"/>
      <c r="W8657"/>
      <c r="X8657"/>
      <c r="Y8657" s="12"/>
      <c r="Z8657" s="12"/>
      <c r="AA8657" s="12"/>
      <c r="AB8657" s="12"/>
      <c r="AD8657" s="12"/>
      <c r="AE8657" s="12"/>
      <c r="AF8657" s="12"/>
      <c r="AG8657" s="12"/>
      <c r="AH8657" s="12"/>
      <c r="AI8657"/>
      <c r="AK8657"/>
      <c r="AL8657"/>
      <c r="AM8657"/>
      <c r="AN8657"/>
      <c r="AO8657"/>
      <c r="AP8657"/>
      <c r="AQ8657"/>
      <c r="AR8657"/>
      <c r="AS8657"/>
      <c r="AT8657"/>
      <c r="AU8657"/>
      <c r="AV8657"/>
    </row>
    <row r="8658" spans="1:48" x14ac:dyDescent="0.25">
      <c r="A8658" s="86"/>
      <c r="B8658" s="86"/>
      <c r="U8658" s="85"/>
      <c r="V8658"/>
      <c r="W8658"/>
      <c r="X8658"/>
      <c r="Y8658" s="12"/>
      <c r="Z8658" s="12"/>
      <c r="AA8658" s="12"/>
      <c r="AB8658" s="12"/>
      <c r="AD8658" s="12"/>
      <c r="AE8658" s="12"/>
      <c r="AF8658" s="12"/>
      <c r="AG8658" s="12"/>
      <c r="AH8658" s="12"/>
      <c r="AI8658"/>
      <c r="AK8658"/>
      <c r="AL8658"/>
      <c r="AM8658"/>
      <c r="AN8658"/>
      <c r="AO8658"/>
      <c r="AP8658"/>
      <c r="AQ8658"/>
      <c r="AR8658"/>
      <c r="AS8658"/>
      <c r="AT8658"/>
      <c r="AU8658"/>
      <c r="AV8658"/>
    </row>
    <row r="8659" spans="1:48" x14ac:dyDescent="0.25">
      <c r="A8659" s="86"/>
      <c r="B8659" s="86"/>
      <c r="U8659" s="85"/>
      <c r="V8659"/>
      <c r="W8659"/>
      <c r="X8659"/>
      <c r="Y8659" s="12"/>
      <c r="Z8659" s="12"/>
      <c r="AA8659" s="12"/>
      <c r="AB8659" s="12"/>
      <c r="AD8659" s="12"/>
      <c r="AE8659" s="12"/>
      <c r="AF8659" s="12"/>
      <c r="AG8659" s="12"/>
      <c r="AH8659" s="12"/>
      <c r="AI8659"/>
      <c r="AK8659"/>
      <c r="AL8659"/>
      <c r="AM8659"/>
      <c r="AN8659"/>
      <c r="AO8659"/>
      <c r="AP8659"/>
      <c r="AQ8659"/>
      <c r="AR8659"/>
      <c r="AS8659"/>
      <c r="AT8659"/>
      <c r="AU8659"/>
      <c r="AV8659"/>
    </row>
    <row r="8660" spans="1:48" x14ac:dyDescent="0.25">
      <c r="A8660" s="86"/>
      <c r="B8660" s="86"/>
      <c r="U8660" s="85"/>
      <c r="V8660"/>
      <c r="W8660"/>
      <c r="X8660"/>
      <c r="Y8660" s="12"/>
      <c r="Z8660" s="12"/>
      <c r="AA8660" s="12"/>
      <c r="AB8660" s="12"/>
      <c r="AD8660" s="12"/>
      <c r="AE8660" s="12"/>
      <c r="AF8660" s="12"/>
      <c r="AG8660" s="12"/>
      <c r="AH8660" s="12"/>
      <c r="AI8660"/>
      <c r="AK8660"/>
      <c r="AL8660"/>
      <c r="AM8660"/>
      <c r="AN8660"/>
      <c r="AO8660"/>
      <c r="AP8660"/>
      <c r="AQ8660"/>
      <c r="AR8660"/>
      <c r="AS8660"/>
      <c r="AT8660"/>
      <c r="AU8660"/>
      <c r="AV8660"/>
    </row>
    <row r="8661" spans="1:48" x14ac:dyDescent="0.25">
      <c r="A8661" s="86"/>
      <c r="B8661" s="86"/>
      <c r="U8661" s="85"/>
      <c r="V8661"/>
      <c r="W8661"/>
      <c r="X8661"/>
      <c r="Y8661" s="12"/>
      <c r="Z8661" s="12"/>
      <c r="AA8661" s="12"/>
      <c r="AB8661" s="12"/>
      <c r="AD8661" s="12"/>
      <c r="AE8661" s="12"/>
      <c r="AF8661" s="12"/>
      <c r="AG8661" s="12"/>
      <c r="AH8661" s="12"/>
      <c r="AI8661"/>
      <c r="AK8661"/>
      <c r="AL8661"/>
      <c r="AM8661"/>
      <c r="AN8661"/>
      <c r="AO8661"/>
      <c r="AP8661"/>
      <c r="AQ8661"/>
      <c r="AR8661"/>
      <c r="AS8661"/>
      <c r="AT8661"/>
      <c r="AU8661"/>
      <c r="AV8661"/>
    </row>
    <row r="8662" spans="1:48" x14ac:dyDescent="0.25">
      <c r="A8662" s="86"/>
      <c r="B8662" s="86"/>
      <c r="U8662" s="85"/>
      <c r="V8662"/>
      <c r="W8662"/>
      <c r="X8662"/>
      <c r="Y8662" s="12"/>
      <c r="Z8662" s="12"/>
      <c r="AA8662" s="12"/>
      <c r="AB8662" s="12"/>
      <c r="AD8662" s="12"/>
      <c r="AE8662" s="12"/>
      <c r="AF8662" s="12"/>
      <c r="AG8662" s="12"/>
      <c r="AH8662" s="12"/>
      <c r="AI8662"/>
      <c r="AK8662"/>
      <c r="AL8662"/>
      <c r="AM8662"/>
      <c r="AN8662"/>
      <c r="AO8662"/>
      <c r="AP8662"/>
      <c r="AQ8662"/>
      <c r="AR8662"/>
      <c r="AS8662"/>
      <c r="AT8662"/>
      <c r="AU8662"/>
      <c r="AV8662"/>
    </row>
    <row r="8663" spans="1:48" x14ac:dyDescent="0.25">
      <c r="A8663" s="86"/>
      <c r="B8663" s="86"/>
      <c r="U8663" s="85"/>
      <c r="V8663"/>
      <c r="W8663"/>
      <c r="X8663"/>
      <c r="Y8663" s="12"/>
      <c r="Z8663" s="12"/>
      <c r="AA8663" s="12"/>
      <c r="AB8663" s="12"/>
      <c r="AD8663" s="12"/>
      <c r="AE8663" s="12"/>
      <c r="AF8663" s="12"/>
      <c r="AG8663" s="12"/>
      <c r="AH8663" s="12"/>
      <c r="AI8663"/>
      <c r="AK8663"/>
      <c r="AL8663"/>
      <c r="AM8663"/>
      <c r="AN8663"/>
      <c r="AO8663"/>
      <c r="AP8663"/>
      <c r="AQ8663"/>
      <c r="AR8663"/>
      <c r="AS8663"/>
      <c r="AT8663"/>
      <c r="AU8663"/>
      <c r="AV8663"/>
    </row>
    <row r="8664" spans="1:48" x14ac:dyDescent="0.25">
      <c r="A8664" s="86"/>
      <c r="B8664" s="86"/>
      <c r="U8664" s="85"/>
      <c r="V8664"/>
      <c r="W8664"/>
      <c r="X8664"/>
      <c r="Y8664" s="12"/>
      <c r="Z8664" s="12"/>
      <c r="AA8664" s="12"/>
      <c r="AB8664" s="12"/>
      <c r="AD8664" s="12"/>
      <c r="AE8664" s="12"/>
      <c r="AF8664" s="12"/>
      <c r="AG8664" s="12"/>
      <c r="AH8664" s="12"/>
      <c r="AI8664"/>
      <c r="AK8664"/>
      <c r="AL8664"/>
      <c r="AM8664"/>
      <c r="AN8664"/>
      <c r="AO8664"/>
      <c r="AP8664"/>
      <c r="AQ8664"/>
      <c r="AR8664"/>
      <c r="AS8664"/>
      <c r="AT8664"/>
      <c r="AU8664"/>
      <c r="AV8664"/>
    </row>
    <row r="8665" spans="1:48" x14ac:dyDescent="0.25">
      <c r="A8665" s="86"/>
      <c r="B8665" s="86"/>
      <c r="U8665" s="85"/>
      <c r="V8665"/>
      <c r="W8665"/>
      <c r="X8665"/>
      <c r="Y8665" s="12"/>
      <c r="Z8665" s="12"/>
      <c r="AA8665" s="12"/>
      <c r="AB8665" s="12"/>
      <c r="AD8665" s="12"/>
      <c r="AE8665" s="12"/>
      <c r="AF8665" s="12"/>
      <c r="AG8665" s="12"/>
      <c r="AH8665" s="12"/>
      <c r="AI8665"/>
      <c r="AK8665"/>
      <c r="AL8665"/>
      <c r="AM8665"/>
      <c r="AN8665"/>
      <c r="AO8665"/>
      <c r="AP8665"/>
      <c r="AQ8665"/>
      <c r="AR8665"/>
      <c r="AS8665"/>
      <c r="AT8665"/>
      <c r="AU8665"/>
      <c r="AV8665"/>
    </row>
    <row r="8666" spans="1:48" x14ac:dyDescent="0.25">
      <c r="A8666" s="86"/>
      <c r="B8666" s="86"/>
      <c r="U8666" s="85"/>
      <c r="V8666"/>
      <c r="W8666"/>
      <c r="X8666"/>
      <c r="Y8666" s="12"/>
      <c r="Z8666" s="12"/>
      <c r="AA8666" s="12"/>
      <c r="AB8666" s="12"/>
      <c r="AD8666" s="12"/>
      <c r="AE8666" s="12"/>
      <c r="AF8666" s="12"/>
      <c r="AG8666" s="12"/>
      <c r="AH8666" s="12"/>
      <c r="AI8666"/>
      <c r="AK8666"/>
      <c r="AL8666"/>
      <c r="AM8666"/>
      <c r="AN8666"/>
      <c r="AO8666"/>
      <c r="AP8666"/>
      <c r="AQ8666"/>
      <c r="AR8666"/>
      <c r="AS8666"/>
      <c r="AT8666"/>
      <c r="AU8666"/>
      <c r="AV8666"/>
    </row>
    <row r="8667" spans="1:48" x14ac:dyDescent="0.25">
      <c r="A8667" s="86"/>
      <c r="B8667" s="86"/>
      <c r="U8667" s="85"/>
      <c r="V8667"/>
      <c r="W8667"/>
      <c r="X8667"/>
      <c r="Y8667" s="12"/>
      <c r="Z8667" s="12"/>
      <c r="AA8667" s="12"/>
      <c r="AB8667" s="12"/>
      <c r="AD8667" s="12"/>
      <c r="AE8667" s="12"/>
      <c r="AF8667" s="12"/>
      <c r="AG8667" s="12"/>
      <c r="AH8667" s="12"/>
      <c r="AI8667"/>
      <c r="AK8667"/>
      <c r="AL8667"/>
      <c r="AM8667"/>
      <c r="AN8667"/>
      <c r="AO8667"/>
      <c r="AP8667"/>
      <c r="AQ8667"/>
      <c r="AR8667"/>
      <c r="AS8667"/>
      <c r="AT8667"/>
      <c r="AU8667"/>
      <c r="AV8667"/>
    </row>
    <row r="8668" spans="1:48" x14ac:dyDescent="0.25">
      <c r="A8668" s="86"/>
      <c r="B8668" s="86"/>
      <c r="U8668" s="85"/>
      <c r="V8668"/>
      <c r="W8668"/>
      <c r="X8668"/>
      <c r="Y8668" s="12"/>
      <c r="Z8668" s="12"/>
      <c r="AA8668" s="12"/>
      <c r="AB8668" s="12"/>
      <c r="AD8668" s="12"/>
      <c r="AE8668" s="12"/>
      <c r="AF8668" s="12"/>
      <c r="AG8668" s="12"/>
      <c r="AH8668" s="12"/>
      <c r="AI8668"/>
      <c r="AK8668"/>
      <c r="AL8668"/>
      <c r="AM8668"/>
      <c r="AN8668"/>
      <c r="AO8668"/>
      <c r="AP8668"/>
      <c r="AQ8668"/>
      <c r="AR8668"/>
      <c r="AS8668"/>
      <c r="AT8668"/>
      <c r="AU8668"/>
      <c r="AV8668"/>
    </row>
    <row r="8669" spans="1:48" x14ac:dyDescent="0.25">
      <c r="A8669" s="86"/>
      <c r="B8669" s="86"/>
      <c r="U8669" s="85"/>
      <c r="V8669"/>
      <c r="W8669"/>
      <c r="X8669"/>
      <c r="Y8669" s="12"/>
      <c r="Z8669" s="12"/>
      <c r="AA8669" s="12"/>
      <c r="AB8669" s="12"/>
      <c r="AD8669" s="12"/>
      <c r="AE8669" s="12"/>
      <c r="AF8669" s="12"/>
      <c r="AG8669" s="12"/>
      <c r="AH8669" s="12"/>
      <c r="AI8669"/>
      <c r="AK8669"/>
      <c r="AL8669"/>
      <c r="AM8669"/>
      <c r="AN8669"/>
      <c r="AO8669"/>
      <c r="AP8669"/>
      <c r="AQ8669"/>
      <c r="AR8669"/>
      <c r="AS8669"/>
      <c r="AT8669"/>
      <c r="AU8669"/>
      <c r="AV8669"/>
    </row>
    <row r="8670" spans="1:48" x14ac:dyDescent="0.25">
      <c r="A8670" s="86"/>
      <c r="B8670" s="86"/>
      <c r="U8670" s="85"/>
      <c r="V8670"/>
      <c r="W8670"/>
      <c r="X8670"/>
      <c r="Y8670" s="12"/>
      <c r="Z8670" s="12"/>
      <c r="AA8670" s="12"/>
      <c r="AB8670" s="12"/>
      <c r="AD8670" s="12"/>
      <c r="AE8670" s="12"/>
      <c r="AF8670" s="12"/>
      <c r="AG8670" s="12"/>
      <c r="AH8670" s="12"/>
      <c r="AI8670"/>
      <c r="AK8670"/>
      <c r="AL8670"/>
      <c r="AM8670"/>
      <c r="AN8670"/>
      <c r="AO8670"/>
      <c r="AP8670"/>
      <c r="AQ8670"/>
      <c r="AR8670"/>
      <c r="AS8670"/>
      <c r="AT8670"/>
      <c r="AU8670"/>
      <c r="AV8670"/>
    </row>
    <row r="8671" spans="1:48" x14ac:dyDescent="0.25">
      <c r="A8671" s="86"/>
      <c r="B8671" s="86"/>
      <c r="U8671" s="85"/>
      <c r="V8671"/>
      <c r="W8671"/>
      <c r="X8671"/>
      <c r="Y8671" s="12"/>
      <c r="Z8671" s="12"/>
      <c r="AA8671" s="12"/>
      <c r="AB8671" s="12"/>
      <c r="AD8671" s="12"/>
      <c r="AE8671" s="12"/>
      <c r="AF8671" s="12"/>
      <c r="AG8671" s="12"/>
      <c r="AH8671" s="12"/>
      <c r="AI8671"/>
      <c r="AK8671"/>
      <c r="AL8671"/>
      <c r="AM8671"/>
      <c r="AN8671"/>
      <c r="AO8671"/>
      <c r="AP8671"/>
      <c r="AQ8671"/>
      <c r="AR8671"/>
      <c r="AS8671"/>
      <c r="AT8671"/>
      <c r="AU8671"/>
      <c r="AV8671"/>
    </row>
    <row r="8672" spans="1:48" x14ac:dyDescent="0.25">
      <c r="A8672" s="86"/>
      <c r="B8672" s="86"/>
      <c r="U8672" s="85"/>
      <c r="V8672"/>
      <c r="W8672"/>
      <c r="X8672"/>
      <c r="Y8672" s="12"/>
      <c r="Z8672" s="12"/>
      <c r="AA8672" s="12"/>
      <c r="AB8672" s="12"/>
      <c r="AD8672" s="12"/>
      <c r="AE8672" s="12"/>
      <c r="AF8672" s="12"/>
      <c r="AG8672" s="12"/>
      <c r="AH8672" s="12"/>
      <c r="AI8672"/>
      <c r="AK8672"/>
      <c r="AL8672"/>
      <c r="AM8672"/>
      <c r="AN8672"/>
      <c r="AO8672"/>
      <c r="AP8672"/>
      <c r="AQ8672"/>
      <c r="AR8672"/>
      <c r="AS8672"/>
      <c r="AT8672"/>
      <c r="AU8672"/>
      <c r="AV8672"/>
    </row>
    <row r="8673" spans="1:48" x14ac:dyDescent="0.25">
      <c r="A8673" s="86"/>
      <c r="B8673" s="86"/>
      <c r="U8673" s="85"/>
      <c r="V8673"/>
      <c r="W8673"/>
      <c r="X8673"/>
      <c r="Y8673" s="12"/>
      <c r="Z8673" s="12"/>
      <c r="AA8673" s="12"/>
      <c r="AB8673" s="12"/>
      <c r="AD8673" s="12"/>
      <c r="AE8673" s="12"/>
      <c r="AF8673" s="12"/>
      <c r="AG8673" s="12"/>
      <c r="AH8673" s="12"/>
      <c r="AI8673"/>
      <c r="AK8673"/>
      <c r="AL8673"/>
      <c r="AM8673"/>
      <c r="AN8673"/>
      <c r="AO8673"/>
      <c r="AP8673"/>
      <c r="AQ8673"/>
      <c r="AR8673"/>
      <c r="AS8673"/>
      <c r="AT8673"/>
      <c r="AU8673"/>
      <c r="AV8673"/>
    </row>
    <row r="8674" spans="1:48" x14ac:dyDescent="0.25">
      <c r="A8674" s="86"/>
      <c r="B8674" s="86"/>
      <c r="U8674" s="85"/>
      <c r="V8674"/>
      <c r="W8674"/>
      <c r="X8674"/>
      <c r="Y8674" s="12"/>
      <c r="Z8674" s="12"/>
      <c r="AA8674" s="12"/>
      <c r="AB8674" s="12"/>
      <c r="AD8674" s="12"/>
      <c r="AE8674" s="12"/>
      <c r="AF8674" s="12"/>
      <c r="AG8674" s="12"/>
      <c r="AH8674" s="12"/>
      <c r="AI8674"/>
      <c r="AK8674"/>
      <c r="AL8674"/>
      <c r="AM8674"/>
      <c r="AN8674"/>
      <c r="AO8674"/>
      <c r="AP8674"/>
      <c r="AQ8674"/>
      <c r="AR8674"/>
      <c r="AS8674"/>
      <c r="AT8674"/>
      <c r="AU8674"/>
      <c r="AV8674"/>
    </row>
    <row r="8675" spans="1:48" x14ac:dyDescent="0.25">
      <c r="A8675" s="86"/>
      <c r="B8675" s="86"/>
      <c r="U8675" s="85"/>
      <c r="V8675"/>
      <c r="W8675"/>
      <c r="X8675"/>
      <c r="Y8675" s="12"/>
      <c r="Z8675" s="12"/>
      <c r="AA8675" s="12"/>
      <c r="AB8675" s="12"/>
      <c r="AD8675" s="12"/>
      <c r="AE8675" s="12"/>
      <c r="AF8675" s="12"/>
      <c r="AG8675" s="12"/>
      <c r="AH8675" s="12"/>
      <c r="AI8675"/>
      <c r="AK8675"/>
      <c r="AL8675"/>
      <c r="AM8675"/>
      <c r="AN8675"/>
      <c r="AO8675"/>
      <c r="AP8675"/>
      <c r="AQ8675"/>
      <c r="AR8675"/>
      <c r="AS8675"/>
      <c r="AT8675"/>
      <c r="AU8675"/>
      <c r="AV8675"/>
    </row>
    <row r="8676" spans="1:48" x14ac:dyDescent="0.25">
      <c r="A8676" s="86"/>
      <c r="B8676" s="86"/>
      <c r="U8676" s="85"/>
      <c r="V8676"/>
      <c r="W8676"/>
      <c r="X8676"/>
      <c r="Y8676" s="12"/>
      <c r="Z8676" s="12"/>
      <c r="AA8676" s="12"/>
      <c r="AB8676" s="12"/>
      <c r="AD8676" s="12"/>
      <c r="AE8676" s="12"/>
      <c r="AF8676" s="12"/>
      <c r="AG8676" s="12"/>
      <c r="AH8676" s="12"/>
      <c r="AI8676"/>
      <c r="AK8676"/>
      <c r="AL8676"/>
      <c r="AM8676"/>
      <c r="AN8676"/>
      <c r="AO8676"/>
      <c r="AP8676"/>
      <c r="AQ8676"/>
      <c r="AR8676"/>
      <c r="AS8676"/>
      <c r="AT8676"/>
      <c r="AU8676"/>
      <c r="AV8676"/>
    </row>
    <row r="8677" spans="1:48" x14ac:dyDescent="0.25">
      <c r="A8677" s="86"/>
      <c r="B8677" s="86"/>
      <c r="U8677" s="85"/>
      <c r="V8677"/>
      <c r="W8677"/>
      <c r="X8677"/>
      <c r="Y8677" s="12"/>
      <c r="Z8677" s="12"/>
      <c r="AA8677" s="12"/>
      <c r="AB8677" s="12"/>
      <c r="AD8677" s="12"/>
      <c r="AE8677" s="12"/>
      <c r="AF8677" s="12"/>
      <c r="AG8677" s="12"/>
      <c r="AH8677" s="12"/>
      <c r="AI8677"/>
      <c r="AK8677"/>
      <c r="AL8677"/>
      <c r="AM8677"/>
      <c r="AN8677"/>
      <c r="AO8677"/>
      <c r="AP8677"/>
      <c r="AQ8677"/>
      <c r="AR8677"/>
      <c r="AS8677"/>
      <c r="AT8677"/>
      <c r="AU8677"/>
      <c r="AV8677"/>
    </row>
    <row r="8678" spans="1:48" x14ac:dyDescent="0.25">
      <c r="A8678" s="86"/>
      <c r="B8678" s="86"/>
      <c r="U8678" s="85"/>
      <c r="V8678"/>
      <c r="W8678"/>
      <c r="X8678"/>
      <c r="Y8678" s="12"/>
      <c r="Z8678" s="12"/>
      <c r="AA8678" s="12"/>
      <c r="AB8678" s="12"/>
      <c r="AD8678" s="12"/>
      <c r="AE8678" s="12"/>
      <c r="AF8678" s="12"/>
      <c r="AG8678" s="12"/>
      <c r="AH8678" s="12"/>
      <c r="AI8678"/>
      <c r="AK8678"/>
      <c r="AL8678"/>
      <c r="AM8678"/>
      <c r="AN8678"/>
      <c r="AO8678"/>
      <c r="AP8678"/>
      <c r="AQ8678"/>
      <c r="AR8678"/>
      <c r="AS8678"/>
      <c r="AT8678"/>
      <c r="AU8678"/>
      <c r="AV8678"/>
    </row>
    <row r="8679" spans="1:48" x14ac:dyDescent="0.25">
      <c r="A8679" s="86"/>
      <c r="B8679" s="86"/>
      <c r="U8679" s="85"/>
      <c r="V8679"/>
      <c r="W8679"/>
      <c r="X8679"/>
      <c r="Y8679" s="12"/>
      <c r="Z8679" s="12"/>
      <c r="AA8679" s="12"/>
      <c r="AB8679" s="12"/>
      <c r="AD8679" s="12"/>
      <c r="AE8679" s="12"/>
      <c r="AF8679" s="12"/>
      <c r="AG8679" s="12"/>
      <c r="AH8679" s="12"/>
      <c r="AI8679"/>
      <c r="AK8679"/>
      <c r="AL8679"/>
      <c r="AM8679"/>
      <c r="AN8679"/>
      <c r="AO8679"/>
      <c r="AP8679"/>
      <c r="AQ8679"/>
      <c r="AR8679"/>
      <c r="AS8679"/>
      <c r="AT8679"/>
      <c r="AU8679"/>
      <c r="AV8679"/>
    </row>
    <row r="8680" spans="1:48" x14ac:dyDescent="0.25">
      <c r="A8680" s="86"/>
      <c r="B8680" s="86"/>
      <c r="U8680" s="85"/>
      <c r="V8680"/>
      <c r="W8680"/>
      <c r="X8680"/>
      <c r="Y8680" s="12"/>
      <c r="Z8680" s="12"/>
      <c r="AA8680" s="12"/>
      <c r="AB8680" s="12"/>
      <c r="AD8680" s="12"/>
      <c r="AE8680" s="12"/>
      <c r="AF8680" s="12"/>
      <c r="AG8680" s="12"/>
      <c r="AH8680" s="12"/>
      <c r="AI8680"/>
      <c r="AK8680"/>
      <c r="AL8680"/>
      <c r="AM8680"/>
      <c r="AN8680"/>
      <c r="AO8680"/>
      <c r="AP8680"/>
      <c r="AQ8680"/>
      <c r="AR8680"/>
      <c r="AS8680"/>
      <c r="AT8680"/>
      <c r="AU8680"/>
      <c r="AV8680"/>
    </row>
    <row r="8681" spans="1:48" x14ac:dyDescent="0.25">
      <c r="A8681" s="86"/>
      <c r="B8681" s="86"/>
      <c r="U8681" s="85"/>
      <c r="V8681"/>
      <c r="W8681"/>
      <c r="X8681"/>
      <c r="Y8681" s="12"/>
      <c r="Z8681" s="12"/>
      <c r="AA8681" s="12"/>
      <c r="AB8681" s="12"/>
      <c r="AD8681" s="12"/>
      <c r="AE8681" s="12"/>
      <c r="AF8681" s="12"/>
      <c r="AG8681" s="12"/>
      <c r="AH8681" s="12"/>
      <c r="AI8681"/>
      <c r="AK8681"/>
      <c r="AL8681"/>
      <c r="AM8681"/>
      <c r="AN8681"/>
      <c r="AO8681"/>
      <c r="AP8681"/>
      <c r="AQ8681"/>
      <c r="AR8681"/>
      <c r="AS8681"/>
      <c r="AT8681"/>
      <c r="AU8681"/>
      <c r="AV8681"/>
    </row>
    <row r="8682" spans="1:48" x14ac:dyDescent="0.25">
      <c r="A8682" s="86"/>
      <c r="B8682" s="86"/>
      <c r="U8682" s="85"/>
      <c r="V8682"/>
      <c r="W8682"/>
      <c r="X8682"/>
      <c r="Y8682" s="12"/>
      <c r="Z8682" s="12"/>
      <c r="AA8682" s="12"/>
      <c r="AB8682" s="12"/>
      <c r="AD8682" s="12"/>
      <c r="AE8682" s="12"/>
      <c r="AF8682" s="12"/>
      <c r="AG8682" s="12"/>
      <c r="AH8682" s="12"/>
      <c r="AI8682"/>
      <c r="AK8682"/>
      <c r="AL8682"/>
      <c r="AM8682"/>
      <c r="AN8682"/>
      <c r="AO8682"/>
      <c r="AP8682"/>
      <c r="AQ8682"/>
      <c r="AR8682"/>
      <c r="AS8682"/>
      <c r="AT8682"/>
      <c r="AU8682"/>
      <c r="AV8682"/>
    </row>
    <row r="8683" spans="1:48" x14ac:dyDescent="0.25">
      <c r="A8683" s="86"/>
      <c r="B8683" s="86"/>
      <c r="U8683" s="85"/>
      <c r="V8683"/>
      <c r="W8683"/>
      <c r="X8683"/>
      <c r="Y8683" s="12"/>
      <c r="Z8683" s="12"/>
      <c r="AA8683" s="12"/>
      <c r="AB8683" s="12"/>
      <c r="AD8683" s="12"/>
      <c r="AE8683" s="12"/>
      <c r="AF8683" s="12"/>
      <c r="AG8683" s="12"/>
      <c r="AH8683" s="12"/>
      <c r="AI8683"/>
      <c r="AK8683"/>
      <c r="AL8683"/>
      <c r="AM8683"/>
      <c r="AN8683"/>
      <c r="AO8683"/>
      <c r="AP8683"/>
      <c r="AQ8683"/>
      <c r="AR8683"/>
      <c r="AS8683"/>
      <c r="AT8683"/>
      <c r="AU8683"/>
      <c r="AV8683"/>
    </row>
    <row r="8684" spans="1:48" x14ac:dyDescent="0.25">
      <c r="A8684" s="86"/>
      <c r="B8684" s="86"/>
      <c r="U8684" s="85"/>
      <c r="V8684"/>
      <c r="W8684"/>
      <c r="X8684"/>
      <c r="Y8684" s="12"/>
      <c r="Z8684" s="12"/>
      <c r="AA8684" s="12"/>
      <c r="AB8684" s="12"/>
      <c r="AD8684" s="12"/>
      <c r="AE8684" s="12"/>
      <c r="AF8684" s="12"/>
      <c r="AG8684" s="12"/>
      <c r="AH8684" s="12"/>
      <c r="AI8684"/>
      <c r="AK8684"/>
      <c r="AL8684"/>
      <c r="AM8684"/>
      <c r="AN8684"/>
      <c r="AO8684"/>
      <c r="AP8684"/>
      <c r="AQ8684"/>
      <c r="AR8684"/>
      <c r="AS8684"/>
      <c r="AT8684"/>
      <c r="AU8684"/>
      <c r="AV8684"/>
    </row>
    <row r="8685" spans="1:48" x14ac:dyDescent="0.25">
      <c r="A8685" s="86"/>
      <c r="B8685" s="86"/>
      <c r="U8685" s="85"/>
      <c r="V8685"/>
      <c r="W8685"/>
      <c r="X8685"/>
      <c r="Y8685" s="12"/>
      <c r="Z8685" s="12"/>
      <c r="AA8685" s="12"/>
      <c r="AB8685" s="12"/>
      <c r="AD8685" s="12"/>
      <c r="AE8685" s="12"/>
      <c r="AF8685" s="12"/>
      <c r="AG8685" s="12"/>
      <c r="AH8685" s="12"/>
      <c r="AI8685"/>
      <c r="AK8685"/>
      <c r="AL8685"/>
      <c r="AM8685"/>
      <c r="AN8685"/>
      <c r="AO8685"/>
      <c r="AP8685"/>
      <c r="AQ8685"/>
      <c r="AR8685"/>
      <c r="AS8685"/>
      <c r="AT8685"/>
      <c r="AU8685"/>
      <c r="AV8685"/>
    </row>
    <row r="8686" spans="1:48" x14ac:dyDescent="0.25">
      <c r="A8686" s="86"/>
      <c r="B8686" s="86"/>
      <c r="U8686" s="85"/>
      <c r="V8686"/>
      <c r="W8686"/>
      <c r="X8686"/>
      <c r="Y8686" s="12"/>
      <c r="Z8686" s="12"/>
      <c r="AA8686" s="12"/>
      <c r="AB8686" s="12"/>
      <c r="AD8686" s="12"/>
      <c r="AE8686" s="12"/>
      <c r="AF8686" s="12"/>
      <c r="AG8686" s="12"/>
      <c r="AH8686" s="12"/>
      <c r="AI8686"/>
      <c r="AK8686"/>
      <c r="AL8686"/>
      <c r="AM8686"/>
      <c r="AN8686"/>
      <c r="AO8686"/>
      <c r="AP8686"/>
      <c r="AQ8686"/>
      <c r="AR8686"/>
      <c r="AS8686"/>
      <c r="AT8686"/>
      <c r="AU8686"/>
      <c r="AV8686"/>
    </row>
    <row r="8687" spans="1:48" x14ac:dyDescent="0.25">
      <c r="A8687" s="86"/>
      <c r="B8687" s="86"/>
      <c r="U8687" s="85"/>
      <c r="V8687"/>
      <c r="W8687"/>
      <c r="X8687"/>
      <c r="Y8687" s="12"/>
      <c r="Z8687" s="12"/>
      <c r="AA8687" s="12"/>
      <c r="AB8687" s="12"/>
      <c r="AD8687" s="12"/>
      <c r="AE8687" s="12"/>
      <c r="AF8687" s="12"/>
      <c r="AG8687" s="12"/>
      <c r="AH8687" s="12"/>
      <c r="AI8687"/>
      <c r="AK8687"/>
      <c r="AL8687"/>
      <c r="AM8687"/>
      <c r="AN8687"/>
      <c r="AO8687"/>
      <c r="AP8687"/>
      <c r="AQ8687"/>
      <c r="AR8687"/>
      <c r="AS8687"/>
      <c r="AT8687"/>
      <c r="AU8687"/>
      <c r="AV8687"/>
    </row>
    <row r="8688" spans="1:48" x14ac:dyDescent="0.25">
      <c r="A8688" s="86"/>
      <c r="B8688" s="86"/>
      <c r="U8688" s="85"/>
      <c r="V8688"/>
      <c r="W8688"/>
      <c r="X8688"/>
      <c r="Y8688" s="12"/>
      <c r="Z8688" s="12"/>
      <c r="AA8688" s="12"/>
      <c r="AB8688" s="12"/>
      <c r="AD8688" s="12"/>
      <c r="AE8688" s="12"/>
      <c r="AF8688" s="12"/>
      <c r="AG8688" s="12"/>
      <c r="AH8688" s="12"/>
      <c r="AI8688"/>
      <c r="AK8688"/>
      <c r="AL8688"/>
      <c r="AM8688"/>
      <c r="AN8688"/>
      <c r="AO8688"/>
      <c r="AP8688"/>
      <c r="AQ8688"/>
      <c r="AR8688"/>
      <c r="AS8688"/>
      <c r="AT8688"/>
      <c r="AU8688"/>
      <c r="AV8688"/>
    </row>
    <row r="8689" spans="1:48" x14ac:dyDescent="0.25">
      <c r="A8689" s="86"/>
      <c r="B8689" s="86"/>
      <c r="U8689" s="85"/>
      <c r="V8689"/>
      <c r="W8689"/>
      <c r="X8689"/>
      <c r="Y8689" s="12"/>
      <c r="Z8689" s="12"/>
      <c r="AA8689" s="12"/>
      <c r="AB8689" s="12"/>
      <c r="AD8689" s="12"/>
      <c r="AE8689" s="12"/>
      <c r="AF8689" s="12"/>
      <c r="AG8689" s="12"/>
      <c r="AH8689" s="12"/>
      <c r="AI8689"/>
      <c r="AK8689"/>
      <c r="AL8689"/>
      <c r="AM8689"/>
      <c r="AN8689"/>
      <c r="AO8689"/>
      <c r="AP8689"/>
      <c r="AQ8689"/>
      <c r="AR8689"/>
      <c r="AS8689"/>
      <c r="AT8689"/>
      <c r="AU8689"/>
      <c r="AV8689"/>
    </row>
    <row r="8690" spans="1:48" x14ac:dyDescent="0.25">
      <c r="A8690" s="86"/>
      <c r="B8690" s="86"/>
      <c r="U8690" s="85"/>
      <c r="V8690"/>
      <c r="W8690"/>
      <c r="X8690"/>
      <c r="Y8690" s="12"/>
      <c r="Z8690" s="12"/>
      <c r="AA8690" s="12"/>
      <c r="AB8690" s="12"/>
      <c r="AD8690" s="12"/>
      <c r="AE8690" s="12"/>
      <c r="AF8690" s="12"/>
      <c r="AG8690" s="12"/>
      <c r="AH8690" s="12"/>
      <c r="AI8690"/>
      <c r="AK8690"/>
      <c r="AL8690"/>
      <c r="AM8690"/>
      <c r="AN8690"/>
      <c r="AO8690"/>
      <c r="AP8690"/>
      <c r="AQ8690"/>
      <c r="AR8690"/>
      <c r="AS8690"/>
      <c r="AT8690"/>
      <c r="AU8690"/>
      <c r="AV8690"/>
    </row>
    <row r="8691" spans="1:48" x14ac:dyDescent="0.25">
      <c r="A8691" s="86"/>
      <c r="B8691" s="86"/>
      <c r="U8691" s="85"/>
      <c r="V8691"/>
      <c r="W8691"/>
      <c r="X8691"/>
      <c r="Y8691" s="12"/>
      <c r="Z8691" s="12"/>
      <c r="AA8691" s="12"/>
      <c r="AB8691" s="12"/>
      <c r="AD8691" s="12"/>
      <c r="AE8691" s="12"/>
      <c r="AF8691" s="12"/>
      <c r="AG8691" s="12"/>
      <c r="AH8691" s="12"/>
      <c r="AI8691"/>
      <c r="AK8691"/>
      <c r="AL8691"/>
      <c r="AM8691"/>
      <c r="AN8691"/>
      <c r="AO8691"/>
      <c r="AP8691"/>
      <c r="AQ8691"/>
      <c r="AR8691"/>
      <c r="AS8691"/>
      <c r="AT8691"/>
      <c r="AU8691"/>
      <c r="AV8691"/>
    </row>
    <row r="8692" spans="1:48" x14ac:dyDescent="0.25">
      <c r="A8692" s="86"/>
      <c r="B8692" s="86"/>
      <c r="U8692" s="85"/>
      <c r="V8692"/>
      <c r="W8692"/>
      <c r="X8692"/>
      <c r="Y8692" s="12"/>
      <c r="Z8692" s="12"/>
      <c r="AA8692" s="12"/>
      <c r="AB8692" s="12"/>
      <c r="AD8692" s="12"/>
      <c r="AE8692" s="12"/>
      <c r="AF8692" s="12"/>
      <c r="AG8692" s="12"/>
      <c r="AH8692" s="12"/>
      <c r="AI8692"/>
      <c r="AK8692"/>
      <c r="AL8692"/>
      <c r="AM8692"/>
      <c r="AN8692"/>
      <c r="AO8692"/>
      <c r="AP8692"/>
      <c r="AQ8692"/>
      <c r="AR8692"/>
      <c r="AS8692"/>
      <c r="AT8692"/>
      <c r="AU8692"/>
      <c r="AV8692"/>
    </row>
    <row r="8693" spans="1:48" x14ac:dyDescent="0.25">
      <c r="A8693" s="86"/>
      <c r="B8693" s="86"/>
      <c r="U8693" s="85"/>
      <c r="V8693"/>
      <c r="W8693"/>
      <c r="X8693"/>
      <c r="Y8693" s="12"/>
      <c r="Z8693" s="12"/>
      <c r="AA8693" s="12"/>
      <c r="AB8693" s="12"/>
      <c r="AD8693" s="12"/>
      <c r="AE8693" s="12"/>
      <c r="AF8693" s="12"/>
      <c r="AG8693" s="12"/>
      <c r="AH8693" s="12"/>
      <c r="AI8693"/>
      <c r="AK8693"/>
      <c r="AL8693"/>
      <c r="AM8693"/>
      <c r="AN8693"/>
      <c r="AO8693"/>
      <c r="AP8693"/>
      <c r="AQ8693"/>
      <c r="AR8693"/>
      <c r="AS8693"/>
      <c r="AT8693"/>
      <c r="AU8693"/>
      <c r="AV8693"/>
    </row>
    <row r="8694" spans="1:48" x14ac:dyDescent="0.25">
      <c r="A8694" s="86"/>
      <c r="B8694" s="86"/>
      <c r="U8694" s="85"/>
      <c r="V8694"/>
      <c r="W8694"/>
      <c r="X8694"/>
      <c r="Y8694" s="12"/>
      <c r="Z8694" s="12"/>
      <c r="AA8694" s="12"/>
      <c r="AB8694" s="12"/>
      <c r="AD8694" s="12"/>
      <c r="AE8694" s="12"/>
      <c r="AF8694" s="12"/>
      <c r="AG8694" s="12"/>
      <c r="AH8694" s="12"/>
      <c r="AI8694"/>
      <c r="AK8694"/>
      <c r="AL8694"/>
      <c r="AM8694"/>
      <c r="AN8694"/>
      <c r="AO8694"/>
      <c r="AP8694"/>
      <c r="AQ8694"/>
      <c r="AR8694"/>
      <c r="AS8694"/>
      <c r="AT8694"/>
      <c r="AU8694"/>
      <c r="AV8694"/>
    </row>
    <row r="8695" spans="1:48" x14ac:dyDescent="0.25">
      <c r="A8695" s="86"/>
      <c r="B8695" s="86"/>
      <c r="U8695" s="85"/>
      <c r="V8695"/>
      <c r="W8695"/>
      <c r="X8695"/>
      <c r="Y8695" s="12"/>
      <c r="Z8695" s="12"/>
      <c r="AA8695" s="12"/>
      <c r="AB8695" s="12"/>
      <c r="AD8695" s="12"/>
      <c r="AE8695" s="12"/>
      <c r="AF8695" s="12"/>
      <c r="AG8695" s="12"/>
      <c r="AH8695" s="12"/>
      <c r="AI8695"/>
      <c r="AK8695"/>
      <c r="AL8695"/>
      <c r="AM8695"/>
      <c r="AN8695"/>
      <c r="AO8695"/>
      <c r="AP8695"/>
      <c r="AQ8695"/>
      <c r="AR8695"/>
      <c r="AS8695"/>
      <c r="AT8695"/>
      <c r="AU8695"/>
      <c r="AV8695"/>
    </row>
    <row r="8696" spans="1:48" x14ac:dyDescent="0.25">
      <c r="A8696" s="86"/>
      <c r="B8696" s="86"/>
      <c r="U8696" s="85"/>
      <c r="V8696"/>
      <c r="W8696"/>
      <c r="X8696"/>
      <c r="Y8696" s="12"/>
      <c r="Z8696" s="12"/>
      <c r="AA8696" s="12"/>
      <c r="AB8696" s="12"/>
      <c r="AD8696" s="12"/>
      <c r="AE8696" s="12"/>
      <c r="AF8696" s="12"/>
      <c r="AG8696" s="12"/>
      <c r="AH8696" s="12"/>
      <c r="AI8696"/>
      <c r="AK8696"/>
      <c r="AL8696"/>
      <c r="AM8696"/>
      <c r="AN8696"/>
      <c r="AO8696"/>
      <c r="AP8696"/>
      <c r="AQ8696"/>
      <c r="AR8696"/>
      <c r="AS8696"/>
      <c r="AT8696"/>
      <c r="AU8696"/>
      <c r="AV8696"/>
    </row>
    <row r="8697" spans="1:48" x14ac:dyDescent="0.25">
      <c r="A8697" s="86"/>
      <c r="B8697" s="86"/>
      <c r="U8697" s="85"/>
      <c r="V8697"/>
      <c r="W8697"/>
      <c r="X8697"/>
      <c r="Y8697" s="12"/>
      <c r="Z8697" s="12"/>
      <c r="AA8697" s="12"/>
      <c r="AB8697" s="12"/>
      <c r="AD8697" s="12"/>
      <c r="AE8697" s="12"/>
      <c r="AF8697" s="12"/>
      <c r="AG8697" s="12"/>
      <c r="AH8697" s="12"/>
      <c r="AI8697"/>
      <c r="AK8697"/>
      <c r="AL8697"/>
      <c r="AM8697"/>
      <c r="AN8697"/>
      <c r="AO8697"/>
      <c r="AP8697"/>
      <c r="AQ8697"/>
      <c r="AR8697"/>
      <c r="AS8697"/>
      <c r="AT8697"/>
      <c r="AU8697"/>
      <c r="AV8697"/>
    </row>
    <row r="8698" spans="1:48" x14ac:dyDescent="0.25">
      <c r="A8698" s="86"/>
      <c r="B8698" s="86"/>
      <c r="U8698" s="85"/>
      <c r="V8698"/>
      <c r="W8698"/>
      <c r="X8698"/>
      <c r="Y8698" s="12"/>
      <c r="Z8698" s="12"/>
      <c r="AA8698" s="12"/>
      <c r="AB8698" s="12"/>
      <c r="AD8698" s="12"/>
      <c r="AE8698" s="12"/>
      <c r="AF8698" s="12"/>
      <c r="AG8698" s="12"/>
      <c r="AH8698" s="12"/>
      <c r="AI8698"/>
      <c r="AK8698"/>
      <c r="AL8698"/>
      <c r="AM8698"/>
      <c r="AN8698"/>
      <c r="AO8698"/>
      <c r="AP8698"/>
      <c r="AQ8698"/>
      <c r="AR8698"/>
      <c r="AS8698"/>
      <c r="AT8698"/>
      <c r="AU8698"/>
      <c r="AV8698"/>
    </row>
    <row r="8699" spans="1:48" x14ac:dyDescent="0.25">
      <c r="A8699" s="86"/>
      <c r="B8699" s="86"/>
      <c r="U8699" s="85"/>
      <c r="V8699"/>
      <c r="W8699"/>
      <c r="X8699"/>
      <c r="Y8699" s="12"/>
      <c r="Z8699" s="12"/>
      <c r="AA8699" s="12"/>
      <c r="AB8699" s="12"/>
      <c r="AD8699" s="12"/>
      <c r="AE8699" s="12"/>
      <c r="AF8699" s="12"/>
      <c r="AG8699" s="12"/>
      <c r="AH8699" s="12"/>
      <c r="AI8699"/>
      <c r="AK8699"/>
      <c r="AL8699"/>
      <c r="AM8699"/>
      <c r="AN8699"/>
      <c r="AO8699"/>
      <c r="AP8699"/>
      <c r="AQ8699"/>
      <c r="AR8699"/>
      <c r="AS8699"/>
      <c r="AT8699"/>
      <c r="AU8699"/>
      <c r="AV8699"/>
    </row>
    <row r="8700" spans="1:48" x14ac:dyDescent="0.25">
      <c r="A8700" s="86"/>
      <c r="B8700" s="86"/>
      <c r="U8700" s="85"/>
      <c r="V8700"/>
      <c r="W8700"/>
      <c r="X8700"/>
      <c r="Y8700" s="12"/>
      <c r="Z8700" s="12"/>
      <c r="AA8700" s="12"/>
      <c r="AB8700" s="12"/>
      <c r="AD8700" s="12"/>
      <c r="AE8700" s="12"/>
      <c r="AF8700" s="12"/>
      <c r="AG8700" s="12"/>
      <c r="AH8700" s="12"/>
      <c r="AI8700"/>
      <c r="AK8700"/>
      <c r="AL8700"/>
      <c r="AM8700"/>
      <c r="AN8700"/>
      <c r="AO8700"/>
      <c r="AP8700"/>
      <c r="AQ8700"/>
      <c r="AR8700"/>
      <c r="AS8700"/>
      <c r="AT8700"/>
      <c r="AU8700"/>
      <c r="AV8700"/>
    </row>
    <row r="8701" spans="1:48" x14ac:dyDescent="0.25">
      <c r="A8701" s="86"/>
      <c r="B8701" s="86"/>
      <c r="U8701" s="85"/>
      <c r="V8701"/>
      <c r="W8701"/>
      <c r="X8701"/>
      <c r="Y8701" s="12"/>
      <c r="Z8701" s="12"/>
      <c r="AA8701" s="12"/>
      <c r="AB8701" s="12"/>
      <c r="AD8701" s="12"/>
      <c r="AE8701" s="12"/>
      <c r="AF8701" s="12"/>
      <c r="AG8701" s="12"/>
      <c r="AH8701" s="12"/>
      <c r="AI8701"/>
      <c r="AK8701"/>
      <c r="AL8701"/>
      <c r="AM8701"/>
      <c r="AN8701"/>
      <c r="AO8701"/>
      <c r="AP8701"/>
      <c r="AQ8701"/>
      <c r="AR8701"/>
      <c r="AS8701"/>
      <c r="AT8701"/>
      <c r="AU8701"/>
      <c r="AV8701"/>
    </row>
    <row r="8702" spans="1:48" x14ac:dyDescent="0.25">
      <c r="A8702" s="86"/>
      <c r="B8702" s="86"/>
      <c r="U8702" s="85"/>
      <c r="V8702"/>
      <c r="W8702"/>
      <c r="X8702"/>
      <c r="Y8702" s="12"/>
      <c r="Z8702" s="12"/>
      <c r="AA8702" s="12"/>
      <c r="AB8702" s="12"/>
      <c r="AD8702" s="12"/>
      <c r="AE8702" s="12"/>
      <c r="AF8702" s="12"/>
      <c r="AG8702" s="12"/>
      <c r="AH8702" s="12"/>
      <c r="AI8702"/>
      <c r="AK8702"/>
      <c r="AL8702"/>
      <c r="AM8702"/>
      <c r="AN8702"/>
      <c r="AO8702"/>
      <c r="AP8702"/>
      <c r="AQ8702"/>
      <c r="AR8702"/>
      <c r="AS8702"/>
      <c r="AT8702"/>
      <c r="AU8702"/>
      <c r="AV8702"/>
    </row>
    <row r="8703" spans="1:48" x14ac:dyDescent="0.25">
      <c r="A8703" s="86"/>
      <c r="B8703" s="86"/>
      <c r="U8703" s="85"/>
      <c r="V8703"/>
      <c r="W8703"/>
      <c r="X8703"/>
      <c r="Y8703" s="12"/>
      <c r="Z8703" s="12"/>
      <c r="AA8703" s="12"/>
      <c r="AB8703" s="12"/>
      <c r="AD8703" s="12"/>
      <c r="AE8703" s="12"/>
      <c r="AF8703" s="12"/>
      <c r="AG8703" s="12"/>
      <c r="AH8703" s="12"/>
      <c r="AI8703"/>
      <c r="AK8703"/>
      <c r="AL8703"/>
      <c r="AM8703"/>
      <c r="AN8703"/>
      <c r="AO8703"/>
      <c r="AP8703"/>
      <c r="AQ8703"/>
      <c r="AR8703"/>
      <c r="AS8703"/>
      <c r="AT8703"/>
      <c r="AU8703"/>
      <c r="AV8703"/>
    </row>
    <row r="8704" spans="1:48" x14ac:dyDescent="0.25">
      <c r="A8704" s="86"/>
      <c r="B8704" s="86"/>
      <c r="U8704" s="85"/>
      <c r="V8704"/>
      <c r="W8704"/>
      <c r="X8704"/>
      <c r="Y8704" s="12"/>
      <c r="Z8704" s="12"/>
      <c r="AA8704" s="12"/>
      <c r="AB8704" s="12"/>
      <c r="AD8704" s="12"/>
      <c r="AE8704" s="12"/>
      <c r="AF8704" s="12"/>
      <c r="AG8704" s="12"/>
      <c r="AH8704" s="12"/>
      <c r="AI8704"/>
      <c r="AK8704"/>
      <c r="AL8704"/>
      <c r="AM8704"/>
      <c r="AN8704"/>
      <c r="AO8704"/>
      <c r="AP8704"/>
      <c r="AQ8704"/>
      <c r="AR8704"/>
      <c r="AS8704"/>
      <c r="AT8704"/>
      <c r="AU8704"/>
      <c r="AV8704"/>
    </row>
    <row r="8705" spans="1:48" x14ac:dyDescent="0.25">
      <c r="A8705" s="86"/>
      <c r="B8705" s="86"/>
      <c r="U8705" s="85"/>
      <c r="V8705"/>
      <c r="W8705"/>
      <c r="X8705"/>
      <c r="Y8705" s="12"/>
      <c r="Z8705" s="12"/>
      <c r="AA8705" s="12"/>
      <c r="AB8705" s="12"/>
      <c r="AD8705" s="12"/>
      <c r="AE8705" s="12"/>
      <c r="AF8705" s="12"/>
      <c r="AG8705" s="12"/>
      <c r="AH8705" s="12"/>
      <c r="AI8705"/>
      <c r="AK8705"/>
      <c r="AL8705"/>
      <c r="AM8705"/>
      <c r="AN8705"/>
      <c r="AO8705"/>
      <c r="AP8705"/>
      <c r="AQ8705"/>
      <c r="AR8705"/>
      <c r="AS8705"/>
      <c r="AT8705"/>
      <c r="AU8705"/>
      <c r="AV8705"/>
    </row>
    <row r="8706" spans="1:48" x14ac:dyDescent="0.25">
      <c r="A8706" s="86"/>
      <c r="B8706" s="86"/>
      <c r="U8706" s="85"/>
      <c r="V8706"/>
      <c r="W8706"/>
      <c r="X8706"/>
      <c r="Y8706" s="12"/>
      <c r="Z8706" s="12"/>
      <c r="AA8706" s="12"/>
      <c r="AB8706" s="12"/>
      <c r="AD8706" s="12"/>
      <c r="AE8706" s="12"/>
      <c r="AF8706" s="12"/>
      <c r="AG8706" s="12"/>
      <c r="AH8706" s="12"/>
      <c r="AI8706"/>
      <c r="AK8706"/>
      <c r="AL8706"/>
      <c r="AM8706"/>
      <c r="AN8706"/>
      <c r="AO8706"/>
      <c r="AP8706"/>
      <c r="AQ8706"/>
      <c r="AR8706"/>
      <c r="AS8706"/>
      <c r="AT8706"/>
      <c r="AU8706"/>
      <c r="AV8706"/>
    </row>
    <row r="8707" spans="1:48" x14ac:dyDescent="0.25">
      <c r="A8707" s="86"/>
      <c r="B8707" s="86"/>
      <c r="U8707" s="85"/>
      <c r="V8707"/>
      <c r="W8707"/>
      <c r="X8707"/>
      <c r="Y8707" s="12"/>
      <c r="Z8707" s="12"/>
      <c r="AA8707" s="12"/>
      <c r="AB8707" s="12"/>
      <c r="AD8707" s="12"/>
      <c r="AE8707" s="12"/>
      <c r="AF8707" s="12"/>
      <c r="AG8707" s="12"/>
      <c r="AH8707" s="12"/>
      <c r="AI8707"/>
      <c r="AK8707"/>
      <c r="AL8707"/>
      <c r="AM8707"/>
      <c r="AN8707"/>
      <c r="AO8707"/>
      <c r="AP8707"/>
      <c r="AQ8707"/>
      <c r="AR8707"/>
      <c r="AS8707"/>
      <c r="AT8707"/>
      <c r="AU8707"/>
      <c r="AV8707"/>
    </row>
    <row r="8708" spans="1:48" x14ac:dyDescent="0.25">
      <c r="A8708" s="86"/>
      <c r="B8708" s="86"/>
      <c r="U8708" s="85"/>
      <c r="V8708"/>
      <c r="W8708"/>
      <c r="X8708"/>
      <c r="Y8708" s="12"/>
      <c r="Z8708" s="12"/>
      <c r="AA8708" s="12"/>
      <c r="AB8708" s="12"/>
      <c r="AD8708" s="12"/>
      <c r="AE8708" s="12"/>
      <c r="AF8708" s="12"/>
      <c r="AG8708" s="12"/>
      <c r="AH8708" s="12"/>
      <c r="AI8708"/>
      <c r="AK8708"/>
      <c r="AL8708"/>
      <c r="AM8708"/>
      <c r="AN8708"/>
      <c r="AO8708"/>
      <c r="AP8708"/>
      <c r="AQ8708"/>
      <c r="AR8708"/>
      <c r="AS8708"/>
      <c r="AT8708"/>
      <c r="AU8708"/>
      <c r="AV8708"/>
    </row>
    <row r="8709" spans="1:48" x14ac:dyDescent="0.25">
      <c r="A8709" s="86"/>
      <c r="B8709" s="86"/>
      <c r="U8709" s="85"/>
      <c r="V8709"/>
      <c r="W8709"/>
      <c r="X8709"/>
      <c r="Y8709" s="12"/>
      <c r="Z8709" s="12"/>
      <c r="AA8709" s="12"/>
      <c r="AB8709" s="12"/>
      <c r="AD8709" s="12"/>
      <c r="AE8709" s="12"/>
      <c r="AF8709" s="12"/>
      <c r="AG8709" s="12"/>
      <c r="AH8709" s="12"/>
      <c r="AI8709"/>
      <c r="AK8709"/>
      <c r="AL8709"/>
      <c r="AM8709"/>
      <c r="AN8709"/>
      <c r="AO8709"/>
      <c r="AP8709"/>
      <c r="AQ8709"/>
      <c r="AR8709"/>
      <c r="AS8709"/>
      <c r="AT8709"/>
      <c r="AU8709"/>
      <c r="AV8709"/>
    </row>
    <row r="8710" spans="1:48" x14ac:dyDescent="0.25">
      <c r="A8710" s="86"/>
      <c r="B8710" s="86"/>
      <c r="U8710" s="85"/>
      <c r="V8710"/>
      <c r="W8710"/>
      <c r="X8710"/>
      <c r="Y8710" s="12"/>
      <c r="Z8710" s="12"/>
      <c r="AA8710" s="12"/>
      <c r="AB8710" s="12"/>
      <c r="AD8710" s="12"/>
      <c r="AE8710" s="12"/>
      <c r="AF8710" s="12"/>
      <c r="AG8710" s="12"/>
      <c r="AH8710" s="12"/>
      <c r="AI8710"/>
      <c r="AK8710"/>
      <c r="AL8710"/>
      <c r="AM8710"/>
      <c r="AN8710"/>
      <c r="AO8710"/>
      <c r="AP8710"/>
      <c r="AQ8710"/>
      <c r="AR8710"/>
      <c r="AS8710"/>
      <c r="AT8710"/>
      <c r="AU8710"/>
      <c r="AV8710"/>
    </row>
    <row r="8711" spans="1:48" x14ac:dyDescent="0.25">
      <c r="A8711" s="86"/>
      <c r="B8711" s="86"/>
      <c r="U8711" s="85"/>
      <c r="V8711"/>
      <c r="W8711"/>
      <c r="X8711"/>
      <c r="Y8711" s="12"/>
      <c r="Z8711" s="12"/>
      <c r="AA8711" s="12"/>
      <c r="AB8711" s="12"/>
      <c r="AD8711" s="12"/>
      <c r="AE8711" s="12"/>
      <c r="AF8711" s="12"/>
      <c r="AG8711" s="12"/>
      <c r="AH8711" s="12"/>
      <c r="AI8711"/>
      <c r="AK8711"/>
      <c r="AL8711"/>
      <c r="AM8711"/>
      <c r="AN8711"/>
      <c r="AO8711"/>
      <c r="AP8711"/>
      <c r="AQ8711"/>
      <c r="AR8711"/>
      <c r="AS8711"/>
      <c r="AT8711"/>
      <c r="AU8711"/>
      <c r="AV8711"/>
    </row>
    <row r="8712" spans="1:48" x14ac:dyDescent="0.25">
      <c r="A8712" s="86"/>
      <c r="B8712" s="86"/>
      <c r="U8712" s="85"/>
      <c r="V8712"/>
      <c r="W8712"/>
      <c r="X8712"/>
      <c r="Y8712" s="12"/>
      <c r="Z8712" s="12"/>
      <c r="AA8712" s="12"/>
      <c r="AB8712" s="12"/>
      <c r="AD8712" s="12"/>
      <c r="AE8712" s="12"/>
      <c r="AF8712" s="12"/>
      <c r="AG8712" s="12"/>
      <c r="AH8712" s="12"/>
      <c r="AI8712"/>
      <c r="AK8712"/>
      <c r="AL8712"/>
      <c r="AM8712"/>
      <c r="AN8712"/>
      <c r="AO8712"/>
      <c r="AP8712"/>
      <c r="AQ8712"/>
      <c r="AR8712"/>
      <c r="AS8712"/>
      <c r="AT8712"/>
      <c r="AU8712"/>
      <c r="AV8712"/>
    </row>
    <row r="8713" spans="1:48" x14ac:dyDescent="0.25">
      <c r="A8713" s="86"/>
      <c r="B8713" s="86"/>
      <c r="U8713" s="85"/>
      <c r="V8713"/>
      <c r="W8713"/>
      <c r="X8713"/>
      <c r="Y8713" s="12"/>
      <c r="Z8713" s="12"/>
      <c r="AA8713" s="12"/>
      <c r="AB8713" s="12"/>
      <c r="AD8713" s="12"/>
      <c r="AE8713" s="12"/>
      <c r="AF8713" s="12"/>
      <c r="AG8713" s="12"/>
      <c r="AH8713" s="12"/>
      <c r="AI8713"/>
      <c r="AK8713"/>
      <c r="AL8713"/>
      <c r="AM8713"/>
      <c r="AN8713"/>
      <c r="AO8713"/>
      <c r="AP8713"/>
      <c r="AQ8713"/>
      <c r="AR8713"/>
      <c r="AS8713"/>
      <c r="AT8713"/>
      <c r="AU8713"/>
      <c r="AV8713"/>
    </row>
    <row r="8714" spans="1:48" x14ac:dyDescent="0.25">
      <c r="A8714" s="86"/>
      <c r="B8714" s="86"/>
      <c r="U8714" s="85"/>
      <c r="V8714"/>
      <c r="W8714"/>
      <c r="X8714"/>
      <c r="Y8714" s="12"/>
      <c r="Z8714" s="12"/>
      <c r="AA8714" s="12"/>
      <c r="AB8714" s="12"/>
      <c r="AD8714" s="12"/>
      <c r="AE8714" s="12"/>
      <c r="AF8714" s="12"/>
      <c r="AG8714" s="12"/>
      <c r="AH8714" s="12"/>
      <c r="AI8714"/>
      <c r="AK8714"/>
      <c r="AL8714"/>
      <c r="AM8714"/>
      <c r="AN8714"/>
      <c r="AO8714"/>
      <c r="AP8714"/>
      <c r="AQ8714"/>
      <c r="AR8714"/>
      <c r="AS8714"/>
      <c r="AT8714"/>
      <c r="AU8714"/>
      <c r="AV8714"/>
    </row>
    <row r="8715" spans="1:48" x14ac:dyDescent="0.25">
      <c r="A8715" s="86"/>
      <c r="B8715" s="86"/>
      <c r="U8715" s="85"/>
      <c r="V8715"/>
      <c r="W8715"/>
      <c r="X8715"/>
      <c r="Y8715" s="12"/>
      <c r="Z8715" s="12"/>
      <c r="AA8715" s="12"/>
      <c r="AB8715" s="12"/>
      <c r="AD8715" s="12"/>
      <c r="AE8715" s="12"/>
      <c r="AF8715" s="12"/>
      <c r="AG8715" s="12"/>
      <c r="AH8715" s="12"/>
      <c r="AI8715"/>
      <c r="AK8715"/>
      <c r="AL8715"/>
      <c r="AM8715"/>
      <c r="AN8715"/>
      <c r="AO8715"/>
      <c r="AP8715"/>
      <c r="AQ8715"/>
      <c r="AR8715"/>
      <c r="AS8715"/>
      <c r="AT8715"/>
      <c r="AU8715"/>
      <c r="AV8715"/>
    </row>
    <row r="8716" spans="1:48" x14ac:dyDescent="0.25">
      <c r="A8716" s="86"/>
      <c r="B8716" s="86"/>
      <c r="U8716" s="85"/>
      <c r="V8716"/>
      <c r="W8716"/>
      <c r="X8716"/>
      <c r="Y8716" s="12"/>
      <c r="Z8716" s="12"/>
      <c r="AA8716" s="12"/>
      <c r="AB8716" s="12"/>
      <c r="AD8716" s="12"/>
      <c r="AE8716" s="12"/>
      <c r="AF8716" s="12"/>
      <c r="AG8716" s="12"/>
      <c r="AH8716" s="12"/>
      <c r="AI8716"/>
      <c r="AK8716"/>
      <c r="AL8716"/>
      <c r="AM8716"/>
      <c r="AN8716"/>
      <c r="AO8716"/>
      <c r="AP8716"/>
      <c r="AQ8716"/>
      <c r="AR8716"/>
      <c r="AS8716"/>
      <c r="AT8716"/>
      <c r="AU8716"/>
      <c r="AV8716"/>
    </row>
    <row r="8717" spans="1:48" x14ac:dyDescent="0.25">
      <c r="A8717" s="86"/>
      <c r="B8717" s="86"/>
      <c r="U8717" s="85"/>
      <c r="V8717"/>
      <c r="W8717"/>
      <c r="X8717"/>
      <c r="Y8717" s="12"/>
      <c r="Z8717" s="12"/>
      <c r="AA8717" s="12"/>
      <c r="AB8717" s="12"/>
      <c r="AD8717" s="12"/>
      <c r="AE8717" s="12"/>
      <c r="AF8717" s="12"/>
      <c r="AG8717" s="12"/>
      <c r="AH8717" s="12"/>
      <c r="AI8717"/>
      <c r="AK8717"/>
      <c r="AL8717"/>
      <c r="AM8717"/>
      <c r="AN8717"/>
      <c r="AO8717"/>
      <c r="AP8717"/>
      <c r="AQ8717"/>
      <c r="AR8717"/>
      <c r="AS8717"/>
      <c r="AT8717"/>
      <c r="AU8717"/>
      <c r="AV8717"/>
    </row>
    <row r="8718" spans="1:48" x14ac:dyDescent="0.25">
      <c r="A8718" s="86"/>
      <c r="B8718" s="86"/>
      <c r="U8718" s="85"/>
      <c r="V8718"/>
      <c r="W8718"/>
      <c r="X8718"/>
      <c r="Y8718" s="12"/>
      <c r="Z8718" s="12"/>
      <c r="AA8718" s="12"/>
      <c r="AB8718" s="12"/>
      <c r="AD8718" s="12"/>
      <c r="AE8718" s="12"/>
      <c r="AF8718" s="12"/>
      <c r="AG8718" s="12"/>
      <c r="AH8718" s="12"/>
      <c r="AI8718"/>
      <c r="AK8718"/>
      <c r="AL8718"/>
      <c r="AM8718"/>
      <c r="AN8718"/>
      <c r="AO8718"/>
      <c r="AP8718"/>
      <c r="AQ8718"/>
      <c r="AR8718"/>
      <c r="AS8718"/>
      <c r="AT8718"/>
      <c r="AU8718"/>
      <c r="AV8718"/>
    </row>
    <row r="8719" spans="1:48" x14ac:dyDescent="0.25">
      <c r="A8719" s="86"/>
      <c r="B8719" s="86"/>
      <c r="U8719" s="85"/>
      <c r="V8719"/>
      <c r="W8719"/>
      <c r="X8719"/>
      <c r="Y8719" s="12"/>
      <c r="Z8719" s="12"/>
      <c r="AA8719" s="12"/>
      <c r="AB8719" s="12"/>
      <c r="AD8719" s="12"/>
      <c r="AE8719" s="12"/>
      <c r="AF8719" s="12"/>
      <c r="AG8719" s="12"/>
      <c r="AH8719" s="12"/>
      <c r="AI8719"/>
      <c r="AK8719"/>
      <c r="AL8719"/>
      <c r="AM8719"/>
      <c r="AN8719"/>
      <c r="AO8719"/>
      <c r="AP8719"/>
      <c r="AQ8719"/>
      <c r="AR8719"/>
      <c r="AS8719"/>
      <c r="AT8719"/>
      <c r="AU8719"/>
      <c r="AV8719"/>
    </row>
    <row r="8720" spans="1:48" x14ac:dyDescent="0.25">
      <c r="A8720" s="86"/>
      <c r="B8720" s="86"/>
      <c r="U8720" s="85"/>
      <c r="V8720"/>
      <c r="W8720"/>
      <c r="X8720"/>
      <c r="Y8720" s="12"/>
      <c r="Z8720" s="12"/>
      <c r="AA8720" s="12"/>
      <c r="AB8720" s="12"/>
      <c r="AD8720" s="12"/>
      <c r="AE8720" s="12"/>
      <c r="AF8720" s="12"/>
      <c r="AG8720" s="12"/>
      <c r="AH8720" s="12"/>
      <c r="AI8720"/>
      <c r="AK8720"/>
      <c r="AL8720"/>
      <c r="AM8720"/>
      <c r="AN8720"/>
      <c r="AO8720"/>
      <c r="AP8720"/>
      <c r="AQ8720"/>
      <c r="AR8720"/>
      <c r="AS8720"/>
      <c r="AT8720"/>
      <c r="AU8720"/>
      <c r="AV8720"/>
    </row>
    <row r="8721" spans="1:48" x14ac:dyDescent="0.25">
      <c r="A8721" s="86"/>
      <c r="B8721" s="86"/>
      <c r="U8721" s="85"/>
      <c r="V8721"/>
      <c r="W8721"/>
      <c r="X8721"/>
      <c r="Y8721" s="12"/>
      <c r="Z8721" s="12"/>
      <c r="AA8721" s="12"/>
      <c r="AB8721" s="12"/>
      <c r="AD8721" s="12"/>
      <c r="AE8721" s="12"/>
      <c r="AF8721" s="12"/>
      <c r="AG8721" s="12"/>
      <c r="AH8721" s="12"/>
      <c r="AI8721"/>
      <c r="AK8721"/>
      <c r="AL8721"/>
      <c r="AM8721"/>
      <c r="AN8721"/>
      <c r="AO8721"/>
      <c r="AP8721"/>
      <c r="AQ8721"/>
      <c r="AR8721"/>
      <c r="AS8721"/>
      <c r="AT8721"/>
      <c r="AU8721"/>
      <c r="AV8721"/>
    </row>
    <row r="8722" spans="1:48" x14ac:dyDescent="0.25">
      <c r="A8722" s="86"/>
      <c r="B8722" s="86"/>
      <c r="U8722" s="85"/>
      <c r="V8722"/>
      <c r="W8722"/>
      <c r="X8722"/>
      <c r="Y8722" s="12"/>
      <c r="Z8722" s="12"/>
      <c r="AA8722" s="12"/>
      <c r="AB8722" s="12"/>
      <c r="AD8722" s="12"/>
      <c r="AE8722" s="12"/>
      <c r="AF8722" s="12"/>
      <c r="AG8722" s="12"/>
      <c r="AH8722" s="12"/>
      <c r="AI8722"/>
      <c r="AK8722"/>
      <c r="AL8722"/>
      <c r="AM8722"/>
      <c r="AN8722"/>
      <c r="AO8722"/>
      <c r="AP8722"/>
      <c r="AQ8722"/>
      <c r="AR8722"/>
      <c r="AS8722"/>
      <c r="AT8722"/>
      <c r="AU8722"/>
      <c r="AV8722"/>
    </row>
    <row r="8723" spans="1:48" x14ac:dyDescent="0.25">
      <c r="A8723" s="86"/>
      <c r="B8723" s="86"/>
      <c r="U8723" s="85"/>
      <c r="V8723"/>
      <c r="W8723"/>
      <c r="X8723"/>
      <c r="Y8723" s="12"/>
      <c r="Z8723" s="12"/>
      <c r="AA8723" s="12"/>
      <c r="AB8723" s="12"/>
      <c r="AD8723" s="12"/>
      <c r="AE8723" s="12"/>
      <c r="AF8723" s="12"/>
      <c r="AG8723" s="12"/>
      <c r="AH8723" s="12"/>
      <c r="AI8723"/>
      <c r="AK8723"/>
      <c r="AL8723"/>
      <c r="AM8723"/>
      <c r="AN8723"/>
      <c r="AO8723"/>
      <c r="AP8723"/>
      <c r="AQ8723"/>
      <c r="AR8723"/>
      <c r="AS8723"/>
      <c r="AT8723"/>
      <c r="AU8723"/>
      <c r="AV8723"/>
    </row>
    <row r="8724" spans="1:48" x14ac:dyDescent="0.25">
      <c r="A8724" s="86"/>
      <c r="B8724" s="86"/>
      <c r="U8724" s="85"/>
      <c r="V8724"/>
      <c r="W8724"/>
      <c r="X8724"/>
      <c r="Y8724" s="12"/>
      <c r="Z8724" s="12"/>
      <c r="AA8724" s="12"/>
      <c r="AB8724" s="12"/>
      <c r="AD8724" s="12"/>
      <c r="AE8724" s="12"/>
      <c r="AF8724" s="12"/>
      <c r="AG8724" s="12"/>
      <c r="AH8724" s="12"/>
      <c r="AI8724"/>
      <c r="AK8724"/>
      <c r="AL8724"/>
      <c r="AM8724"/>
      <c r="AN8724"/>
      <c r="AO8724"/>
      <c r="AP8724"/>
      <c r="AQ8724"/>
      <c r="AR8724"/>
      <c r="AS8724"/>
      <c r="AT8724"/>
      <c r="AU8724"/>
      <c r="AV8724"/>
    </row>
    <row r="8725" spans="1:48" x14ac:dyDescent="0.25">
      <c r="A8725" s="86"/>
      <c r="B8725" s="86"/>
      <c r="U8725" s="85"/>
      <c r="V8725"/>
      <c r="W8725"/>
      <c r="X8725"/>
      <c r="Y8725" s="12"/>
      <c r="Z8725" s="12"/>
      <c r="AA8725" s="12"/>
      <c r="AB8725" s="12"/>
      <c r="AD8725" s="12"/>
      <c r="AE8725" s="12"/>
      <c r="AF8725" s="12"/>
      <c r="AG8725" s="12"/>
      <c r="AH8725" s="12"/>
      <c r="AI8725"/>
      <c r="AK8725"/>
      <c r="AL8725"/>
      <c r="AM8725"/>
      <c r="AN8725"/>
      <c r="AO8725"/>
      <c r="AP8725"/>
      <c r="AQ8725"/>
      <c r="AR8725"/>
      <c r="AS8725"/>
      <c r="AT8725"/>
      <c r="AU8725"/>
      <c r="AV8725"/>
    </row>
    <row r="8726" spans="1:48" x14ac:dyDescent="0.25">
      <c r="A8726" s="86"/>
      <c r="B8726" s="86"/>
      <c r="U8726" s="85"/>
      <c r="V8726"/>
      <c r="W8726"/>
      <c r="X8726"/>
      <c r="Y8726" s="12"/>
      <c r="Z8726" s="12"/>
      <c r="AA8726" s="12"/>
      <c r="AB8726" s="12"/>
      <c r="AD8726" s="12"/>
      <c r="AE8726" s="12"/>
      <c r="AF8726" s="12"/>
      <c r="AG8726" s="12"/>
      <c r="AH8726" s="12"/>
      <c r="AI8726"/>
      <c r="AK8726"/>
      <c r="AL8726"/>
      <c r="AM8726"/>
      <c r="AN8726"/>
      <c r="AO8726"/>
      <c r="AP8726"/>
      <c r="AQ8726"/>
      <c r="AR8726"/>
      <c r="AS8726"/>
      <c r="AT8726"/>
      <c r="AU8726"/>
      <c r="AV8726"/>
    </row>
    <row r="8727" spans="1:48" x14ac:dyDescent="0.25">
      <c r="A8727" s="86"/>
      <c r="B8727" s="86"/>
      <c r="U8727" s="85"/>
      <c r="V8727"/>
      <c r="W8727"/>
      <c r="X8727"/>
      <c r="Y8727" s="12"/>
      <c r="Z8727" s="12"/>
      <c r="AA8727" s="12"/>
      <c r="AB8727" s="12"/>
      <c r="AD8727" s="12"/>
      <c r="AE8727" s="12"/>
      <c r="AF8727" s="12"/>
      <c r="AG8727" s="12"/>
      <c r="AH8727" s="12"/>
      <c r="AI8727"/>
      <c r="AK8727"/>
      <c r="AL8727"/>
      <c r="AM8727"/>
      <c r="AN8727"/>
      <c r="AO8727"/>
      <c r="AP8727"/>
      <c r="AQ8727"/>
      <c r="AR8727"/>
      <c r="AS8727"/>
      <c r="AT8727"/>
      <c r="AU8727"/>
      <c r="AV8727"/>
    </row>
    <row r="8728" spans="1:48" x14ac:dyDescent="0.25">
      <c r="A8728" s="86"/>
      <c r="B8728" s="86"/>
      <c r="U8728" s="85"/>
      <c r="V8728"/>
      <c r="W8728"/>
      <c r="X8728"/>
      <c r="Y8728" s="12"/>
      <c r="Z8728" s="12"/>
      <c r="AA8728" s="12"/>
      <c r="AB8728" s="12"/>
      <c r="AD8728" s="12"/>
      <c r="AE8728" s="12"/>
      <c r="AF8728" s="12"/>
      <c r="AG8728" s="12"/>
      <c r="AH8728" s="12"/>
      <c r="AI8728"/>
      <c r="AK8728"/>
      <c r="AL8728"/>
      <c r="AM8728"/>
      <c r="AN8728"/>
      <c r="AO8728"/>
      <c r="AP8728"/>
      <c r="AQ8728"/>
      <c r="AR8728"/>
      <c r="AS8728"/>
      <c r="AT8728"/>
      <c r="AU8728"/>
      <c r="AV8728"/>
    </row>
    <row r="8729" spans="1:48" x14ac:dyDescent="0.25">
      <c r="A8729" s="86"/>
      <c r="B8729" s="86"/>
      <c r="U8729" s="85"/>
      <c r="V8729"/>
      <c r="W8729"/>
      <c r="X8729"/>
      <c r="Y8729" s="12"/>
      <c r="Z8729" s="12"/>
      <c r="AA8729" s="12"/>
      <c r="AB8729" s="12"/>
      <c r="AD8729" s="12"/>
      <c r="AE8729" s="12"/>
      <c r="AF8729" s="12"/>
      <c r="AG8729" s="12"/>
      <c r="AH8729" s="12"/>
      <c r="AI8729"/>
      <c r="AK8729"/>
      <c r="AL8729"/>
      <c r="AM8729"/>
      <c r="AN8729"/>
      <c r="AO8729"/>
      <c r="AP8729"/>
      <c r="AQ8729"/>
      <c r="AR8729"/>
      <c r="AS8729"/>
      <c r="AT8729"/>
      <c r="AU8729"/>
      <c r="AV8729"/>
    </row>
    <row r="8730" spans="1:48" x14ac:dyDescent="0.25">
      <c r="A8730" s="86"/>
      <c r="B8730" s="86"/>
      <c r="U8730" s="85"/>
      <c r="V8730"/>
      <c r="W8730"/>
      <c r="X8730"/>
      <c r="Y8730" s="12"/>
      <c r="Z8730" s="12"/>
      <c r="AA8730" s="12"/>
      <c r="AB8730" s="12"/>
      <c r="AD8730" s="12"/>
      <c r="AE8730" s="12"/>
      <c r="AF8730" s="12"/>
      <c r="AG8730" s="12"/>
      <c r="AH8730" s="12"/>
      <c r="AI8730"/>
      <c r="AK8730"/>
      <c r="AL8730"/>
      <c r="AM8730"/>
      <c r="AN8730"/>
      <c r="AO8730"/>
      <c r="AP8730"/>
      <c r="AQ8730"/>
      <c r="AR8730"/>
      <c r="AS8730"/>
      <c r="AT8730"/>
      <c r="AU8730"/>
      <c r="AV8730"/>
    </row>
    <row r="8731" spans="1:48" x14ac:dyDescent="0.25">
      <c r="A8731" s="86"/>
      <c r="B8731" s="86"/>
      <c r="U8731" s="85"/>
      <c r="V8731"/>
      <c r="W8731"/>
      <c r="X8731"/>
      <c r="Y8731" s="12"/>
      <c r="Z8731" s="12"/>
      <c r="AA8731" s="12"/>
      <c r="AB8731" s="12"/>
      <c r="AD8731" s="12"/>
      <c r="AE8731" s="12"/>
      <c r="AF8731" s="12"/>
      <c r="AG8731" s="12"/>
      <c r="AH8731" s="12"/>
      <c r="AI8731"/>
      <c r="AK8731"/>
      <c r="AL8731"/>
      <c r="AM8731"/>
      <c r="AN8731"/>
      <c r="AO8731"/>
      <c r="AP8731"/>
      <c r="AQ8731"/>
      <c r="AR8731"/>
      <c r="AS8731"/>
      <c r="AT8731"/>
      <c r="AU8731"/>
      <c r="AV8731"/>
    </row>
    <row r="8732" spans="1:48" x14ac:dyDescent="0.25">
      <c r="A8732" s="86"/>
      <c r="B8732" s="86"/>
      <c r="U8732" s="85"/>
      <c r="V8732"/>
      <c r="W8732"/>
      <c r="X8732"/>
      <c r="Y8732" s="12"/>
      <c r="Z8732" s="12"/>
      <c r="AA8732" s="12"/>
      <c r="AB8732" s="12"/>
      <c r="AD8732" s="12"/>
      <c r="AE8732" s="12"/>
      <c r="AF8732" s="12"/>
      <c r="AG8732" s="12"/>
      <c r="AH8732" s="12"/>
      <c r="AI8732"/>
      <c r="AK8732"/>
      <c r="AL8732"/>
      <c r="AM8732"/>
      <c r="AN8732"/>
      <c r="AO8732"/>
      <c r="AP8732"/>
      <c r="AQ8732"/>
      <c r="AR8732"/>
      <c r="AS8732"/>
      <c r="AT8732"/>
      <c r="AU8732"/>
      <c r="AV8732"/>
    </row>
    <row r="8733" spans="1:48" x14ac:dyDescent="0.25">
      <c r="A8733" s="86"/>
      <c r="B8733" s="86"/>
      <c r="U8733" s="85"/>
      <c r="V8733"/>
      <c r="W8733"/>
      <c r="X8733"/>
      <c r="Y8733" s="12"/>
      <c r="Z8733" s="12"/>
      <c r="AA8733" s="12"/>
      <c r="AB8733" s="12"/>
      <c r="AD8733" s="12"/>
      <c r="AE8733" s="12"/>
      <c r="AF8733" s="12"/>
      <c r="AG8733" s="12"/>
      <c r="AH8733" s="12"/>
      <c r="AI8733"/>
      <c r="AK8733"/>
      <c r="AL8733"/>
      <c r="AM8733"/>
      <c r="AN8733"/>
      <c r="AO8733"/>
      <c r="AP8733"/>
      <c r="AQ8733"/>
      <c r="AR8733"/>
      <c r="AS8733"/>
      <c r="AT8733"/>
      <c r="AU8733"/>
      <c r="AV8733"/>
    </row>
    <row r="8734" spans="1:48" x14ac:dyDescent="0.25">
      <c r="A8734" s="86"/>
      <c r="B8734" s="86"/>
      <c r="U8734" s="85"/>
      <c r="V8734"/>
      <c r="W8734"/>
      <c r="X8734"/>
      <c r="Y8734" s="12"/>
      <c r="Z8734" s="12"/>
      <c r="AA8734" s="12"/>
      <c r="AB8734" s="12"/>
      <c r="AD8734" s="12"/>
      <c r="AE8734" s="12"/>
      <c r="AF8734" s="12"/>
      <c r="AG8734" s="12"/>
      <c r="AH8734" s="12"/>
      <c r="AI8734"/>
      <c r="AK8734"/>
      <c r="AL8734"/>
      <c r="AM8734"/>
      <c r="AN8734"/>
      <c r="AO8734"/>
      <c r="AP8734"/>
      <c r="AQ8734"/>
      <c r="AR8734"/>
      <c r="AS8734"/>
      <c r="AT8734"/>
      <c r="AU8734"/>
      <c r="AV8734"/>
    </row>
    <row r="8735" spans="1:48" x14ac:dyDescent="0.25">
      <c r="A8735" s="86"/>
      <c r="B8735" s="86"/>
      <c r="U8735" s="85"/>
      <c r="V8735"/>
      <c r="W8735"/>
      <c r="X8735"/>
      <c r="Y8735" s="12"/>
      <c r="Z8735" s="12"/>
      <c r="AA8735" s="12"/>
      <c r="AB8735" s="12"/>
      <c r="AD8735" s="12"/>
      <c r="AE8735" s="12"/>
      <c r="AF8735" s="12"/>
      <c r="AG8735" s="12"/>
      <c r="AH8735" s="12"/>
      <c r="AI8735"/>
      <c r="AK8735"/>
      <c r="AL8735"/>
      <c r="AM8735"/>
      <c r="AN8735"/>
      <c r="AO8735"/>
      <c r="AP8735"/>
      <c r="AQ8735"/>
      <c r="AR8735"/>
      <c r="AS8735"/>
      <c r="AT8735"/>
      <c r="AU8735"/>
      <c r="AV8735"/>
    </row>
    <row r="8736" spans="1:48" x14ac:dyDescent="0.25">
      <c r="A8736" s="86"/>
      <c r="B8736" s="86"/>
      <c r="U8736" s="85"/>
      <c r="V8736"/>
      <c r="W8736"/>
      <c r="X8736"/>
      <c r="Y8736" s="12"/>
      <c r="Z8736" s="12"/>
      <c r="AA8736" s="12"/>
      <c r="AB8736" s="12"/>
      <c r="AD8736" s="12"/>
      <c r="AE8736" s="12"/>
      <c r="AF8736" s="12"/>
      <c r="AG8736" s="12"/>
      <c r="AH8736" s="12"/>
      <c r="AI8736"/>
      <c r="AK8736"/>
      <c r="AL8736"/>
      <c r="AM8736"/>
      <c r="AN8736"/>
      <c r="AO8736"/>
      <c r="AP8736"/>
      <c r="AQ8736"/>
      <c r="AR8736"/>
      <c r="AS8736"/>
      <c r="AT8736"/>
      <c r="AU8736"/>
      <c r="AV8736"/>
    </row>
    <row r="8737" spans="1:48" x14ac:dyDescent="0.25">
      <c r="A8737" s="86"/>
      <c r="B8737" s="86"/>
      <c r="U8737" s="85"/>
      <c r="V8737"/>
      <c r="W8737"/>
      <c r="X8737"/>
      <c r="Y8737" s="12"/>
      <c r="Z8737" s="12"/>
      <c r="AA8737" s="12"/>
      <c r="AB8737" s="12"/>
      <c r="AD8737" s="12"/>
      <c r="AE8737" s="12"/>
      <c r="AF8737" s="12"/>
      <c r="AG8737" s="12"/>
      <c r="AH8737" s="12"/>
      <c r="AI8737"/>
      <c r="AK8737"/>
      <c r="AL8737"/>
      <c r="AM8737"/>
      <c r="AN8737"/>
      <c r="AO8737"/>
      <c r="AP8737"/>
      <c r="AQ8737"/>
      <c r="AR8737"/>
      <c r="AS8737"/>
      <c r="AT8737"/>
      <c r="AU8737"/>
      <c r="AV8737"/>
    </row>
    <row r="8738" spans="1:48" x14ac:dyDescent="0.25">
      <c r="A8738" s="86"/>
      <c r="B8738" s="86"/>
      <c r="U8738" s="85"/>
      <c r="V8738"/>
      <c r="W8738"/>
      <c r="X8738"/>
      <c r="Y8738" s="12"/>
      <c r="Z8738" s="12"/>
      <c r="AA8738" s="12"/>
      <c r="AB8738" s="12"/>
      <c r="AD8738" s="12"/>
      <c r="AE8738" s="12"/>
      <c r="AF8738" s="12"/>
      <c r="AG8738" s="12"/>
      <c r="AH8738" s="12"/>
      <c r="AI8738"/>
      <c r="AK8738"/>
      <c r="AL8738"/>
      <c r="AM8738"/>
      <c r="AN8738"/>
      <c r="AO8738"/>
      <c r="AP8738"/>
      <c r="AQ8738"/>
      <c r="AR8738"/>
      <c r="AS8738"/>
      <c r="AT8738"/>
      <c r="AU8738"/>
      <c r="AV8738"/>
    </row>
    <row r="8739" spans="1:48" x14ac:dyDescent="0.25">
      <c r="A8739" s="86"/>
      <c r="B8739" s="86"/>
      <c r="U8739" s="85"/>
      <c r="V8739"/>
      <c r="W8739"/>
      <c r="X8739"/>
      <c r="Y8739" s="12"/>
      <c r="Z8739" s="12"/>
      <c r="AA8739" s="12"/>
      <c r="AB8739" s="12"/>
      <c r="AD8739" s="12"/>
      <c r="AE8739" s="12"/>
      <c r="AF8739" s="12"/>
      <c r="AG8739" s="12"/>
      <c r="AH8739" s="12"/>
      <c r="AI8739"/>
      <c r="AK8739"/>
      <c r="AL8739"/>
      <c r="AM8739"/>
      <c r="AN8739"/>
      <c r="AO8739"/>
      <c r="AP8739"/>
      <c r="AQ8739"/>
      <c r="AR8739"/>
      <c r="AS8739"/>
      <c r="AT8739"/>
      <c r="AU8739"/>
      <c r="AV8739"/>
    </row>
    <row r="8740" spans="1:48" x14ac:dyDescent="0.25">
      <c r="A8740" s="86"/>
      <c r="B8740" s="86"/>
      <c r="U8740" s="85"/>
      <c r="V8740"/>
      <c r="W8740"/>
      <c r="X8740"/>
      <c r="Y8740" s="12"/>
      <c r="Z8740" s="12"/>
      <c r="AA8740" s="12"/>
      <c r="AB8740" s="12"/>
      <c r="AD8740" s="12"/>
      <c r="AE8740" s="12"/>
      <c r="AF8740" s="12"/>
      <c r="AG8740" s="12"/>
      <c r="AH8740" s="12"/>
      <c r="AI8740"/>
      <c r="AK8740"/>
      <c r="AL8740"/>
      <c r="AM8740"/>
      <c r="AN8740"/>
      <c r="AO8740"/>
      <c r="AP8740"/>
      <c r="AQ8740"/>
      <c r="AR8740"/>
      <c r="AS8740"/>
      <c r="AT8740"/>
      <c r="AU8740"/>
      <c r="AV8740"/>
    </row>
    <row r="8741" spans="1:48" x14ac:dyDescent="0.25">
      <c r="A8741" s="86"/>
      <c r="B8741" s="86"/>
      <c r="U8741" s="85"/>
      <c r="V8741"/>
      <c r="W8741"/>
      <c r="X8741"/>
      <c r="Y8741" s="12"/>
      <c r="Z8741" s="12"/>
      <c r="AA8741" s="12"/>
      <c r="AB8741" s="12"/>
      <c r="AD8741" s="12"/>
      <c r="AE8741" s="12"/>
      <c r="AF8741" s="12"/>
      <c r="AG8741" s="12"/>
      <c r="AH8741" s="12"/>
      <c r="AI8741"/>
      <c r="AK8741"/>
      <c r="AL8741"/>
      <c r="AM8741"/>
      <c r="AN8741"/>
      <c r="AO8741"/>
      <c r="AP8741"/>
      <c r="AQ8741"/>
      <c r="AR8741"/>
      <c r="AS8741"/>
      <c r="AT8741"/>
      <c r="AU8741"/>
      <c r="AV8741"/>
    </row>
    <row r="8742" spans="1:48" x14ac:dyDescent="0.25">
      <c r="A8742" s="86"/>
      <c r="B8742" s="86"/>
      <c r="U8742" s="85"/>
      <c r="V8742"/>
      <c r="W8742"/>
      <c r="X8742"/>
      <c r="Y8742" s="12"/>
      <c r="Z8742" s="12"/>
      <c r="AA8742" s="12"/>
      <c r="AB8742" s="12"/>
      <c r="AD8742" s="12"/>
      <c r="AE8742" s="12"/>
      <c r="AF8742" s="12"/>
      <c r="AG8742" s="12"/>
      <c r="AH8742" s="12"/>
      <c r="AI8742"/>
      <c r="AK8742"/>
      <c r="AL8742"/>
      <c r="AM8742"/>
      <c r="AN8742"/>
      <c r="AO8742"/>
      <c r="AP8742"/>
      <c r="AQ8742"/>
      <c r="AR8742"/>
      <c r="AS8742"/>
      <c r="AT8742"/>
      <c r="AU8742"/>
      <c r="AV8742"/>
    </row>
    <row r="8743" spans="1:48" x14ac:dyDescent="0.25">
      <c r="A8743" s="86"/>
      <c r="B8743" s="86"/>
      <c r="U8743" s="85"/>
      <c r="V8743"/>
      <c r="W8743"/>
      <c r="X8743"/>
      <c r="Y8743" s="12"/>
      <c r="Z8743" s="12"/>
      <c r="AA8743" s="12"/>
      <c r="AB8743" s="12"/>
      <c r="AD8743" s="12"/>
      <c r="AE8743" s="12"/>
      <c r="AF8743" s="12"/>
      <c r="AG8743" s="12"/>
      <c r="AH8743" s="12"/>
      <c r="AI8743"/>
      <c r="AK8743"/>
      <c r="AL8743"/>
      <c r="AM8743"/>
      <c r="AN8743"/>
      <c r="AO8743"/>
      <c r="AP8743"/>
      <c r="AQ8743"/>
      <c r="AR8743"/>
      <c r="AS8743"/>
      <c r="AT8743"/>
      <c r="AU8743"/>
      <c r="AV8743"/>
    </row>
    <row r="8744" spans="1:48" x14ac:dyDescent="0.25">
      <c r="A8744" s="86"/>
      <c r="B8744" s="86"/>
      <c r="U8744" s="85"/>
      <c r="V8744"/>
      <c r="W8744"/>
      <c r="X8744"/>
      <c r="Y8744" s="12"/>
      <c r="Z8744" s="12"/>
      <c r="AA8744" s="12"/>
      <c r="AB8744" s="12"/>
      <c r="AD8744" s="12"/>
      <c r="AE8744" s="12"/>
      <c r="AF8744" s="12"/>
      <c r="AG8744" s="12"/>
      <c r="AH8744" s="12"/>
      <c r="AI8744"/>
      <c r="AK8744"/>
      <c r="AL8744"/>
      <c r="AM8744"/>
      <c r="AN8744"/>
      <c r="AO8744"/>
      <c r="AP8744"/>
      <c r="AQ8744"/>
      <c r="AR8744"/>
      <c r="AS8744"/>
      <c r="AT8744"/>
      <c r="AU8744"/>
      <c r="AV8744"/>
    </row>
    <row r="8745" spans="1:48" x14ac:dyDescent="0.25">
      <c r="A8745" s="86"/>
      <c r="B8745" s="86"/>
      <c r="U8745" s="85"/>
      <c r="V8745"/>
      <c r="W8745"/>
      <c r="X8745"/>
      <c r="Y8745" s="12"/>
      <c r="Z8745" s="12"/>
      <c r="AA8745" s="12"/>
      <c r="AB8745" s="12"/>
      <c r="AD8745" s="12"/>
      <c r="AE8745" s="12"/>
      <c r="AF8745" s="12"/>
      <c r="AG8745" s="12"/>
      <c r="AH8745" s="12"/>
      <c r="AI8745"/>
      <c r="AK8745"/>
      <c r="AL8745"/>
      <c r="AM8745"/>
      <c r="AN8745"/>
      <c r="AO8745"/>
      <c r="AP8745"/>
      <c r="AQ8745"/>
      <c r="AR8745"/>
      <c r="AS8745"/>
      <c r="AT8745"/>
      <c r="AU8745"/>
      <c r="AV8745"/>
    </row>
    <row r="8746" spans="1:48" x14ac:dyDescent="0.25">
      <c r="A8746" s="86"/>
      <c r="B8746" s="86"/>
      <c r="U8746" s="85"/>
      <c r="V8746"/>
      <c r="W8746"/>
      <c r="X8746"/>
      <c r="Y8746" s="12"/>
      <c r="Z8746" s="12"/>
      <c r="AA8746" s="12"/>
      <c r="AB8746" s="12"/>
      <c r="AD8746" s="12"/>
      <c r="AE8746" s="12"/>
      <c r="AF8746" s="12"/>
      <c r="AG8746" s="12"/>
      <c r="AH8746" s="12"/>
      <c r="AI8746"/>
      <c r="AK8746"/>
      <c r="AL8746"/>
      <c r="AM8746"/>
      <c r="AN8746"/>
      <c r="AO8746"/>
      <c r="AP8746"/>
      <c r="AQ8746"/>
      <c r="AR8746"/>
      <c r="AS8746"/>
      <c r="AT8746"/>
      <c r="AU8746"/>
      <c r="AV8746"/>
    </row>
    <row r="8747" spans="1:48" x14ac:dyDescent="0.25">
      <c r="A8747" s="86"/>
      <c r="B8747" s="86"/>
      <c r="U8747" s="85"/>
      <c r="V8747"/>
      <c r="W8747"/>
      <c r="X8747"/>
      <c r="Y8747" s="12"/>
      <c r="Z8747" s="12"/>
      <c r="AA8747" s="12"/>
      <c r="AB8747" s="12"/>
      <c r="AD8747" s="12"/>
      <c r="AE8747" s="12"/>
      <c r="AF8747" s="12"/>
      <c r="AG8747" s="12"/>
      <c r="AH8747" s="12"/>
      <c r="AI8747"/>
      <c r="AK8747"/>
      <c r="AL8747"/>
      <c r="AM8747"/>
      <c r="AN8747"/>
      <c r="AO8747"/>
      <c r="AP8747"/>
      <c r="AQ8747"/>
      <c r="AR8747"/>
      <c r="AS8747"/>
      <c r="AT8747"/>
      <c r="AU8747"/>
      <c r="AV8747"/>
    </row>
    <row r="8748" spans="1:48" x14ac:dyDescent="0.25">
      <c r="A8748" s="86"/>
      <c r="B8748" s="86"/>
      <c r="U8748" s="85"/>
      <c r="V8748"/>
      <c r="W8748"/>
      <c r="X8748"/>
      <c r="Y8748" s="12"/>
      <c r="Z8748" s="12"/>
      <c r="AA8748" s="12"/>
      <c r="AB8748" s="12"/>
      <c r="AD8748" s="12"/>
      <c r="AE8748" s="12"/>
      <c r="AF8748" s="12"/>
      <c r="AG8748" s="12"/>
      <c r="AH8748" s="12"/>
      <c r="AI8748"/>
      <c r="AK8748"/>
      <c r="AL8748"/>
      <c r="AM8748"/>
      <c r="AN8748"/>
      <c r="AO8748"/>
      <c r="AP8748"/>
      <c r="AQ8748"/>
      <c r="AR8748"/>
      <c r="AS8748"/>
      <c r="AT8748"/>
      <c r="AU8748"/>
      <c r="AV8748"/>
    </row>
    <row r="8749" spans="1:48" x14ac:dyDescent="0.25">
      <c r="A8749" s="86"/>
      <c r="B8749" s="86"/>
      <c r="U8749" s="85"/>
      <c r="V8749"/>
      <c r="W8749"/>
      <c r="X8749"/>
      <c r="Y8749" s="12"/>
      <c r="Z8749" s="12"/>
      <c r="AA8749" s="12"/>
      <c r="AB8749" s="12"/>
      <c r="AD8749" s="12"/>
      <c r="AE8749" s="12"/>
      <c r="AF8749" s="12"/>
      <c r="AG8749" s="12"/>
      <c r="AH8749" s="12"/>
      <c r="AI8749"/>
      <c r="AK8749"/>
      <c r="AL8749"/>
      <c r="AM8749"/>
      <c r="AN8749"/>
      <c r="AO8749"/>
      <c r="AP8749"/>
      <c r="AQ8749"/>
      <c r="AR8749"/>
      <c r="AS8749"/>
      <c r="AT8749"/>
      <c r="AU8749"/>
      <c r="AV8749"/>
    </row>
    <row r="8750" spans="1:48" x14ac:dyDescent="0.25">
      <c r="A8750" s="86"/>
      <c r="B8750" s="86"/>
      <c r="U8750" s="85"/>
      <c r="V8750"/>
      <c r="W8750"/>
      <c r="X8750"/>
      <c r="Y8750" s="12"/>
      <c r="Z8750" s="12"/>
      <c r="AA8750" s="12"/>
      <c r="AB8750" s="12"/>
      <c r="AD8750" s="12"/>
      <c r="AE8750" s="12"/>
      <c r="AF8750" s="12"/>
      <c r="AG8750" s="12"/>
      <c r="AH8750" s="12"/>
      <c r="AI8750"/>
      <c r="AK8750"/>
      <c r="AL8750"/>
      <c r="AM8750"/>
      <c r="AN8750"/>
      <c r="AO8750"/>
      <c r="AP8750"/>
      <c r="AQ8750"/>
      <c r="AR8750"/>
      <c r="AS8750"/>
      <c r="AT8750"/>
      <c r="AU8750"/>
      <c r="AV8750"/>
    </row>
    <row r="8751" spans="1:48" x14ac:dyDescent="0.25">
      <c r="A8751" s="86"/>
      <c r="B8751" s="86"/>
      <c r="U8751" s="85"/>
      <c r="V8751"/>
      <c r="W8751"/>
      <c r="X8751"/>
      <c r="Y8751" s="12"/>
      <c r="Z8751" s="12"/>
      <c r="AA8751" s="12"/>
      <c r="AB8751" s="12"/>
      <c r="AD8751" s="12"/>
      <c r="AE8751" s="12"/>
      <c r="AF8751" s="12"/>
      <c r="AG8751" s="12"/>
      <c r="AH8751" s="12"/>
      <c r="AI8751"/>
      <c r="AK8751"/>
      <c r="AL8751"/>
      <c r="AM8751"/>
      <c r="AN8751"/>
      <c r="AO8751"/>
      <c r="AP8751"/>
      <c r="AQ8751"/>
      <c r="AR8751"/>
      <c r="AS8751"/>
      <c r="AT8751"/>
      <c r="AU8751"/>
      <c r="AV8751"/>
    </row>
    <row r="8752" spans="1:48" x14ac:dyDescent="0.25">
      <c r="A8752" s="86"/>
      <c r="B8752" s="86"/>
      <c r="U8752" s="85"/>
      <c r="V8752"/>
      <c r="W8752"/>
      <c r="X8752"/>
      <c r="Y8752" s="12"/>
      <c r="Z8752" s="12"/>
      <c r="AA8752" s="12"/>
      <c r="AB8752" s="12"/>
      <c r="AD8752" s="12"/>
      <c r="AE8752" s="12"/>
      <c r="AF8752" s="12"/>
      <c r="AG8752" s="12"/>
      <c r="AH8752" s="12"/>
      <c r="AI8752"/>
      <c r="AK8752"/>
      <c r="AL8752"/>
      <c r="AM8752"/>
      <c r="AN8752"/>
      <c r="AO8752"/>
      <c r="AP8752"/>
      <c r="AQ8752"/>
      <c r="AR8752"/>
      <c r="AS8752"/>
      <c r="AT8752"/>
      <c r="AU8752"/>
      <c r="AV8752"/>
    </row>
    <row r="8753" spans="1:48" x14ac:dyDescent="0.25">
      <c r="A8753" s="86"/>
      <c r="B8753" s="86"/>
      <c r="U8753" s="85"/>
      <c r="V8753"/>
      <c r="W8753"/>
      <c r="X8753"/>
      <c r="Y8753" s="12"/>
      <c r="Z8753" s="12"/>
      <c r="AA8753" s="12"/>
      <c r="AB8753" s="12"/>
      <c r="AD8753" s="12"/>
      <c r="AE8753" s="12"/>
      <c r="AF8753" s="12"/>
      <c r="AG8753" s="12"/>
      <c r="AH8753" s="12"/>
      <c r="AI8753"/>
      <c r="AK8753"/>
      <c r="AL8753"/>
      <c r="AM8753"/>
      <c r="AN8753"/>
      <c r="AO8753"/>
      <c r="AP8753"/>
      <c r="AQ8753"/>
      <c r="AR8753"/>
      <c r="AS8753"/>
      <c r="AT8753"/>
      <c r="AU8753"/>
      <c r="AV8753"/>
    </row>
    <row r="8754" spans="1:48" x14ac:dyDescent="0.25">
      <c r="A8754" s="86"/>
      <c r="B8754" s="86"/>
      <c r="U8754" s="85"/>
      <c r="V8754"/>
      <c r="W8754"/>
      <c r="X8754"/>
      <c r="Y8754" s="12"/>
      <c r="Z8754" s="12"/>
      <c r="AA8754" s="12"/>
      <c r="AB8754" s="12"/>
      <c r="AD8754" s="12"/>
      <c r="AE8754" s="12"/>
      <c r="AF8754" s="12"/>
      <c r="AG8754" s="12"/>
      <c r="AH8754" s="12"/>
      <c r="AI8754"/>
      <c r="AK8754"/>
      <c r="AL8754"/>
      <c r="AM8754"/>
      <c r="AN8754"/>
      <c r="AO8754"/>
      <c r="AP8754"/>
      <c r="AQ8754"/>
      <c r="AR8754"/>
      <c r="AS8754"/>
      <c r="AT8754"/>
      <c r="AU8754"/>
      <c r="AV8754"/>
    </row>
    <row r="8755" spans="1:48" x14ac:dyDescent="0.25">
      <c r="A8755" s="86"/>
      <c r="B8755" s="86"/>
      <c r="U8755" s="85"/>
      <c r="V8755"/>
      <c r="W8755"/>
      <c r="X8755"/>
      <c r="Y8755" s="12"/>
      <c r="Z8755" s="12"/>
      <c r="AA8755" s="12"/>
      <c r="AB8755" s="12"/>
      <c r="AD8755" s="12"/>
      <c r="AE8755" s="12"/>
      <c r="AF8755" s="12"/>
      <c r="AG8755" s="12"/>
      <c r="AH8755" s="12"/>
      <c r="AI8755"/>
      <c r="AK8755"/>
      <c r="AL8755"/>
      <c r="AM8755"/>
      <c r="AN8755"/>
      <c r="AO8755"/>
      <c r="AP8755"/>
      <c r="AQ8755"/>
      <c r="AR8755"/>
      <c r="AS8755"/>
      <c r="AT8755"/>
      <c r="AU8755"/>
      <c r="AV8755"/>
    </row>
    <row r="8756" spans="1:48" x14ac:dyDescent="0.25">
      <c r="A8756" s="86"/>
      <c r="B8756" s="86"/>
      <c r="U8756" s="85"/>
      <c r="V8756"/>
      <c r="W8756"/>
      <c r="X8756"/>
      <c r="Y8756" s="12"/>
      <c r="Z8756" s="12"/>
      <c r="AA8756" s="12"/>
      <c r="AB8756" s="12"/>
      <c r="AD8756" s="12"/>
      <c r="AE8756" s="12"/>
      <c r="AF8756" s="12"/>
      <c r="AG8756" s="12"/>
      <c r="AH8756" s="12"/>
      <c r="AI8756"/>
      <c r="AK8756"/>
      <c r="AL8756"/>
      <c r="AM8756"/>
      <c r="AN8756"/>
      <c r="AO8756"/>
      <c r="AP8756"/>
      <c r="AQ8756"/>
      <c r="AR8756"/>
      <c r="AS8756"/>
      <c r="AT8756"/>
      <c r="AU8756"/>
      <c r="AV8756"/>
    </row>
    <row r="8757" spans="1:48" x14ac:dyDescent="0.25">
      <c r="A8757" s="86"/>
      <c r="B8757" s="86"/>
      <c r="U8757" s="85"/>
      <c r="V8757"/>
      <c r="W8757"/>
      <c r="X8757"/>
      <c r="Y8757" s="12"/>
      <c r="Z8757" s="12"/>
      <c r="AA8757" s="12"/>
      <c r="AB8757" s="12"/>
      <c r="AD8757" s="12"/>
      <c r="AE8757" s="12"/>
      <c r="AF8757" s="12"/>
      <c r="AG8757" s="12"/>
      <c r="AH8757" s="12"/>
      <c r="AI8757"/>
      <c r="AK8757"/>
      <c r="AL8757"/>
      <c r="AM8757"/>
      <c r="AN8757"/>
      <c r="AO8757"/>
      <c r="AP8757"/>
      <c r="AQ8757"/>
      <c r="AR8757"/>
      <c r="AS8757"/>
      <c r="AT8757"/>
      <c r="AU8757"/>
      <c r="AV8757"/>
    </row>
    <row r="8758" spans="1:48" x14ac:dyDescent="0.25">
      <c r="A8758" s="86"/>
      <c r="B8758" s="86"/>
      <c r="U8758" s="85"/>
      <c r="V8758"/>
      <c r="W8758"/>
      <c r="X8758"/>
      <c r="Y8758" s="12"/>
      <c r="Z8758" s="12"/>
      <c r="AA8758" s="12"/>
      <c r="AB8758" s="12"/>
      <c r="AD8758" s="12"/>
      <c r="AE8758" s="12"/>
      <c r="AF8758" s="12"/>
      <c r="AG8758" s="12"/>
      <c r="AH8758" s="12"/>
      <c r="AI8758"/>
      <c r="AK8758"/>
      <c r="AL8758"/>
      <c r="AM8758"/>
      <c r="AN8758"/>
      <c r="AO8758"/>
      <c r="AP8758"/>
      <c r="AQ8758"/>
      <c r="AR8758"/>
      <c r="AS8758"/>
      <c r="AT8758"/>
      <c r="AU8758"/>
      <c r="AV8758"/>
    </row>
    <row r="8759" spans="1:48" x14ac:dyDescent="0.25">
      <c r="A8759" s="86"/>
      <c r="B8759" s="86"/>
      <c r="U8759" s="85"/>
      <c r="V8759"/>
      <c r="W8759"/>
      <c r="X8759"/>
      <c r="Y8759" s="12"/>
      <c r="Z8759" s="12"/>
      <c r="AA8759" s="12"/>
      <c r="AB8759" s="12"/>
      <c r="AD8759" s="12"/>
      <c r="AE8759" s="12"/>
      <c r="AF8759" s="12"/>
      <c r="AG8759" s="12"/>
      <c r="AH8759" s="12"/>
      <c r="AI8759"/>
      <c r="AK8759"/>
      <c r="AL8759"/>
      <c r="AM8759"/>
      <c r="AN8759"/>
      <c r="AO8759"/>
      <c r="AP8759"/>
      <c r="AQ8759"/>
      <c r="AR8759"/>
      <c r="AS8759"/>
      <c r="AT8759"/>
      <c r="AU8759"/>
      <c r="AV8759"/>
    </row>
    <row r="8760" spans="1:48" x14ac:dyDescent="0.25">
      <c r="A8760" s="86"/>
      <c r="B8760" s="86"/>
      <c r="U8760" s="85"/>
      <c r="V8760"/>
      <c r="W8760"/>
      <c r="X8760"/>
      <c r="Y8760" s="12"/>
      <c r="Z8760" s="12"/>
      <c r="AA8760" s="12"/>
      <c r="AB8760" s="12"/>
      <c r="AD8760" s="12"/>
      <c r="AE8760" s="12"/>
      <c r="AF8760" s="12"/>
      <c r="AG8760" s="12"/>
      <c r="AH8760" s="12"/>
      <c r="AI8760"/>
      <c r="AK8760"/>
      <c r="AL8760"/>
      <c r="AM8760"/>
      <c r="AN8760"/>
      <c r="AO8760"/>
      <c r="AP8760"/>
      <c r="AQ8760"/>
      <c r="AR8760"/>
      <c r="AS8760"/>
      <c r="AT8760"/>
      <c r="AU8760"/>
      <c r="AV8760"/>
    </row>
    <row r="8761" spans="1:48" x14ac:dyDescent="0.25">
      <c r="A8761" s="86"/>
      <c r="B8761" s="86"/>
      <c r="U8761" s="85"/>
      <c r="V8761"/>
      <c r="W8761"/>
      <c r="X8761"/>
      <c r="Y8761" s="12"/>
      <c r="Z8761" s="12"/>
      <c r="AA8761" s="12"/>
      <c r="AB8761" s="12"/>
      <c r="AD8761" s="12"/>
      <c r="AE8761" s="12"/>
      <c r="AF8761" s="12"/>
      <c r="AG8761" s="12"/>
      <c r="AH8761" s="12"/>
      <c r="AI8761"/>
      <c r="AK8761"/>
      <c r="AL8761"/>
      <c r="AM8761"/>
      <c r="AN8761"/>
      <c r="AO8761"/>
      <c r="AP8761"/>
      <c r="AQ8761"/>
      <c r="AR8761"/>
      <c r="AS8761"/>
      <c r="AT8761"/>
      <c r="AU8761"/>
      <c r="AV8761"/>
    </row>
    <row r="8762" spans="1:48" x14ac:dyDescent="0.25">
      <c r="A8762" s="86"/>
      <c r="B8762" s="86"/>
      <c r="U8762" s="85"/>
      <c r="V8762"/>
      <c r="W8762"/>
      <c r="X8762"/>
      <c r="Y8762" s="12"/>
      <c r="Z8762" s="12"/>
      <c r="AA8762" s="12"/>
      <c r="AB8762" s="12"/>
      <c r="AD8762" s="12"/>
      <c r="AE8762" s="12"/>
      <c r="AF8762" s="12"/>
      <c r="AG8762" s="12"/>
      <c r="AH8762" s="12"/>
      <c r="AI8762"/>
      <c r="AK8762"/>
      <c r="AL8762"/>
      <c r="AM8762"/>
      <c r="AN8762"/>
      <c r="AO8762"/>
      <c r="AP8762"/>
      <c r="AQ8762"/>
      <c r="AR8762"/>
      <c r="AS8762"/>
      <c r="AT8762"/>
      <c r="AU8762"/>
      <c r="AV8762"/>
    </row>
    <row r="8763" spans="1:48" x14ac:dyDescent="0.25">
      <c r="A8763" s="86"/>
      <c r="B8763" s="86"/>
      <c r="U8763" s="85"/>
      <c r="V8763"/>
      <c r="W8763"/>
      <c r="X8763"/>
      <c r="Y8763" s="12"/>
      <c r="Z8763" s="12"/>
      <c r="AA8763" s="12"/>
      <c r="AB8763" s="12"/>
      <c r="AD8763" s="12"/>
      <c r="AE8763" s="12"/>
      <c r="AF8763" s="12"/>
      <c r="AG8763" s="12"/>
      <c r="AH8763" s="12"/>
      <c r="AI8763"/>
      <c r="AK8763"/>
      <c r="AL8763"/>
      <c r="AM8763"/>
      <c r="AN8763"/>
      <c r="AO8763"/>
      <c r="AP8763"/>
      <c r="AQ8763"/>
      <c r="AR8763"/>
      <c r="AS8763"/>
      <c r="AT8763"/>
      <c r="AU8763"/>
      <c r="AV8763"/>
    </row>
    <row r="8764" spans="1:48" x14ac:dyDescent="0.25">
      <c r="A8764" s="86"/>
      <c r="B8764" s="86"/>
      <c r="U8764" s="85"/>
      <c r="V8764"/>
      <c r="W8764"/>
      <c r="X8764"/>
      <c r="Y8764" s="12"/>
      <c r="Z8764" s="12"/>
      <c r="AA8764" s="12"/>
      <c r="AB8764" s="12"/>
      <c r="AD8764" s="12"/>
      <c r="AE8764" s="12"/>
      <c r="AF8764" s="12"/>
      <c r="AG8764" s="12"/>
      <c r="AH8764" s="12"/>
      <c r="AI8764"/>
      <c r="AK8764"/>
      <c r="AL8764"/>
      <c r="AM8764"/>
      <c r="AN8764"/>
      <c r="AO8764"/>
      <c r="AP8764"/>
      <c r="AQ8764"/>
      <c r="AR8764"/>
      <c r="AS8764"/>
      <c r="AT8764"/>
      <c r="AU8764"/>
      <c r="AV8764"/>
    </row>
    <row r="8765" spans="1:48" x14ac:dyDescent="0.25">
      <c r="A8765" s="86"/>
      <c r="B8765" s="86"/>
      <c r="U8765" s="85"/>
      <c r="V8765"/>
      <c r="W8765"/>
      <c r="X8765"/>
      <c r="Y8765" s="12"/>
      <c r="Z8765" s="12"/>
      <c r="AA8765" s="12"/>
      <c r="AB8765" s="12"/>
      <c r="AD8765" s="12"/>
      <c r="AE8765" s="12"/>
      <c r="AF8765" s="12"/>
      <c r="AG8765" s="12"/>
      <c r="AH8765" s="12"/>
      <c r="AI8765"/>
      <c r="AK8765"/>
      <c r="AL8765"/>
      <c r="AM8765"/>
      <c r="AN8765"/>
      <c r="AO8765"/>
      <c r="AP8765"/>
      <c r="AQ8765"/>
      <c r="AR8765"/>
      <c r="AS8765"/>
      <c r="AT8765"/>
      <c r="AU8765"/>
      <c r="AV8765"/>
    </row>
    <row r="8766" spans="1:48" x14ac:dyDescent="0.25">
      <c r="A8766" s="86"/>
      <c r="B8766" s="86"/>
      <c r="U8766" s="85"/>
      <c r="V8766"/>
      <c r="W8766"/>
      <c r="X8766"/>
      <c r="Y8766" s="12"/>
      <c r="Z8766" s="12"/>
      <c r="AA8766" s="12"/>
      <c r="AB8766" s="12"/>
      <c r="AD8766" s="12"/>
      <c r="AE8766" s="12"/>
      <c r="AF8766" s="12"/>
      <c r="AG8766" s="12"/>
      <c r="AH8766" s="12"/>
      <c r="AI8766"/>
      <c r="AK8766"/>
      <c r="AL8766"/>
      <c r="AM8766"/>
      <c r="AN8766"/>
      <c r="AO8766"/>
      <c r="AP8766"/>
      <c r="AQ8766"/>
      <c r="AR8766"/>
      <c r="AS8766"/>
      <c r="AT8766"/>
      <c r="AU8766"/>
      <c r="AV8766"/>
    </row>
    <row r="8767" spans="1:48" x14ac:dyDescent="0.25">
      <c r="A8767" s="86"/>
      <c r="B8767" s="86"/>
      <c r="U8767" s="85"/>
      <c r="V8767"/>
      <c r="W8767"/>
      <c r="X8767"/>
      <c r="Y8767" s="12"/>
      <c r="Z8767" s="12"/>
      <c r="AA8767" s="12"/>
      <c r="AB8767" s="12"/>
      <c r="AD8767" s="12"/>
      <c r="AE8767" s="12"/>
      <c r="AF8767" s="12"/>
      <c r="AG8767" s="12"/>
      <c r="AH8767" s="12"/>
      <c r="AI8767"/>
      <c r="AK8767"/>
      <c r="AL8767"/>
      <c r="AM8767"/>
      <c r="AN8767"/>
      <c r="AO8767"/>
      <c r="AP8767"/>
      <c r="AQ8767"/>
      <c r="AR8767"/>
      <c r="AS8767"/>
      <c r="AT8767"/>
      <c r="AU8767"/>
      <c r="AV8767"/>
    </row>
    <row r="8768" spans="1:48" x14ac:dyDescent="0.25">
      <c r="A8768" s="86"/>
      <c r="B8768" s="86"/>
      <c r="U8768" s="85"/>
      <c r="V8768"/>
      <c r="W8768"/>
      <c r="X8768"/>
      <c r="Y8768" s="12"/>
      <c r="Z8768" s="12"/>
      <c r="AA8768" s="12"/>
      <c r="AB8768" s="12"/>
      <c r="AD8768" s="12"/>
      <c r="AE8768" s="12"/>
      <c r="AF8768" s="12"/>
      <c r="AG8768" s="12"/>
      <c r="AH8768" s="12"/>
      <c r="AI8768"/>
      <c r="AK8768"/>
      <c r="AL8768"/>
      <c r="AM8768"/>
      <c r="AN8768"/>
      <c r="AO8768"/>
      <c r="AP8768"/>
      <c r="AQ8768"/>
      <c r="AR8768"/>
      <c r="AS8768"/>
      <c r="AT8768"/>
      <c r="AU8768"/>
      <c r="AV8768"/>
    </row>
    <row r="8769" spans="1:48" x14ac:dyDescent="0.25">
      <c r="A8769" s="86"/>
      <c r="B8769" s="86"/>
      <c r="U8769" s="85"/>
      <c r="V8769"/>
      <c r="W8769"/>
      <c r="X8769"/>
      <c r="Y8769" s="12"/>
      <c r="Z8769" s="12"/>
      <c r="AA8769" s="12"/>
      <c r="AB8769" s="12"/>
      <c r="AD8769" s="12"/>
      <c r="AE8769" s="12"/>
      <c r="AF8769" s="12"/>
      <c r="AG8769" s="12"/>
      <c r="AH8769" s="12"/>
      <c r="AI8769"/>
      <c r="AK8769"/>
      <c r="AL8769"/>
      <c r="AM8769"/>
      <c r="AN8769"/>
      <c r="AO8769"/>
      <c r="AP8769"/>
      <c r="AQ8769"/>
      <c r="AR8769"/>
      <c r="AS8769"/>
      <c r="AT8769"/>
      <c r="AU8769"/>
      <c r="AV8769"/>
    </row>
    <row r="8770" spans="1:48" x14ac:dyDescent="0.25">
      <c r="A8770" s="86"/>
      <c r="B8770" s="86"/>
      <c r="U8770" s="85"/>
      <c r="V8770"/>
      <c r="W8770"/>
      <c r="X8770"/>
      <c r="Y8770" s="12"/>
      <c r="Z8770" s="12"/>
      <c r="AA8770" s="12"/>
      <c r="AB8770" s="12"/>
      <c r="AD8770" s="12"/>
      <c r="AE8770" s="12"/>
      <c r="AF8770" s="12"/>
      <c r="AG8770" s="12"/>
      <c r="AH8770" s="12"/>
      <c r="AI8770"/>
      <c r="AK8770"/>
      <c r="AL8770"/>
      <c r="AM8770"/>
      <c r="AN8770"/>
      <c r="AO8770"/>
      <c r="AP8770"/>
      <c r="AQ8770"/>
      <c r="AR8770"/>
      <c r="AS8770"/>
      <c r="AT8770"/>
      <c r="AU8770"/>
      <c r="AV8770"/>
    </row>
    <row r="8771" spans="1:48" x14ac:dyDescent="0.25">
      <c r="A8771" s="86"/>
      <c r="B8771" s="86"/>
      <c r="U8771" s="85"/>
      <c r="V8771"/>
      <c r="W8771"/>
      <c r="X8771"/>
      <c r="Y8771" s="12"/>
      <c r="Z8771" s="12"/>
      <c r="AA8771" s="12"/>
      <c r="AB8771" s="12"/>
      <c r="AD8771" s="12"/>
      <c r="AE8771" s="12"/>
      <c r="AF8771" s="12"/>
      <c r="AG8771" s="12"/>
      <c r="AH8771" s="12"/>
      <c r="AI8771"/>
      <c r="AK8771"/>
      <c r="AL8771"/>
      <c r="AM8771"/>
      <c r="AN8771"/>
      <c r="AO8771"/>
      <c r="AP8771"/>
      <c r="AQ8771"/>
      <c r="AR8771"/>
      <c r="AS8771"/>
      <c r="AT8771"/>
      <c r="AU8771"/>
      <c r="AV8771"/>
    </row>
    <row r="8772" spans="1:48" x14ac:dyDescent="0.25">
      <c r="A8772" s="86"/>
      <c r="B8772" s="86"/>
      <c r="U8772" s="85"/>
      <c r="V8772"/>
      <c r="W8772"/>
      <c r="X8772"/>
      <c r="Y8772" s="12"/>
      <c r="Z8772" s="12"/>
      <c r="AA8772" s="12"/>
      <c r="AB8772" s="12"/>
      <c r="AD8772" s="12"/>
      <c r="AE8772" s="12"/>
      <c r="AF8772" s="12"/>
      <c r="AG8772" s="12"/>
      <c r="AH8772" s="12"/>
      <c r="AI8772"/>
      <c r="AK8772"/>
      <c r="AL8772"/>
      <c r="AM8772"/>
      <c r="AN8772"/>
      <c r="AO8772"/>
      <c r="AP8772"/>
      <c r="AQ8772"/>
      <c r="AR8772"/>
      <c r="AS8772"/>
      <c r="AT8772"/>
      <c r="AU8772"/>
      <c r="AV8772"/>
    </row>
    <row r="8773" spans="1:48" x14ac:dyDescent="0.25">
      <c r="A8773" s="86"/>
      <c r="B8773" s="86"/>
      <c r="U8773" s="85"/>
      <c r="V8773"/>
      <c r="W8773"/>
      <c r="X8773"/>
      <c r="Y8773" s="12"/>
      <c r="Z8773" s="12"/>
      <c r="AA8773" s="12"/>
      <c r="AB8773" s="12"/>
      <c r="AD8773" s="12"/>
      <c r="AE8773" s="12"/>
      <c r="AF8773" s="12"/>
      <c r="AG8773" s="12"/>
      <c r="AH8773" s="12"/>
      <c r="AI8773"/>
      <c r="AK8773"/>
      <c r="AL8773"/>
      <c r="AM8773"/>
      <c r="AN8773"/>
      <c r="AO8773"/>
      <c r="AP8773"/>
      <c r="AQ8773"/>
      <c r="AR8773"/>
      <c r="AS8773"/>
      <c r="AT8773"/>
      <c r="AU8773"/>
      <c r="AV8773"/>
    </row>
    <row r="8774" spans="1:48" x14ac:dyDescent="0.25">
      <c r="A8774" s="86"/>
      <c r="B8774" s="86"/>
      <c r="U8774" s="85"/>
      <c r="V8774"/>
      <c r="W8774"/>
      <c r="X8774"/>
      <c r="Y8774" s="12"/>
      <c r="Z8774" s="12"/>
      <c r="AA8774" s="12"/>
      <c r="AB8774" s="12"/>
      <c r="AD8774" s="12"/>
      <c r="AE8774" s="12"/>
      <c r="AF8774" s="12"/>
      <c r="AG8774" s="12"/>
      <c r="AH8774" s="12"/>
      <c r="AI8774"/>
      <c r="AK8774"/>
      <c r="AL8774"/>
      <c r="AM8774"/>
      <c r="AN8774"/>
      <c r="AO8774"/>
      <c r="AP8774"/>
      <c r="AQ8774"/>
      <c r="AR8774"/>
      <c r="AS8774"/>
      <c r="AT8774"/>
      <c r="AU8774"/>
      <c r="AV8774"/>
    </row>
    <row r="8775" spans="1:48" x14ac:dyDescent="0.25">
      <c r="A8775" s="86"/>
      <c r="B8775" s="86"/>
      <c r="U8775" s="85"/>
      <c r="V8775"/>
      <c r="W8775"/>
      <c r="X8775"/>
      <c r="Y8775" s="12"/>
      <c r="Z8775" s="12"/>
      <c r="AA8775" s="12"/>
      <c r="AB8775" s="12"/>
      <c r="AD8775" s="12"/>
      <c r="AE8775" s="12"/>
      <c r="AF8775" s="12"/>
      <c r="AG8775" s="12"/>
      <c r="AH8775" s="12"/>
      <c r="AI8775"/>
      <c r="AK8775"/>
      <c r="AL8775"/>
      <c r="AM8775"/>
      <c r="AN8775"/>
      <c r="AO8775"/>
      <c r="AP8775"/>
      <c r="AQ8775"/>
      <c r="AR8775"/>
      <c r="AS8775"/>
      <c r="AT8775"/>
      <c r="AU8775"/>
      <c r="AV8775"/>
    </row>
    <row r="8776" spans="1:48" x14ac:dyDescent="0.25">
      <c r="A8776" s="86"/>
      <c r="B8776" s="86"/>
      <c r="U8776" s="85"/>
      <c r="V8776"/>
      <c r="W8776"/>
      <c r="X8776"/>
      <c r="Y8776" s="12"/>
      <c r="Z8776" s="12"/>
      <c r="AA8776" s="12"/>
      <c r="AB8776" s="12"/>
      <c r="AD8776" s="12"/>
      <c r="AE8776" s="12"/>
      <c r="AF8776" s="12"/>
      <c r="AG8776" s="12"/>
      <c r="AH8776" s="12"/>
      <c r="AI8776"/>
      <c r="AK8776"/>
      <c r="AL8776"/>
      <c r="AM8776"/>
      <c r="AN8776"/>
      <c r="AO8776"/>
      <c r="AP8776"/>
      <c r="AQ8776"/>
      <c r="AR8776"/>
      <c r="AS8776"/>
      <c r="AT8776"/>
      <c r="AU8776"/>
      <c r="AV8776"/>
    </row>
    <row r="8777" spans="1:48" x14ac:dyDescent="0.25">
      <c r="A8777" s="86"/>
      <c r="B8777" s="86"/>
      <c r="U8777" s="85"/>
      <c r="V8777"/>
      <c r="W8777"/>
      <c r="X8777"/>
      <c r="Y8777" s="12"/>
      <c r="Z8777" s="12"/>
      <c r="AA8777" s="12"/>
      <c r="AB8777" s="12"/>
      <c r="AD8777" s="12"/>
      <c r="AE8777" s="12"/>
      <c r="AF8777" s="12"/>
      <c r="AG8777" s="12"/>
      <c r="AH8777" s="12"/>
      <c r="AI8777"/>
      <c r="AK8777"/>
      <c r="AL8777"/>
      <c r="AM8777"/>
      <c r="AN8777"/>
      <c r="AO8777"/>
      <c r="AP8777"/>
      <c r="AQ8777"/>
      <c r="AR8777"/>
      <c r="AS8777"/>
      <c r="AT8777"/>
      <c r="AU8777"/>
      <c r="AV8777"/>
    </row>
    <row r="8778" spans="1:48" x14ac:dyDescent="0.25">
      <c r="A8778" s="86"/>
      <c r="B8778" s="86"/>
      <c r="U8778" s="85"/>
      <c r="V8778"/>
      <c r="W8778"/>
      <c r="X8778"/>
      <c r="Y8778" s="12"/>
      <c r="Z8778" s="12"/>
      <c r="AA8778" s="12"/>
      <c r="AB8778" s="12"/>
      <c r="AD8778" s="12"/>
      <c r="AE8778" s="12"/>
      <c r="AF8778" s="12"/>
      <c r="AG8778" s="12"/>
      <c r="AH8778" s="12"/>
      <c r="AI8778"/>
      <c r="AK8778"/>
      <c r="AL8778"/>
      <c r="AM8778"/>
      <c r="AN8778"/>
      <c r="AO8778"/>
      <c r="AP8778"/>
      <c r="AQ8778"/>
      <c r="AR8778"/>
      <c r="AS8778"/>
      <c r="AT8778"/>
      <c r="AU8778"/>
      <c r="AV8778"/>
    </row>
    <row r="8779" spans="1:48" x14ac:dyDescent="0.25">
      <c r="A8779" s="86"/>
      <c r="B8779" s="86"/>
      <c r="U8779" s="85"/>
      <c r="V8779"/>
      <c r="W8779"/>
      <c r="X8779"/>
      <c r="Y8779" s="12"/>
      <c r="Z8779" s="12"/>
      <c r="AA8779" s="12"/>
      <c r="AB8779" s="12"/>
      <c r="AD8779" s="12"/>
      <c r="AE8779" s="12"/>
      <c r="AF8779" s="12"/>
      <c r="AG8779" s="12"/>
      <c r="AH8779" s="12"/>
      <c r="AI8779"/>
      <c r="AK8779"/>
      <c r="AL8779"/>
      <c r="AM8779"/>
      <c r="AN8779"/>
      <c r="AO8779"/>
      <c r="AP8779"/>
      <c r="AQ8779"/>
      <c r="AR8779"/>
      <c r="AS8779"/>
      <c r="AT8779"/>
      <c r="AU8779"/>
      <c r="AV8779"/>
    </row>
    <row r="8780" spans="1:48" x14ac:dyDescent="0.25">
      <c r="A8780" s="86"/>
      <c r="B8780" s="86"/>
      <c r="U8780" s="85"/>
      <c r="V8780"/>
      <c r="W8780"/>
      <c r="X8780"/>
      <c r="Y8780" s="12"/>
      <c r="Z8780" s="12"/>
      <c r="AA8780" s="12"/>
      <c r="AB8780" s="12"/>
      <c r="AD8780" s="12"/>
      <c r="AE8780" s="12"/>
      <c r="AF8780" s="12"/>
      <c r="AG8780" s="12"/>
      <c r="AH8780" s="12"/>
      <c r="AI8780"/>
      <c r="AK8780"/>
      <c r="AL8780"/>
      <c r="AM8780"/>
      <c r="AN8780"/>
      <c r="AO8780"/>
      <c r="AP8780"/>
      <c r="AQ8780"/>
      <c r="AR8780"/>
      <c r="AS8780"/>
      <c r="AT8780"/>
      <c r="AU8780"/>
      <c r="AV8780"/>
    </row>
    <row r="8781" spans="1:48" x14ac:dyDescent="0.25">
      <c r="A8781" s="86"/>
      <c r="B8781" s="86"/>
      <c r="U8781" s="85"/>
      <c r="V8781"/>
      <c r="W8781"/>
      <c r="X8781"/>
      <c r="Y8781" s="12"/>
      <c r="Z8781" s="12"/>
      <c r="AA8781" s="12"/>
      <c r="AB8781" s="12"/>
      <c r="AD8781" s="12"/>
      <c r="AE8781" s="12"/>
      <c r="AF8781" s="12"/>
      <c r="AG8781" s="12"/>
      <c r="AH8781" s="12"/>
      <c r="AI8781"/>
      <c r="AK8781"/>
      <c r="AL8781"/>
      <c r="AM8781"/>
      <c r="AN8781"/>
      <c r="AO8781"/>
      <c r="AP8781"/>
      <c r="AQ8781"/>
      <c r="AR8781"/>
      <c r="AS8781"/>
      <c r="AT8781"/>
      <c r="AU8781"/>
      <c r="AV8781"/>
    </row>
    <row r="8782" spans="1:48" x14ac:dyDescent="0.25">
      <c r="A8782" s="86"/>
      <c r="B8782" s="86"/>
      <c r="U8782" s="85"/>
      <c r="V8782"/>
      <c r="W8782"/>
      <c r="X8782"/>
      <c r="Y8782" s="12"/>
      <c r="Z8782" s="12"/>
      <c r="AA8782" s="12"/>
      <c r="AB8782" s="12"/>
      <c r="AD8782" s="12"/>
      <c r="AE8782" s="12"/>
      <c r="AF8782" s="12"/>
      <c r="AG8782" s="12"/>
      <c r="AH8782" s="12"/>
      <c r="AI8782"/>
      <c r="AK8782"/>
      <c r="AL8782"/>
      <c r="AM8782"/>
      <c r="AN8782"/>
      <c r="AO8782"/>
      <c r="AP8782"/>
      <c r="AQ8782"/>
      <c r="AR8782"/>
      <c r="AS8782"/>
      <c r="AT8782"/>
      <c r="AU8782"/>
      <c r="AV8782"/>
    </row>
    <row r="8783" spans="1:48" x14ac:dyDescent="0.25">
      <c r="A8783" s="86"/>
      <c r="B8783" s="86"/>
      <c r="U8783" s="85"/>
      <c r="V8783"/>
      <c r="W8783"/>
      <c r="X8783"/>
      <c r="Y8783" s="12"/>
      <c r="Z8783" s="12"/>
      <c r="AA8783" s="12"/>
      <c r="AB8783" s="12"/>
      <c r="AD8783" s="12"/>
      <c r="AE8783" s="12"/>
      <c r="AF8783" s="12"/>
      <c r="AG8783" s="12"/>
      <c r="AH8783" s="12"/>
      <c r="AI8783"/>
      <c r="AK8783"/>
      <c r="AL8783"/>
      <c r="AM8783"/>
      <c r="AN8783"/>
      <c r="AO8783"/>
      <c r="AP8783"/>
      <c r="AQ8783"/>
      <c r="AR8783"/>
      <c r="AS8783"/>
      <c r="AT8783"/>
      <c r="AU8783"/>
      <c r="AV8783"/>
    </row>
    <row r="8784" spans="1:48" x14ac:dyDescent="0.25">
      <c r="A8784" s="86"/>
      <c r="B8784" s="86"/>
      <c r="U8784" s="85"/>
      <c r="V8784"/>
      <c r="W8784"/>
      <c r="X8784"/>
      <c r="Y8784" s="12"/>
      <c r="Z8784" s="12"/>
      <c r="AA8784" s="12"/>
      <c r="AB8784" s="12"/>
      <c r="AD8784" s="12"/>
      <c r="AE8784" s="12"/>
      <c r="AF8784" s="12"/>
      <c r="AG8784" s="12"/>
      <c r="AH8784" s="12"/>
      <c r="AI8784"/>
      <c r="AK8784"/>
      <c r="AL8784"/>
      <c r="AM8784"/>
      <c r="AN8784"/>
      <c r="AO8784"/>
      <c r="AP8784"/>
      <c r="AQ8784"/>
      <c r="AR8784"/>
      <c r="AS8784"/>
      <c r="AT8784"/>
      <c r="AU8784"/>
      <c r="AV8784"/>
    </row>
    <row r="8785" spans="1:48" x14ac:dyDescent="0.25">
      <c r="A8785" s="86"/>
      <c r="B8785" s="86"/>
      <c r="U8785" s="85"/>
      <c r="V8785"/>
      <c r="W8785"/>
      <c r="X8785"/>
      <c r="Y8785" s="12"/>
      <c r="Z8785" s="12"/>
      <c r="AA8785" s="12"/>
      <c r="AB8785" s="12"/>
      <c r="AD8785" s="12"/>
      <c r="AE8785" s="12"/>
      <c r="AF8785" s="12"/>
      <c r="AG8785" s="12"/>
      <c r="AH8785" s="12"/>
      <c r="AI8785"/>
      <c r="AK8785"/>
      <c r="AL8785"/>
      <c r="AM8785"/>
      <c r="AN8785"/>
      <c r="AO8785"/>
      <c r="AP8785"/>
      <c r="AQ8785"/>
      <c r="AR8785"/>
      <c r="AS8785"/>
      <c r="AT8785"/>
      <c r="AU8785"/>
      <c r="AV8785"/>
    </row>
    <row r="8786" spans="1:48" x14ac:dyDescent="0.25">
      <c r="A8786" s="86"/>
      <c r="B8786" s="86"/>
      <c r="U8786" s="85"/>
      <c r="V8786"/>
      <c r="W8786"/>
      <c r="X8786"/>
      <c r="Y8786" s="12"/>
      <c r="Z8786" s="12"/>
      <c r="AA8786" s="12"/>
      <c r="AB8786" s="12"/>
      <c r="AD8786" s="12"/>
      <c r="AE8786" s="12"/>
      <c r="AF8786" s="12"/>
      <c r="AG8786" s="12"/>
      <c r="AH8786" s="12"/>
      <c r="AI8786"/>
      <c r="AK8786"/>
      <c r="AL8786"/>
      <c r="AM8786"/>
      <c r="AN8786"/>
      <c r="AO8786"/>
      <c r="AP8786"/>
      <c r="AQ8786"/>
      <c r="AR8786"/>
      <c r="AS8786"/>
      <c r="AT8786"/>
      <c r="AU8786"/>
      <c r="AV8786"/>
    </row>
    <row r="8787" spans="1:48" x14ac:dyDescent="0.25">
      <c r="A8787" s="86"/>
      <c r="B8787" s="86"/>
      <c r="U8787" s="85"/>
      <c r="V8787"/>
      <c r="W8787"/>
      <c r="X8787"/>
      <c r="Y8787" s="12"/>
      <c r="Z8787" s="12"/>
      <c r="AA8787" s="12"/>
      <c r="AB8787" s="12"/>
      <c r="AD8787" s="12"/>
      <c r="AE8787" s="12"/>
      <c r="AF8787" s="12"/>
      <c r="AG8787" s="12"/>
      <c r="AH8787" s="12"/>
      <c r="AI8787"/>
      <c r="AK8787"/>
      <c r="AL8787"/>
      <c r="AM8787"/>
      <c r="AN8787"/>
      <c r="AO8787"/>
      <c r="AP8787"/>
      <c r="AQ8787"/>
      <c r="AR8787"/>
      <c r="AS8787"/>
      <c r="AT8787"/>
      <c r="AU8787"/>
      <c r="AV8787"/>
    </row>
    <row r="8788" spans="1:48" x14ac:dyDescent="0.25">
      <c r="A8788" s="86"/>
      <c r="B8788" s="86"/>
      <c r="U8788" s="85"/>
      <c r="V8788"/>
      <c r="W8788"/>
      <c r="X8788"/>
      <c r="Y8788" s="12"/>
      <c r="Z8788" s="12"/>
      <c r="AA8788" s="12"/>
      <c r="AB8788" s="12"/>
      <c r="AD8788" s="12"/>
      <c r="AE8788" s="12"/>
      <c r="AF8788" s="12"/>
      <c r="AG8788" s="12"/>
      <c r="AH8788" s="12"/>
      <c r="AI8788"/>
      <c r="AK8788"/>
      <c r="AL8788"/>
      <c r="AM8788"/>
      <c r="AN8788"/>
      <c r="AO8788"/>
      <c r="AP8788"/>
      <c r="AQ8788"/>
      <c r="AR8788"/>
      <c r="AS8788"/>
      <c r="AT8788"/>
      <c r="AU8788"/>
      <c r="AV8788"/>
    </row>
    <row r="8789" spans="1:48" x14ac:dyDescent="0.25">
      <c r="A8789" s="86"/>
      <c r="B8789" s="86"/>
      <c r="U8789" s="85"/>
      <c r="V8789"/>
      <c r="W8789"/>
      <c r="X8789"/>
      <c r="Y8789" s="12"/>
      <c r="Z8789" s="12"/>
      <c r="AA8789" s="12"/>
      <c r="AB8789" s="12"/>
      <c r="AD8789" s="12"/>
      <c r="AE8789" s="12"/>
      <c r="AF8789" s="12"/>
      <c r="AG8789" s="12"/>
      <c r="AH8789" s="12"/>
      <c r="AI8789"/>
      <c r="AK8789"/>
      <c r="AL8789"/>
      <c r="AM8789"/>
      <c r="AN8789"/>
      <c r="AO8789"/>
      <c r="AP8789"/>
      <c r="AQ8789"/>
      <c r="AR8789"/>
      <c r="AS8789"/>
      <c r="AT8789"/>
      <c r="AU8789"/>
      <c r="AV8789"/>
    </row>
    <row r="8790" spans="1:48" x14ac:dyDescent="0.25">
      <c r="A8790" s="86"/>
      <c r="B8790" s="86"/>
      <c r="U8790" s="85"/>
      <c r="V8790"/>
      <c r="W8790"/>
      <c r="X8790"/>
      <c r="Y8790" s="12"/>
      <c r="Z8790" s="12"/>
      <c r="AA8790" s="12"/>
      <c r="AB8790" s="12"/>
      <c r="AD8790" s="12"/>
      <c r="AE8790" s="12"/>
      <c r="AF8790" s="12"/>
      <c r="AG8790" s="12"/>
      <c r="AH8790" s="12"/>
      <c r="AI8790"/>
      <c r="AK8790"/>
      <c r="AL8790"/>
      <c r="AM8790"/>
      <c r="AN8790"/>
      <c r="AO8790"/>
      <c r="AP8790"/>
      <c r="AQ8790"/>
      <c r="AR8790"/>
      <c r="AS8790"/>
      <c r="AT8790"/>
      <c r="AU8790"/>
      <c r="AV8790"/>
    </row>
    <row r="8791" spans="1:48" x14ac:dyDescent="0.25">
      <c r="A8791" s="86"/>
      <c r="B8791" s="86"/>
      <c r="U8791" s="85"/>
      <c r="V8791"/>
      <c r="W8791"/>
      <c r="X8791"/>
      <c r="Y8791" s="12"/>
      <c r="Z8791" s="12"/>
      <c r="AA8791" s="12"/>
      <c r="AB8791" s="12"/>
      <c r="AD8791" s="12"/>
      <c r="AE8791" s="12"/>
      <c r="AF8791" s="12"/>
      <c r="AG8791" s="12"/>
      <c r="AH8791" s="12"/>
      <c r="AI8791"/>
      <c r="AK8791"/>
      <c r="AL8791"/>
      <c r="AM8791"/>
      <c r="AN8791"/>
      <c r="AO8791"/>
      <c r="AP8791"/>
      <c r="AQ8791"/>
      <c r="AR8791"/>
      <c r="AS8791"/>
      <c r="AT8791"/>
      <c r="AU8791"/>
      <c r="AV8791"/>
    </row>
    <row r="8792" spans="1:48" x14ac:dyDescent="0.25">
      <c r="A8792" s="86"/>
      <c r="B8792" s="86"/>
      <c r="U8792" s="85"/>
      <c r="V8792"/>
      <c r="W8792"/>
      <c r="X8792"/>
      <c r="Y8792" s="12"/>
      <c r="Z8792" s="12"/>
      <c r="AA8792" s="12"/>
      <c r="AB8792" s="12"/>
      <c r="AD8792" s="12"/>
      <c r="AE8792" s="12"/>
      <c r="AF8792" s="12"/>
      <c r="AG8792" s="12"/>
      <c r="AH8792" s="12"/>
      <c r="AI8792"/>
      <c r="AK8792"/>
      <c r="AL8792"/>
      <c r="AM8792"/>
      <c r="AN8792"/>
      <c r="AO8792"/>
      <c r="AP8792"/>
      <c r="AQ8792"/>
      <c r="AR8792"/>
      <c r="AS8792"/>
      <c r="AT8792"/>
      <c r="AU8792"/>
      <c r="AV8792"/>
    </row>
    <row r="8793" spans="1:48" x14ac:dyDescent="0.25">
      <c r="A8793" s="86"/>
      <c r="B8793" s="86"/>
      <c r="U8793" s="85"/>
      <c r="V8793"/>
      <c r="W8793"/>
      <c r="X8793"/>
      <c r="Y8793" s="12"/>
      <c r="Z8793" s="12"/>
      <c r="AA8793" s="12"/>
      <c r="AB8793" s="12"/>
      <c r="AD8793" s="12"/>
      <c r="AE8793" s="12"/>
      <c r="AF8793" s="12"/>
      <c r="AG8793" s="12"/>
      <c r="AH8793" s="12"/>
      <c r="AI8793"/>
      <c r="AK8793"/>
      <c r="AL8793"/>
      <c r="AM8793"/>
      <c r="AN8793"/>
      <c r="AO8793"/>
      <c r="AP8793"/>
      <c r="AQ8793"/>
      <c r="AR8793"/>
      <c r="AS8793"/>
      <c r="AT8793"/>
      <c r="AU8793"/>
      <c r="AV8793"/>
    </row>
    <row r="8794" spans="1:48" x14ac:dyDescent="0.25">
      <c r="A8794" s="86"/>
      <c r="B8794" s="86"/>
      <c r="U8794" s="85"/>
      <c r="V8794"/>
      <c r="W8794"/>
      <c r="X8794"/>
      <c r="Y8794" s="12"/>
      <c r="Z8794" s="12"/>
      <c r="AA8794" s="12"/>
      <c r="AB8794" s="12"/>
      <c r="AD8794" s="12"/>
      <c r="AE8794" s="12"/>
      <c r="AF8794" s="12"/>
      <c r="AG8794" s="12"/>
      <c r="AH8794" s="12"/>
      <c r="AI8794"/>
      <c r="AK8794"/>
      <c r="AL8794"/>
      <c r="AM8794"/>
      <c r="AN8794"/>
      <c r="AO8794"/>
      <c r="AP8794"/>
      <c r="AQ8794"/>
      <c r="AR8794"/>
      <c r="AS8794"/>
      <c r="AT8794"/>
      <c r="AU8794"/>
      <c r="AV8794"/>
    </row>
    <row r="8795" spans="1:48" x14ac:dyDescent="0.25">
      <c r="A8795" s="86"/>
      <c r="B8795" s="86"/>
      <c r="U8795" s="85"/>
      <c r="V8795"/>
      <c r="W8795"/>
      <c r="X8795"/>
      <c r="Y8795" s="12"/>
      <c r="Z8795" s="12"/>
      <c r="AA8795" s="12"/>
      <c r="AB8795" s="12"/>
      <c r="AD8795" s="12"/>
      <c r="AE8795" s="12"/>
      <c r="AF8795" s="12"/>
      <c r="AG8795" s="12"/>
      <c r="AH8795" s="12"/>
      <c r="AI8795"/>
      <c r="AK8795"/>
      <c r="AL8795"/>
      <c r="AM8795"/>
      <c r="AN8795"/>
      <c r="AO8795"/>
      <c r="AP8795"/>
      <c r="AQ8795"/>
      <c r="AR8795"/>
      <c r="AS8795"/>
      <c r="AT8795"/>
      <c r="AU8795"/>
      <c r="AV8795"/>
    </row>
    <row r="8796" spans="1:48" x14ac:dyDescent="0.25">
      <c r="A8796" s="86"/>
      <c r="B8796" s="86"/>
      <c r="U8796" s="85"/>
      <c r="V8796"/>
      <c r="W8796"/>
      <c r="X8796"/>
      <c r="Y8796" s="12"/>
      <c r="Z8796" s="12"/>
      <c r="AA8796" s="12"/>
      <c r="AB8796" s="12"/>
      <c r="AD8796" s="12"/>
      <c r="AE8796" s="12"/>
      <c r="AF8796" s="12"/>
      <c r="AG8796" s="12"/>
      <c r="AH8796" s="12"/>
      <c r="AI8796"/>
      <c r="AK8796"/>
      <c r="AL8796"/>
      <c r="AM8796"/>
      <c r="AN8796"/>
      <c r="AO8796"/>
      <c r="AP8796"/>
      <c r="AQ8796"/>
      <c r="AR8796"/>
      <c r="AS8796"/>
      <c r="AT8796"/>
      <c r="AU8796"/>
      <c r="AV8796"/>
    </row>
    <row r="8797" spans="1:48" x14ac:dyDescent="0.25">
      <c r="A8797" s="86"/>
      <c r="B8797" s="86"/>
      <c r="U8797" s="85"/>
      <c r="V8797"/>
      <c r="W8797"/>
      <c r="X8797"/>
      <c r="Y8797" s="12"/>
      <c r="Z8797" s="12"/>
      <c r="AA8797" s="12"/>
      <c r="AB8797" s="12"/>
      <c r="AD8797" s="12"/>
      <c r="AE8797" s="12"/>
      <c r="AF8797" s="12"/>
      <c r="AG8797" s="12"/>
      <c r="AH8797" s="12"/>
      <c r="AI8797"/>
      <c r="AK8797"/>
      <c r="AL8797"/>
      <c r="AM8797"/>
      <c r="AN8797"/>
      <c r="AO8797"/>
      <c r="AP8797"/>
      <c r="AQ8797"/>
      <c r="AR8797"/>
      <c r="AS8797"/>
      <c r="AT8797"/>
      <c r="AU8797"/>
      <c r="AV8797"/>
    </row>
    <row r="8798" spans="1:48" x14ac:dyDescent="0.25">
      <c r="A8798" s="86"/>
      <c r="B8798" s="86"/>
      <c r="U8798" s="85"/>
      <c r="V8798"/>
      <c r="W8798"/>
      <c r="X8798"/>
      <c r="Y8798" s="12"/>
      <c r="Z8798" s="12"/>
      <c r="AA8798" s="12"/>
      <c r="AB8798" s="12"/>
      <c r="AD8798" s="12"/>
      <c r="AE8798" s="12"/>
      <c r="AF8798" s="12"/>
      <c r="AG8798" s="12"/>
      <c r="AH8798" s="12"/>
      <c r="AI8798"/>
      <c r="AK8798"/>
      <c r="AL8798"/>
      <c r="AM8798"/>
      <c r="AN8798"/>
      <c r="AO8798"/>
      <c r="AP8798"/>
      <c r="AQ8798"/>
      <c r="AR8798"/>
      <c r="AS8798"/>
      <c r="AT8798"/>
      <c r="AU8798"/>
      <c r="AV8798"/>
    </row>
    <row r="8799" spans="1:48" x14ac:dyDescent="0.25">
      <c r="A8799" s="86"/>
      <c r="B8799" s="86"/>
      <c r="U8799" s="85"/>
      <c r="V8799"/>
      <c r="W8799"/>
      <c r="X8799"/>
      <c r="Y8799" s="12"/>
      <c r="Z8799" s="12"/>
      <c r="AA8799" s="12"/>
      <c r="AB8799" s="12"/>
      <c r="AD8799" s="12"/>
      <c r="AE8799" s="12"/>
      <c r="AF8799" s="12"/>
      <c r="AG8799" s="12"/>
      <c r="AH8799" s="12"/>
      <c r="AI8799"/>
      <c r="AK8799"/>
      <c r="AL8799"/>
      <c r="AM8799"/>
      <c r="AN8799"/>
      <c r="AO8799"/>
      <c r="AP8799"/>
      <c r="AQ8799"/>
      <c r="AR8799"/>
      <c r="AS8799"/>
      <c r="AT8799"/>
      <c r="AU8799"/>
      <c r="AV8799"/>
    </row>
    <row r="8800" spans="1:48" x14ac:dyDescent="0.25">
      <c r="A8800" s="86"/>
      <c r="B8800" s="86"/>
      <c r="U8800" s="85"/>
      <c r="V8800"/>
      <c r="W8800"/>
      <c r="X8800"/>
      <c r="Y8800" s="12"/>
      <c r="Z8800" s="12"/>
      <c r="AA8800" s="12"/>
      <c r="AB8800" s="12"/>
      <c r="AD8800" s="12"/>
      <c r="AE8800" s="12"/>
      <c r="AF8800" s="12"/>
      <c r="AG8800" s="12"/>
      <c r="AH8800" s="12"/>
      <c r="AI8800"/>
      <c r="AK8800"/>
      <c r="AL8800"/>
      <c r="AM8800"/>
      <c r="AN8800"/>
      <c r="AO8800"/>
      <c r="AP8800"/>
      <c r="AQ8800"/>
      <c r="AR8800"/>
      <c r="AS8800"/>
      <c r="AT8800"/>
      <c r="AU8800"/>
      <c r="AV8800"/>
    </row>
    <row r="8801" spans="1:48" x14ac:dyDescent="0.25">
      <c r="A8801" s="86"/>
      <c r="B8801" s="86"/>
      <c r="U8801" s="85"/>
      <c r="V8801"/>
      <c r="W8801"/>
      <c r="X8801"/>
      <c r="Y8801" s="12"/>
      <c r="Z8801" s="12"/>
      <c r="AA8801" s="12"/>
      <c r="AB8801" s="12"/>
      <c r="AD8801" s="12"/>
      <c r="AE8801" s="12"/>
      <c r="AF8801" s="12"/>
      <c r="AG8801" s="12"/>
      <c r="AH8801" s="12"/>
      <c r="AI8801"/>
      <c r="AK8801"/>
      <c r="AL8801"/>
      <c r="AM8801"/>
      <c r="AN8801"/>
      <c r="AO8801"/>
      <c r="AP8801"/>
      <c r="AQ8801"/>
      <c r="AR8801"/>
      <c r="AS8801"/>
      <c r="AT8801"/>
      <c r="AU8801"/>
      <c r="AV8801"/>
    </row>
    <row r="8802" spans="1:48" x14ac:dyDescent="0.25">
      <c r="A8802" s="86"/>
      <c r="B8802" s="86"/>
      <c r="U8802" s="85"/>
      <c r="V8802"/>
      <c r="W8802"/>
      <c r="X8802"/>
      <c r="Y8802" s="12"/>
      <c r="Z8802" s="12"/>
      <c r="AA8802" s="12"/>
      <c r="AB8802" s="12"/>
      <c r="AD8802" s="12"/>
      <c r="AE8802" s="12"/>
      <c r="AF8802" s="12"/>
      <c r="AG8802" s="12"/>
      <c r="AH8802" s="12"/>
      <c r="AI8802"/>
      <c r="AK8802"/>
      <c r="AL8802"/>
      <c r="AM8802"/>
      <c r="AN8802"/>
      <c r="AO8802"/>
      <c r="AP8802"/>
      <c r="AQ8802"/>
      <c r="AR8802"/>
      <c r="AS8802"/>
      <c r="AT8802"/>
      <c r="AU8802"/>
      <c r="AV8802"/>
    </row>
    <row r="8803" spans="1:48" x14ac:dyDescent="0.25">
      <c r="A8803" s="86"/>
      <c r="B8803" s="86"/>
      <c r="U8803" s="85"/>
      <c r="V8803"/>
      <c r="W8803"/>
      <c r="X8803"/>
      <c r="Y8803" s="12"/>
      <c r="Z8803" s="12"/>
      <c r="AA8803" s="12"/>
      <c r="AB8803" s="12"/>
      <c r="AD8803" s="12"/>
      <c r="AE8803" s="12"/>
      <c r="AF8803" s="12"/>
      <c r="AG8803" s="12"/>
      <c r="AH8803" s="12"/>
      <c r="AI8803"/>
      <c r="AK8803"/>
      <c r="AL8803"/>
      <c r="AM8803"/>
      <c r="AN8803"/>
      <c r="AO8803"/>
      <c r="AP8803"/>
      <c r="AQ8803"/>
      <c r="AR8803"/>
      <c r="AS8803"/>
      <c r="AT8803"/>
      <c r="AU8803"/>
      <c r="AV8803"/>
    </row>
    <row r="8804" spans="1:48" x14ac:dyDescent="0.25">
      <c r="A8804" s="86"/>
      <c r="B8804" s="86"/>
      <c r="U8804" s="85"/>
      <c r="V8804"/>
      <c r="W8804"/>
      <c r="X8804"/>
      <c r="Y8804" s="12"/>
      <c r="Z8804" s="12"/>
      <c r="AA8804" s="12"/>
      <c r="AB8804" s="12"/>
      <c r="AD8804" s="12"/>
      <c r="AE8804" s="12"/>
      <c r="AF8804" s="12"/>
      <c r="AG8804" s="12"/>
      <c r="AH8804" s="12"/>
      <c r="AI8804"/>
      <c r="AK8804"/>
      <c r="AL8804"/>
      <c r="AM8804"/>
      <c r="AN8804"/>
      <c r="AO8804"/>
      <c r="AP8804"/>
      <c r="AQ8804"/>
      <c r="AR8804"/>
      <c r="AS8804"/>
      <c r="AT8804"/>
      <c r="AU8804"/>
      <c r="AV8804"/>
    </row>
    <row r="8805" spans="1:48" x14ac:dyDescent="0.25">
      <c r="A8805" s="86"/>
      <c r="B8805" s="86"/>
      <c r="U8805" s="85"/>
      <c r="V8805"/>
      <c r="W8805"/>
      <c r="X8805"/>
      <c r="Y8805" s="12"/>
      <c r="Z8805" s="12"/>
      <c r="AA8805" s="12"/>
      <c r="AB8805" s="12"/>
      <c r="AD8805" s="12"/>
      <c r="AE8805" s="12"/>
      <c r="AF8805" s="12"/>
      <c r="AG8805" s="12"/>
      <c r="AH8805" s="12"/>
      <c r="AI8805"/>
      <c r="AK8805"/>
      <c r="AL8805"/>
      <c r="AM8805"/>
      <c r="AN8805"/>
      <c r="AO8805"/>
      <c r="AP8805"/>
      <c r="AQ8805"/>
      <c r="AR8805"/>
      <c r="AS8805"/>
      <c r="AT8805"/>
      <c r="AU8805"/>
      <c r="AV8805"/>
    </row>
    <row r="8806" spans="1:48" x14ac:dyDescent="0.25">
      <c r="A8806" s="86"/>
      <c r="B8806" s="86"/>
      <c r="U8806" s="85"/>
      <c r="V8806"/>
      <c r="W8806"/>
      <c r="X8806"/>
      <c r="Y8806" s="12"/>
      <c r="Z8806" s="12"/>
      <c r="AA8806" s="12"/>
      <c r="AB8806" s="12"/>
      <c r="AD8806" s="12"/>
      <c r="AE8806" s="12"/>
      <c r="AF8806" s="12"/>
      <c r="AG8806" s="12"/>
      <c r="AH8806" s="12"/>
      <c r="AI8806"/>
      <c r="AK8806"/>
      <c r="AL8806"/>
      <c r="AM8806"/>
      <c r="AN8806"/>
      <c r="AO8806"/>
      <c r="AP8806"/>
      <c r="AQ8806"/>
      <c r="AR8806"/>
      <c r="AS8806"/>
      <c r="AT8806"/>
      <c r="AU8806"/>
      <c r="AV8806"/>
    </row>
    <row r="8807" spans="1:48" x14ac:dyDescent="0.25">
      <c r="A8807" s="86"/>
      <c r="B8807" s="86"/>
      <c r="U8807" s="85"/>
      <c r="V8807"/>
      <c r="W8807"/>
      <c r="X8807"/>
      <c r="Y8807" s="12"/>
      <c r="Z8807" s="12"/>
      <c r="AA8807" s="12"/>
      <c r="AB8807" s="12"/>
      <c r="AD8807" s="12"/>
      <c r="AE8807" s="12"/>
      <c r="AF8807" s="12"/>
      <c r="AG8807" s="12"/>
      <c r="AH8807" s="12"/>
      <c r="AI8807"/>
      <c r="AK8807"/>
      <c r="AL8807"/>
      <c r="AM8807"/>
      <c r="AN8807"/>
      <c r="AO8807"/>
      <c r="AP8807"/>
      <c r="AQ8807"/>
      <c r="AR8807"/>
      <c r="AS8807"/>
      <c r="AT8807"/>
      <c r="AU8807"/>
      <c r="AV8807"/>
    </row>
    <row r="8808" spans="1:48" x14ac:dyDescent="0.25">
      <c r="A8808" s="86"/>
      <c r="B8808" s="86"/>
      <c r="U8808" s="85"/>
      <c r="V8808"/>
      <c r="W8808"/>
      <c r="X8808"/>
      <c r="Y8808" s="12"/>
      <c r="Z8808" s="12"/>
      <c r="AA8808" s="12"/>
      <c r="AB8808" s="12"/>
      <c r="AD8808" s="12"/>
      <c r="AE8808" s="12"/>
      <c r="AF8808" s="12"/>
      <c r="AG8808" s="12"/>
      <c r="AH8808" s="12"/>
      <c r="AI8808"/>
      <c r="AK8808"/>
      <c r="AL8808"/>
      <c r="AM8808"/>
      <c r="AN8808"/>
      <c r="AO8808"/>
      <c r="AP8808"/>
      <c r="AQ8808"/>
      <c r="AR8808"/>
      <c r="AS8808"/>
      <c r="AT8808"/>
      <c r="AU8808"/>
      <c r="AV8808"/>
    </row>
    <row r="8809" spans="1:48" x14ac:dyDescent="0.25">
      <c r="A8809" s="86"/>
      <c r="B8809" s="86"/>
      <c r="U8809" s="85"/>
      <c r="V8809"/>
      <c r="W8809"/>
      <c r="X8809"/>
      <c r="Y8809" s="12"/>
      <c r="Z8809" s="12"/>
      <c r="AA8809" s="12"/>
      <c r="AB8809" s="12"/>
      <c r="AD8809" s="12"/>
      <c r="AE8809" s="12"/>
      <c r="AF8809" s="12"/>
      <c r="AG8809" s="12"/>
      <c r="AH8809" s="12"/>
      <c r="AI8809"/>
      <c r="AK8809"/>
      <c r="AL8809"/>
      <c r="AM8809"/>
      <c r="AN8809"/>
      <c r="AO8809"/>
      <c r="AP8809"/>
      <c r="AQ8809"/>
      <c r="AR8809"/>
      <c r="AS8809"/>
      <c r="AT8809"/>
      <c r="AU8809"/>
      <c r="AV8809"/>
    </row>
    <row r="8810" spans="1:48" x14ac:dyDescent="0.25">
      <c r="A8810" s="86"/>
      <c r="B8810" s="86"/>
      <c r="U8810" s="85"/>
      <c r="V8810"/>
      <c r="W8810"/>
      <c r="X8810"/>
      <c r="Y8810" s="12"/>
      <c r="Z8810" s="12"/>
      <c r="AA8810" s="12"/>
      <c r="AB8810" s="12"/>
      <c r="AD8810" s="12"/>
      <c r="AE8810" s="12"/>
      <c r="AF8810" s="12"/>
      <c r="AG8810" s="12"/>
      <c r="AH8810" s="12"/>
      <c r="AI8810"/>
      <c r="AK8810"/>
      <c r="AL8810"/>
      <c r="AM8810"/>
      <c r="AN8810"/>
      <c r="AO8810"/>
      <c r="AP8810"/>
      <c r="AQ8810"/>
      <c r="AR8810"/>
      <c r="AS8810"/>
      <c r="AT8810"/>
      <c r="AU8810"/>
      <c r="AV8810"/>
    </row>
    <row r="8811" spans="1:48" x14ac:dyDescent="0.25">
      <c r="A8811" s="86"/>
      <c r="B8811" s="86"/>
      <c r="U8811" s="85"/>
      <c r="V8811"/>
      <c r="W8811"/>
      <c r="X8811"/>
      <c r="Y8811" s="12"/>
      <c r="Z8811" s="12"/>
      <c r="AA8811" s="12"/>
      <c r="AB8811" s="12"/>
      <c r="AD8811" s="12"/>
      <c r="AE8811" s="12"/>
      <c r="AF8811" s="12"/>
      <c r="AG8811" s="12"/>
      <c r="AH8811" s="12"/>
      <c r="AI8811"/>
      <c r="AK8811"/>
      <c r="AL8811"/>
      <c r="AM8811"/>
      <c r="AN8811"/>
      <c r="AO8811"/>
      <c r="AP8811"/>
      <c r="AQ8811"/>
      <c r="AR8811"/>
      <c r="AS8811"/>
      <c r="AT8811"/>
      <c r="AU8811"/>
      <c r="AV8811"/>
    </row>
    <row r="8812" spans="1:48" x14ac:dyDescent="0.25">
      <c r="A8812" s="86"/>
      <c r="B8812" s="86"/>
      <c r="U8812" s="85"/>
      <c r="V8812"/>
      <c r="W8812"/>
      <c r="X8812"/>
      <c r="Y8812" s="12"/>
      <c r="Z8812" s="12"/>
      <c r="AA8812" s="12"/>
      <c r="AB8812" s="12"/>
      <c r="AD8812" s="12"/>
      <c r="AE8812" s="12"/>
      <c r="AF8812" s="12"/>
      <c r="AG8812" s="12"/>
      <c r="AH8812" s="12"/>
      <c r="AI8812"/>
      <c r="AK8812"/>
      <c r="AL8812"/>
      <c r="AM8812"/>
      <c r="AN8812"/>
      <c r="AO8812"/>
      <c r="AP8812"/>
      <c r="AQ8812"/>
      <c r="AR8812"/>
      <c r="AS8812"/>
      <c r="AT8812"/>
      <c r="AU8812"/>
      <c r="AV8812"/>
    </row>
    <row r="8813" spans="1:48" x14ac:dyDescent="0.25">
      <c r="A8813" s="86"/>
      <c r="B8813" s="86"/>
      <c r="U8813" s="85"/>
      <c r="V8813"/>
      <c r="W8813"/>
      <c r="X8813"/>
      <c r="Y8813" s="12"/>
      <c r="Z8813" s="12"/>
      <c r="AA8813" s="12"/>
      <c r="AB8813" s="12"/>
      <c r="AD8813" s="12"/>
      <c r="AE8813" s="12"/>
      <c r="AF8813" s="12"/>
      <c r="AG8813" s="12"/>
      <c r="AH8813" s="12"/>
      <c r="AI8813"/>
      <c r="AK8813"/>
      <c r="AL8813"/>
      <c r="AM8813"/>
      <c r="AN8813"/>
      <c r="AO8813"/>
      <c r="AP8813"/>
      <c r="AQ8813"/>
      <c r="AR8813"/>
      <c r="AS8813"/>
      <c r="AT8813"/>
      <c r="AU8813"/>
      <c r="AV8813"/>
    </row>
    <row r="8814" spans="1:48" x14ac:dyDescent="0.25">
      <c r="A8814" s="86"/>
      <c r="B8814" s="86"/>
      <c r="U8814" s="85"/>
      <c r="V8814"/>
      <c r="W8814"/>
      <c r="X8814"/>
      <c r="Y8814" s="12"/>
      <c r="Z8814" s="12"/>
      <c r="AA8814" s="12"/>
      <c r="AB8814" s="12"/>
      <c r="AD8814" s="12"/>
      <c r="AE8814" s="12"/>
      <c r="AF8814" s="12"/>
      <c r="AG8814" s="12"/>
      <c r="AH8814" s="12"/>
      <c r="AI8814"/>
      <c r="AK8814"/>
      <c r="AL8814"/>
      <c r="AM8814"/>
      <c r="AN8814"/>
      <c r="AO8814"/>
      <c r="AP8814"/>
      <c r="AQ8814"/>
      <c r="AR8814"/>
      <c r="AS8814"/>
      <c r="AT8814"/>
      <c r="AU8814"/>
      <c r="AV8814"/>
    </row>
    <row r="8815" spans="1:48" x14ac:dyDescent="0.25">
      <c r="A8815" s="86"/>
      <c r="B8815" s="86"/>
      <c r="U8815" s="85"/>
      <c r="V8815"/>
      <c r="W8815"/>
      <c r="X8815"/>
      <c r="Y8815" s="12"/>
      <c r="Z8815" s="12"/>
      <c r="AA8815" s="12"/>
      <c r="AB8815" s="12"/>
      <c r="AD8815" s="12"/>
      <c r="AE8815" s="12"/>
      <c r="AF8815" s="12"/>
      <c r="AG8815" s="12"/>
      <c r="AH8815" s="12"/>
      <c r="AI8815"/>
      <c r="AK8815"/>
      <c r="AL8815"/>
      <c r="AM8815"/>
      <c r="AN8815"/>
      <c r="AO8815"/>
      <c r="AP8815"/>
      <c r="AQ8815"/>
      <c r="AR8815"/>
      <c r="AS8815"/>
      <c r="AT8815"/>
      <c r="AU8815"/>
      <c r="AV8815"/>
    </row>
    <row r="8816" spans="1:48" x14ac:dyDescent="0.25">
      <c r="A8816" s="86"/>
      <c r="B8816" s="86"/>
      <c r="U8816" s="85"/>
      <c r="V8816"/>
      <c r="W8816"/>
      <c r="X8816"/>
      <c r="Y8816" s="12"/>
      <c r="Z8816" s="12"/>
      <c r="AA8816" s="12"/>
      <c r="AB8816" s="12"/>
      <c r="AD8816" s="12"/>
      <c r="AE8816" s="12"/>
      <c r="AF8816" s="12"/>
      <c r="AG8816" s="12"/>
      <c r="AH8816" s="12"/>
      <c r="AI8816"/>
      <c r="AK8816"/>
      <c r="AL8816"/>
      <c r="AM8816"/>
      <c r="AN8816"/>
      <c r="AO8816"/>
      <c r="AP8816"/>
      <c r="AQ8816"/>
      <c r="AR8816"/>
      <c r="AS8816"/>
      <c r="AT8816"/>
      <c r="AU8816"/>
      <c r="AV8816"/>
    </row>
    <row r="8817" spans="1:48" x14ac:dyDescent="0.25">
      <c r="A8817" s="86"/>
      <c r="B8817" s="86"/>
      <c r="U8817" s="85"/>
      <c r="V8817"/>
      <c r="W8817"/>
      <c r="X8817"/>
      <c r="Y8817" s="12"/>
      <c r="Z8817" s="12"/>
      <c r="AA8817" s="12"/>
      <c r="AB8817" s="12"/>
      <c r="AD8817" s="12"/>
      <c r="AE8817" s="12"/>
      <c r="AF8817" s="12"/>
      <c r="AG8817" s="12"/>
      <c r="AH8817" s="12"/>
      <c r="AI8817"/>
      <c r="AK8817"/>
      <c r="AL8817"/>
      <c r="AM8817"/>
      <c r="AN8817"/>
      <c r="AO8817"/>
      <c r="AP8817"/>
      <c r="AQ8817"/>
      <c r="AR8817"/>
      <c r="AS8817"/>
      <c r="AT8817"/>
      <c r="AU8817"/>
      <c r="AV8817"/>
    </row>
    <row r="8818" spans="1:48" x14ac:dyDescent="0.25">
      <c r="A8818" s="86"/>
      <c r="B8818" s="86"/>
      <c r="U8818" s="85"/>
      <c r="V8818"/>
      <c r="W8818"/>
      <c r="X8818"/>
      <c r="Y8818" s="12"/>
      <c r="Z8818" s="12"/>
      <c r="AA8818" s="12"/>
      <c r="AB8818" s="12"/>
      <c r="AD8818" s="12"/>
      <c r="AE8818" s="12"/>
      <c r="AF8818" s="12"/>
      <c r="AG8818" s="12"/>
      <c r="AH8818" s="12"/>
      <c r="AI8818"/>
      <c r="AK8818"/>
      <c r="AL8818"/>
      <c r="AM8818"/>
      <c r="AN8818"/>
      <c r="AO8818"/>
      <c r="AP8818"/>
      <c r="AQ8818"/>
      <c r="AR8818"/>
      <c r="AS8818"/>
      <c r="AT8818"/>
      <c r="AU8818"/>
      <c r="AV8818"/>
    </row>
    <row r="8819" spans="1:48" x14ac:dyDescent="0.25">
      <c r="A8819" s="86"/>
      <c r="B8819" s="86"/>
      <c r="U8819" s="85"/>
      <c r="V8819"/>
      <c r="W8819"/>
      <c r="X8819"/>
      <c r="Y8819" s="12"/>
      <c r="Z8819" s="12"/>
      <c r="AA8819" s="12"/>
      <c r="AB8819" s="12"/>
      <c r="AD8819" s="12"/>
      <c r="AE8819" s="12"/>
      <c r="AF8819" s="12"/>
      <c r="AG8819" s="12"/>
      <c r="AH8819" s="12"/>
      <c r="AI8819"/>
      <c r="AK8819"/>
      <c r="AL8819"/>
      <c r="AM8819"/>
      <c r="AN8819"/>
      <c r="AO8819"/>
      <c r="AP8819"/>
      <c r="AQ8819"/>
      <c r="AR8819"/>
      <c r="AS8819"/>
      <c r="AT8819"/>
      <c r="AU8819"/>
      <c r="AV8819"/>
    </row>
    <row r="8820" spans="1:48" x14ac:dyDescent="0.25">
      <c r="A8820" s="86"/>
      <c r="B8820" s="86"/>
      <c r="U8820" s="85"/>
      <c r="V8820"/>
      <c r="W8820"/>
      <c r="X8820"/>
      <c r="Y8820" s="12"/>
      <c r="Z8820" s="12"/>
      <c r="AA8820" s="12"/>
      <c r="AB8820" s="12"/>
      <c r="AD8820" s="12"/>
      <c r="AE8820" s="12"/>
      <c r="AF8820" s="12"/>
      <c r="AG8820" s="12"/>
      <c r="AH8820" s="12"/>
      <c r="AI8820"/>
      <c r="AK8820"/>
      <c r="AL8820"/>
      <c r="AM8820"/>
      <c r="AN8820"/>
      <c r="AO8820"/>
      <c r="AP8820"/>
      <c r="AQ8820"/>
      <c r="AR8820"/>
      <c r="AS8820"/>
      <c r="AT8820"/>
      <c r="AU8820"/>
      <c r="AV8820"/>
    </row>
    <row r="8821" spans="1:48" x14ac:dyDescent="0.25">
      <c r="A8821" s="86"/>
      <c r="B8821" s="86"/>
      <c r="U8821" s="85"/>
      <c r="V8821"/>
      <c r="W8821"/>
      <c r="X8821"/>
      <c r="Y8821" s="12"/>
      <c r="Z8821" s="12"/>
      <c r="AA8821" s="12"/>
      <c r="AB8821" s="12"/>
      <c r="AD8821" s="12"/>
      <c r="AE8821" s="12"/>
      <c r="AF8821" s="12"/>
      <c r="AG8821" s="12"/>
      <c r="AH8821" s="12"/>
      <c r="AI8821"/>
      <c r="AK8821"/>
      <c r="AL8821"/>
      <c r="AM8821"/>
      <c r="AN8821"/>
      <c r="AO8821"/>
      <c r="AP8821"/>
      <c r="AQ8821"/>
      <c r="AR8821"/>
      <c r="AS8821"/>
      <c r="AT8821"/>
      <c r="AU8821"/>
      <c r="AV8821"/>
    </row>
    <row r="8822" spans="1:48" x14ac:dyDescent="0.25">
      <c r="A8822" s="86"/>
      <c r="B8822" s="86"/>
      <c r="U8822" s="85"/>
      <c r="V8822"/>
      <c r="W8822"/>
      <c r="X8822"/>
      <c r="Y8822" s="12"/>
      <c r="Z8822" s="12"/>
      <c r="AA8822" s="12"/>
      <c r="AB8822" s="12"/>
      <c r="AD8822" s="12"/>
      <c r="AE8822" s="12"/>
      <c r="AF8822" s="12"/>
      <c r="AG8822" s="12"/>
      <c r="AH8822" s="12"/>
      <c r="AI8822"/>
      <c r="AK8822"/>
      <c r="AL8822"/>
      <c r="AM8822"/>
      <c r="AN8822"/>
      <c r="AO8822"/>
      <c r="AP8822"/>
      <c r="AQ8822"/>
      <c r="AR8822"/>
      <c r="AS8822"/>
      <c r="AT8822"/>
      <c r="AU8822"/>
      <c r="AV8822"/>
    </row>
    <row r="8823" spans="1:48" x14ac:dyDescent="0.25">
      <c r="A8823" s="86"/>
      <c r="B8823" s="86"/>
      <c r="U8823" s="85"/>
      <c r="V8823"/>
      <c r="W8823"/>
      <c r="X8823"/>
      <c r="Y8823" s="12"/>
      <c r="Z8823" s="12"/>
      <c r="AA8823" s="12"/>
      <c r="AB8823" s="12"/>
      <c r="AD8823" s="12"/>
      <c r="AE8823" s="12"/>
      <c r="AF8823" s="12"/>
      <c r="AG8823" s="12"/>
      <c r="AH8823" s="12"/>
      <c r="AI8823"/>
      <c r="AK8823"/>
      <c r="AL8823"/>
      <c r="AM8823"/>
      <c r="AN8823"/>
      <c r="AO8823"/>
      <c r="AP8823"/>
      <c r="AQ8823"/>
      <c r="AR8823"/>
      <c r="AS8823"/>
      <c r="AT8823"/>
      <c r="AU8823"/>
      <c r="AV8823"/>
    </row>
    <row r="8824" spans="1:48" x14ac:dyDescent="0.25">
      <c r="A8824" s="86"/>
      <c r="B8824" s="86"/>
      <c r="U8824" s="85"/>
      <c r="V8824"/>
      <c r="W8824"/>
      <c r="X8824"/>
      <c r="Y8824" s="12"/>
      <c r="Z8824" s="12"/>
      <c r="AA8824" s="12"/>
      <c r="AB8824" s="12"/>
      <c r="AD8824" s="12"/>
      <c r="AE8824" s="12"/>
      <c r="AF8824" s="12"/>
      <c r="AG8824" s="12"/>
      <c r="AH8824" s="12"/>
      <c r="AI8824"/>
      <c r="AK8824"/>
      <c r="AL8824"/>
      <c r="AM8824"/>
      <c r="AN8824"/>
      <c r="AO8824"/>
      <c r="AP8824"/>
      <c r="AQ8824"/>
      <c r="AR8824"/>
      <c r="AS8824"/>
      <c r="AT8824"/>
      <c r="AU8824"/>
      <c r="AV8824"/>
    </row>
    <row r="8825" spans="1:48" x14ac:dyDescent="0.25">
      <c r="A8825" s="86"/>
      <c r="B8825" s="86"/>
      <c r="U8825" s="85"/>
      <c r="V8825"/>
      <c r="W8825"/>
      <c r="X8825"/>
      <c r="Y8825" s="12"/>
      <c r="Z8825" s="12"/>
      <c r="AA8825" s="12"/>
      <c r="AB8825" s="12"/>
      <c r="AD8825" s="12"/>
      <c r="AE8825" s="12"/>
      <c r="AF8825" s="12"/>
      <c r="AG8825" s="12"/>
      <c r="AH8825" s="12"/>
      <c r="AI8825"/>
      <c r="AK8825"/>
      <c r="AL8825"/>
      <c r="AM8825"/>
      <c r="AN8825"/>
      <c r="AO8825"/>
      <c r="AP8825"/>
      <c r="AQ8825"/>
      <c r="AR8825"/>
      <c r="AS8825"/>
      <c r="AT8825"/>
      <c r="AU8825"/>
      <c r="AV8825"/>
    </row>
    <row r="8826" spans="1:48" x14ac:dyDescent="0.25">
      <c r="A8826" s="86"/>
      <c r="B8826" s="86"/>
      <c r="U8826" s="85"/>
      <c r="V8826"/>
      <c r="W8826"/>
      <c r="X8826"/>
      <c r="Y8826" s="12"/>
      <c r="Z8826" s="12"/>
      <c r="AA8826" s="12"/>
      <c r="AB8826" s="12"/>
      <c r="AD8826" s="12"/>
      <c r="AE8826" s="12"/>
      <c r="AF8826" s="12"/>
      <c r="AG8826" s="12"/>
      <c r="AH8826" s="12"/>
      <c r="AI8826"/>
      <c r="AK8826"/>
      <c r="AL8826"/>
      <c r="AM8826"/>
      <c r="AN8826"/>
      <c r="AO8826"/>
      <c r="AP8826"/>
      <c r="AQ8826"/>
      <c r="AR8826"/>
      <c r="AS8826"/>
      <c r="AT8826"/>
      <c r="AU8826"/>
      <c r="AV8826"/>
    </row>
    <row r="8827" spans="1:48" x14ac:dyDescent="0.25">
      <c r="A8827" s="86"/>
      <c r="B8827" s="86"/>
      <c r="U8827" s="85"/>
      <c r="V8827"/>
      <c r="W8827"/>
      <c r="X8827"/>
      <c r="Y8827" s="12"/>
      <c r="Z8827" s="12"/>
      <c r="AA8827" s="12"/>
      <c r="AB8827" s="12"/>
      <c r="AD8827" s="12"/>
      <c r="AE8827" s="12"/>
      <c r="AF8827" s="12"/>
      <c r="AG8827" s="12"/>
      <c r="AH8827" s="12"/>
      <c r="AI8827"/>
      <c r="AK8827"/>
      <c r="AL8827"/>
      <c r="AM8827"/>
      <c r="AN8827"/>
      <c r="AO8827"/>
      <c r="AP8827"/>
      <c r="AQ8827"/>
      <c r="AR8827"/>
      <c r="AS8827"/>
      <c r="AT8827"/>
      <c r="AU8827"/>
      <c r="AV8827"/>
    </row>
    <row r="8828" spans="1:48" x14ac:dyDescent="0.25">
      <c r="A8828" s="86"/>
      <c r="B8828" s="86"/>
      <c r="U8828" s="85"/>
      <c r="V8828"/>
      <c r="W8828"/>
      <c r="X8828"/>
      <c r="Y8828" s="12"/>
      <c r="Z8828" s="12"/>
      <c r="AA8828" s="12"/>
      <c r="AB8828" s="12"/>
      <c r="AD8828" s="12"/>
      <c r="AE8828" s="12"/>
      <c r="AF8828" s="12"/>
      <c r="AG8828" s="12"/>
      <c r="AH8828" s="12"/>
      <c r="AI8828"/>
      <c r="AK8828"/>
      <c r="AL8828"/>
      <c r="AM8828"/>
      <c r="AN8828"/>
      <c r="AO8828"/>
      <c r="AP8828"/>
      <c r="AQ8828"/>
      <c r="AR8828"/>
      <c r="AS8828"/>
      <c r="AT8828"/>
      <c r="AU8828"/>
      <c r="AV8828"/>
    </row>
    <row r="8829" spans="1:48" x14ac:dyDescent="0.25">
      <c r="A8829" s="86"/>
      <c r="B8829" s="86"/>
      <c r="U8829" s="85"/>
      <c r="V8829"/>
      <c r="W8829"/>
      <c r="X8829"/>
      <c r="Y8829" s="12"/>
      <c r="Z8829" s="12"/>
      <c r="AA8829" s="12"/>
      <c r="AB8829" s="12"/>
      <c r="AD8829" s="12"/>
      <c r="AE8829" s="12"/>
      <c r="AF8829" s="12"/>
      <c r="AG8829" s="12"/>
      <c r="AH8829" s="12"/>
      <c r="AI8829"/>
      <c r="AK8829"/>
      <c r="AL8829"/>
      <c r="AM8829"/>
      <c r="AN8829"/>
      <c r="AO8829"/>
      <c r="AP8829"/>
      <c r="AQ8829"/>
      <c r="AR8829"/>
      <c r="AS8829"/>
      <c r="AT8829"/>
      <c r="AU8829"/>
      <c r="AV8829"/>
    </row>
    <row r="8830" spans="1:48" x14ac:dyDescent="0.25">
      <c r="A8830" s="86"/>
      <c r="B8830" s="86"/>
      <c r="U8830" s="85"/>
      <c r="V8830"/>
      <c r="W8830"/>
      <c r="X8830"/>
      <c r="Y8830" s="12"/>
      <c r="Z8830" s="12"/>
      <c r="AA8830" s="12"/>
      <c r="AB8830" s="12"/>
      <c r="AD8830" s="12"/>
      <c r="AE8830" s="12"/>
      <c r="AF8830" s="12"/>
      <c r="AG8830" s="12"/>
      <c r="AH8830" s="12"/>
      <c r="AI8830"/>
      <c r="AK8830"/>
      <c r="AL8830"/>
      <c r="AM8830"/>
      <c r="AN8830"/>
      <c r="AO8830"/>
      <c r="AP8830"/>
      <c r="AQ8830"/>
      <c r="AR8830"/>
      <c r="AS8830"/>
      <c r="AT8830"/>
      <c r="AU8830"/>
      <c r="AV8830"/>
    </row>
    <row r="8831" spans="1:48" x14ac:dyDescent="0.25">
      <c r="A8831" s="86"/>
      <c r="B8831" s="86"/>
      <c r="U8831" s="85"/>
      <c r="V8831"/>
      <c r="W8831"/>
      <c r="X8831"/>
      <c r="Y8831" s="12"/>
      <c r="Z8831" s="12"/>
      <c r="AA8831" s="12"/>
      <c r="AB8831" s="12"/>
      <c r="AD8831" s="12"/>
      <c r="AE8831" s="12"/>
      <c r="AF8831" s="12"/>
      <c r="AG8831" s="12"/>
      <c r="AH8831" s="12"/>
      <c r="AI8831"/>
      <c r="AK8831"/>
      <c r="AL8831"/>
      <c r="AM8831"/>
      <c r="AN8831"/>
      <c r="AO8831"/>
      <c r="AP8831"/>
      <c r="AQ8831"/>
      <c r="AR8831"/>
      <c r="AS8831"/>
      <c r="AT8831"/>
      <c r="AU8831"/>
      <c r="AV8831"/>
    </row>
    <row r="8832" spans="1:48" x14ac:dyDescent="0.25">
      <c r="A8832" s="86"/>
      <c r="B8832" s="86"/>
      <c r="U8832" s="85"/>
      <c r="V8832"/>
      <c r="W8832"/>
      <c r="X8832"/>
      <c r="Y8832" s="12"/>
      <c r="Z8832" s="12"/>
      <c r="AA8832" s="12"/>
      <c r="AB8832" s="12"/>
      <c r="AD8832" s="12"/>
      <c r="AE8832" s="12"/>
      <c r="AF8832" s="12"/>
      <c r="AG8832" s="12"/>
      <c r="AH8832" s="12"/>
      <c r="AI8832"/>
      <c r="AK8832"/>
      <c r="AL8832"/>
      <c r="AM8832"/>
      <c r="AN8832"/>
      <c r="AO8832"/>
      <c r="AP8832"/>
      <c r="AQ8832"/>
      <c r="AR8832"/>
      <c r="AS8832"/>
      <c r="AT8832"/>
      <c r="AU8832"/>
      <c r="AV8832"/>
    </row>
    <row r="8833" spans="1:48" x14ac:dyDescent="0.25">
      <c r="A8833" s="86"/>
      <c r="B8833" s="86"/>
      <c r="U8833" s="85"/>
      <c r="V8833"/>
      <c r="W8833"/>
      <c r="X8833"/>
      <c r="Y8833" s="12"/>
      <c r="Z8833" s="12"/>
      <c r="AA8833" s="12"/>
      <c r="AB8833" s="12"/>
      <c r="AD8833" s="12"/>
      <c r="AE8833" s="12"/>
      <c r="AF8833" s="12"/>
      <c r="AG8833" s="12"/>
      <c r="AH8833" s="12"/>
      <c r="AI8833"/>
      <c r="AK8833"/>
      <c r="AL8833"/>
      <c r="AM8833"/>
      <c r="AN8833"/>
      <c r="AO8833"/>
      <c r="AP8833"/>
      <c r="AQ8833"/>
      <c r="AR8833"/>
      <c r="AS8833"/>
      <c r="AT8833"/>
      <c r="AU8833"/>
      <c r="AV8833"/>
    </row>
    <row r="8834" spans="1:48" x14ac:dyDescent="0.25">
      <c r="A8834" s="86"/>
      <c r="B8834" s="86"/>
      <c r="U8834" s="85"/>
      <c r="V8834"/>
      <c r="W8834"/>
      <c r="X8834"/>
      <c r="Y8834" s="12"/>
      <c r="Z8834" s="12"/>
      <c r="AA8834" s="12"/>
      <c r="AB8834" s="12"/>
      <c r="AD8834" s="12"/>
      <c r="AE8834" s="12"/>
      <c r="AF8834" s="12"/>
      <c r="AG8834" s="12"/>
      <c r="AH8834" s="12"/>
      <c r="AI8834"/>
      <c r="AK8834"/>
      <c r="AL8834"/>
      <c r="AM8834"/>
      <c r="AN8834"/>
      <c r="AO8834"/>
      <c r="AP8834"/>
      <c r="AQ8834"/>
      <c r="AR8834"/>
      <c r="AS8834"/>
      <c r="AT8834"/>
      <c r="AU8834"/>
      <c r="AV8834"/>
    </row>
    <row r="8835" spans="1:48" x14ac:dyDescent="0.25">
      <c r="A8835" s="86"/>
      <c r="B8835" s="86"/>
      <c r="U8835" s="85"/>
      <c r="V8835"/>
      <c r="W8835"/>
      <c r="X8835"/>
      <c r="Y8835" s="12"/>
      <c r="Z8835" s="12"/>
      <c r="AA8835" s="12"/>
      <c r="AB8835" s="12"/>
      <c r="AD8835" s="12"/>
      <c r="AE8835" s="12"/>
      <c r="AF8835" s="12"/>
      <c r="AG8835" s="12"/>
      <c r="AH8835" s="12"/>
      <c r="AI8835"/>
      <c r="AK8835"/>
      <c r="AL8835"/>
      <c r="AM8835"/>
      <c r="AN8835"/>
      <c r="AO8835"/>
      <c r="AP8835"/>
      <c r="AQ8835"/>
      <c r="AR8835"/>
      <c r="AS8835"/>
      <c r="AT8835"/>
      <c r="AU8835"/>
      <c r="AV8835"/>
    </row>
    <row r="8836" spans="1:48" x14ac:dyDescent="0.25">
      <c r="A8836" s="86"/>
      <c r="B8836" s="86"/>
      <c r="U8836" s="85"/>
      <c r="V8836"/>
      <c r="W8836"/>
      <c r="X8836"/>
      <c r="Y8836" s="12"/>
      <c r="Z8836" s="12"/>
      <c r="AA8836" s="12"/>
      <c r="AB8836" s="12"/>
      <c r="AD8836" s="12"/>
      <c r="AE8836" s="12"/>
      <c r="AF8836" s="12"/>
      <c r="AG8836" s="12"/>
      <c r="AH8836" s="12"/>
      <c r="AI8836"/>
      <c r="AK8836"/>
      <c r="AL8836"/>
      <c r="AM8836"/>
      <c r="AN8836"/>
      <c r="AO8836"/>
      <c r="AP8836"/>
      <c r="AQ8836"/>
      <c r="AR8836"/>
      <c r="AS8836"/>
      <c r="AT8836"/>
      <c r="AU8836"/>
      <c r="AV8836"/>
    </row>
    <row r="8837" spans="1:48" x14ac:dyDescent="0.25">
      <c r="A8837" s="86"/>
      <c r="B8837" s="86"/>
      <c r="U8837" s="85"/>
      <c r="V8837"/>
      <c r="W8837"/>
      <c r="X8837"/>
      <c r="Y8837" s="12"/>
      <c r="Z8837" s="12"/>
      <c r="AA8837" s="12"/>
      <c r="AB8837" s="12"/>
      <c r="AD8837" s="12"/>
      <c r="AE8837" s="12"/>
      <c r="AF8837" s="12"/>
      <c r="AG8837" s="12"/>
      <c r="AH8837" s="12"/>
      <c r="AI8837"/>
      <c r="AK8837"/>
      <c r="AL8837"/>
      <c r="AM8837"/>
      <c r="AN8837"/>
      <c r="AO8837"/>
      <c r="AP8837"/>
      <c r="AQ8837"/>
      <c r="AR8837"/>
      <c r="AS8837"/>
      <c r="AT8837"/>
      <c r="AU8837"/>
      <c r="AV8837"/>
    </row>
    <row r="8838" spans="1:48" x14ac:dyDescent="0.25">
      <c r="A8838" s="86"/>
      <c r="B8838" s="86"/>
      <c r="U8838" s="85"/>
      <c r="V8838"/>
      <c r="W8838"/>
      <c r="X8838"/>
      <c r="Y8838" s="12"/>
      <c r="Z8838" s="12"/>
      <c r="AA8838" s="12"/>
      <c r="AB8838" s="12"/>
      <c r="AD8838" s="12"/>
      <c r="AE8838" s="12"/>
      <c r="AF8838" s="12"/>
      <c r="AG8838" s="12"/>
      <c r="AH8838" s="12"/>
      <c r="AI8838"/>
      <c r="AK8838"/>
      <c r="AL8838"/>
      <c r="AM8838"/>
      <c r="AN8838"/>
      <c r="AO8838"/>
      <c r="AP8838"/>
      <c r="AQ8838"/>
      <c r="AR8838"/>
      <c r="AS8838"/>
      <c r="AT8838"/>
      <c r="AU8838"/>
      <c r="AV8838"/>
    </row>
    <row r="8839" spans="1:48" x14ac:dyDescent="0.25">
      <c r="A8839" s="86"/>
      <c r="B8839" s="86"/>
      <c r="U8839" s="85"/>
      <c r="V8839"/>
      <c r="W8839"/>
      <c r="X8839"/>
      <c r="Y8839" s="12"/>
      <c r="Z8839" s="12"/>
      <c r="AA8839" s="12"/>
      <c r="AB8839" s="12"/>
      <c r="AD8839" s="12"/>
      <c r="AE8839" s="12"/>
      <c r="AF8839" s="12"/>
      <c r="AG8839" s="12"/>
      <c r="AH8839" s="12"/>
      <c r="AI8839"/>
      <c r="AK8839"/>
      <c r="AL8839"/>
      <c r="AM8839"/>
      <c r="AN8839"/>
      <c r="AO8839"/>
      <c r="AP8839"/>
      <c r="AQ8839"/>
      <c r="AR8839"/>
      <c r="AS8839"/>
      <c r="AT8839"/>
      <c r="AU8839"/>
      <c r="AV8839"/>
    </row>
    <row r="8840" spans="1:48" x14ac:dyDescent="0.25">
      <c r="A8840" s="86"/>
      <c r="B8840" s="86"/>
      <c r="U8840" s="85"/>
      <c r="V8840"/>
      <c r="W8840"/>
      <c r="X8840"/>
      <c r="Y8840" s="12"/>
      <c r="Z8840" s="12"/>
      <c r="AA8840" s="12"/>
      <c r="AB8840" s="12"/>
      <c r="AD8840" s="12"/>
      <c r="AE8840" s="12"/>
      <c r="AF8840" s="12"/>
      <c r="AG8840" s="12"/>
      <c r="AH8840" s="12"/>
      <c r="AI8840"/>
      <c r="AK8840"/>
      <c r="AL8840"/>
      <c r="AM8840"/>
      <c r="AN8840"/>
      <c r="AO8840"/>
      <c r="AP8840"/>
      <c r="AQ8840"/>
      <c r="AR8840"/>
      <c r="AS8840"/>
      <c r="AT8840"/>
      <c r="AU8840"/>
      <c r="AV8840"/>
    </row>
    <row r="8841" spans="1:48" x14ac:dyDescent="0.25">
      <c r="A8841" s="86"/>
      <c r="B8841" s="86"/>
      <c r="U8841" s="85"/>
      <c r="V8841"/>
      <c r="W8841"/>
      <c r="X8841"/>
      <c r="Y8841" s="12"/>
      <c r="Z8841" s="12"/>
      <c r="AA8841" s="12"/>
      <c r="AB8841" s="12"/>
      <c r="AD8841" s="12"/>
      <c r="AE8841" s="12"/>
      <c r="AF8841" s="12"/>
      <c r="AG8841" s="12"/>
      <c r="AH8841" s="12"/>
      <c r="AI8841"/>
      <c r="AK8841"/>
      <c r="AL8841"/>
      <c r="AM8841"/>
      <c r="AN8841"/>
      <c r="AO8841"/>
      <c r="AP8841"/>
      <c r="AQ8841"/>
      <c r="AR8841"/>
      <c r="AS8841"/>
      <c r="AT8841"/>
      <c r="AU8841"/>
      <c r="AV8841"/>
    </row>
    <row r="8842" spans="1:48" x14ac:dyDescent="0.25">
      <c r="A8842" s="86"/>
      <c r="B8842" s="86"/>
      <c r="U8842" s="85"/>
      <c r="V8842"/>
      <c r="W8842"/>
      <c r="X8842"/>
      <c r="Y8842" s="12"/>
      <c r="Z8842" s="12"/>
      <c r="AA8842" s="12"/>
      <c r="AB8842" s="12"/>
      <c r="AD8842" s="12"/>
      <c r="AE8842" s="12"/>
      <c r="AF8842" s="12"/>
      <c r="AG8842" s="12"/>
      <c r="AH8842" s="12"/>
      <c r="AI8842"/>
      <c r="AK8842"/>
      <c r="AL8842"/>
      <c r="AM8842"/>
      <c r="AN8842"/>
      <c r="AO8842"/>
      <c r="AP8842"/>
      <c r="AQ8842"/>
      <c r="AR8842"/>
      <c r="AS8842"/>
      <c r="AT8842"/>
      <c r="AU8842"/>
      <c r="AV8842"/>
    </row>
    <row r="8843" spans="1:48" x14ac:dyDescent="0.25">
      <c r="A8843" s="86"/>
      <c r="B8843" s="86"/>
      <c r="U8843" s="85"/>
      <c r="V8843"/>
      <c r="W8843"/>
      <c r="X8843"/>
      <c r="Y8843" s="12"/>
      <c r="Z8843" s="12"/>
      <c r="AA8843" s="12"/>
      <c r="AB8843" s="12"/>
      <c r="AD8843" s="12"/>
      <c r="AE8843" s="12"/>
      <c r="AF8843" s="12"/>
      <c r="AG8843" s="12"/>
      <c r="AH8843" s="12"/>
      <c r="AI8843"/>
      <c r="AK8843"/>
      <c r="AL8843"/>
      <c r="AM8843"/>
      <c r="AN8843"/>
      <c r="AO8843"/>
      <c r="AP8843"/>
      <c r="AQ8843"/>
      <c r="AR8843"/>
      <c r="AS8843"/>
      <c r="AT8843"/>
      <c r="AU8843"/>
      <c r="AV8843"/>
    </row>
    <row r="8844" spans="1:48" x14ac:dyDescent="0.25">
      <c r="A8844" s="86"/>
      <c r="B8844" s="86"/>
      <c r="U8844" s="85"/>
      <c r="V8844"/>
      <c r="W8844"/>
      <c r="X8844"/>
      <c r="Y8844" s="12"/>
      <c r="Z8844" s="12"/>
      <c r="AA8844" s="12"/>
      <c r="AB8844" s="12"/>
      <c r="AD8844" s="12"/>
      <c r="AE8844" s="12"/>
      <c r="AF8844" s="12"/>
      <c r="AG8844" s="12"/>
      <c r="AH8844" s="12"/>
      <c r="AI8844"/>
      <c r="AK8844"/>
      <c r="AL8844"/>
      <c r="AM8844"/>
      <c r="AN8844"/>
      <c r="AO8844"/>
      <c r="AP8844"/>
      <c r="AQ8844"/>
      <c r="AR8844"/>
      <c r="AS8844"/>
      <c r="AT8844"/>
      <c r="AU8844"/>
      <c r="AV8844"/>
    </row>
    <row r="8845" spans="1:48" x14ac:dyDescent="0.25">
      <c r="A8845" s="86"/>
      <c r="B8845" s="86"/>
      <c r="U8845" s="85"/>
      <c r="V8845"/>
      <c r="W8845"/>
      <c r="X8845"/>
      <c r="Y8845" s="12"/>
      <c r="Z8845" s="12"/>
      <c r="AA8845" s="12"/>
      <c r="AB8845" s="12"/>
      <c r="AD8845" s="12"/>
      <c r="AE8845" s="12"/>
      <c r="AF8845" s="12"/>
      <c r="AG8845" s="12"/>
      <c r="AH8845" s="12"/>
      <c r="AI8845"/>
      <c r="AK8845"/>
      <c r="AL8845"/>
      <c r="AM8845"/>
      <c r="AN8845"/>
      <c r="AO8845"/>
      <c r="AP8845"/>
      <c r="AQ8845"/>
      <c r="AR8845"/>
      <c r="AS8845"/>
      <c r="AT8845"/>
      <c r="AU8845"/>
      <c r="AV8845"/>
    </row>
    <row r="8846" spans="1:48" x14ac:dyDescent="0.25">
      <c r="A8846" s="86"/>
      <c r="B8846" s="86"/>
      <c r="U8846" s="85"/>
      <c r="V8846"/>
      <c r="W8846"/>
      <c r="X8846"/>
      <c r="Y8846" s="12"/>
      <c r="Z8846" s="12"/>
      <c r="AA8846" s="12"/>
      <c r="AB8846" s="12"/>
      <c r="AD8846" s="12"/>
      <c r="AE8846" s="12"/>
      <c r="AF8846" s="12"/>
      <c r="AG8846" s="12"/>
      <c r="AH8846" s="12"/>
      <c r="AI8846"/>
      <c r="AK8846"/>
      <c r="AL8846"/>
      <c r="AM8846"/>
      <c r="AN8846"/>
      <c r="AO8846"/>
      <c r="AP8846"/>
      <c r="AQ8846"/>
      <c r="AR8846"/>
      <c r="AS8846"/>
      <c r="AT8846"/>
      <c r="AU8846"/>
      <c r="AV8846"/>
    </row>
    <row r="8847" spans="1:48" x14ac:dyDescent="0.25">
      <c r="A8847" s="86"/>
      <c r="B8847" s="86"/>
      <c r="U8847" s="85"/>
      <c r="V8847"/>
      <c r="W8847"/>
      <c r="X8847"/>
      <c r="Y8847" s="12"/>
      <c r="Z8847" s="12"/>
      <c r="AA8847" s="12"/>
      <c r="AB8847" s="12"/>
      <c r="AD8847" s="12"/>
      <c r="AE8847" s="12"/>
      <c r="AF8847" s="12"/>
      <c r="AG8847" s="12"/>
      <c r="AH8847" s="12"/>
      <c r="AI8847"/>
      <c r="AK8847"/>
      <c r="AL8847"/>
      <c r="AM8847"/>
      <c r="AN8847"/>
      <c r="AO8847"/>
      <c r="AP8847"/>
      <c r="AQ8847"/>
      <c r="AR8847"/>
      <c r="AS8847"/>
      <c r="AT8847"/>
      <c r="AU8847"/>
      <c r="AV8847"/>
    </row>
    <row r="8848" spans="1:48" x14ac:dyDescent="0.25">
      <c r="A8848" s="86"/>
      <c r="B8848" s="86"/>
      <c r="U8848" s="85"/>
      <c r="V8848"/>
      <c r="W8848"/>
      <c r="X8848"/>
      <c r="Y8848" s="12"/>
      <c r="Z8848" s="12"/>
      <c r="AA8848" s="12"/>
      <c r="AB8848" s="12"/>
      <c r="AD8848" s="12"/>
      <c r="AE8848" s="12"/>
      <c r="AF8848" s="12"/>
      <c r="AG8848" s="12"/>
      <c r="AH8848" s="12"/>
      <c r="AI8848"/>
      <c r="AK8848"/>
      <c r="AL8848"/>
      <c r="AM8848"/>
      <c r="AN8848"/>
      <c r="AO8848"/>
      <c r="AP8848"/>
      <c r="AQ8848"/>
      <c r="AR8848"/>
      <c r="AS8848"/>
      <c r="AT8848"/>
      <c r="AU8848"/>
      <c r="AV8848"/>
    </row>
    <row r="8849" spans="1:48" x14ac:dyDescent="0.25">
      <c r="A8849" s="86"/>
      <c r="B8849" s="86"/>
      <c r="U8849" s="85"/>
      <c r="V8849"/>
      <c r="W8849"/>
      <c r="X8849"/>
      <c r="Y8849" s="12"/>
      <c r="Z8849" s="12"/>
      <c r="AA8849" s="12"/>
      <c r="AB8849" s="12"/>
      <c r="AD8849" s="12"/>
      <c r="AE8849" s="12"/>
      <c r="AF8849" s="12"/>
      <c r="AG8849" s="12"/>
      <c r="AH8849" s="12"/>
      <c r="AI8849"/>
      <c r="AK8849"/>
      <c r="AL8849"/>
      <c r="AM8849"/>
      <c r="AN8849"/>
      <c r="AO8849"/>
      <c r="AP8849"/>
      <c r="AQ8849"/>
      <c r="AR8849"/>
      <c r="AS8849"/>
      <c r="AT8849"/>
      <c r="AU8849"/>
      <c r="AV8849"/>
    </row>
    <row r="8850" spans="1:48" x14ac:dyDescent="0.25">
      <c r="A8850" s="86"/>
      <c r="B8850" s="86"/>
      <c r="U8850" s="85"/>
      <c r="V8850"/>
      <c r="W8850"/>
      <c r="X8850"/>
      <c r="Y8850" s="12"/>
      <c r="Z8850" s="12"/>
      <c r="AA8850" s="12"/>
      <c r="AB8850" s="12"/>
      <c r="AD8850" s="12"/>
      <c r="AE8850" s="12"/>
      <c r="AF8850" s="12"/>
      <c r="AG8850" s="12"/>
      <c r="AH8850" s="12"/>
      <c r="AI8850"/>
      <c r="AK8850"/>
      <c r="AL8850"/>
      <c r="AM8850"/>
      <c r="AN8850"/>
      <c r="AO8850"/>
      <c r="AP8850"/>
      <c r="AQ8850"/>
      <c r="AR8850"/>
      <c r="AS8850"/>
      <c r="AT8850"/>
      <c r="AU8850"/>
      <c r="AV8850"/>
    </row>
    <row r="8851" spans="1:48" x14ac:dyDescent="0.25">
      <c r="A8851" s="86"/>
      <c r="B8851" s="86"/>
      <c r="U8851" s="85"/>
      <c r="V8851"/>
      <c r="W8851"/>
      <c r="X8851"/>
      <c r="Y8851" s="12"/>
      <c r="Z8851" s="12"/>
      <c r="AA8851" s="12"/>
      <c r="AB8851" s="12"/>
      <c r="AD8851" s="12"/>
      <c r="AE8851" s="12"/>
      <c r="AF8851" s="12"/>
      <c r="AG8851" s="12"/>
      <c r="AH8851" s="12"/>
      <c r="AI8851"/>
      <c r="AK8851"/>
      <c r="AL8851"/>
      <c r="AM8851"/>
      <c r="AN8851"/>
      <c r="AO8851"/>
      <c r="AP8851"/>
      <c r="AQ8851"/>
      <c r="AR8851"/>
      <c r="AS8851"/>
      <c r="AT8851"/>
      <c r="AU8851"/>
      <c r="AV8851"/>
    </row>
    <row r="8852" spans="1:48" x14ac:dyDescent="0.25">
      <c r="A8852" s="86"/>
      <c r="B8852" s="86"/>
      <c r="U8852" s="85"/>
      <c r="V8852"/>
      <c r="W8852"/>
      <c r="X8852"/>
      <c r="Y8852" s="12"/>
      <c r="Z8852" s="12"/>
      <c r="AA8852" s="12"/>
      <c r="AB8852" s="12"/>
      <c r="AD8852" s="12"/>
      <c r="AE8852" s="12"/>
      <c r="AF8852" s="12"/>
      <c r="AG8852" s="12"/>
      <c r="AH8852" s="12"/>
      <c r="AI8852"/>
      <c r="AK8852"/>
      <c r="AL8852"/>
      <c r="AM8852"/>
      <c r="AN8852"/>
      <c r="AO8852"/>
      <c r="AP8852"/>
      <c r="AQ8852"/>
      <c r="AR8852"/>
      <c r="AS8852"/>
      <c r="AT8852"/>
      <c r="AU8852"/>
      <c r="AV8852"/>
    </row>
    <row r="8853" spans="1:48" x14ac:dyDescent="0.25">
      <c r="A8853" s="86"/>
      <c r="B8853" s="86"/>
      <c r="U8853" s="85"/>
      <c r="V8853"/>
      <c r="W8853"/>
      <c r="X8853"/>
      <c r="Y8853" s="12"/>
      <c r="Z8853" s="12"/>
      <c r="AA8853" s="12"/>
      <c r="AB8853" s="12"/>
      <c r="AD8853" s="12"/>
      <c r="AE8853" s="12"/>
      <c r="AF8853" s="12"/>
      <c r="AG8853" s="12"/>
      <c r="AH8853" s="12"/>
      <c r="AI8853"/>
      <c r="AK8853"/>
      <c r="AL8853"/>
      <c r="AM8853"/>
      <c r="AN8853"/>
      <c r="AO8853"/>
      <c r="AP8853"/>
      <c r="AQ8853"/>
      <c r="AR8853"/>
      <c r="AS8853"/>
      <c r="AT8853"/>
      <c r="AU8853"/>
      <c r="AV8853"/>
    </row>
    <row r="8854" spans="1:48" x14ac:dyDescent="0.25">
      <c r="A8854" s="86"/>
      <c r="B8854" s="86"/>
      <c r="U8854" s="85"/>
      <c r="V8854"/>
      <c r="W8854"/>
      <c r="X8854"/>
      <c r="Y8854" s="12"/>
      <c r="Z8854" s="12"/>
      <c r="AA8854" s="12"/>
      <c r="AB8854" s="12"/>
      <c r="AD8854" s="12"/>
      <c r="AE8854" s="12"/>
      <c r="AF8854" s="12"/>
      <c r="AG8854" s="12"/>
      <c r="AH8854" s="12"/>
      <c r="AI8854"/>
      <c r="AK8854"/>
      <c r="AL8854"/>
      <c r="AM8854"/>
      <c r="AN8854"/>
      <c r="AO8854"/>
      <c r="AP8854"/>
      <c r="AQ8854"/>
      <c r="AR8854"/>
      <c r="AS8854"/>
      <c r="AT8854"/>
      <c r="AU8854"/>
      <c r="AV8854"/>
    </row>
    <row r="8855" spans="1:48" x14ac:dyDescent="0.25">
      <c r="A8855" s="86"/>
      <c r="B8855" s="86"/>
      <c r="U8855" s="85"/>
      <c r="V8855"/>
      <c r="W8855"/>
      <c r="X8855"/>
      <c r="Y8855" s="12"/>
      <c r="Z8855" s="12"/>
      <c r="AA8855" s="12"/>
      <c r="AB8855" s="12"/>
      <c r="AD8855" s="12"/>
      <c r="AE8855" s="12"/>
      <c r="AF8855" s="12"/>
      <c r="AG8855" s="12"/>
      <c r="AH8855" s="12"/>
      <c r="AI8855"/>
      <c r="AK8855"/>
      <c r="AL8855"/>
      <c r="AM8855"/>
      <c r="AN8855"/>
      <c r="AO8855"/>
      <c r="AP8855"/>
      <c r="AQ8855"/>
      <c r="AR8855"/>
      <c r="AS8855"/>
      <c r="AT8855"/>
      <c r="AU8855"/>
      <c r="AV8855"/>
    </row>
    <row r="8856" spans="1:48" x14ac:dyDescent="0.25">
      <c r="A8856" s="86"/>
      <c r="B8856" s="86"/>
      <c r="U8856" s="85"/>
      <c r="V8856"/>
      <c r="W8856"/>
      <c r="X8856"/>
      <c r="Y8856" s="12"/>
      <c r="Z8856" s="12"/>
      <c r="AA8856" s="12"/>
      <c r="AB8856" s="12"/>
      <c r="AD8856" s="12"/>
      <c r="AE8856" s="12"/>
      <c r="AF8856" s="12"/>
      <c r="AG8856" s="12"/>
      <c r="AH8856" s="12"/>
      <c r="AI8856"/>
      <c r="AK8856"/>
      <c r="AL8856"/>
      <c r="AM8856"/>
      <c r="AN8856"/>
      <c r="AO8856"/>
      <c r="AP8856"/>
      <c r="AQ8856"/>
      <c r="AR8856"/>
      <c r="AS8856"/>
      <c r="AT8856"/>
      <c r="AU8856"/>
      <c r="AV8856"/>
    </row>
    <row r="8857" spans="1:48" x14ac:dyDescent="0.25">
      <c r="A8857" s="86"/>
      <c r="B8857" s="86"/>
      <c r="U8857" s="85"/>
      <c r="V8857"/>
      <c r="W8857"/>
      <c r="X8857"/>
      <c r="Y8857" s="12"/>
      <c r="Z8857" s="12"/>
      <c r="AA8857" s="12"/>
      <c r="AB8857" s="12"/>
      <c r="AD8857" s="12"/>
      <c r="AE8857" s="12"/>
      <c r="AF8857" s="12"/>
      <c r="AG8857" s="12"/>
      <c r="AH8857" s="12"/>
      <c r="AI8857"/>
      <c r="AK8857"/>
      <c r="AL8857"/>
      <c r="AM8857"/>
      <c r="AN8857"/>
      <c r="AO8857"/>
      <c r="AP8857"/>
      <c r="AQ8857"/>
      <c r="AR8857"/>
      <c r="AS8857"/>
      <c r="AT8857"/>
      <c r="AU8857"/>
      <c r="AV8857"/>
    </row>
    <row r="8858" spans="1:48" x14ac:dyDescent="0.25">
      <c r="A8858" s="86"/>
      <c r="B8858" s="86"/>
      <c r="U8858" s="85"/>
      <c r="V8858"/>
      <c r="W8858"/>
      <c r="X8858"/>
      <c r="Y8858" s="12"/>
      <c r="Z8858" s="12"/>
      <c r="AA8858" s="12"/>
      <c r="AB8858" s="12"/>
      <c r="AD8858" s="12"/>
      <c r="AE8858" s="12"/>
      <c r="AF8858" s="12"/>
      <c r="AG8858" s="12"/>
      <c r="AH8858" s="12"/>
      <c r="AI8858"/>
      <c r="AK8858"/>
      <c r="AL8858"/>
      <c r="AM8858"/>
      <c r="AN8858"/>
      <c r="AO8858"/>
      <c r="AP8858"/>
      <c r="AQ8858"/>
      <c r="AR8858"/>
      <c r="AS8858"/>
      <c r="AT8858"/>
      <c r="AU8858"/>
      <c r="AV8858"/>
    </row>
    <row r="8859" spans="1:48" x14ac:dyDescent="0.25">
      <c r="A8859" s="86"/>
      <c r="B8859" s="86"/>
      <c r="U8859" s="85"/>
      <c r="V8859"/>
      <c r="W8859"/>
      <c r="X8859"/>
      <c r="Y8859" s="12"/>
      <c r="Z8859" s="12"/>
      <c r="AA8859" s="12"/>
      <c r="AB8859" s="12"/>
      <c r="AD8859" s="12"/>
      <c r="AE8859" s="12"/>
      <c r="AF8859" s="12"/>
      <c r="AG8859" s="12"/>
      <c r="AH8859" s="12"/>
      <c r="AI8859"/>
      <c r="AK8859"/>
      <c r="AL8859"/>
      <c r="AM8859"/>
      <c r="AN8859"/>
      <c r="AO8859"/>
      <c r="AP8859"/>
      <c r="AQ8859"/>
      <c r="AR8859"/>
      <c r="AS8859"/>
      <c r="AT8859"/>
      <c r="AU8859"/>
      <c r="AV8859"/>
    </row>
    <row r="8860" spans="1:48" x14ac:dyDescent="0.25">
      <c r="A8860" s="86"/>
      <c r="B8860" s="86"/>
      <c r="U8860" s="85"/>
      <c r="V8860"/>
      <c r="W8860"/>
      <c r="X8860"/>
      <c r="Y8860" s="12"/>
      <c r="Z8860" s="12"/>
      <c r="AA8860" s="12"/>
      <c r="AB8860" s="12"/>
      <c r="AD8860" s="12"/>
      <c r="AE8860" s="12"/>
      <c r="AF8860" s="12"/>
      <c r="AG8860" s="12"/>
      <c r="AH8860" s="12"/>
      <c r="AI8860"/>
      <c r="AK8860"/>
      <c r="AL8860"/>
      <c r="AM8860"/>
      <c r="AN8860"/>
      <c r="AO8860"/>
      <c r="AP8860"/>
      <c r="AQ8860"/>
      <c r="AR8860"/>
      <c r="AS8860"/>
      <c r="AT8860"/>
      <c r="AU8860"/>
      <c r="AV8860"/>
    </row>
    <row r="8861" spans="1:48" x14ac:dyDescent="0.25">
      <c r="A8861" s="86"/>
      <c r="B8861" s="86"/>
      <c r="U8861" s="85"/>
      <c r="V8861"/>
      <c r="W8861"/>
      <c r="X8861"/>
      <c r="Y8861" s="12"/>
      <c r="Z8861" s="12"/>
      <c r="AA8861" s="12"/>
      <c r="AB8861" s="12"/>
      <c r="AD8861" s="12"/>
      <c r="AE8861" s="12"/>
      <c r="AF8861" s="12"/>
      <c r="AG8861" s="12"/>
      <c r="AH8861" s="12"/>
      <c r="AI8861"/>
      <c r="AK8861"/>
      <c r="AL8861"/>
      <c r="AM8861"/>
      <c r="AN8861"/>
      <c r="AO8861"/>
      <c r="AP8861"/>
      <c r="AQ8861"/>
      <c r="AR8861"/>
      <c r="AS8861"/>
      <c r="AT8861"/>
      <c r="AU8861"/>
      <c r="AV8861"/>
    </row>
    <row r="8862" spans="1:48" x14ac:dyDescent="0.25">
      <c r="A8862" s="86"/>
      <c r="B8862" s="86"/>
      <c r="U8862" s="85"/>
      <c r="V8862"/>
      <c r="W8862"/>
      <c r="X8862"/>
      <c r="Y8862" s="12"/>
      <c r="Z8862" s="12"/>
      <c r="AA8862" s="12"/>
      <c r="AB8862" s="12"/>
      <c r="AD8862" s="12"/>
      <c r="AE8862" s="12"/>
      <c r="AF8862" s="12"/>
      <c r="AG8862" s="12"/>
      <c r="AH8862" s="12"/>
      <c r="AI8862"/>
      <c r="AK8862"/>
      <c r="AL8862"/>
      <c r="AM8862"/>
      <c r="AN8862"/>
      <c r="AO8862"/>
      <c r="AP8862"/>
      <c r="AQ8862"/>
      <c r="AR8862"/>
      <c r="AS8862"/>
      <c r="AT8862"/>
      <c r="AU8862"/>
      <c r="AV8862"/>
    </row>
    <row r="8863" spans="1:48" x14ac:dyDescent="0.25">
      <c r="A8863" s="86"/>
      <c r="B8863" s="86"/>
      <c r="U8863" s="85"/>
      <c r="V8863"/>
      <c r="W8863"/>
      <c r="X8863"/>
      <c r="Y8863" s="12"/>
      <c r="Z8863" s="12"/>
      <c r="AA8863" s="12"/>
      <c r="AB8863" s="12"/>
      <c r="AD8863" s="12"/>
      <c r="AE8863" s="12"/>
      <c r="AF8863" s="12"/>
      <c r="AG8863" s="12"/>
      <c r="AH8863" s="12"/>
      <c r="AI8863"/>
      <c r="AK8863"/>
      <c r="AL8863"/>
      <c r="AM8863"/>
      <c r="AN8863"/>
      <c r="AO8863"/>
      <c r="AP8863"/>
      <c r="AQ8863"/>
      <c r="AR8863"/>
      <c r="AS8863"/>
      <c r="AT8863"/>
      <c r="AU8863"/>
      <c r="AV8863"/>
    </row>
    <row r="8864" spans="1:48" x14ac:dyDescent="0.25">
      <c r="A8864" s="86"/>
      <c r="B8864" s="86"/>
      <c r="U8864" s="85"/>
      <c r="V8864"/>
      <c r="W8864"/>
      <c r="X8864"/>
      <c r="Y8864" s="12"/>
      <c r="Z8864" s="12"/>
      <c r="AA8864" s="12"/>
      <c r="AB8864" s="12"/>
      <c r="AD8864" s="12"/>
      <c r="AE8864" s="12"/>
      <c r="AF8864" s="12"/>
      <c r="AG8864" s="12"/>
      <c r="AH8864" s="12"/>
      <c r="AI8864"/>
      <c r="AK8864"/>
      <c r="AL8864"/>
      <c r="AM8864"/>
      <c r="AN8864"/>
      <c r="AO8864"/>
      <c r="AP8864"/>
      <c r="AQ8864"/>
      <c r="AR8864"/>
      <c r="AS8864"/>
      <c r="AT8864"/>
      <c r="AU8864"/>
      <c r="AV8864"/>
    </row>
    <row r="8865" spans="1:48" x14ac:dyDescent="0.25">
      <c r="A8865" s="86"/>
      <c r="B8865" s="86"/>
      <c r="U8865" s="85"/>
      <c r="V8865"/>
      <c r="W8865"/>
      <c r="X8865"/>
      <c r="Y8865" s="12"/>
      <c r="Z8865" s="12"/>
      <c r="AA8865" s="12"/>
      <c r="AB8865" s="12"/>
      <c r="AD8865" s="12"/>
      <c r="AE8865" s="12"/>
      <c r="AF8865" s="12"/>
      <c r="AG8865" s="12"/>
      <c r="AH8865" s="12"/>
      <c r="AI8865"/>
      <c r="AK8865"/>
      <c r="AL8865"/>
      <c r="AM8865"/>
      <c r="AN8865"/>
      <c r="AO8865"/>
      <c r="AP8865"/>
      <c r="AQ8865"/>
      <c r="AR8865"/>
      <c r="AS8865"/>
      <c r="AT8865"/>
      <c r="AU8865"/>
      <c r="AV8865"/>
    </row>
    <row r="8866" spans="1:48" x14ac:dyDescent="0.25">
      <c r="A8866" s="86"/>
      <c r="B8866" s="86"/>
      <c r="U8866" s="85"/>
      <c r="V8866"/>
      <c r="W8866"/>
      <c r="X8866"/>
      <c r="Y8866" s="12"/>
      <c r="Z8866" s="12"/>
      <c r="AA8866" s="12"/>
      <c r="AB8866" s="12"/>
      <c r="AD8866" s="12"/>
      <c r="AE8866" s="12"/>
      <c r="AF8866" s="12"/>
      <c r="AG8866" s="12"/>
      <c r="AH8866" s="12"/>
      <c r="AI8866"/>
      <c r="AK8866"/>
      <c r="AL8866"/>
      <c r="AM8866"/>
      <c r="AN8866"/>
      <c r="AO8866"/>
      <c r="AP8866"/>
      <c r="AQ8866"/>
      <c r="AR8866"/>
      <c r="AS8866"/>
      <c r="AT8866"/>
      <c r="AU8866"/>
      <c r="AV8866"/>
    </row>
    <row r="8867" spans="1:48" x14ac:dyDescent="0.25">
      <c r="A8867" s="86"/>
      <c r="B8867" s="86"/>
      <c r="U8867" s="85"/>
      <c r="V8867"/>
      <c r="W8867"/>
      <c r="X8867"/>
      <c r="Y8867" s="12"/>
      <c r="Z8867" s="12"/>
      <c r="AA8867" s="12"/>
      <c r="AB8867" s="12"/>
      <c r="AD8867" s="12"/>
      <c r="AE8867" s="12"/>
      <c r="AF8867" s="12"/>
      <c r="AG8867" s="12"/>
      <c r="AH8867" s="12"/>
      <c r="AI8867"/>
      <c r="AK8867"/>
      <c r="AL8867"/>
      <c r="AM8867"/>
      <c r="AN8867"/>
      <c r="AO8867"/>
      <c r="AP8867"/>
      <c r="AQ8867"/>
      <c r="AR8867"/>
      <c r="AS8867"/>
      <c r="AT8867"/>
      <c r="AU8867"/>
      <c r="AV8867"/>
    </row>
    <row r="8868" spans="1:48" x14ac:dyDescent="0.25">
      <c r="A8868" s="86"/>
      <c r="B8868" s="86"/>
      <c r="U8868" s="85"/>
      <c r="V8868"/>
      <c r="W8868"/>
      <c r="X8868"/>
      <c r="Y8868" s="12"/>
      <c r="Z8868" s="12"/>
      <c r="AA8868" s="12"/>
      <c r="AB8868" s="12"/>
      <c r="AD8868" s="12"/>
      <c r="AE8868" s="12"/>
      <c r="AF8868" s="12"/>
      <c r="AG8868" s="12"/>
      <c r="AH8868" s="12"/>
      <c r="AI8868"/>
      <c r="AK8868"/>
      <c r="AL8868"/>
      <c r="AM8868"/>
      <c r="AN8868"/>
      <c r="AO8868"/>
      <c r="AP8868"/>
      <c r="AQ8868"/>
      <c r="AR8868"/>
      <c r="AS8868"/>
      <c r="AT8868"/>
      <c r="AU8868"/>
      <c r="AV8868"/>
    </row>
    <row r="8869" spans="1:48" x14ac:dyDescent="0.25">
      <c r="A8869" s="86"/>
      <c r="B8869" s="86"/>
      <c r="U8869" s="85"/>
      <c r="V8869"/>
      <c r="W8869"/>
      <c r="X8869"/>
      <c r="Y8869" s="12"/>
      <c r="Z8869" s="12"/>
      <c r="AA8869" s="12"/>
      <c r="AB8869" s="12"/>
      <c r="AD8869" s="12"/>
      <c r="AE8869" s="12"/>
      <c r="AF8869" s="12"/>
      <c r="AG8869" s="12"/>
      <c r="AH8869" s="12"/>
      <c r="AI8869"/>
      <c r="AK8869"/>
      <c r="AL8869"/>
      <c r="AM8869"/>
      <c r="AN8869"/>
      <c r="AO8869"/>
      <c r="AP8869"/>
      <c r="AQ8869"/>
      <c r="AR8869"/>
      <c r="AS8869"/>
      <c r="AT8869"/>
      <c r="AU8869"/>
      <c r="AV8869"/>
    </row>
    <row r="8870" spans="1:48" x14ac:dyDescent="0.25">
      <c r="A8870" s="86"/>
      <c r="B8870" s="86"/>
      <c r="U8870" s="85"/>
      <c r="V8870"/>
      <c r="W8870"/>
      <c r="X8870"/>
      <c r="Y8870" s="12"/>
      <c r="Z8870" s="12"/>
      <c r="AA8870" s="12"/>
      <c r="AB8870" s="12"/>
      <c r="AD8870" s="12"/>
      <c r="AE8870" s="12"/>
      <c r="AF8870" s="12"/>
      <c r="AG8870" s="12"/>
      <c r="AH8870" s="12"/>
      <c r="AI8870"/>
      <c r="AK8870"/>
      <c r="AL8870"/>
      <c r="AM8870"/>
      <c r="AN8870"/>
      <c r="AO8870"/>
      <c r="AP8870"/>
      <c r="AQ8870"/>
      <c r="AR8870"/>
      <c r="AS8870"/>
      <c r="AT8870"/>
      <c r="AU8870"/>
      <c r="AV8870"/>
    </row>
    <row r="8871" spans="1:48" x14ac:dyDescent="0.25">
      <c r="A8871" s="86"/>
      <c r="B8871" s="86"/>
      <c r="U8871" s="85"/>
      <c r="V8871"/>
      <c r="W8871"/>
      <c r="X8871"/>
      <c r="Y8871" s="12"/>
      <c r="Z8871" s="12"/>
      <c r="AA8871" s="12"/>
      <c r="AB8871" s="12"/>
      <c r="AD8871" s="12"/>
      <c r="AE8871" s="12"/>
      <c r="AF8871" s="12"/>
      <c r="AG8871" s="12"/>
      <c r="AH8871" s="12"/>
      <c r="AI8871"/>
      <c r="AK8871"/>
      <c r="AL8871"/>
      <c r="AM8871"/>
      <c r="AN8871"/>
      <c r="AO8871"/>
      <c r="AP8871"/>
      <c r="AQ8871"/>
      <c r="AR8871"/>
      <c r="AS8871"/>
      <c r="AT8871"/>
      <c r="AU8871"/>
      <c r="AV8871"/>
    </row>
    <row r="8872" spans="1:48" x14ac:dyDescent="0.25">
      <c r="A8872" s="86"/>
      <c r="B8872" s="86"/>
      <c r="U8872" s="85"/>
      <c r="V8872"/>
      <c r="W8872"/>
      <c r="X8872"/>
      <c r="Y8872" s="12"/>
      <c r="Z8872" s="12"/>
      <c r="AA8872" s="12"/>
      <c r="AB8872" s="12"/>
      <c r="AD8872" s="12"/>
      <c r="AE8872" s="12"/>
      <c r="AF8872" s="12"/>
      <c r="AG8872" s="12"/>
      <c r="AH8872" s="12"/>
      <c r="AI8872"/>
      <c r="AK8872"/>
      <c r="AL8872"/>
      <c r="AM8872"/>
      <c r="AN8872"/>
      <c r="AO8872"/>
      <c r="AP8872"/>
      <c r="AQ8872"/>
      <c r="AR8872"/>
      <c r="AS8872"/>
      <c r="AT8872"/>
      <c r="AU8872"/>
      <c r="AV8872"/>
    </row>
    <row r="8873" spans="1:48" x14ac:dyDescent="0.25">
      <c r="A8873" s="86"/>
      <c r="B8873" s="86"/>
      <c r="U8873" s="85"/>
      <c r="V8873"/>
      <c r="W8873"/>
      <c r="X8873"/>
      <c r="Y8873" s="12"/>
      <c r="Z8873" s="12"/>
      <c r="AA8873" s="12"/>
      <c r="AB8873" s="12"/>
      <c r="AD8873" s="12"/>
      <c r="AE8873" s="12"/>
      <c r="AF8873" s="12"/>
      <c r="AG8873" s="12"/>
      <c r="AH8873" s="12"/>
      <c r="AI8873"/>
      <c r="AK8873"/>
      <c r="AL8873"/>
      <c r="AM8873"/>
      <c r="AN8873"/>
      <c r="AO8873"/>
      <c r="AP8873"/>
      <c r="AQ8873"/>
      <c r="AR8873"/>
      <c r="AS8873"/>
      <c r="AT8873"/>
      <c r="AU8873"/>
      <c r="AV8873"/>
    </row>
    <row r="8874" spans="1:48" x14ac:dyDescent="0.25">
      <c r="A8874" s="86"/>
      <c r="B8874" s="86"/>
      <c r="U8874" s="85"/>
      <c r="V8874"/>
      <c r="W8874"/>
      <c r="X8874"/>
      <c r="Y8874" s="12"/>
      <c r="Z8874" s="12"/>
      <c r="AA8874" s="12"/>
      <c r="AB8874" s="12"/>
      <c r="AD8874" s="12"/>
      <c r="AE8874" s="12"/>
      <c r="AF8874" s="12"/>
      <c r="AG8874" s="12"/>
      <c r="AH8874" s="12"/>
      <c r="AI8874"/>
      <c r="AK8874"/>
      <c r="AL8874"/>
      <c r="AM8874"/>
      <c r="AN8874"/>
      <c r="AO8874"/>
      <c r="AP8874"/>
      <c r="AQ8874"/>
      <c r="AR8874"/>
      <c r="AS8874"/>
      <c r="AT8874"/>
      <c r="AU8874"/>
      <c r="AV8874"/>
    </row>
    <row r="8875" spans="1:48" x14ac:dyDescent="0.25">
      <c r="A8875" s="86"/>
      <c r="B8875" s="86"/>
      <c r="U8875" s="85"/>
      <c r="V8875"/>
      <c r="W8875"/>
      <c r="X8875"/>
      <c r="Y8875" s="12"/>
      <c r="Z8875" s="12"/>
      <c r="AA8875" s="12"/>
      <c r="AB8875" s="12"/>
      <c r="AD8875" s="12"/>
      <c r="AE8875" s="12"/>
      <c r="AF8875" s="12"/>
      <c r="AG8875" s="12"/>
      <c r="AH8875" s="12"/>
      <c r="AI8875"/>
      <c r="AK8875"/>
      <c r="AL8875"/>
      <c r="AM8875"/>
      <c r="AN8875"/>
      <c r="AO8875"/>
      <c r="AP8875"/>
      <c r="AQ8875"/>
      <c r="AR8875"/>
      <c r="AS8875"/>
      <c r="AT8875"/>
      <c r="AU8875"/>
      <c r="AV8875"/>
    </row>
    <row r="8876" spans="1:48" x14ac:dyDescent="0.25">
      <c r="A8876" s="86"/>
      <c r="B8876" s="86"/>
      <c r="U8876" s="85"/>
      <c r="V8876"/>
      <c r="W8876"/>
      <c r="X8876"/>
      <c r="Y8876" s="12"/>
      <c r="Z8876" s="12"/>
      <c r="AA8876" s="12"/>
      <c r="AB8876" s="12"/>
      <c r="AD8876" s="12"/>
      <c r="AE8876" s="12"/>
      <c r="AF8876" s="12"/>
      <c r="AG8876" s="12"/>
      <c r="AH8876" s="12"/>
      <c r="AI8876"/>
      <c r="AK8876"/>
      <c r="AL8876"/>
      <c r="AM8876"/>
      <c r="AN8876"/>
      <c r="AO8876"/>
      <c r="AP8876"/>
      <c r="AQ8876"/>
      <c r="AR8876"/>
      <c r="AS8876"/>
      <c r="AT8876"/>
      <c r="AU8876"/>
      <c r="AV8876"/>
    </row>
    <row r="8877" spans="1:48" x14ac:dyDescent="0.25">
      <c r="A8877" s="86"/>
      <c r="B8877" s="86"/>
      <c r="U8877" s="85"/>
      <c r="V8877"/>
      <c r="W8877"/>
      <c r="X8877"/>
      <c r="Y8877" s="12"/>
      <c r="Z8877" s="12"/>
      <c r="AA8877" s="12"/>
      <c r="AB8877" s="12"/>
      <c r="AD8877" s="12"/>
      <c r="AE8877" s="12"/>
      <c r="AF8877" s="12"/>
      <c r="AG8877" s="12"/>
      <c r="AH8877" s="12"/>
      <c r="AI8877"/>
      <c r="AK8877"/>
      <c r="AL8877"/>
      <c r="AM8877"/>
      <c r="AN8877"/>
      <c r="AO8877"/>
      <c r="AP8877"/>
      <c r="AQ8877"/>
      <c r="AR8877"/>
      <c r="AS8877"/>
      <c r="AT8877"/>
      <c r="AU8877"/>
      <c r="AV8877"/>
    </row>
    <row r="8878" spans="1:48" x14ac:dyDescent="0.25">
      <c r="A8878" s="86"/>
      <c r="B8878" s="86"/>
      <c r="U8878" s="85"/>
      <c r="V8878"/>
      <c r="W8878"/>
      <c r="X8878"/>
      <c r="Y8878" s="12"/>
      <c r="Z8878" s="12"/>
      <c r="AA8878" s="12"/>
      <c r="AB8878" s="12"/>
      <c r="AD8878" s="12"/>
      <c r="AE8878" s="12"/>
      <c r="AF8878" s="12"/>
      <c r="AG8878" s="12"/>
      <c r="AH8878" s="12"/>
      <c r="AI8878"/>
      <c r="AK8878"/>
      <c r="AL8878"/>
      <c r="AM8878"/>
      <c r="AN8878"/>
      <c r="AO8878"/>
      <c r="AP8878"/>
      <c r="AQ8878"/>
      <c r="AR8878"/>
      <c r="AS8878"/>
      <c r="AT8878"/>
      <c r="AU8878"/>
      <c r="AV8878"/>
    </row>
    <row r="8879" spans="1:48" x14ac:dyDescent="0.25">
      <c r="A8879" s="86"/>
      <c r="B8879" s="86"/>
      <c r="U8879" s="85"/>
      <c r="V8879"/>
      <c r="W8879"/>
      <c r="X8879"/>
      <c r="Y8879" s="12"/>
      <c r="Z8879" s="12"/>
      <c r="AA8879" s="12"/>
      <c r="AB8879" s="12"/>
      <c r="AD8879" s="12"/>
      <c r="AE8879" s="12"/>
      <c r="AF8879" s="12"/>
      <c r="AG8879" s="12"/>
      <c r="AH8879" s="12"/>
      <c r="AI8879"/>
      <c r="AK8879"/>
      <c r="AL8879"/>
      <c r="AM8879"/>
      <c r="AN8879"/>
      <c r="AO8879"/>
      <c r="AP8879"/>
      <c r="AQ8879"/>
      <c r="AR8879"/>
      <c r="AS8879"/>
      <c r="AT8879"/>
      <c r="AU8879"/>
      <c r="AV8879"/>
    </row>
    <row r="8880" spans="1:48" x14ac:dyDescent="0.25">
      <c r="A8880" s="86"/>
      <c r="B8880" s="86"/>
      <c r="U8880" s="85"/>
      <c r="V8880"/>
      <c r="W8880"/>
      <c r="X8880"/>
      <c r="Y8880" s="12"/>
      <c r="Z8880" s="12"/>
      <c r="AA8880" s="12"/>
      <c r="AB8880" s="12"/>
      <c r="AD8880" s="12"/>
      <c r="AE8880" s="12"/>
      <c r="AF8880" s="12"/>
      <c r="AG8880" s="12"/>
      <c r="AH8880" s="12"/>
      <c r="AI8880"/>
      <c r="AK8880"/>
      <c r="AL8880"/>
      <c r="AM8880"/>
      <c r="AN8880"/>
      <c r="AO8880"/>
      <c r="AP8880"/>
      <c r="AQ8880"/>
      <c r="AR8880"/>
      <c r="AS8880"/>
      <c r="AT8880"/>
      <c r="AU8880"/>
      <c r="AV8880"/>
    </row>
    <row r="8881" spans="1:48" x14ac:dyDescent="0.25">
      <c r="A8881" s="86"/>
      <c r="B8881" s="86"/>
      <c r="U8881" s="85"/>
      <c r="V8881"/>
      <c r="W8881"/>
      <c r="X8881"/>
      <c r="Y8881" s="12"/>
      <c r="Z8881" s="12"/>
      <c r="AA8881" s="12"/>
      <c r="AB8881" s="12"/>
      <c r="AD8881" s="12"/>
      <c r="AE8881" s="12"/>
      <c r="AF8881" s="12"/>
      <c r="AG8881" s="12"/>
      <c r="AH8881" s="12"/>
      <c r="AI8881"/>
      <c r="AK8881"/>
      <c r="AL8881"/>
      <c r="AM8881"/>
      <c r="AN8881"/>
      <c r="AO8881"/>
      <c r="AP8881"/>
      <c r="AQ8881"/>
      <c r="AR8881"/>
      <c r="AS8881"/>
      <c r="AT8881"/>
      <c r="AU8881"/>
      <c r="AV8881"/>
    </row>
    <row r="8882" spans="1:48" x14ac:dyDescent="0.25">
      <c r="A8882" s="86"/>
      <c r="B8882" s="86"/>
      <c r="U8882" s="85"/>
      <c r="V8882"/>
      <c r="W8882"/>
      <c r="X8882"/>
      <c r="Y8882" s="12"/>
      <c r="Z8882" s="12"/>
      <c r="AA8882" s="12"/>
      <c r="AB8882" s="12"/>
      <c r="AD8882" s="12"/>
      <c r="AE8882" s="12"/>
      <c r="AF8882" s="12"/>
      <c r="AG8882" s="12"/>
      <c r="AH8882" s="12"/>
      <c r="AI8882"/>
      <c r="AK8882"/>
      <c r="AL8882"/>
      <c r="AM8882"/>
      <c r="AN8882"/>
      <c r="AO8882"/>
      <c r="AP8882"/>
      <c r="AQ8882"/>
      <c r="AR8882"/>
      <c r="AS8882"/>
      <c r="AT8882"/>
      <c r="AU8882"/>
      <c r="AV8882"/>
    </row>
    <row r="8883" spans="1:48" x14ac:dyDescent="0.25">
      <c r="A8883" s="86"/>
      <c r="B8883" s="86"/>
      <c r="U8883" s="85"/>
      <c r="V8883"/>
      <c r="W8883"/>
      <c r="X8883"/>
      <c r="Y8883" s="12"/>
      <c r="Z8883" s="12"/>
      <c r="AA8883" s="12"/>
      <c r="AB8883" s="12"/>
      <c r="AD8883" s="12"/>
      <c r="AE8883" s="12"/>
      <c r="AF8883" s="12"/>
      <c r="AG8883" s="12"/>
      <c r="AH8883" s="12"/>
      <c r="AI8883"/>
      <c r="AK8883"/>
      <c r="AL8883"/>
      <c r="AM8883"/>
      <c r="AN8883"/>
      <c r="AO8883"/>
      <c r="AP8883"/>
      <c r="AQ8883"/>
      <c r="AR8883"/>
      <c r="AS8883"/>
      <c r="AT8883"/>
      <c r="AU8883"/>
      <c r="AV8883"/>
    </row>
    <row r="8884" spans="1:48" x14ac:dyDescent="0.25">
      <c r="A8884" s="86"/>
      <c r="B8884" s="86"/>
      <c r="U8884" s="85"/>
      <c r="V8884"/>
      <c r="W8884"/>
      <c r="X8884"/>
      <c r="Y8884" s="12"/>
      <c r="Z8884" s="12"/>
      <c r="AA8884" s="12"/>
      <c r="AB8884" s="12"/>
      <c r="AD8884" s="12"/>
      <c r="AE8884" s="12"/>
      <c r="AF8884" s="12"/>
      <c r="AG8884" s="12"/>
      <c r="AH8884" s="12"/>
      <c r="AI8884"/>
      <c r="AK8884"/>
      <c r="AL8884"/>
      <c r="AM8884"/>
      <c r="AN8884"/>
      <c r="AO8884"/>
      <c r="AP8884"/>
      <c r="AQ8884"/>
      <c r="AR8884"/>
      <c r="AS8884"/>
      <c r="AT8884"/>
      <c r="AU8884"/>
      <c r="AV8884"/>
    </row>
    <row r="8885" spans="1:48" x14ac:dyDescent="0.25">
      <c r="A8885" s="86"/>
      <c r="B8885" s="86"/>
      <c r="U8885" s="85"/>
      <c r="V8885"/>
      <c r="W8885"/>
      <c r="X8885"/>
      <c r="Y8885" s="12"/>
      <c r="Z8885" s="12"/>
      <c r="AA8885" s="12"/>
      <c r="AB8885" s="12"/>
      <c r="AD8885" s="12"/>
      <c r="AE8885" s="12"/>
      <c r="AF8885" s="12"/>
      <c r="AG8885" s="12"/>
      <c r="AH8885" s="12"/>
      <c r="AI8885"/>
      <c r="AK8885"/>
      <c r="AL8885"/>
      <c r="AM8885"/>
      <c r="AN8885"/>
      <c r="AO8885"/>
      <c r="AP8885"/>
      <c r="AQ8885"/>
      <c r="AR8885"/>
      <c r="AS8885"/>
      <c r="AT8885"/>
      <c r="AU8885"/>
      <c r="AV8885"/>
    </row>
    <row r="8886" spans="1:48" x14ac:dyDescent="0.25">
      <c r="A8886" s="86"/>
      <c r="B8886" s="86"/>
      <c r="U8886" s="85"/>
      <c r="V8886"/>
      <c r="W8886"/>
      <c r="X8886"/>
      <c r="Y8886" s="12"/>
      <c r="Z8886" s="12"/>
      <c r="AA8886" s="12"/>
      <c r="AB8886" s="12"/>
      <c r="AD8886" s="12"/>
      <c r="AE8886" s="12"/>
      <c r="AF8886" s="12"/>
      <c r="AG8886" s="12"/>
      <c r="AH8886" s="12"/>
      <c r="AI8886"/>
      <c r="AK8886"/>
      <c r="AL8886"/>
      <c r="AM8886"/>
      <c r="AN8886"/>
      <c r="AO8886"/>
      <c r="AP8886"/>
      <c r="AQ8886"/>
      <c r="AR8886"/>
      <c r="AS8886"/>
      <c r="AT8886"/>
      <c r="AU8886"/>
      <c r="AV8886"/>
    </row>
    <row r="8887" spans="1:48" x14ac:dyDescent="0.25">
      <c r="A8887" s="86"/>
      <c r="B8887" s="86"/>
      <c r="U8887" s="85"/>
      <c r="V8887"/>
      <c r="W8887"/>
      <c r="X8887"/>
      <c r="Y8887" s="12"/>
      <c r="Z8887" s="12"/>
      <c r="AA8887" s="12"/>
      <c r="AB8887" s="12"/>
      <c r="AD8887" s="12"/>
      <c r="AE8887" s="12"/>
      <c r="AF8887" s="12"/>
      <c r="AG8887" s="12"/>
      <c r="AH8887" s="12"/>
      <c r="AI8887"/>
      <c r="AK8887"/>
      <c r="AL8887"/>
      <c r="AM8887"/>
      <c r="AN8887"/>
      <c r="AO8887"/>
      <c r="AP8887"/>
      <c r="AQ8887"/>
      <c r="AR8887"/>
      <c r="AS8887"/>
      <c r="AT8887"/>
      <c r="AU8887"/>
      <c r="AV8887"/>
    </row>
    <row r="8888" spans="1:48" x14ac:dyDescent="0.25">
      <c r="A8888" s="86"/>
      <c r="B8888" s="86"/>
      <c r="U8888" s="85"/>
      <c r="V8888"/>
      <c r="W8888"/>
      <c r="X8888"/>
      <c r="Y8888" s="12"/>
      <c r="Z8888" s="12"/>
      <c r="AA8888" s="12"/>
      <c r="AB8888" s="12"/>
      <c r="AD8888" s="12"/>
      <c r="AE8888" s="12"/>
      <c r="AF8888" s="12"/>
      <c r="AG8888" s="12"/>
      <c r="AH8888" s="12"/>
      <c r="AI8888"/>
      <c r="AK8888"/>
      <c r="AL8888"/>
      <c r="AM8888"/>
      <c r="AN8888"/>
      <c r="AO8888"/>
      <c r="AP8888"/>
      <c r="AQ8888"/>
      <c r="AR8888"/>
      <c r="AS8888"/>
      <c r="AT8888"/>
      <c r="AU8888"/>
      <c r="AV8888"/>
    </row>
    <row r="8889" spans="1:48" x14ac:dyDescent="0.25">
      <c r="A8889" s="86"/>
      <c r="B8889" s="86"/>
      <c r="U8889" s="85"/>
      <c r="V8889"/>
      <c r="W8889"/>
      <c r="X8889"/>
      <c r="Y8889" s="12"/>
      <c r="Z8889" s="12"/>
      <c r="AA8889" s="12"/>
      <c r="AB8889" s="12"/>
      <c r="AD8889" s="12"/>
      <c r="AE8889" s="12"/>
      <c r="AF8889" s="12"/>
      <c r="AG8889" s="12"/>
      <c r="AH8889" s="12"/>
      <c r="AI8889"/>
      <c r="AK8889"/>
      <c r="AL8889"/>
      <c r="AM8889"/>
      <c r="AN8889"/>
      <c r="AO8889"/>
      <c r="AP8889"/>
      <c r="AQ8889"/>
      <c r="AR8889"/>
      <c r="AS8889"/>
      <c r="AT8889"/>
      <c r="AU8889"/>
      <c r="AV8889"/>
    </row>
    <row r="8890" spans="1:48" x14ac:dyDescent="0.25">
      <c r="A8890" s="86"/>
      <c r="B8890" s="86"/>
      <c r="U8890" s="85"/>
      <c r="V8890"/>
      <c r="W8890"/>
      <c r="X8890"/>
      <c r="Y8890" s="12"/>
      <c r="Z8890" s="12"/>
      <c r="AA8890" s="12"/>
      <c r="AB8890" s="12"/>
      <c r="AD8890" s="12"/>
      <c r="AE8890" s="12"/>
      <c r="AF8890" s="12"/>
      <c r="AG8890" s="12"/>
      <c r="AH8890" s="12"/>
      <c r="AI8890"/>
      <c r="AK8890"/>
      <c r="AL8890"/>
      <c r="AM8890"/>
      <c r="AN8890"/>
      <c r="AO8890"/>
      <c r="AP8890"/>
      <c r="AQ8890"/>
      <c r="AR8890"/>
      <c r="AS8890"/>
      <c r="AT8890"/>
      <c r="AU8890"/>
      <c r="AV8890"/>
    </row>
    <row r="8891" spans="1:48" x14ac:dyDescent="0.25">
      <c r="A8891" s="86"/>
      <c r="B8891" s="86"/>
      <c r="U8891" s="85"/>
      <c r="V8891"/>
      <c r="W8891"/>
      <c r="X8891"/>
      <c r="Y8891" s="12"/>
      <c r="Z8891" s="12"/>
      <c r="AA8891" s="12"/>
      <c r="AB8891" s="12"/>
      <c r="AD8891" s="12"/>
      <c r="AE8891" s="12"/>
      <c r="AF8891" s="12"/>
      <c r="AG8891" s="12"/>
      <c r="AH8891" s="12"/>
      <c r="AI8891"/>
      <c r="AK8891"/>
      <c r="AL8891"/>
      <c r="AM8891"/>
      <c r="AN8891"/>
      <c r="AO8891"/>
      <c r="AP8891"/>
      <c r="AQ8891"/>
      <c r="AR8891"/>
      <c r="AS8891"/>
      <c r="AT8891"/>
      <c r="AU8891"/>
      <c r="AV8891"/>
    </row>
    <row r="8892" spans="1:48" x14ac:dyDescent="0.25">
      <c r="A8892" s="86"/>
      <c r="B8892" s="86"/>
      <c r="U8892" s="85"/>
      <c r="V8892"/>
      <c r="W8892"/>
      <c r="X8892"/>
      <c r="Y8892" s="12"/>
      <c r="Z8892" s="12"/>
      <c r="AA8892" s="12"/>
      <c r="AB8892" s="12"/>
      <c r="AD8892" s="12"/>
      <c r="AE8892" s="12"/>
      <c r="AF8892" s="12"/>
      <c r="AG8892" s="12"/>
      <c r="AH8892" s="12"/>
      <c r="AI8892"/>
      <c r="AK8892"/>
      <c r="AL8892"/>
      <c r="AM8892"/>
      <c r="AN8892"/>
      <c r="AO8892"/>
      <c r="AP8892"/>
      <c r="AQ8892"/>
      <c r="AR8892"/>
      <c r="AS8892"/>
      <c r="AT8892"/>
      <c r="AU8892"/>
      <c r="AV8892"/>
    </row>
    <row r="8893" spans="1:48" x14ac:dyDescent="0.25">
      <c r="A8893" s="86"/>
      <c r="B8893" s="86"/>
      <c r="U8893" s="85"/>
      <c r="V8893"/>
      <c r="W8893"/>
      <c r="X8893"/>
      <c r="Y8893" s="12"/>
      <c r="Z8893" s="12"/>
      <c r="AA8893" s="12"/>
      <c r="AB8893" s="12"/>
      <c r="AD8893" s="12"/>
      <c r="AE8893" s="12"/>
      <c r="AF8893" s="12"/>
      <c r="AG8893" s="12"/>
      <c r="AH8893" s="12"/>
      <c r="AI8893"/>
      <c r="AK8893"/>
      <c r="AL8893"/>
      <c r="AM8893"/>
      <c r="AN8893"/>
      <c r="AO8893"/>
      <c r="AP8893"/>
      <c r="AQ8893"/>
      <c r="AR8893"/>
      <c r="AS8893"/>
      <c r="AT8893"/>
      <c r="AU8893"/>
      <c r="AV8893"/>
    </row>
    <row r="8894" spans="1:48" x14ac:dyDescent="0.25">
      <c r="A8894" s="86"/>
      <c r="B8894" s="86"/>
      <c r="U8894" s="85"/>
      <c r="V8894"/>
      <c r="W8894"/>
      <c r="X8894"/>
      <c r="Y8894" s="12"/>
      <c r="Z8894" s="12"/>
      <c r="AA8894" s="12"/>
      <c r="AB8894" s="12"/>
      <c r="AD8894" s="12"/>
      <c r="AE8894" s="12"/>
      <c r="AF8894" s="12"/>
      <c r="AG8894" s="12"/>
      <c r="AH8894" s="12"/>
      <c r="AI8894"/>
      <c r="AK8894"/>
      <c r="AL8894"/>
      <c r="AM8894"/>
      <c r="AN8894"/>
      <c r="AO8894"/>
      <c r="AP8894"/>
      <c r="AQ8894"/>
      <c r="AR8894"/>
      <c r="AS8894"/>
      <c r="AT8894"/>
      <c r="AU8894"/>
      <c r="AV8894"/>
    </row>
    <row r="8895" spans="1:48" x14ac:dyDescent="0.25">
      <c r="A8895" s="86"/>
      <c r="B8895" s="86"/>
      <c r="U8895" s="85"/>
      <c r="V8895"/>
      <c r="W8895"/>
      <c r="X8895"/>
      <c r="Y8895" s="12"/>
      <c r="Z8895" s="12"/>
      <c r="AA8895" s="12"/>
      <c r="AB8895" s="12"/>
      <c r="AD8895" s="12"/>
      <c r="AE8895" s="12"/>
      <c r="AF8895" s="12"/>
      <c r="AG8895" s="12"/>
      <c r="AH8895" s="12"/>
      <c r="AI8895"/>
      <c r="AK8895"/>
      <c r="AL8895"/>
      <c r="AM8895"/>
      <c r="AN8895"/>
      <c r="AO8895"/>
      <c r="AP8895"/>
      <c r="AQ8895"/>
      <c r="AR8895"/>
      <c r="AS8895"/>
      <c r="AT8895"/>
      <c r="AU8895"/>
      <c r="AV8895"/>
    </row>
    <row r="8896" spans="1:48" x14ac:dyDescent="0.25">
      <c r="A8896" s="86"/>
      <c r="B8896" s="86"/>
      <c r="U8896" s="85"/>
      <c r="V8896"/>
      <c r="W8896"/>
      <c r="X8896"/>
      <c r="Y8896" s="12"/>
      <c r="Z8896" s="12"/>
      <c r="AA8896" s="12"/>
      <c r="AB8896" s="12"/>
      <c r="AD8896" s="12"/>
      <c r="AE8896" s="12"/>
      <c r="AF8896" s="12"/>
      <c r="AG8896" s="12"/>
      <c r="AH8896" s="12"/>
      <c r="AI8896"/>
      <c r="AK8896"/>
      <c r="AL8896"/>
      <c r="AM8896"/>
      <c r="AN8896"/>
      <c r="AO8896"/>
      <c r="AP8896"/>
      <c r="AQ8896"/>
      <c r="AR8896"/>
      <c r="AS8896"/>
      <c r="AT8896"/>
      <c r="AU8896"/>
      <c r="AV8896"/>
    </row>
    <row r="8897" spans="1:48" x14ac:dyDescent="0.25">
      <c r="A8897" s="86"/>
      <c r="B8897" s="86"/>
      <c r="U8897" s="85"/>
      <c r="V8897"/>
      <c r="W8897"/>
      <c r="X8897"/>
      <c r="Y8897" s="12"/>
      <c r="Z8897" s="12"/>
      <c r="AA8897" s="12"/>
      <c r="AB8897" s="12"/>
      <c r="AD8897" s="12"/>
      <c r="AE8897" s="12"/>
      <c r="AF8897" s="12"/>
      <c r="AG8897" s="12"/>
      <c r="AH8897" s="12"/>
      <c r="AI8897"/>
      <c r="AK8897"/>
      <c r="AL8897"/>
      <c r="AM8897"/>
      <c r="AN8897"/>
      <c r="AO8897"/>
      <c r="AP8897"/>
      <c r="AQ8897"/>
      <c r="AR8897"/>
      <c r="AS8897"/>
      <c r="AT8897"/>
      <c r="AU8897"/>
      <c r="AV8897"/>
    </row>
    <row r="8898" spans="1:48" x14ac:dyDescent="0.25">
      <c r="A8898" s="86"/>
      <c r="B8898" s="86"/>
      <c r="U8898" s="85"/>
      <c r="V8898"/>
      <c r="W8898"/>
      <c r="X8898"/>
      <c r="Y8898" s="12"/>
      <c r="Z8898" s="12"/>
      <c r="AA8898" s="12"/>
      <c r="AB8898" s="12"/>
      <c r="AD8898" s="12"/>
      <c r="AE8898" s="12"/>
      <c r="AF8898" s="12"/>
      <c r="AG8898" s="12"/>
      <c r="AH8898" s="12"/>
      <c r="AI8898"/>
      <c r="AK8898"/>
      <c r="AL8898"/>
      <c r="AM8898"/>
      <c r="AN8898"/>
      <c r="AO8898"/>
      <c r="AP8898"/>
      <c r="AQ8898"/>
      <c r="AR8898"/>
      <c r="AS8898"/>
      <c r="AT8898"/>
      <c r="AU8898"/>
      <c r="AV8898"/>
    </row>
    <row r="8899" spans="1:48" x14ac:dyDescent="0.25">
      <c r="A8899" s="86"/>
      <c r="B8899" s="86"/>
      <c r="U8899" s="85"/>
      <c r="V8899"/>
      <c r="W8899"/>
      <c r="X8899"/>
      <c r="Y8899" s="12"/>
      <c r="Z8899" s="12"/>
      <c r="AA8899" s="12"/>
      <c r="AB8899" s="12"/>
      <c r="AD8899" s="12"/>
      <c r="AE8899" s="12"/>
      <c r="AF8899" s="12"/>
      <c r="AG8899" s="12"/>
      <c r="AH8899" s="12"/>
      <c r="AI8899"/>
      <c r="AK8899"/>
      <c r="AL8899"/>
      <c r="AM8899"/>
      <c r="AN8899"/>
      <c r="AO8899"/>
      <c r="AP8899"/>
      <c r="AQ8899"/>
      <c r="AR8899"/>
      <c r="AS8899"/>
      <c r="AT8899"/>
      <c r="AU8899"/>
      <c r="AV8899"/>
    </row>
    <row r="8900" spans="1:48" x14ac:dyDescent="0.25">
      <c r="A8900" s="86"/>
      <c r="B8900" s="86"/>
      <c r="U8900" s="85"/>
      <c r="V8900"/>
      <c r="W8900"/>
      <c r="X8900"/>
      <c r="Y8900" s="12"/>
      <c r="Z8900" s="12"/>
      <c r="AA8900" s="12"/>
      <c r="AB8900" s="12"/>
      <c r="AD8900" s="12"/>
      <c r="AE8900" s="12"/>
      <c r="AF8900" s="12"/>
      <c r="AG8900" s="12"/>
      <c r="AH8900" s="12"/>
      <c r="AI8900"/>
      <c r="AK8900"/>
      <c r="AL8900"/>
      <c r="AM8900"/>
      <c r="AN8900"/>
      <c r="AO8900"/>
      <c r="AP8900"/>
      <c r="AQ8900"/>
      <c r="AR8900"/>
      <c r="AS8900"/>
      <c r="AT8900"/>
      <c r="AU8900"/>
      <c r="AV8900"/>
    </row>
    <row r="8901" spans="1:48" x14ac:dyDescent="0.25">
      <c r="A8901" s="86"/>
      <c r="B8901" s="86"/>
      <c r="U8901" s="85"/>
      <c r="V8901"/>
      <c r="W8901"/>
      <c r="X8901"/>
      <c r="Y8901" s="12"/>
      <c r="Z8901" s="12"/>
      <c r="AA8901" s="12"/>
      <c r="AB8901" s="12"/>
      <c r="AD8901" s="12"/>
      <c r="AE8901" s="12"/>
      <c r="AF8901" s="12"/>
      <c r="AG8901" s="12"/>
      <c r="AH8901" s="12"/>
      <c r="AI8901"/>
      <c r="AK8901"/>
      <c r="AL8901"/>
      <c r="AM8901"/>
      <c r="AN8901"/>
      <c r="AO8901"/>
      <c r="AP8901"/>
      <c r="AQ8901"/>
      <c r="AR8901"/>
      <c r="AS8901"/>
      <c r="AT8901"/>
      <c r="AU8901"/>
      <c r="AV8901"/>
    </row>
    <row r="8902" spans="1:48" x14ac:dyDescent="0.25">
      <c r="A8902" s="86"/>
      <c r="B8902" s="86"/>
      <c r="U8902" s="85"/>
      <c r="V8902"/>
      <c r="W8902"/>
      <c r="X8902"/>
      <c r="Y8902" s="12"/>
      <c r="Z8902" s="12"/>
      <c r="AA8902" s="12"/>
      <c r="AB8902" s="12"/>
      <c r="AD8902" s="12"/>
      <c r="AE8902" s="12"/>
      <c r="AF8902" s="12"/>
      <c r="AG8902" s="12"/>
      <c r="AH8902" s="12"/>
      <c r="AI8902"/>
      <c r="AK8902"/>
      <c r="AL8902"/>
      <c r="AM8902"/>
      <c r="AN8902"/>
      <c r="AO8902"/>
      <c r="AP8902"/>
      <c r="AQ8902"/>
      <c r="AR8902"/>
      <c r="AS8902"/>
      <c r="AT8902"/>
      <c r="AU8902"/>
      <c r="AV8902"/>
    </row>
    <row r="8903" spans="1:48" x14ac:dyDescent="0.25">
      <c r="A8903" s="86"/>
      <c r="B8903" s="86"/>
      <c r="U8903" s="85"/>
      <c r="V8903"/>
      <c r="W8903"/>
      <c r="X8903"/>
      <c r="Y8903" s="12"/>
      <c r="Z8903" s="12"/>
      <c r="AA8903" s="12"/>
      <c r="AB8903" s="12"/>
      <c r="AD8903" s="12"/>
      <c r="AE8903" s="12"/>
      <c r="AF8903" s="12"/>
      <c r="AG8903" s="12"/>
      <c r="AH8903" s="12"/>
      <c r="AI8903"/>
      <c r="AK8903"/>
      <c r="AL8903"/>
      <c r="AM8903"/>
      <c r="AN8903"/>
      <c r="AO8903"/>
      <c r="AP8903"/>
      <c r="AQ8903"/>
      <c r="AR8903"/>
      <c r="AS8903"/>
      <c r="AT8903"/>
      <c r="AU8903"/>
      <c r="AV8903"/>
    </row>
    <row r="8904" spans="1:48" x14ac:dyDescent="0.25">
      <c r="A8904" s="86"/>
      <c r="B8904" s="86"/>
      <c r="U8904" s="85"/>
      <c r="V8904"/>
      <c r="W8904"/>
      <c r="X8904"/>
      <c r="Y8904" s="12"/>
      <c r="Z8904" s="12"/>
      <c r="AA8904" s="12"/>
      <c r="AB8904" s="12"/>
      <c r="AD8904" s="12"/>
      <c r="AE8904" s="12"/>
      <c r="AF8904" s="12"/>
      <c r="AG8904" s="12"/>
      <c r="AH8904" s="12"/>
      <c r="AI8904"/>
      <c r="AK8904"/>
      <c r="AL8904"/>
      <c r="AM8904"/>
      <c r="AN8904"/>
      <c r="AO8904"/>
      <c r="AP8904"/>
      <c r="AQ8904"/>
      <c r="AR8904"/>
      <c r="AS8904"/>
      <c r="AT8904"/>
      <c r="AU8904"/>
      <c r="AV8904"/>
    </row>
    <row r="8905" spans="1:48" x14ac:dyDescent="0.25">
      <c r="A8905" s="86"/>
      <c r="B8905" s="86"/>
      <c r="U8905" s="85"/>
      <c r="V8905"/>
      <c r="W8905"/>
      <c r="X8905"/>
      <c r="Y8905" s="12"/>
      <c r="Z8905" s="12"/>
      <c r="AA8905" s="12"/>
      <c r="AB8905" s="12"/>
      <c r="AD8905" s="12"/>
      <c r="AE8905" s="12"/>
      <c r="AF8905" s="12"/>
      <c r="AG8905" s="12"/>
      <c r="AH8905" s="12"/>
      <c r="AI8905"/>
      <c r="AK8905"/>
      <c r="AL8905"/>
      <c r="AM8905"/>
      <c r="AN8905"/>
      <c r="AO8905"/>
      <c r="AP8905"/>
      <c r="AQ8905"/>
      <c r="AR8905"/>
      <c r="AS8905"/>
      <c r="AT8905"/>
      <c r="AU8905"/>
      <c r="AV8905"/>
    </row>
    <row r="8906" spans="1:48" x14ac:dyDescent="0.25">
      <c r="A8906" s="86"/>
      <c r="B8906" s="86"/>
      <c r="U8906" s="85"/>
      <c r="V8906"/>
      <c r="W8906"/>
      <c r="X8906"/>
      <c r="Y8906" s="12"/>
      <c r="Z8906" s="12"/>
      <c r="AA8906" s="12"/>
      <c r="AB8906" s="12"/>
      <c r="AD8906" s="12"/>
      <c r="AE8906" s="12"/>
      <c r="AF8906" s="12"/>
      <c r="AG8906" s="12"/>
      <c r="AH8906" s="12"/>
      <c r="AI8906"/>
      <c r="AK8906"/>
      <c r="AL8906"/>
      <c r="AM8906"/>
      <c r="AN8906"/>
      <c r="AO8906"/>
      <c r="AP8906"/>
      <c r="AQ8906"/>
      <c r="AR8906"/>
      <c r="AS8906"/>
      <c r="AT8906"/>
      <c r="AU8906"/>
      <c r="AV8906"/>
    </row>
    <row r="8907" spans="1:48" x14ac:dyDescent="0.25">
      <c r="A8907" s="86"/>
      <c r="B8907" s="86"/>
      <c r="U8907" s="85"/>
      <c r="V8907"/>
      <c r="W8907"/>
      <c r="X8907"/>
      <c r="Y8907" s="12"/>
      <c r="Z8907" s="12"/>
      <c r="AA8907" s="12"/>
      <c r="AB8907" s="12"/>
      <c r="AD8907" s="12"/>
      <c r="AE8907" s="12"/>
      <c r="AF8907" s="12"/>
      <c r="AG8907" s="12"/>
      <c r="AH8907" s="12"/>
      <c r="AI8907"/>
      <c r="AK8907"/>
      <c r="AL8907"/>
      <c r="AM8907"/>
      <c r="AN8907"/>
      <c r="AO8907"/>
      <c r="AP8907"/>
      <c r="AQ8907"/>
      <c r="AR8907"/>
      <c r="AS8907"/>
      <c r="AT8907"/>
      <c r="AU8907"/>
      <c r="AV8907"/>
    </row>
    <row r="8908" spans="1:48" x14ac:dyDescent="0.25">
      <c r="A8908" s="86"/>
      <c r="B8908" s="86"/>
      <c r="U8908" s="85"/>
      <c r="V8908"/>
      <c r="W8908"/>
      <c r="X8908"/>
      <c r="Y8908" s="12"/>
      <c r="Z8908" s="12"/>
      <c r="AA8908" s="12"/>
      <c r="AB8908" s="12"/>
      <c r="AD8908" s="12"/>
      <c r="AE8908" s="12"/>
      <c r="AF8908" s="12"/>
      <c r="AG8908" s="12"/>
      <c r="AH8908" s="12"/>
      <c r="AI8908"/>
      <c r="AK8908"/>
      <c r="AL8908"/>
      <c r="AM8908"/>
      <c r="AN8908"/>
      <c r="AO8908"/>
      <c r="AP8908"/>
      <c r="AQ8908"/>
      <c r="AR8908"/>
      <c r="AS8908"/>
      <c r="AT8908"/>
      <c r="AU8908"/>
      <c r="AV8908"/>
    </row>
    <row r="8909" spans="1:48" x14ac:dyDescent="0.25">
      <c r="A8909" s="86"/>
      <c r="B8909" s="86"/>
      <c r="U8909" s="85"/>
      <c r="V8909"/>
      <c r="W8909"/>
      <c r="X8909"/>
      <c r="Y8909" s="12"/>
      <c r="Z8909" s="12"/>
      <c r="AA8909" s="12"/>
      <c r="AB8909" s="12"/>
      <c r="AD8909" s="12"/>
      <c r="AE8909" s="12"/>
      <c r="AF8909" s="12"/>
      <c r="AG8909" s="12"/>
      <c r="AH8909" s="12"/>
      <c r="AI8909"/>
      <c r="AK8909"/>
      <c r="AL8909"/>
      <c r="AM8909"/>
      <c r="AN8909"/>
      <c r="AO8909"/>
      <c r="AP8909"/>
      <c r="AQ8909"/>
      <c r="AR8909"/>
      <c r="AS8909"/>
      <c r="AT8909"/>
      <c r="AU8909"/>
      <c r="AV8909"/>
    </row>
    <row r="8910" spans="1:48" x14ac:dyDescent="0.25">
      <c r="A8910" s="86"/>
      <c r="B8910" s="86"/>
      <c r="U8910" s="85"/>
      <c r="V8910"/>
      <c r="W8910"/>
      <c r="X8910"/>
      <c r="Y8910" s="12"/>
      <c r="Z8910" s="12"/>
      <c r="AA8910" s="12"/>
      <c r="AB8910" s="12"/>
      <c r="AD8910" s="12"/>
      <c r="AE8910" s="12"/>
      <c r="AF8910" s="12"/>
      <c r="AG8910" s="12"/>
      <c r="AH8910" s="12"/>
      <c r="AI8910"/>
      <c r="AK8910"/>
      <c r="AL8910"/>
      <c r="AM8910"/>
      <c r="AN8910"/>
      <c r="AO8910"/>
      <c r="AP8910"/>
      <c r="AQ8910"/>
      <c r="AR8910"/>
      <c r="AS8910"/>
      <c r="AT8910"/>
      <c r="AU8910"/>
      <c r="AV8910"/>
    </row>
    <row r="8911" spans="1:48" x14ac:dyDescent="0.25">
      <c r="A8911" s="86"/>
      <c r="B8911" s="86"/>
      <c r="U8911" s="85"/>
      <c r="V8911"/>
      <c r="W8911"/>
      <c r="X8911"/>
      <c r="Y8911" s="12"/>
      <c r="Z8911" s="12"/>
      <c r="AA8911" s="12"/>
      <c r="AB8911" s="12"/>
      <c r="AD8911" s="12"/>
      <c r="AE8911" s="12"/>
      <c r="AF8911" s="12"/>
      <c r="AG8911" s="12"/>
      <c r="AH8911" s="12"/>
      <c r="AI8911"/>
      <c r="AK8911"/>
      <c r="AL8911"/>
      <c r="AM8911"/>
      <c r="AN8911"/>
      <c r="AO8911"/>
      <c r="AP8911"/>
      <c r="AQ8911"/>
      <c r="AR8911"/>
      <c r="AS8911"/>
      <c r="AT8911"/>
      <c r="AU8911"/>
      <c r="AV8911"/>
    </row>
    <row r="8912" spans="1:48" x14ac:dyDescent="0.25">
      <c r="A8912" s="86"/>
      <c r="B8912" s="86"/>
      <c r="U8912" s="85"/>
      <c r="V8912"/>
      <c r="W8912"/>
      <c r="X8912"/>
      <c r="Y8912" s="12"/>
      <c r="Z8912" s="12"/>
      <c r="AA8912" s="12"/>
      <c r="AB8912" s="12"/>
      <c r="AD8912" s="12"/>
      <c r="AE8912" s="12"/>
      <c r="AF8912" s="12"/>
      <c r="AG8912" s="12"/>
      <c r="AH8912" s="12"/>
      <c r="AI8912"/>
      <c r="AK8912"/>
      <c r="AL8912"/>
      <c r="AM8912"/>
      <c r="AN8912"/>
      <c r="AO8912"/>
      <c r="AP8912"/>
      <c r="AQ8912"/>
      <c r="AR8912"/>
      <c r="AS8912"/>
      <c r="AT8912"/>
      <c r="AU8912"/>
      <c r="AV8912"/>
    </row>
    <row r="8913" spans="1:48" x14ac:dyDescent="0.25">
      <c r="A8913" s="86"/>
      <c r="B8913" s="86"/>
      <c r="U8913" s="85"/>
      <c r="V8913"/>
      <c r="W8913"/>
      <c r="X8913"/>
      <c r="Y8913" s="12"/>
      <c r="Z8913" s="12"/>
      <c r="AA8913" s="12"/>
      <c r="AB8913" s="12"/>
      <c r="AD8913" s="12"/>
      <c r="AE8913" s="12"/>
      <c r="AF8913" s="12"/>
      <c r="AG8913" s="12"/>
      <c r="AH8913" s="12"/>
      <c r="AI8913"/>
      <c r="AK8913"/>
      <c r="AL8913"/>
      <c r="AM8913"/>
      <c r="AN8913"/>
      <c r="AO8913"/>
      <c r="AP8913"/>
      <c r="AQ8913"/>
      <c r="AR8913"/>
      <c r="AS8913"/>
      <c r="AT8913"/>
      <c r="AU8913"/>
      <c r="AV8913"/>
    </row>
    <row r="8914" spans="1:48" x14ac:dyDescent="0.25">
      <c r="A8914" s="86"/>
      <c r="B8914" s="86"/>
      <c r="U8914" s="85"/>
      <c r="V8914"/>
      <c r="W8914"/>
      <c r="X8914"/>
      <c r="Y8914" s="12"/>
      <c r="Z8914" s="12"/>
      <c r="AA8914" s="12"/>
      <c r="AB8914" s="12"/>
      <c r="AD8914" s="12"/>
      <c r="AE8914" s="12"/>
      <c r="AF8914" s="12"/>
      <c r="AG8914" s="12"/>
      <c r="AH8914" s="12"/>
      <c r="AI8914"/>
      <c r="AK8914"/>
      <c r="AL8914"/>
      <c r="AM8914"/>
      <c r="AN8914"/>
      <c r="AO8914"/>
      <c r="AP8914"/>
      <c r="AQ8914"/>
      <c r="AR8914"/>
      <c r="AS8914"/>
      <c r="AT8914"/>
      <c r="AU8914"/>
      <c r="AV8914"/>
    </row>
    <row r="8915" spans="1:48" x14ac:dyDescent="0.25">
      <c r="A8915" s="86"/>
      <c r="B8915" s="86"/>
      <c r="U8915" s="85"/>
      <c r="V8915"/>
      <c r="W8915"/>
      <c r="X8915"/>
      <c r="Y8915" s="12"/>
      <c r="Z8915" s="12"/>
      <c r="AA8915" s="12"/>
      <c r="AB8915" s="12"/>
      <c r="AD8915" s="12"/>
      <c r="AE8915" s="12"/>
      <c r="AF8915" s="12"/>
      <c r="AG8915" s="12"/>
      <c r="AH8915" s="12"/>
      <c r="AI8915"/>
      <c r="AK8915"/>
      <c r="AL8915"/>
      <c r="AM8915"/>
      <c r="AN8915"/>
      <c r="AO8915"/>
      <c r="AP8915"/>
      <c r="AQ8915"/>
      <c r="AR8915"/>
      <c r="AS8915"/>
      <c r="AT8915"/>
      <c r="AU8915"/>
      <c r="AV8915"/>
    </row>
    <row r="8916" spans="1:48" x14ac:dyDescent="0.25">
      <c r="A8916" s="86"/>
      <c r="B8916" s="86"/>
      <c r="U8916" s="85"/>
      <c r="V8916"/>
      <c r="W8916"/>
      <c r="X8916"/>
      <c r="Y8916" s="12"/>
      <c r="Z8916" s="12"/>
      <c r="AA8916" s="12"/>
      <c r="AB8916" s="12"/>
      <c r="AD8916" s="12"/>
      <c r="AE8916" s="12"/>
      <c r="AF8916" s="12"/>
      <c r="AG8916" s="12"/>
      <c r="AH8916" s="12"/>
      <c r="AI8916"/>
      <c r="AK8916"/>
      <c r="AL8916"/>
      <c r="AM8916"/>
      <c r="AN8916"/>
      <c r="AO8916"/>
      <c r="AP8916"/>
      <c r="AQ8916"/>
      <c r="AR8916"/>
      <c r="AS8916"/>
      <c r="AT8916"/>
      <c r="AU8916"/>
      <c r="AV8916"/>
    </row>
    <row r="8917" spans="1:48" x14ac:dyDescent="0.25">
      <c r="A8917" s="86"/>
      <c r="B8917" s="86"/>
      <c r="U8917" s="85"/>
      <c r="V8917"/>
      <c r="W8917"/>
      <c r="X8917"/>
      <c r="Y8917" s="12"/>
      <c r="Z8917" s="12"/>
      <c r="AA8917" s="12"/>
      <c r="AB8917" s="12"/>
      <c r="AD8917" s="12"/>
      <c r="AE8917" s="12"/>
      <c r="AF8917" s="12"/>
      <c r="AG8917" s="12"/>
      <c r="AH8917" s="12"/>
      <c r="AI8917"/>
      <c r="AK8917"/>
      <c r="AL8917"/>
      <c r="AM8917"/>
      <c r="AN8917"/>
      <c r="AO8917"/>
      <c r="AP8917"/>
      <c r="AQ8917"/>
      <c r="AR8917"/>
      <c r="AS8917"/>
      <c r="AT8917"/>
      <c r="AU8917"/>
      <c r="AV8917"/>
    </row>
    <row r="8918" spans="1:48" x14ac:dyDescent="0.25">
      <c r="A8918" s="86"/>
      <c r="B8918" s="86"/>
      <c r="U8918" s="85"/>
      <c r="V8918"/>
      <c r="W8918"/>
      <c r="X8918"/>
      <c r="Y8918" s="12"/>
      <c r="Z8918" s="12"/>
      <c r="AA8918" s="12"/>
      <c r="AB8918" s="12"/>
      <c r="AD8918" s="12"/>
      <c r="AE8918" s="12"/>
      <c r="AF8918" s="12"/>
      <c r="AG8918" s="12"/>
      <c r="AH8918" s="12"/>
      <c r="AI8918"/>
      <c r="AK8918"/>
      <c r="AL8918"/>
      <c r="AM8918"/>
      <c r="AN8918"/>
      <c r="AO8918"/>
      <c r="AP8918"/>
      <c r="AQ8918"/>
      <c r="AR8918"/>
      <c r="AS8918"/>
      <c r="AT8918"/>
      <c r="AU8918"/>
      <c r="AV8918"/>
    </row>
    <row r="8919" spans="1:48" x14ac:dyDescent="0.25">
      <c r="A8919" s="86"/>
      <c r="B8919" s="86"/>
      <c r="U8919" s="85"/>
      <c r="V8919"/>
      <c r="W8919"/>
      <c r="X8919"/>
      <c r="Y8919" s="12"/>
      <c r="Z8919" s="12"/>
      <c r="AA8919" s="12"/>
      <c r="AB8919" s="12"/>
      <c r="AD8919" s="12"/>
      <c r="AE8919" s="12"/>
      <c r="AF8919" s="12"/>
      <c r="AG8919" s="12"/>
      <c r="AH8919" s="12"/>
      <c r="AI8919"/>
      <c r="AK8919"/>
      <c r="AL8919"/>
      <c r="AM8919"/>
      <c r="AN8919"/>
      <c r="AO8919"/>
      <c r="AP8919"/>
      <c r="AQ8919"/>
      <c r="AR8919"/>
      <c r="AS8919"/>
      <c r="AT8919"/>
      <c r="AU8919"/>
      <c r="AV8919"/>
    </row>
    <row r="8920" spans="1:48" x14ac:dyDescent="0.25">
      <c r="A8920" s="86"/>
      <c r="B8920" s="86"/>
      <c r="U8920" s="85"/>
      <c r="V8920"/>
      <c r="W8920"/>
      <c r="X8920"/>
      <c r="Y8920" s="12"/>
      <c r="Z8920" s="12"/>
      <c r="AA8920" s="12"/>
      <c r="AB8920" s="12"/>
      <c r="AD8920" s="12"/>
      <c r="AE8920" s="12"/>
      <c r="AF8920" s="12"/>
      <c r="AG8920" s="12"/>
      <c r="AH8920" s="12"/>
      <c r="AI8920"/>
      <c r="AK8920"/>
      <c r="AL8920"/>
      <c r="AM8920"/>
      <c r="AN8920"/>
      <c r="AO8920"/>
      <c r="AP8920"/>
      <c r="AQ8920"/>
      <c r="AR8920"/>
      <c r="AS8920"/>
      <c r="AT8920"/>
      <c r="AU8920"/>
      <c r="AV8920"/>
    </row>
    <row r="8921" spans="1:48" x14ac:dyDescent="0.25">
      <c r="A8921" s="86"/>
      <c r="B8921" s="86"/>
      <c r="U8921" s="85"/>
      <c r="V8921"/>
      <c r="W8921"/>
      <c r="X8921"/>
      <c r="Y8921" s="12"/>
      <c r="Z8921" s="12"/>
      <c r="AA8921" s="12"/>
      <c r="AB8921" s="12"/>
      <c r="AD8921" s="12"/>
      <c r="AE8921" s="12"/>
      <c r="AF8921" s="12"/>
      <c r="AG8921" s="12"/>
      <c r="AH8921" s="12"/>
      <c r="AI8921"/>
      <c r="AK8921"/>
      <c r="AL8921"/>
      <c r="AM8921"/>
      <c r="AN8921"/>
      <c r="AO8921"/>
      <c r="AP8921"/>
      <c r="AQ8921"/>
      <c r="AR8921"/>
      <c r="AS8921"/>
      <c r="AT8921"/>
      <c r="AU8921"/>
      <c r="AV8921"/>
    </row>
    <row r="8922" spans="1:48" x14ac:dyDescent="0.25">
      <c r="A8922" s="86"/>
      <c r="B8922" s="86"/>
      <c r="U8922" s="85"/>
      <c r="V8922"/>
      <c r="W8922"/>
      <c r="X8922"/>
      <c r="Y8922" s="12"/>
      <c r="Z8922" s="12"/>
      <c r="AA8922" s="12"/>
      <c r="AB8922" s="12"/>
      <c r="AD8922" s="12"/>
      <c r="AE8922" s="12"/>
      <c r="AF8922" s="12"/>
      <c r="AG8922" s="12"/>
      <c r="AH8922" s="12"/>
      <c r="AI8922"/>
      <c r="AK8922"/>
      <c r="AL8922"/>
      <c r="AM8922"/>
      <c r="AN8922"/>
      <c r="AO8922"/>
      <c r="AP8922"/>
      <c r="AQ8922"/>
      <c r="AR8922"/>
      <c r="AS8922"/>
      <c r="AT8922"/>
      <c r="AU8922"/>
      <c r="AV8922"/>
    </row>
    <row r="8923" spans="1:48" x14ac:dyDescent="0.25">
      <c r="A8923" s="86"/>
      <c r="B8923" s="86"/>
      <c r="U8923" s="85"/>
      <c r="V8923"/>
      <c r="W8923"/>
      <c r="X8923"/>
      <c r="Y8923" s="12"/>
      <c r="Z8923" s="12"/>
      <c r="AA8923" s="12"/>
      <c r="AB8923" s="12"/>
      <c r="AD8923" s="12"/>
      <c r="AE8923" s="12"/>
      <c r="AF8923" s="12"/>
      <c r="AG8923" s="12"/>
      <c r="AH8923" s="12"/>
      <c r="AI8923"/>
      <c r="AK8923"/>
      <c r="AL8923"/>
      <c r="AM8923"/>
      <c r="AN8923"/>
      <c r="AO8923"/>
      <c r="AP8923"/>
      <c r="AQ8923"/>
      <c r="AR8923"/>
      <c r="AS8923"/>
      <c r="AT8923"/>
      <c r="AU8923"/>
      <c r="AV8923"/>
    </row>
    <row r="8924" spans="1:48" x14ac:dyDescent="0.25">
      <c r="A8924" s="86"/>
      <c r="B8924" s="86"/>
      <c r="U8924" s="85"/>
      <c r="V8924"/>
      <c r="W8924"/>
      <c r="X8924"/>
      <c r="Y8924" s="12"/>
      <c r="Z8924" s="12"/>
      <c r="AA8924" s="12"/>
      <c r="AB8924" s="12"/>
      <c r="AD8924" s="12"/>
      <c r="AE8924" s="12"/>
      <c r="AF8924" s="12"/>
      <c r="AG8924" s="12"/>
      <c r="AH8924" s="12"/>
      <c r="AI8924"/>
      <c r="AK8924"/>
      <c r="AL8924"/>
      <c r="AM8924"/>
      <c r="AN8924"/>
      <c r="AO8924"/>
      <c r="AP8924"/>
      <c r="AQ8924"/>
      <c r="AR8924"/>
      <c r="AS8924"/>
      <c r="AT8924"/>
      <c r="AU8924"/>
      <c r="AV8924"/>
    </row>
    <row r="8925" spans="1:48" x14ac:dyDescent="0.25">
      <c r="A8925" s="86"/>
      <c r="B8925" s="86"/>
      <c r="U8925" s="85"/>
      <c r="V8925"/>
      <c r="W8925"/>
      <c r="X8925"/>
      <c r="Y8925" s="12"/>
      <c r="Z8925" s="12"/>
      <c r="AA8925" s="12"/>
      <c r="AB8925" s="12"/>
      <c r="AD8925" s="12"/>
      <c r="AE8925" s="12"/>
      <c r="AF8925" s="12"/>
      <c r="AG8925" s="12"/>
      <c r="AH8925" s="12"/>
      <c r="AI8925"/>
      <c r="AK8925"/>
      <c r="AL8925"/>
      <c r="AM8925"/>
      <c r="AN8925"/>
      <c r="AO8925"/>
      <c r="AP8925"/>
      <c r="AQ8925"/>
      <c r="AR8925"/>
      <c r="AS8925"/>
      <c r="AT8925"/>
      <c r="AU8925"/>
      <c r="AV8925"/>
    </row>
    <row r="8926" spans="1:48" x14ac:dyDescent="0.25">
      <c r="A8926" s="86"/>
      <c r="B8926" s="86"/>
      <c r="U8926" s="85"/>
      <c r="V8926"/>
      <c r="W8926"/>
      <c r="X8926"/>
      <c r="Y8926" s="12"/>
      <c r="Z8926" s="12"/>
      <c r="AA8926" s="12"/>
      <c r="AB8926" s="12"/>
      <c r="AD8926" s="12"/>
      <c r="AE8926" s="12"/>
      <c r="AF8926" s="12"/>
      <c r="AG8926" s="12"/>
      <c r="AH8926" s="12"/>
      <c r="AI8926"/>
      <c r="AK8926"/>
      <c r="AL8926"/>
      <c r="AM8926"/>
      <c r="AN8926"/>
      <c r="AO8926"/>
      <c r="AP8926"/>
      <c r="AQ8926"/>
      <c r="AR8926"/>
      <c r="AS8926"/>
      <c r="AT8926"/>
      <c r="AU8926"/>
      <c r="AV8926"/>
    </row>
    <row r="8927" spans="1:48" x14ac:dyDescent="0.25">
      <c r="A8927" s="86"/>
      <c r="B8927" s="86"/>
      <c r="U8927" s="85"/>
      <c r="V8927"/>
      <c r="W8927"/>
      <c r="X8927"/>
      <c r="Y8927" s="12"/>
      <c r="Z8927" s="12"/>
      <c r="AA8927" s="12"/>
      <c r="AB8927" s="12"/>
      <c r="AD8927" s="12"/>
      <c r="AE8927" s="12"/>
      <c r="AF8927" s="12"/>
      <c r="AG8927" s="12"/>
      <c r="AH8927" s="12"/>
      <c r="AI8927"/>
      <c r="AK8927"/>
      <c r="AL8927"/>
      <c r="AM8927"/>
      <c r="AN8927"/>
      <c r="AO8927"/>
      <c r="AP8927"/>
      <c r="AQ8927"/>
      <c r="AR8927"/>
      <c r="AS8927"/>
      <c r="AT8927"/>
      <c r="AU8927"/>
      <c r="AV8927"/>
    </row>
    <row r="8928" spans="1:48" x14ac:dyDescent="0.25">
      <c r="A8928" s="86"/>
      <c r="B8928" s="86"/>
      <c r="U8928" s="85"/>
      <c r="V8928"/>
      <c r="W8928"/>
      <c r="X8928"/>
      <c r="Y8928" s="12"/>
      <c r="Z8928" s="12"/>
      <c r="AA8928" s="12"/>
      <c r="AB8928" s="12"/>
      <c r="AD8928" s="12"/>
      <c r="AE8928" s="12"/>
      <c r="AF8928" s="12"/>
      <c r="AG8928" s="12"/>
      <c r="AH8928" s="12"/>
      <c r="AI8928"/>
      <c r="AK8928"/>
      <c r="AL8928"/>
      <c r="AM8928"/>
      <c r="AN8928"/>
      <c r="AO8928"/>
      <c r="AP8928"/>
      <c r="AQ8928"/>
      <c r="AR8928"/>
      <c r="AS8928"/>
      <c r="AT8928"/>
      <c r="AU8928"/>
      <c r="AV8928"/>
    </row>
    <row r="8929" spans="1:48" x14ac:dyDescent="0.25">
      <c r="A8929" s="86"/>
      <c r="B8929" s="86"/>
      <c r="U8929" s="85"/>
      <c r="V8929"/>
      <c r="W8929"/>
      <c r="X8929"/>
      <c r="Y8929" s="12"/>
      <c r="Z8929" s="12"/>
      <c r="AA8929" s="12"/>
      <c r="AB8929" s="12"/>
      <c r="AD8929" s="12"/>
      <c r="AE8929" s="12"/>
      <c r="AF8929" s="12"/>
      <c r="AG8929" s="12"/>
      <c r="AH8929" s="12"/>
      <c r="AI8929"/>
      <c r="AK8929"/>
      <c r="AL8929"/>
      <c r="AM8929"/>
      <c r="AN8929"/>
      <c r="AO8929"/>
      <c r="AP8929"/>
      <c r="AQ8929"/>
      <c r="AR8929"/>
      <c r="AS8929"/>
      <c r="AT8929"/>
      <c r="AU8929"/>
      <c r="AV8929"/>
    </row>
    <row r="8930" spans="1:48" x14ac:dyDescent="0.25">
      <c r="A8930" s="86"/>
      <c r="B8930" s="86"/>
      <c r="U8930" s="85"/>
      <c r="V8930"/>
      <c r="W8930"/>
      <c r="X8930"/>
      <c r="Y8930" s="12"/>
      <c r="Z8930" s="12"/>
      <c r="AA8930" s="12"/>
      <c r="AB8930" s="12"/>
      <c r="AD8930" s="12"/>
      <c r="AE8930" s="12"/>
      <c r="AF8930" s="12"/>
      <c r="AG8930" s="12"/>
      <c r="AH8930" s="12"/>
      <c r="AI8930"/>
      <c r="AK8930"/>
      <c r="AL8930"/>
      <c r="AM8930"/>
      <c r="AN8930"/>
      <c r="AO8930"/>
      <c r="AP8930"/>
      <c r="AQ8930"/>
      <c r="AR8930"/>
      <c r="AS8930"/>
      <c r="AT8930"/>
      <c r="AU8930"/>
      <c r="AV8930"/>
    </row>
    <row r="8931" spans="1:48" x14ac:dyDescent="0.25">
      <c r="A8931" s="86"/>
      <c r="B8931" s="86"/>
      <c r="U8931" s="85"/>
      <c r="V8931"/>
      <c r="W8931"/>
      <c r="X8931"/>
      <c r="Y8931" s="12"/>
      <c r="Z8931" s="12"/>
      <c r="AA8931" s="12"/>
      <c r="AB8931" s="12"/>
      <c r="AD8931" s="12"/>
      <c r="AE8931" s="12"/>
      <c r="AF8931" s="12"/>
      <c r="AG8931" s="12"/>
      <c r="AH8931" s="12"/>
      <c r="AI8931"/>
      <c r="AK8931"/>
      <c r="AL8931"/>
      <c r="AM8931"/>
      <c r="AN8931"/>
      <c r="AO8931"/>
      <c r="AP8931"/>
      <c r="AQ8931"/>
      <c r="AR8931"/>
      <c r="AS8931"/>
      <c r="AT8931"/>
      <c r="AU8931"/>
      <c r="AV8931"/>
    </row>
    <row r="8932" spans="1:48" x14ac:dyDescent="0.25">
      <c r="A8932" s="86"/>
      <c r="B8932" s="86"/>
      <c r="U8932" s="85"/>
      <c r="V8932"/>
      <c r="W8932"/>
      <c r="X8932"/>
      <c r="Y8932" s="12"/>
      <c r="Z8932" s="12"/>
      <c r="AA8932" s="12"/>
      <c r="AB8932" s="12"/>
      <c r="AD8932" s="12"/>
      <c r="AE8932" s="12"/>
      <c r="AF8932" s="12"/>
      <c r="AG8932" s="12"/>
      <c r="AH8932" s="12"/>
      <c r="AI8932"/>
      <c r="AK8932"/>
      <c r="AL8932"/>
      <c r="AM8932"/>
      <c r="AN8932"/>
      <c r="AO8932"/>
      <c r="AP8932"/>
      <c r="AQ8932"/>
      <c r="AR8932"/>
      <c r="AS8932"/>
      <c r="AT8932"/>
      <c r="AU8932"/>
      <c r="AV8932"/>
    </row>
    <row r="8933" spans="1:48" x14ac:dyDescent="0.25">
      <c r="A8933" s="86"/>
      <c r="B8933" s="86"/>
      <c r="U8933" s="85"/>
      <c r="V8933"/>
      <c r="W8933"/>
      <c r="X8933"/>
      <c r="Y8933" s="12"/>
      <c r="Z8933" s="12"/>
      <c r="AA8933" s="12"/>
      <c r="AB8933" s="12"/>
      <c r="AD8933" s="12"/>
      <c r="AE8933" s="12"/>
      <c r="AF8933" s="12"/>
      <c r="AG8933" s="12"/>
      <c r="AH8933" s="12"/>
      <c r="AI8933"/>
      <c r="AK8933"/>
      <c r="AL8933"/>
      <c r="AM8933"/>
      <c r="AN8933"/>
      <c r="AO8933"/>
      <c r="AP8933"/>
      <c r="AQ8933"/>
      <c r="AR8933"/>
      <c r="AS8933"/>
      <c r="AT8933"/>
      <c r="AU8933"/>
      <c r="AV8933"/>
    </row>
    <row r="8934" spans="1:48" x14ac:dyDescent="0.25">
      <c r="A8934" s="86"/>
      <c r="B8934" s="86"/>
      <c r="U8934" s="85"/>
      <c r="V8934"/>
      <c r="W8934"/>
      <c r="X8934"/>
      <c r="Y8934" s="12"/>
      <c r="Z8934" s="12"/>
      <c r="AA8934" s="12"/>
      <c r="AB8934" s="12"/>
      <c r="AD8934" s="12"/>
      <c r="AE8934" s="12"/>
      <c r="AF8934" s="12"/>
      <c r="AG8934" s="12"/>
      <c r="AH8934" s="12"/>
      <c r="AI8934"/>
      <c r="AK8934"/>
      <c r="AL8934"/>
      <c r="AM8934"/>
      <c r="AN8934"/>
      <c r="AO8934"/>
      <c r="AP8934"/>
      <c r="AQ8934"/>
      <c r="AR8934"/>
      <c r="AS8934"/>
      <c r="AT8934"/>
      <c r="AU8934"/>
      <c r="AV8934"/>
    </row>
    <row r="8935" spans="1:48" x14ac:dyDescent="0.25">
      <c r="A8935" s="86"/>
      <c r="B8935" s="86"/>
      <c r="U8935" s="85"/>
      <c r="V8935"/>
      <c r="W8935"/>
      <c r="X8935"/>
      <c r="Y8935" s="12"/>
      <c r="Z8935" s="12"/>
      <c r="AA8935" s="12"/>
      <c r="AB8935" s="12"/>
      <c r="AD8935" s="12"/>
      <c r="AE8935" s="12"/>
      <c r="AF8935" s="12"/>
      <c r="AG8935" s="12"/>
      <c r="AH8935" s="12"/>
      <c r="AI8935"/>
      <c r="AK8935"/>
      <c r="AL8935"/>
      <c r="AM8935"/>
      <c r="AN8935"/>
      <c r="AO8935"/>
      <c r="AP8935"/>
      <c r="AQ8935"/>
      <c r="AR8935"/>
      <c r="AS8935"/>
      <c r="AT8935"/>
      <c r="AU8935"/>
      <c r="AV8935"/>
    </row>
    <row r="8936" spans="1:48" x14ac:dyDescent="0.25">
      <c r="A8936" s="86"/>
      <c r="B8936" s="86"/>
      <c r="U8936" s="85"/>
      <c r="V8936"/>
      <c r="W8936"/>
      <c r="X8936"/>
      <c r="Y8936" s="12"/>
      <c r="Z8936" s="12"/>
      <c r="AA8936" s="12"/>
      <c r="AB8936" s="12"/>
      <c r="AD8936" s="12"/>
      <c r="AE8936" s="12"/>
      <c r="AF8936" s="12"/>
      <c r="AG8936" s="12"/>
      <c r="AH8936" s="12"/>
      <c r="AI8936"/>
      <c r="AK8936"/>
      <c r="AL8936"/>
      <c r="AM8936"/>
      <c r="AN8936"/>
      <c r="AO8936"/>
      <c r="AP8936"/>
      <c r="AQ8936"/>
      <c r="AR8936"/>
      <c r="AS8936"/>
      <c r="AT8936"/>
      <c r="AU8936"/>
      <c r="AV8936"/>
    </row>
    <row r="8937" spans="1:48" x14ac:dyDescent="0.25">
      <c r="A8937" s="86"/>
      <c r="B8937" s="86"/>
      <c r="U8937" s="85"/>
      <c r="V8937"/>
      <c r="W8937"/>
      <c r="X8937"/>
      <c r="Y8937" s="12"/>
      <c r="Z8937" s="12"/>
      <c r="AA8937" s="12"/>
      <c r="AB8937" s="12"/>
      <c r="AD8937" s="12"/>
      <c r="AE8937" s="12"/>
      <c r="AF8937" s="12"/>
      <c r="AG8937" s="12"/>
      <c r="AH8937" s="12"/>
      <c r="AI8937"/>
      <c r="AK8937"/>
      <c r="AL8937"/>
      <c r="AM8937"/>
      <c r="AN8937"/>
      <c r="AO8937"/>
      <c r="AP8937"/>
      <c r="AQ8937"/>
      <c r="AR8937"/>
      <c r="AS8937"/>
      <c r="AT8937"/>
      <c r="AU8937"/>
      <c r="AV8937"/>
    </row>
    <row r="8938" spans="1:48" x14ac:dyDescent="0.25">
      <c r="A8938" s="86"/>
      <c r="B8938" s="86"/>
      <c r="U8938" s="85"/>
      <c r="V8938"/>
      <c r="W8938"/>
      <c r="X8938"/>
      <c r="Y8938" s="12"/>
      <c r="Z8938" s="12"/>
      <c r="AA8938" s="12"/>
      <c r="AB8938" s="12"/>
      <c r="AD8938" s="12"/>
      <c r="AE8938" s="12"/>
      <c r="AF8938" s="12"/>
      <c r="AG8938" s="12"/>
      <c r="AH8938" s="12"/>
      <c r="AI8938"/>
      <c r="AK8938"/>
      <c r="AL8938"/>
      <c r="AM8938"/>
      <c r="AN8938"/>
      <c r="AO8938"/>
      <c r="AP8938"/>
      <c r="AQ8938"/>
      <c r="AR8938"/>
      <c r="AS8938"/>
      <c r="AT8938"/>
      <c r="AU8938"/>
      <c r="AV8938"/>
    </row>
    <row r="8939" spans="1:48" x14ac:dyDescent="0.25">
      <c r="A8939" s="86"/>
      <c r="B8939" s="86"/>
      <c r="U8939" s="85"/>
      <c r="V8939"/>
      <c r="W8939"/>
      <c r="X8939"/>
      <c r="Y8939" s="12"/>
      <c r="Z8939" s="12"/>
      <c r="AA8939" s="12"/>
      <c r="AB8939" s="12"/>
      <c r="AD8939" s="12"/>
      <c r="AE8939" s="12"/>
      <c r="AF8939" s="12"/>
      <c r="AG8939" s="12"/>
      <c r="AH8939" s="12"/>
      <c r="AI8939"/>
      <c r="AK8939"/>
      <c r="AL8939"/>
      <c r="AM8939"/>
      <c r="AN8939"/>
      <c r="AO8939"/>
      <c r="AP8939"/>
      <c r="AQ8939"/>
      <c r="AR8939"/>
      <c r="AS8939"/>
      <c r="AT8939"/>
      <c r="AU8939"/>
      <c r="AV8939"/>
    </row>
    <row r="8940" spans="1:48" x14ac:dyDescent="0.25">
      <c r="A8940" s="86"/>
      <c r="B8940" s="86"/>
      <c r="U8940" s="85"/>
      <c r="V8940"/>
      <c r="W8940"/>
      <c r="X8940"/>
      <c r="Y8940" s="12"/>
      <c r="Z8940" s="12"/>
      <c r="AA8940" s="12"/>
      <c r="AB8940" s="12"/>
      <c r="AD8940" s="12"/>
      <c r="AE8940" s="12"/>
      <c r="AF8940" s="12"/>
      <c r="AG8940" s="12"/>
      <c r="AH8940" s="12"/>
      <c r="AI8940"/>
      <c r="AK8940"/>
      <c r="AL8940"/>
      <c r="AM8940"/>
      <c r="AN8940"/>
      <c r="AO8940"/>
      <c r="AP8940"/>
      <c r="AQ8940"/>
      <c r="AR8940"/>
      <c r="AS8940"/>
      <c r="AT8940"/>
      <c r="AU8940"/>
      <c r="AV8940"/>
    </row>
    <row r="8941" spans="1:48" x14ac:dyDescent="0.25">
      <c r="A8941" s="86"/>
      <c r="B8941" s="86"/>
      <c r="U8941" s="85"/>
      <c r="V8941"/>
      <c r="W8941"/>
      <c r="X8941"/>
      <c r="Y8941" s="12"/>
      <c r="Z8941" s="12"/>
      <c r="AA8941" s="12"/>
      <c r="AB8941" s="12"/>
      <c r="AD8941" s="12"/>
      <c r="AE8941" s="12"/>
      <c r="AF8941" s="12"/>
      <c r="AG8941" s="12"/>
      <c r="AH8941" s="12"/>
      <c r="AI8941"/>
      <c r="AK8941"/>
      <c r="AL8941"/>
      <c r="AM8941"/>
      <c r="AN8941"/>
      <c r="AO8941"/>
      <c r="AP8941"/>
      <c r="AQ8941"/>
      <c r="AR8941"/>
      <c r="AS8941"/>
      <c r="AT8941"/>
      <c r="AU8941"/>
      <c r="AV8941"/>
    </row>
    <row r="8942" spans="1:48" x14ac:dyDescent="0.25">
      <c r="A8942" s="86"/>
      <c r="B8942" s="86"/>
      <c r="U8942" s="85"/>
      <c r="V8942"/>
      <c r="W8942"/>
      <c r="X8942"/>
      <c r="Y8942" s="12"/>
      <c r="Z8942" s="12"/>
      <c r="AA8942" s="12"/>
      <c r="AB8942" s="12"/>
      <c r="AD8942" s="12"/>
      <c r="AE8942" s="12"/>
      <c r="AF8942" s="12"/>
      <c r="AG8942" s="12"/>
      <c r="AH8942" s="12"/>
      <c r="AI8942"/>
      <c r="AK8942"/>
      <c r="AL8942"/>
      <c r="AM8942"/>
      <c r="AN8942"/>
      <c r="AO8942"/>
      <c r="AP8942"/>
      <c r="AQ8942"/>
      <c r="AR8942"/>
      <c r="AS8942"/>
      <c r="AT8942"/>
      <c r="AU8942"/>
      <c r="AV8942"/>
    </row>
    <row r="8943" spans="1:48" x14ac:dyDescent="0.25">
      <c r="A8943" s="86"/>
      <c r="B8943" s="86"/>
      <c r="U8943" s="85"/>
      <c r="V8943"/>
      <c r="W8943"/>
      <c r="X8943"/>
      <c r="Y8943" s="12"/>
      <c r="Z8943" s="12"/>
      <c r="AA8943" s="12"/>
      <c r="AB8943" s="12"/>
      <c r="AD8943" s="12"/>
      <c r="AE8943" s="12"/>
      <c r="AF8943" s="12"/>
      <c r="AG8943" s="12"/>
      <c r="AH8943" s="12"/>
      <c r="AI8943"/>
      <c r="AK8943"/>
      <c r="AL8943"/>
      <c r="AM8943"/>
      <c r="AN8943"/>
      <c r="AO8943"/>
      <c r="AP8943"/>
      <c r="AQ8943"/>
      <c r="AR8943"/>
      <c r="AS8943"/>
      <c r="AT8943"/>
      <c r="AU8943"/>
      <c r="AV8943"/>
    </row>
    <row r="8944" spans="1:48" x14ac:dyDescent="0.25">
      <c r="A8944" s="86"/>
      <c r="B8944" s="86"/>
      <c r="U8944" s="85"/>
      <c r="V8944"/>
      <c r="W8944"/>
      <c r="X8944"/>
      <c r="Y8944" s="12"/>
      <c r="Z8944" s="12"/>
      <c r="AA8944" s="12"/>
      <c r="AB8944" s="12"/>
      <c r="AD8944" s="12"/>
      <c r="AE8944" s="12"/>
      <c r="AF8944" s="12"/>
      <c r="AG8944" s="12"/>
      <c r="AH8944" s="12"/>
      <c r="AI8944"/>
      <c r="AK8944"/>
      <c r="AL8944"/>
      <c r="AM8944"/>
      <c r="AN8944"/>
      <c r="AO8944"/>
      <c r="AP8944"/>
      <c r="AQ8944"/>
      <c r="AR8944"/>
      <c r="AS8944"/>
      <c r="AT8944"/>
      <c r="AU8944"/>
      <c r="AV8944"/>
    </row>
    <row r="8945" spans="1:48" x14ac:dyDescent="0.25">
      <c r="A8945" s="86"/>
      <c r="B8945" s="86"/>
      <c r="U8945" s="85"/>
      <c r="V8945"/>
      <c r="W8945"/>
      <c r="X8945"/>
      <c r="Y8945" s="12"/>
      <c r="Z8945" s="12"/>
      <c r="AA8945" s="12"/>
      <c r="AB8945" s="12"/>
      <c r="AD8945" s="12"/>
      <c r="AE8945" s="12"/>
      <c r="AF8945" s="12"/>
      <c r="AG8945" s="12"/>
      <c r="AH8945" s="12"/>
      <c r="AI8945"/>
      <c r="AK8945"/>
      <c r="AL8945"/>
      <c r="AM8945"/>
      <c r="AN8945"/>
      <c r="AO8945"/>
      <c r="AP8945"/>
      <c r="AQ8945"/>
      <c r="AR8945"/>
      <c r="AS8945"/>
      <c r="AT8945"/>
      <c r="AU8945"/>
      <c r="AV8945"/>
    </row>
    <row r="8946" spans="1:48" x14ac:dyDescent="0.25">
      <c r="A8946" s="86"/>
      <c r="B8946" s="86"/>
      <c r="U8946" s="85"/>
      <c r="V8946"/>
      <c r="W8946"/>
      <c r="X8946"/>
      <c r="Y8946" s="12"/>
      <c r="Z8946" s="12"/>
      <c r="AA8946" s="12"/>
      <c r="AB8946" s="12"/>
      <c r="AD8946" s="12"/>
      <c r="AE8946" s="12"/>
      <c r="AF8946" s="12"/>
      <c r="AG8946" s="12"/>
      <c r="AH8946" s="12"/>
      <c r="AI8946"/>
      <c r="AK8946"/>
      <c r="AL8946"/>
      <c r="AM8946"/>
      <c r="AN8946"/>
      <c r="AO8946"/>
      <c r="AP8946"/>
      <c r="AQ8946"/>
      <c r="AR8946"/>
      <c r="AS8946"/>
      <c r="AT8946"/>
      <c r="AU8946"/>
      <c r="AV8946"/>
    </row>
    <row r="8947" spans="1:48" x14ac:dyDescent="0.25">
      <c r="A8947" s="86"/>
      <c r="B8947" s="86"/>
      <c r="U8947" s="85"/>
      <c r="V8947"/>
      <c r="W8947"/>
      <c r="X8947"/>
      <c r="Y8947" s="12"/>
      <c r="Z8947" s="12"/>
      <c r="AA8947" s="12"/>
      <c r="AB8947" s="12"/>
      <c r="AD8947" s="12"/>
      <c r="AE8947" s="12"/>
      <c r="AF8947" s="12"/>
      <c r="AG8947" s="12"/>
      <c r="AH8947" s="12"/>
      <c r="AI8947"/>
      <c r="AK8947"/>
      <c r="AL8947"/>
      <c r="AM8947"/>
      <c r="AN8947"/>
      <c r="AO8947"/>
      <c r="AP8947"/>
      <c r="AQ8947"/>
      <c r="AR8947"/>
      <c r="AS8947"/>
      <c r="AT8947"/>
      <c r="AU8947"/>
      <c r="AV8947"/>
    </row>
    <row r="8948" spans="1:48" x14ac:dyDescent="0.25">
      <c r="A8948" s="86"/>
      <c r="B8948" s="86"/>
      <c r="U8948" s="85"/>
      <c r="V8948"/>
      <c r="W8948"/>
      <c r="X8948"/>
      <c r="Y8948" s="12"/>
      <c r="Z8948" s="12"/>
      <c r="AA8948" s="12"/>
      <c r="AB8948" s="12"/>
      <c r="AD8948" s="12"/>
      <c r="AE8948" s="12"/>
      <c r="AF8948" s="12"/>
      <c r="AG8948" s="12"/>
      <c r="AH8948" s="12"/>
      <c r="AI8948"/>
      <c r="AK8948"/>
      <c r="AL8948"/>
      <c r="AM8948"/>
      <c r="AN8948"/>
      <c r="AO8948"/>
      <c r="AP8948"/>
      <c r="AQ8948"/>
      <c r="AR8948"/>
      <c r="AS8948"/>
      <c r="AT8948"/>
      <c r="AU8948"/>
      <c r="AV8948"/>
    </row>
    <row r="8949" spans="1:48" x14ac:dyDescent="0.25">
      <c r="A8949" s="86"/>
      <c r="B8949" s="86"/>
      <c r="U8949" s="85"/>
      <c r="V8949"/>
      <c r="W8949"/>
      <c r="X8949"/>
      <c r="Y8949" s="12"/>
      <c r="Z8949" s="12"/>
      <c r="AA8949" s="12"/>
      <c r="AB8949" s="12"/>
      <c r="AD8949" s="12"/>
      <c r="AE8949" s="12"/>
      <c r="AF8949" s="12"/>
      <c r="AG8949" s="12"/>
      <c r="AH8949" s="12"/>
      <c r="AI8949"/>
      <c r="AK8949"/>
      <c r="AL8949"/>
      <c r="AM8949"/>
      <c r="AN8949"/>
      <c r="AO8949"/>
      <c r="AP8949"/>
      <c r="AQ8949"/>
      <c r="AR8949"/>
      <c r="AS8949"/>
      <c r="AT8949"/>
      <c r="AU8949"/>
      <c r="AV8949"/>
    </row>
    <row r="8950" spans="1:48" x14ac:dyDescent="0.25">
      <c r="A8950" s="86"/>
      <c r="B8950" s="86"/>
      <c r="U8950" s="85"/>
      <c r="V8950"/>
      <c r="W8950"/>
      <c r="X8950"/>
      <c r="Y8950" s="12"/>
      <c r="Z8950" s="12"/>
      <c r="AA8950" s="12"/>
      <c r="AB8950" s="12"/>
      <c r="AD8950" s="12"/>
      <c r="AE8950" s="12"/>
      <c r="AF8950" s="12"/>
      <c r="AG8950" s="12"/>
      <c r="AH8950" s="12"/>
      <c r="AI8950"/>
      <c r="AK8950"/>
      <c r="AL8950"/>
      <c r="AM8950"/>
      <c r="AN8950"/>
      <c r="AO8950"/>
      <c r="AP8950"/>
      <c r="AQ8950"/>
      <c r="AR8950"/>
      <c r="AS8950"/>
      <c r="AT8950"/>
      <c r="AU8950"/>
      <c r="AV8950"/>
    </row>
    <row r="8951" spans="1:48" x14ac:dyDescent="0.25">
      <c r="A8951" s="86"/>
      <c r="B8951" s="86"/>
      <c r="U8951" s="85"/>
      <c r="V8951"/>
      <c r="W8951"/>
      <c r="X8951"/>
      <c r="Y8951" s="12"/>
      <c r="Z8951" s="12"/>
      <c r="AA8951" s="12"/>
      <c r="AB8951" s="12"/>
      <c r="AD8951" s="12"/>
      <c r="AE8951" s="12"/>
      <c r="AF8951" s="12"/>
      <c r="AG8951" s="12"/>
      <c r="AH8951" s="12"/>
      <c r="AI8951"/>
      <c r="AK8951"/>
      <c r="AL8951"/>
      <c r="AM8951"/>
      <c r="AN8951"/>
      <c r="AO8951"/>
      <c r="AP8951"/>
      <c r="AQ8951"/>
      <c r="AR8951"/>
      <c r="AS8951"/>
      <c r="AT8951"/>
      <c r="AU8951"/>
      <c r="AV8951"/>
    </row>
    <row r="8952" spans="1:48" x14ac:dyDescent="0.25">
      <c r="A8952" s="86"/>
      <c r="B8952" s="86"/>
      <c r="U8952" s="85"/>
      <c r="V8952"/>
      <c r="W8952"/>
      <c r="X8952"/>
      <c r="Y8952" s="12"/>
      <c r="Z8952" s="12"/>
      <c r="AA8952" s="12"/>
      <c r="AB8952" s="12"/>
      <c r="AD8952" s="12"/>
      <c r="AE8952" s="12"/>
      <c r="AF8952" s="12"/>
      <c r="AG8952" s="12"/>
      <c r="AH8952" s="12"/>
      <c r="AI8952"/>
      <c r="AK8952"/>
      <c r="AL8952"/>
      <c r="AM8952"/>
      <c r="AN8952"/>
      <c r="AO8952"/>
      <c r="AP8952"/>
      <c r="AQ8952"/>
      <c r="AR8952"/>
      <c r="AS8952"/>
      <c r="AT8952"/>
      <c r="AU8952"/>
      <c r="AV8952"/>
    </row>
    <row r="8953" spans="1:48" x14ac:dyDescent="0.25">
      <c r="A8953" s="86"/>
      <c r="B8953" s="86"/>
      <c r="U8953" s="85"/>
      <c r="V8953"/>
      <c r="W8953"/>
      <c r="X8953"/>
      <c r="Y8953" s="12"/>
      <c r="Z8953" s="12"/>
      <c r="AA8953" s="12"/>
      <c r="AB8953" s="12"/>
      <c r="AD8953" s="12"/>
      <c r="AE8953" s="12"/>
      <c r="AF8953" s="12"/>
      <c r="AG8953" s="12"/>
      <c r="AH8953" s="12"/>
      <c r="AI8953"/>
      <c r="AK8953"/>
      <c r="AL8953"/>
      <c r="AM8953"/>
      <c r="AN8953"/>
      <c r="AO8953"/>
      <c r="AP8953"/>
      <c r="AQ8953"/>
      <c r="AR8953"/>
      <c r="AS8953"/>
      <c r="AT8953"/>
      <c r="AU8953"/>
      <c r="AV8953"/>
    </row>
    <row r="8954" spans="1:48" x14ac:dyDescent="0.25">
      <c r="A8954" s="86"/>
      <c r="B8954" s="86"/>
      <c r="U8954" s="85"/>
      <c r="V8954"/>
      <c r="W8954"/>
      <c r="X8954"/>
      <c r="Y8954" s="12"/>
      <c r="Z8954" s="12"/>
      <c r="AA8954" s="12"/>
      <c r="AB8954" s="12"/>
      <c r="AD8954" s="12"/>
      <c r="AE8954" s="12"/>
      <c r="AF8954" s="12"/>
      <c r="AG8954" s="12"/>
      <c r="AH8954" s="12"/>
      <c r="AI8954"/>
      <c r="AK8954"/>
      <c r="AL8954"/>
      <c r="AM8954"/>
      <c r="AN8954"/>
      <c r="AO8954"/>
      <c r="AP8954"/>
      <c r="AQ8954"/>
      <c r="AR8954"/>
      <c r="AS8954"/>
      <c r="AT8954"/>
      <c r="AU8954"/>
      <c r="AV8954"/>
    </row>
    <row r="8955" spans="1:48" x14ac:dyDescent="0.25">
      <c r="A8955" s="86"/>
      <c r="B8955" s="86"/>
      <c r="U8955" s="85"/>
      <c r="V8955"/>
      <c r="W8955"/>
      <c r="X8955"/>
      <c r="Y8955" s="12"/>
      <c r="Z8955" s="12"/>
      <c r="AA8955" s="12"/>
      <c r="AB8955" s="12"/>
      <c r="AD8955" s="12"/>
      <c r="AE8955" s="12"/>
      <c r="AF8955" s="12"/>
      <c r="AG8955" s="12"/>
      <c r="AH8955" s="12"/>
      <c r="AI8955"/>
      <c r="AK8955"/>
      <c r="AL8955"/>
      <c r="AM8955"/>
      <c r="AN8955"/>
      <c r="AO8955"/>
      <c r="AP8955"/>
      <c r="AQ8955"/>
      <c r="AR8955"/>
      <c r="AS8955"/>
      <c r="AT8955"/>
      <c r="AU8955"/>
      <c r="AV8955"/>
    </row>
    <row r="8956" spans="1:48" x14ac:dyDescent="0.25">
      <c r="A8956" s="86"/>
      <c r="B8956" s="86"/>
      <c r="U8956" s="85"/>
      <c r="V8956"/>
      <c r="W8956"/>
      <c r="X8956"/>
      <c r="Y8956" s="12"/>
      <c r="Z8956" s="12"/>
      <c r="AA8956" s="12"/>
      <c r="AB8956" s="12"/>
      <c r="AD8956" s="12"/>
      <c r="AE8956" s="12"/>
      <c r="AF8956" s="12"/>
      <c r="AG8956" s="12"/>
      <c r="AH8956" s="12"/>
      <c r="AI8956"/>
      <c r="AK8956"/>
      <c r="AL8956"/>
      <c r="AM8956"/>
      <c r="AN8956"/>
      <c r="AO8956"/>
      <c r="AP8956"/>
      <c r="AQ8956"/>
      <c r="AR8956"/>
      <c r="AS8956"/>
      <c r="AT8956"/>
      <c r="AU8956"/>
      <c r="AV8956"/>
    </row>
    <row r="8957" spans="1:48" x14ac:dyDescent="0.25">
      <c r="A8957" s="86"/>
      <c r="B8957" s="86"/>
      <c r="U8957" s="85"/>
      <c r="V8957"/>
      <c r="W8957"/>
      <c r="X8957"/>
      <c r="Y8957" s="12"/>
      <c r="Z8957" s="12"/>
      <c r="AA8957" s="12"/>
      <c r="AB8957" s="12"/>
      <c r="AD8957" s="12"/>
      <c r="AE8957" s="12"/>
      <c r="AF8957" s="12"/>
      <c r="AG8957" s="12"/>
      <c r="AH8957" s="12"/>
      <c r="AI8957"/>
      <c r="AK8957"/>
      <c r="AL8957"/>
      <c r="AM8957"/>
      <c r="AN8957"/>
      <c r="AO8957"/>
      <c r="AP8957"/>
      <c r="AQ8957"/>
      <c r="AR8957"/>
      <c r="AS8957"/>
      <c r="AT8957"/>
      <c r="AU8957"/>
      <c r="AV8957"/>
    </row>
    <row r="8958" spans="1:48" x14ac:dyDescent="0.25">
      <c r="A8958" s="86"/>
      <c r="B8958" s="86"/>
      <c r="U8958" s="85"/>
      <c r="V8958"/>
      <c r="W8958"/>
      <c r="X8958"/>
      <c r="Y8958" s="12"/>
      <c r="Z8958" s="12"/>
      <c r="AA8958" s="12"/>
      <c r="AB8958" s="12"/>
      <c r="AD8958" s="12"/>
      <c r="AE8958" s="12"/>
      <c r="AF8958" s="12"/>
      <c r="AG8958" s="12"/>
      <c r="AH8958" s="12"/>
      <c r="AI8958"/>
      <c r="AK8958"/>
      <c r="AL8958"/>
      <c r="AM8958"/>
      <c r="AN8958"/>
      <c r="AO8958"/>
      <c r="AP8958"/>
      <c r="AQ8958"/>
      <c r="AR8958"/>
      <c r="AS8958"/>
      <c r="AT8958"/>
      <c r="AU8958"/>
      <c r="AV8958"/>
    </row>
    <row r="8959" spans="1:48" x14ac:dyDescent="0.25">
      <c r="A8959" s="86"/>
      <c r="B8959" s="86"/>
      <c r="U8959" s="85"/>
      <c r="V8959"/>
      <c r="W8959"/>
      <c r="X8959"/>
      <c r="Y8959" s="12"/>
      <c r="Z8959" s="12"/>
      <c r="AA8959" s="12"/>
      <c r="AB8959" s="12"/>
      <c r="AD8959" s="12"/>
      <c r="AE8959" s="12"/>
      <c r="AF8959" s="12"/>
      <c r="AG8959" s="12"/>
      <c r="AH8959" s="12"/>
      <c r="AI8959"/>
      <c r="AK8959"/>
      <c r="AL8959"/>
      <c r="AM8959"/>
      <c r="AN8959"/>
      <c r="AO8959"/>
      <c r="AP8959"/>
      <c r="AQ8959"/>
      <c r="AR8959"/>
      <c r="AS8959"/>
      <c r="AT8959"/>
      <c r="AU8959"/>
      <c r="AV8959"/>
    </row>
    <row r="8960" spans="1:48" x14ac:dyDescent="0.25">
      <c r="A8960" s="86"/>
      <c r="B8960" s="86"/>
      <c r="U8960" s="85"/>
      <c r="V8960"/>
      <c r="W8960"/>
      <c r="X8960"/>
      <c r="Y8960" s="12"/>
      <c r="Z8960" s="12"/>
      <c r="AA8960" s="12"/>
      <c r="AB8960" s="12"/>
      <c r="AD8960" s="12"/>
      <c r="AE8960" s="12"/>
      <c r="AF8960" s="12"/>
      <c r="AG8960" s="12"/>
      <c r="AH8960" s="12"/>
      <c r="AI8960"/>
      <c r="AK8960"/>
      <c r="AL8960"/>
      <c r="AM8960"/>
      <c r="AN8960"/>
      <c r="AO8960"/>
      <c r="AP8960"/>
      <c r="AQ8960"/>
      <c r="AR8960"/>
      <c r="AS8960"/>
      <c r="AT8960"/>
      <c r="AU8960"/>
      <c r="AV8960"/>
    </row>
    <row r="8961" spans="1:48" x14ac:dyDescent="0.25">
      <c r="A8961" s="86"/>
      <c r="B8961" s="86"/>
      <c r="U8961" s="85"/>
      <c r="V8961"/>
      <c r="W8961"/>
      <c r="X8961"/>
      <c r="Y8961" s="12"/>
      <c r="Z8961" s="12"/>
      <c r="AA8961" s="12"/>
      <c r="AB8961" s="12"/>
      <c r="AD8961" s="12"/>
      <c r="AE8961" s="12"/>
      <c r="AF8961" s="12"/>
      <c r="AG8961" s="12"/>
      <c r="AH8961" s="12"/>
      <c r="AI8961"/>
      <c r="AK8961"/>
      <c r="AL8961"/>
      <c r="AM8961"/>
      <c r="AN8961"/>
      <c r="AO8961"/>
      <c r="AP8961"/>
      <c r="AQ8961"/>
      <c r="AR8961"/>
      <c r="AS8961"/>
      <c r="AT8961"/>
      <c r="AU8961"/>
      <c r="AV8961"/>
    </row>
    <row r="8962" spans="1:48" x14ac:dyDescent="0.25">
      <c r="A8962" s="86"/>
      <c r="B8962" s="86"/>
      <c r="U8962" s="85"/>
      <c r="V8962"/>
      <c r="W8962"/>
      <c r="X8962"/>
      <c r="Y8962" s="12"/>
      <c r="Z8962" s="12"/>
      <c r="AA8962" s="12"/>
      <c r="AB8962" s="12"/>
      <c r="AD8962" s="12"/>
      <c r="AE8962" s="12"/>
      <c r="AF8962" s="12"/>
      <c r="AG8962" s="12"/>
      <c r="AH8962" s="12"/>
      <c r="AI8962"/>
      <c r="AK8962"/>
      <c r="AL8962"/>
      <c r="AM8962"/>
      <c r="AN8962"/>
      <c r="AO8962"/>
      <c r="AP8962"/>
      <c r="AQ8962"/>
      <c r="AR8962"/>
      <c r="AS8962"/>
      <c r="AT8962"/>
      <c r="AU8962"/>
      <c r="AV8962"/>
    </row>
    <row r="8963" spans="1:48" x14ac:dyDescent="0.25">
      <c r="A8963" s="86"/>
      <c r="B8963" s="86"/>
      <c r="U8963" s="85"/>
      <c r="V8963"/>
      <c r="W8963"/>
      <c r="X8963"/>
      <c r="Y8963" s="12"/>
      <c r="Z8963" s="12"/>
      <c r="AA8963" s="12"/>
      <c r="AB8963" s="12"/>
      <c r="AD8963" s="12"/>
      <c r="AE8963" s="12"/>
      <c r="AF8963" s="12"/>
      <c r="AG8963" s="12"/>
      <c r="AH8963" s="12"/>
      <c r="AI8963"/>
      <c r="AK8963"/>
      <c r="AL8963"/>
      <c r="AM8963"/>
      <c r="AN8963"/>
      <c r="AO8963"/>
      <c r="AP8963"/>
      <c r="AQ8963"/>
      <c r="AR8963"/>
      <c r="AS8963"/>
      <c r="AT8963"/>
      <c r="AU8963"/>
      <c r="AV8963"/>
    </row>
    <row r="8964" spans="1:48" x14ac:dyDescent="0.25">
      <c r="A8964" s="86"/>
      <c r="B8964" s="86"/>
      <c r="U8964" s="85"/>
      <c r="V8964"/>
      <c r="W8964"/>
      <c r="X8964"/>
      <c r="Y8964" s="12"/>
      <c r="Z8964" s="12"/>
      <c r="AA8964" s="12"/>
      <c r="AB8964" s="12"/>
      <c r="AD8964" s="12"/>
      <c r="AE8964" s="12"/>
      <c r="AF8964" s="12"/>
      <c r="AG8964" s="12"/>
      <c r="AH8964" s="12"/>
      <c r="AI8964"/>
      <c r="AK8964"/>
      <c r="AL8964"/>
      <c r="AM8964"/>
      <c r="AN8964"/>
      <c r="AO8964"/>
      <c r="AP8964"/>
      <c r="AQ8964"/>
      <c r="AR8964"/>
      <c r="AS8964"/>
      <c r="AT8964"/>
      <c r="AU8964"/>
      <c r="AV8964"/>
    </row>
    <row r="8965" spans="1:48" x14ac:dyDescent="0.25">
      <c r="A8965" s="86"/>
      <c r="B8965" s="86"/>
      <c r="U8965" s="85"/>
      <c r="V8965"/>
      <c r="W8965"/>
      <c r="X8965"/>
      <c r="Y8965" s="12"/>
      <c r="Z8965" s="12"/>
      <c r="AA8965" s="12"/>
      <c r="AB8965" s="12"/>
      <c r="AD8965" s="12"/>
      <c r="AE8965" s="12"/>
      <c r="AF8965" s="12"/>
      <c r="AG8965" s="12"/>
      <c r="AH8965" s="12"/>
      <c r="AI8965"/>
      <c r="AK8965"/>
      <c r="AL8965"/>
      <c r="AM8965"/>
      <c r="AN8965"/>
      <c r="AO8965"/>
      <c r="AP8965"/>
      <c r="AQ8965"/>
      <c r="AR8965"/>
      <c r="AS8965"/>
      <c r="AT8965"/>
      <c r="AU8965"/>
      <c r="AV8965"/>
    </row>
    <row r="8966" spans="1:48" x14ac:dyDescent="0.25">
      <c r="A8966" s="86"/>
      <c r="B8966" s="86"/>
      <c r="U8966" s="85"/>
      <c r="V8966"/>
      <c r="W8966"/>
      <c r="X8966"/>
      <c r="Y8966" s="12"/>
      <c r="Z8966" s="12"/>
      <c r="AA8966" s="12"/>
      <c r="AB8966" s="12"/>
      <c r="AD8966" s="12"/>
      <c r="AE8966" s="12"/>
      <c r="AF8966" s="12"/>
      <c r="AG8966" s="12"/>
      <c r="AH8966" s="12"/>
      <c r="AI8966"/>
      <c r="AK8966"/>
      <c r="AL8966"/>
      <c r="AM8966"/>
      <c r="AN8966"/>
      <c r="AO8966"/>
      <c r="AP8966"/>
      <c r="AQ8966"/>
      <c r="AR8966"/>
      <c r="AS8966"/>
      <c r="AT8966"/>
      <c r="AU8966"/>
      <c r="AV8966"/>
    </row>
    <row r="8967" spans="1:48" x14ac:dyDescent="0.25">
      <c r="A8967" s="86"/>
      <c r="B8967" s="86"/>
      <c r="U8967" s="85"/>
      <c r="V8967"/>
      <c r="W8967"/>
      <c r="X8967"/>
      <c r="Y8967" s="12"/>
      <c r="Z8967" s="12"/>
      <c r="AA8967" s="12"/>
      <c r="AB8967" s="12"/>
      <c r="AD8967" s="12"/>
      <c r="AE8967" s="12"/>
      <c r="AF8967" s="12"/>
      <c r="AG8967" s="12"/>
      <c r="AH8967" s="12"/>
      <c r="AI8967"/>
      <c r="AK8967"/>
      <c r="AL8967"/>
      <c r="AM8967"/>
      <c r="AN8967"/>
      <c r="AO8967"/>
      <c r="AP8967"/>
      <c r="AQ8967"/>
      <c r="AR8967"/>
      <c r="AS8967"/>
      <c r="AT8967"/>
      <c r="AU8967"/>
      <c r="AV8967"/>
    </row>
    <row r="8968" spans="1:48" x14ac:dyDescent="0.25">
      <c r="A8968" s="86"/>
      <c r="B8968" s="86"/>
      <c r="U8968" s="85"/>
      <c r="V8968"/>
      <c r="W8968"/>
      <c r="X8968"/>
      <c r="Y8968" s="12"/>
      <c r="Z8968" s="12"/>
      <c r="AA8968" s="12"/>
      <c r="AB8968" s="12"/>
      <c r="AD8968" s="12"/>
      <c r="AE8968" s="12"/>
      <c r="AF8968" s="12"/>
      <c r="AG8968" s="12"/>
      <c r="AH8968" s="12"/>
      <c r="AI8968"/>
      <c r="AK8968"/>
      <c r="AL8968"/>
      <c r="AM8968"/>
      <c r="AN8968"/>
      <c r="AO8968"/>
      <c r="AP8968"/>
      <c r="AQ8968"/>
      <c r="AR8968"/>
      <c r="AS8968"/>
      <c r="AT8968"/>
      <c r="AU8968"/>
      <c r="AV8968"/>
    </row>
    <row r="8969" spans="1:48" x14ac:dyDescent="0.25">
      <c r="A8969" s="86"/>
      <c r="B8969" s="86"/>
      <c r="U8969" s="85"/>
      <c r="V8969"/>
      <c r="W8969"/>
      <c r="X8969"/>
      <c r="Y8969" s="12"/>
      <c r="Z8969" s="12"/>
      <c r="AA8969" s="12"/>
      <c r="AB8969" s="12"/>
      <c r="AD8969" s="12"/>
      <c r="AE8969" s="12"/>
      <c r="AF8969" s="12"/>
      <c r="AG8969" s="12"/>
      <c r="AH8969" s="12"/>
      <c r="AI8969"/>
      <c r="AK8969"/>
      <c r="AL8969"/>
      <c r="AM8969"/>
      <c r="AN8969"/>
      <c r="AO8969"/>
      <c r="AP8969"/>
      <c r="AQ8969"/>
      <c r="AR8969"/>
      <c r="AS8969"/>
      <c r="AT8969"/>
      <c r="AU8969"/>
      <c r="AV8969"/>
    </row>
    <row r="8970" spans="1:48" x14ac:dyDescent="0.25">
      <c r="A8970" s="86"/>
      <c r="B8970" s="86"/>
      <c r="U8970" s="85"/>
      <c r="V8970"/>
      <c r="W8970"/>
      <c r="X8970"/>
      <c r="Y8970" s="12"/>
      <c r="Z8970" s="12"/>
      <c r="AA8970" s="12"/>
      <c r="AB8970" s="12"/>
      <c r="AD8970" s="12"/>
      <c r="AE8970" s="12"/>
      <c r="AF8970" s="12"/>
      <c r="AG8970" s="12"/>
      <c r="AH8970" s="12"/>
      <c r="AI8970"/>
      <c r="AK8970"/>
      <c r="AL8970"/>
      <c r="AM8970"/>
      <c r="AN8970"/>
      <c r="AO8970"/>
      <c r="AP8970"/>
      <c r="AQ8970"/>
      <c r="AR8970"/>
      <c r="AS8970"/>
      <c r="AT8970"/>
      <c r="AU8970"/>
      <c r="AV8970"/>
    </row>
    <row r="8971" spans="1:48" x14ac:dyDescent="0.25">
      <c r="A8971" s="86"/>
      <c r="B8971" s="86"/>
      <c r="U8971" s="85"/>
      <c r="V8971"/>
      <c r="W8971"/>
      <c r="X8971"/>
      <c r="Y8971" s="12"/>
      <c r="Z8971" s="12"/>
      <c r="AA8971" s="12"/>
      <c r="AB8971" s="12"/>
      <c r="AD8971" s="12"/>
      <c r="AE8971" s="12"/>
      <c r="AF8971" s="12"/>
      <c r="AG8971" s="12"/>
      <c r="AH8971" s="12"/>
      <c r="AI8971"/>
      <c r="AK8971"/>
      <c r="AL8971"/>
      <c r="AM8971"/>
      <c r="AN8971"/>
      <c r="AO8971"/>
      <c r="AP8971"/>
      <c r="AQ8971"/>
      <c r="AR8971"/>
      <c r="AS8971"/>
      <c r="AT8971"/>
      <c r="AU8971"/>
      <c r="AV8971"/>
    </row>
    <row r="8972" spans="1:48" x14ac:dyDescent="0.25">
      <c r="A8972" s="86"/>
      <c r="B8972" s="86"/>
      <c r="U8972" s="85"/>
      <c r="V8972"/>
      <c r="W8972"/>
      <c r="X8972"/>
      <c r="Y8972" s="12"/>
      <c r="Z8972" s="12"/>
      <c r="AA8972" s="12"/>
      <c r="AB8972" s="12"/>
      <c r="AD8972" s="12"/>
      <c r="AE8972" s="12"/>
      <c r="AF8972" s="12"/>
      <c r="AG8972" s="12"/>
      <c r="AH8972" s="12"/>
      <c r="AI8972"/>
      <c r="AK8972"/>
      <c r="AL8972"/>
      <c r="AM8972"/>
      <c r="AN8972"/>
      <c r="AO8972"/>
      <c r="AP8972"/>
      <c r="AQ8972"/>
      <c r="AR8972"/>
      <c r="AS8972"/>
      <c r="AT8972"/>
      <c r="AU8972"/>
      <c r="AV8972"/>
    </row>
    <row r="8973" spans="1:48" x14ac:dyDescent="0.25">
      <c r="A8973" s="86"/>
      <c r="B8973" s="86"/>
      <c r="U8973" s="85"/>
      <c r="V8973"/>
      <c r="W8973"/>
      <c r="X8973"/>
      <c r="Y8973" s="12"/>
      <c r="Z8973" s="12"/>
      <c r="AA8973" s="12"/>
      <c r="AB8973" s="12"/>
      <c r="AD8973" s="12"/>
      <c r="AE8973" s="12"/>
      <c r="AF8973" s="12"/>
      <c r="AG8973" s="12"/>
      <c r="AH8973" s="12"/>
      <c r="AI8973"/>
      <c r="AK8973"/>
      <c r="AL8973"/>
      <c r="AM8973"/>
      <c r="AN8973"/>
      <c r="AO8973"/>
      <c r="AP8973"/>
      <c r="AQ8973"/>
      <c r="AR8973"/>
      <c r="AS8973"/>
      <c r="AT8973"/>
      <c r="AU8973"/>
      <c r="AV8973"/>
    </row>
    <row r="8974" spans="1:48" x14ac:dyDescent="0.25">
      <c r="A8974" s="86"/>
      <c r="B8974" s="86"/>
      <c r="U8974" s="85"/>
      <c r="V8974"/>
      <c r="W8974"/>
      <c r="X8974"/>
      <c r="Y8974" s="12"/>
      <c r="Z8974" s="12"/>
      <c r="AA8974" s="12"/>
      <c r="AB8974" s="12"/>
      <c r="AD8974" s="12"/>
      <c r="AE8974" s="12"/>
      <c r="AF8974" s="12"/>
      <c r="AG8974" s="12"/>
      <c r="AH8974" s="12"/>
      <c r="AI8974"/>
      <c r="AK8974"/>
      <c r="AL8974"/>
      <c r="AM8974"/>
      <c r="AN8974"/>
      <c r="AO8974"/>
      <c r="AP8974"/>
      <c r="AQ8974"/>
      <c r="AR8974"/>
      <c r="AS8974"/>
      <c r="AT8974"/>
      <c r="AU8974"/>
      <c r="AV8974"/>
    </row>
    <row r="8975" spans="1:48" x14ac:dyDescent="0.25">
      <c r="A8975" s="86"/>
      <c r="B8975" s="86"/>
      <c r="U8975" s="85"/>
      <c r="V8975"/>
      <c r="W8975"/>
      <c r="X8975"/>
      <c r="Y8975" s="12"/>
      <c r="Z8975" s="12"/>
      <c r="AA8975" s="12"/>
      <c r="AB8975" s="12"/>
      <c r="AD8975" s="12"/>
      <c r="AE8975" s="12"/>
      <c r="AF8975" s="12"/>
      <c r="AG8975" s="12"/>
      <c r="AH8975" s="12"/>
      <c r="AI8975"/>
      <c r="AK8975"/>
      <c r="AL8975"/>
      <c r="AM8975"/>
      <c r="AN8975"/>
      <c r="AO8975"/>
      <c r="AP8975"/>
      <c r="AQ8975"/>
      <c r="AR8975"/>
      <c r="AS8975"/>
      <c r="AT8975"/>
      <c r="AU8975"/>
      <c r="AV8975"/>
    </row>
    <row r="8976" spans="1:48" x14ac:dyDescent="0.25">
      <c r="A8976" s="86"/>
      <c r="B8976" s="86"/>
      <c r="U8976" s="85"/>
      <c r="V8976"/>
      <c r="W8976"/>
      <c r="X8976"/>
      <c r="Y8976" s="12"/>
      <c r="Z8976" s="12"/>
      <c r="AA8976" s="12"/>
      <c r="AB8976" s="12"/>
      <c r="AD8976" s="12"/>
      <c r="AE8976" s="12"/>
      <c r="AF8976" s="12"/>
      <c r="AG8976" s="12"/>
      <c r="AH8976" s="12"/>
      <c r="AI8976"/>
      <c r="AK8976"/>
      <c r="AL8976"/>
      <c r="AM8976"/>
      <c r="AN8976"/>
      <c r="AO8976"/>
      <c r="AP8976"/>
      <c r="AQ8976"/>
      <c r="AR8976"/>
      <c r="AS8976"/>
      <c r="AT8976"/>
      <c r="AU8976"/>
      <c r="AV8976"/>
    </row>
    <row r="8977" spans="1:48" x14ac:dyDescent="0.25">
      <c r="A8977" s="86"/>
      <c r="B8977" s="86"/>
      <c r="U8977" s="85"/>
      <c r="V8977"/>
      <c r="W8977"/>
      <c r="X8977"/>
      <c r="Y8977" s="12"/>
      <c r="Z8977" s="12"/>
      <c r="AA8977" s="12"/>
      <c r="AB8977" s="12"/>
      <c r="AD8977" s="12"/>
      <c r="AE8977" s="12"/>
      <c r="AF8977" s="12"/>
      <c r="AG8977" s="12"/>
      <c r="AH8977" s="12"/>
      <c r="AI8977"/>
      <c r="AK8977"/>
      <c r="AL8977"/>
      <c r="AM8977"/>
      <c r="AN8977"/>
      <c r="AO8977"/>
      <c r="AP8977"/>
      <c r="AQ8977"/>
      <c r="AR8977"/>
      <c r="AS8977"/>
      <c r="AT8977"/>
      <c r="AU8977"/>
      <c r="AV8977"/>
    </row>
    <row r="8978" spans="1:48" x14ac:dyDescent="0.25">
      <c r="A8978" s="86"/>
      <c r="B8978" s="86"/>
      <c r="U8978" s="85"/>
      <c r="V8978"/>
      <c r="W8978"/>
      <c r="X8978"/>
      <c r="Y8978" s="12"/>
      <c r="Z8978" s="12"/>
      <c r="AA8978" s="12"/>
      <c r="AB8978" s="12"/>
      <c r="AD8978" s="12"/>
      <c r="AE8978" s="12"/>
      <c r="AF8978" s="12"/>
      <c r="AG8978" s="12"/>
      <c r="AH8978" s="12"/>
      <c r="AI8978"/>
      <c r="AK8978"/>
      <c r="AL8978"/>
      <c r="AM8978"/>
      <c r="AN8978"/>
      <c r="AO8978"/>
      <c r="AP8978"/>
      <c r="AQ8978"/>
      <c r="AR8978"/>
      <c r="AS8978"/>
      <c r="AT8978"/>
      <c r="AU8978"/>
      <c r="AV8978"/>
    </row>
    <row r="8979" spans="1:48" x14ac:dyDescent="0.25">
      <c r="A8979" s="86"/>
      <c r="B8979" s="86"/>
      <c r="U8979" s="85"/>
      <c r="V8979"/>
      <c r="W8979"/>
      <c r="X8979"/>
      <c r="Y8979" s="12"/>
      <c r="Z8979" s="12"/>
      <c r="AA8979" s="12"/>
      <c r="AB8979" s="12"/>
      <c r="AD8979" s="12"/>
      <c r="AE8979" s="12"/>
      <c r="AF8979" s="12"/>
      <c r="AG8979" s="12"/>
      <c r="AH8979" s="12"/>
      <c r="AI8979"/>
      <c r="AK8979"/>
      <c r="AL8979"/>
      <c r="AM8979"/>
      <c r="AN8979"/>
      <c r="AO8979"/>
      <c r="AP8979"/>
      <c r="AQ8979"/>
      <c r="AR8979"/>
      <c r="AS8979"/>
      <c r="AT8979"/>
      <c r="AU8979"/>
      <c r="AV8979"/>
    </row>
    <row r="8980" spans="1:48" x14ac:dyDescent="0.25">
      <c r="A8980" s="86"/>
      <c r="B8980" s="86"/>
      <c r="U8980" s="85"/>
      <c r="V8980"/>
      <c r="W8980"/>
      <c r="X8980"/>
      <c r="Y8980" s="12"/>
      <c r="Z8980" s="12"/>
      <c r="AA8980" s="12"/>
      <c r="AB8980" s="12"/>
      <c r="AD8980" s="12"/>
      <c r="AE8980" s="12"/>
      <c r="AF8980" s="12"/>
      <c r="AG8980" s="12"/>
      <c r="AH8980" s="12"/>
      <c r="AI8980"/>
      <c r="AK8980"/>
      <c r="AL8980"/>
      <c r="AM8980"/>
      <c r="AN8980"/>
      <c r="AO8980"/>
      <c r="AP8980"/>
      <c r="AQ8980"/>
      <c r="AR8980"/>
      <c r="AS8980"/>
      <c r="AT8980"/>
      <c r="AU8980"/>
      <c r="AV8980"/>
    </row>
    <row r="8981" spans="1:48" x14ac:dyDescent="0.25">
      <c r="A8981" s="86"/>
      <c r="B8981" s="86"/>
      <c r="U8981" s="85"/>
      <c r="V8981"/>
      <c r="W8981"/>
      <c r="X8981"/>
      <c r="Y8981" s="12"/>
      <c r="Z8981" s="12"/>
      <c r="AA8981" s="12"/>
      <c r="AB8981" s="12"/>
      <c r="AD8981" s="12"/>
      <c r="AE8981" s="12"/>
      <c r="AF8981" s="12"/>
      <c r="AG8981" s="12"/>
      <c r="AH8981" s="12"/>
      <c r="AI8981"/>
      <c r="AK8981"/>
      <c r="AL8981"/>
      <c r="AM8981"/>
      <c r="AN8981"/>
      <c r="AO8981"/>
      <c r="AP8981"/>
      <c r="AQ8981"/>
      <c r="AR8981"/>
      <c r="AS8981"/>
      <c r="AT8981"/>
      <c r="AU8981"/>
      <c r="AV8981"/>
    </row>
    <row r="8982" spans="1:48" x14ac:dyDescent="0.25">
      <c r="A8982" s="86"/>
      <c r="B8982" s="86"/>
      <c r="U8982" s="85"/>
      <c r="V8982"/>
      <c r="W8982"/>
      <c r="X8982"/>
      <c r="Y8982" s="12"/>
      <c r="Z8982" s="12"/>
      <c r="AA8982" s="12"/>
      <c r="AB8982" s="12"/>
      <c r="AD8982" s="12"/>
      <c r="AE8982" s="12"/>
      <c r="AF8982" s="12"/>
      <c r="AG8982" s="12"/>
      <c r="AH8982" s="12"/>
      <c r="AI8982"/>
      <c r="AK8982"/>
      <c r="AL8982"/>
      <c r="AM8982"/>
      <c r="AN8982"/>
      <c r="AO8982"/>
      <c r="AP8982"/>
      <c r="AQ8982"/>
      <c r="AR8982"/>
      <c r="AS8982"/>
      <c r="AT8982"/>
      <c r="AU8982"/>
      <c r="AV8982"/>
    </row>
    <row r="8983" spans="1:48" x14ac:dyDescent="0.25">
      <c r="A8983" s="86"/>
      <c r="B8983" s="86"/>
      <c r="U8983" s="85"/>
      <c r="V8983"/>
      <c r="W8983"/>
      <c r="X8983"/>
      <c r="Y8983" s="12"/>
      <c r="Z8983" s="12"/>
      <c r="AA8983" s="12"/>
      <c r="AB8983" s="12"/>
      <c r="AD8983" s="12"/>
      <c r="AE8983" s="12"/>
      <c r="AF8983" s="12"/>
      <c r="AG8983" s="12"/>
      <c r="AH8983" s="12"/>
      <c r="AI8983"/>
      <c r="AK8983"/>
      <c r="AL8983"/>
      <c r="AM8983"/>
      <c r="AN8983"/>
      <c r="AO8983"/>
      <c r="AP8983"/>
      <c r="AQ8983"/>
      <c r="AR8983"/>
      <c r="AS8983"/>
      <c r="AT8983"/>
      <c r="AU8983"/>
      <c r="AV8983"/>
    </row>
    <row r="8984" spans="1:48" x14ac:dyDescent="0.25">
      <c r="A8984" s="86"/>
      <c r="B8984" s="86"/>
      <c r="U8984" s="85"/>
      <c r="V8984"/>
      <c r="W8984"/>
      <c r="X8984"/>
      <c r="Y8984" s="12"/>
      <c r="Z8984" s="12"/>
      <c r="AA8984" s="12"/>
      <c r="AB8984" s="12"/>
      <c r="AD8984" s="12"/>
      <c r="AE8984" s="12"/>
      <c r="AF8984" s="12"/>
      <c r="AG8984" s="12"/>
      <c r="AH8984" s="12"/>
      <c r="AI8984"/>
      <c r="AK8984"/>
      <c r="AL8984"/>
      <c r="AM8984"/>
      <c r="AN8984"/>
      <c r="AO8984"/>
      <c r="AP8984"/>
      <c r="AQ8984"/>
      <c r="AR8984"/>
      <c r="AS8984"/>
      <c r="AT8984"/>
      <c r="AU8984"/>
      <c r="AV8984"/>
    </row>
    <row r="8985" spans="1:48" x14ac:dyDescent="0.25">
      <c r="A8985" s="86"/>
      <c r="B8985" s="86"/>
      <c r="U8985" s="85"/>
      <c r="V8985"/>
      <c r="W8985"/>
      <c r="X8985"/>
      <c r="Y8985" s="12"/>
      <c r="Z8985" s="12"/>
      <c r="AA8985" s="12"/>
      <c r="AB8985" s="12"/>
      <c r="AD8985" s="12"/>
      <c r="AE8985" s="12"/>
      <c r="AF8985" s="12"/>
      <c r="AG8985" s="12"/>
      <c r="AH8985" s="12"/>
      <c r="AI8985"/>
      <c r="AK8985"/>
      <c r="AL8985"/>
      <c r="AM8985"/>
      <c r="AN8985"/>
      <c r="AO8985"/>
      <c r="AP8985"/>
      <c r="AQ8985"/>
      <c r="AR8985"/>
      <c r="AS8985"/>
      <c r="AT8985"/>
      <c r="AU8985"/>
      <c r="AV8985"/>
    </row>
    <row r="8986" spans="1:48" x14ac:dyDescent="0.25">
      <c r="A8986" s="86"/>
      <c r="B8986" s="86"/>
      <c r="U8986" s="85"/>
      <c r="V8986"/>
      <c r="W8986"/>
      <c r="X8986"/>
      <c r="Y8986" s="12"/>
      <c r="Z8986" s="12"/>
      <c r="AA8986" s="12"/>
      <c r="AB8986" s="12"/>
      <c r="AD8986" s="12"/>
      <c r="AE8986" s="12"/>
      <c r="AF8986" s="12"/>
      <c r="AG8986" s="12"/>
      <c r="AH8986" s="12"/>
      <c r="AI8986"/>
      <c r="AK8986"/>
      <c r="AL8986"/>
      <c r="AM8986"/>
      <c r="AN8986"/>
      <c r="AO8986"/>
      <c r="AP8986"/>
      <c r="AQ8986"/>
      <c r="AR8986"/>
      <c r="AS8986"/>
      <c r="AT8986"/>
      <c r="AU8986"/>
      <c r="AV8986"/>
    </row>
    <row r="8987" spans="1:48" x14ac:dyDescent="0.25">
      <c r="A8987" s="86"/>
      <c r="B8987" s="86"/>
      <c r="U8987" s="85"/>
      <c r="V8987"/>
      <c r="W8987"/>
      <c r="X8987"/>
      <c r="Y8987" s="12"/>
      <c r="Z8987" s="12"/>
      <c r="AA8987" s="12"/>
      <c r="AB8987" s="12"/>
      <c r="AD8987" s="12"/>
      <c r="AE8987" s="12"/>
      <c r="AF8987" s="12"/>
      <c r="AG8987" s="12"/>
      <c r="AH8987" s="12"/>
      <c r="AI8987"/>
      <c r="AK8987"/>
      <c r="AL8987"/>
      <c r="AM8987"/>
      <c r="AN8987"/>
      <c r="AO8987"/>
      <c r="AP8987"/>
      <c r="AQ8987"/>
      <c r="AR8987"/>
      <c r="AS8987"/>
      <c r="AT8987"/>
      <c r="AU8987"/>
      <c r="AV8987"/>
    </row>
    <row r="8988" spans="1:48" x14ac:dyDescent="0.25">
      <c r="A8988" s="86"/>
      <c r="B8988" s="86"/>
      <c r="U8988" s="85"/>
      <c r="V8988"/>
      <c r="W8988"/>
      <c r="X8988"/>
      <c r="Y8988" s="12"/>
      <c r="Z8988" s="12"/>
      <c r="AA8988" s="12"/>
      <c r="AB8988" s="12"/>
      <c r="AD8988" s="12"/>
      <c r="AE8988" s="12"/>
      <c r="AF8988" s="12"/>
      <c r="AG8988" s="12"/>
      <c r="AH8988" s="12"/>
      <c r="AI8988"/>
      <c r="AK8988"/>
      <c r="AL8988"/>
      <c r="AM8988"/>
      <c r="AN8988"/>
      <c r="AO8988"/>
      <c r="AP8988"/>
      <c r="AQ8988"/>
      <c r="AR8988"/>
      <c r="AS8988"/>
      <c r="AT8988"/>
      <c r="AU8988"/>
      <c r="AV8988"/>
    </row>
    <row r="8989" spans="1:48" x14ac:dyDescent="0.25">
      <c r="A8989" s="86"/>
      <c r="B8989" s="86"/>
      <c r="U8989" s="85"/>
      <c r="V8989"/>
      <c r="W8989"/>
      <c r="X8989"/>
      <c r="Y8989" s="12"/>
      <c r="Z8989" s="12"/>
      <c r="AA8989" s="12"/>
      <c r="AB8989" s="12"/>
      <c r="AD8989" s="12"/>
      <c r="AE8989" s="12"/>
      <c r="AF8989" s="12"/>
      <c r="AG8989" s="12"/>
      <c r="AH8989" s="12"/>
      <c r="AI8989"/>
      <c r="AK8989"/>
      <c r="AL8989"/>
      <c r="AM8989"/>
      <c r="AN8989"/>
      <c r="AO8989"/>
      <c r="AP8989"/>
      <c r="AQ8989"/>
      <c r="AR8989"/>
      <c r="AS8989"/>
      <c r="AT8989"/>
      <c r="AU8989"/>
      <c r="AV8989"/>
    </row>
    <row r="8990" spans="1:48" x14ac:dyDescent="0.25">
      <c r="A8990" s="86"/>
      <c r="B8990" s="86"/>
      <c r="U8990" s="85"/>
      <c r="V8990"/>
      <c r="W8990"/>
      <c r="X8990"/>
      <c r="Y8990" s="12"/>
      <c r="Z8990" s="12"/>
      <c r="AA8990" s="12"/>
      <c r="AB8990" s="12"/>
      <c r="AD8990" s="12"/>
      <c r="AE8990" s="12"/>
      <c r="AF8990" s="12"/>
      <c r="AG8990" s="12"/>
      <c r="AH8990" s="12"/>
      <c r="AI8990"/>
      <c r="AK8990"/>
      <c r="AL8990"/>
      <c r="AM8990"/>
      <c r="AN8990"/>
      <c r="AO8990"/>
      <c r="AP8990"/>
      <c r="AQ8990"/>
      <c r="AR8990"/>
      <c r="AS8990"/>
      <c r="AT8990"/>
      <c r="AU8990"/>
      <c r="AV8990"/>
    </row>
    <row r="8991" spans="1:48" x14ac:dyDescent="0.25">
      <c r="A8991" s="86"/>
      <c r="B8991" s="86"/>
      <c r="U8991" s="85"/>
      <c r="V8991"/>
      <c r="W8991"/>
      <c r="X8991"/>
      <c r="Y8991" s="12"/>
      <c r="Z8991" s="12"/>
      <c r="AA8991" s="12"/>
      <c r="AB8991" s="12"/>
      <c r="AD8991" s="12"/>
      <c r="AE8991" s="12"/>
      <c r="AF8991" s="12"/>
      <c r="AG8991" s="12"/>
      <c r="AH8991" s="12"/>
      <c r="AI8991"/>
      <c r="AK8991"/>
      <c r="AL8991"/>
      <c r="AM8991"/>
      <c r="AN8991"/>
      <c r="AO8991"/>
      <c r="AP8991"/>
      <c r="AQ8991"/>
      <c r="AR8991"/>
      <c r="AS8991"/>
      <c r="AT8991"/>
      <c r="AU8991"/>
      <c r="AV8991"/>
    </row>
    <row r="8992" spans="1:48" x14ac:dyDescent="0.25">
      <c r="A8992" s="86"/>
      <c r="B8992" s="86"/>
      <c r="U8992" s="85"/>
      <c r="V8992"/>
      <c r="W8992"/>
      <c r="X8992"/>
      <c r="Y8992" s="12"/>
      <c r="Z8992" s="12"/>
      <c r="AA8992" s="12"/>
      <c r="AB8992" s="12"/>
      <c r="AD8992" s="12"/>
      <c r="AE8992" s="12"/>
      <c r="AF8992" s="12"/>
      <c r="AG8992" s="12"/>
      <c r="AH8992" s="12"/>
      <c r="AI8992"/>
      <c r="AK8992"/>
      <c r="AL8992"/>
      <c r="AM8992"/>
      <c r="AN8992"/>
      <c r="AO8992"/>
      <c r="AP8992"/>
      <c r="AQ8992"/>
      <c r="AR8992"/>
      <c r="AS8992"/>
      <c r="AT8992"/>
      <c r="AU8992"/>
      <c r="AV8992"/>
    </row>
    <row r="8993" spans="1:48" x14ac:dyDescent="0.25">
      <c r="A8993" s="86"/>
      <c r="B8993" s="86"/>
      <c r="U8993" s="85"/>
      <c r="V8993"/>
      <c r="W8993"/>
      <c r="X8993"/>
      <c r="Y8993" s="12"/>
      <c r="Z8993" s="12"/>
      <c r="AA8993" s="12"/>
      <c r="AB8993" s="12"/>
      <c r="AD8993" s="12"/>
      <c r="AE8993" s="12"/>
      <c r="AF8993" s="12"/>
      <c r="AG8993" s="12"/>
      <c r="AH8993" s="12"/>
      <c r="AI8993"/>
      <c r="AK8993"/>
      <c r="AL8993"/>
      <c r="AM8993"/>
      <c r="AN8993"/>
      <c r="AO8993"/>
      <c r="AP8993"/>
      <c r="AQ8993"/>
      <c r="AR8993"/>
      <c r="AS8993"/>
      <c r="AT8993"/>
      <c r="AU8993"/>
      <c r="AV8993"/>
    </row>
    <row r="8994" spans="1:48" x14ac:dyDescent="0.25">
      <c r="A8994" s="86"/>
      <c r="B8994" s="86"/>
      <c r="U8994" s="85"/>
      <c r="V8994"/>
      <c r="W8994"/>
      <c r="X8994"/>
      <c r="Y8994" s="12"/>
      <c r="Z8994" s="12"/>
      <c r="AA8994" s="12"/>
      <c r="AB8994" s="12"/>
      <c r="AD8994" s="12"/>
      <c r="AE8994" s="12"/>
      <c r="AF8994" s="12"/>
      <c r="AG8994" s="12"/>
      <c r="AH8994" s="12"/>
      <c r="AI8994"/>
      <c r="AK8994"/>
      <c r="AL8994"/>
      <c r="AM8994"/>
      <c r="AN8994"/>
      <c r="AO8994"/>
      <c r="AP8994"/>
      <c r="AQ8994"/>
      <c r="AR8994"/>
      <c r="AS8994"/>
      <c r="AT8994"/>
      <c r="AU8994"/>
      <c r="AV8994"/>
    </row>
    <row r="8995" spans="1:48" x14ac:dyDescent="0.25">
      <c r="A8995" s="86"/>
      <c r="B8995" s="86"/>
      <c r="U8995" s="85"/>
      <c r="V8995"/>
      <c r="W8995"/>
      <c r="X8995"/>
      <c r="Y8995" s="12"/>
      <c r="Z8995" s="12"/>
      <c r="AA8995" s="12"/>
      <c r="AB8995" s="12"/>
      <c r="AD8995" s="12"/>
      <c r="AE8995" s="12"/>
      <c r="AF8995" s="12"/>
      <c r="AG8995" s="12"/>
      <c r="AH8995" s="12"/>
      <c r="AI8995"/>
      <c r="AK8995"/>
      <c r="AL8995"/>
      <c r="AM8995"/>
      <c r="AN8995"/>
      <c r="AO8995"/>
      <c r="AP8995"/>
      <c r="AQ8995"/>
      <c r="AR8995"/>
      <c r="AS8995"/>
      <c r="AT8995"/>
      <c r="AU8995"/>
      <c r="AV8995"/>
    </row>
    <row r="8996" spans="1:48" x14ac:dyDescent="0.25">
      <c r="A8996" s="86"/>
      <c r="B8996" s="86"/>
      <c r="U8996" s="85"/>
      <c r="V8996"/>
      <c r="W8996"/>
      <c r="X8996"/>
      <c r="Y8996" s="12"/>
      <c r="Z8996" s="12"/>
      <c r="AA8996" s="12"/>
      <c r="AB8996" s="12"/>
      <c r="AD8996" s="12"/>
      <c r="AE8996" s="12"/>
      <c r="AF8996" s="12"/>
      <c r="AG8996" s="12"/>
      <c r="AH8996" s="12"/>
      <c r="AI8996"/>
      <c r="AK8996"/>
      <c r="AL8996"/>
      <c r="AM8996"/>
      <c r="AN8996"/>
      <c r="AO8996"/>
      <c r="AP8996"/>
      <c r="AQ8996"/>
      <c r="AR8996"/>
      <c r="AS8996"/>
      <c r="AT8996"/>
      <c r="AU8996"/>
      <c r="AV8996"/>
    </row>
    <row r="8997" spans="1:48" x14ac:dyDescent="0.25">
      <c r="A8997" s="86"/>
      <c r="B8997" s="86"/>
      <c r="U8997" s="85"/>
      <c r="V8997"/>
      <c r="W8997"/>
      <c r="X8997"/>
      <c r="Y8997" s="12"/>
      <c r="Z8997" s="12"/>
      <c r="AA8997" s="12"/>
      <c r="AB8997" s="12"/>
      <c r="AD8997" s="12"/>
      <c r="AE8997" s="12"/>
      <c r="AF8997" s="12"/>
      <c r="AG8997" s="12"/>
      <c r="AH8997" s="12"/>
      <c r="AI8997"/>
      <c r="AK8997"/>
      <c r="AL8997"/>
      <c r="AM8997"/>
      <c r="AN8997"/>
      <c r="AO8997"/>
      <c r="AP8997"/>
      <c r="AQ8997"/>
      <c r="AR8997"/>
      <c r="AS8997"/>
      <c r="AT8997"/>
      <c r="AU8997"/>
      <c r="AV8997"/>
    </row>
    <row r="8998" spans="1:48" x14ac:dyDescent="0.25">
      <c r="A8998" s="86"/>
      <c r="B8998" s="86"/>
      <c r="U8998" s="85"/>
      <c r="V8998"/>
      <c r="W8998"/>
      <c r="X8998"/>
      <c r="Y8998" s="12"/>
      <c r="Z8998" s="12"/>
      <c r="AA8998" s="12"/>
      <c r="AB8998" s="12"/>
      <c r="AD8998" s="12"/>
      <c r="AE8998" s="12"/>
      <c r="AF8998" s="12"/>
      <c r="AG8998" s="12"/>
      <c r="AH8998" s="12"/>
      <c r="AI8998"/>
      <c r="AK8998"/>
      <c r="AL8998"/>
      <c r="AM8998"/>
      <c r="AN8998"/>
      <c r="AO8998"/>
      <c r="AP8998"/>
      <c r="AQ8998"/>
      <c r="AR8998"/>
      <c r="AS8998"/>
      <c r="AT8998"/>
      <c r="AU8998"/>
      <c r="AV8998"/>
    </row>
    <row r="8999" spans="1:48" x14ac:dyDescent="0.25">
      <c r="A8999" s="86"/>
      <c r="B8999" s="86"/>
      <c r="U8999" s="85"/>
      <c r="V8999"/>
      <c r="W8999"/>
      <c r="X8999"/>
      <c r="Y8999" s="12"/>
      <c r="Z8999" s="12"/>
      <c r="AA8999" s="12"/>
      <c r="AB8999" s="12"/>
      <c r="AD8999" s="12"/>
      <c r="AE8999" s="12"/>
      <c r="AF8999" s="12"/>
      <c r="AG8999" s="12"/>
      <c r="AH8999" s="12"/>
      <c r="AI8999"/>
      <c r="AK8999"/>
      <c r="AL8999"/>
      <c r="AM8999"/>
      <c r="AN8999"/>
      <c r="AO8999"/>
      <c r="AP8999"/>
      <c r="AQ8999"/>
      <c r="AR8999"/>
      <c r="AS8999"/>
      <c r="AT8999"/>
      <c r="AU8999"/>
      <c r="AV8999"/>
    </row>
    <row r="9000" spans="1:48" x14ac:dyDescent="0.25">
      <c r="A9000" s="86"/>
      <c r="B9000" s="86"/>
      <c r="U9000" s="85"/>
      <c r="V9000"/>
      <c r="W9000"/>
      <c r="X9000"/>
      <c r="Y9000" s="12"/>
      <c r="Z9000" s="12"/>
      <c r="AA9000" s="12"/>
      <c r="AB9000" s="12"/>
      <c r="AD9000" s="12"/>
      <c r="AE9000" s="12"/>
      <c r="AF9000" s="12"/>
      <c r="AG9000" s="12"/>
      <c r="AH9000" s="12"/>
      <c r="AI9000"/>
      <c r="AK9000"/>
      <c r="AL9000"/>
      <c r="AM9000"/>
      <c r="AN9000"/>
      <c r="AO9000"/>
      <c r="AP9000"/>
      <c r="AQ9000"/>
      <c r="AR9000"/>
      <c r="AS9000"/>
      <c r="AT9000"/>
      <c r="AU9000"/>
      <c r="AV9000"/>
    </row>
    <row r="9001" spans="1:48" x14ac:dyDescent="0.25">
      <c r="A9001" s="86"/>
      <c r="B9001" s="86"/>
      <c r="U9001" s="85"/>
      <c r="V9001"/>
      <c r="W9001"/>
      <c r="X9001"/>
      <c r="Y9001" s="12"/>
      <c r="Z9001" s="12"/>
      <c r="AA9001" s="12"/>
      <c r="AB9001" s="12"/>
      <c r="AD9001" s="12"/>
      <c r="AE9001" s="12"/>
      <c r="AF9001" s="12"/>
      <c r="AG9001" s="12"/>
      <c r="AH9001" s="12"/>
      <c r="AI9001"/>
      <c r="AK9001"/>
      <c r="AL9001"/>
      <c r="AM9001"/>
      <c r="AN9001"/>
      <c r="AO9001"/>
      <c r="AP9001"/>
      <c r="AQ9001"/>
      <c r="AR9001"/>
      <c r="AS9001"/>
      <c r="AT9001"/>
      <c r="AU9001"/>
      <c r="AV9001"/>
    </row>
    <row r="9002" spans="1:48" x14ac:dyDescent="0.25">
      <c r="A9002" s="86"/>
      <c r="B9002" s="86"/>
      <c r="U9002" s="85"/>
      <c r="V9002"/>
      <c r="W9002"/>
      <c r="X9002"/>
      <c r="Y9002" s="12"/>
      <c r="Z9002" s="12"/>
      <c r="AA9002" s="12"/>
      <c r="AB9002" s="12"/>
      <c r="AD9002" s="12"/>
      <c r="AE9002" s="12"/>
      <c r="AF9002" s="12"/>
      <c r="AG9002" s="12"/>
      <c r="AH9002" s="12"/>
      <c r="AI9002"/>
      <c r="AK9002"/>
      <c r="AL9002"/>
      <c r="AM9002"/>
      <c r="AN9002"/>
      <c r="AO9002"/>
      <c r="AP9002"/>
      <c r="AQ9002"/>
      <c r="AR9002"/>
      <c r="AS9002"/>
      <c r="AT9002"/>
      <c r="AU9002"/>
      <c r="AV9002"/>
    </row>
    <row r="9003" spans="1:48" x14ac:dyDescent="0.25">
      <c r="A9003" s="86"/>
      <c r="B9003" s="86"/>
      <c r="U9003" s="85"/>
      <c r="V9003"/>
      <c r="W9003"/>
      <c r="X9003"/>
      <c r="Y9003" s="12"/>
      <c r="Z9003" s="12"/>
      <c r="AA9003" s="12"/>
      <c r="AB9003" s="12"/>
      <c r="AD9003" s="12"/>
      <c r="AE9003" s="12"/>
      <c r="AF9003" s="12"/>
      <c r="AG9003" s="12"/>
      <c r="AH9003" s="12"/>
      <c r="AI9003"/>
      <c r="AK9003"/>
      <c r="AL9003"/>
      <c r="AM9003"/>
      <c r="AN9003"/>
      <c r="AO9003"/>
      <c r="AP9003"/>
      <c r="AQ9003"/>
      <c r="AR9003"/>
      <c r="AS9003"/>
      <c r="AT9003"/>
      <c r="AU9003"/>
      <c r="AV9003"/>
    </row>
    <row r="9004" spans="1:48" x14ac:dyDescent="0.25">
      <c r="A9004" s="86"/>
      <c r="B9004" s="86"/>
      <c r="U9004" s="85"/>
      <c r="V9004"/>
      <c r="W9004"/>
      <c r="X9004"/>
      <c r="Y9004" s="12"/>
      <c r="Z9004" s="12"/>
      <c r="AA9004" s="12"/>
      <c r="AB9004" s="12"/>
      <c r="AD9004" s="12"/>
      <c r="AE9004" s="12"/>
      <c r="AF9004" s="12"/>
      <c r="AG9004" s="12"/>
      <c r="AH9004" s="12"/>
      <c r="AI9004"/>
      <c r="AK9004"/>
      <c r="AL9004"/>
      <c r="AM9004"/>
      <c r="AN9004"/>
      <c r="AO9004"/>
      <c r="AP9004"/>
      <c r="AQ9004"/>
      <c r="AR9004"/>
      <c r="AS9004"/>
      <c r="AT9004"/>
      <c r="AU9004"/>
      <c r="AV9004"/>
    </row>
    <row r="9005" spans="1:48" x14ac:dyDescent="0.25">
      <c r="A9005" s="86"/>
      <c r="B9005" s="86"/>
      <c r="U9005" s="85"/>
      <c r="V9005"/>
      <c r="W9005"/>
      <c r="X9005"/>
      <c r="Y9005" s="12"/>
      <c r="Z9005" s="12"/>
      <c r="AA9005" s="12"/>
      <c r="AB9005" s="12"/>
      <c r="AD9005" s="12"/>
      <c r="AE9005" s="12"/>
      <c r="AF9005" s="12"/>
      <c r="AG9005" s="12"/>
      <c r="AH9005" s="12"/>
      <c r="AI9005"/>
      <c r="AK9005"/>
      <c r="AL9005"/>
      <c r="AM9005"/>
      <c r="AN9005"/>
      <c r="AO9005"/>
      <c r="AP9005"/>
      <c r="AQ9005"/>
      <c r="AR9005"/>
      <c r="AS9005"/>
      <c r="AT9005"/>
      <c r="AU9005"/>
      <c r="AV9005"/>
    </row>
    <row r="9006" spans="1:48" x14ac:dyDescent="0.25">
      <c r="A9006" s="86"/>
      <c r="B9006" s="86"/>
      <c r="U9006" s="85"/>
      <c r="V9006"/>
      <c r="W9006"/>
      <c r="X9006"/>
      <c r="Y9006" s="12"/>
      <c r="Z9006" s="12"/>
      <c r="AA9006" s="12"/>
      <c r="AB9006" s="12"/>
      <c r="AD9006" s="12"/>
      <c r="AE9006" s="12"/>
      <c r="AF9006" s="12"/>
      <c r="AG9006" s="12"/>
      <c r="AH9006" s="12"/>
      <c r="AI9006"/>
      <c r="AK9006"/>
      <c r="AL9006"/>
      <c r="AM9006"/>
      <c r="AN9006"/>
      <c r="AO9006"/>
      <c r="AP9006"/>
      <c r="AQ9006"/>
      <c r="AR9006"/>
      <c r="AS9006"/>
      <c r="AT9006"/>
      <c r="AU9006"/>
      <c r="AV9006"/>
    </row>
    <row r="9007" spans="1:48" x14ac:dyDescent="0.25">
      <c r="A9007" s="86"/>
      <c r="B9007" s="86"/>
      <c r="U9007" s="85"/>
      <c r="V9007"/>
      <c r="W9007"/>
      <c r="X9007"/>
      <c r="Y9007" s="12"/>
      <c r="Z9007" s="12"/>
      <c r="AA9007" s="12"/>
      <c r="AB9007" s="12"/>
      <c r="AD9007" s="12"/>
      <c r="AE9007" s="12"/>
      <c r="AF9007" s="12"/>
      <c r="AG9007" s="12"/>
      <c r="AH9007" s="12"/>
      <c r="AI9007"/>
      <c r="AK9007"/>
      <c r="AL9007"/>
      <c r="AM9007"/>
      <c r="AN9007"/>
      <c r="AO9007"/>
      <c r="AP9007"/>
      <c r="AQ9007"/>
      <c r="AR9007"/>
      <c r="AS9007"/>
      <c r="AT9007"/>
      <c r="AU9007"/>
      <c r="AV9007"/>
    </row>
    <row r="9008" spans="1:48" x14ac:dyDescent="0.25">
      <c r="A9008" s="86"/>
      <c r="B9008" s="86"/>
      <c r="U9008" s="85"/>
      <c r="V9008"/>
      <c r="W9008"/>
      <c r="X9008"/>
      <c r="Y9008" s="12"/>
      <c r="Z9008" s="12"/>
      <c r="AA9008" s="12"/>
      <c r="AB9008" s="12"/>
      <c r="AD9008" s="12"/>
      <c r="AE9008" s="12"/>
      <c r="AF9008" s="12"/>
      <c r="AG9008" s="12"/>
      <c r="AH9008" s="12"/>
      <c r="AI9008"/>
      <c r="AK9008"/>
      <c r="AL9008"/>
      <c r="AM9008"/>
      <c r="AN9008"/>
      <c r="AO9008"/>
      <c r="AP9008"/>
      <c r="AQ9008"/>
      <c r="AR9008"/>
      <c r="AS9008"/>
      <c r="AT9008"/>
      <c r="AU9008"/>
      <c r="AV9008"/>
    </row>
    <row r="9009" spans="1:48" x14ac:dyDescent="0.25">
      <c r="A9009" s="86"/>
      <c r="B9009" s="86"/>
      <c r="U9009" s="85"/>
      <c r="V9009"/>
      <c r="W9009"/>
      <c r="X9009"/>
      <c r="Y9009" s="12"/>
      <c r="Z9009" s="12"/>
      <c r="AA9009" s="12"/>
      <c r="AB9009" s="12"/>
      <c r="AD9009" s="12"/>
      <c r="AE9009" s="12"/>
      <c r="AF9009" s="12"/>
      <c r="AG9009" s="12"/>
      <c r="AH9009" s="12"/>
      <c r="AI9009"/>
      <c r="AK9009"/>
      <c r="AL9009"/>
      <c r="AM9009"/>
      <c r="AN9009"/>
      <c r="AO9009"/>
      <c r="AP9009"/>
      <c r="AQ9009"/>
      <c r="AR9009"/>
      <c r="AS9009"/>
      <c r="AT9009"/>
      <c r="AU9009"/>
      <c r="AV9009"/>
    </row>
    <row r="9010" spans="1:48" x14ac:dyDescent="0.25">
      <c r="A9010" s="86"/>
      <c r="B9010" s="86"/>
      <c r="U9010" s="85"/>
      <c r="V9010"/>
      <c r="W9010"/>
      <c r="X9010"/>
      <c r="Y9010" s="12"/>
      <c r="Z9010" s="12"/>
      <c r="AA9010" s="12"/>
      <c r="AB9010" s="12"/>
      <c r="AD9010" s="12"/>
      <c r="AE9010" s="12"/>
      <c r="AF9010" s="12"/>
      <c r="AG9010" s="12"/>
      <c r="AH9010" s="12"/>
      <c r="AI9010"/>
      <c r="AK9010"/>
      <c r="AL9010"/>
      <c r="AM9010"/>
      <c r="AN9010"/>
      <c r="AO9010"/>
      <c r="AP9010"/>
      <c r="AQ9010"/>
      <c r="AR9010"/>
      <c r="AS9010"/>
      <c r="AT9010"/>
      <c r="AU9010"/>
      <c r="AV9010"/>
    </row>
    <row r="9011" spans="1:48" x14ac:dyDescent="0.25">
      <c r="A9011" s="86"/>
      <c r="B9011" s="86"/>
      <c r="U9011" s="85"/>
      <c r="V9011"/>
      <c r="W9011"/>
      <c r="X9011"/>
      <c r="Y9011" s="12"/>
      <c r="Z9011" s="12"/>
      <c r="AA9011" s="12"/>
      <c r="AB9011" s="12"/>
      <c r="AD9011" s="12"/>
      <c r="AE9011" s="12"/>
      <c r="AF9011" s="12"/>
      <c r="AG9011" s="12"/>
      <c r="AH9011" s="12"/>
      <c r="AI9011"/>
      <c r="AK9011"/>
      <c r="AL9011"/>
      <c r="AM9011"/>
      <c r="AN9011"/>
      <c r="AO9011"/>
      <c r="AP9011"/>
      <c r="AQ9011"/>
      <c r="AR9011"/>
      <c r="AS9011"/>
      <c r="AT9011"/>
      <c r="AU9011"/>
      <c r="AV9011"/>
    </row>
    <row r="9012" spans="1:48" x14ac:dyDescent="0.25">
      <c r="A9012" s="86"/>
      <c r="B9012" s="86"/>
      <c r="U9012" s="85"/>
      <c r="V9012"/>
      <c r="W9012"/>
      <c r="X9012"/>
      <c r="Y9012" s="12"/>
      <c r="Z9012" s="12"/>
      <c r="AA9012" s="12"/>
      <c r="AB9012" s="12"/>
      <c r="AD9012" s="12"/>
      <c r="AE9012" s="12"/>
      <c r="AF9012" s="12"/>
      <c r="AG9012" s="12"/>
      <c r="AH9012" s="12"/>
      <c r="AI9012"/>
      <c r="AK9012"/>
      <c r="AL9012"/>
      <c r="AM9012"/>
      <c r="AN9012"/>
      <c r="AO9012"/>
      <c r="AP9012"/>
      <c r="AQ9012"/>
      <c r="AR9012"/>
      <c r="AS9012"/>
      <c r="AT9012"/>
      <c r="AU9012"/>
      <c r="AV9012"/>
    </row>
    <row r="9013" spans="1:48" x14ac:dyDescent="0.25">
      <c r="A9013" s="86"/>
      <c r="B9013" s="86"/>
      <c r="U9013" s="85"/>
      <c r="V9013"/>
      <c r="W9013"/>
      <c r="X9013"/>
      <c r="Y9013" s="12"/>
      <c r="Z9013" s="12"/>
      <c r="AA9013" s="12"/>
      <c r="AB9013" s="12"/>
      <c r="AD9013" s="12"/>
      <c r="AE9013" s="12"/>
      <c r="AF9013" s="12"/>
      <c r="AG9013" s="12"/>
      <c r="AH9013" s="12"/>
      <c r="AI9013"/>
      <c r="AK9013"/>
      <c r="AL9013"/>
      <c r="AM9013"/>
      <c r="AN9013"/>
      <c r="AO9013"/>
      <c r="AP9013"/>
      <c r="AQ9013"/>
      <c r="AR9013"/>
      <c r="AS9013"/>
      <c r="AT9013"/>
      <c r="AU9013"/>
      <c r="AV9013"/>
    </row>
    <row r="9014" spans="1:48" x14ac:dyDescent="0.25">
      <c r="A9014" s="86"/>
      <c r="B9014" s="86"/>
      <c r="U9014" s="85"/>
      <c r="V9014"/>
      <c r="W9014"/>
      <c r="X9014"/>
      <c r="Y9014" s="12"/>
      <c r="Z9014" s="12"/>
      <c r="AA9014" s="12"/>
      <c r="AB9014" s="12"/>
      <c r="AD9014" s="12"/>
      <c r="AE9014" s="12"/>
      <c r="AF9014" s="12"/>
      <c r="AG9014" s="12"/>
      <c r="AH9014" s="12"/>
      <c r="AI9014"/>
      <c r="AK9014"/>
      <c r="AL9014"/>
      <c r="AM9014"/>
      <c r="AN9014"/>
      <c r="AO9014"/>
      <c r="AP9014"/>
      <c r="AQ9014"/>
      <c r="AR9014"/>
      <c r="AS9014"/>
      <c r="AT9014"/>
      <c r="AU9014"/>
      <c r="AV9014"/>
    </row>
    <row r="9015" spans="1:48" x14ac:dyDescent="0.25">
      <c r="A9015" s="86"/>
      <c r="B9015" s="86"/>
      <c r="U9015" s="85"/>
      <c r="V9015"/>
      <c r="W9015"/>
      <c r="X9015"/>
      <c r="Y9015" s="12"/>
      <c r="Z9015" s="12"/>
      <c r="AA9015" s="12"/>
      <c r="AB9015" s="12"/>
      <c r="AD9015" s="12"/>
      <c r="AE9015" s="12"/>
      <c r="AF9015" s="12"/>
      <c r="AG9015" s="12"/>
      <c r="AH9015" s="12"/>
      <c r="AI9015"/>
      <c r="AK9015"/>
      <c r="AL9015"/>
      <c r="AM9015"/>
      <c r="AN9015"/>
      <c r="AO9015"/>
      <c r="AP9015"/>
      <c r="AQ9015"/>
      <c r="AR9015"/>
      <c r="AS9015"/>
      <c r="AT9015"/>
      <c r="AU9015"/>
      <c r="AV9015"/>
    </row>
    <row r="9016" spans="1:48" x14ac:dyDescent="0.25">
      <c r="A9016" s="86"/>
      <c r="B9016" s="86"/>
      <c r="U9016" s="85"/>
      <c r="V9016"/>
      <c r="W9016"/>
      <c r="X9016"/>
      <c r="Y9016" s="12"/>
      <c r="Z9016" s="12"/>
      <c r="AA9016" s="12"/>
      <c r="AB9016" s="12"/>
      <c r="AD9016" s="12"/>
      <c r="AE9016" s="12"/>
      <c r="AF9016" s="12"/>
      <c r="AG9016" s="12"/>
      <c r="AH9016" s="12"/>
      <c r="AI9016"/>
      <c r="AK9016"/>
      <c r="AL9016"/>
      <c r="AM9016"/>
      <c r="AN9016"/>
      <c r="AO9016"/>
      <c r="AP9016"/>
      <c r="AQ9016"/>
      <c r="AR9016"/>
      <c r="AS9016"/>
      <c r="AT9016"/>
      <c r="AU9016"/>
      <c r="AV9016"/>
    </row>
    <row r="9017" spans="1:48" x14ac:dyDescent="0.25">
      <c r="A9017" s="86"/>
      <c r="B9017" s="86"/>
      <c r="U9017" s="85"/>
      <c r="V9017"/>
      <c r="W9017"/>
      <c r="X9017"/>
      <c r="Y9017" s="12"/>
      <c r="Z9017" s="12"/>
      <c r="AA9017" s="12"/>
      <c r="AB9017" s="12"/>
      <c r="AD9017" s="12"/>
      <c r="AE9017" s="12"/>
      <c r="AF9017" s="12"/>
      <c r="AG9017" s="12"/>
      <c r="AH9017" s="12"/>
      <c r="AI9017"/>
      <c r="AK9017"/>
      <c r="AL9017"/>
      <c r="AM9017"/>
      <c r="AN9017"/>
      <c r="AO9017"/>
      <c r="AP9017"/>
      <c r="AQ9017"/>
      <c r="AR9017"/>
      <c r="AS9017"/>
      <c r="AT9017"/>
      <c r="AU9017"/>
      <c r="AV9017"/>
    </row>
    <row r="9018" spans="1:48" x14ac:dyDescent="0.25">
      <c r="A9018" s="86"/>
      <c r="B9018" s="86"/>
      <c r="U9018" s="85"/>
      <c r="V9018"/>
      <c r="W9018"/>
      <c r="X9018"/>
      <c r="Y9018" s="12"/>
      <c r="Z9018" s="12"/>
      <c r="AA9018" s="12"/>
      <c r="AB9018" s="12"/>
      <c r="AD9018" s="12"/>
      <c r="AE9018" s="12"/>
      <c r="AF9018" s="12"/>
      <c r="AG9018" s="12"/>
      <c r="AH9018" s="12"/>
      <c r="AI9018"/>
      <c r="AK9018"/>
      <c r="AL9018"/>
      <c r="AM9018"/>
      <c r="AN9018"/>
      <c r="AO9018"/>
      <c r="AP9018"/>
      <c r="AQ9018"/>
      <c r="AR9018"/>
      <c r="AS9018"/>
      <c r="AT9018"/>
      <c r="AU9018"/>
      <c r="AV9018"/>
    </row>
    <row r="9019" spans="1:48" x14ac:dyDescent="0.25">
      <c r="A9019" s="86"/>
      <c r="B9019" s="86"/>
      <c r="U9019" s="85"/>
      <c r="V9019"/>
      <c r="W9019"/>
      <c r="X9019"/>
      <c r="Y9019" s="12"/>
      <c r="Z9019" s="12"/>
      <c r="AA9019" s="12"/>
      <c r="AB9019" s="12"/>
      <c r="AD9019" s="12"/>
      <c r="AE9019" s="12"/>
      <c r="AF9019" s="12"/>
      <c r="AG9019" s="12"/>
      <c r="AH9019" s="12"/>
      <c r="AI9019"/>
      <c r="AK9019"/>
      <c r="AL9019"/>
      <c r="AM9019"/>
      <c r="AN9019"/>
      <c r="AO9019"/>
      <c r="AP9019"/>
      <c r="AQ9019"/>
      <c r="AR9019"/>
      <c r="AS9019"/>
      <c r="AT9019"/>
      <c r="AU9019"/>
      <c r="AV9019"/>
    </row>
    <row r="9020" spans="1:48" x14ac:dyDescent="0.25">
      <c r="A9020" s="86"/>
      <c r="B9020" s="86"/>
      <c r="U9020" s="85"/>
      <c r="V9020"/>
      <c r="W9020"/>
      <c r="X9020"/>
      <c r="Y9020" s="12"/>
      <c r="Z9020" s="12"/>
      <c r="AA9020" s="12"/>
      <c r="AB9020" s="12"/>
      <c r="AD9020" s="12"/>
      <c r="AE9020" s="12"/>
      <c r="AF9020" s="12"/>
      <c r="AG9020" s="12"/>
      <c r="AH9020" s="12"/>
      <c r="AI9020"/>
      <c r="AK9020"/>
      <c r="AL9020"/>
      <c r="AM9020"/>
      <c r="AN9020"/>
      <c r="AO9020"/>
      <c r="AP9020"/>
      <c r="AQ9020"/>
      <c r="AR9020"/>
      <c r="AS9020"/>
      <c r="AT9020"/>
      <c r="AU9020"/>
      <c r="AV9020"/>
    </row>
    <row r="9021" spans="1:48" x14ac:dyDescent="0.25">
      <c r="A9021" s="86"/>
      <c r="B9021" s="86"/>
      <c r="U9021" s="85"/>
      <c r="V9021"/>
      <c r="W9021"/>
      <c r="X9021"/>
      <c r="Y9021" s="12"/>
      <c r="Z9021" s="12"/>
      <c r="AA9021" s="12"/>
      <c r="AB9021" s="12"/>
      <c r="AD9021" s="12"/>
      <c r="AE9021" s="12"/>
      <c r="AF9021" s="12"/>
      <c r="AG9021" s="12"/>
      <c r="AH9021" s="12"/>
      <c r="AI9021"/>
      <c r="AK9021"/>
      <c r="AL9021"/>
      <c r="AM9021"/>
      <c r="AN9021"/>
      <c r="AO9021"/>
      <c r="AP9021"/>
      <c r="AQ9021"/>
      <c r="AR9021"/>
      <c r="AS9021"/>
      <c r="AT9021"/>
      <c r="AU9021"/>
      <c r="AV9021"/>
    </row>
    <row r="9022" spans="1:48" x14ac:dyDescent="0.25">
      <c r="A9022" s="86"/>
      <c r="B9022" s="86"/>
      <c r="U9022" s="85"/>
      <c r="V9022"/>
      <c r="W9022"/>
      <c r="X9022"/>
      <c r="Y9022" s="12"/>
      <c r="Z9022" s="12"/>
      <c r="AA9022" s="12"/>
      <c r="AB9022" s="12"/>
      <c r="AD9022" s="12"/>
      <c r="AE9022" s="12"/>
      <c r="AF9022" s="12"/>
      <c r="AG9022" s="12"/>
      <c r="AH9022" s="12"/>
      <c r="AI9022"/>
      <c r="AK9022"/>
      <c r="AL9022"/>
      <c r="AM9022"/>
      <c r="AN9022"/>
      <c r="AO9022"/>
      <c r="AP9022"/>
      <c r="AQ9022"/>
      <c r="AR9022"/>
      <c r="AS9022"/>
      <c r="AT9022"/>
      <c r="AU9022"/>
      <c r="AV9022"/>
    </row>
    <row r="9023" spans="1:48" x14ac:dyDescent="0.25">
      <c r="A9023" s="86"/>
      <c r="B9023" s="86"/>
      <c r="U9023" s="85"/>
      <c r="V9023"/>
      <c r="W9023"/>
      <c r="X9023"/>
      <c r="Y9023" s="12"/>
      <c r="Z9023" s="12"/>
      <c r="AA9023" s="12"/>
      <c r="AB9023" s="12"/>
      <c r="AD9023" s="12"/>
      <c r="AE9023" s="12"/>
      <c r="AF9023" s="12"/>
      <c r="AG9023" s="12"/>
      <c r="AH9023" s="12"/>
      <c r="AI9023"/>
      <c r="AK9023"/>
      <c r="AL9023"/>
      <c r="AM9023"/>
      <c r="AN9023"/>
      <c r="AO9023"/>
      <c r="AP9023"/>
      <c r="AQ9023"/>
      <c r="AR9023"/>
      <c r="AS9023"/>
      <c r="AT9023"/>
      <c r="AU9023"/>
      <c r="AV9023"/>
    </row>
    <row r="9024" spans="1:48" x14ac:dyDescent="0.25">
      <c r="A9024" s="86"/>
      <c r="B9024" s="86"/>
      <c r="U9024" s="85"/>
      <c r="V9024"/>
      <c r="W9024"/>
      <c r="X9024"/>
      <c r="Y9024" s="12"/>
      <c r="Z9024" s="12"/>
      <c r="AA9024" s="12"/>
      <c r="AB9024" s="12"/>
      <c r="AD9024" s="12"/>
      <c r="AE9024" s="12"/>
      <c r="AF9024" s="12"/>
      <c r="AG9024" s="12"/>
      <c r="AH9024" s="12"/>
      <c r="AI9024"/>
      <c r="AK9024"/>
      <c r="AL9024"/>
      <c r="AM9024"/>
      <c r="AN9024"/>
      <c r="AO9024"/>
      <c r="AP9024"/>
      <c r="AQ9024"/>
      <c r="AR9024"/>
      <c r="AS9024"/>
      <c r="AT9024"/>
      <c r="AU9024"/>
      <c r="AV9024"/>
    </row>
    <row r="9025" spans="1:48" x14ac:dyDescent="0.25">
      <c r="A9025" s="86"/>
      <c r="B9025" s="86"/>
      <c r="U9025" s="85"/>
      <c r="V9025"/>
      <c r="W9025"/>
      <c r="X9025"/>
      <c r="Y9025" s="12"/>
      <c r="Z9025" s="12"/>
      <c r="AA9025" s="12"/>
      <c r="AB9025" s="12"/>
      <c r="AD9025" s="12"/>
      <c r="AE9025" s="12"/>
      <c r="AF9025" s="12"/>
      <c r="AG9025" s="12"/>
      <c r="AH9025" s="12"/>
      <c r="AI9025"/>
      <c r="AK9025"/>
      <c r="AL9025"/>
      <c r="AM9025"/>
      <c r="AN9025"/>
      <c r="AO9025"/>
      <c r="AP9025"/>
      <c r="AQ9025"/>
      <c r="AR9025"/>
      <c r="AS9025"/>
      <c r="AT9025"/>
      <c r="AU9025"/>
      <c r="AV9025"/>
    </row>
    <row r="9026" spans="1:48" x14ac:dyDescent="0.25">
      <c r="A9026" s="86"/>
      <c r="B9026" s="86"/>
      <c r="U9026" s="85"/>
      <c r="V9026"/>
      <c r="W9026"/>
      <c r="X9026"/>
      <c r="Y9026" s="12"/>
      <c r="Z9026" s="12"/>
      <c r="AA9026" s="12"/>
      <c r="AB9026" s="12"/>
      <c r="AD9026" s="12"/>
      <c r="AE9026" s="12"/>
      <c r="AF9026" s="12"/>
      <c r="AG9026" s="12"/>
      <c r="AH9026" s="12"/>
      <c r="AI9026"/>
      <c r="AK9026"/>
      <c r="AL9026"/>
      <c r="AM9026"/>
      <c r="AN9026"/>
      <c r="AO9026"/>
      <c r="AP9026"/>
      <c r="AQ9026"/>
      <c r="AR9026"/>
      <c r="AS9026"/>
      <c r="AT9026"/>
      <c r="AU9026"/>
      <c r="AV9026"/>
    </row>
    <row r="9027" spans="1:48" x14ac:dyDescent="0.25">
      <c r="A9027" s="86"/>
      <c r="B9027" s="86"/>
      <c r="U9027" s="85"/>
      <c r="V9027"/>
      <c r="W9027"/>
      <c r="X9027"/>
      <c r="Y9027" s="12"/>
      <c r="Z9027" s="12"/>
      <c r="AA9027" s="12"/>
      <c r="AB9027" s="12"/>
      <c r="AD9027" s="12"/>
      <c r="AE9027" s="12"/>
      <c r="AF9027" s="12"/>
      <c r="AG9027" s="12"/>
      <c r="AH9027" s="12"/>
      <c r="AI9027"/>
      <c r="AK9027"/>
      <c r="AL9027"/>
      <c r="AM9027"/>
      <c r="AN9027"/>
      <c r="AO9027"/>
      <c r="AP9027"/>
      <c r="AQ9027"/>
      <c r="AR9027"/>
      <c r="AS9027"/>
      <c r="AT9027"/>
      <c r="AU9027"/>
      <c r="AV9027"/>
    </row>
    <row r="9028" spans="1:48" x14ac:dyDescent="0.25">
      <c r="A9028" s="86"/>
      <c r="B9028" s="86"/>
      <c r="U9028" s="85"/>
      <c r="V9028"/>
      <c r="W9028"/>
      <c r="X9028"/>
      <c r="Y9028" s="12"/>
      <c r="Z9028" s="12"/>
      <c r="AA9028" s="12"/>
      <c r="AB9028" s="12"/>
      <c r="AD9028" s="12"/>
      <c r="AE9028" s="12"/>
      <c r="AF9028" s="12"/>
      <c r="AG9028" s="12"/>
      <c r="AH9028" s="12"/>
      <c r="AI9028"/>
      <c r="AK9028"/>
      <c r="AL9028"/>
      <c r="AM9028"/>
      <c r="AN9028"/>
      <c r="AO9028"/>
      <c r="AP9028"/>
      <c r="AQ9028"/>
      <c r="AR9028"/>
      <c r="AS9028"/>
      <c r="AT9028"/>
      <c r="AU9028"/>
      <c r="AV9028"/>
    </row>
    <row r="9029" spans="1:48" x14ac:dyDescent="0.25">
      <c r="A9029" s="86"/>
      <c r="B9029" s="86"/>
      <c r="U9029" s="85"/>
      <c r="V9029"/>
      <c r="W9029"/>
      <c r="X9029"/>
      <c r="Y9029" s="12"/>
      <c r="Z9029" s="12"/>
      <c r="AA9029" s="12"/>
      <c r="AB9029" s="12"/>
      <c r="AD9029" s="12"/>
      <c r="AE9029" s="12"/>
      <c r="AF9029" s="12"/>
      <c r="AG9029" s="12"/>
      <c r="AH9029" s="12"/>
      <c r="AI9029"/>
      <c r="AK9029"/>
      <c r="AL9029"/>
      <c r="AM9029"/>
      <c r="AN9029"/>
      <c r="AO9029"/>
      <c r="AP9029"/>
      <c r="AQ9029"/>
      <c r="AR9029"/>
      <c r="AS9029"/>
      <c r="AT9029"/>
      <c r="AU9029"/>
      <c r="AV9029"/>
    </row>
    <row r="9030" spans="1:48" x14ac:dyDescent="0.25">
      <c r="A9030" s="86"/>
      <c r="B9030" s="86"/>
      <c r="U9030" s="85"/>
      <c r="V9030"/>
      <c r="W9030"/>
      <c r="X9030"/>
      <c r="Y9030" s="12"/>
      <c r="Z9030" s="12"/>
      <c r="AA9030" s="12"/>
      <c r="AB9030" s="12"/>
      <c r="AD9030" s="12"/>
      <c r="AE9030" s="12"/>
      <c r="AF9030" s="12"/>
      <c r="AG9030" s="12"/>
      <c r="AH9030" s="12"/>
      <c r="AI9030"/>
      <c r="AK9030"/>
      <c r="AL9030"/>
      <c r="AM9030"/>
      <c r="AN9030"/>
      <c r="AO9030"/>
      <c r="AP9030"/>
      <c r="AQ9030"/>
      <c r="AR9030"/>
      <c r="AS9030"/>
      <c r="AT9030"/>
      <c r="AU9030"/>
      <c r="AV9030"/>
    </row>
    <row r="9031" spans="1:48" x14ac:dyDescent="0.25">
      <c r="A9031" s="86"/>
      <c r="B9031" s="86"/>
      <c r="U9031" s="85"/>
      <c r="V9031"/>
      <c r="W9031"/>
      <c r="X9031"/>
      <c r="Y9031" s="12"/>
      <c r="Z9031" s="12"/>
      <c r="AA9031" s="12"/>
      <c r="AB9031" s="12"/>
      <c r="AD9031" s="12"/>
      <c r="AE9031" s="12"/>
      <c r="AF9031" s="12"/>
      <c r="AG9031" s="12"/>
      <c r="AH9031" s="12"/>
      <c r="AI9031"/>
      <c r="AK9031"/>
      <c r="AL9031"/>
      <c r="AM9031"/>
      <c r="AN9031"/>
      <c r="AO9031"/>
      <c r="AP9031"/>
      <c r="AQ9031"/>
      <c r="AR9031"/>
      <c r="AS9031"/>
      <c r="AT9031"/>
      <c r="AU9031"/>
      <c r="AV9031"/>
    </row>
    <row r="9032" spans="1:48" x14ac:dyDescent="0.25">
      <c r="A9032" s="86"/>
      <c r="B9032" s="86"/>
      <c r="U9032" s="85"/>
      <c r="V9032"/>
      <c r="W9032"/>
      <c r="X9032"/>
      <c r="Y9032" s="12"/>
      <c r="Z9032" s="12"/>
      <c r="AA9032" s="12"/>
      <c r="AB9032" s="12"/>
      <c r="AD9032" s="12"/>
      <c r="AE9032" s="12"/>
      <c r="AF9032" s="12"/>
      <c r="AG9032" s="12"/>
      <c r="AH9032" s="12"/>
      <c r="AI9032"/>
      <c r="AK9032"/>
      <c r="AL9032"/>
      <c r="AM9032"/>
      <c r="AN9032"/>
      <c r="AO9032"/>
      <c r="AP9032"/>
      <c r="AQ9032"/>
      <c r="AR9032"/>
      <c r="AS9032"/>
      <c r="AT9032"/>
      <c r="AU9032"/>
      <c r="AV9032"/>
    </row>
    <row r="9033" spans="1:48" x14ac:dyDescent="0.25">
      <c r="A9033" s="86"/>
      <c r="B9033" s="86"/>
      <c r="U9033" s="85"/>
      <c r="V9033"/>
      <c r="W9033"/>
      <c r="X9033"/>
      <c r="Y9033" s="12"/>
      <c r="Z9033" s="12"/>
      <c r="AA9033" s="12"/>
      <c r="AB9033" s="12"/>
      <c r="AD9033" s="12"/>
      <c r="AE9033" s="12"/>
      <c r="AF9033" s="12"/>
      <c r="AG9033" s="12"/>
      <c r="AH9033" s="12"/>
      <c r="AI9033"/>
      <c r="AK9033"/>
      <c r="AL9033"/>
      <c r="AM9033"/>
      <c r="AN9033"/>
      <c r="AO9033"/>
      <c r="AP9033"/>
      <c r="AQ9033"/>
      <c r="AR9033"/>
      <c r="AS9033"/>
      <c r="AT9033"/>
      <c r="AU9033"/>
      <c r="AV9033"/>
    </row>
    <row r="9034" spans="1:48" x14ac:dyDescent="0.25">
      <c r="A9034" s="86"/>
      <c r="B9034" s="86"/>
      <c r="U9034" s="85"/>
      <c r="V9034"/>
      <c r="W9034"/>
      <c r="X9034"/>
      <c r="Y9034" s="12"/>
      <c r="Z9034" s="12"/>
      <c r="AA9034" s="12"/>
      <c r="AB9034" s="12"/>
      <c r="AD9034" s="12"/>
      <c r="AE9034" s="12"/>
      <c r="AF9034" s="12"/>
      <c r="AG9034" s="12"/>
      <c r="AH9034" s="12"/>
      <c r="AI9034"/>
      <c r="AK9034"/>
      <c r="AL9034"/>
      <c r="AM9034"/>
      <c r="AN9034"/>
      <c r="AO9034"/>
      <c r="AP9034"/>
      <c r="AQ9034"/>
      <c r="AR9034"/>
      <c r="AS9034"/>
      <c r="AT9034"/>
      <c r="AU9034"/>
      <c r="AV9034"/>
    </row>
    <row r="9035" spans="1:48" x14ac:dyDescent="0.25">
      <c r="A9035" s="86"/>
      <c r="B9035" s="86"/>
      <c r="U9035" s="85"/>
      <c r="V9035"/>
      <c r="W9035"/>
      <c r="X9035"/>
      <c r="Y9035" s="12"/>
      <c r="Z9035" s="12"/>
      <c r="AA9035" s="12"/>
      <c r="AB9035" s="12"/>
      <c r="AD9035" s="12"/>
      <c r="AE9035" s="12"/>
      <c r="AF9035" s="12"/>
      <c r="AG9035" s="12"/>
      <c r="AH9035" s="12"/>
      <c r="AI9035"/>
      <c r="AK9035"/>
      <c r="AL9035"/>
      <c r="AM9035"/>
      <c r="AN9035"/>
      <c r="AO9035"/>
      <c r="AP9035"/>
      <c r="AQ9035"/>
      <c r="AR9035"/>
      <c r="AS9035"/>
      <c r="AT9035"/>
      <c r="AU9035"/>
      <c r="AV9035"/>
    </row>
    <row r="9036" spans="1:48" x14ac:dyDescent="0.25">
      <c r="A9036" s="86"/>
      <c r="B9036" s="86"/>
      <c r="U9036" s="85"/>
      <c r="V9036"/>
      <c r="W9036"/>
      <c r="X9036"/>
      <c r="Y9036" s="12"/>
      <c r="Z9036" s="12"/>
      <c r="AA9036" s="12"/>
      <c r="AB9036" s="12"/>
      <c r="AD9036" s="12"/>
      <c r="AE9036" s="12"/>
      <c r="AF9036" s="12"/>
      <c r="AG9036" s="12"/>
      <c r="AH9036" s="12"/>
      <c r="AI9036"/>
      <c r="AK9036"/>
      <c r="AL9036"/>
      <c r="AM9036"/>
      <c r="AN9036"/>
      <c r="AO9036"/>
      <c r="AP9036"/>
      <c r="AQ9036"/>
      <c r="AR9036"/>
      <c r="AS9036"/>
      <c r="AT9036"/>
      <c r="AU9036"/>
      <c r="AV9036"/>
    </row>
    <row r="9037" spans="1:48" x14ac:dyDescent="0.25">
      <c r="A9037" s="86"/>
      <c r="B9037" s="86"/>
      <c r="U9037" s="85"/>
      <c r="V9037"/>
      <c r="W9037"/>
      <c r="X9037"/>
      <c r="Y9037" s="12"/>
      <c r="Z9037" s="12"/>
      <c r="AA9037" s="12"/>
      <c r="AB9037" s="12"/>
      <c r="AD9037" s="12"/>
      <c r="AE9037" s="12"/>
      <c r="AF9037" s="12"/>
      <c r="AG9037" s="12"/>
      <c r="AH9037" s="12"/>
      <c r="AI9037"/>
      <c r="AK9037"/>
      <c r="AL9037"/>
      <c r="AM9037"/>
      <c r="AN9037"/>
      <c r="AO9037"/>
      <c r="AP9037"/>
      <c r="AQ9037"/>
      <c r="AR9037"/>
      <c r="AS9037"/>
      <c r="AT9037"/>
      <c r="AU9037"/>
      <c r="AV9037"/>
    </row>
    <row r="9038" spans="1:48" x14ac:dyDescent="0.25">
      <c r="A9038" s="86"/>
      <c r="B9038" s="86"/>
      <c r="U9038" s="85"/>
      <c r="V9038"/>
      <c r="W9038"/>
      <c r="X9038"/>
      <c r="Y9038" s="12"/>
      <c r="Z9038" s="12"/>
      <c r="AA9038" s="12"/>
      <c r="AB9038" s="12"/>
      <c r="AD9038" s="12"/>
      <c r="AE9038" s="12"/>
      <c r="AF9038" s="12"/>
      <c r="AG9038" s="12"/>
      <c r="AH9038" s="12"/>
      <c r="AI9038"/>
      <c r="AK9038"/>
      <c r="AL9038"/>
      <c r="AM9038"/>
      <c r="AN9038"/>
      <c r="AO9038"/>
      <c r="AP9038"/>
      <c r="AQ9038"/>
      <c r="AR9038"/>
      <c r="AS9038"/>
      <c r="AT9038"/>
      <c r="AU9038"/>
      <c r="AV9038"/>
    </row>
    <row r="9039" spans="1:48" x14ac:dyDescent="0.25">
      <c r="A9039" s="86"/>
      <c r="B9039" s="86"/>
      <c r="U9039" s="85"/>
      <c r="V9039"/>
      <c r="W9039"/>
      <c r="X9039"/>
      <c r="Y9039" s="12"/>
      <c r="Z9039" s="12"/>
      <c r="AA9039" s="12"/>
      <c r="AB9039" s="12"/>
      <c r="AD9039" s="12"/>
      <c r="AE9039" s="12"/>
      <c r="AF9039" s="12"/>
      <c r="AG9039" s="12"/>
      <c r="AH9039" s="12"/>
      <c r="AI9039"/>
      <c r="AK9039"/>
      <c r="AL9039"/>
      <c r="AM9039"/>
      <c r="AN9039"/>
      <c r="AO9039"/>
      <c r="AP9039"/>
      <c r="AQ9039"/>
      <c r="AR9039"/>
      <c r="AS9039"/>
      <c r="AT9039"/>
      <c r="AU9039"/>
      <c r="AV9039"/>
    </row>
    <row r="9040" spans="1:48" x14ac:dyDescent="0.25">
      <c r="A9040" s="86"/>
      <c r="B9040" s="86"/>
      <c r="U9040" s="85"/>
      <c r="V9040"/>
      <c r="W9040"/>
      <c r="X9040"/>
      <c r="Y9040" s="12"/>
      <c r="Z9040" s="12"/>
      <c r="AA9040" s="12"/>
      <c r="AB9040" s="12"/>
      <c r="AD9040" s="12"/>
      <c r="AE9040" s="12"/>
      <c r="AF9040" s="12"/>
      <c r="AG9040" s="12"/>
      <c r="AH9040" s="12"/>
      <c r="AI9040"/>
      <c r="AK9040"/>
      <c r="AL9040"/>
      <c r="AM9040"/>
      <c r="AN9040"/>
      <c r="AO9040"/>
      <c r="AP9040"/>
      <c r="AQ9040"/>
      <c r="AR9040"/>
      <c r="AS9040"/>
      <c r="AT9040"/>
      <c r="AU9040"/>
      <c r="AV9040"/>
    </row>
    <row r="9041" spans="1:48" x14ac:dyDescent="0.25">
      <c r="A9041" s="86"/>
      <c r="B9041" s="86"/>
      <c r="U9041" s="85"/>
      <c r="V9041"/>
      <c r="W9041"/>
      <c r="X9041"/>
      <c r="Y9041" s="12"/>
      <c r="Z9041" s="12"/>
      <c r="AA9041" s="12"/>
      <c r="AB9041" s="12"/>
      <c r="AD9041" s="12"/>
      <c r="AE9041" s="12"/>
      <c r="AF9041" s="12"/>
      <c r="AG9041" s="12"/>
      <c r="AH9041" s="12"/>
      <c r="AI9041"/>
      <c r="AK9041"/>
      <c r="AL9041"/>
      <c r="AM9041"/>
      <c r="AN9041"/>
      <c r="AO9041"/>
      <c r="AP9041"/>
      <c r="AQ9041"/>
      <c r="AR9041"/>
      <c r="AS9041"/>
      <c r="AT9041"/>
      <c r="AU9041"/>
      <c r="AV9041"/>
    </row>
    <row r="9042" spans="1:48" x14ac:dyDescent="0.25">
      <c r="A9042" s="86"/>
      <c r="B9042" s="86"/>
      <c r="U9042" s="85"/>
      <c r="V9042"/>
      <c r="W9042"/>
      <c r="X9042"/>
      <c r="Y9042" s="12"/>
      <c r="Z9042" s="12"/>
      <c r="AA9042" s="12"/>
      <c r="AB9042" s="12"/>
      <c r="AD9042" s="12"/>
      <c r="AE9042" s="12"/>
      <c r="AF9042" s="12"/>
      <c r="AG9042" s="12"/>
      <c r="AH9042" s="12"/>
      <c r="AI9042"/>
      <c r="AK9042"/>
      <c r="AL9042"/>
      <c r="AM9042"/>
      <c r="AN9042"/>
      <c r="AO9042"/>
      <c r="AP9042"/>
      <c r="AQ9042"/>
      <c r="AR9042"/>
      <c r="AS9042"/>
      <c r="AT9042"/>
      <c r="AU9042"/>
      <c r="AV9042"/>
    </row>
    <row r="9043" spans="1:48" x14ac:dyDescent="0.25">
      <c r="A9043" s="86"/>
      <c r="B9043" s="86"/>
      <c r="U9043" s="85"/>
      <c r="V9043"/>
      <c r="W9043"/>
      <c r="X9043"/>
      <c r="Y9043" s="12"/>
      <c r="Z9043" s="12"/>
      <c r="AA9043" s="12"/>
      <c r="AB9043" s="12"/>
      <c r="AD9043" s="12"/>
      <c r="AE9043" s="12"/>
      <c r="AF9043" s="12"/>
      <c r="AG9043" s="12"/>
      <c r="AH9043" s="12"/>
      <c r="AI9043"/>
      <c r="AK9043"/>
      <c r="AL9043"/>
      <c r="AM9043"/>
      <c r="AN9043"/>
      <c r="AO9043"/>
      <c r="AP9043"/>
      <c r="AQ9043"/>
      <c r="AR9043"/>
      <c r="AS9043"/>
      <c r="AT9043"/>
      <c r="AU9043"/>
      <c r="AV9043"/>
    </row>
    <row r="9044" spans="1:48" x14ac:dyDescent="0.25">
      <c r="A9044" s="86"/>
      <c r="B9044" s="86"/>
      <c r="U9044" s="85"/>
      <c r="V9044"/>
      <c r="W9044"/>
      <c r="X9044"/>
      <c r="Y9044" s="12"/>
      <c r="Z9044" s="12"/>
      <c r="AA9044" s="12"/>
      <c r="AB9044" s="12"/>
      <c r="AD9044" s="12"/>
      <c r="AE9044" s="12"/>
      <c r="AF9044" s="12"/>
      <c r="AG9044" s="12"/>
      <c r="AH9044" s="12"/>
      <c r="AI9044"/>
      <c r="AK9044"/>
      <c r="AL9044"/>
      <c r="AM9044"/>
      <c r="AN9044"/>
      <c r="AO9044"/>
      <c r="AP9044"/>
      <c r="AQ9044"/>
      <c r="AR9044"/>
      <c r="AS9044"/>
      <c r="AT9044"/>
      <c r="AU9044"/>
      <c r="AV9044"/>
    </row>
    <row r="9045" spans="1:48" x14ac:dyDescent="0.25">
      <c r="A9045" s="86"/>
      <c r="B9045" s="86"/>
      <c r="U9045" s="85"/>
      <c r="V9045"/>
      <c r="W9045"/>
      <c r="X9045"/>
      <c r="Y9045" s="12"/>
      <c r="Z9045" s="12"/>
      <c r="AA9045" s="12"/>
      <c r="AB9045" s="12"/>
      <c r="AD9045" s="12"/>
      <c r="AE9045" s="12"/>
      <c r="AF9045" s="12"/>
      <c r="AG9045" s="12"/>
      <c r="AH9045" s="12"/>
      <c r="AI9045"/>
      <c r="AK9045"/>
      <c r="AL9045"/>
      <c r="AM9045"/>
      <c r="AN9045"/>
      <c r="AO9045"/>
      <c r="AP9045"/>
      <c r="AQ9045"/>
      <c r="AR9045"/>
      <c r="AS9045"/>
      <c r="AT9045"/>
      <c r="AU9045"/>
      <c r="AV9045"/>
    </row>
    <row r="9046" spans="1:48" x14ac:dyDescent="0.25">
      <c r="A9046" s="86"/>
      <c r="B9046" s="86"/>
      <c r="U9046" s="85"/>
      <c r="V9046"/>
      <c r="W9046"/>
      <c r="X9046"/>
      <c r="Y9046" s="12"/>
      <c r="Z9046" s="12"/>
      <c r="AA9046" s="12"/>
      <c r="AB9046" s="12"/>
      <c r="AD9046" s="12"/>
      <c r="AE9046" s="12"/>
      <c r="AF9046" s="12"/>
      <c r="AG9046" s="12"/>
      <c r="AH9046" s="12"/>
      <c r="AI9046"/>
      <c r="AK9046"/>
      <c r="AL9046"/>
      <c r="AM9046"/>
      <c r="AN9046"/>
      <c r="AO9046"/>
      <c r="AP9046"/>
      <c r="AQ9046"/>
      <c r="AR9046"/>
      <c r="AS9046"/>
      <c r="AT9046"/>
      <c r="AU9046"/>
      <c r="AV9046"/>
    </row>
    <row r="9047" spans="1:48" x14ac:dyDescent="0.25">
      <c r="A9047" s="86"/>
      <c r="B9047" s="86"/>
      <c r="U9047" s="85"/>
      <c r="V9047"/>
      <c r="W9047"/>
      <c r="X9047"/>
      <c r="Y9047" s="12"/>
      <c r="Z9047" s="12"/>
      <c r="AA9047" s="12"/>
      <c r="AB9047" s="12"/>
      <c r="AD9047" s="12"/>
      <c r="AE9047" s="12"/>
      <c r="AF9047" s="12"/>
      <c r="AG9047" s="12"/>
      <c r="AH9047" s="12"/>
      <c r="AI9047"/>
      <c r="AK9047"/>
      <c r="AL9047"/>
      <c r="AM9047"/>
      <c r="AN9047"/>
      <c r="AO9047"/>
      <c r="AP9047"/>
      <c r="AQ9047"/>
      <c r="AR9047"/>
      <c r="AS9047"/>
      <c r="AT9047"/>
      <c r="AU9047"/>
      <c r="AV9047"/>
    </row>
    <row r="9048" spans="1:48" x14ac:dyDescent="0.25">
      <c r="A9048" s="86"/>
      <c r="B9048" s="86"/>
      <c r="U9048" s="85"/>
      <c r="V9048"/>
      <c r="W9048"/>
      <c r="X9048"/>
      <c r="Y9048" s="12"/>
      <c r="Z9048" s="12"/>
      <c r="AA9048" s="12"/>
      <c r="AB9048" s="12"/>
      <c r="AD9048" s="12"/>
      <c r="AE9048" s="12"/>
      <c r="AF9048" s="12"/>
      <c r="AG9048" s="12"/>
      <c r="AH9048" s="12"/>
      <c r="AI9048"/>
      <c r="AK9048"/>
      <c r="AL9048"/>
      <c r="AM9048"/>
      <c r="AN9048"/>
      <c r="AO9048"/>
      <c r="AP9048"/>
      <c r="AQ9048"/>
      <c r="AR9048"/>
      <c r="AS9048"/>
      <c r="AT9048"/>
      <c r="AU9048"/>
      <c r="AV9048"/>
    </row>
    <row r="9049" spans="1:48" x14ac:dyDescent="0.25">
      <c r="A9049" s="86"/>
      <c r="B9049" s="86"/>
      <c r="U9049" s="85"/>
      <c r="V9049"/>
      <c r="W9049"/>
      <c r="X9049"/>
      <c r="Y9049" s="12"/>
      <c r="Z9049" s="12"/>
      <c r="AA9049" s="12"/>
      <c r="AB9049" s="12"/>
      <c r="AD9049" s="12"/>
      <c r="AE9049" s="12"/>
      <c r="AF9049" s="12"/>
      <c r="AG9049" s="12"/>
      <c r="AH9049" s="12"/>
      <c r="AI9049"/>
      <c r="AK9049"/>
      <c r="AL9049"/>
      <c r="AM9049"/>
      <c r="AN9049"/>
      <c r="AO9049"/>
      <c r="AP9049"/>
      <c r="AQ9049"/>
      <c r="AR9049"/>
      <c r="AS9049"/>
      <c r="AT9049"/>
      <c r="AU9049"/>
      <c r="AV9049"/>
    </row>
    <row r="9050" spans="1:48" x14ac:dyDescent="0.25">
      <c r="A9050" s="86"/>
      <c r="B9050" s="86"/>
      <c r="U9050" s="85"/>
      <c r="V9050"/>
      <c r="W9050"/>
      <c r="X9050"/>
      <c r="Y9050" s="12"/>
      <c r="Z9050" s="12"/>
      <c r="AA9050" s="12"/>
      <c r="AB9050" s="12"/>
      <c r="AD9050" s="12"/>
      <c r="AE9050" s="12"/>
      <c r="AF9050" s="12"/>
      <c r="AG9050" s="12"/>
      <c r="AH9050" s="12"/>
      <c r="AI9050"/>
      <c r="AK9050"/>
      <c r="AL9050"/>
      <c r="AM9050"/>
      <c r="AN9050"/>
      <c r="AO9050"/>
      <c r="AP9050"/>
      <c r="AQ9050"/>
      <c r="AR9050"/>
      <c r="AS9050"/>
      <c r="AT9050"/>
      <c r="AU9050"/>
      <c r="AV9050"/>
    </row>
    <row r="9051" spans="1:48" x14ac:dyDescent="0.25">
      <c r="A9051" s="86"/>
      <c r="B9051" s="86"/>
      <c r="U9051" s="85"/>
      <c r="V9051"/>
      <c r="W9051"/>
      <c r="X9051"/>
      <c r="Y9051" s="12"/>
      <c r="Z9051" s="12"/>
      <c r="AA9051" s="12"/>
      <c r="AB9051" s="12"/>
      <c r="AD9051" s="12"/>
      <c r="AE9051" s="12"/>
      <c r="AF9051" s="12"/>
      <c r="AG9051" s="12"/>
      <c r="AH9051" s="12"/>
      <c r="AI9051"/>
      <c r="AK9051"/>
      <c r="AL9051"/>
      <c r="AM9051"/>
      <c r="AN9051"/>
      <c r="AO9051"/>
      <c r="AP9051"/>
      <c r="AQ9051"/>
      <c r="AR9051"/>
      <c r="AS9051"/>
      <c r="AT9051"/>
      <c r="AU9051"/>
      <c r="AV9051"/>
    </row>
    <row r="9052" spans="1:48" x14ac:dyDescent="0.25">
      <c r="A9052" s="86"/>
      <c r="B9052" s="86"/>
      <c r="U9052" s="85"/>
      <c r="V9052"/>
      <c r="W9052"/>
      <c r="X9052"/>
      <c r="Y9052" s="12"/>
      <c r="Z9052" s="12"/>
      <c r="AA9052" s="12"/>
      <c r="AB9052" s="12"/>
      <c r="AD9052" s="12"/>
      <c r="AE9052" s="12"/>
      <c r="AF9052" s="12"/>
      <c r="AG9052" s="12"/>
      <c r="AH9052" s="12"/>
      <c r="AI9052"/>
      <c r="AK9052"/>
      <c r="AL9052"/>
      <c r="AM9052"/>
      <c r="AN9052"/>
      <c r="AO9052"/>
      <c r="AP9052"/>
      <c r="AQ9052"/>
      <c r="AR9052"/>
      <c r="AS9052"/>
      <c r="AT9052"/>
      <c r="AU9052"/>
      <c r="AV9052"/>
    </row>
    <row r="9053" spans="1:48" x14ac:dyDescent="0.25">
      <c r="A9053" s="86"/>
      <c r="B9053" s="86"/>
      <c r="U9053" s="85"/>
      <c r="V9053"/>
      <c r="W9053"/>
      <c r="X9053"/>
      <c r="Y9053" s="12"/>
      <c r="Z9053" s="12"/>
      <c r="AA9053" s="12"/>
      <c r="AB9053" s="12"/>
      <c r="AD9053" s="12"/>
      <c r="AE9053" s="12"/>
      <c r="AF9053" s="12"/>
      <c r="AG9053" s="12"/>
      <c r="AH9053" s="12"/>
      <c r="AI9053"/>
      <c r="AK9053"/>
      <c r="AL9053"/>
      <c r="AM9053"/>
      <c r="AN9053"/>
      <c r="AO9053"/>
      <c r="AP9053"/>
      <c r="AQ9053"/>
      <c r="AR9053"/>
      <c r="AS9053"/>
      <c r="AT9053"/>
      <c r="AU9053"/>
      <c r="AV9053"/>
    </row>
    <row r="9054" spans="1:48" x14ac:dyDescent="0.25">
      <c r="A9054" s="86"/>
      <c r="B9054" s="86"/>
      <c r="U9054" s="85"/>
      <c r="V9054"/>
      <c r="W9054"/>
      <c r="X9054"/>
      <c r="Y9054" s="12"/>
      <c r="Z9054" s="12"/>
      <c r="AA9054" s="12"/>
      <c r="AB9054" s="12"/>
      <c r="AD9054" s="12"/>
      <c r="AE9054" s="12"/>
      <c r="AF9054" s="12"/>
      <c r="AG9054" s="12"/>
      <c r="AH9054" s="12"/>
      <c r="AI9054"/>
      <c r="AK9054"/>
      <c r="AL9054"/>
      <c r="AM9054"/>
      <c r="AN9054"/>
      <c r="AO9054"/>
      <c r="AP9054"/>
      <c r="AQ9054"/>
      <c r="AR9054"/>
      <c r="AS9054"/>
      <c r="AT9054"/>
      <c r="AU9054"/>
      <c r="AV9054"/>
    </row>
    <row r="9055" spans="1:48" x14ac:dyDescent="0.25">
      <c r="A9055" s="86"/>
      <c r="B9055" s="86"/>
      <c r="U9055" s="85"/>
      <c r="V9055"/>
      <c r="W9055"/>
      <c r="X9055"/>
      <c r="Y9055" s="12"/>
      <c r="Z9055" s="12"/>
      <c r="AA9055" s="12"/>
      <c r="AB9055" s="12"/>
      <c r="AD9055" s="12"/>
      <c r="AE9055" s="12"/>
      <c r="AF9055" s="12"/>
      <c r="AG9055" s="12"/>
      <c r="AH9055" s="12"/>
      <c r="AI9055"/>
      <c r="AK9055"/>
      <c r="AL9055"/>
      <c r="AM9055"/>
      <c r="AN9055"/>
      <c r="AO9055"/>
      <c r="AP9055"/>
      <c r="AQ9055"/>
      <c r="AR9055"/>
      <c r="AS9055"/>
      <c r="AT9055"/>
      <c r="AU9055"/>
      <c r="AV9055"/>
    </row>
    <row r="9056" spans="1:48" x14ac:dyDescent="0.25">
      <c r="A9056" s="86"/>
      <c r="B9056" s="86"/>
      <c r="U9056" s="85"/>
      <c r="V9056"/>
      <c r="W9056"/>
      <c r="X9056"/>
      <c r="Y9056" s="12"/>
      <c r="Z9056" s="12"/>
      <c r="AA9056" s="12"/>
      <c r="AB9056" s="12"/>
      <c r="AD9056" s="12"/>
      <c r="AE9056" s="12"/>
      <c r="AF9056" s="12"/>
      <c r="AG9056" s="12"/>
      <c r="AH9056" s="12"/>
      <c r="AI9056"/>
      <c r="AK9056"/>
      <c r="AL9056"/>
      <c r="AM9056"/>
      <c r="AN9056"/>
      <c r="AO9056"/>
      <c r="AP9056"/>
      <c r="AQ9056"/>
      <c r="AR9056"/>
      <c r="AS9056"/>
      <c r="AT9056"/>
      <c r="AU9056"/>
      <c r="AV9056"/>
    </row>
    <row r="9057" spans="1:48" x14ac:dyDescent="0.25">
      <c r="A9057" s="86"/>
      <c r="B9057" s="86"/>
      <c r="U9057" s="85"/>
      <c r="V9057"/>
      <c r="W9057"/>
      <c r="X9057"/>
      <c r="Y9057" s="12"/>
      <c r="Z9057" s="12"/>
      <c r="AA9057" s="12"/>
      <c r="AB9057" s="12"/>
      <c r="AD9057" s="12"/>
      <c r="AE9057" s="12"/>
      <c r="AF9057" s="12"/>
      <c r="AG9057" s="12"/>
      <c r="AH9057" s="12"/>
      <c r="AI9057"/>
      <c r="AK9057"/>
      <c r="AL9057"/>
      <c r="AM9057"/>
      <c r="AN9057"/>
      <c r="AO9057"/>
      <c r="AP9057"/>
      <c r="AQ9057"/>
      <c r="AR9057"/>
      <c r="AS9057"/>
      <c r="AT9057"/>
      <c r="AU9057"/>
      <c r="AV9057"/>
    </row>
    <row r="9058" spans="1:48" x14ac:dyDescent="0.25">
      <c r="A9058" s="86"/>
      <c r="B9058" s="86"/>
      <c r="U9058" s="85"/>
      <c r="V9058"/>
      <c r="W9058"/>
      <c r="X9058"/>
      <c r="Y9058" s="12"/>
      <c r="Z9058" s="12"/>
      <c r="AA9058" s="12"/>
      <c r="AB9058" s="12"/>
      <c r="AD9058" s="12"/>
      <c r="AE9058" s="12"/>
      <c r="AF9058" s="12"/>
      <c r="AG9058" s="12"/>
      <c r="AH9058" s="12"/>
      <c r="AI9058"/>
      <c r="AK9058"/>
      <c r="AL9058"/>
      <c r="AM9058"/>
      <c r="AN9058"/>
      <c r="AO9058"/>
      <c r="AP9058"/>
      <c r="AQ9058"/>
      <c r="AR9058"/>
      <c r="AS9058"/>
      <c r="AT9058"/>
      <c r="AU9058"/>
      <c r="AV9058"/>
    </row>
    <row r="9059" spans="1:48" x14ac:dyDescent="0.25">
      <c r="A9059" s="86"/>
      <c r="B9059" s="86"/>
      <c r="U9059" s="85"/>
      <c r="V9059"/>
      <c r="W9059"/>
      <c r="X9059"/>
      <c r="Y9059" s="12"/>
      <c r="Z9059" s="12"/>
      <c r="AA9059" s="12"/>
      <c r="AB9059" s="12"/>
      <c r="AD9059" s="12"/>
      <c r="AE9059" s="12"/>
      <c r="AF9059" s="12"/>
      <c r="AG9059" s="12"/>
      <c r="AH9059" s="12"/>
      <c r="AI9059"/>
      <c r="AK9059"/>
      <c r="AL9059"/>
      <c r="AM9059"/>
      <c r="AN9059"/>
      <c r="AO9059"/>
      <c r="AP9059"/>
      <c r="AQ9059"/>
      <c r="AR9059"/>
      <c r="AS9059"/>
      <c r="AT9059"/>
      <c r="AU9059"/>
      <c r="AV9059"/>
    </row>
    <row r="9060" spans="1:48" x14ac:dyDescent="0.25">
      <c r="A9060" s="86"/>
      <c r="B9060" s="86"/>
      <c r="U9060" s="85"/>
      <c r="V9060"/>
      <c r="W9060"/>
      <c r="X9060"/>
      <c r="Y9060" s="12"/>
      <c r="Z9060" s="12"/>
      <c r="AA9060" s="12"/>
      <c r="AB9060" s="12"/>
      <c r="AD9060" s="12"/>
      <c r="AE9060" s="12"/>
      <c r="AF9060" s="12"/>
      <c r="AG9060" s="12"/>
      <c r="AH9060" s="12"/>
      <c r="AI9060"/>
      <c r="AK9060"/>
      <c r="AL9060"/>
      <c r="AM9060"/>
      <c r="AN9060"/>
      <c r="AO9060"/>
      <c r="AP9060"/>
      <c r="AQ9060"/>
      <c r="AR9060"/>
      <c r="AS9060"/>
      <c r="AT9060"/>
      <c r="AU9060"/>
      <c r="AV9060"/>
    </row>
    <row r="9061" spans="1:48" x14ac:dyDescent="0.25">
      <c r="A9061" s="86"/>
      <c r="B9061" s="86"/>
      <c r="U9061" s="85"/>
      <c r="V9061"/>
      <c r="W9061"/>
      <c r="X9061"/>
      <c r="Y9061" s="12"/>
      <c r="Z9061" s="12"/>
      <c r="AA9061" s="12"/>
      <c r="AB9061" s="12"/>
      <c r="AD9061" s="12"/>
      <c r="AE9061" s="12"/>
      <c r="AF9061" s="12"/>
      <c r="AG9061" s="12"/>
      <c r="AH9061" s="12"/>
      <c r="AI9061"/>
      <c r="AK9061"/>
      <c r="AL9061"/>
      <c r="AM9061"/>
      <c r="AN9061"/>
      <c r="AO9061"/>
      <c r="AP9061"/>
      <c r="AQ9061"/>
      <c r="AR9061"/>
      <c r="AS9061"/>
      <c r="AT9061"/>
      <c r="AU9061"/>
      <c r="AV9061"/>
    </row>
    <row r="9062" spans="1:48" x14ac:dyDescent="0.25">
      <c r="A9062" s="86"/>
      <c r="B9062" s="86"/>
      <c r="U9062" s="85"/>
      <c r="V9062"/>
      <c r="W9062"/>
      <c r="X9062"/>
      <c r="Y9062" s="12"/>
      <c r="Z9062" s="12"/>
      <c r="AA9062" s="12"/>
      <c r="AB9062" s="12"/>
      <c r="AD9062" s="12"/>
      <c r="AE9062" s="12"/>
      <c r="AF9062" s="12"/>
      <c r="AG9062" s="12"/>
      <c r="AH9062" s="12"/>
      <c r="AI9062"/>
      <c r="AK9062"/>
      <c r="AL9062"/>
      <c r="AM9062"/>
      <c r="AN9062"/>
      <c r="AO9062"/>
      <c r="AP9062"/>
      <c r="AQ9062"/>
      <c r="AR9062"/>
      <c r="AS9062"/>
      <c r="AT9062"/>
      <c r="AU9062"/>
      <c r="AV9062"/>
    </row>
    <row r="9063" spans="1:48" x14ac:dyDescent="0.25">
      <c r="A9063" s="86"/>
      <c r="B9063" s="86"/>
      <c r="U9063" s="85"/>
      <c r="V9063"/>
      <c r="W9063"/>
      <c r="X9063"/>
      <c r="Y9063" s="12"/>
      <c r="Z9063" s="12"/>
      <c r="AA9063" s="12"/>
      <c r="AB9063" s="12"/>
      <c r="AD9063" s="12"/>
      <c r="AE9063" s="12"/>
      <c r="AF9063" s="12"/>
      <c r="AG9063" s="12"/>
      <c r="AH9063" s="12"/>
      <c r="AI9063"/>
      <c r="AK9063"/>
      <c r="AL9063"/>
      <c r="AM9063"/>
      <c r="AN9063"/>
      <c r="AO9063"/>
      <c r="AP9063"/>
      <c r="AQ9063"/>
      <c r="AR9063"/>
      <c r="AS9063"/>
      <c r="AT9063"/>
      <c r="AU9063"/>
      <c r="AV9063"/>
    </row>
    <row r="9064" spans="1:48" x14ac:dyDescent="0.25">
      <c r="A9064" s="86"/>
      <c r="B9064" s="86"/>
      <c r="U9064" s="85"/>
      <c r="V9064"/>
      <c r="W9064"/>
      <c r="X9064"/>
      <c r="Y9064" s="12"/>
      <c r="Z9064" s="12"/>
      <c r="AA9064" s="12"/>
      <c r="AB9064" s="12"/>
      <c r="AD9064" s="12"/>
      <c r="AE9064" s="12"/>
      <c r="AF9064" s="12"/>
      <c r="AG9064" s="12"/>
      <c r="AH9064" s="12"/>
      <c r="AI9064"/>
      <c r="AK9064"/>
      <c r="AL9064"/>
      <c r="AM9064"/>
      <c r="AN9064"/>
      <c r="AO9064"/>
      <c r="AP9064"/>
      <c r="AQ9064"/>
      <c r="AR9064"/>
      <c r="AS9064"/>
      <c r="AT9064"/>
      <c r="AU9064"/>
      <c r="AV9064"/>
    </row>
    <row r="9065" spans="1:48" x14ac:dyDescent="0.25">
      <c r="A9065" s="86"/>
      <c r="B9065" s="86"/>
      <c r="U9065" s="85"/>
      <c r="V9065"/>
      <c r="W9065"/>
      <c r="X9065"/>
      <c r="Y9065" s="12"/>
      <c r="Z9065" s="12"/>
      <c r="AA9065" s="12"/>
      <c r="AB9065" s="12"/>
      <c r="AD9065" s="12"/>
      <c r="AE9065" s="12"/>
      <c r="AF9065" s="12"/>
      <c r="AG9065" s="12"/>
      <c r="AH9065" s="12"/>
      <c r="AI9065"/>
      <c r="AK9065"/>
      <c r="AL9065"/>
      <c r="AM9065"/>
      <c r="AN9065"/>
      <c r="AO9065"/>
      <c r="AP9065"/>
      <c r="AQ9065"/>
      <c r="AR9065"/>
      <c r="AS9065"/>
      <c r="AT9065"/>
      <c r="AU9065"/>
      <c r="AV9065"/>
    </row>
    <row r="9066" spans="1:48" x14ac:dyDescent="0.25">
      <c r="A9066" s="86"/>
      <c r="B9066" s="86"/>
      <c r="U9066" s="85"/>
      <c r="V9066"/>
      <c r="W9066"/>
      <c r="X9066"/>
      <c r="Y9066" s="12"/>
      <c r="Z9066" s="12"/>
      <c r="AA9066" s="12"/>
      <c r="AB9066" s="12"/>
      <c r="AD9066" s="12"/>
      <c r="AE9066" s="12"/>
      <c r="AF9066" s="12"/>
      <c r="AG9066" s="12"/>
      <c r="AH9066" s="12"/>
      <c r="AI9066"/>
      <c r="AK9066"/>
      <c r="AL9066"/>
      <c r="AM9066"/>
      <c r="AN9066"/>
      <c r="AO9066"/>
      <c r="AP9066"/>
      <c r="AQ9066"/>
      <c r="AR9066"/>
      <c r="AS9066"/>
      <c r="AT9066"/>
      <c r="AU9066"/>
      <c r="AV9066"/>
    </row>
    <row r="9067" spans="1:48" x14ac:dyDescent="0.25">
      <c r="A9067" s="86"/>
      <c r="B9067" s="86"/>
      <c r="U9067" s="85"/>
      <c r="V9067"/>
      <c r="W9067"/>
      <c r="X9067"/>
      <c r="Y9067" s="12"/>
      <c r="Z9067" s="12"/>
      <c r="AA9067" s="12"/>
      <c r="AB9067" s="12"/>
      <c r="AD9067" s="12"/>
      <c r="AE9067" s="12"/>
      <c r="AF9067" s="12"/>
      <c r="AG9067" s="12"/>
      <c r="AH9067" s="12"/>
      <c r="AI9067"/>
      <c r="AK9067"/>
      <c r="AL9067"/>
      <c r="AM9067"/>
      <c r="AN9067"/>
      <c r="AO9067"/>
      <c r="AP9067"/>
      <c r="AQ9067"/>
      <c r="AR9067"/>
      <c r="AS9067"/>
      <c r="AT9067"/>
      <c r="AU9067"/>
      <c r="AV9067"/>
    </row>
    <row r="9068" spans="1:48" x14ac:dyDescent="0.25">
      <c r="A9068" s="86"/>
      <c r="B9068" s="86"/>
      <c r="U9068" s="85"/>
      <c r="V9068"/>
      <c r="W9068"/>
      <c r="X9068"/>
      <c r="Y9068" s="12"/>
      <c r="Z9068" s="12"/>
      <c r="AA9068" s="12"/>
      <c r="AB9068" s="12"/>
      <c r="AD9068" s="12"/>
      <c r="AE9068" s="12"/>
      <c r="AF9068" s="12"/>
      <c r="AG9068" s="12"/>
      <c r="AH9068" s="12"/>
      <c r="AI9068"/>
      <c r="AK9068"/>
      <c r="AL9068"/>
      <c r="AM9068"/>
      <c r="AN9068"/>
      <c r="AO9068"/>
      <c r="AP9068"/>
      <c r="AQ9068"/>
      <c r="AR9068"/>
      <c r="AS9068"/>
      <c r="AT9068"/>
      <c r="AU9068"/>
      <c r="AV9068"/>
    </row>
    <row r="9069" spans="1:48" x14ac:dyDescent="0.25">
      <c r="A9069" s="86"/>
      <c r="B9069" s="86"/>
      <c r="U9069" s="85"/>
      <c r="V9069"/>
      <c r="W9069"/>
      <c r="X9069"/>
      <c r="Y9069" s="12"/>
      <c r="Z9069" s="12"/>
      <c r="AA9069" s="12"/>
      <c r="AB9069" s="12"/>
      <c r="AD9069" s="12"/>
      <c r="AE9069" s="12"/>
      <c r="AF9069" s="12"/>
      <c r="AG9069" s="12"/>
      <c r="AH9069" s="12"/>
      <c r="AI9069"/>
      <c r="AK9069"/>
      <c r="AL9069"/>
      <c r="AM9069"/>
      <c r="AN9069"/>
      <c r="AO9069"/>
      <c r="AP9069"/>
      <c r="AQ9069"/>
      <c r="AR9069"/>
      <c r="AS9069"/>
      <c r="AT9069"/>
      <c r="AU9069"/>
      <c r="AV9069"/>
    </row>
    <row r="9070" spans="1:48" x14ac:dyDescent="0.25">
      <c r="A9070" s="86"/>
      <c r="B9070" s="86"/>
      <c r="U9070" s="85"/>
      <c r="V9070"/>
      <c r="W9070"/>
      <c r="X9070"/>
      <c r="Y9070" s="12"/>
      <c r="Z9070" s="12"/>
      <c r="AA9070" s="12"/>
      <c r="AB9070" s="12"/>
      <c r="AD9070" s="12"/>
      <c r="AE9070" s="12"/>
      <c r="AF9070" s="12"/>
      <c r="AG9070" s="12"/>
      <c r="AH9070" s="12"/>
      <c r="AI9070"/>
      <c r="AK9070"/>
      <c r="AL9070"/>
      <c r="AM9070"/>
      <c r="AN9070"/>
      <c r="AO9070"/>
      <c r="AP9070"/>
      <c r="AQ9070"/>
      <c r="AR9070"/>
      <c r="AS9070"/>
      <c r="AT9070"/>
      <c r="AU9070"/>
      <c r="AV9070"/>
    </row>
    <row r="9071" spans="1:48" x14ac:dyDescent="0.25">
      <c r="A9071" s="86"/>
      <c r="B9071" s="86"/>
      <c r="U9071" s="85"/>
      <c r="V9071"/>
      <c r="W9071"/>
      <c r="X9071"/>
      <c r="Y9071" s="12"/>
      <c r="Z9071" s="12"/>
      <c r="AA9071" s="12"/>
      <c r="AB9071" s="12"/>
      <c r="AD9071" s="12"/>
      <c r="AE9071" s="12"/>
      <c r="AF9071" s="12"/>
      <c r="AG9071" s="12"/>
      <c r="AH9071" s="12"/>
      <c r="AI9071"/>
      <c r="AK9071"/>
      <c r="AL9071"/>
      <c r="AM9071"/>
      <c r="AN9071"/>
      <c r="AO9071"/>
      <c r="AP9071"/>
      <c r="AQ9071"/>
      <c r="AR9071"/>
      <c r="AS9071"/>
      <c r="AT9071"/>
      <c r="AU9071"/>
      <c r="AV9071"/>
    </row>
    <row r="9072" spans="1:48" x14ac:dyDescent="0.25">
      <c r="A9072" s="86"/>
      <c r="B9072" s="86"/>
      <c r="U9072" s="85"/>
      <c r="V9072"/>
      <c r="W9072"/>
      <c r="X9072"/>
      <c r="Y9072" s="12"/>
      <c r="Z9072" s="12"/>
      <c r="AA9072" s="12"/>
      <c r="AB9072" s="12"/>
      <c r="AD9072" s="12"/>
      <c r="AE9072" s="12"/>
      <c r="AF9072" s="12"/>
      <c r="AG9072" s="12"/>
      <c r="AH9072" s="12"/>
      <c r="AI9072"/>
      <c r="AK9072"/>
      <c r="AL9072"/>
      <c r="AM9072"/>
      <c r="AN9072"/>
      <c r="AO9072"/>
      <c r="AP9072"/>
      <c r="AQ9072"/>
      <c r="AR9072"/>
      <c r="AS9072"/>
      <c r="AT9072"/>
      <c r="AU9072"/>
      <c r="AV9072"/>
    </row>
    <row r="9073" spans="1:48" x14ac:dyDescent="0.25">
      <c r="A9073" s="86"/>
      <c r="B9073" s="86"/>
      <c r="U9073" s="85"/>
      <c r="V9073"/>
      <c r="W9073"/>
      <c r="X9073"/>
      <c r="Y9073" s="12"/>
      <c r="Z9073" s="12"/>
      <c r="AA9073" s="12"/>
      <c r="AB9073" s="12"/>
      <c r="AD9073" s="12"/>
      <c r="AE9073" s="12"/>
      <c r="AF9073" s="12"/>
      <c r="AG9073" s="12"/>
      <c r="AH9073" s="12"/>
      <c r="AI9073"/>
      <c r="AK9073"/>
      <c r="AL9073"/>
      <c r="AM9073"/>
      <c r="AN9073"/>
      <c r="AO9073"/>
      <c r="AP9073"/>
      <c r="AQ9073"/>
      <c r="AR9073"/>
      <c r="AS9073"/>
      <c r="AT9073"/>
      <c r="AU9073"/>
      <c r="AV9073"/>
    </row>
    <row r="9074" spans="1:48" x14ac:dyDescent="0.25">
      <c r="A9074" s="86"/>
      <c r="B9074" s="86"/>
      <c r="U9074" s="85"/>
      <c r="V9074"/>
      <c r="W9074"/>
      <c r="X9074"/>
      <c r="Y9074" s="12"/>
      <c r="Z9074" s="12"/>
      <c r="AA9074" s="12"/>
      <c r="AB9074" s="12"/>
      <c r="AD9074" s="12"/>
      <c r="AE9074" s="12"/>
      <c r="AF9074" s="12"/>
      <c r="AG9074" s="12"/>
      <c r="AH9074" s="12"/>
      <c r="AI9074"/>
      <c r="AK9074"/>
      <c r="AL9074"/>
      <c r="AM9074"/>
      <c r="AN9074"/>
      <c r="AO9074"/>
      <c r="AP9074"/>
      <c r="AQ9074"/>
      <c r="AR9074"/>
      <c r="AS9074"/>
      <c r="AT9074"/>
      <c r="AU9074"/>
      <c r="AV9074"/>
    </row>
    <row r="9075" spans="1:48" x14ac:dyDescent="0.25">
      <c r="A9075" s="86"/>
      <c r="B9075" s="86"/>
      <c r="U9075" s="85"/>
      <c r="V9075"/>
      <c r="W9075"/>
      <c r="X9075"/>
      <c r="Y9075" s="12"/>
      <c r="Z9075" s="12"/>
      <c r="AA9075" s="12"/>
      <c r="AB9075" s="12"/>
      <c r="AD9075" s="12"/>
      <c r="AE9075" s="12"/>
      <c r="AF9075" s="12"/>
      <c r="AG9075" s="12"/>
      <c r="AH9075" s="12"/>
      <c r="AI9075"/>
      <c r="AK9075"/>
      <c r="AL9075"/>
      <c r="AM9075"/>
      <c r="AN9075"/>
      <c r="AO9075"/>
      <c r="AP9075"/>
      <c r="AQ9075"/>
      <c r="AR9075"/>
      <c r="AS9075"/>
      <c r="AT9075"/>
      <c r="AU9075"/>
      <c r="AV9075"/>
    </row>
    <row r="9076" spans="1:48" x14ac:dyDescent="0.25">
      <c r="A9076" s="86"/>
      <c r="B9076" s="86"/>
      <c r="U9076" s="85"/>
      <c r="V9076"/>
      <c r="W9076"/>
      <c r="X9076"/>
      <c r="Y9076" s="12"/>
      <c r="Z9076" s="12"/>
      <c r="AA9076" s="12"/>
      <c r="AB9076" s="12"/>
      <c r="AD9076" s="12"/>
      <c r="AE9076" s="12"/>
      <c r="AF9076" s="12"/>
      <c r="AG9076" s="12"/>
      <c r="AH9076" s="12"/>
      <c r="AI9076"/>
      <c r="AK9076"/>
      <c r="AL9076"/>
      <c r="AM9076"/>
      <c r="AN9076"/>
      <c r="AO9076"/>
      <c r="AP9076"/>
      <c r="AQ9076"/>
      <c r="AR9076"/>
      <c r="AS9076"/>
      <c r="AT9076"/>
      <c r="AU9076"/>
      <c r="AV9076"/>
    </row>
    <row r="9077" spans="1:48" x14ac:dyDescent="0.25">
      <c r="A9077" s="86"/>
      <c r="B9077" s="86"/>
      <c r="U9077" s="85"/>
      <c r="V9077"/>
      <c r="W9077"/>
      <c r="X9077"/>
      <c r="Y9077" s="12"/>
      <c r="Z9077" s="12"/>
      <c r="AA9077" s="12"/>
      <c r="AB9077" s="12"/>
      <c r="AD9077" s="12"/>
      <c r="AE9077" s="12"/>
      <c r="AF9077" s="12"/>
      <c r="AG9077" s="12"/>
      <c r="AH9077" s="12"/>
      <c r="AI9077"/>
      <c r="AK9077"/>
      <c r="AL9077"/>
      <c r="AM9077"/>
      <c r="AN9077"/>
      <c r="AO9077"/>
      <c r="AP9077"/>
      <c r="AQ9077"/>
      <c r="AR9077"/>
      <c r="AS9077"/>
      <c r="AT9077"/>
      <c r="AU9077"/>
      <c r="AV9077"/>
    </row>
    <row r="9078" spans="1:48" x14ac:dyDescent="0.25">
      <c r="A9078" s="86"/>
      <c r="B9078" s="86"/>
      <c r="U9078" s="85"/>
      <c r="V9078"/>
      <c r="W9078"/>
      <c r="X9078"/>
      <c r="Y9078" s="12"/>
      <c r="Z9078" s="12"/>
      <c r="AA9078" s="12"/>
      <c r="AB9078" s="12"/>
      <c r="AD9078" s="12"/>
      <c r="AE9078" s="12"/>
      <c r="AF9078" s="12"/>
      <c r="AG9078" s="12"/>
      <c r="AH9078" s="12"/>
      <c r="AI9078"/>
      <c r="AK9078"/>
      <c r="AL9078"/>
      <c r="AM9078"/>
      <c r="AN9078"/>
      <c r="AO9078"/>
      <c r="AP9078"/>
      <c r="AQ9078"/>
      <c r="AR9078"/>
      <c r="AS9078"/>
      <c r="AT9078"/>
      <c r="AU9078"/>
      <c r="AV9078"/>
    </row>
    <row r="9079" spans="1:48" x14ac:dyDescent="0.25">
      <c r="A9079" s="86"/>
      <c r="B9079" s="86"/>
      <c r="U9079" s="85"/>
      <c r="V9079"/>
      <c r="W9079"/>
      <c r="X9079"/>
      <c r="Y9079" s="12"/>
      <c r="Z9079" s="12"/>
      <c r="AA9079" s="12"/>
      <c r="AB9079" s="12"/>
      <c r="AD9079" s="12"/>
      <c r="AE9079" s="12"/>
      <c r="AF9079" s="12"/>
      <c r="AG9079" s="12"/>
      <c r="AH9079" s="12"/>
      <c r="AI9079"/>
      <c r="AK9079"/>
      <c r="AL9079"/>
      <c r="AM9079"/>
      <c r="AN9079"/>
      <c r="AO9079"/>
      <c r="AP9079"/>
      <c r="AQ9079"/>
      <c r="AR9079"/>
      <c r="AS9079"/>
      <c r="AT9079"/>
      <c r="AU9079"/>
      <c r="AV9079"/>
    </row>
    <row r="9080" spans="1:48" x14ac:dyDescent="0.25">
      <c r="A9080" s="86"/>
      <c r="B9080" s="86"/>
      <c r="U9080" s="85"/>
      <c r="V9080"/>
      <c r="W9080"/>
      <c r="X9080"/>
      <c r="Y9080" s="12"/>
      <c r="Z9080" s="12"/>
      <c r="AA9080" s="12"/>
      <c r="AB9080" s="12"/>
      <c r="AD9080" s="12"/>
      <c r="AE9080" s="12"/>
      <c r="AF9080" s="12"/>
      <c r="AG9080" s="12"/>
      <c r="AH9080" s="12"/>
      <c r="AI9080"/>
      <c r="AK9080"/>
      <c r="AL9080"/>
      <c r="AM9080"/>
      <c r="AN9080"/>
      <c r="AO9080"/>
      <c r="AP9080"/>
      <c r="AQ9080"/>
      <c r="AR9080"/>
      <c r="AS9080"/>
      <c r="AT9080"/>
      <c r="AU9080"/>
      <c r="AV9080"/>
    </row>
    <row r="9081" spans="1:48" x14ac:dyDescent="0.25">
      <c r="A9081" s="86"/>
      <c r="B9081" s="86"/>
      <c r="U9081" s="85"/>
      <c r="V9081"/>
      <c r="W9081"/>
      <c r="X9081"/>
      <c r="Y9081" s="12"/>
      <c r="Z9081" s="12"/>
      <c r="AA9081" s="12"/>
      <c r="AB9081" s="12"/>
      <c r="AD9081" s="12"/>
      <c r="AE9081" s="12"/>
      <c r="AF9081" s="12"/>
      <c r="AG9081" s="12"/>
      <c r="AH9081" s="12"/>
      <c r="AI9081"/>
      <c r="AK9081"/>
      <c r="AL9081"/>
      <c r="AM9081"/>
      <c r="AN9081"/>
      <c r="AO9081"/>
      <c r="AP9081"/>
      <c r="AQ9081"/>
      <c r="AR9081"/>
      <c r="AS9081"/>
      <c r="AT9081"/>
      <c r="AU9081"/>
      <c r="AV9081"/>
    </row>
    <row r="9082" spans="1:48" x14ac:dyDescent="0.25">
      <c r="A9082" s="86"/>
      <c r="B9082" s="86"/>
      <c r="U9082" s="85"/>
      <c r="V9082"/>
      <c r="W9082"/>
      <c r="X9082"/>
      <c r="Y9082" s="12"/>
      <c r="Z9082" s="12"/>
      <c r="AA9082" s="12"/>
      <c r="AB9082" s="12"/>
      <c r="AD9082" s="12"/>
      <c r="AE9082" s="12"/>
      <c r="AF9082" s="12"/>
      <c r="AG9082" s="12"/>
      <c r="AH9082" s="12"/>
      <c r="AI9082"/>
      <c r="AK9082"/>
      <c r="AL9082"/>
      <c r="AM9082"/>
      <c r="AN9082"/>
      <c r="AO9082"/>
      <c r="AP9082"/>
      <c r="AQ9082"/>
      <c r="AR9082"/>
      <c r="AS9082"/>
      <c r="AT9082"/>
      <c r="AU9082"/>
      <c r="AV9082"/>
    </row>
    <row r="9083" spans="1:48" x14ac:dyDescent="0.25">
      <c r="A9083" s="86"/>
      <c r="B9083" s="86"/>
      <c r="U9083" s="85"/>
      <c r="V9083"/>
      <c r="W9083"/>
      <c r="X9083"/>
      <c r="Y9083" s="12"/>
      <c r="Z9083" s="12"/>
      <c r="AA9083" s="12"/>
      <c r="AB9083" s="12"/>
      <c r="AD9083" s="12"/>
      <c r="AE9083" s="12"/>
      <c r="AF9083" s="12"/>
      <c r="AG9083" s="12"/>
      <c r="AH9083" s="12"/>
      <c r="AI9083"/>
      <c r="AK9083"/>
      <c r="AL9083"/>
      <c r="AM9083"/>
      <c r="AN9083"/>
      <c r="AO9083"/>
      <c r="AP9083"/>
      <c r="AQ9083"/>
      <c r="AR9083"/>
      <c r="AS9083"/>
      <c r="AT9083"/>
      <c r="AU9083"/>
      <c r="AV9083"/>
    </row>
    <row r="9084" spans="1:48" x14ac:dyDescent="0.25">
      <c r="A9084" s="86"/>
      <c r="B9084" s="86"/>
      <c r="U9084" s="85"/>
      <c r="V9084"/>
      <c r="W9084"/>
      <c r="X9084"/>
      <c r="Y9084" s="12"/>
      <c r="Z9084" s="12"/>
      <c r="AA9084" s="12"/>
      <c r="AB9084" s="12"/>
      <c r="AD9084" s="12"/>
      <c r="AE9084" s="12"/>
      <c r="AF9084" s="12"/>
      <c r="AG9084" s="12"/>
      <c r="AH9084" s="12"/>
      <c r="AI9084"/>
      <c r="AK9084"/>
      <c r="AL9084"/>
      <c r="AM9084"/>
      <c r="AN9084"/>
      <c r="AO9084"/>
      <c r="AP9084"/>
      <c r="AQ9084"/>
      <c r="AR9084"/>
      <c r="AS9084"/>
      <c r="AT9084"/>
      <c r="AU9084"/>
      <c r="AV9084"/>
    </row>
    <row r="9085" spans="1:48" x14ac:dyDescent="0.25">
      <c r="A9085" s="86"/>
      <c r="B9085" s="86"/>
      <c r="U9085" s="85"/>
      <c r="V9085"/>
      <c r="W9085"/>
      <c r="X9085"/>
      <c r="Y9085" s="12"/>
      <c r="Z9085" s="12"/>
      <c r="AA9085" s="12"/>
      <c r="AB9085" s="12"/>
      <c r="AD9085" s="12"/>
      <c r="AE9085" s="12"/>
      <c r="AF9085" s="12"/>
      <c r="AG9085" s="12"/>
      <c r="AH9085" s="12"/>
      <c r="AI9085"/>
      <c r="AK9085"/>
      <c r="AL9085"/>
      <c r="AM9085"/>
      <c r="AN9085"/>
      <c r="AO9085"/>
      <c r="AP9085"/>
      <c r="AQ9085"/>
      <c r="AR9085"/>
      <c r="AS9085"/>
      <c r="AT9085"/>
      <c r="AU9085"/>
      <c r="AV9085"/>
    </row>
    <row r="9086" spans="1:48" x14ac:dyDescent="0.25">
      <c r="A9086" s="86"/>
      <c r="B9086" s="86"/>
      <c r="U9086" s="85"/>
      <c r="V9086"/>
      <c r="W9086"/>
      <c r="X9086"/>
      <c r="Y9086" s="12"/>
      <c r="Z9086" s="12"/>
      <c r="AA9086" s="12"/>
      <c r="AB9086" s="12"/>
      <c r="AD9086" s="12"/>
      <c r="AE9086" s="12"/>
      <c r="AF9086" s="12"/>
      <c r="AG9086" s="12"/>
      <c r="AH9086" s="12"/>
      <c r="AI9086"/>
      <c r="AK9086"/>
      <c r="AL9086"/>
      <c r="AM9086"/>
      <c r="AN9086"/>
      <c r="AO9086"/>
      <c r="AP9086"/>
      <c r="AQ9086"/>
      <c r="AR9086"/>
      <c r="AS9086"/>
      <c r="AT9086"/>
      <c r="AU9086"/>
      <c r="AV9086"/>
    </row>
    <row r="9087" spans="1:48" x14ac:dyDescent="0.25">
      <c r="A9087" s="86"/>
      <c r="B9087" s="86"/>
      <c r="U9087" s="85"/>
      <c r="V9087"/>
      <c r="W9087"/>
      <c r="X9087"/>
      <c r="Y9087" s="12"/>
      <c r="Z9087" s="12"/>
      <c r="AA9087" s="12"/>
      <c r="AB9087" s="12"/>
      <c r="AD9087" s="12"/>
      <c r="AE9087" s="12"/>
      <c r="AF9087" s="12"/>
      <c r="AG9087" s="12"/>
      <c r="AH9087" s="12"/>
      <c r="AI9087"/>
      <c r="AK9087"/>
      <c r="AL9087"/>
      <c r="AM9087"/>
      <c r="AN9087"/>
      <c r="AO9087"/>
      <c r="AP9087"/>
      <c r="AQ9087"/>
      <c r="AR9087"/>
      <c r="AS9087"/>
      <c r="AT9087"/>
      <c r="AU9087"/>
      <c r="AV9087"/>
    </row>
    <row r="9088" spans="1:48" x14ac:dyDescent="0.25">
      <c r="A9088" s="86"/>
      <c r="B9088" s="86"/>
      <c r="U9088" s="85"/>
      <c r="V9088"/>
      <c r="W9088"/>
      <c r="X9088"/>
      <c r="Y9088" s="12"/>
      <c r="Z9088" s="12"/>
      <c r="AA9088" s="12"/>
      <c r="AB9088" s="12"/>
      <c r="AD9088" s="12"/>
      <c r="AE9088" s="12"/>
      <c r="AF9088" s="12"/>
      <c r="AG9088" s="12"/>
      <c r="AH9088" s="12"/>
      <c r="AI9088"/>
      <c r="AK9088"/>
      <c r="AL9088"/>
      <c r="AM9088"/>
      <c r="AN9088"/>
      <c r="AO9088"/>
      <c r="AP9088"/>
      <c r="AQ9088"/>
      <c r="AR9088"/>
      <c r="AS9088"/>
      <c r="AT9088"/>
      <c r="AU9088"/>
      <c r="AV9088"/>
    </row>
    <row r="9089" spans="1:48" x14ac:dyDescent="0.25">
      <c r="A9089" s="86"/>
      <c r="B9089" s="86"/>
      <c r="U9089" s="85"/>
      <c r="V9089"/>
      <c r="W9089"/>
      <c r="X9089"/>
      <c r="Y9089" s="12"/>
      <c r="Z9089" s="12"/>
      <c r="AA9089" s="12"/>
      <c r="AB9089" s="12"/>
      <c r="AD9089" s="12"/>
      <c r="AE9089" s="12"/>
      <c r="AF9089" s="12"/>
      <c r="AG9089" s="12"/>
      <c r="AH9089" s="12"/>
      <c r="AI9089"/>
      <c r="AK9089"/>
      <c r="AL9089"/>
      <c r="AM9089"/>
      <c r="AN9089"/>
      <c r="AO9089"/>
      <c r="AP9089"/>
      <c r="AQ9089"/>
      <c r="AR9089"/>
      <c r="AS9089"/>
      <c r="AT9089"/>
      <c r="AU9089"/>
      <c r="AV9089"/>
    </row>
    <row r="9090" spans="1:48" x14ac:dyDescent="0.25">
      <c r="A9090" s="86"/>
      <c r="B9090" s="86"/>
      <c r="U9090" s="85"/>
      <c r="V9090"/>
      <c r="W9090"/>
      <c r="X9090"/>
      <c r="Y9090" s="12"/>
      <c r="Z9090" s="12"/>
      <c r="AA9090" s="12"/>
      <c r="AB9090" s="12"/>
      <c r="AD9090" s="12"/>
      <c r="AE9090" s="12"/>
      <c r="AF9090" s="12"/>
      <c r="AG9090" s="12"/>
      <c r="AH9090" s="12"/>
      <c r="AI9090"/>
      <c r="AK9090"/>
      <c r="AL9090"/>
      <c r="AM9090"/>
      <c r="AN9090"/>
      <c r="AO9090"/>
      <c r="AP9090"/>
      <c r="AQ9090"/>
      <c r="AR9090"/>
      <c r="AS9090"/>
      <c r="AT9090"/>
      <c r="AU9090"/>
      <c r="AV9090"/>
    </row>
    <row r="9091" spans="1:48" x14ac:dyDescent="0.25">
      <c r="A9091" s="86"/>
      <c r="B9091" s="86"/>
      <c r="U9091" s="85"/>
      <c r="V9091"/>
      <c r="W9091"/>
      <c r="X9091"/>
      <c r="Y9091" s="12"/>
      <c r="Z9091" s="12"/>
      <c r="AA9091" s="12"/>
      <c r="AB9091" s="12"/>
      <c r="AD9091" s="12"/>
      <c r="AE9091" s="12"/>
      <c r="AF9091" s="12"/>
      <c r="AG9091" s="12"/>
      <c r="AH9091" s="12"/>
      <c r="AI9091"/>
      <c r="AK9091"/>
      <c r="AL9091"/>
      <c r="AM9091"/>
      <c r="AN9091"/>
      <c r="AO9091"/>
      <c r="AP9091"/>
      <c r="AQ9091"/>
      <c r="AR9091"/>
      <c r="AS9091"/>
      <c r="AT9091"/>
      <c r="AU9091"/>
      <c r="AV9091"/>
    </row>
    <row r="9092" spans="1:48" x14ac:dyDescent="0.25">
      <c r="A9092" s="86"/>
      <c r="B9092" s="86"/>
      <c r="U9092" s="85"/>
      <c r="V9092"/>
      <c r="W9092"/>
      <c r="X9092"/>
      <c r="Y9092" s="12"/>
      <c r="Z9092" s="12"/>
      <c r="AA9092" s="12"/>
      <c r="AB9092" s="12"/>
      <c r="AD9092" s="12"/>
      <c r="AE9092" s="12"/>
      <c r="AF9092" s="12"/>
      <c r="AG9092" s="12"/>
      <c r="AH9092" s="12"/>
      <c r="AI9092"/>
      <c r="AK9092"/>
      <c r="AL9092"/>
      <c r="AM9092"/>
      <c r="AN9092"/>
      <c r="AO9092"/>
      <c r="AP9092"/>
      <c r="AQ9092"/>
      <c r="AR9092"/>
      <c r="AS9092"/>
      <c r="AT9092"/>
      <c r="AU9092"/>
      <c r="AV9092"/>
    </row>
    <row r="9093" spans="1:48" x14ac:dyDescent="0.25">
      <c r="A9093" s="86"/>
      <c r="B9093" s="86"/>
      <c r="U9093" s="85"/>
      <c r="V9093"/>
      <c r="W9093"/>
      <c r="X9093"/>
      <c r="Y9093" s="12"/>
      <c r="Z9093" s="12"/>
      <c r="AA9093" s="12"/>
      <c r="AB9093" s="12"/>
      <c r="AD9093" s="12"/>
      <c r="AE9093" s="12"/>
      <c r="AF9093" s="12"/>
      <c r="AG9093" s="12"/>
      <c r="AH9093" s="12"/>
      <c r="AI9093"/>
      <c r="AK9093"/>
      <c r="AL9093"/>
      <c r="AM9093"/>
      <c r="AN9093"/>
      <c r="AO9093"/>
      <c r="AP9093"/>
      <c r="AQ9093"/>
      <c r="AR9093"/>
      <c r="AS9093"/>
      <c r="AT9093"/>
      <c r="AU9093"/>
      <c r="AV9093"/>
    </row>
    <row r="9094" spans="1:48" x14ac:dyDescent="0.25">
      <c r="A9094" s="86"/>
      <c r="B9094" s="86"/>
      <c r="U9094" s="85"/>
      <c r="V9094"/>
      <c r="W9094"/>
      <c r="X9094"/>
      <c r="Y9094" s="12"/>
      <c r="Z9094" s="12"/>
      <c r="AA9094" s="12"/>
      <c r="AB9094" s="12"/>
      <c r="AD9094" s="12"/>
      <c r="AE9094" s="12"/>
      <c r="AF9094" s="12"/>
      <c r="AG9094" s="12"/>
      <c r="AH9094" s="12"/>
      <c r="AI9094"/>
      <c r="AK9094"/>
      <c r="AL9094"/>
      <c r="AM9094"/>
      <c r="AN9094"/>
      <c r="AO9094"/>
      <c r="AP9094"/>
      <c r="AQ9094"/>
      <c r="AR9094"/>
      <c r="AS9094"/>
      <c r="AT9094"/>
      <c r="AU9094"/>
      <c r="AV9094"/>
    </row>
    <row r="9095" spans="1:48" x14ac:dyDescent="0.25">
      <c r="A9095" s="86"/>
      <c r="B9095" s="86"/>
      <c r="U9095" s="85"/>
      <c r="V9095"/>
      <c r="W9095"/>
      <c r="X9095"/>
      <c r="Y9095" s="12"/>
      <c r="Z9095" s="12"/>
      <c r="AA9095" s="12"/>
      <c r="AB9095" s="12"/>
      <c r="AD9095" s="12"/>
      <c r="AE9095" s="12"/>
      <c r="AF9095" s="12"/>
      <c r="AG9095" s="12"/>
      <c r="AH9095" s="12"/>
      <c r="AI9095"/>
      <c r="AK9095"/>
      <c r="AL9095"/>
      <c r="AM9095"/>
      <c r="AN9095"/>
      <c r="AO9095"/>
      <c r="AP9095"/>
      <c r="AQ9095"/>
      <c r="AR9095"/>
      <c r="AS9095"/>
      <c r="AT9095"/>
      <c r="AU9095"/>
      <c r="AV9095"/>
    </row>
    <row r="9096" spans="1:48" x14ac:dyDescent="0.25">
      <c r="A9096" s="86"/>
      <c r="B9096" s="86"/>
      <c r="U9096" s="85"/>
      <c r="V9096"/>
      <c r="W9096"/>
      <c r="X9096"/>
      <c r="Y9096" s="12"/>
      <c r="Z9096" s="12"/>
      <c r="AA9096" s="12"/>
      <c r="AB9096" s="12"/>
      <c r="AD9096" s="12"/>
      <c r="AE9096" s="12"/>
      <c r="AF9096" s="12"/>
      <c r="AG9096" s="12"/>
      <c r="AH9096" s="12"/>
      <c r="AI9096"/>
      <c r="AK9096"/>
      <c r="AL9096"/>
      <c r="AM9096"/>
      <c r="AN9096"/>
      <c r="AO9096"/>
      <c r="AP9096"/>
      <c r="AQ9096"/>
      <c r="AR9096"/>
      <c r="AS9096"/>
      <c r="AT9096"/>
      <c r="AU9096"/>
      <c r="AV9096"/>
    </row>
    <row r="9097" spans="1:48" x14ac:dyDescent="0.25">
      <c r="A9097" s="86"/>
      <c r="B9097" s="86"/>
      <c r="U9097" s="85"/>
      <c r="V9097"/>
      <c r="W9097"/>
      <c r="X9097"/>
      <c r="Y9097" s="12"/>
      <c r="Z9097" s="12"/>
      <c r="AA9097" s="12"/>
      <c r="AB9097" s="12"/>
      <c r="AD9097" s="12"/>
      <c r="AE9097" s="12"/>
      <c r="AF9097" s="12"/>
      <c r="AG9097" s="12"/>
      <c r="AH9097" s="12"/>
      <c r="AI9097"/>
      <c r="AK9097"/>
      <c r="AL9097"/>
      <c r="AM9097"/>
      <c r="AN9097"/>
      <c r="AO9097"/>
      <c r="AP9097"/>
      <c r="AQ9097"/>
      <c r="AR9097"/>
      <c r="AS9097"/>
      <c r="AT9097"/>
      <c r="AU9097"/>
      <c r="AV9097"/>
    </row>
    <row r="9098" spans="1:48" x14ac:dyDescent="0.25">
      <c r="A9098" s="86"/>
      <c r="B9098" s="86"/>
      <c r="U9098" s="85"/>
      <c r="V9098"/>
      <c r="W9098"/>
      <c r="X9098"/>
      <c r="Y9098" s="12"/>
      <c r="Z9098" s="12"/>
      <c r="AA9098" s="12"/>
      <c r="AB9098" s="12"/>
      <c r="AD9098" s="12"/>
      <c r="AE9098" s="12"/>
      <c r="AF9098" s="12"/>
      <c r="AG9098" s="12"/>
      <c r="AH9098" s="12"/>
      <c r="AI9098"/>
      <c r="AK9098"/>
      <c r="AL9098"/>
      <c r="AM9098"/>
      <c r="AN9098"/>
      <c r="AO9098"/>
      <c r="AP9098"/>
      <c r="AQ9098"/>
      <c r="AR9098"/>
      <c r="AS9098"/>
      <c r="AT9098"/>
      <c r="AU9098"/>
      <c r="AV9098"/>
    </row>
    <row r="9099" spans="1:48" x14ac:dyDescent="0.25">
      <c r="A9099" s="86"/>
      <c r="B9099" s="86"/>
      <c r="U9099" s="85"/>
      <c r="V9099"/>
      <c r="W9099"/>
      <c r="X9099"/>
      <c r="Y9099" s="12"/>
      <c r="Z9099" s="12"/>
      <c r="AA9099" s="12"/>
      <c r="AB9099" s="12"/>
      <c r="AD9099" s="12"/>
      <c r="AE9099" s="12"/>
      <c r="AF9099" s="12"/>
      <c r="AG9099" s="12"/>
      <c r="AH9099" s="12"/>
      <c r="AI9099"/>
      <c r="AK9099"/>
      <c r="AL9099"/>
      <c r="AM9099"/>
      <c r="AN9099"/>
      <c r="AO9099"/>
      <c r="AP9099"/>
      <c r="AQ9099"/>
      <c r="AR9099"/>
      <c r="AS9099"/>
      <c r="AT9099"/>
      <c r="AU9099"/>
      <c r="AV9099"/>
    </row>
    <row r="9100" spans="1:48" x14ac:dyDescent="0.25">
      <c r="A9100" s="86"/>
      <c r="B9100" s="86"/>
      <c r="U9100" s="85"/>
      <c r="V9100"/>
      <c r="W9100"/>
      <c r="X9100"/>
      <c r="Y9100" s="12"/>
      <c r="Z9100" s="12"/>
      <c r="AA9100" s="12"/>
      <c r="AB9100" s="12"/>
      <c r="AD9100" s="12"/>
      <c r="AE9100" s="12"/>
      <c r="AF9100" s="12"/>
      <c r="AG9100" s="12"/>
      <c r="AH9100" s="12"/>
      <c r="AI9100"/>
      <c r="AK9100"/>
      <c r="AL9100"/>
      <c r="AM9100"/>
      <c r="AN9100"/>
      <c r="AO9100"/>
      <c r="AP9100"/>
      <c r="AQ9100"/>
      <c r="AR9100"/>
      <c r="AS9100"/>
      <c r="AT9100"/>
      <c r="AU9100"/>
      <c r="AV9100"/>
    </row>
    <row r="9101" spans="1:48" x14ac:dyDescent="0.25">
      <c r="A9101" s="86"/>
      <c r="B9101" s="86"/>
      <c r="U9101" s="85"/>
      <c r="V9101"/>
      <c r="W9101"/>
      <c r="X9101"/>
      <c r="Y9101" s="12"/>
      <c r="Z9101" s="12"/>
      <c r="AA9101" s="12"/>
      <c r="AB9101" s="12"/>
      <c r="AD9101" s="12"/>
      <c r="AE9101" s="12"/>
      <c r="AF9101" s="12"/>
      <c r="AG9101" s="12"/>
      <c r="AH9101" s="12"/>
      <c r="AI9101"/>
      <c r="AK9101"/>
      <c r="AL9101"/>
      <c r="AM9101"/>
      <c r="AN9101"/>
      <c r="AO9101"/>
      <c r="AP9101"/>
      <c r="AQ9101"/>
      <c r="AR9101"/>
      <c r="AS9101"/>
      <c r="AT9101"/>
      <c r="AU9101"/>
      <c r="AV9101"/>
    </row>
    <row r="9102" spans="1:48" x14ac:dyDescent="0.25">
      <c r="A9102" s="86"/>
      <c r="B9102" s="86"/>
      <c r="U9102" s="85"/>
      <c r="V9102"/>
      <c r="W9102"/>
      <c r="X9102"/>
      <c r="Y9102" s="12"/>
      <c r="Z9102" s="12"/>
      <c r="AA9102" s="12"/>
      <c r="AB9102" s="12"/>
      <c r="AD9102" s="12"/>
      <c r="AE9102" s="12"/>
      <c r="AF9102" s="12"/>
      <c r="AG9102" s="12"/>
      <c r="AH9102" s="12"/>
      <c r="AI9102"/>
      <c r="AK9102"/>
      <c r="AL9102"/>
      <c r="AM9102"/>
      <c r="AN9102"/>
      <c r="AO9102"/>
      <c r="AP9102"/>
      <c r="AQ9102"/>
      <c r="AR9102"/>
      <c r="AS9102"/>
      <c r="AT9102"/>
      <c r="AU9102"/>
      <c r="AV9102"/>
    </row>
    <row r="9103" spans="1:48" x14ac:dyDescent="0.25">
      <c r="A9103" s="86"/>
      <c r="B9103" s="86"/>
      <c r="U9103" s="85"/>
      <c r="V9103"/>
      <c r="W9103"/>
      <c r="X9103"/>
      <c r="Y9103" s="12"/>
      <c r="Z9103" s="12"/>
      <c r="AA9103" s="12"/>
      <c r="AB9103" s="12"/>
      <c r="AD9103" s="12"/>
      <c r="AE9103" s="12"/>
      <c r="AF9103" s="12"/>
      <c r="AG9103" s="12"/>
      <c r="AH9103" s="12"/>
      <c r="AI9103"/>
      <c r="AK9103"/>
      <c r="AL9103"/>
      <c r="AM9103"/>
      <c r="AN9103"/>
      <c r="AO9103"/>
      <c r="AP9103"/>
      <c r="AQ9103"/>
      <c r="AR9103"/>
      <c r="AS9103"/>
      <c r="AT9103"/>
      <c r="AU9103"/>
      <c r="AV9103"/>
    </row>
    <row r="9104" spans="1:48" x14ac:dyDescent="0.25">
      <c r="A9104" s="86"/>
      <c r="B9104" s="86"/>
      <c r="U9104" s="85"/>
      <c r="V9104"/>
      <c r="W9104"/>
      <c r="X9104"/>
      <c r="Y9104" s="12"/>
      <c r="Z9104" s="12"/>
      <c r="AA9104" s="12"/>
      <c r="AB9104" s="12"/>
      <c r="AD9104" s="12"/>
      <c r="AE9104" s="12"/>
      <c r="AF9104" s="12"/>
      <c r="AG9104" s="12"/>
      <c r="AH9104" s="12"/>
      <c r="AI9104"/>
      <c r="AK9104"/>
      <c r="AL9104"/>
      <c r="AM9104"/>
      <c r="AN9104"/>
      <c r="AO9104"/>
      <c r="AP9104"/>
      <c r="AQ9104"/>
      <c r="AR9104"/>
      <c r="AS9104"/>
      <c r="AT9104"/>
      <c r="AU9104"/>
      <c r="AV9104"/>
    </row>
    <row r="9105" spans="1:48" x14ac:dyDescent="0.25">
      <c r="A9105" s="86"/>
      <c r="B9105" s="86"/>
      <c r="U9105" s="85"/>
      <c r="V9105"/>
      <c r="W9105"/>
      <c r="X9105"/>
      <c r="Y9105" s="12"/>
      <c r="Z9105" s="12"/>
      <c r="AA9105" s="12"/>
      <c r="AB9105" s="12"/>
      <c r="AD9105" s="12"/>
      <c r="AE9105" s="12"/>
      <c r="AF9105" s="12"/>
      <c r="AG9105" s="12"/>
      <c r="AH9105" s="12"/>
      <c r="AI9105"/>
      <c r="AK9105"/>
      <c r="AL9105"/>
      <c r="AM9105"/>
      <c r="AN9105"/>
      <c r="AO9105"/>
      <c r="AP9105"/>
      <c r="AQ9105"/>
      <c r="AR9105"/>
      <c r="AS9105"/>
      <c r="AT9105"/>
      <c r="AU9105"/>
      <c r="AV9105"/>
    </row>
    <row r="9106" spans="1:48" x14ac:dyDescent="0.25">
      <c r="A9106" s="86"/>
      <c r="B9106" s="86"/>
      <c r="U9106" s="85"/>
      <c r="V9106"/>
      <c r="W9106"/>
      <c r="X9106"/>
      <c r="Y9106" s="12"/>
      <c r="Z9106" s="12"/>
      <c r="AA9106" s="12"/>
      <c r="AB9106" s="12"/>
      <c r="AD9106" s="12"/>
      <c r="AE9106" s="12"/>
      <c r="AF9106" s="12"/>
      <c r="AG9106" s="12"/>
      <c r="AH9106" s="12"/>
      <c r="AI9106"/>
      <c r="AK9106"/>
      <c r="AL9106"/>
      <c r="AM9106"/>
      <c r="AN9106"/>
      <c r="AO9106"/>
      <c r="AP9106"/>
      <c r="AQ9106"/>
      <c r="AR9106"/>
      <c r="AS9106"/>
      <c r="AT9106"/>
      <c r="AU9106"/>
      <c r="AV9106"/>
    </row>
    <row r="9107" spans="1:48" x14ac:dyDescent="0.25">
      <c r="A9107" s="86"/>
      <c r="B9107" s="86"/>
      <c r="U9107" s="85"/>
      <c r="V9107"/>
      <c r="W9107"/>
      <c r="X9107"/>
      <c r="Y9107" s="12"/>
      <c r="Z9107" s="12"/>
      <c r="AA9107" s="12"/>
      <c r="AB9107" s="12"/>
      <c r="AD9107" s="12"/>
      <c r="AE9107" s="12"/>
      <c r="AF9107" s="12"/>
      <c r="AG9107" s="12"/>
      <c r="AH9107" s="12"/>
      <c r="AI9107"/>
      <c r="AK9107"/>
      <c r="AL9107"/>
      <c r="AM9107"/>
      <c r="AN9107"/>
      <c r="AO9107"/>
      <c r="AP9107"/>
      <c r="AQ9107"/>
      <c r="AR9107"/>
      <c r="AS9107"/>
      <c r="AT9107"/>
      <c r="AU9107"/>
      <c r="AV9107"/>
    </row>
    <row r="9108" spans="1:48" x14ac:dyDescent="0.25">
      <c r="A9108" s="86"/>
      <c r="B9108" s="86"/>
      <c r="U9108" s="85"/>
      <c r="V9108"/>
      <c r="W9108"/>
      <c r="X9108"/>
      <c r="Y9108" s="12"/>
      <c r="Z9108" s="12"/>
      <c r="AA9108" s="12"/>
      <c r="AB9108" s="12"/>
      <c r="AD9108" s="12"/>
      <c r="AE9108" s="12"/>
      <c r="AF9108" s="12"/>
      <c r="AG9108" s="12"/>
      <c r="AH9108" s="12"/>
      <c r="AI9108"/>
      <c r="AK9108"/>
      <c r="AL9108"/>
      <c r="AM9108"/>
      <c r="AN9108"/>
      <c r="AO9108"/>
      <c r="AP9108"/>
      <c r="AQ9108"/>
      <c r="AR9108"/>
      <c r="AS9108"/>
      <c r="AT9108"/>
      <c r="AU9108"/>
      <c r="AV9108"/>
    </row>
    <row r="9109" spans="1:48" x14ac:dyDescent="0.25">
      <c r="A9109" s="86"/>
      <c r="B9109" s="86"/>
      <c r="U9109" s="85"/>
      <c r="V9109"/>
      <c r="W9109"/>
      <c r="X9109"/>
      <c r="Y9109" s="12"/>
      <c r="Z9109" s="12"/>
      <c r="AA9109" s="12"/>
      <c r="AB9109" s="12"/>
      <c r="AD9109" s="12"/>
      <c r="AE9109" s="12"/>
      <c r="AF9109" s="12"/>
      <c r="AG9109" s="12"/>
      <c r="AH9109" s="12"/>
      <c r="AI9109"/>
      <c r="AK9109"/>
      <c r="AL9109"/>
      <c r="AM9109"/>
      <c r="AN9109"/>
      <c r="AO9109"/>
      <c r="AP9109"/>
      <c r="AQ9109"/>
      <c r="AR9109"/>
      <c r="AS9109"/>
      <c r="AT9109"/>
      <c r="AU9109"/>
      <c r="AV9109"/>
    </row>
    <row r="9110" spans="1:48" x14ac:dyDescent="0.25">
      <c r="A9110" s="86"/>
      <c r="B9110" s="86"/>
      <c r="U9110" s="85"/>
      <c r="V9110"/>
      <c r="W9110"/>
      <c r="X9110"/>
      <c r="Y9110" s="12"/>
      <c r="Z9110" s="12"/>
      <c r="AA9110" s="12"/>
      <c r="AB9110" s="12"/>
      <c r="AD9110" s="12"/>
      <c r="AE9110" s="12"/>
      <c r="AF9110" s="12"/>
      <c r="AG9110" s="12"/>
      <c r="AH9110" s="12"/>
      <c r="AI9110"/>
      <c r="AK9110"/>
      <c r="AL9110"/>
      <c r="AM9110"/>
      <c r="AN9110"/>
      <c r="AO9110"/>
      <c r="AP9110"/>
      <c r="AQ9110"/>
      <c r="AR9110"/>
      <c r="AS9110"/>
      <c r="AT9110"/>
      <c r="AU9110"/>
      <c r="AV9110"/>
    </row>
    <row r="9111" spans="1:48" x14ac:dyDescent="0.25">
      <c r="A9111" s="86"/>
      <c r="B9111" s="86"/>
      <c r="U9111" s="85"/>
      <c r="V9111"/>
      <c r="W9111"/>
      <c r="X9111"/>
      <c r="Y9111" s="12"/>
      <c r="Z9111" s="12"/>
      <c r="AA9111" s="12"/>
      <c r="AB9111" s="12"/>
      <c r="AD9111" s="12"/>
      <c r="AE9111" s="12"/>
      <c r="AF9111" s="12"/>
      <c r="AG9111" s="12"/>
      <c r="AH9111" s="12"/>
      <c r="AI9111"/>
      <c r="AK9111"/>
      <c r="AL9111"/>
      <c r="AM9111"/>
      <c r="AN9111"/>
      <c r="AO9111"/>
      <c r="AP9111"/>
      <c r="AQ9111"/>
      <c r="AR9111"/>
      <c r="AS9111"/>
      <c r="AT9111"/>
      <c r="AU9111"/>
      <c r="AV9111"/>
    </row>
    <row r="9112" spans="1:48" x14ac:dyDescent="0.25">
      <c r="A9112" s="86"/>
      <c r="B9112" s="86"/>
      <c r="U9112" s="85"/>
      <c r="V9112"/>
      <c r="W9112"/>
      <c r="X9112"/>
      <c r="Y9112" s="12"/>
      <c r="Z9112" s="12"/>
      <c r="AA9112" s="12"/>
      <c r="AB9112" s="12"/>
      <c r="AD9112" s="12"/>
      <c r="AE9112" s="12"/>
      <c r="AF9112" s="12"/>
      <c r="AG9112" s="12"/>
      <c r="AH9112" s="12"/>
      <c r="AI9112"/>
      <c r="AK9112"/>
      <c r="AL9112"/>
      <c r="AM9112"/>
      <c r="AN9112"/>
      <c r="AO9112"/>
      <c r="AP9112"/>
      <c r="AQ9112"/>
      <c r="AR9112"/>
      <c r="AS9112"/>
      <c r="AT9112"/>
      <c r="AU9112"/>
      <c r="AV9112"/>
    </row>
    <row r="9113" spans="1:48" x14ac:dyDescent="0.25">
      <c r="A9113" s="86"/>
      <c r="B9113" s="86"/>
      <c r="U9113" s="85"/>
      <c r="V9113"/>
      <c r="W9113"/>
      <c r="X9113"/>
      <c r="Y9113" s="12"/>
      <c r="Z9113" s="12"/>
      <c r="AA9113" s="12"/>
      <c r="AB9113" s="12"/>
      <c r="AD9113" s="12"/>
      <c r="AE9113" s="12"/>
      <c r="AF9113" s="12"/>
      <c r="AG9113" s="12"/>
      <c r="AH9113" s="12"/>
      <c r="AI9113"/>
      <c r="AK9113"/>
      <c r="AL9113"/>
      <c r="AM9113"/>
      <c r="AN9113"/>
      <c r="AO9113"/>
      <c r="AP9113"/>
      <c r="AQ9113"/>
      <c r="AR9113"/>
      <c r="AS9113"/>
      <c r="AT9113"/>
      <c r="AU9113"/>
      <c r="AV9113"/>
    </row>
    <row r="9114" spans="1:48" x14ac:dyDescent="0.25">
      <c r="A9114" s="86"/>
      <c r="B9114" s="86"/>
      <c r="U9114" s="85"/>
      <c r="V9114"/>
      <c r="W9114"/>
      <c r="X9114"/>
      <c r="Y9114" s="12"/>
      <c r="Z9114" s="12"/>
      <c r="AA9114" s="12"/>
      <c r="AB9114" s="12"/>
      <c r="AD9114" s="12"/>
      <c r="AE9114" s="12"/>
      <c r="AF9114" s="12"/>
      <c r="AG9114" s="12"/>
      <c r="AH9114" s="12"/>
      <c r="AI9114"/>
      <c r="AK9114"/>
      <c r="AL9114"/>
      <c r="AM9114"/>
      <c r="AN9114"/>
      <c r="AO9114"/>
      <c r="AP9114"/>
      <c r="AQ9114"/>
      <c r="AR9114"/>
      <c r="AS9114"/>
      <c r="AT9114"/>
      <c r="AU9114"/>
      <c r="AV9114"/>
    </row>
    <row r="9115" spans="1:48" x14ac:dyDescent="0.25">
      <c r="A9115" s="86"/>
      <c r="B9115" s="86"/>
      <c r="U9115" s="85"/>
      <c r="V9115"/>
      <c r="W9115"/>
      <c r="X9115"/>
      <c r="Y9115" s="12"/>
      <c r="Z9115" s="12"/>
      <c r="AA9115" s="12"/>
      <c r="AB9115" s="12"/>
      <c r="AD9115" s="12"/>
      <c r="AE9115" s="12"/>
      <c r="AF9115" s="12"/>
      <c r="AG9115" s="12"/>
      <c r="AH9115" s="12"/>
      <c r="AI9115"/>
      <c r="AK9115"/>
      <c r="AL9115"/>
      <c r="AM9115"/>
      <c r="AN9115"/>
      <c r="AO9115"/>
      <c r="AP9115"/>
      <c r="AQ9115"/>
      <c r="AR9115"/>
      <c r="AS9115"/>
      <c r="AT9115"/>
      <c r="AU9115"/>
      <c r="AV9115"/>
    </row>
    <row r="9116" spans="1:48" x14ac:dyDescent="0.25">
      <c r="A9116" s="86"/>
      <c r="B9116" s="86"/>
      <c r="U9116" s="85"/>
      <c r="V9116"/>
      <c r="W9116"/>
      <c r="X9116"/>
      <c r="Y9116" s="12"/>
      <c r="Z9116" s="12"/>
      <c r="AA9116" s="12"/>
      <c r="AB9116" s="12"/>
      <c r="AD9116" s="12"/>
      <c r="AE9116" s="12"/>
      <c r="AF9116" s="12"/>
      <c r="AG9116" s="12"/>
      <c r="AH9116" s="12"/>
      <c r="AI9116"/>
      <c r="AK9116"/>
      <c r="AL9116"/>
      <c r="AM9116"/>
      <c r="AN9116"/>
      <c r="AO9116"/>
      <c r="AP9116"/>
      <c r="AQ9116"/>
      <c r="AR9116"/>
      <c r="AS9116"/>
      <c r="AT9116"/>
      <c r="AU9116"/>
      <c r="AV9116"/>
    </row>
    <row r="9117" spans="1:48" x14ac:dyDescent="0.25">
      <c r="A9117" s="86"/>
      <c r="B9117" s="86"/>
      <c r="U9117" s="85"/>
      <c r="V9117"/>
      <c r="W9117"/>
      <c r="X9117"/>
      <c r="Y9117" s="12"/>
      <c r="Z9117" s="12"/>
      <c r="AA9117" s="12"/>
      <c r="AB9117" s="12"/>
      <c r="AD9117" s="12"/>
      <c r="AE9117" s="12"/>
      <c r="AF9117" s="12"/>
      <c r="AG9117" s="12"/>
      <c r="AH9117" s="12"/>
      <c r="AI9117"/>
      <c r="AK9117"/>
      <c r="AL9117"/>
      <c r="AM9117"/>
      <c r="AN9117"/>
      <c r="AO9117"/>
      <c r="AP9117"/>
      <c r="AQ9117"/>
      <c r="AR9117"/>
      <c r="AS9117"/>
      <c r="AT9117"/>
      <c r="AU9117"/>
      <c r="AV9117"/>
    </row>
    <row r="9118" spans="1:48" x14ac:dyDescent="0.25">
      <c r="A9118" s="86"/>
      <c r="B9118" s="86"/>
      <c r="U9118" s="85"/>
      <c r="V9118"/>
      <c r="W9118"/>
      <c r="X9118"/>
      <c r="Y9118" s="12"/>
      <c r="Z9118" s="12"/>
      <c r="AA9118" s="12"/>
      <c r="AB9118" s="12"/>
      <c r="AD9118" s="12"/>
      <c r="AE9118" s="12"/>
      <c r="AF9118" s="12"/>
      <c r="AG9118" s="12"/>
      <c r="AH9118" s="12"/>
      <c r="AI9118"/>
      <c r="AK9118"/>
      <c r="AL9118"/>
      <c r="AM9118"/>
      <c r="AN9118"/>
      <c r="AO9118"/>
      <c r="AP9118"/>
      <c r="AQ9118"/>
      <c r="AR9118"/>
      <c r="AS9118"/>
      <c r="AT9118"/>
      <c r="AU9118"/>
      <c r="AV9118"/>
    </row>
    <row r="9119" spans="1:48" x14ac:dyDescent="0.25">
      <c r="A9119" s="86"/>
      <c r="B9119" s="86"/>
      <c r="U9119" s="85"/>
      <c r="V9119"/>
      <c r="W9119"/>
      <c r="X9119"/>
      <c r="Y9119" s="12"/>
      <c r="Z9119" s="12"/>
      <c r="AA9119" s="12"/>
      <c r="AB9119" s="12"/>
      <c r="AD9119" s="12"/>
      <c r="AE9119" s="12"/>
      <c r="AF9119" s="12"/>
      <c r="AG9119" s="12"/>
      <c r="AH9119" s="12"/>
      <c r="AI9119"/>
      <c r="AK9119"/>
      <c r="AL9119"/>
      <c r="AM9119"/>
      <c r="AN9119"/>
      <c r="AO9119"/>
      <c r="AP9119"/>
      <c r="AQ9119"/>
      <c r="AR9119"/>
      <c r="AS9119"/>
      <c r="AT9119"/>
      <c r="AU9119"/>
      <c r="AV9119"/>
    </row>
    <row r="9120" spans="1:48" x14ac:dyDescent="0.25">
      <c r="A9120" s="86"/>
      <c r="B9120" s="86"/>
      <c r="U9120" s="85"/>
      <c r="V9120"/>
      <c r="W9120"/>
      <c r="X9120"/>
      <c r="Y9120" s="12"/>
      <c r="Z9120" s="12"/>
      <c r="AA9120" s="12"/>
      <c r="AB9120" s="12"/>
      <c r="AD9120" s="12"/>
      <c r="AE9120" s="12"/>
      <c r="AF9120" s="12"/>
      <c r="AG9120" s="12"/>
      <c r="AH9120" s="12"/>
      <c r="AI9120"/>
      <c r="AK9120"/>
      <c r="AL9120"/>
      <c r="AM9120"/>
      <c r="AN9120"/>
      <c r="AO9120"/>
      <c r="AP9120"/>
      <c r="AQ9120"/>
      <c r="AR9120"/>
      <c r="AS9120"/>
      <c r="AT9120"/>
      <c r="AU9120"/>
      <c r="AV9120"/>
    </row>
    <row r="9121" spans="1:48" x14ac:dyDescent="0.25">
      <c r="A9121" s="86"/>
      <c r="B9121" s="86"/>
      <c r="U9121" s="85"/>
      <c r="V9121"/>
      <c r="W9121"/>
      <c r="X9121"/>
      <c r="Y9121" s="12"/>
      <c r="Z9121" s="12"/>
      <c r="AA9121" s="12"/>
      <c r="AB9121" s="12"/>
      <c r="AD9121" s="12"/>
      <c r="AE9121" s="12"/>
      <c r="AF9121" s="12"/>
      <c r="AG9121" s="12"/>
      <c r="AH9121" s="12"/>
      <c r="AI9121"/>
      <c r="AK9121"/>
      <c r="AL9121"/>
      <c r="AM9121"/>
      <c r="AN9121"/>
      <c r="AO9121"/>
      <c r="AP9121"/>
      <c r="AQ9121"/>
      <c r="AR9121"/>
      <c r="AS9121"/>
      <c r="AT9121"/>
      <c r="AU9121"/>
      <c r="AV9121"/>
    </row>
    <row r="9122" spans="1:48" x14ac:dyDescent="0.25">
      <c r="A9122" s="86"/>
      <c r="B9122" s="86"/>
      <c r="U9122" s="85"/>
      <c r="V9122"/>
      <c r="W9122"/>
      <c r="X9122"/>
      <c r="Y9122" s="12"/>
      <c r="Z9122" s="12"/>
      <c r="AA9122" s="12"/>
      <c r="AB9122" s="12"/>
      <c r="AD9122" s="12"/>
      <c r="AE9122" s="12"/>
      <c r="AF9122" s="12"/>
      <c r="AG9122" s="12"/>
      <c r="AH9122" s="12"/>
      <c r="AI9122"/>
      <c r="AK9122"/>
      <c r="AL9122"/>
      <c r="AM9122"/>
      <c r="AN9122"/>
      <c r="AO9122"/>
      <c r="AP9122"/>
      <c r="AQ9122"/>
      <c r="AR9122"/>
      <c r="AS9122"/>
      <c r="AT9122"/>
      <c r="AU9122"/>
      <c r="AV9122"/>
    </row>
    <row r="9123" spans="1:48" x14ac:dyDescent="0.25">
      <c r="A9123" s="86"/>
      <c r="B9123" s="86"/>
      <c r="U9123" s="85"/>
      <c r="V9123"/>
      <c r="W9123"/>
      <c r="X9123"/>
      <c r="Y9123" s="12"/>
      <c r="Z9123" s="12"/>
      <c r="AA9123" s="12"/>
      <c r="AB9123" s="12"/>
      <c r="AD9123" s="12"/>
      <c r="AE9123" s="12"/>
      <c r="AF9123" s="12"/>
      <c r="AG9123" s="12"/>
      <c r="AH9123" s="12"/>
      <c r="AI9123"/>
      <c r="AK9123"/>
      <c r="AL9123"/>
      <c r="AM9123"/>
      <c r="AN9123"/>
      <c r="AO9123"/>
      <c r="AP9123"/>
      <c r="AQ9123"/>
      <c r="AR9123"/>
      <c r="AS9123"/>
      <c r="AT9123"/>
      <c r="AU9123"/>
      <c r="AV9123"/>
    </row>
    <row r="9124" spans="1:48" x14ac:dyDescent="0.25">
      <c r="A9124" s="86"/>
      <c r="B9124" s="86"/>
      <c r="U9124" s="85"/>
      <c r="V9124"/>
      <c r="W9124"/>
      <c r="X9124"/>
      <c r="Y9124" s="12"/>
      <c r="Z9124" s="12"/>
      <c r="AA9124" s="12"/>
      <c r="AB9124" s="12"/>
      <c r="AD9124" s="12"/>
      <c r="AE9124" s="12"/>
      <c r="AF9124" s="12"/>
      <c r="AG9124" s="12"/>
      <c r="AH9124" s="12"/>
      <c r="AI9124"/>
      <c r="AK9124"/>
      <c r="AL9124"/>
      <c r="AM9124"/>
      <c r="AN9124"/>
      <c r="AO9124"/>
      <c r="AP9124"/>
      <c r="AQ9124"/>
      <c r="AR9124"/>
      <c r="AS9124"/>
      <c r="AT9124"/>
      <c r="AU9124"/>
      <c r="AV9124"/>
    </row>
    <row r="9125" spans="1:48" x14ac:dyDescent="0.25">
      <c r="A9125" s="86"/>
      <c r="B9125" s="86"/>
      <c r="U9125" s="85"/>
      <c r="V9125"/>
      <c r="W9125"/>
      <c r="X9125"/>
      <c r="Y9125" s="12"/>
      <c r="Z9125" s="12"/>
      <c r="AA9125" s="12"/>
      <c r="AB9125" s="12"/>
      <c r="AD9125" s="12"/>
      <c r="AE9125" s="12"/>
      <c r="AF9125" s="12"/>
      <c r="AG9125" s="12"/>
      <c r="AH9125" s="12"/>
      <c r="AI9125"/>
      <c r="AK9125"/>
      <c r="AL9125"/>
      <c r="AM9125"/>
      <c r="AN9125"/>
      <c r="AO9125"/>
      <c r="AP9125"/>
      <c r="AQ9125"/>
      <c r="AR9125"/>
      <c r="AS9125"/>
      <c r="AT9125"/>
      <c r="AU9125"/>
      <c r="AV9125"/>
    </row>
    <row r="9126" spans="1:48" x14ac:dyDescent="0.25">
      <c r="A9126" s="86"/>
      <c r="B9126" s="86"/>
      <c r="U9126" s="85"/>
      <c r="V9126"/>
      <c r="W9126"/>
      <c r="X9126"/>
      <c r="Y9126" s="12"/>
      <c r="Z9126" s="12"/>
      <c r="AA9126" s="12"/>
      <c r="AB9126" s="12"/>
      <c r="AD9126" s="12"/>
      <c r="AE9126" s="12"/>
      <c r="AF9126" s="12"/>
      <c r="AG9126" s="12"/>
      <c r="AH9126" s="12"/>
      <c r="AI9126"/>
      <c r="AK9126"/>
      <c r="AL9126"/>
      <c r="AM9126"/>
      <c r="AN9126"/>
      <c r="AO9126"/>
      <c r="AP9126"/>
      <c r="AQ9126"/>
      <c r="AR9126"/>
      <c r="AS9126"/>
      <c r="AT9126"/>
      <c r="AU9126"/>
      <c r="AV9126"/>
    </row>
    <row r="9127" spans="1:48" x14ac:dyDescent="0.25">
      <c r="A9127" s="86"/>
      <c r="B9127" s="86"/>
      <c r="U9127" s="85"/>
      <c r="V9127"/>
      <c r="W9127"/>
      <c r="X9127"/>
      <c r="Y9127" s="12"/>
      <c r="Z9127" s="12"/>
      <c r="AA9127" s="12"/>
      <c r="AB9127" s="12"/>
      <c r="AD9127" s="12"/>
      <c r="AE9127" s="12"/>
      <c r="AF9127" s="12"/>
      <c r="AG9127" s="12"/>
      <c r="AH9127" s="12"/>
      <c r="AI9127"/>
      <c r="AK9127"/>
      <c r="AL9127"/>
      <c r="AM9127"/>
      <c r="AN9127"/>
      <c r="AO9127"/>
      <c r="AP9127"/>
      <c r="AQ9127"/>
      <c r="AR9127"/>
      <c r="AS9127"/>
      <c r="AT9127"/>
      <c r="AU9127"/>
      <c r="AV9127"/>
    </row>
    <row r="9128" spans="1:48" x14ac:dyDescent="0.25">
      <c r="A9128" s="86"/>
      <c r="B9128" s="86"/>
      <c r="U9128" s="85"/>
      <c r="V9128"/>
      <c r="W9128"/>
      <c r="X9128"/>
      <c r="Y9128" s="12"/>
      <c r="Z9128" s="12"/>
      <c r="AA9128" s="12"/>
      <c r="AB9128" s="12"/>
      <c r="AD9128" s="12"/>
      <c r="AE9128" s="12"/>
      <c r="AF9128" s="12"/>
      <c r="AG9128" s="12"/>
      <c r="AH9128" s="12"/>
      <c r="AI9128"/>
      <c r="AK9128"/>
      <c r="AL9128"/>
      <c r="AM9128"/>
      <c r="AN9128"/>
      <c r="AO9128"/>
      <c r="AP9128"/>
      <c r="AQ9128"/>
      <c r="AR9128"/>
      <c r="AS9128"/>
      <c r="AT9128"/>
      <c r="AU9128"/>
      <c r="AV9128"/>
    </row>
    <row r="9129" spans="1:48" x14ac:dyDescent="0.25">
      <c r="A9129" s="86"/>
      <c r="B9129" s="86"/>
      <c r="U9129" s="85"/>
      <c r="V9129"/>
      <c r="W9129"/>
      <c r="X9129"/>
      <c r="Y9129" s="12"/>
      <c r="Z9129" s="12"/>
      <c r="AA9129" s="12"/>
      <c r="AB9129" s="12"/>
      <c r="AD9129" s="12"/>
      <c r="AE9129" s="12"/>
      <c r="AF9129" s="12"/>
      <c r="AG9129" s="12"/>
      <c r="AH9129" s="12"/>
      <c r="AI9129"/>
      <c r="AK9129"/>
      <c r="AL9129"/>
      <c r="AM9129"/>
      <c r="AN9129"/>
      <c r="AO9129"/>
      <c r="AP9129"/>
      <c r="AQ9129"/>
      <c r="AR9129"/>
      <c r="AS9129"/>
      <c r="AT9129"/>
      <c r="AU9129"/>
      <c r="AV9129"/>
    </row>
    <row r="9130" spans="1:48" x14ac:dyDescent="0.25">
      <c r="A9130" s="86"/>
      <c r="B9130" s="86"/>
      <c r="U9130" s="85"/>
      <c r="V9130"/>
      <c r="W9130"/>
      <c r="X9130"/>
      <c r="Y9130" s="12"/>
      <c r="Z9130" s="12"/>
      <c r="AA9130" s="12"/>
      <c r="AB9130" s="12"/>
      <c r="AD9130" s="12"/>
      <c r="AE9130" s="12"/>
      <c r="AF9130" s="12"/>
      <c r="AG9130" s="12"/>
      <c r="AH9130" s="12"/>
      <c r="AI9130"/>
      <c r="AK9130"/>
      <c r="AL9130"/>
      <c r="AM9130"/>
      <c r="AN9130"/>
      <c r="AO9130"/>
      <c r="AP9130"/>
      <c r="AQ9130"/>
      <c r="AR9130"/>
      <c r="AS9130"/>
      <c r="AT9130"/>
      <c r="AU9130"/>
      <c r="AV9130"/>
    </row>
    <row r="9131" spans="1:48" x14ac:dyDescent="0.25">
      <c r="A9131" s="86"/>
      <c r="B9131" s="86"/>
      <c r="U9131" s="85"/>
      <c r="V9131"/>
      <c r="W9131"/>
      <c r="X9131"/>
      <c r="Y9131" s="12"/>
      <c r="Z9131" s="12"/>
      <c r="AA9131" s="12"/>
      <c r="AB9131" s="12"/>
      <c r="AD9131" s="12"/>
      <c r="AE9131" s="12"/>
      <c r="AF9131" s="12"/>
      <c r="AG9131" s="12"/>
      <c r="AH9131" s="12"/>
      <c r="AI9131"/>
      <c r="AK9131"/>
      <c r="AL9131"/>
      <c r="AM9131"/>
      <c r="AN9131"/>
      <c r="AO9131"/>
      <c r="AP9131"/>
      <c r="AQ9131"/>
      <c r="AR9131"/>
      <c r="AS9131"/>
      <c r="AT9131"/>
      <c r="AU9131"/>
      <c r="AV9131"/>
    </row>
    <row r="9132" spans="1:48" x14ac:dyDescent="0.25">
      <c r="A9132" s="86"/>
      <c r="B9132" s="86"/>
      <c r="U9132" s="85"/>
      <c r="V9132"/>
      <c r="W9132"/>
      <c r="X9132"/>
      <c r="Y9132" s="12"/>
      <c r="Z9132" s="12"/>
      <c r="AA9132" s="12"/>
      <c r="AB9132" s="12"/>
      <c r="AD9132" s="12"/>
      <c r="AE9132" s="12"/>
      <c r="AF9132" s="12"/>
      <c r="AG9132" s="12"/>
      <c r="AH9132" s="12"/>
      <c r="AI9132"/>
      <c r="AK9132"/>
      <c r="AL9132"/>
      <c r="AM9132"/>
      <c r="AN9132"/>
      <c r="AO9132"/>
      <c r="AP9132"/>
      <c r="AQ9132"/>
      <c r="AR9132"/>
      <c r="AS9132"/>
      <c r="AT9132"/>
      <c r="AU9132"/>
      <c r="AV9132"/>
    </row>
    <row r="9133" spans="1:48" x14ac:dyDescent="0.25">
      <c r="A9133" s="86"/>
      <c r="B9133" s="86"/>
      <c r="U9133" s="85"/>
      <c r="V9133"/>
      <c r="W9133"/>
      <c r="X9133"/>
      <c r="Y9133" s="12"/>
      <c r="Z9133" s="12"/>
      <c r="AA9133" s="12"/>
      <c r="AB9133" s="12"/>
      <c r="AD9133" s="12"/>
      <c r="AE9133" s="12"/>
      <c r="AF9133" s="12"/>
      <c r="AG9133" s="12"/>
      <c r="AH9133" s="12"/>
      <c r="AI9133"/>
      <c r="AK9133"/>
      <c r="AL9133"/>
      <c r="AM9133"/>
      <c r="AN9133"/>
      <c r="AO9133"/>
      <c r="AP9133"/>
      <c r="AQ9133"/>
      <c r="AR9133"/>
      <c r="AS9133"/>
      <c r="AT9133"/>
      <c r="AU9133"/>
      <c r="AV9133"/>
    </row>
    <row r="9134" spans="1:48" x14ac:dyDescent="0.25">
      <c r="A9134" s="86"/>
      <c r="B9134" s="86"/>
      <c r="U9134" s="85"/>
      <c r="V9134"/>
      <c r="W9134"/>
      <c r="X9134"/>
      <c r="Y9134" s="12"/>
      <c r="Z9134" s="12"/>
      <c r="AA9134" s="12"/>
      <c r="AB9134" s="12"/>
      <c r="AD9134" s="12"/>
      <c r="AE9134" s="12"/>
      <c r="AF9134" s="12"/>
      <c r="AG9134" s="12"/>
      <c r="AH9134" s="12"/>
      <c r="AI9134"/>
      <c r="AK9134"/>
      <c r="AL9134"/>
      <c r="AM9134"/>
      <c r="AN9134"/>
      <c r="AO9134"/>
      <c r="AP9134"/>
      <c r="AQ9134"/>
      <c r="AR9134"/>
      <c r="AS9134"/>
      <c r="AT9134"/>
      <c r="AU9134"/>
      <c r="AV9134"/>
    </row>
    <row r="9135" spans="1:48" x14ac:dyDescent="0.25">
      <c r="A9135" s="86"/>
      <c r="B9135" s="86"/>
      <c r="U9135" s="85"/>
      <c r="V9135"/>
      <c r="W9135"/>
      <c r="X9135"/>
      <c r="Y9135" s="12"/>
      <c r="Z9135" s="12"/>
      <c r="AA9135" s="12"/>
      <c r="AB9135" s="12"/>
      <c r="AD9135" s="12"/>
      <c r="AE9135" s="12"/>
      <c r="AF9135" s="12"/>
      <c r="AG9135" s="12"/>
      <c r="AH9135" s="12"/>
      <c r="AI9135"/>
      <c r="AK9135"/>
      <c r="AL9135"/>
      <c r="AM9135"/>
      <c r="AN9135"/>
      <c r="AO9135"/>
      <c r="AP9135"/>
      <c r="AQ9135"/>
      <c r="AR9135"/>
      <c r="AS9135"/>
      <c r="AT9135"/>
      <c r="AU9135"/>
      <c r="AV9135"/>
    </row>
    <row r="9136" spans="1:48" x14ac:dyDescent="0.25">
      <c r="A9136" s="86"/>
      <c r="B9136" s="86"/>
      <c r="U9136" s="85"/>
      <c r="V9136"/>
      <c r="W9136"/>
      <c r="X9136"/>
      <c r="Y9136" s="12"/>
      <c r="Z9136" s="12"/>
      <c r="AA9136" s="12"/>
      <c r="AB9136" s="12"/>
      <c r="AD9136" s="12"/>
      <c r="AE9136" s="12"/>
      <c r="AF9136" s="12"/>
      <c r="AG9136" s="12"/>
      <c r="AH9136" s="12"/>
      <c r="AI9136"/>
      <c r="AK9136"/>
      <c r="AL9136"/>
      <c r="AM9136"/>
      <c r="AN9136"/>
      <c r="AO9136"/>
      <c r="AP9136"/>
      <c r="AQ9136"/>
      <c r="AR9136"/>
      <c r="AS9136"/>
      <c r="AT9136"/>
      <c r="AU9136"/>
      <c r="AV9136"/>
    </row>
    <row r="9137" spans="1:48" x14ac:dyDescent="0.25">
      <c r="A9137" s="86"/>
      <c r="B9137" s="86"/>
      <c r="U9137" s="85"/>
      <c r="V9137"/>
      <c r="W9137"/>
      <c r="X9137"/>
      <c r="Y9137" s="12"/>
      <c r="Z9137" s="12"/>
      <c r="AA9137" s="12"/>
      <c r="AB9137" s="12"/>
      <c r="AD9137" s="12"/>
      <c r="AE9137" s="12"/>
      <c r="AF9137" s="12"/>
      <c r="AG9137" s="12"/>
      <c r="AH9137" s="12"/>
      <c r="AI9137"/>
      <c r="AK9137"/>
      <c r="AL9137"/>
      <c r="AM9137"/>
      <c r="AN9137"/>
      <c r="AO9137"/>
      <c r="AP9137"/>
      <c r="AQ9137"/>
      <c r="AR9137"/>
      <c r="AS9137"/>
      <c r="AT9137"/>
      <c r="AU9137"/>
      <c r="AV9137"/>
    </row>
    <row r="9138" spans="1:48" x14ac:dyDescent="0.25">
      <c r="A9138" s="86"/>
      <c r="B9138" s="86"/>
      <c r="U9138" s="85"/>
      <c r="V9138"/>
      <c r="W9138"/>
      <c r="X9138"/>
      <c r="Y9138" s="12"/>
      <c r="Z9138" s="12"/>
      <c r="AA9138" s="12"/>
      <c r="AB9138" s="12"/>
      <c r="AD9138" s="12"/>
      <c r="AE9138" s="12"/>
      <c r="AF9138" s="12"/>
      <c r="AG9138" s="12"/>
      <c r="AH9138" s="12"/>
      <c r="AI9138"/>
      <c r="AK9138"/>
      <c r="AL9138"/>
      <c r="AM9138"/>
      <c r="AN9138"/>
      <c r="AO9138"/>
      <c r="AP9138"/>
      <c r="AQ9138"/>
      <c r="AR9138"/>
      <c r="AS9138"/>
      <c r="AT9138"/>
      <c r="AU9138"/>
      <c r="AV9138"/>
    </row>
    <row r="9139" spans="1:48" x14ac:dyDescent="0.25">
      <c r="A9139" s="86"/>
      <c r="B9139" s="86"/>
      <c r="U9139" s="85"/>
      <c r="V9139"/>
      <c r="W9139"/>
      <c r="X9139"/>
      <c r="Y9139" s="12"/>
      <c r="Z9139" s="12"/>
      <c r="AA9139" s="12"/>
      <c r="AB9139" s="12"/>
      <c r="AD9139" s="12"/>
      <c r="AE9139" s="12"/>
      <c r="AF9139" s="12"/>
      <c r="AG9139" s="12"/>
      <c r="AH9139" s="12"/>
      <c r="AI9139"/>
      <c r="AK9139"/>
      <c r="AL9139"/>
      <c r="AM9139"/>
      <c r="AN9139"/>
      <c r="AO9139"/>
      <c r="AP9139"/>
      <c r="AQ9139"/>
      <c r="AR9139"/>
      <c r="AS9139"/>
      <c r="AT9139"/>
      <c r="AU9139"/>
      <c r="AV9139"/>
    </row>
    <row r="9140" spans="1:48" x14ac:dyDescent="0.25">
      <c r="A9140" s="86"/>
      <c r="B9140" s="86"/>
      <c r="U9140" s="85"/>
      <c r="V9140"/>
      <c r="W9140"/>
      <c r="X9140"/>
      <c r="Y9140" s="12"/>
      <c r="Z9140" s="12"/>
      <c r="AA9140" s="12"/>
      <c r="AB9140" s="12"/>
      <c r="AD9140" s="12"/>
      <c r="AE9140" s="12"/>
      <c r="AF9140" s="12"/>
      <c r="AG9140" s="12"/>
      <c r="AH9140" s="12"/>
      <c r="AI9140"/>
      <c r="AK9140"/>
      <c r="AL9140"/>
      <c r="AM9140"/>
      <c r="AN9140"/>
      <c r="AO9140"/>
      <c r="AP9140"/>
      <c r="AQ9140"/>
      <c r="AR9140"/>
      <c r="AS9140"/>
      <c r="AT9140"/>
      <c r="AU9140"/>
      <c r="AV9140"/>
    </row>
    <row r="9141" spans="1:48" x14ac:dyDescent="0.25">
      <c r="A9141" s="86"/>
      <c r="B9141" s="86"/>
      <c r="U9141" s="85"/>
      <c r="V9141"/>
      <c r="W9141"/>
      <c r="X9141"/>
      <c r="Y9141" s="12"/>
      <c r="Z9141" s="12"/>
      <c r="AA9141" s="12"/>
      <c r="AB9141" s="12"/>
      <c r="AD9141" s="12"/>
      <c r="AE9141" s="12"/>
      <c r="AF9141" s="12"/>
      <c r="AG9141" s="12"/>
      <c r="AH9141" s="12"/>
      <c r="AI9141"/>
      <c r="AK9141"/>
      <c r="AL9141"/>
      <c r="AM9141"/>
      <c r="AN9141"/>
      <c r="AO9141"/>
      <c r="AP9141"/>
      <c r="AQ9141"/>
      <c r="AR9141"/>
      <c r="AS9141"/>
      <c r="AT9141"/>
      <c r="AU9141"/>
      <c r="AV9141"/>
    </row>
    <row r="9142" spans="1:48" x14ac:dyDescent="0.25">
      <c r="A9142" s="86"/>
      <c r="B9142" s="86"/>
      <c r="U9142" s="85"/>
      <c r="V9142"/>
      <c r="W9142"/>
      <c r="X9142"/>
      <c r="Y9142" s="12"/>
      <c r="Z9142" s="12"/>
      <c r="AA9142" s="12"/>
      <c r="AB9142" s="12"/>
      <c r="AD9142" s="12"/>
      <c r="AE9142" s="12"/>
      <c r="AF9142" s="12"/>
      <c r="AG9142" s="12"/>
      <c r="AH9142" s="12"/>
      <c r="AI9142"/>
      <c r="AK9142"/>
      <c r="AL9142"/>
      <c r="AM9142"/>
      <c r="AN9142"/>
      <c r="AO9142"/>
      <c r="AP9142"/>
      <c r="AQ9142"/>
      <c r="AR9142"/>
      <c r="AS9142"/>
      <c r="AT9142"/>
      <c r="AU9142"/>
      <c r="AV9142"/>
    </row>
    <row r="9143" spans="1:48" x14ac:dyDescent="0.25">
      <c r="A9143" s="86"/>
      <c r="B9143" s="86"/>
      <c r="U9143" s="85"/>
      <c r="V9143"/>
      <c r="W9143"/>
      <c r="X9143"/>
      <c r="Y9143" s="12"/>
      <c r="Z9143" s="12"/>
      <c r="AA9143" s="12"/>
      <c r="AB9143" s="12"/>
      <c r="AD9143" s="12"/>
      <c r="AE9143" s="12"/>
      <c r="AF9143" s="12"/>
      <c r="AG9143" s="12"/>
      <c r="AH9143" s="12"/>
      <c r="AI9143"/>
      <c r="AK9143"/>
      <c r="AL9143"/>
      <c r="AM9143"/>
      <c r="AN9143"/>
      <c r="AO9143"/>
      <c r="AP9143"/>
      <c r="AQ9143"/>
      <c r="AR9143"/>
      <c r="AS9143"/>
      <c r="AT9143"/>
      <c r="AU9143"/>
      <c r="AV9143"/>
    </row>
    <row r="9144" spans="1:48" x14ac:dyDescent="0.25">
      <c r="A9144" s="86"/>
      <c r="B9144" s="86"/>
      <c r="U9144" s="85"/>
      <c r="V9144"/>
      <c r="W9144"/>
      <c r="X9144"/>
      <c r="Y9144" s="12"/>
      <c r="Z9144" s="12"/>
      <c r="AA9144" s="12"/>
      <c r="AB9144" s="12"/>
      <c r="AD9144" s="12"/>
      <c r="AE9144" s="12"/>
      <c r="AF9144" s="12"/>
      <c r="AG9144" s="12"/>
      <c r="AH9144" s="12"/>
      <c r="AI9144"/>
      <c r="AK9144"/>
      <c r="AL9144"/>
      <c r="AM9144"/>
      <c r="AN9144"/>
      <c r="AO9144"/>
      <c r="AP9144"/>
      <c r="AQ9144"/>
      <c r="AR9144"/>
      <c r="AS9144"/>
      <c r="AT9144"/>
      <c r="AU9144"/>
      <c r="AV9144"/>
    </row>
    <row r="9145" spans="1:48" x14ac:dyDescent="0.25">
      <c r="A9145" s="86"/>
      <c r="B9145" s="86"/>
      <c r="U9145" s="85"/>
      <c r="V9145"/>
      <c r="W9145"/>
      <c r="X9145"/>
      <c r="Y9145" s="12"/>
      <c r="Z9145" s="12"/>
      <c r="AA9145" s="12"/>
      <c r="AB9145" s="12"/>
      <c r="AD9145" s="12"/>
      <c r="AE9145" s="12"/>
      <c r="AF9145" s="12"/>
      <c r="AG9145" s="12"/>
      <c r="AH9145" s="12"/>
      <c r="AI9145"/>
      <c r="AK9145"/>
      <c r="AL9145"/>
      <c r="AM9145"/>
      <c r="AN9145"/>
      <c r="AO9145"/>
      <c r="AP9145"/>
      <c r="AQ9145"/>
      <c r="AR9145"/>
      <c r="AS9145"/>
      <c r="AT9145"/>
      <c r="AU9145"/>
      <c r="AV9145"/>
    </row>
    <row r="9146" spans="1:48" x14ac:dyDescent="0.25">
      <c r="A9146" s="86"/>
      <c r="B9146" s="86"/>
      <c r="U9146" s="85"/>
      <c r="V9146"/>
      <c r="W9146"/>
      <c r="X9146"/>
      <c r="Y9146" s="12"/>
      <c r="Z9146" s="12"/>
      <c r="AA9146" s="12"/>
      <c r="AB9146" s="12"/>
      <c r="AD9146" s="12"/>
      <c r="AE9146" s="12"/>
      <c r="AF9146" s="12"/>
      <c r="AG9146" s="12"/>
      <c r="AH9146" s="12"/>
      <c r="AI9146"/>
      <c r="AK9146"/>
      <c r="AL9146"/>
      <c r="AM9146"/>
      <c r="AN9146"/>
      <c r="AO9146"/>
      <c r="AP9146"/>
      <c r="AQ9146"/>
      <c r="AR9146"/>
      <c r="AS9146"/>
      <c r="AT9146"/>
      <c r="AU9146"/>
      <c r="AV9146"/>
    </row>
    <row r="9147" spans="1:48" x14ac:dyDescent="0.25">
      <c r="A9147" s="86"/>
      <c r="B9147" s="86"/>
      <c r="U9147" s="85"/>
      <c r="V9147"/>
      <c r="W9147"/>
      <c r="X9147"/>
      <c r="Y9147" s="12"/>
      <c r="Z9147" s="12"/>
      <c r="AA9147" s="12"/>
      <c r="AB9147" s="12"/>
      <c r="AD9147" s="12"/>
      <c r="AE9147" s="12"/>
      <c r="AF9147" s="12"/>
      <c r="AG9147" s="12"/>
      <c r="AH9147" s="12"/>
      <c r="AI9147"/>
      <c r="AK9147"/>
      <c r="AL9147"/>
      <c r="AM9147"/>
      <c r="AN9147"/>
      <c r="AO9147"/>
      <c r="AP9147"/>
      <c r="AQ9147"/>
      <c r="AR9147"/>
      <c r="AS9147"/>
      <c r="AT9147"/>
      <c r="AU9147"/>
      <c r="AV9147"/>
    </row>
    <row r="9148" spans="1:48" x14ac:dyDescent="0.25">
      <c r="A9148" s="86"/>
      <c r="B9148" s="86"/>
      <c r="U9148" s="85"/>
      <c r="V9148"/>
      <c r="W9148"/>
      <c r="X9148"/>
      <c r="Y9148" s="12"/>
      <c r="Z9148" s="12"/>
      <c r="AA9148" s="12"/>
      <c r="AB9148" s="12"/>
      <c r="AD9148" s="12"/>
      <c r="AE9148" s="12"/>
      <c r="AF9148" s="12"/>
      <c r="AG9148" s="12"/>
      <c r="AH9148" s="12"/>
      <c r="AI9148"/>
      <c r="AK9148"/>
      <c r="AL9148"/>
      <c r="AM9148"/>
      <c r="AN9148"/>
      <c r="AO9148"/>
      <c r="AP9148"/>
      <c r="AQ9148"/>
      <c r="AR9148"/>
      <c r="AS9148"/>
      <c r="AT9148"/>
      <c r="AU9148"/>
      <c r="AV9148"/>
    </row>
    <row r="9149" spans="1:48" x14ac:dyDescent="0.25">
      <c r="A9149" s="86"/>
      <c r="B9149" s="86"/>
      <c r="U9149" s="85"/>
      <c r="V9149"/>
      <c r="W9149"/>
      <c r="X9149"/>
      <c r="Y9149" s="12"/>
      <c r="Z9149" s="12"/>
      <c r="AA9149" s="12"/>
      <c r="AB9149" s="12"/>
      <c r="AD9149" s="12"/>
      <c r="AE9149" s="12"/>
      <c r="AF9149" s="12"/>
      <c r="AG9149" s="12"/>
      <c r="AH9149" s="12"/>
      <c r="AI9149"/>
      <c r="AK9149"/>
      <c r="AL9149"/>
      <c r="AM9149"/>
      <c r="AN9149"/>
      <c r="AO9149"/>
      <c r="AP9149"/>
      <c r="AQ9149"/>
      <c r="AR9149"/>
      <c r="AS9149"/>
      <c r="AT9149"/>
      <c r="AU9149"/>
      <c r="AV9149"/>
    </row>
    <row r="9150" spans="1:48" x14ac:dyDescent="0.25">
      <c r="A9150" s="86"/>
      <c r="B9150" s="86"/>
      <c r="U9150" s="85"/>
      <c r="V9150"/>
      <c r="W9150"/>
      <c r="X9150"/>
      <c r="Y9150" s="12"/>
      <c r="Z9150" s="12"/>
      <c r="AA9150" s="12"/>
      <c r="AB9150" s="12"/>
      <c r="AD9150" s="12"/>
      <c r="AE9150" s="12"/>
      <c r="AF9150" s="12"/>
      <c r="AG9150" s="12"/>
      <c r="AH9150" s="12"/>
      <c r="AI9150"/>
      <c r="AK9150"/>
      <c r="AL9150"/>
      <c r="AM9150"/>
      <c r="AN9150"/>
      <c r="AO9150"/>
      <c r="AP9150"/>
      <c r="AQ9150"/>
      <c r="AR9150"/>
      <c r="AS9150"/>
      <c r="AT9150"/>
      <c r="AU9150"/>
      <c r="AV9150"/>
    </row>
    <row r="9151" spans="1:48" x14ac:dyDescent="0.25">
      <c r="A9151" s="86"/>
      <c r="B9151" s="86"/>
      <c r="U9151" s="85"/>
      <c r="V9151"/>
      <c r="W9151"/>
      <c r="X9151"/>
      <c r="Y9151" s="12"/>
      <c r="Z9151" s="12"/>
      <c r="AA9151" s="12"/>
      <c r="AB9151" s="12"/>
      <c r="AD9151" s="12"/>
      <c r="AE9151" s="12"/>
      <c r="AF9151" s="12"/>
      <c r="AG9151" s="12"/>
      <c r="AH9151" s="12"/>
      <c r="AI9151"/>
      <c r="AK9151"/>
      <c r="AL9151"/>
      <c r="AM9151"/>
      <c r="AN9151"/>
      <c r="AO9151"/>
      <c r="AP9151"/>
      <c r="AQ9151"/>
      <c r="AR9151"/>
      <c r="AS9151"/>
      <c r="AT9151"/>
      <c r="AU9151"/>
      <c r="AV9151"/>
    </row>
    <row r="9152" spans="1:48" x14ac:dyDescent="0.25">
      <c r="A9152" s="86"/>
      <c r="B9152" s="86"/>
      <c r="U9152" s="85"/>
      <c r="V9152"/>
      <c r="W9152"/>
      <c r="X9152"/>
      <c r="Y9152" s="12"/>
      <c r="Z9152" s="12"/>
      <c r="AA9152" s="12"/>
      <c r="AB9152" s="12"/>
      <c r="AD9152" s="12"/>
      <c r="AE9152" s="12"/>
      <c r="AF9152" s="12"/>
      <c r="AG9152" s="12"/>
      <c r="AH9152" s="12"/>
      <c r="AI9152"/>
      <c r="AK9152"/>
      <c r="AL9152"/>
      <c r="AM9152"/>
      <c r="AN9152"/>
      <c r="AO9152"/>
      <c r="AP9152"/>
      <c r="AQ9152"/>
      <c r="AR9152"/>
      <c r="AS9152"/>
      <c r="AT9152"/>
      <c r="AU9152"/>
      <c r="AV9152"/>
    </row>
    <row r="9153" spans="1:48" x14ac:dyDescent="0.25">
      <c r="A9153" s="86"/>
      <c r="B9153" s="86"/>
      <c r="U9153" s="85"/>
      <c r="V9153"/>
      <c r="W9153"/>
      <c r="X9153"/>
      <c r="Y9153" s="12"/>
      <c r="Z9153" s="12"/>
      <c r="AA9153" s="12"/>
      <c r="AB9153" s="12"/>
      <c r="AD9153" s="12"/>
      <c r="AE9153" s="12"/>
      <c r="AF9153" s="12"/>
      <c r="AG9153" s="12"/>
      <c r="AH9153" s="12"/>
      <c r="AI9153"/>
      <c r="AK9153"/>
      <c r="AL9153"/>
      <c r="AM9153"/>
      <c r="AN9153"/>
      <c r="AO9153"/>
      <c r="AP9153"/>
      <c r="AQ9153"/>
      <c r="AR9153"/>
      <c r="AS9153"/>
      <c r="AT9153"/>
      <c r="AU9153"/>
      <c r="AV9153"/>
    </row>
    <row r="9154" spans="1:48" x14ac:dyDescent="0.25">
      <c r="A9154" s="86"/>
      <c r="B9154" s="86"/>
      <c r="U9154" s="85"/>
      <c r="V9154"/>
      <c r="W9154"/>
      <c r="X9154"/>
      <c r="Y9154" s="12"/>
      <c r="Z9154" s="12"/>
      <c r="AA9154" s="12"/>
      <c r="AB9154" s="12"/>
      <c r="AD9154" s="12"/>
      <c r="AE9154" s="12"/>
      <c r="AF9154" s="12"/>
      <c r="AG9154" s="12"/>
      <c r="AH9154" s="12"/>
      <c r="AI9154"/>
      <c r="AK9154"/>
      <c r="AL9154"/>
      <c r="AM9154"/>
      <c r="AN9154"/>
      <c r="AO9154"/>
      <c r="AP9154"/>
      <c r="AQ9154"/>
      <c r="AR9154"/>
      <c r="AS9154"/>
      <c r="AT9154"/>
      <c r="AU9154"/>
      <c r="AV9154"/>
    </row>
    <row r="9155" spans="1:48" x14ac:dyDescent="0.25">
      <c r="A9155" s="86"/>
      <c r="B9155" s="86"/>
      <c r="U9155" s="85"/>
      <c r="V9155"/>
      <c r="W9155"/>
      <c r="X9155"/>
      <c r="Y9155" s="12"/>
      <c r="Z9155" s="12"/>
      <c r="AA9155" s="12"/>
      <c r="AB9155" s="12"/>
      <c r="AD9155" s="12"/>
      <c r="AE9155" s="12"/>
      <c r="AF9155" s="12"/>
      <c r="AG9155" s="12"/>
      <c r="AH9155" s="12"/>
      <c r="AI9155"/>
      <c r="AK9155"/>
      <c r="AL9155"/>
      <c r="AM9155"/>
      <c r="AN9155"/>
      <c r="AO9155"/>
      <c r="AP9155"/>
      <c r="AQ9155"/>
      <c r="AR9155"/>
      <c r="AS9155"/>
      <c r="AT9155"/>
      <c r="AU9155"/>
      <c r="AV9155"/>
    </row>
    <row r="9156" spans="1:48" x14ac:dyDescent="0.25">
      <c r="A9156" s="86"/>
      <c r="B9156" s="86"/>
      <c r="U9156" s="85"/>
      <c r="V9156"/>
      <c r="W9156"/>
      <c r="X9156"/>
      <c r="Y9156" s="12"/>
      <c r="Z9156" s="12"/>
      <c r="AA9156" s="12"/>
      <c r="AB9156" s="12"/>
      <c r="AD9156" s="12"/>
      <c r="AE9156" s="12"/>
      <c r="AF9156" s="12"/>
      <c r="AG9156" s="12"/>
      <c r="AH9156" s="12"/>
      <c r="AI9156"/>
      <c r="AK9156"/>
      <c r="AL9156"/>
      <c r="AM9156"/>
      <c r="AN9156"/>
      <c r="AO9156"/>
      <c r="AP9156"/>
      <c r="AQ9156"/>
      <c r="AR9156"/>
      <c r="AS9156"/>
      <c r="AT9156"/>
      <c r="AU9156"/>
      <c r="AV9156"/>
    </row>
    <row r="9157" spans="1:48" x14ac:dyDescent="0.25">
      <c r="A9157" s="86"/>
      <c r="B9157" s="86"/>
      <c r="U9157" s="85"/>
      <c r="V9157"/>
      <c r="W9157"/>
      <c r="X9157"/>
      <c r="Y9157" s="12"/>
      <c r="Z9157" s="12"/>
      <c r="AA9157" s="12"/>
      <c r="AB9157" s="12"/>
      <c r="AD9157" s="12"/>
      <c r="AE9157" s="12"/>
      <c r="AF9157" s="12"/>
      <c r="AG9157" s="12"/>
      <c r="AH9157" s="12"/>
      <c r="AI9157"/>
      <c r="AK9157"/>
      <c r="AL9157"/>
      <c r="AM9157"/>
      <c r="AN9157"/>
      <c r="AO9157"/>
      <c r="AP9157"/>
      <c r="AQ9157"/>
      <c r="AR9157"/>
      <c r="AS9157"/>
      <c r="AT9157"/>
      <c r="AU9157"/>
      <c r="AV9157"/>
    </row>
    <row r="9158" spans="1:48" x14ac:dyDescent="0.25">
      <c r="A9158" s="86"/>
      <c r="B9158" s="86"/>
      <c r="U9158" s="85"/>
      <c r="V9158"/>
      <c r="W9158"/>
      <c r="X9158"/>
      <c r="Y9158" s="12"/>
      <c r="Z9158" s="12"/>
      <c r="AA9158" s="12"/>
      <c r="AB9158" s="12"/>
      <c r="AD9158" s="12"/>
      <c r="AE9158" s="12"/>
      <c r="AF9158" s="12"/>
      <c r="AG9158" s="12"/>
      <c r="AH9158" s="12"/>
      <c r="AI9158"/>
      <c r="AK9158"/>
      <c r="AL9158"/>
      <c r="AM9158"/>
      <c r="AN9158"/>
      <c r="AO9158"/>
      <c r="AP9158"/>
      <c r="AQ9158"/>
      <c r="AR9158"/>
      <c r="AS9158"/>
      <c r="AT9158"/>
      <c r="AU9158"/>
      <c r="AV9158"/>
    </row>
    <row r="9159" spans="1:48" x14ac:dyDescent="0.25">
      <c r="A9159" s="86"/>
      <c r="B9159" s="86"/>
      <c r="U9159" s="85"/>
      <c r="V9159"/>
      <c r="W9159"/>
      <c r="X9159"/>
      <c r="Y9159" s="12"/>
      <c r="Z9159" s="12"/>
      <c r="AA9159" s="12"/>
      <c r="AB9159" s="12"/>
      <c r="AD9159" s="12"/>
      <c r="AE9159" s="12"/>
      <c r="AF9159" s="12"/>
      <c r="AG9159" s="12"/>
      <c r="AH9159" s="12"/>
      <c r="AI9159"/>
      <c r="AK9159"/>
      <c r="AL9159"/>
      <c r="AM9159"/>
      <c r="AN9159"/>
      <c r="AO9159"/>
      <c r="AP9159"/>
      <c r="AQ9159"/>
      <c r="AR9159"/>
      <c r="AS9159"/>
      <c r="AT9159"/>
      <c r="AU9159"/>
      <c r="AV9159"/>
    </row>
    <row r="9160" spans="1:48" x14ac:dyDescent="0.25">
      <c r="A9160" s="86"/>
      <c r="B9160" s="86"/>
      <c r="U9160" s="85"/>
      <c r="V9160"/>
      <c r="W9160"/>
      <c r="X9160"/>
      <c r="Y9160" s="12"/>
      <c r="Z9160" s="12"/>
      <c r="AA9160" s="12"/>
      <c r="AB9160" s="12"/>
      <c r="AD9160" s="12"/>
      <c r="AE9160" s="12"/>
      <c r="AF9160" s="12"/>
      <c r="AG9160" s="12"/>
      <c r="AH9160" s="12"/>
      <c r="AI9160"/>
      <c r="AK9160"/>
      <c r="AL9160"/>
      <c r="AM9160"/>
      <c r="AN9160"/>
      <c r="AO9160"/>
      <c r="AP9160"/>
      <c r="AQ9160"/>
      <c r="AR9160"/>
      <c r="AS9160"/>
      <c r="AT9160"/>
      <c r="AU9160"/>
      <c r="AV9160"/>
    </row>
    <row r="9161" spans="1:48" x14ac:dyDescent="0.25">
      <c r="A9161" s="86"/>
      <c r="B9161" s="86"/>
      <c r="U9161" s="85"/>
      <c r="V9161"/>
      <c r="W9161"/>
      <c r="X9161"/>
      <c r="Y9161" s="12"/>
      <c r="Z9161" s="12"/>
      <c r="AA9161" s="12"/>
      <c r="AB9161" s="12"/>
      <c r="AD9161" s="12"/>
      <c r="AE9161" s="12"/>
      <c r="AF9161" s="12"/>
      <c r="AG9161" s="12"/>
      <c r="AH9161" s="12"/>
      <c r="AI9161"/>
      <c r="AK9161"/>
      <c r="AL9161"/>
      <c r="AM9161"/>
      <c r="AN9161"/>
      <c r="AO9161"/>
      <c r="AP9161"/>
      <c r="AQ9161"/>
      <c r="AR9161"/>
      <c r="AS9161"/>
      <c r="AT9161"/>
      <c r="AU9161"/>
      <c r="AV9161"/>
    </row>
    <row r="9162" spans="1:48" x14ac:dyDescent="0.25">
      <c r="A9162" s="86"/>
      <c r="B9162" s="86"/>
      <c r="U9162" s="85"/>
      <c r="V9162"/>
      <c r="W9162"/>
      <c r="X9162"/>
      <c r="Y9162" s="12"/>
      <c r="Z9162" s="12"/>
      <c r="AA9162" s="12"/>
      <c r="AB9162" s="12"/>
      <c r="AD9162" s="12"/>
      <c r="AE9162" s="12"/>
      <c r="AF9162" s="12"/>
      <c r="AG9162" s="12"/>
      <c r="AH9162" s="12"/>
      <c r="AI9162"/>
      <c r="AK9162"/>
      <c r="AL9162"/>
      <c r="AM9162"/>
      <c r="AN9162"/>
      <c r="AO9162"/>
      <c r="AP9162"/>
      <c r="AQ9162"/>
      <c r="AR9162"/>
      <c r="AS9162"/>
      <c r="AT9162"/>
      <c r="AU9162"/>
      <c r="AV9162"/>
    </row>
    <row r="9163" spans="1:48" x14ac:dyDescent="0.25">
      <c r="A9163" s="86"/>
      <c r="B9163" s="86"/>
      <c r="U9163" s="85"/>
      <c r="V9163"/>
      <c r="W9163"/>
      <c r="X9163"/>
      <c r="Y9163" s="12"/>
      <c r="Z9163" s="12"/>
      <c r="AA9163" s="12"/>
      <c r="AB9163" s="12"/>
      <c r="AD9163" s="12"/>
      <c r="AE9163" s="12"/>
      <c r="AF9163" s="12"/>
      <c r="AG9163" s="12"/>
      <c r="AH9163" s="12"/>
      <c r="AI9163"/>
      <c r="AK9163"/>
      <c r="AL9163"/>
      <c r="AM9163"/>
      <c r="AN9163"/>
      <c r="AO9163"/>
      <c r="AP9163"/>
      <c r="AQ9163"/>
      <c r="AR9163"/>
      <c r="AS9163"/>
      <c r="AT9163"/>
      <c r="AU9163"/>
      <c r="AV9163"/>
    </row>
    <row r="9164" spans="1:48" x14ac:dyDescent="0.25">
      <c r="A9164" s="86"/>
      <c r="B9164" s="86"/>
      <c r="U9164" s="85"/>
      <c r="V9164"/>
      <c r="W9164"/>
      <c r="X9164"/>
      <c r="Y9164" s="12"/>
      <c r="Z9164" s="12"/>
      <c r="AA9164" s="12"/>
      <c r="AB9164" s="12"/>
      <c r="AD9164" s="12"/>
      <c r="AE9164" s="12"/>
      <c r="AF9164" s="12"/>
      <c r="AG9164" s="12"/>
      <c r="AH9164" s="12"/>
      <c r="AI9164"/>
      <c r="AK9164"/>
      <c r="AL9164"/>
      <c r="AM9164"/>
      <c r="AN9164"/>
      <c r="AO9164"/>
      <c r="AP9164"/>
      <c r="AQ9164"/>
      <c r="AR9164"/>
      <c r="AS9164"/>
      <c r="AT9164"/>
      <c r="AU9164"/>
      <c r="AV9164"/>
    </row>
    <row r="9165" spans="1:48" x14ac:dyDescent="0.25">
      <c r="A9165" s="86"/>
      <c r="B9165" s="86"/>
      <c r="U9165" s="85"/>
      <c r="V9165"/>
      <c r="W9165"/>
      <c r="X9165"/>
      <c r="Y9165" s="12"/>
      <c r="Z9165" s="12"/>
      <c r="AA9165" s="12"/>
      <c r="AB9165" s="12"/>
      <c r="AD9165" s="12"/>
      <c r="AE9165" s="12"/>
      <c r="AF9165" s="12"/>
      <c r="AG9165" s="12"/>
      <c r="AH9165" s="12"/>
      <c r="AI9165"/>
      <c r="AK9165"/>
      <c r="AL9165"/>
      <c r="AM9165"/>
      <c r="AN9165"/>
      <c r="AO9165"/>
      <c r="AP9165"/>
      <c r="AQ9165"/>
      <c r="AR9165"/>
      <c r="AS9165"/>
      <c r="AT9165"/>
      <c r="AU9165"/>
      <c r="AV9165"/>
    </row>
    <row r="9166" spans="1:48" x14ac:dyDescent="0.25">
      <c r="A9166" s="86"/>
      <c r="B9166" s="86"/>
      <c r="U9166" s="85"/>
      <c r="V9166"/>
      <c r="W9166"/>
      <c r="X9166"/>
      <c r="Y9166" s="12"/>
      <c r="Z9166" s="12"/>
      <c r="AA9166" s="12"/>
      <c r="AB9166" s="12"/>
      <c r="AD9166" s="12"/>
      <c r="AE9166" s="12"/>
      <c r="AF9166" s="12"/>
      <c r="AG9166" s="12"/>
      <c r="AH9166" s="12"/>
      <c r="AI9166"/>
      <c r="AK9166"/>
      <c r="AL9166"/>
      <c r="AM9166"/>
      <c r="AN9166"/>
      <c r="AO9166"/>
      <c r="AP9166"/>
      <c r="AQ9166"/>
      <c r="AR9166"/>
      <c r="AS9166"/>
      <c r="AT9166"/>
      <c r="AU9166"/>
      <c r="AV9166"/>
    </row>
    <row r="9167" spans="1:48" x14ac:dyDescent="0.25">
      <c r="A9167" s="86"/>
      <c r="B9167" s="86"/>
      <c r="U9167" s="85"/>
      <c r="V9167"/>
      <c r="W9167"/>
      <c r="X9167"/>
      <c r="Y9167" s="12"/>
      <c r="Z9167" s="12"/>
      <c r="AA9167" s="12"/>
      <c r="AB9167" s="12"/>
      <c r="AD9167" s="12"/>
      <c r="AE9167" s="12"/>
      <c r="AF9167" s="12"/>
      <c r="AG9167" s="12"/>
      <c r="AH9167" s="12"/>
      <c r="AI9167"/>
      <c r="AK9167"/>
      <c r="AL9167"/>
      <c r="AM9167"/>
      <c r="AN9167"/>
      <c r="AO9167"/>
      <c r="AP9167"/>
      <c r="AQ9167"/>
      <c r="AR9167"/>
      <c r="AS9167"/>
      <c r="AT9167"/>
      <c r="AU9167"/>
      <c r="AV9167"/>
    </row>
    <row r="9168" spans="1:48" x14ac:dyDescent="0.25">
      <c r="A9168" s="86"/>
      <c r="B9168" s="86"/>
      <c r="U9168" s="85"/>
      <c r="V9168"/>
      <c r="W9168"/>
      <c r="X9168"/>
      <c r="Y9168" s="12"/>
      <c r="Z9168" s="12"/>
      <c r="AA9168" s="12"/>
      <c r="AB9168" s="12"/>
      <c r="AD9168" s="12"/>
      <c r="AE9168" s="12"/>
      <c r="AF9168" s="12"/>
      <c r="AG9168" s="12"/>
      <c r="AH9168" s="12"/>
      <c r="AI9168"/>
      <c r="AK9168"/>
      <c r="AL9168"/>
      <c r="AM9168"/>
      <c r="AN9168"/>
      <c r="AO9168"/>
      <c r="AP9168"/>
      <c r="AQ9168"/>
      <c r="AR9168"/>
      <c r="AS9168"/>
      <c r="AT9168"/>
      <c r="AU9168"/>
      <c r="AV9168"/>
    </row>
    <row r="9169" spans="1:48" x14ac:dyDescent="0.25">
      <c r="A9169" s="86"/>
      <c r="B9169" s="86"/>
      <c r="U9169" s="85"/>
      <c r="V9169"/>
      <c r="W9169"/>
      <c r="X9169"/>
      <c r="Y9169" s="12"/>
      <c r="Z9169" s="12"/>
      <c r="AA9169" s="12"/>
      <c r="AB9169" s="12"/>
      <c r="AD9169" s="12"/>
      <c r="AE9169" s="12"/>
      <c r="AF9169" s="12"/>
      <c r="AG9169" s="12"/>
      <c r="AH9169" s="12"/>
      <c r="AI9169"/>
      <c r="AK9169"/>
      <c r="AL9169"/>
      <c r="AM9169"/>
      <c r="AN9169"/>
      <c r="AO9169"/>
      <c r="AP9169"/>
      <c r="AQ9169"/>
      <c r="AR9169"/>
      <c r="AS9169"/>
      <c r="AT9169"/>
      <c r="AU9169"/>
      <c r="AV9169"/>
    </row>
    <row r="9170" spans="1:48" x14ac:dyDescent="0.25">
      <c r="A9170" s="86"/>
      <c r="B9170" s="86"/>
      <c r="U9170" s="85"/>
      <c r="V9170"/>
      <c r="W9170"/>
      <c r="X9170"/>
      <c r="Y9170" s="12"/>
      <c r="Z9170" s="12"/>
      <c r="AA9170" s="12"/>
      <c r="AB9170" s="12"/>
      <c r="AD9170" s="12"/>
      <c r="AE9170" s="12"/>
      <c r="AF9170" s="12"/>
      <c r="AG9170" s="12"/>
      <c r="AH9170" s="12"/>
      <c r="AI9170"/>
      <c r="AK9170"/>
      <c r="AL9170"/>
      <c r="AM9170"/>
      <c r="AN9170"/>
      <c r="AO9170"/>
      <c r="AP9170"/>
      <c r="AQ9170"/>
      <c r="AR9170"/>
      <c r="AS9170"/>
      <c r="AT9170"/>
      <c r="AU9170"/>
      <c r="AV9170"/>
    </row>
    <row r="9171" spans="1:48" x14ac:dyDescent="0.25">
      <c r="A9171" s="86"/>
      <c r="B9171" s="86"/>
      <c r="U9171" s="85"/>
      <c r="V9171"/>
      <c r="W9171"/>
      <c r="X9171"/>
      <c r="Y9171" s="12"/>
      <c r="Z9171" s="12"/>
      <c r="AA9171" s="12"/>
      <c r="AB9171" s="12"/>
      <c r="AD9171" s="12"/>
      <c r="AE9171" s="12"/>
      <c r="AF9171" s="12"/>
      <c r="AG9171" s="12"/>
      <c r="AH9171" s="12"/>
      <c r="AI9171"/>
      <c r="AK9171"/>
      <c r="AL9171"/>
      <c r="AM9171"/>
      <c r="AN9171"/>
      <c r="AO9171"/>
      <c r="AP9171"/>
      <c r="AQ9171"/>
      <c r="AR9171"/>
      <c r="AS9171"/>
      <c r="AT9171"/>
      <c r="AU9171"/>
      <c r="AV9171"/>
    </row>
    <row r="9172" spans="1:48" x14ac:dyDescent="0.25">
      <c r="A9172" s="86"/>
      <c r="B9172" s="86"/>
      <c r="U9172" s="85"/>
      <c r="V9172"/>
      <c r="W9172"/>
      <c r="X9172"/>
      <c r="Y9172" s="12"/>
      <c r="Z9172" s="12"/>
      <c r="AA9172" s="12"/>
      <c r="AB9172" s="12"/>
      <c r="AD9172" s="12"/>
      <c r="AE9172" s="12"/>
      <c r="AF9172" s="12"/>
      <c r="AG9172" s="12"/>
      <c r="AH9172" s="12"/>
      <c r="AI9172"/>
      <c r="AK9172"/>
      <c r="AL9172"/>
      <c r="AM9172"/>
      <c r="AN9172"/>
      <c r="AO9172"/>
      <c r="AP9172"/>
      <c r="AQ9172"/>
      <c r="AR9172"/>
      <c r="AS9172"/>
      <c r="AT9172"/>
      <c r="AU9172"/>
      <c r="AV9172"/>
    </row>
    <row r="9173" spans="1:48" x14ac:dyDescent="0.25">
      <c r="A9173" s="86"/>
      <c r="B9173" s="86"/>
      <c r="U9173" s="85"/>
      <c r="V9173"/>
      <c r="W9173"/>
      <c r="X9173"/>
      <c r="Y9173" s="12"/>
      <c r="Z9173" s="12"/>
      <c r="AA9173" s="12"/>
      <c r="AB9173" s="12"/>
      <c r="AD9173" s="12"/>
      <c r="AE9173" s="12"/>
      <c r="AF9173" s="12"/>
      <c r="AG9173" s="12"/>
      <c r="AH9173" s="12"/>
      <c r="AI9173"/>
      <c r="AK9173"/>
      <c r="AL9173"/>
      <c r="AM9173"/>
      <c r="AN9173"/>
      <c r="AO9173"/>
      <c r="AP9173"/>
      <c r="AQ9173"/>
      <c r="AR9173"/>
      <c r="AS9173"/>
      <c r="AT9173"/>
      <c r="AU9173"/>
      <c r="AV9173"/>
    </row>
    <row r="9174" spans="1:48" x14ac:dyDescent="0.25">
      <c r="A9174" s="86"/>
      <c r="B9174" s="86"/>
      <c r="U9174" s="85"/>
      <c r="V9174"/>
      <c r="W9174"/>
      <c r="X9174"/>
      <c r="Y9174" s="12"/>
      <c r="Z9174" s="12"/>
      <c r="AA9174" s="12"/>
      <c r="AB9174" s="12"/>
      <c r="AD9174" s="12"/>
      <c r="AE9174" s="12"/>
      <c r="AF9174" s="12"/>
      <c r="AG9174" s="12"/>
      <c r="AH9174" s="12"/>
      <c r="AI9174"/>
      <c r="AK9174"/>
      <c r="AL9174"/>
      <c r="AM9174"/>
      <c r="AN9174"/>
      <c r="AO9174"/>
      <c r="AP9174"/>
      <c r="AQ9174"/>
      <c r="AR9174"/>
      <c r="AS9174"/>
      <c r="AT9174"/>
      <c r="AU9174"/>
      <c r="AV9174"/>
    </row>
    <row r="9175" spans="1:48" x14ac:dyDescent="0.25">
      <c r="A9175" s="86"/>
      <c r="B9175" s="86"/>
      <c r="U9175" s="85"/>
      <c r="V9175"/>
      <c r="W9175"/>
      <c r="X9175"/>
      <c r="Y9175" s="12"/>
      <c r="Z9175" s="12"/>
      <c r="AA9175" s="12"/>
      <c r="AB9175" s="12"/>
      <c r="AD9175" s="12"/>
      <c r="AE9175" s="12"/>
      <c r="AF9175" s="12"/>
      <c r="AG9175" s="12"/>
      <c r="AH9175" s="12"/>
      <c r="AI9175"/>
      <c r="AK9175"/>
      <c r="AL9175"/>
      <c r="AM9175"/>
      <c r="AN9175"/>
      <c r="AO9175"/>
      <c r="AP9175"/>
      <c r="AQ9175"/>
      <c r="AR9175"/>
      <c r="AS9175"/>
      <c r="AT9175"/>
      <c r="AU9175"/>
      <c r="AV9175"/>
    </row>
    <row r="9176" spans="1:48" x14ac:dyDescent="0.25">
      <c r="A9176" s="86"/>
      <c r="B9176" s="86"/>
      <c r="U9176" s="85"/>
      <c r="V9176"/>
      <c r="W9176"/>
      <c r="X9176"/>
      <c r="Y9176" s="12"/>
      <c r="Z9176" s="12"/>
      <c r="AA9176" s="12"/>
      <c r="AB9176" s="12"/>
      <c r="AD9176" s="12"/>
      <c r="AE9176" s="12"/>
      <c r="AF9176" s="12"/>
      <c r="AG9176" s="12"/>
      <c r="AH9176" s="12"/>
      <c r="AI9176"/>
      <c r="AK9176"/>
      <c r="AL9176"/>
      <c r="AM9176"/>
      <c r="AN9176"/>
      <c r="AO9176"/>
      <c r="AP9176"/>
      <c r="AQ9176"/>
      <c r="AR9176"/>
      <c r="AS9176"/>
      <c r="AT9176"/>
      <c r="AU9176"/>
      <c r="AV9176"/>
    </row>
    <row r="9177" spans="1:48" x14ac:dyDescent="0.25">
      <c r="A9177" s="86"/>
      <c r="B9177" s="86"/>
      <c r="U9177" s="85"/>
      <c r="V9177"/>
      <c r="W9177"/>
      <c r="X9177"/>
      <c r="Y9177" s="12"/>
      <c r="Z9177" s="12"/>
      <c r="AA9177" s="12"/>
      <c r="AB9177" s="12"/>
      <c r="AD9177" s="12"/>
      <c r="AE9177" s="12"/>
      <c r="AF9177" s="12"/>
      <c r="AG9177" s="12"/>
      <c r="AH9177" s="12"/>
      <c r="AI9177"/>
      <c r="AK9177"/>
      <c r="AL9177"/>
      <c r="AM9177"/>
      <c r="AN9177"/>
      <c r="AO9177"/>
      <c r="AP9177"/>
      <c r="AQ9177"/>
      <c r="AR9177"/>
      <c r="AS9177"/>
      <c r="AT9177"/>
      <c r="AU9177"/>
      <c r="AV9177"/>
    </row>
    <row r="9178" spans="1:48" x14ac:dyDescent="0.25">
      <c r="A9178" s="86"/>
      <c r="B9178" s="86"/>
      <c r="U9178" s="85"/>
      <c r="V9178"/>
      <c r="W9178"/>
      <c r="X9178"/>
      <c r="Y9178" s="12"/>
      <c r="Z9178" s="12"/>
      <c r="AA9178" s="12"/>
      <c r="AB9178" s="12"/>
      <c r="AD9178" s="12"/>
      <c r="AE9178" s="12"/>
      <c r="AF9178" s="12"/>
      <c r="AG9178" s="12"/>
      <c r="AH9178" s="12"/>
      <c r="AI9178"/>
      <c r="AK9178"/>
      <c r="AL9178"/>
      <c r="AM9178"/>
      <c r="AN9178"/>
      <c r="AO9178"/>
      <c r="AP9178"/>
      <c r="AQ9178"/>
      <c r="AR9178"/>
      <c r="AS9178"/>
      <c r="AT9178"/>
      <c r="AU9178"/>
      <c r="AV9178"/>
    </row>
    <row r="9179" spans="1:48" x14ac:dyDescent="0.25">
      <c r="A9179" s="86"/>
      <c r="B9179" s="86"/>
      <c r="U9179" s="85"/>
      <c r="V9179"/>
      <c r="W9179"/>
      <c r="X9179"/>
      <c r="Y9179" s="12"/>
      <c r="Z9179" s="12"/>
      <c r="AA9179" s="12"/>
      <c r="AB9179" s="12"/>
      <c r="AD9179" s="12"/>
      <c r="AE9179" s="12"/>
      <c r="AF9179" s="12"/>
      <c r="AG9179" s="12"/>
      <c r="AH9179" s="12"/>
      <c r="AI9179"/>
      <c r="AK9179"/>
      <c r="AL9179"/>
      <c r="AM9179"/>
      <c r="AN9179"/>
      <c r="AO9179"/>
      <c r="AP9179"/>
      <c r="AQ9179"/>
      <c r="AR9179"/>
      <c r="AS9179"/>
      <c r="AT9179"/>
      <c r="AU9179"/>
      <c r="AV9179"/>
    </row>
    <row r="9180" spans="1:48" x14ac:dyDescent="0.25">
      <c r="A9180" s="86"/>
      <c r="B9180" s="86"/>
      <c r="U9180" s="85"/>
      <c r="V9180"/>
      <c r="W9180"/>
      <c r="X9180"/>
      <c r="Y9180" s="12"/>
      <c r="Z9180" s="12"/>
      <c r="AA9180" s="12"/>
      <c r="AB9180" s="12"/>
      <c r="AD9180" s="12"/>
      <c r="AE9180" s="12"/>
      <c r="AF9180" s="12"/>
      <c r="AG9180" s="12"/>
      <c r="AH9180" s="12"/>
      <c r="AI9180"/>
      <c r="AK9180"/>
      <c r="AL9180"/>
      <c r="AM9180"/>
      <c r="AN9180"/>
      <c r="AO9180"/>
      <c r="AP9180"/>
      <c r="AQ9180"/>
      <c r="AR9180"/>
      <c r="AS9180"/>
      <c r="AT9180"/>
      <c r="AU9180"/>
      <c r="AV9180"/>
    </row>
    <row r="9181" spans="1:48" x14ac:dyDescent="0.25">
      <c r="A9181" s="86"/>
      <c r="B9181" s="86"/>
      <c r="U9181" s="85"/>
      <c r="V9181"/>
      <c r="W9181"/>
      <c r="X9181"/>
      <c r="Y9181" s="12"/>
      <c r="Z9181" s="12"/>
      <c r="AA9181" s="12"/>
      <c r="AB9181" s="12"/>
      <c r="AD9181" s="12"/>
      <c r="AE9181" s="12"/>
      <c r="AF9181" s="12"/>
      <c r="AG9181" s="12"/>
      <c r="AH9181" s="12"/>
      <c r="AI9181"/>
      <c r="AK9181"/>
      <c r="AL9181"/>
      <c r="AM9181"/>
      <c r="AN9181"/>
      <c r="AO9181"/>
      <c r="AP9181"/>
      <c r="AQ9181"/>
      <c r="AR9181"/>
      <c r="AS9181"/>
      <c r="AT9181"/>
      <c r="AU9181"/>
      <c r="AV9181"/>
    </row>
    <row r="9182" spans="1:48" x14ac:dyDescent="0.25">
      <c r="A9182" s="86"/>
      <c r="B9182" s="86"/>
      <c r="U9182" s="85"/>
      <c r="V9182"/>
      <c r="W9182"/>
      <c r="X9182"/>
      <c r="Y9182" s="12"/>
      <c r="Z9182" s="12"/>
      <c r="AA9182" s="12"/>
      <c r="AB9182" s="12"/>
      <c r="AD9182" s="12"/>
      <c r="AE9182" s="12"/>
      <c r="AF9182" s="12"/>
      <c r="AG9182" s="12"/>
      <c r="AH9182" s="12"/>
      <c r="AI9182"/>
      <c r="AK9182"/>
      <c r="AL9182"/>
      <c r="AM9182"/>
      <c r="AN9182"/>
      <c r="AO9182"/>
      <c r="AP9182"/>
      <c r="AQ9182"/>
      <c r="AR9182"/>
      <c r="AS9182"/>
      <c r="AT9182"/>
      <c r="AU9182"/>
      <c r="AV9182"/>
    </row>
    <row r="9183" spans="1:48" x14ac:dyDescent="0.25">
      <c r="A9183" s="86"/>
      <c r="B9183" s="86"/>
      <c r="U9183" s="85"/>
      <c r="V9183"/>
      <c r="W9183"/>
      <c r="X9183"/>
      <c r="Y9183" s="12"/>
      <c r="Z9183" s="12"/>
      <c r="AA9183" s="12"/>
      <c r="AB9183" s="12"/>
      <c r="AD9183" s="12"/>
      <c r="AE9183" s="12"/>
      <c r="AF9183" s="12"/>
      <c r="AG9183" s="12"/>
      <c r="AH9183" s="12"/>
      <c r="AI9183"/>
      <c r="AK9183"/>
      <c r="AL9183"/>
      <c r="AM9183"/>
      <c r="AN9183"/>
      <c r="AO9183"/>
      <c r="AP9183"/>
      <c r="AQ9183"/>
      <c r="AR9183"/>
      <c r="AS9183"/>
      <c r="AT9183"/>
      <c r="AU9183"/>
      <c r="AV9183"/>
    </row>
    <row r="9184" spans="1:48" x14ac:dyDescent="0.25">
      <c r="A9184" s="86"/>
      <c r="B9184" s="86"/>
      <c r="U9184" s="85"/>
      <c r="V9184"/>
      <c r="W9184"/>
      <c r="X9184"/>
      <c r="Y9184" s="12"/>
      <c r="Z9184" s="12"/>
      <c r="AA9184" s="12"/>
      <c r="AB9184" s="12"/>
      <c r="AD9184" s="12"/>
      <c r="AE9184" s="12"/>
      <c r="AF9184" s="12"/>
      <c r="AG9184" s="12"/>
      <c r="AH9184" s="12"/>
      <c r="AI9184"/>
      <c r="AK9184"/>
      <c r="AL9184"/>
      <c r="AM9184"/>
      <c r="AN9184"/>
      <c r="AO9184"/>
      <c r="AP9184"/>
      <c r="AQ9184"/>
      <c r="AR9184"/>
      <c r="AS9184"/>
      <c r="AT9184"/>
      <c r="AU9184"/>
      <c r="AV9184"/>
    </row>
    <row r="9185" spans="1:48" x14ac:dyDescent="0.25">
      <c r="A9185" s="86"/>
      <c r="B9185" s="86"/>
      <c r="U9185" s="85"/>
      <c r="V9185"/>
      <c r="W9185"/>
      <c r="X9185"/>
      <c r="Y9185" s="12"/>
      <c r="Z9185" s="12"/>
      <c r="AA9185" s="12"/>
      <c r="AB9185" s="12"/>
      <c r="AD9185" s="12"/>
      <c r="AE9185" s="12"/>
      <c r="AF9185" s="12"/>
      <c r="AG9185" s="12"/>
      <c r="AH9185" s="12"/>
      <c r="AI9185"/>
      <c r="AK9185"/>
      <c r="AL9185"/>
      <c r="AM9185"/>
      <c r="AN9185"/>
      <c r="AO9185"/>
      <c r="AP9185"/>
      <c r="AQ9185"/>
      <c r="AR9185"/>
      <c r="AS9185"/>
      <c r="AT9185"/>
      <c r="AU9185"/>
      <c r="AV9185"/>
    </row>
    <row r="9186" spans="1:48" x14ac:dyDescent="0.25">
      <c r="A9186" s="86"/>
      <c r="B9186" s="86"/>
      <c r="U9186" s="85"/>
      <c r="V9186"/>
      <c r="W9186"/>
      <c r="X9186"/>
      <c r="Y9186" s="12"/>
      <c r="Z9186" s="12"/>
      <c r="AA9186" s="12"/>
      <c r="AB9186" s="12"/>
      <c r="AD9186" s="12"/>
      <c r="AE9186" s="12"/>
      <c r="AF9186" s="12"/>
      <c r="AG9186" s="12"/>
      <c r="AH9186" s="12"/>
      <c r="AI9186"/>
      <c r="AK9186"/>
      <c r="AL9186"/>
      <c r="AM9186"/>
      <c r="AN9186"/>
      <c r="AO9186"/>
      <c r="AP9186"/>
      <c r="AQ9186"/>
      <c r="AR9186"/>
      <c r="AS9186"/>
      <c r="AT9186"/>
      <c r="AU9186"/>
      <c r="AV9186"/>
    </row>
    <row r="9187" spans="1:48" x14ac:dyDescent="0.25">
      <c r="A9187" s="86"/>
      <c r="B9187" s="86"/>
      <c r="U9187" s="85"/>
      <c r="V9187"/>
      <c r="W9187"/>
      <c r="X9187"/>
      <c r="Y9187" s="12"/>
      <c r="Z9187" s="12"/>
      <c r="AA9187" s="12"/>
      <c r="AB9187" s="12"/>
      <c r="AD9187" s="12"/>
      <c r="AE9187" s="12"/>
      <c r="AF9187" s="12"/>
      <c r="AG9187" s="12"/>
      <c r="AH9187" s="12"/>
      <c r="AI9187"/>
      <c r="AK9187"/>
      <c r="AL9187"/>
      <c r="AM9187"/>
      <c r="AN9187"/>
      <c r="AO9187"/>
      <c r="AP9187"/>
      <c r="AQ9187"/>
      <c r="AR9187"/>
      <c r="AS9187"/>
      <c r="AT9187"/>
      <c r="AU9187"/>
      <c r="AV9187"/>
    </row>
    <row r="9188" spans="1:48" x14ac:dyDescent="0.25">
      <c r="A9188" s="86"/>
      <c r="B9188" s="86"/>
      <c r="U9188" s="85"/>
      <c r="V9188"/>
      <c r="W9188"/>
      <c r="X9188"/>
      <c r="Y9188" s="12"/>
      <c r="Z9188" s="12"/>
      <c r="AA9188" s="12"/>
      <c r="AB9188" s="12"/>
      <c r="AD9188" s="12"/>
      <c r="AE9188" s="12"/>
      <c r="AF9188" s="12"/>
      <c r="AG9188" s="12"/>
      <c r="AH9188" s="12"/>
      <c r="AI9188"/>
      <c r="AK9188"/>
      <c r="AL9188"/>
      <c r="AM9188"/>
      <c r="AN9188"/>
      <c r="AO9188"/>
      <c r="AP9188"/>
      <c r="AQ9188"/>
      <c r="AR9188"/>
      <c r="AS9188"/>
      <c r="AT9188"/>
      <c r="AU9188"/>
      <c r="AV9188"/>
    </row>
    <row r="9189" spans="1:48" x14ac:dyDescent="0.25">
      <c r="A9189" s="86"/>
      <c r="B9189" s="86"/>
      <c r="U9189" s="85"/>
      <c r="V9189"/>
      <c r="W9189"/>
      <c r="X9189"/>
      <c r="Y9189" s="12"/>
      <c r="Z9189" s="12"/>
      <c r="AA9189" s="12"/>
      <c r="AB9189" s="12"/>
      <c r="AD9189" s="12"/>
      <c r="AE9189" s="12"/>
      <c r="AF9189" s="12"/>
      <c r="AG9189" s="12"/>
      <c r="AH9189" s="12"/>
      <c r="AI9189"/>
      <c r="AK9189"/>
      <c r="AL9189"/>
      <c r="AM9189"/>
      <c r="AN9189"/>
      <c r="AO9189"/>
      <c r="AP9189"/>
      <c r="AQ9189"/>
      <c r="AR9189"/>
      <c r="AS9189"/>
      <c r="AT9189"/>
      <c r="AU9189"/>
      <c r="AV9189"/>
    </row>
    <row r="9190" spans="1:48" x14ac:dyDescent="0.25">
      <c r="A9190" s="86"/>
      <c r="B9190" s="86"/>
      <c r="U9190" s="85"/>
      <c r="V9190"/>
      <c r="W9190"/>
      <c r="X9190"/>
      <c r="Y9190" s="12"/>
      <c r="Z9190" s="12"/>
      <c r="AA9190" s="12"/>
      <c r="AB9190" s="12"/>
      <c r="AD9190" s="12"/>
      <c r="AE9190" s="12"/>
      <c r="AF9190" s="12"/>
      <c r="AG9190" s="12"/>
      <c r="AH9190" s="12"/>
      <c r="AI9190"/>
      <c r="AK9190"/>
      <c r="AL9190"/>
      <c r="AM9190"/>
      <c r="AN9190"/>
      <c r="AO9190"/>
      <c r="AP9190"/>
      <c r="AQ9190"/>
      <c r="AR9190"/>
      <c r="AS9190"/>
      <c r="AT9190"/>
      <c r="AU9190"/>
      <c r="AV9190"/>
    </row>
    <row r="9191" spans="1:48" x14ac:dyDescent="0.25">
      <c r="A9191" s="86"/>
      <c r="B9191" s="86"/>
      <c r="U9191" s="85"/>
      <c r="V9191"/>
      <c r="W9191"/>
      <c r="X9191"/>
      <c r="Y9191" s="12"/>
      <c r="Z9191" s="12"/>
      <c r="AA9191" s="12"/>
      <c r="AB9191" s="12"/>
      <c r="AD9191" s="12"/>
      <c r="AE9191" s="12"/>
      <c r="AF9191" s="12"/>
      <c r="AG9191" s="12"/>
      <c r="AH9191" s="12"/>
      <c r="AI9191"/>
      <c r="AK9191"/>
      <c r="AL9191"/>
      <c r="AM9191"/>
      <c r="AN9191"/>
      <c r="AO9191"/>
      <c r="AP9191"/>
      <c r="AQ9191"/>
      <c r="AR9191"/>
      <c r="AS9191"/>
      <c r="AT9191"/>
      <c r="AU9191"/>
      <c r="AV9191"/>
    </row>
    <row r="9192" spans="1:48" x14ac:dyDescent="0.25">
      <c r="A9192" s="86"/>
      <c r="B9192" s="86"/>
      <c r="U9192" s="85"/>
      <c r="V9192"/>
      <c r="W9192"/>
      <c r="X9192"/>
      <c r="Y9192" s="12"/>
      <c r="Z9192" s="12"/>
      <c r="AA9192" s="12"/>
      <c r="AB9192" s="12"/>
      <c r="AD9192" s="12"/>
      <c r="AE9192" s="12"/>
      <c r="AF9192" s="12"/>
      <c r="AG9192" s="12"/>
      <c r="AH9192" s="12"/>
      <c r="AI9192"/>
      <c r="AK9192"/>
      <c r="AL9192"/>
      <c r="AM9192"/>
      <c r="AN9192"/>
      <c r="AO9192"/>
      <c r="AP9192"/>
      <c r="AQ9192"/>
      <c r="AR9192"/>
      <c r="AS9192"/>
      <c r="AT9192"/>
      <c r="AU9192"/>
      <c r="AV9192"/>
    </row>
    <row r="9193" spans="1:48" x14ac:dyDescent="0.25">
      <c r="A9193" s="86"/>
      <c r="B9193" s="86"/>
      <c r="U9193" s="85"/>
      <c r="V9193"/>
      <c r="W9193"/>
      <c r="X9193"/>
      <c r="Y9193" s="12"/>
      <c r="Z9193" s="12"/>
      <c r="AA9193" s="12"/>
      <c r="AB9193" s="12"/>
      <c r="AD9193" s="12"/>
      <c r="AE9193" s="12"/>
      <c r="AF9193" s="12"/>
      <c r="AG9193" s="12"/>
      <c r="AH9193" s="12"/>
      <c r="AI9193"/>
      <c r="AK9193"/>
      <c r="AL9193"/>
      <c r="AM9193"/>
      <c r="AN9193"/>
      <c r="AO9193"/>
      <c r="AP9193"/>
      <c r="AQ9193"/>
      <c r="AR9193"/>
      <c r="AS9193"/>
      <c r="AT9193"/>
      <c r="AU9193"/>
      <c r="AV9193"/>
    </row>
    <row r="9194" spans="1:48" x14ac:dyDescent="0.25">
      <c r="A9194" s="86"/>
      <c r="B9194" s="86"/>
      <c r="U9194" s="85"/>
      <c r="V9194"/>
      <c r="W9194"/>
      <c r="X9194"/>
      <c r="Y9194" s="12"/>
      <c r="Z9194" s="12"/>
      <c r="AA9194" s="12"/>
      <c r="AB9194" s="12"/>
      <c r="AD9194" s="12"/>
      <c r="AE9194" s="12"/>
      <c r="AF9194" s="12"/>
      <c r="AG9194" s="12"/>
      <c r="AH9194" s="12"/>
      <c r="AI9194"/>
      <c r="AK9194"/>
      <c r="AL9194"/>
      <c r="AM9194"/>
      <c r="AN9194"/>
      <c r="AO9194"/>
      <c r="AP9194"/>
      <c r="AQ9194"/>
      <c r="AR9194"/>
      <c r="AS9194"/>
      <c r="AT9194"/>
      <c r="AU9194"/>
      <c r="AV9194"/>
    </row>
    <row r="9195" spans="1:48" x14ac:dyDescent="0.25">
      <c r="A9195" s="86"/>
      <c r="B9195" s="86"/>
      <c r="U9195" s="85"/>
      <c r="V9195"/>
      <c r="W9195"/>
      <c r="X9195"/>
      <c r="Y9195" s="12"/>
      <c r="Z9195" s="12"/>
      <c r="AA9195" s="12"/>
      <c r="AB9195" s="12"/>
      <c r="AD9195" s="12"/>
      <c r="AE9195" s="12"/>
      <c r="AF9195" s="12"/>
      <c r="AG9195" s="12"/>
      <c r="AH9195" s="12"/>
      <c r="AI9195"/>
      <c r="AK9195"/>
      <c r="AL9195"/>
      <c r="AM9195"/>
      <c r="AN9195"/>
      <c r="AO9195"/>
      <c r="AP9195"/>
      <c r="AQ9195"/>
      <c r="AR9195"/>
      <c r="AS9195"/>
      <c r="AT9195"/>
      <c r="AU9195"/>
      <c r="AV9195"/>
    </row>
    <row r="9196" spans="1:48" x14ac:dyDescent="0.25">
      <c r="A9196" s="86"/>
      <c r="B9196" s="86"/>
      <c r="U9196" s="85"/>
      <c r="V9196"/>
      <c r="W9196"/>
      <c r="X9196"/>
      <c r="Y9196" s="12"/>
      <c r="Z9196" s="12"/>
      <c r="AA9196" s="12"/>
      <c r="AB9196" s="12"/>
      <c r="AD9196" s="12"/>
      <c r="AE9196" s="12"/>
      <c r="AF9196" s="12"/>
      <c r="AG9196" s="12"/>
      <c r="AH9196" s="12"/>
      <c r="AI9196"/>
      <c r="AK9196"/>
      <c r="AL9196"/>
      <c r="AM9196"/>
      <c r="AN9196"/>
      <c r="AO9196"/>
      <c r="AP9196"/>
      <c r="AQ9196"/>
      <c r="AR9196"/>
      <c r="AS9196"/>
      <c r="AT9196"/>
      <c r="AU9196"/>
      <c r="AV9196"/>
    </row>
    <row r="9197" spans="1:48" x14ac:dyDescent="0.25">
      <c r="A9197" s="86"/>
      <c r="B9197" s="86"/>
      <c r="U9197" s="85"/>
      <c r="V9197"/>
      <c r="W9197"/>
      <c r="X9197"/>
      <c r="Y9197" s="12"/>
      <c r="Z9197" s="12"/>
      <c r="AA9197" s="12"/>
      <c r="AB9197" s="12"/>
      <c r="AD9197" s="12"/>
      <c r="AE9197" s="12"/>
      <c r="AF9197" s="12"/>
      <c r="AG9197" s="12"/>
      <c r="AH9197" s="12"/>
      <c r="AI9197"/>
      <c r="AK9197"/>
      <c r="AL9197"/>
      <c r="AM9197"/>
      <c r="AN9197"/>
      <c r="AO9197"/>
      <c r="AP9197"/>
      <c r="AQ9197"/>
      <c r="AR9197"/>
      <c r="AS9197"/>
      <c r="AT9197"/>
      <c r="AU9197"/>
      <c r="AV9197"/>
    </row>
    <row r="9198" spans="1:48" x14ac:dyDescent="0.25">
      <c r="A9198" s="86"/>
      <c r="B9198" s="86"/>
      <c r="U9198" s="85"/>
      <c r="V9198"/>
      <c r="W9198"/>
      <c r="X9198"/>
      <c r="Y9198" s="12"/>
      <c r="Z9198" s="12"/>
      <c r="AA9198" s="12"/>
      <c r="AB9198" s="12"/>
      <c r="AD9198" s="12"/>
      <c r="AE9198" s="12"/>
      <c r="AF9198" s="12"/>
      <c r="AG9198" s="12"/>
      <c r="AH9198" s="12"/>
      <c r="AI9198"/>
      <c r="AK9198"/>
      <c r="AL9198"/>
      <c r="AM9198"/>
      <c r="AN9198"/>
      <c r="AO9198"/>
      <c r="AP9198"/>
      <c r="AQ9198"/>
      <c r="AR9198"/>
      <c r="AS9198"/>
      <c r="AT9198"/>
      <c r="AU9198"/>
      <c r="AV9198"/>
    </row>
    <row r="9199" spans="1:48" x14ac:dyDescent="0.25">
      <c r="A9199" s="86"/>
      <c r="B9199" s="86"/>
      <c r="U9199" s="85"/>
      <c r="V9199"/>
      <c r="W9199"/>
      <c r="X9199"/>
      <c r="Y9199" s="12"/>
      <c r="Z9199" s="12"/>
      <c r="AA9199" s="12"/>
      <c r="AB9199" s="12"/>
      <c r="AD9199" s="12"/>
      <c r="AE9199" s="12"/>
      <c r="AF9199" s="12"/>
      <c r="AG9199" s="12"/>
      <c r="AH9199" s="12"/>
      <c r="AI9199"/>
      <c r="AK9199"/>
      <c r="AL9199"/>
      <c r="AM9199"/>
      <c r="AN9199"/>
      <c r="AO9199"/>
      <c r="AP9199"/>
      <c r="AQ9199"/>
      <c r="AR9199"/>
      <c r="AS9199"/>
      <c r="AT9199"/>
      <c r="AU9199"/>
      <c r="AV9199"/>
    </row>
    <row r="9200" spans="1:48" x14ac:dyDescent="0.25">
      <c r="A9200" s="86"/>
      <c r="B9200" s="86"/>
      <c r="U9200" s="85"/>
      <c r="V9200"/>
      <c r="W9200"/>
      <c r="X9200"/>
      <c r="Y9200" s="12"/>
      <c r="Z9200" s="12"/>
      <c r="AA9200" s="12"/>
      <c r="AB9200" s="12"/>
      <c r="AD9200" s="12"/>
      <c r="AE9200" s="12"/>
      <c r="AF9200" s="12"/>
      <c r="AG9200" s="12"/>
      <c r="AH9200" s="12"/>
      <c r="AI9200"/>
      <c r="AK9200"/>
      <c r="AL9200"/>
      <c r="AM9200"/>
      <c r="AN9200"/>
      <c r="AO9200"/>
      <c r="AP9200"/>
      <c r="AQ9200"/>
      <c r="AR9200"/>
      <c r="AS9200"/>
      <c r="AT9200"/>
      <c r="AU9200"/>
      <c r="AV9200"/>
    </row>
    <row r="9201" spans="1:48" x14ac:dyDescent="0.25">
      <c r="A9201" s="86"/>
      <c r="B9201" s="86"/>
      <c r="U9201" s="85"/>
      <c r="V9201"/>
      <c r="W9201"/>
      <c r="X9201"/>
      <c r="Y9201" s="12"/>
      <c r="Z9201" s="12"/>
      <c r="AA9201" s="12"/>
      <c r="AB9201" s="12"/>
      <c r="AD9201" s="12"/>
      <c r="AE9201" s="12"/>
      <c r="AF9201" s="12"/>
      <c r="AG9201" s="12"/>
      <c r="AH9201" s="12"/>
      <c r="AI9201"/>
      <c r="AK9201"/>
      <c r="AL9201"/>
      <c r="AM9201"/>
      <c r="AN9201"/>
      <c r="AO9201"/>
      <c r="AP9201"/>
      <c r="AQ9201"/>
      <c r="AR9201"/>
      <c r="AS9201"/>
      <c r="AT9201"/>
      <c r="AU9201"/>
      <c r="AV9201"/>
    </row>
    <row r="9202" spans="1:48" x14ac:dyDescent="0.25">
      <c r="A9202" s="86"/>
      <c r="B9202" s="86"/>
      <c r="U9202" s="85"/>
      <c r="V9202"/>
      <c r="W9202"/>
      <c r="X9202"/>
      <c r="Y9202" s="12"/>
      <c r="Z9202" s="12"/>
      <c r="AA9202" s="12"/>
      <c r="AB9202" s="12"/>
      <c r="AD9202" s="12"/>
      <c r="AE9202" s="12"/>
      <c r="AF9202" s="12"/>
      <c r="AG9202" s="12"/>
      <c r="AH9202" s="12"/>
      <c r="AI9202"/>
      <c r="AK9202"/>
      <c r="AL9202"/>
      <c r="AM9202"/>
      <c r="AN9202"/>
      <c r="AO9202"/>
      <c r="AP9202"/>
      <c r="AQ9202"/>
      <c r="AR9202"/>
      <c r="AS9202"/>
      <c r="AT9202"/>
      <c r="AU9202"/>
      <c r="AV9202"/>
    </row>
    <row r="9203" spans="1:48" x14ac:dyDescent="0.25">
      <c r="A9203" s="86"/>
      <c r="B9203" s="86"/>
      <c r="U9203" s="85"/>
      <c r="V9203"/>
      <c r="W9203"/>
      <c r="X9203"/>
      <c r="Y9203" s="12"/>
      <c r="Z9203" s="12"/>
      <c r="AA9203" s="12"/>
      <c r="AB9203" s="12"/>
      <c r="AD9203" s="12"/>
      <c r="AE9203" s="12"/>
      <c r="AF9203" s="12"/>
      <c r="AG9203" s="12"/>
      <c r="AH9203" s="12"/>
      <c r="AI9203"/>
      <c r="AK9203"/>
      <c r="AL9203"/>
      <c r="AM9203"/>
      <c r="AN9203"/>
      <c r="AO9203"/>
      <c r="AP9203"/>
      <c r="AQ9203"/>
      <c r="AR9203"/>
      <c r="AS9203"/>
      <c r="AT9203"/>
      <c r="AU9203"/>
      <c r="AV9203"/>
    </row>
    <row r="9204" spans="1:48" x14ac:dyDescent="0.25">
      <c r="A9204" s="86"/>
      <c r="B9204" s="86"/>
      <c r="U9204" s="85"/>
      <c r="V9204"/>
      <c r="W9204"/>
      <c r="X9204"/>
      <c r="Y9204" s="12"/>
      <c r="Z9204" s="12"/>
      <c r="AA9204" s="12"/>
      <c r="AB9204" s="12"/>
      <c r="AD9204" s="12"/>
      <c r="AE9204" s="12"/>
      <c r="AF9204" s="12"/>
      <c r="AG9204" s="12"/>
      <c r="AH9204" s="12"/>
      <c r="AI9204"/>
      <c r="AK9204"/>
      <c r="AL9204"/>
      <c r="AM9204"/>
      <c r="AN9204"/>
      <c r="AO9204"/>
      <c r="AP9204"/>
      <c r="AQ9204"/>
      <c r="AR9204"/>
      <c r="AS9204"/>
      <c r="AT9204"/>
      <c r="AU9204"/>
      <c r="AV9204"/>
    </row>
    <row r="9205" spans="1:48" x14ac:dyDescent="0.25">
      <c r="A9205" s="86"/>
      <c r="B9205" s="86"/>
      <c r="U9205" s="85"/>
      <c r="V9205"/>
      <c r="W9205"/>
      <c r="X9205"/>
      <c r="Y9205" s="12"/>
      <c r="Z9205" s="12"/>
      <c r="AA9205" s="12"/>
      <c r="AB9205" s="12"/>
      <c r="AD9205" s="12"/>
      <c r="AE9205" s="12"/>
      <c r="AF9205" s="12"/>
      <c r="AG9205" s="12"/>
      <c r="AH9205" s="12"/>
      <c r="AI9205"/>
      <c r="AK9205"/>
      <c r="AL9205"/>
      <c r="AM9205"/>
      <c r="AN9205"/>
      <c r="AO9205"/>
      <c r="AP9205"/>
      <c r="AQ9205"/>
      <c r="AR9205"/>
      <c r="AS9205"/>
      <c r="AT9205"/>
      <c r="AU9205"/>
      <c r="AV9205"/>
    </row>
    <row r="9206" spans="1:48" x14ac:dyDescent="0.25">
      <c r="A9206" s="86"/>
      <c r="B9206" s="86"/>
      <c r="U9206" s="85"/>
      <c r="V9206"/>
      <c r="W9206"/>
      <c r="X9206"/>
      <c r="Y9206" s="12"/>
      <c r="Z9206" s="12"/>
      <c r="AA9206" s="12"/>
      <c r="AB9206" s="12"/>
      <c r="AD9206" s="12"/>
      <c r="AE9206" s="12"/>
      <c r="AF9206" s="12"/>
      <c r="AG9206" s="12"/>
      <c r="AH9206" s="12"/>
      <c r="AI9206"/>
      <c r="AK9206"/>
      <c r="AL9206"/>
      <c r="AM9206"/>
      <c r="AN9206"/>
      <c r="AO9206"/>
      <c r="AP9206"/>
      <c r="AQ9206"/>
      <c r="AR9206"/>
      <c r="AS9206"/>
      <c r="AT9206"/>
      <c r="AU9206"/>
      <c r="AV9206"/>
    </row>
    <row r="9207" spans="1:48" x14ac:dyDescent="0.25">
      <c r="A9207" s="86"/>
      <c r="B9207" s="86"/>
      <c r="U9207" s="85"/>
      <c r="V9207"/>
      <c r="W9207"/>
      <c r="X9207"/>
      <c r="Y9207" s="12"/>
      <c r="Z9207" s="12"/>
      <c r="AA9207" s="12"/>
      <c r="AB9207" s="12"/>
      <c r="AD9207" s="12"/>
      <c r="AE9207" s="12"/>
      <c r="AF9207" s="12"/>
      <c r="AG9207" s="12"/>
      <c r="AH9207" s="12"/>
      <c r="AI9207"/>
      <c r="AK9207"/>
      <c r="AL9207"/>
      <c r="AM9207"/>
      <c r="AN9207"/>
      <c r="AO9207"/>
      <c r="AP9207"/>
      <c r="AQ9207"/>
      <c r="AR9207"/>
      <c r="AS9207"/>
      <c r="AT9207"/>
      <c r="AU9207"/>
      <c r="AV9207"/>
    </row>
    <row r="9208" spans="1:48" x14ac:dyDescent="0.25">
      <c r="A9208" s="86"/>
      <c r="B9208" s="86"/>
      <c r="U9208" s="85"/>
      <c r="V9208"/>
      <c r="W9208"/>
      <c r="X9208"/>
      <c r="Y9208" s="12"/>
      <c r="Z9208" s="12"/>
      <c r="AA9208" s="12"/>
      <c r="AB9208" s="12"/>
      <c r="AD9208" s="12"/>
      <c r="AE9208" s="12"/>
      <c r="AF9208" s="12"/>
      <c r="AG9208" s="12"/>
      <c r="AH9208" s="12"/>
      <c r="AI9208"/>
      <c r="AK9208"/>
      <c r="AL9208"/>
      <c r="AM9208"/>
      <c r="AN9208"/>
      <c r="AO9208"/>
      <c r="AP9208"/>
      <c r="AQ9208"/>
      <c r="AR9208"/>
      <c r="AS9208"/>
      <c r="AT9208"/>
      <c r="AU9208"/>
      <c r="AV9208"/>
    </row>
    <row r="9209" spans="1:48" x14ac:dyDescent="0.25">
      <c r="A9209" s="86"/>
      <c r="B9209" s="86"/>
      <c r="U9209" s="85"/>
      <c r="V9209"/>
      <c r="W9209"/>
      <c r="X9209"/>
      <c r="Y9209" s="12"/>
      <c r="Z9209" s="12"/>
      <c r="AA9209" s="12"/>
      <c r="AB9209" s="12"/>
      <c r="AD9209" s="12"/>
      <c r="AE9209" s="12"/>
      <c r="AF9209" s="12"/>
      <c r="AG9209" s="12"/>
      <c r="AH9209" s="12"/>
      <c r="AI9209"/>
      <c r="AK9209"/>
      <c r="AL9209"/>
      <c r="AM9209"/>
      <c r="AN9209"/>
      <c r="AO9209"/>
      <c r="AP9209"/>
      <c r="AQ9209"/>
      <c r="AR9209"/>
      <c r="AS9209"/>
      <c r="AT9209"/>
      <c r="AU9209"/>
      <c r="AV9209"/>
    </row>
    <row r="9210" spans="1:48" x14ac:dyDescent="0.25">
      <c r="A9210" s="86"/>
      <c r="B9210" s="86"/>
      <c r="U9210" s="85"/>
      <c r="V9210"/>
      <c r="W9210"/>
      <c r="X9210"/>
      <c r="Y9210" s="12"/>
      <c r="Z9210" s="12"/>
      <c r="AA9210" s="12"/>
      <c r="AB9210" s="12"/>
      <c r="AD9210" s="12"/>
      <c r="AE9210" s="12"/>
      <c r="AF9210" s="12"/>
      <c r="AG9210" s="12"/>
      <c r="AH9210" s="12"/>
      <c r="AI9210"/>
      <c r="AK9210"/>
      <c r="AL9210"/>
      <c r="AM9210"/>
      <c r="AN9210"/>
      <c r="AO9210"/>
      <c r="AP9210"/>
      <c r="AQ9210"/>
      <c r="AR9210"/>
      <c r="AS9210"/>
      <c r="AT9210"/>
      <c r="AU9210"/>
      <c r="AV9210"/>
    </row>
    <row r="9211" spans="1:48" x14ac:dyDescent="0.25">
      <c r="A9211" s="86"/>
      <c r="B9211" s="86"/>
      <c r="U9211" s="85"/>
      <c r="V9211"/>
      <c r="W9211"/>
      <c r="X9211"/>
      <c r="Y9211" s="12"/>
      <c r="Z9211" s="12"/>
      <c r="AA9211" s="12"/>
      <c r="AB9211" s="12"/>
      <c r="AD9211" s="12"/>
      <c r="AE9211" s="12"/>
      <c r="AF9211" s="12"/>
      <c r="AG9211" s="12"/>
      <c r="AH9211" s="12"/>
      <c r="AI9211"/>
      <c r="AK9211"/>
      <c r="AL9211"/>
      <c r="AM9211"/>
      <c r="AN9211"/>
      <c r="AO9211"/>
      <c r="AP9211"/>
      <c r="AQ9211"/>
      <c r="AR9211"/>
      <c r="AS9211"/>
      <c r="AT9211"/>
      <c r="AU9211"/>
      <c r="AV9211"/>
    </row>
    <row r="9212" spans="1:48" x14ac:dyDescent="0.25">
      <c r="A9212" s="86"/>
      <c r="B9212" s="86"/>
      <c r="U9212" s="85"/>
      <c r="V9212"/>
      <c r="W9212"/>
      <c r="X9212"/>
      <c r="Y9212" s="12"/>
      <c r="Z9212" s="12"/>
      <c r="AA9212" s="12"/>
      <c r="AB9212" s="12"/>
      <c r="AD9212" s="12"/>
      <c r="AE9212" s="12"/>
      <c r="AF9212" s="12"/>
      <c r="AG9212" s="12"/>
      <c r="AH9212" s="12"/>
      <c r="AI9212"/>
      <c r="AK9212"/>
      <c r="AL9212"/>
      <c r="AM9212"/>
      <c r="AN9212"/>
      <c r="AO9212"/>
      <c r="AP9212"/>
      <c r="AQ9212"/>
      <c r="AR9212"/>
      <c r="AS9212"/>
      <c r="AT9212"/>
      <c r="AU9212"/>
      <c r="AV9212"/>
    </row>
    <row r="9213" spans="1:48" x14ac:dyDescent="0.25">
      <c r="A9213" s="86"/>
      <c r="B9213" s="86"/>
      <c r="U9213" s="85"/>
      <c r="V9213"/>
      <c r="W9213"/>
      <c r="X9213"/>
      <c r="Y9213" s="12"/>
      <c r="Z9213" s="12"/>
      <c r="AA9213" s="12"/>
      <c r="AB9213" s="12"/>
      <c r="AD9213" s="12"/>
      <c r="AE9213" s="12"/>
      <c r="AF9213" s="12"/>
      <c r="AG9213" s="12"/>
      <c r="AH9213" s="12"/>
      <c r="AI9213"/>
      <c r="AK9213"/>
      <c r="AL9213"/>
      <c r="AM9213"/>
      <c r="AN9213"/>
      <c r="AO9213"/>
      <c r="AP9213"/>
      <c r="AQ9213"/>
      <c r="AR9213"/>
      <c r="AS9213"/>
      <c r="AT9213"/>
      <c r="AU9213"/>
      <c r="AV9213"/>
    </row>
    <row r="9214" spans="1:48" x14ac:dyDescent="0.25">
      <c r="A9214" s="86"/>
      <c r="B9214" s="86"/>
      <c r="U9214" s="85"/>
      <c r="V9214"/>
      <c r="W9214"/>
      <c r="X9214"/>
      <c r="Y9214" s="12"/>
      <c r="Z9214" s="12"/>
      <c r="AA9214" s="12"/>
      <c r="AB9214" s="12"/>
      <c r="AD9214" s="12"/>
      <c r="AE9214" s="12"/>
      <c r="AF9214" s="12"/>
      <c r="AG9214" s="12"/>
      <c r="AH9214" s="12"/>
      <c r="AI9214"/>
      <c r="AK9214"/>
      <c r="AL9214"/>
      <c r="AM9214"/>
      <c r="AN9214"/>
      <c r="AO9214"/>
      <c r="AP9214"/>
      <c r="AQ9214"/>
      <c r="AR9214"/>
      <c r="AS9214"/>
      <c r="AT9214"/>
      <c r="AU9214"/>
      <c r="AV9214"/>
    </row>
    <row r="9215" spans="1:48" x14ac:dyDescent="0.25">
      <c r="A9215" s="86"/>
      <c r="B9215" s="86"/>
      <c r="U9215" s="85"/>
      <c r="V9215"/>
      <c r="W9215"/>
      <c r="X9215"/>
      <c r="Y9215" s="12"/>
      <c r="Z9215" s="12"/>
      <c r="AA9215" s="12"/>
      <c r="AB9215" s="12"/>
      <c r="AD9215" s="12"/>
      <c r="AE9215" s="12"/>
      <c r="AF9215" s="12"/>
      <c r="AG9215" s="12"/>
      <c r="AH9215" s="12"/>
      <c r="AI9215"/>
      <c r="AK9215"/>
      <c r="AL9215"/>
      <c r="AM9215"/>
      <c r="AN9215"/>
      <c r="AO9215"/>
      <c r="AP9215"/>
      <c r="AQ9215"/>
      <c r="AR9215"/>
      <c r="AS9215"/>
      <c r="AT9215"/>
      <c r="AU9215"/>
      <c r="AV9215"/>
    </row>
    <row r="9216" spans="1:48" x14ac:dyDescent="0.25">
      <c r="A9216" s="86"/>
      <c r="B9216" s="86"/>
      <c r="U9216" s="85"/>
      <c r="V9216"/>
      <c r="W9216"/>
      <c r="X9216"/>
      <c r="Y9216" s="12"/>
      <c r="Z9216" s="12"/>
      <c r="AA9216" s="12"/>
      <c r="AB9216" s="12"/>
      <c r="AD9216" s="12"/>
      <c r="AE9216" s="12"/>
      <c r="AF9216" s="12"/>
      <c r="AG9216" s="12"/>
      <c r="AH9216" s="12"/>
      <c r="AI9216"/>
      <c r="AK9216"/>
      <c r="AL9216"/>
      <c r="AM9216"/>
      <c r="AN9216"/>
      <c r="AO9216"/>
      <c r="AP9216"/>
      <c r="AQ9216"/>
      <c r="AR9216"/>
      <c r="AS9216"/>
      <c r="AT9216"/>
      <c r="AU9216"/>
      <c r="AV9216"/>
    </row>
    <row r="9217" spans="1:48" x14ac:dyDescent="0.25">
      <c r="A9217" s="86"/>
      <c r="B9217" s="86"/>
      <c r="U9217" s="85"/>
      <c r="V9217"/>
      <c r="W9217"/>
      <c r="X9217"/>
      <c r="Y9217" s="12"/>
      <c r="Z9217" s="12"/>
      <c r="AA9217" s="12"/>
      <c r="AB9217" s="12"/>
      <c r="AD9217" s="12"/>
      <c r="AE9217" s="12"/>
      <c r="AF9217" s="12"/>
      <c r="AG9217" s="12"/>
      <c r="AH9217" s="12"/>
      <c r="AI9217"/>
      <c r="AK9217"/>
      <c r="AL9217"/>
      <c r="AM9217"/>
      <c r="AN9217"/>
      <c r="AO9217"/>
      <c r="AP9217"/>
      <c r="AQ9217"/>
      <c r="AR9217"/>
      <c r="AS9217"/>
      <c r="AT9217"/>
      <c r="AU9217"/>
      <c r="AV9217"/>
    </row>
    <row r="9218" spans="1:48" x14ac:dyDescent="0.25">
      <c r="A9218" s="86"/>
      <c r="B9218" s="86"/>
      <c r="U9218" s="85"/>
      <c r="V9218"/>
      <c r="W9218"/>
      <c r="X9218"/>
      <c r="Y9218" s="12"/>
      <c r="Z9218" s="12"/>
      <c r="AA9218" s="12"/>
      <c r="AB9218" s="12"/>
      <c r="AD9218" s="12"/>
      <c r="AE9218" s="12"/>
      <c r="AF9218" s="12"/>
      <c r="AG9218" s="12"/>
      <c r="AH9218" s="12"/>
      <c r="AI9218"/>
      <c r="AK9218"/>
      <c r="AL9218"/>
      <c r="AM9218"/>
      <c r="AN9218"/>
      <c r="AO9218"/>
      <c r="AP9218"/>
      <c r="AQ9218"/>
      <c r="AR9218"/>
      <c r="AS9218"/>
      <c r="AT9218"/>
      <c r="AU9218"/>
      <c r="AV9218"/>
    </row>
    <row r="9219" spans="1:48" x14ac:dyDescent="0.25">
      <c r="A9219" s="86"/>
      <c r="B9219" s="86"/>
      <c r="U9219" s="85"/>
      <c r="V9219"/>
      <c r="W9219"/>
      <c r="X9219"/>
      <c r="Y9219" s="12"/>
      <c r="Z9219" s="12"/>
      <c r="AA9219" s="12"/>
      <c r="AB9219" s="12"/>
      <c r="AD9219" s="12"/>
      <c r="AE9219" s="12"/>
      <c r="AF9219" s="12"/>
      <c r="AG9219" s="12"/>
      <c r="AH9219" s="12"/>
      <c r="AI9219"/>
      <c r="AK9219"/>
      <c r="AL9219"/>
      <c r="AM9219"/>
      <c r="AN9219"/>
      <c r="AO9219"/>
      <c r="AP9219"/>
      <c r="AQ9219"/>
      <c r="AR9219"/>
      <c r="AS9219"/>
      <c r="AT9219"/>
      <c r="AU9219"/>
      <c r="AV9219"/>
    </row>
    <row r="9220" spans="1:48" x14ac:dyDescent="0.25">
      <c r="A9220" s="86"/>
      <c r="B9220" s="86"/>
      <c r="U9220" s="85"/>
      <c r="V9220"/>
      <c r="W9220"/>
      <c r="X9220"/>
      <c r="Y9220" s="12"/>
      <c r="Z9220" s="12"/>
      <c r="AA9220" s="12"/>
      <c r="AB9220" s="12"/>
      <c r="AD9220" s="12"/>
      <c r="AE9220" s="12"/>
      <c r="AF9220" s="12"/>
      <c r="AG9220" s="12"/>
      <c r="AH9220" s="12"/>
      <c r="AI9220"/>
      <c r="AK9220"/>
      <c r="AL9220"/>
      <c r="AM9220"/>
      <c r="AN9220"/>
      <c r="AO9220"/>
      <c r="AP9220"/>
      <c r="AQ9220"/>
      <c r="AR9220"/>
      <c r="AS9220"/>
      <c r="AT9220"/>
      <c r="AU9220"/>
      <c r="AV9220"/>
    </row>
    <row r="9221" spans="1:48" x14ac:dyDescent="0.25">
      <c r="A9221" s="86"/>
      <c r="B9221" s="86"/>
      <c r="U9221" s="85"/>
      <c r="V9221"/>
      <c r="W9221"/>
      <c r="X9221"/>
      <c r="Y9221" s="12"/>
      <c r="Z9221" s="12"/>
      <c r="AA9221" s="12"/>
      <c r="AB9221" s="12"/>
      <c r="AD9221" s="12"/>
      <c r="AE9221" s="12"/>
      <c r="AF9221" s="12"/>
      <c r="AG9221" s="12"/>
      <c r="AH9221" s="12"/>
      <c r="AI9221"/>
      <c r="AK9221"/>
      <c r="AL9221"/>
      <c r="AM9221"/>
      <c r="AN9221"/>
      <c r="AO9221"/>
      <c r="AP9221"/>
      <c r="AQ9221"/>
      <c r="AR9221"/>
      <c r="AS9221"/>
      <c r="AT9221"/>
      <c r="AU9221"/>
      <c r="AV9221"/>
    </row>
    <row r="9222" spans="1:48" x14ac:dyDescent="0.25">
      <c r="A9222" s="86"/>
      <c r="B9222" s="86"/>
      <c r="U9222" s="85"/>
      <c r="V9222"/>
      <c r="W9222"/>
      <c r="X9222"/>
      <c r="Y9222" s="12"/>
      <c r="Z9222" s="12"/>
      <c r="AA9222" s="12"/>
      <c r="AB9222" s="12"/>
      <c r="AD9222" s="12"/>
      <c r="AE9222" s="12"/>
      <c r="AF9222" s="12"/>
      <c r="AG9222" s="12"/>
      <c r="AH9222" s="12"/>
      <c r="AI9222"/>
      <c r="AK9222"/>
      <c r="AL9222"/>
      <c r="AM9222"/>
      <c r="AN9222"/>
      <c r="AO9222"/>
      <c r="AP9222"/>
      <c r="AQ9222"/>
      <c r="AR9222"/>
      <c r="AS9222"/>
      <c r="AT9222"/>
      <c r="AU9222"/>
      <c r="AV9222"/>
    </row>
    <row r="9223" spans="1:48" x14ac:dyDescent="0.25">
      <c r="A9223" s="86"/>
      <c r="B9223" s="86"/>
      <c r="U9223" s="85"/>
      <c r="V9223"/>
      <c r="W9223"/>
      <c r="X9223"/>
      <c r="Y9223" s="12"/>
      <c r="Z9223" s="12"/>
      <c r="AA9223" s="12"/>
      <c r="AB9223" s="12"/>
      <c r="AD9223" s="12"/>
      <c r="AE9223" s="12"/>
      <c r="AF9223" s="12"/>
      <c r="AG9223" s="12"/>
      <c r="AH9223" s="12"/>
      <c r="AI9223"/>
      <c r="AK9223"/>
      <c r="AL9223"/>
      <c r="AM9223"/>
      <c r="AN9223"/>
      <c r="AO9223"/>
      <c r="AP9223"/>
      <c r="AQ9223"/>
      <c r="AR9223"/>
      <c r="AS9223"/>
      <c r="AT9223"/>
      <c r="AU9223"/>
      <c r="AV9223"/>
    </row>
    <row r="9224" spans="1:48" x14ac:dyDescent="0.25">
      <c r="A9224" s="86"/>
      <c r="B9224" s="86"/>
      <c r="U9224" s="85"/>
      <c r="V9224"/>
      <c r="W9224"/>
      <c r="X9224"/>
      <c r="Y9224" s="12"/>
      <c r="Z9224" s="12"/>
      <c r="AA9224" s="12"/>
      <c r="AB9224" s="12"/>
      <c r="AD9224" s="12"/>
      <c r="AE9224" s="12"/>
      <c r="AF9224" s="12"/>
      <c r="AG9224" s="12"/>
      <c r="AH9224" s="12"/>
      <c r="AI9224"/>
      <c r="AK9224"/>
      <c r="AL9224"/>
      <c r="AM9224"/>
      <c r="AN9224"/>
      <c r="AO9224"/>
      <c r="AP9224"/>
      <c r="AQ9224"/>
      <c r="AR9224"/>
      <c r="AS9224"/>
      <c r="AT9224"/>
      <c r="AU9224"/>
      <c r="AV9224"/>
    </row>
    <row r="9225" spans="1:48" x14ac:dyDescent="0.25">
      <c r="A9225" s="86"/>
      <c r="B9225" s="86"/>
      <c r="U9225" s="85"/>
      <c r="V9225"/>
      <c r="W9225"/>
      <c r="X9225"/>
      <c r="Y9225" s="12"/>
      <c r="Z9225" s="12"/>
      <c r="AA9225" s="12"/>
      <c r="AB9225" s="12"/>
      <c r="AD9225" s="12"/>
      <c r="AE9225" s="12"/>
      <c r="AF9225" s="12"/>
      <c r="AG9225" s="12"/>
      <c r="AH9225" s="12"/>
      <c r="AI9225"/>
      <c r="AK9225"/>
      <c r="AL9225"/>
      <c r="AM9225"/>
      <c r="AN9225"/>
      <c r="AO9225"/>
      <c r="AP9225"/>
      <c r="AQ9225"/>
      <c r="AR9225"/>
      <c r="AS9225"/>
      <c r="AT9225"/>
      <c r="AU9225"/>
      <c r="AV9225"/>
    </row>
    <row r="9226" spans="1:48" x14ac:dyDescent="0.25">
      <c r="A9226" s="86"/>
      <c r="B9226" s="86"/>
      <c r="U9226" s="85"/>
      <c r="V9226"/>
      <c r="W9226"/>
      <c r="X9226"/>
      <c r="Y9226" s="12"/>
      <c r="Z9226" s="12"/>
      <c r="AA9226" s="12"/>
      <c r="AB9226" s="12"/>
      <c r="AD9226" s="12"/>
      <c r="AE9226" s="12"/>
      <c r="AF9226" s="12"/>
      <c r="AG9226" s="12"/>
      <c r="AH9226" s="12"/>
      <c r="AI9226"/>
      <c r="AK9226"/>
      <c r="AL9226"/>
      <c r="AM9226"/>
      <c r="AN9226"/>
      <c r="AO9226"/>
      <c r="AP9226"/>
      <c r="AQ9226"/>
      <c r="AR9226"/>
      <c r="AS9226"/>
      <c r="AT9226"/>
      <c r="AU9226"/>
      <c r="AV9226"/>
    </row>
    <row r="9227" spans="1:48" x14ac:dyDescent="0.25">
      <c r="A9227" s="86"/>
      <c r="B9227" s="86"/>
      <c r="U9227" s="85"/>
      <c r="V9227"/>
      <c r="W9227"/>
      <c r="X9227"/>
      <c r="Y9227" s="12"/>
      <c r="Z9227" s="12"/>
      <c r="AA9227" s="12"/>
      <c r="AB9227" s="12"/>
      <c r="AD9227" s="12"/>
      <c r="AE9227" s="12"/>
      <c r="AF9227" s="12"/>
      <c r="AG9227" s="12"/>
      <c r="AH9227" s="12"/>
      <c r="AI9227"/>
      <c r="AK9227"/>
      <c r="AL9227"/>
      <c r="AM9227"/>
      <c r="AN9227"/>
      <c r="AO9227"/>
      <c r="AP9227"/>
      <c r="AQ9227"/>
      <c r="AR9227"/>
      <c r="AS9227"/>
      <c r="AT9227"/>
      <c r="AU9227"/>
      <c r="AV9227"/>
    </row>
    <row r="9228" spans="1:48" x14ac:dyDescent="0.25">
      <c r="A9228" s="86"/>
      <c r="B9228" s="86"/>
      <c r="U9228" s="85"/>
      <c r="V9228"/>
      <c r="W9228"/>
      <c r="X9228"/>
      <c r="Y9228" s="12"/>
      <c r="Z9228" s="12"/>
      <c r="AA9228" s="12"/>
      <c r="AB9228" s="12"/>
      <c r="AD9228" s="12"/>
      <c r="AE9228" s="12"/>
      <c r="AF9228" s="12"/>
      <c r="AG9228" s="12"/>
      <c r="AH9228" s="12"/>
      <c r="AI9228"/>
      <c r="AK9228"/>
      <c r="AL9228"/>
      <c r="AM9228"/>
      <c r="AN9228"/>
      <c r="AO9228"/>
      <c r="AP9228"/>
      <c r="AQ9228"/>
      <c r="AR9228"/>
      <c r="AS9228"/>
      <c r="AT9228"/>
      <c r="AU9228"/>
      <c r="AV9228"/>
    </row>
    <row r="9229" spans="1:48" x14ac:dyDescent="0.25">
      <c r="A9229" s="86"/>
      <c r="B9229" s="86"/>
      <c r="U9229" s="85"/>
      <c r="V9229"/>
      <c r="W9229"/>
      <c r="X9229"/>
      <c r="Y9229" s="12"/>
      <c r="Z9229" s="12"/>
      <c r="AA9229" s="12"/>
      <c r="AB9229" s="12"/>
      <c r="AD9229" s="12"/>
      <c r="AE9229" s="12"/>
      <c r="AF9229" s="12"/>
      <c r="AG9229" s="12"/>
      <c r="AH9229" s="12"/>
      <c r="AI9229"/>
      <c r="AK9229"/>
      <c r="AL9229"/>
      <c r="AM9229"/>
      <c r="AN9229"/>
      <c r="AO9229"/>
      <c r="AP9229"/>
      <c r="AQ9229"/>
      <c r="AR9229"/>
      <c r="AS9229"/>
      <c r="AT9229"/>
      <c r="AU9229"/>
      <c r="AV9229"/>
    </row>
    <row r="9230" spans="1:48" x14ac:dyDescent="0.25">
      <c r="A9230" s="86"/>
      <c r="B9230" s="86"/>
      <c r="U9230" s="85"/>
      <c r="V9230"/>
      <c r="W9230"/>
      <c r="X9230"/>
      <c r="Y9230" s="12"/>
      <c r="Z9230" s="12"/>
      <c r="AA9230" s="12"/>
      <c r="AB9230" s="12"/>
      <c r="AD9230" s="12"/>
      <c r="AE9230" s="12"/>
      <c r="AF9230" s="12"/>
      <c r="AG9230" s="12"/>
      <c r="AH9230" s="12"/>
      <c r="AI9230"/>
      <c r="AK9230"/>
      <c r="AL9230"/>
      <c r="AM9230"/>
      <c r="AN9230"/>
      <c r="AO9230"/>
      <c r="AP9230"/>
      <c r="AQ9230"/>
      <c r="AR9230"/>
      <c r="AS9230"/>
      <c r="AT9230"/>
      <c r="AU9230"/>
      <c r="AV9230"/>
    </row>
    <row r="9231" spans="1:48" x14ac:dyDescent="0.25">
      <c r="A9231" s="86"/>
      <c r="B9231" s="86"/>
      <c r="U9231" s="85"/>
      <c r="V9231"/>
      <c r="W9231"/>
      <c r="X9231"/>
      <c r="Y9231" s="12"/>
      <c r="Z9231" s="12"/>
      <c r="AA9231" s="12"/>
      <c r="AB9231" s="12"/>
      <c r="AD9231" s="12"/>
      <c r="AE9231" s="12"/>
      <c r="AF9231" s="12"/>
      <c r="AG9231" s="12"/>
      <c r="AH9231" s="12"/>
      <c r="AI9231"/>
      <c r="AK9231"/>
      <c r="AL9231"/>
      <c r="AM9231"/>
      <c r="AN9231"/>
      <c r="AO9231"/>
      <c r="AP9231"/>
      <c r="AQ9231"/>
      <c r="AR9231"/>
      <c r="AS9231"/>
      <c r="AT9231"/>
      <c r="AU9231"/>
      <c r="AV9231"/>
    </row>
    <row r="9232" spans="1:48" x14ac:dyDescent="0.25">
      <c r="A9232" s="86"/>
      <c r="B9232" s="86"/>
      <c r="U9232" s="85"/>
      <c r="V9232"/>
      <c r="W9232"/>
      <c r="X9232"/>
      <c r="Y9232" s="12"/>
      <c r="Z9232" s="12"/>
      <c r="AA9232" s="12"/>
      <c r="AB9232" s="12"/>
      <c r="AD9232" s="12"/>
      <c r="AE9232" s="12"/>
      <c r="AF9232" s="12"/>
      <c r="AG9232" s="12"/>
      <c r="AH9232" s="12"/>
      <c r="AI9232"/>
      <c r="AK9232"/>
      <c r="AL9232"/>
      <c r="AM9232"/>
      <c r="AN9232"/>
      <c r="AO9232"/>
      <c r="AP9232"/>
      <c r="AQ9232"/>
      <c r="AR9232"/>
      <c r="AS9232"/>
      <c r="AT9232"/>
      <c r="AU9232"/>
      <c r="AV9232"/>
    </row>
    <row r="9233" spans="1:48" x14ac:dyDescent="0.25">
      <c r="A9233" s="86"/>
      <c r="B9233" s="86"/>
      <c r="U9233" s="85"/>
      <c r="V9233"/>
      <c r="W9233"/>
      <c r="X9233"/>
      <c r="Y9233" s="12"/>
      <c r="Z9233" s="12"/>
      <c r="AA9233" s="12"/>
      <c r="AB9233" s="12"/>
      <c r="AD9233" s="12"/>
      <c r="AE9233" s="12"/>
      <c r="AF9233" s="12"/>
      <c r="AG9233" s="12"/>
      <c r="AH9233" s="12"/>
      <c r="AI9233"/>
      <c r="AK9233"/>
      <c r="AL9233"/>
      <c r="AM9233"/>
      <c r="AN9233"/>
      <c r="AO9233"/>
      <c r="AP9233"/>
      <c r="AQ9233"/>
      <c r="AR9233"/>
      <c r="AS9233"/>
      <c r="AT9233"/>
      <c r="AU9233"/>
      <c r="AV9233"/>
    </row>
    <row r="9234" spans="1:48" x14ac:dyDescent="0.25">
      <c r="A9234" s="86"/>
      <c r="B9234" s="86"/>
      <c r="U9234" s="85"/>
      <c r="V9234"/>
      <c r="W9234"/>
      <c r="X9234"/>
      <c r="Y9234" s="12"/>
      <c r="Z9234" s="12"/>
      <c r="AA9234" s="12"/>
      <c r="AB9234" s="12"/>
      <c r="AD9234" s="12"/>
      <c r="AE9234" s="12"/>
      <c r="AF9234" s="12"/>
      <c r="AG9234" s="12"/>
      <c r="AH9234" s="12"/>
      <c r="AI9234"/>
      <c r="AK9234"/>
      <c r="AL9234"/>
      <c r="AM9234"/>
      <c r="AN9234"/>
      <c r="AO9234"/>
      <c r="AP9234"/>
      <c r="AQ9234"/>
      <c r="AR9234"/>
      <c r="AS9234"/>
      <c r="AT9234"/>
      <c r="AU9234"/>
      <c r="AV9234"/>
    </row>
    <row r="9235" spans="1:48" x14ac:dyDescent="0.25">
      <c r="A9235" s="86"/>
      <c r="B9235" s="86"/>
      <c r="U9235" s="85"/>
      <c r="V9235"/>
      <c r="W9235"/>
      <c r="X9235"/>
      <c r="Y9235" s="12"/>
      <c r="Z9235" s="12"/>
      <c r="AA9235" s="12"/>
      <c r="AB9235" s="12"/>
      <c r="AD9235" s="12"/>
      <c r="AE9235" s="12"/>
      <c r="AF9235" s="12"/>
      <c r="AG9235" s="12"/>
      <c r="AH9235" s="12"/>
      <c r="AI9235"/>
      <c r="AK9235"/>
      <c r="AL9235"/>
      <c r="AM9235"/>
      <c r="AN9235"/>
      <c r="AO9235"/>
      <c r="AP9235"/>
      <c r="AQ9235"/>
      <c r="AR9235"/>
      <c r="AS9235"/>
      <c r="AT9235"/>
      <c r="AU9235"/>
      <c r="AV9235"/>
    </row>
    <row r="9236" spans="1:48" x14ac:dyDescent="0.25">
      <c r="A9236" s="86"/>
      <c r="B9236" s="86"/>
      <c r="U9236" s="85"/>
      <c r="V9236"/>
      <c r="W9236"/>
      <c r="X9236"/>
      <c r="Y9236" s="12"/>
      <c r="Z9236" s="12"/>
      <c r="AA9236" s="12"/>
      <c r="AB9236" s="12"/>
      <c r="AD9236" s="12"/>
      <c r="AE9236" s="12"/>
      <c r="AF9236" s="12"/>
      <c r="AG9236" s="12"/>
      <c r="AH9236" s="12"/>
      <c r="AI9236"/>
      <c r="AK9236"/>
      <c r="AL9236"/>
      <c r="AM9236"/>
      <c r="AN9236"/>
      <c r="AO9236"/>
      <c r="AP9236"/>
      <c r="AQ9236"/>
      <c r="AR9236"/>
      <c r="AS9236"/>
      <c r="AT9236"/>
      <c r="AU9236"/>
      <c r="AV9236"/>
    </row>
    <row r="9237" spans="1:48" x14ac:dyDescent="0.25">
      <c r="A9237" s="86"/>
      <c r="B9237" s="86"/>
      <c r="U9237" s="85"/>
      <c r="V9237"/>
      <c r="W9237"/>
      <c r="X9237"/>
      <c r="Y9237" s="12"/>
      <c r="Z9237" s="12"/>
      <c r="AA9237" s="12"/>
      <c r="AB9237" s="12"/>
      <c r="AD9237" s="12"/>
      <c r="AE9237" s="12"/>
      <c r="AF9237" s="12"/>
      <c r="AG9237" s="12"/>
      <c r="AH9237" s="12"/>
      <c r="AI9237"/>
      <c r="AK9237"/>
      <c r="AL9237"/>
      <c r="AM9237"/>
      <c r="AN9237"/>
      <c r="AO9237"/>
      <c r="AP9237"/>
      <c r="AQ9237"/>
      <c r="AR9237"/>
      <c r="AS9237"/>
      <c r="AT9237"/>
      <c r="AU9237"/>
      <c r="AV9237"/>
    </row>
    <row r="9238" spans="1:48" x14ac:dyDescent="0.25">
      <c r="A9238" s="86"/>
      <c r="B9238" s="86"/>
      <c r="U9238" s="85"/>
      <c r="V9238"/>
      <c r="W9238"/>
      <c r="X9238"/>
      <c r="Y9238" s="12"/>
      <c r="Z9238" s="12"/>
      <c r="AA9238" s="12"/>
      <c r="AB9238" s="12"/>
      <c r="AD9238" s="12"/>
      <c r="AE9238" s="12"/>
      <c r="AF9238" s="12"/>
      <c r="AG9238" s="12"/>
      <c r="AH9238" s="12"/>
      <c r="AI9238"/>
      <c r="AK9238"/>
      <c r="AL9238"/>
      <c r="AM9238"/>
      <c r="AN9238"/>
      <c r="AO9238"/>
      <c r="AP9238"/>
      <c r="AQ9238"/>
      <c r="AR9238"/>
      <c r="AS9238"/>
      <c r="AT9238"/>
      <c r="AU9238"/>
      <c r="AV9238"/>
    </row>
    <row r="9239" spans="1:48" x14ac:dyDescent="0.25">
      <c r="A9239" s="86"/>
      <c r="B9239" s="86"/>
      <c r="U9239" s="85"/>
      <c r="V9239"/>
      <c r="W9239"/>
      <c r="X9239"/>
      <c r="Y9239" s="12"/>
      <c r="Z9239" s="12"/>
      <c r="AA9239" s="12"/>
      <c r="AB9239" s="12"/>
      <c r="AD9239" s="12"/>
      <c r="AE9239" s="12"/>
      <c r="AF9239" s="12"/>
      <c r="AG9239" s="12"/>
      <c r="AH9239" s="12"/>
      <c r="AI9239"/>
      <c r="AK9239"/>
      <c r="AL9239"/>
      <c r="AM9239"/>
      <c r="AN9239"/>
      <c r="AO9239"/>
      <c r="AP9239"/>
      <c r="AQ9239"/>
      <c r="AR9239"/>
      <c r="AS9239"/>
      <c r="AT9239"/>
      <c r="AU9239"/>
      <c r="AV9239"/>
    </row>
    <row r="9240" spans="1:48" x14ac:dyDescent="0.25">
      <c r="A9240" s="86"/>
      <c r="B9240" s="86"/>
      <c r="U9240" s="85"/>
      <c r="V9240"/>
      <c r="W9240"/>
      <c r="X9240"/>
      <c r="Y9240" s="12"/>
      <c r="Z9240" s="12"/>
      <c r="AA9240" s="12"/>
      <c r="AB9240" s="12"/>
      <c r="AD9240" s="12"/>
      <c r="AE9240" s="12"/>
      <c r="AF9240" s="12"/>
      <c r="AG9240" s="12"/>
      <c r="AH9240" s="12"/>
      <c r="AI9240"/>
      <c r="AK9240"/>
      <c r="AL9240"/>
      <c r="AM9240"/>
      <c r="AN9240"/>
      <c r="AO9240"/>
      <c r="AP9240"/>
      <c r="AQ9240"/>
      <c r="AR9240"/>
      <c r="AS9240"/>
      <c r="AT9240"/>
      <c r="AU9240"/>
      <c r="AV9240"/>
    </row>
    <row r="9241" spans="1:48" x14ac:dyDescent="0.25">
      <c r="A9241" s="86"/>
      <c r="B9241" s="86"/>
      <c r="U9241" s="85"/>
      <c r="V9241"/>
      <c r="W9241"/>
      <c r="X9241"/>
      <c r="Y9241" s="12"/>
      <c r="Z9241" s="12"/>
      <c r="AA9241" s="12"/>
      <c r="AB9241" s="12"/>
      <c r="AD9241" s="12"/>
      <c r="AE9241" s="12"/>
      <c r="AF9241" s="12"/>
      <c r="AG9241" s="12"/>
      <c r="AH9241" s="12"/>
      <c r="AI9241"/>
      <c r="AK9241"/>
      <c r="AL9241"/>
      <c r="AM9241"/>
      <c r="AN9241"/>
      <c r="AO9241"/>
      <c r="AP9241"/>
      <c r="AQ9241"/>
      <c r="AR9241"/>
      <c r="AS9241"/>
      <c r="AT9241"/>
      <c r="AU9241"/>
      <c r="AV9241"/>
    </row>
    <row r="9242" spans="1:48" x14ac:dyDescent="0.25">
      <c r="A9242" s="86"/>
      <c r="B9242" s="86"/>
      <c r="U9242" s="85"/>
      <c r="V9242"/>
      <c r="W9242"/>
      <c r="X9242"/>
      <c r="Y9242" s="12"/>
      <c r="Z9242" s="12"/>
      <c r="AA9242" s="12"/>
      <c r="AB9242" s="12"/>
      <c r="AD9242" s="12"/>
      <c r="AE9242" s="12"/>
      <c r="AF9242" s="12"/>
      <c r="AG9242" s="12"/>
      <c r="AH9242" s="12"/>
      <c r="AI9242"/>
      <c r="AK9242"/>
      <c r="AL9242"/>
      <c r="AM9242"/>
      <c r="AN9242"/>
      <c r="AO9242"/>
      <c r="AP9242"/>
      <c r="AQ9242"/>
      <c r="AR9242"/>
      <c r="AS9242"/>
      <c r="AT9242"/>
      <c r="AU9242"/>
      <c r="AV9242"/>
    </row>
    <row r="9243" spans="1:48" x14ac:dyDescent="0.25">
      <c r="A9243" s="86"/>
      <c r="B9243" s="86"/>
      <c r="U9243" s="85"/>
      <c r="V9243"/>
      <c r="W9243"/>
      <c r="X9243"/>
      <c r="Y9243" s="12"/>
      <c r="Z9243" s="12"/>
      <c r="AA9243" s="12"/>
      <c r="AB9243" s="12"/>
      <c r="AD9243" s="12"/>
      <c r="AE9243" s="12"/>
      <c r="AF9243" s="12"/>
      <c r="AG9243" s="12"/>
      <c r="AH9243" s="12"/>
      <c r="AI9243"/>
      <c r="AK9243"/>
      <c r="AL9243"/>
      <c r="AM9243"/>
      <c r="AN9243"/>
      <c r="AO9243"/>
      <c r="AP9243"/>
      <c r="AQ9243"/>
      <c r="AR9243"/>
      <c r="AS9243"/>
      <c r="AT9243"/>
      <c r="AU9243"/>
      <c r="AV9243"/>
    </row>
    <row r="9244" spans="1:48" x14ac:dyDescent="0.25">
      <c r="A9244" s="86"/>
      <c r="B9244" s="86"/>
      <c r="U9244" s="85"/>
      <c r="V9244"/>
      <c r="W9244"/>
      <c r="X9244"/>
      <c r="Y9244" s="12"/>
      <c r="Z9244" s="12"/>
      <c r="AA9244" s="12"/>
      <c r="AB9244" s="12"/>
      <c r="AD9244" s="12"/>
      <c r="AE9244" s="12"/>
      <c r="AF9244" s="12"/>
      <c r="AG9244" s="12"/>
      <c r="AH9244" s="12"/>
      <c r="AI9244"/>
      <c r="AK9244"/>
      <c r="AL9244"/>
      <c r="AM9244"/>
      <c r="AN9244"/>
      <c r="AO9244"/>
      <c r="AP9244"/>
      <c r="AQ9244"/>
      <c r="AR9244"/>
      <c r="AS9244"/>
      <c r="AT9244"/>
      <c r="AU9244"/>
      <c r="AV9244"/>
    </row>
    <row r="9245" spans="1:48" x14ac:dyDescent="0.25">
      <c r="A9245" s="86"/>
      <c r="B9245" s="86"/>
      <c r="U9245" s="85"/>
      <c r="V9245"/>
      <c r="W9245"/>
      <c r="X9245"/>
      <c r="Y9245" s="12"/>
      <c r="Z9245" s="12"/>
      <c r="AA9245" s="12"/>
      <c r="AB9245" s="12"/>
      <c r="AD9245" s="12"/>
      <c r="AE9245" s="12"/>
      <c r="AF9245" s="12"/>
      <c r="AG9245" s="12"/>
      <c r="AH9245" s="12"/>
      <c r="AI9245"/>
      <c r="AK9245"/>
      <c r="AL9245"/>
      <c r="AM9245"/>
      <c r="AN9245"/>
      <c r="AO9245"/>
      <c r="AP9245"/>
      <c r="AQ9245"/>
      <c r="AR9245"/>
      <c r="AS9245"/>
      <c r="AT9245"/>
      <c r="AU9245"/>
      <c r="AV9245"/>
    </row>
    <row r="9246" spans="1:48" x14ac:dyDescent="0.25">
      <c r="A9246" s="86"/>
      <c r="B9246" s="86"/>
      <c r="U9246" s="85"/>
      <c r="V9246"/>
      <c r="W9246"/>
      <c r="X9246"/>
      <c r="Y9246" s="12"/>
      <c r="Z9246" s="12"/>
      <c r="AA9246" s="12"/>
      <c r="AB9246" s="12"/>
      <c r="AD9246" s="12"/>
      <c r="AE9246" s="12"/>
      <c r="AF9246" s="12"/>
      <c r="AG9246" s="12"/>
      <c r="AH9246" s="12"/>
      <c r="AI9246"/>
      <c r="AK9246"/>
      <c r="AL9246"/>
      <c r="AM9246"/>
      <c r="AN9246"/>
      <c r="AO9246"/>
      <c r="AP9246"/>
      <c r="AQ9246"/>
      <c r="AR9246"/>
      <c r="AS9246"/>
      <c r="AT9246"/>
      <c r="AU9246"/>
      <c r="AV9246"/>
    </row>
    <row r="9247" spans="1:48" x14ac:dyDescent="0.25">
      <c r="A9247" s="86"/>
      <c r="B9247" s="86"/>
      <c r="U9247" s="85"/>
      <c r="V9247"/>
      <c r="W9247"/>
      <c r="X9247"/>
      <c r="Y9247" s="12"/>
      <c r="Z9247" s="12"/>
      <c r="AA9247" s="12"/>
      <c r="AB9247" s="12"/>
      <c r="AD9247" s="12"/>
      <c r="AE9247" s="12"/>
      <c r="AF9247" s="12"/>
      <c r="AG9247" s="12"/>
      <c r="AH9247" s="12"/>
      <c r="AI9247"/>
      <c r="AK9247"/>
      <c r="AL9247"/>
      <c r="AM9247"/>
      <c r="AN9247"/>
      <c r="AO9247"/>
      <c r="AP9247"/>
      <c r="AQ9247"/>
      <c r="AR9247"/>
      <c r="AS9247"/>
      <c r="AT9247"/>
      <c r="AU9247"/>
      <c r="AV9247"/>
    </row>
    <row r="9248" spans="1:48" x14ac:dyDescent="0.25">
      <c r="A9248" s="86"/>
      <c r="B9248" s="86"/>
      <c r="U9248" s="85"/>
      <c r="V9248"/>
      <c r="W9248"/>
      <c r="X9248"/>
      <c r="Y9248" s="12"/>
      <c r="Z9248" s="12"/>
      <c r="AA9248" s="12"/>
      <c r="AB9248" s="12"/>
      <c r="AD9248" s="12"/>
      <c r="AE9248" s="12"/>
      <c r="AF9248" s="12"/>
      <c r="AG9248" s="12"/>
      <c r="AH9248" s="12"/>
      <c r="AI9248"/>
      <c r="AK9248"/>
      <c r="AL9248"/>
      <c r="AM9248"/>
      <c r="AN9248"/>
      <c r="AO9248"/>
      <c r="AP9248"/>
      <c r="AQ9248"/>
      <c r="AR9248"/>
      <c r="AS9248"/>
      <c r="AT9248"/>
      <c r="AU9248"/>
      <c r="AV9248"/>
    </row>
    <row r="9249" spans="1:48" x14ac:dyDescent="0.25">
      <c r="A9249" s="86"/>
      <c r="B9249" s="86"/>
      <c r="U9249" s="85"/>
      <c r="V9249"/>
      <c r="W9249"/>
      <c r="X9249"/>
      <c r="Y9249" s="12"/>
      <c r="Z9249" s="12"/>
      <c r="AA9249" s="12"/>
      <c r="AB9249" s="12"/>
      <c r="AD9249" s="12"/>
      <c r="AE9249" s="12"/>
      <c r="AF9249" s="12"/>
      <c r="AG9249" s="12"/>
      <c r="AH9249" s="12"/>
      <c r="AI9249"/>
      <c r="AK9249"/>
      <c r="AL9249"/>
      <c r="AM9249"/>
      <c r="AN9249"/>
      <c r="AO9249"/>
      <c r="AP9249"/>
      <c r="AQ9249"/>
      <c r="AR9249"/>
      <c r="AS9249"/>
      <c r="AT9249"/>
      <c r="AU9249"/>
      <c r="AV9249"/>
    </row>
    <row r="9250" spans="1:48" x14ac:dyDescent="0.25">
      <c r="A9250" s="86"/>
      <c r="B9250" s="86"/>
      <c r="U9250" s="85"/>
      <c r="V9250"/>
      <c r="W9250"/>
      <c r="X9250"/>
      <c r="Y9250" s="12"/>
      <c r="Z9250" s="12"/>
      <c r="AA9250" s="12"/>
      <c r="AB9250" s="12"/>
      <c r="AD9250" s="12"/>
      <c r="AE9250" s="12"/>
      <c r="AF9250" s="12"/>
      <c r="AG9250" s="12"/>
      <c r="AH9250" s="12"/>
      <c r="AI9250"/>
      <c r="AK9250"/>
      <c r="AL9250"/>
      <c r="AM9250"/>
      <c r="AN9250"/>
      <c r="AO9250"/>
      <c r="AP9250"/>
      <c r="AQ9250"/>
      <c r="AR9250"/>
      <c r="AS9250"/>
      <c r="AT9250"/>
      <c r="AU9250"/>
      <c r="AV9250"/>
    </row>
    <row r="9251" spans="1:48" x14ac:dyDescent="0.25">
      <c r="A9251" s="86"/>
      <c r="B9251" s="86"/>
      <c r="U9251" s="85"/>
      <c r="V9251"/>
      <c r="W9251"/>
      <c r="X9251"/>
      <c r="Y9251" s="12"/>
      <c r="Z9251" s="12"/>
      <c r="AA9251" s="12"/>
      <c r="AB9251" s="12"/>
      <c r="AD9251" s="12"/>
      <c r="AE9251" s="12"/>
      <c r="AF9251" s="12"/>
      <c r="AG9251" s="12"/>
      <c r="AH9251" s="12"/>
      <c r="AI9251"/>
      <c r="AK9251"/>
      <c r="AL9251"/>
      <c r="AM9251"/>
      <c r="AN9251"/>
      <c r="AO9251"/>
      <c r="AP9251"/>
      <c r="AQ9251"/>
      <c r="AR9251"/>
      <c r="AS9251"/>
      <c r="AT9251"/>
      <c r="AU9251"/>
      <c r="AV9251"/>
    </row>
    <row r="9252" spans="1:48" x14ac:dyDescent="0.25">
      <c r="A9252" s="86"/>
      <c r="B9252" s="86"/>
      <c r="U9252" s="85"/>
      <c r="V9252"/>
      <c r="W9252"/>
      <c r="X9252"/>
      <c r="Y9252" s="12"/>
      <c r="Z9252" s="12"/>
      <c r="AA9252" s="12"/>
      <c r="AB9252" s="12"/>
      <c r="AD9252" s="12"/>
      <c r="AE9252" s="12"/>
      <c r="AF9252" s="12"/>
      <c r="AG9252" s="12"/>
      <c r="AH9252" s="12"/>
      <c r="AI9252"/>
      <c r="AK9252"/>
      <c r="AL9252"/>
      <c r="AM9252"/>
      <c r="AN9252"/>
      <c r="AO9252"/>
      <c r="AP9252"/>
      <c r="AQ9252"/>
      <c r="AR9252"/>
      <c r="AS9252"/>
      <c r="AT9252"/>
      <c r="AU9252"/>
      <c r="AV9252"/>
    </row>
    <row r="9253" spans="1:48" x14ac:dyDescent="0.25">
      <c r="A9253" s="86"/>
      <c r="B9253" s="86"/>
      <c r="U9253" s="85"/>
      <c r="V9253"/>
      <c r="W9253"/>
      <c r="X9253"/>
      <c r="Y9253" s="12"/>
      <c r="Z9253" s="12"/>
      <c r="AA9253" s="12"/>
      <c r="AB9253" s="12"/>
      <c r="AD9253" s="12"/>
      <c r="AE9253" s="12"/>
      <c r="AF9253" s="12"/>
      <c r="AG9253" s="12"/>
      <c r="AH9253" s="12"/>
      <c r="AI9253"/>
      <c r="AK9253"/>
      <c r="AL9253"/>
      <c r="AM9253"/>
      <c r="AN9253"/>
      <c r="AO9253"/>
      <c r="AP9253"/>
      <c r="AQ9253"/>
      <c r="AR9253"/>
      <c r="AS9253"/>
      <c r="AT9253"/>
      <c r="AU9253"/>
      <c r="AV9253"/>
    </row>
    <row r="9254" spans="1:48" x14ac:dyDescent="0.25">
      <c r="A9254" s="86"/>
      <c r="B9254" s="86"/>
      <c r="U9254" s="85"/>
      <c r="V9254"/>
      <c r="W9254"/>
      <c r="X9254"/>
      <c r="Y9254" s="12"/>
      <c r="Z9254" s="12"/>
      <c r="AA9254" s="12"/>
      <c r="AB9254" s="12"/>
      <c r="AD9254" s="12"/>
      <c r="AE9254" s="12"/>
      <c r="AF9254" s="12"/>
      <c r="AG9254" s="12"/>
      <c r="AH9254" s="12"/>
      <c r="AI9254"/>
      <c r="AK9254"/>
      <c r="AL9254"/>
      <c r="AM9254"/>
      <c r="AN9254"/>
      <c r="AO9254"/>
      <c r="AP9254"/>
      <c r="AQ9254"/>
      <c r="AR9254"/>
      <c r="AS9254"/>
      <c r="AT9254"/>
      <c r="AU9254"/>
      <c r="AV9254"/>
    </row>
    <row r="9255" spans="1:48" x14ac:dyDescent="0.25">
      <c r="A9255" s="86"/>
      <c r="B9255" s="86"/>
      <c r="U9255" s="85"/>
      <c r="V9255"/>
      <c r="W9255"/>
      <c r="X9255"/>
      <c r="Y9255" s="12"/>
      <c r="Z9255" s="12"/>
      <c r="AA9255" s="12"/>
      <c r="AB9255" s="12"/>
      <c r="AD9255" s="12"/>
      <c r="AE9255" s="12"/>
      <c r="AF9255" s="12"/>
      <c r="AG9255" s="12"/>
      <c r="AH9255" s="12"/>
      <c r="AI9255"/>
      <c r="AK9255"/>
      <c r="AL9255"/>
      <c r="AM9255"/>
      <c r="AN9255"/>
      <c r="AO9255"/>
      <c r="AP9255"/>
      <c r="AQ9255"/>
      <c r="AR9255"/>
      <c r="AS9255"/>
      <c r="AT9255"/>
      <c r="AU9255"/>
      <c r="AV9255"/>
    </row>
    <row r="9256" spans="1:48" x14ac:dyDescent="0.25">
      <c r="A9256" s="86"/>
      <c r="B9256" s="86"/>
      <c r="U9256" s="85"/>
      <c r="V9256"/>
      <c r="W9256"/>
      <c r="X9256"/>
      <c r="Y9256" s="12"/>
      <c r="Z9256" s="12"/>
      <c r="AA9256" s="12"/>
      <c r="AB9256" s="12"/>
      <c r="AD9256" s="12"/>
      <c r="AE9256" s="12"/>
      <c r="AF9256" s="12"/>
      <c r="AG9256" s="12"/>
      <c r="AH9256" s="12"/>
      <c r="AI9256"/>
      <c r="AK9256"/>
      <c r="AL9256"/>
      <c r="AM9256"/>
      <c r="AN9256"/>
      <c r="AO9256"/>
      <c r="AP9256"/>
      <c r="AQ9256"/>
      <c r="AR9256"/>
      <c r="AS9256"/>
      <c r="AT9256"/>
      <c r="AU9256"/>
      <c r="AV9256"/>
    </row>
    <row r="9257" spans="1:48" x14ac:dyDescent="0.25">
      <c r="A9257" s="86"/>
      <c r="B9257" s="86"/>
      <c r="U9257" s="85"/>
      <c r="V9257"/>
      <c r="W9257"/>
      <c r="X9257"/>
      <c r="Y9257" s="12"/>
      <c r="Z9257" s="12"/>
      <c r="AA9257" s="12"/>
      <c r="AB9257" s="12"/>
      <c r="AD9257" s="12"/>
      <c r="AE9257" s="12"/>
      <c r="AF9257" s="12"/>
      <c r="AG9257" s="12"/>
      <c r="AH9257" s="12"/>
      <c r="AI9257"/>
      <c r="AK9257"/>
      <c r="AL9257"/>
      <c r="AM9257"/>
      <c r="AN9257"/>
      <c r="AO9257"/>
      <c r="AP9257"/>
      <c r="AQ9257"/>
      <c r="AR9257"/>
      <c r="AS9257"/>
      <c r="AT9257"/>
      <c r="AU9257"/>
      <c r="AV9257"/>
    </row>
    <row r="9258" spans="1:48" x14ac:dyDescent="0.25">
      <c r="A9258" s="86"/>
      <c r="B9258" s="86"/>
      <c r="U9258" s="85"/>
      <c r="V9258"/>
      <c r="W9258"/>
      <c r="X9258"/>
      <c r="Y9258" s="12"/>
      <c r="Z9258" s="12"/>
      <c r="AA9258" s="12"/>
      <c r="AB9258" s="12"/>
      <c r="AD9258" s="12"/>
      <c r="AE9258" s="12"/>
      <c r="AF9258" s="12"/>
      <c r="AG9258" s="12"/>
      <c r="AH9258" s="12"/>
      <c r="AI9258"/>
      <c r="AK9258"/>
      <c r="AL9258"/>
      <c r="AM9258"/>
      <c r="AN9258"/>
      <c r="AO9258"/>
      <c r="AP9258"/>
      <c r="AQ9258"/>
      <c r="AR9258"/>
      <c r="AS9258"/>
      <c r="AT9258"/>
      <c r="AU9258"/>
      <c r="AV9258"/>
    </row>
    <row r="9259" spans="1:48" x14ac:dyDescent="0.25">
      <c r="A9259" s="86"/>
      <c r="B9259" s="86"/>
      <c r="U9259" s="85"/>
      <c r="V9259"/>
      <c r="W9259"/>
      <c r="X9259"/>
      <c r="Y9259" s="12"/>
      <c r="Z9259" s="12"/>
      <c r="AA9259" s="12"/>
      <c r="AB9259" s="12"/>
      <c r="AD9259" s="12"/>
      <c r="AE9259" s="12"/>
      <c r="AF9259" s="12"/>
      <c r="AG9259" s="12"/>
      <c r="AH9259" s="12"/>
      <c r="AI9259"/>
      <c r="AK9259"/>
      <c r="AL9259"/>
      <c r="AM9259"/>
      <c r="AN9259"/>
      <c r="AO9259"/>
      <c r="AP9259"/>
      <c r="AQ9259"/>
      <c r="AR9259"/>
      <c r="AS9259"/>
      <c r="AT9259"/>
      <c r="AU9259"/>
      <c r="AV9259"/>
    </row>
    <row r="9260" spans="1:48" x14ac:dyDescent="0.25">
      <c r="A9260" s="86"/>
      <c r="B9260" s="86"/>
      <c r="U9260" s="85"/>
      <c r="V9260"/>
      <c r="W9260"/>
      <c r="X9260"/>
      <c r="Y9260" s="12"/>
      <c r="Z9260" s="12"/>
      <c r="AA9260" s="12"/>
      <c r="AB9260" s="12"/>
      <c r="AD9260" s="12"/>
      <c r="AE9260" s="12"/>
      <c r="AF9260" s="12"/>
      <c r="AG9260" s="12"/>
      <c r="AH9260" s="12"/>
      <c r="AI9260"/>
      <c r="AK9260"/>
      <c r="AL9260"/>
      <c r="AM9260"/>
      <c r="AN9260"/>
      <c r="AO9260"/>
      <c r="AP9260"/>
      <c r="AQ9260"/>
      <c r="AR9260"/>
      <c r="AS9260"/>
      <c r="AT9260"/>
      <c r="AU9260"/>
      <c r="AV9260"/>
    </row>
    <row r="9261" spans="1:48" x14ac:dyDescent="0.25">
      <c r="A9261" s="86"/>
      <c r="B9261" s="86"/>
      <c r="U9261" s="85"/>
      <c r="V9261"/>
      <c r="W9261"/>
      <c r="X9261"/>
      <c r="Y9261" s="12"/>
      <c r="Z9261" s="12"/>
      <c r="AA9261" s="12"/>
      <c r="AB9261" s="12"/>
      <c r="AD9261" s="12"/>
      <c r="AE9261" s="12"/>
      <c r="AF9261" s="12"/>
      <c r="AG9261" s="12"/>
      <c r="AH9261" s="12"/>
      <c r="AI9261"/>
      <c r="AK9261"/>
      <c r="AL9261"/>
      <c r="AM9261"/>
      <c r="AN9261"/>
      <c r="AO9261"/>
      <c r="AP9261"/>
      <c r="AQ9261"/>
      <c r="AR9261"/>
      <c r="AS9261"/>
      <c r="AT9261"/>
      <c r="AU9261"/>
      <c r="AV9261"/>
    </row>
    <row r="9262" spans="1:48" x14ac:dyDescent="0.25">
      <c r="A9262" s="86"/>
      <c r="B9262" s="86"/>
      <c r="U9262" s="85"/>
      <c r="V9262"/>
      <c r="W9262"/>
      <c r="X9262"/>
      <c r="Y9262" s="12"/>
      <c r="Z9262" s="12"/>
      <c r="AA9262" s="12"/>
      <c r="AB9262" s="12"/>
      <c r="AD9262" s="12"/>
      <c r="AE9262" s="12"/>
      <c r="AF9262" s="12"/>
      <c r="AG9262" s="12"/>
      <c r="AH9262" s="12"/>
      <c r="AI9262"/>
      <c r="AK9262"/>
      <c r="AL9262"/>
      <c r="AM9262"/>
      <c r="AN9262"/>
      <c r="AO9262"/>
      <c r="AP9262"/>
      <c r="AQ9262"/>
      <c r="AR9262"/>
      <c r="AS9262"/>
      <c r="AT9262"/>
      <c r="AU9262"/>
      <c r="AV9262"/>
    </row>
    <row r="9263" spans="1:48" x14ac:dyDescent="0.25">
      <c r="A9263" s="86"/>
      <c r="B9263" s="86"/>
      <c r="U9263" s="85"/>
      <c r="V9263"/>
      <c r="W9263"/>
      <c r="X9263"/>
      <c r="Y9263" s="12"/>
      <c r="Z9263" s="12"/>
      <c r="AA9263" s="12"/>
      <c r="AB9263" s="12"/>
      <c r="AD9263" s="12"/>
      <c r="AE9263" s="12"/>
      <c r="AF9263" s="12"/>
      <c r="AG9263" s="12"/>
      <c r="AH9263" s="12"/>
      <c r="AI9263"/>
      <c r="AK9263"/>
      <c r="AL9263"/>
      <c r="AM9263"/>
      <c r="AN9263"/>
      <c r="AO9263"/>
      <c r="AP9263"/>
      <c r="AQ9263"/>
      <c r="AR9263"/>
      <c r="AS9263"/>
      <c r="AT9263"/>
      <c r="AU9263"/>
      <c r="AV9263"/>
    </row>
    <row r="9264" spans="1:48" x14ac:dyDescent="0.25">
      <c r="A9264" s="86"/>
      <c r="B9264" s="86"/>
      <c r="U9264" s="85"/>
      <c r="V9264"/>
      <c r="W9264"/>
      <c r="X9264"/>
      <c r="Y9264" s="12"/>
      <c r="Z9264" s="12"/>
      <c r="AA9264" s="12"/>
      <c r="AB9264" s="12"/>
      <c r="AD9264" s="12"/>
      <c r="AE9264" s="12"/>
      <c r="AF9264" s="12"/>
      <c r="AG9264" s="12"/>
      <c r="AH9264" s="12"/>
      <c r="AI9264"/>
      <c r="AK9264"/>
      <c r="AL9264"/>
      <c r="AM9264"/>
      <c r="AN9264"/>
      <c r="AO9264"/>
      <c r="AP9264"/>
      <c r="AQ9264"/>
      <c r="AR9264"/>
      <c r="AS9264"/>
      <c r="AT9264"/>
      <c r="AU9264"/>
      <c r="AV9264"/>
    </row>
    <row r="9265" spans="1:48" x14ac:dyDescent="0.25">
      <c r="A9265" s="86"/>
      <c r="B9265" s="86"/>
      <c r="U9265" s="85"/>
      <c r="V9265"/>
      <c r="W9265"/>
      <c r="X9265"/>
      <c r="Y9265" s="12"/>
      <c r="Z9265" s="12"/>
      <c r="AA9265" s="12"/>
      <c r="AB9265" s="12"/>
      <c r="AD9265" s="12"/>
      <c r="AE9265" s="12"/>
      <c r="AF9265" s="12"/>
      <c r="AG9265" s="12"/>
      <c r="AH9265" s="12"/>
      <c r="AI9265"/>
      <c r="AK9265"/>
      <c r="AL9265"/>
      <c r="AM9265"/>
      <c r="AN9265"/>
      <c r="AO9265"/>
      <c r="AP9265"/>
      <c r="AQ9265"/>
      <c r="AR9265"/>
      <c r="AS9265"/>
      <c r="AT9265"/>
      <c r="AU9265"/>
      <c r="AV9265"/>
    </row>
    <row r="9266" spans="1:48" x14ac:dyDescent="0.25">
      <c r="A9266" s="86"/>
      <c r="B9266" s="86"/>
      <c r="U9266" s="85"/>
      <c r="V9266"/>
      <c r="W9266"/>
      <c r="X9266"/>
      <c r="Y9266" s="12"/>
      <c r="Z9266" s="12"/>
      <c r="AA9266" s="12"/>
      <c r="AB9266" s="12"/>
      <c r="AD9266" s="12"/>
      <c r="AE9266" s="12"/>
      <c r="AF9266" s="12"/>
      <c r="AG9266" s="12"/>
      <c r="AH9266" s="12"/>
      <c r="AI9266"/>
      <c r="AK9266"/>
      <c r="AL9266"/>
      <c r="AM9266"/>
      <c r="AN9266"/>
      <c r="AO9266"/>
      <c r="AP9266"/>
      <c r="AQ9266"/>
      <c r="AR9266"/>
      <c r="AS9266"/>
      <c r="AT9266"/>
      <c r="AU9266"/>
      <c r="AV9266"/>
    </row>
    <row r="9267" spans="1:48" x14ac:dyDescent="0.25">
      <c r="A9267" s="86"/>
      <c r="B9267" s="86"/>
      <c r="U9267" s="85"/>
      <c r="V9267"/>
      <c r="W9267"/>
      <c r="X9267"/>
      <c r="Y9267" s="12"/>
      <c r="Z9267" s="12"/>
      <c r="AA9267" s="12"/>
      <c r="AB9267" s="12"/>
      <c r="AD9267" s="12"/>
      <c r="AE9267" s="12"/>
      <c r="AF9267" s="12"/>
      <c r="AG9267" s="12"/>
      <c r="AH9267" s="12"/>
      <c r="AI9267"/>
      <c r="AK9267"/>
      <c r="AL9267"/>
      <c r="AM9267"/>
      <c r="AN9267"/>
      <c r="AO9267"/>
      <c r="AP9267"/>
      <c r="AQ9267"/>
      <c r="AR9267"/>
      <c r="AS9267"/>
      <c r="AT9267"/>
      <c r="AU9267"/>
      <c r="AV9267"/>
    </row>
    <row r="9268" spans="1:48" x14ac:dyDescent="0.25">
      <c r="A9268" s="86"/>
      <c r="B9268" s="86"/>
      <c r="U9268" s="85"/>
      <c r="V9268"/>
      <c r="W9268"/>
      <c r="X9268"/>
      <c r="Y9268" s="12"/>
      <c r="Z9268" s="12"/>
      <c r="AA9268" s="12"/>
      <c r="AB9268" s="12"/>
      <c r="AD9268" s="12"/>
      <c r="AE9268" s="12"/>
      <c r="AF9268" s="12"/>
      <c r="AG9268" s="12"/>
      <c r="AH9268" s="12"/>
      <c r="AI9268"/>
      <c r="AK9268"/>
      <c r="AL9268"/>
      <c r="AM9268"/>
      <c r="AN9268"/>
      <c r="AO9268"/>
      <c r="AP9268"/>
      <c r="AQ9268"/>
      <c r="AR9268"/>
      <c r="AS9268"/>
      <c r="AT9268"/>
      <c r="AU9268"/>
      <c r="AV9268"/>
    </row>
    <row r="9269" spans="1:48" x14ac:dyDescent="0.25">
      <c r="A9269" s="86"/>
      <c r="B9269" s="86"/>
      <c r="U9269" s="85"/>
      <c r="V9269"/>
      <c r="W9269"/>
      <c r="X9269"/>
      <c r="Y9269" s="12"/>
      <c r="Z9269" s="12"/>
      <c r="AA9269" s="12"/>
      <c r="AB9269" s="12"/>
      <c r="AD9269" s="12"/>
      <c r="AE9269" s="12"/>
      <c r="AF9269" s="12"/>
      <c r="AG9269" s="12"/>
      <c r="AH9269" s="12"/>
      <c r="AI9269"/>
      <c r="AK9269"/>
      <c r="AL9269"/>
      <c r="AM9269"/>
      <c r="AN9269"/>
      <c r="AO9269"/>
      <c r="AP9269"/>
      <c r="AQ9269"/>
      <c r="AR9269"/>
      <c r="AS9269"/>
      <c r="AT9269"/>
      <c r="AU9269"/>
      <c r="AV9269"/>
    </row>
    <row r="9270" spans="1:48" x14ac:dyDescent="0.25">
      <c r="A9270" s="86"/>
      <c r="B9270" s="86"/>
      <c r="U9270" s="85"/>
      <c r="V9270"/>
      <c r="W9270"/>
      <c r="X9270"/>
      <c r="Y9270" s="12"/>
      <c r="Z9270" s="12"/>
      <c r="AA9270" s="12"/>
      <c r="AB9270" s="12"/>
      <c r="AD9270" s="12"/>
      <c r="AE9270" s="12"/>
      <c r="AF9270" s="12"/>
      <c r="AG9270" s="12"/>
      <c r="AH9270" s="12"/>
      <c r="AI9270"/>
      <c r="AK9270"/>
      <c r="AL9270"/>
      <c r="AM9270"/>
      <c r="AN9270"/>
      <c r="AO9270"/>
      <c r="AP9270"/>
      <c r="AQ9270"/>
      <c r="AR9270"/>
      <c r="AS9270"/>
      <c r="AT9270"/>
      <c r="AU9270"/>
      <c r="AV9270"/>
    </row>
    <row r="9271" spans="1:48" x14ac:dyDescent="0.25">
      <c r="A9271" s="86"/>
      <c r="B9271" s="86"/>
      <c r="U9271" s="85"/>
      <c r="V9271"/>
      <c r="W9271"/>
      <c r="X9271"/>
      <c r="Y9271" s="12"/>
      <c r="Z9271" s="12"/>
      <c r="AA9271" s="12"/>
      <c r="AB9271" s="12"/>
      <c r="AD9271" s="12"/>
      <c r="AE9271" s="12"/>
      <c r="AF9271" s="12"/>
      <c r="AG9271" s="12"/>
      <c r="AH9271" s="12"/>
      <c r="AI9271"/>
      <c r="AK9271"/>
      <c r="AL9271"/>
      <c r="AM9271"/>
      <c r="AN9271"/>
      <c r="AO9271"/>
      <c r="AP9271"/>
      <c r="AQ9271"/>
      <c r="AR9271"/>
      <c r="AS9271"/>
      <c r="AT9271"/>
      <c r="AU9271"/>
      <c r="AV9271"/>
    </row>
    <row r="9272" spans="1:48" x14ac:dyDescent="0.25">
      <c r="A9272" s="86"/>
      <c r="B9272" s="86"/>
      <c r="U9272" s="85"/>
      <c r="V9272"/>
      <c r="W9272"/>
      <c r="X9272"/>
      <c r="Y9272" s="12"/>
      <c r="Z9272" s="12"/>
      <c r="AA9272" s="12"/>
      <c r="AB9272" s="12"/>
      <c r="AD9272" s="12"/>
      <c r="AE9272" s="12"/>
      <c r="AF9272" s="12"/>
      <c r="AG9272" s="12"/>
      <c r="AH9272" s="12"/>
      <c r="AI9272"/>
      <c r="AK9272"/>
      <c r="AL9272"/>
      <c r="AM9272"/>
      <c r="AN9272"/>
      <c r="AO9272"/>
      <c r="AP9272"/>
      <c r="AQ9272"/>
      <c r="AR9272"/>
      <c r="AS9272"/>
      <c r="AT9272"/>
      <c r="AU9272"/>
      <c r="AV9272"/>
    </row>
    <row r="9273" spans="1:48" x14ac:dyDescent="0.25">
      <c r="A9273" s="86"/>
      <c r="B9273" s="86"/>
      <c r="U9273" s="85"/>
      <c r="V9273"/>
      <c r="W9273"/>
      <c r="X9273"/>
      <c r="Y9273" s="12"/>
      <c r="Z9273" s="12"/>
      <c r="AA9273" s="12"/>
      <c r="AB9273" s="12"/>
      <c r="AD9273" s="12"/>
      <c r="AE9273" s="12"/>
      <c r="AF9273" s="12"/>
      <c r="AG9273" s="12"/>
      <c r="AH9273" s="12"/>
      <c r="AI9273"/>
      <c r="AK9273"/>
      <c r="AL9273"/>
      <c r="AM9273"/>
      <c r="AN9273"/>
      <c r="AO9273"/>
      <c r="AP9273"/>
      <c r="AQ9273"/>
      <c r="AR9273"/>
      <c r="AS9273"/>
      <c r="AT9273"/>
      <c r="AU9273"/>
      <c r="AV9273"/>
    </row>
    <row r="9274" spans="1:48" x14ac:dyDescent="0.25">
      <c r="A9274" s="86"/>
      <c r="B9274" s="86"/>
      <c r="U9274" s="85"/>
      <c r="V9274"/>
      <c r="W9274"/>
      <c r="X9274"/>
      <c r="Y9274" s="12"/>
      <c r="Z9274" s="12"/>
      <c r="AA9274" s="12"/>
      <c r="AB9274" s="12"/>
      <c r="AD9274" s="12"/>
      <c r="AE9274" s="12"/>
      <c r="AF9274" s="12"/>
      <c r="AG9274" s="12"/>
      <c r="AH9274" s="12"/>
      <c r="AI9274"/>
      <c r="AK9274"/>
      <c r="AL9274"/>
      <c r="AM9274"/>
      <c r="AN9274"/>
      <c r="AO9274"/>
      <c r="AP9274"/>
      <c r="AQ9274"/>
      <c r="AR9274"/>
      <c r="AS9274"/>
      <c r="AT9274"/>
      <c r="AU9274"/>
      <c r="AV9274"/>
    </row>
    <row r="9275" spans="1:48" x14ac:dyDescent="0.25">
      <c r="A9275" s="86"/>
      <c r="B9275" s="86"/>
      <c r="U9275" s="85"/>
      <c r="V9275"/>
      <c r="W9275"/>
      <c r="X9275"/>
      <c r="Y9275" s="12"/>
      <c r="Z9275" s="12"/>
      <c r="AA9275" s="12"/>
      <c r="AB9275" s="12"/>
      <c r="AD9275" s="12"/>
      <c r="AE9275" s="12"/>
      <c r="AF9275" s="12"/>
      <c r="AG9275" s="12"/>
      <c r="AH9275" s="12"/>
      <c r="AI9275"/>
      <c r="AK9275"/>
      <c r="AL9275"/>
      <c r="AM9275"/>
      <c r="AN9275"/>
      <c r="AO9275"/>
      <c r="AP9275"/>
      <c r="AQ9275"/>
      <c r="AR9275"/>
      <c r="AS9275"/>
      <c r="AT9275"/>
      <c r="AU9275"/>
      <c r="AV9275"/>
    </row>
    <row r="9276" spans="1:48" x14ac:dyDescent="0.25">
      <c r="A9276" s="86"/>
      <c r="B9276" s="86"/>
      <c r="U9276" s="85"/>
      <c r="V9276"/>
      <c r="W9276"/>
      <c r="X9276"/>
      <c r="Y9276" s="12"/>
      <c r="Z9276" s="12"/>
      <c r="AA9276" s="12"/>
      <c r="AB9276" s="12"/>
      <c r="AD9276" s="12"/>
      <c r="AE9276" s="12"/>
      <c r="AF9276" s="12"/>
      <c r="AG9276" s="12"/>
      <c r="AH9276" s="12"/>
      <c r="AI9276"/>
      <c r="AK9276"/>
      <c r="AL9276"/>
      <c r="AM9276"/>
      <c r="AN9276"/>
      <c r="AO9276"/>
      <c r="AP9276"/>
      <c r="AQ9276"/>
      <c r="AR9276"/>
      <c r="AS9276"/>
      <c r="AT9276"/>
      <c r="AU9276"/>
      <c r="AV9276"/>
    </row>
    <row r="9277" spans="1:48" x14ac:dyDescent="0.25">
      <c r="A9277" s="86"/>
      <c r="B9277" s="86"/>
      <c r="U9277" s="85"/>
      <c r="V9277"/>
      <c r="W9277"/>
      <c r="X9277"/>
      <c r="Y9277" s="12"/>
      <c r="Z9277" s="12"/>
      <c r="AA9277" s="12"/>
      <c r="AB9277" s="12"/>
      <c r="AD9277" s="12"/>
      <c r="AE9277" s="12"/>
      <c r="AF9277" s="12"/>
      <c r="AG9277" s="12"/>
      <c r="AH9277" s="12"/>
      <c r="AI9277"/>
      <c r="AK9277"/>
      <c r="AL9277"/>
      <c r="AM9277"/>
      <c r="AN9277"/>
      <c r="AO9277"/>
      <c r="AP9277"/>
      <c r="AQ9277"/>
      <c r="AR9277"/>
      <c r="AS9277"/>
      <c r="AT9277"/>
      <c r="AU9277"/>
      <c r="AV9277"/>
    </row>
    <row r="9278" spans="1:48" x14ac:dyDescent="0.25">
      <c r="A9278" s="86"/>
      <c r="B9278" s="86"/>
      <c r="U9278" s="85"/>
      <c r="V9278"/>
      <c r="W9278"/>
      <c r="X9278"/>
      <c r="Y9278" s="12"/>
      <c r="Z9278" s="12"/>
      <c r="AA9278" s="12"/>
      <c r="AB9278" s="12"/>
      <c r="AD9278" s="12"/>
      <c r="AE9278" s="12"/>
      <c r="AF9278" s="12"/>
      <c r="AG9278" s="12"/>
      <c r="AH9278" s="12"/>
      <c r="AI9278"/>
      <c r="AK9278"/>
      <c r="AL9278"/>
      <c r="AM9278"/>
      <c r="AN9278"/>
      <c r="AO9278"/>
      <c r="AP9278"/>
      <c r="AQ9278"/>
      <c r="AR9278"/>
      <c r="AS9278"/>
      <c r="AT9278"/>
      <c r="AU9278"/>
      <c r="AV9278"/>
    </row>
    <row r="9279" spans="1:48" x14ac:dyDescent="0.25">
      <c r="A9279" s="86"/>
      <c r="B9279" s="86"/>
      <c r="U9279" s="85"/>
      <c r="V9279"/>
      <c r="W9279"/>
      <c r="X9279"/>
      <c r="Y9279" s="12"/>
      <c r="Z9279" s="12"/>
      <c r="AA9279" s="12"/>
      <c r="AB9279" s="12"/>
      <c r="AD9279" s="12"/>
      <c r="AE9279" s="12"/>
      <c r="AF9279" s="12"/>
      <c r="AG9279" s="12"/>
      <c r="AH9279" s="12"/>
      <c r="AI9279"/>
      <c r="AK9279"/>
      <c r="AL9279"/>
      <c r="AM9279"/>
      <c r="AN9279"/>
      <c r="AO9279"/>
      <c r="AP9279"/>
      <c r="AQ9279"/>
      <c r="AR9279"/>
      <c r="AS9279"/>
      <c r="AT9279"/>
      <c r="AU9279"/>
      <c r="AV9279"/>
    </row>
    <row r="9280" spans="1:48" x14ac:dyDescent="0.25">
      <c r="A9280" s="86"/>
      <c r="B9280" s="86"/>
      <c r="U9280" s="85"/>
      <c r="V9280"/>
      <c r="W9280"/>
      <c r="X9280"/>
      <c r="Y9280" s="12"/>
      <c r="Z9280" s="12"/>
      <c r="AA9280" s="12"/>
      <c r="AB9280" s="12"/>
      <c r="AD9280" s="12"/>
      <c r="AE9280" s="12"/>
      <c r="AF9280" s="12"/>
      <c r="AG9280" s="12"/>
      <c r="AH9280" s="12"/>
      <c r="AI9280"/>
      <c r="AK9280"/>
      <c r="AL9280"/>
      <c r="AM9280"/>
      <c r="AN9280"/>
      <c r="AO9280"/>
      <c r="AP9280"/>
      <c r="AQ9280"/>
      <c r="AR9280"/>
      <c r="AS9280"/>
      <c r="AT9280"/>
      <c r="AU9280"/>
      <c r="AV9280"/>
    </row>
    <row r="9281" spans="1:48" x14ac:dyDescent="0.25">
      <c r="A9281" s="86"/>
      <c r="B9281" s="86"/>
      <c r="U9281" s="85"/>
      <c r="V9281"/>
      <c r="W9281"/>
      <c r="X9281"/>
      <c r="Y9281" s="12"/>
      <c r="Z9281" s="12"/>
      <c r="AA9281" s="12"/>
      <c r="AB9281" s="12"/>
      <c r="AD9281" s="12"/>
      <c r="AE9281" s="12"/>
      <c r="AF9281" s="12"/>
      <c r="AG9281" s="12"/>
      <c r="AH9281" s="12"/>
      <c r="AI9281"/>
      <c r="AK9281"/>
      <c r="AL9281"/>
      <c r="AM9281"/>
      <c r="AN9281"/>
      <c r="AO9281"/>
      <c r="AP9281"/>
      <c r="AQ9281"/>
      <c r="AR9281"/>
      <c r="AS9281"/>
      <c r="AT9281"/>
      <c r="AU9281"/>
      <c r="AV9281"/>
    </row>
    <row r="9282" spans="1:48" x14ac:dyDescent="0.25">
      <c r="A9282" s="86"/>
      <c r="B9282" s="86"/>
      <c r="U9282" s="85"/>
      <c r="V9282"/>
      <c r="W9282"/>
      <c r="X9282"/>
      <c r="Y9282" s="12"/>
      <c r="Z9282" s="12"/>
      <c r="AA9282" s="12"/>
      <c r="AB9282" s="12"/>
      <c r="AD9282" s="12"/>
      <c r="AE9282" s="12"/>
      <c r="AF9282" s="12"/>
      <c r="AG9282" s="12"/>
      <c r="AH9282" s="12"/>
      <c r="AI9282"/>
      <c r="AK9282"/>
      <c r="AL9282"/>
      <c r="AM9282"/>
      <c r="AN9282"/>
      <c r="AO9282"/>
      <c r="AP9282"/>
      <c r="AQ9282"/>
      <c r="AR9282"/>
      <c r="AS9282"/>
      <c r="AT9282"/>
      <c r="AU9282"/>
      <c r="AV9282"/>
    </row>
    <row r="9283" spans="1:48" x14ac:dyDescent="0.25">
      <c r="A9283" s="86"/>
      <c r="B9283" s="86"/>
      <c r="U9283" s="85"/>
      <c r="V9283"/>
      <c r="W9283"/>
      <c r="X9283"/>
      <c r="Y9283" s="12"/>
      <c r="Z9283" s="12"/>
      <c r="AA9283" s="12"/>
      <c r="AB9283" s="12"/>
      <c r="AD9283" s="12"/>
      <c r="AE9283" s="12"/>
      <c r="AF9283" s="12"/>
      <c r="AG9283" s="12"/>
      <c r="AH9283" s="12"/>
      <c r="AI9283"/>
      <c r="AK9283"/>
      <c r="AL9283"/>
      <c r="AM9283"/>
      <c r="AN9283"/>
      <c r="AO9283"/>
      <c r="AP9283"/>
      <c r="AQ9283"/>
      <c r="AR9283"/>
      <c r="AS9283"/>
      <c r="AT9283"/>
      <c r="AU9283"/>
      <c r="AV9283"/>
    </row>
    <row r="9284" spans="1:48" x14ac:dyDescent="0.25">
      <c r="A9284" s="86"/>
      <c r="B9284" s="86"/>
      <c r="U9284" s="85"/>
      <c r="V9284"/>
      <c r="W9284"/>
      <c r="X9284"/>
      <c r="Y9284" s="12"/>
      <c r="Z9284" s="12"/>
      <c r="AA9284" s="12"/>
      <c r="AB9284" s="12"/>
      <c r="AD9284" s="12"/>
      <c r="AE9284" s="12"/>
      <c r="AF9284" s="12"/>
      <c r="AG9284" s="12"/>
      <c r="AH9284" s="12"/>
      <c r="AI9284"/>
      <c r="AK9284"/>
      <c r="AL9284"/>
      <c r="AM9284"/>
      <c r="AN9284"/>
      <c r="AO9284"/>
      <c r="AP9284"/>
      <c r="AQ9284"/>
      <c r="AR9284"/>
      <c r="AS9284"/>
      <c r="AT9284"/>
      <c r="AU9284"/>
      <c r="AV9284"/>
    </row>
    <row r="9285" spans="1:48" x14ac:dyDescent="0.25">
      <c r="A9285" s="86"/>
      <c r="B9285" s="86"/>
      <c r="U9285" s="85"/>
      <c r="V9285"/>
      <c r="W9285"/>
      <c r="X9285"/>
      <c r="Y9285" s="12"/>
      <c r="Z9285" s="12"/>
      <c r="AA9285" s="12"/>
      <c r="AB9285" s="12"/>
      <c r="AD9285" s="12"/>
      <c r="AE9285" s="12"/>
      <c r="AF9285" s="12"/>
      <c r="AG9285" s="12"/>
      <c r="AH9285" s="12"/>
      <c r="AI9285"/>
      <c r="AK9285"/>
      <c r="AL9285"/>
      <c r="AM9285"/>
      <c r="AN9285"/>
      <c r="AO9285"/>
      <c r="AP9285"/>
      <c r="AQ9285"/>
      <c r="AR9285"/>
      <c r="AS9285"/>
      <c r="AT9285"/>
      <c r="AU9285"/>
      <c r="AV9285"/>
    </row>
    <row r="9286" spans="1:48" x14ac:dyDescent="0.25">
      <c r="A9286" s="86"/>
      <c r="B9286" s="86"/>
      <c r="U9286" s="85"/>
      <c r="V9286"/>
      <c r="W9286"/>
      <c r="X9286"/>
      <c r="Y9286" s="12"/>
      <c r="Z9286" s="12"/>
      <c r="AA9286" s="12"/>
      <c r="AB9286" s="12"/>
      <c r="AD9286" s="12"/>
      <c r="AE9286" s="12"/>
      <c r="AF9286" s="12"/>
      <c r="AG9286" s="12"/>
      <c r="AH9286" s="12"/>
      <c r="AI9286"/>
      <c r="AK9286"/>
      <c r="AL9286"/>
      <c r="AM9286"/>
      <c r="AN9286"/>
      <c r="AO9286"/>
      <c r="AP9286"/>
      <c r="AQ9286"/>
      <c r="AR9286"/>
      <c r="AS9286"/>
      <c r="AT9286"/>
      <c r="AU9286"/>
      <c r="AV9286"/>
    </row>
    <row r="9287" spans="1:48" x14ac:dyDescent="0.25">
      <c r="A9287" s="86"/>
      <c r="B9287" s="86"/>
      <c r="U9287" s="85"/>
      <c r="V9287"/>
      <c r="W9287"/>
      <c r="X9287"/>
      <c r="Y9287" s="12"/>
      <c r="Z9287" s="12"/>
      <c r="AA9287" s="12"/>
      <c r="AB9287" s="12"/>
      <c r="AD9287" s="12"/>
      <c r="AE9287" s="12"/>
      <c r="AF9287" s="12"/>
      <c r="AG9287" s="12"/>
      <c r="AH9287" s="12"/>
      <c r="AI9287"/>
      <c r="AK9287"/>
      <c r="AL9287"/>
      <c r="AM9287"/>
      <c r="AN9287"/>
      <c r="AO9287"/>
      <c r="AP9287"/>
      <c r="AQ9287"/>
      <c r="AR9287"/>
      <c r="AS9287"/>
      <c r="AT9287"/>
      <c r="AU9287"/>
      <c r="AV9287"/>
    </row>
    <row r="9288" spans="1:48" x14ac:dyDescent="0.25">
      <c r="A9288" s="86"/>
      <c r="B9288" s="86"/>
      <c r="U9288" s="85"/>
      <c r="V9288"/>
      <c r="W9288"/>
      <c r="X9288"/>
      <c r="Y9288" s="12"/>
      <c r="Z9288" s="12"/>
      <c r="AA9288" s="12"/>
      <c r="AB9288" s="12"/>
      <c r="AD9288" s="12"/>
      <c r="AE9288" s="12"/>
      <c r="AF9288" s="12"/>
      <c r="AG9288" s="12"/>
      <c r="AH9288" s="12"/>
      <c r="AI9288"/>
      <c r="AK9288"/>
      <c r="AL9288"/>
      <c r="AM9288"/>
      <c r="AN9288"/>
      <c r="AO9288"/>
      <c r="AP9288"/>
      <c r="AQ9288"/>
      <c r="AR9288"/>
      <c r="AS9288"/>
      <c r="AT9288"/>
      <c r="AU9288"/>
      <c r="AV9288"/>
    </row>
    <row r="9289" spans="1:48" x14ac:dyDescent="0.25">
      <c r="A9289" s="86"/>
      <c r="B9289" s="86"/>
      <c r="U9289" s="85"/>
      <c r="V9289"/>
      <c r="W9289"/>
      <c r="X9289"/>
      <c r="Y9289" s="12"/>
      <c r="Z9289" s="12"/>
      <c r="AA9289" s="12"/>
      <c r="AB9289" s="12"/>
      <c r="AD9289" s="12"/>
      <c r="AE9289" s="12"/>
      <c r="AF9289" s="12"/>
      <c r="AG9289" s="12"/>
      <c r="AH9289" s="12"/>
      <c r="AI9289"/>
      <c r="AK9289"/>
      <c r="AL9289"/>
      <c r="AM9289"/>
      <c r="AN9289"/>
      <c r="AO9289"/>
      <c r="AP9289"/>
      <c r="AQ9289"/>
      <c r="AR9289"/>
      <c r="AS9289"/>
      <c r="AT9289"/>
      <c r="AU9289"/>
      <c r="AV9289"/>
    </row>
    <row r="9290" spans="1:48" x14ac:dyDescent="0.25">
      <c r="A9290" s="86"/>
      <c r="B9290" s="86"/>
      <c r="U9290" s="85"/>
      <c r="V9290"/>
      <c r="W9290"/>
      <c r="X9290"/>
      <c r="Y9290" s="12"/>
      <c r="Z9290" s="12"/>
      <c r="AA9290" s="12"/>
      <c r="AB9290" s="12"/>
      <c r="AD9290" s="12"/>
      <c r="AE9290" s="12"/>
      <c r="AF9290" s="12"/>
      <c r="AG9290" s="12"/>
      <c r="AH9290" s="12"/>
      <c r="AI9290"/>
      <c r="AK9290"/>
      <c r="AL9290"/>
      <c r="AM9290"/>
      <c r="AN9290"/>
      <c r="AO9290"/>
      <c r="AP9290"/>
      <c r="AQ9290"/>
      <c r="AR9290"/>
      <c r="AS9290"/>
      <c r="AT9290"/>
      <c r="AU9290"/>
      <c r="AV9290"/>
    </row>
    <row r="9291" spans="1:48" x14ac:dyDescent="0.25">
      <c r="A9291" s="86"/>
      <c r="B9291" s="86"/>
      <c r="U9291" s="85"/>
      <c r="V9291"/>
      <c r="W9291"/>
      <c r="X9291"/>
      <c r="Y9291" s="12"/>
      <c r="Z9291" s="12"/>
      <c r="AA9291" s="12"/>
      <c r="AB9291" s="12"/>
      <c r="AD9291" s="12"/>
      <c r="AE9291" s="12"/>
      <c r="AF9291" s="12"/>
      <c r="AG9291" s="12"/>
      <c r="AH9291" s="12"/>
      <c r="AI9291"/>
      <c r="AK9291"/>
      <c r="AL9291"/>
      <c r="AM9291"/>
      <c r="AN9291"/>
      <c r="AO9291"/>
      <c r="AP9291"/>
      <c r="AQ9291"/>
      <c r="AR9291"/>
      <c r="AS9291"/>
      <c r="AT9291"/>
      <c r="AU9291"/>
      <c r="AV9291"/>
    </row>
    <row r="9292" spans="1:48" x14ac:dyDescent="0.25">
      <c r="A9292" s="86"/>
      <c r="B9292" s="86"/>
      <c r="U9292" s="85"/>
      <c r="V9292"/>
      <c r="W9292"/>
      <c r="X9292"/>
      <c r="Y9292" s="12"/>
      <c r="Z9292" s="12"/>
      <c r="AA9292" s="12"/>
      <c r="AB9292" s="12"/>
      <c r="AD9292" s="12"/>
      <c r="AE9292" s="12"/>
      <c r="AF9292" s="12"/>
      <c r="AG9292" s="12"/>
      <c r="AH9292" s="12"/>
      <c r="AI9292"/>
      <c r="AK9292"/>
      <c r="AL9292"/>
      <c r="AM9292"/>
      <c r="AN9292"/>
      <c r="AO9292"/>
      <c r="AP9292"/>
      <c r="AQ9292"/>
      <c r="AR9292"/>
      <c r="AS9292"/>
      <c r="AT9292"/>
      <c r="AU9292"/>
      <c r="AV9292"/>
    </row>
    <row r="9293" spans="1:48" x14ac:dyDescent="0.25">
      <c r="A9293" s="86"/>
      <c r="B9293" s="86"/>
      <c r="U9293" s="85"/>
      <c r="V9293"/>
      <c r="W9293"/>
      <c r="X9293"/>
      <c r="Y9293" s="12"/>
      <c r="Z9293" s="12"/>
      <c r="AA9293" s="12"/>
      <c r="AB9293" s="12"/>
      <c r="AD9293" s="12"/>
      <c r="AE9293" s="12"/>
      <c r="AF9293" s="12"/>
      <c r="AG9293" s="12"/>
      <c r="AH9293" s="12"/>
      <c r="AI9293"/>
      <c r="AK9293"/>
      <c r="AL9293"/>
      <c r="AM9293"/>
      <c r="AN9293"/>
      <c r="AO9293"/>
      <c r="AP9293"/>
      <c r="AQ9293"/>
      <c r="AR9293"/>
      <c r="AS9293"/>
      <c r="AT9293"/>
      <c r="AU9293"/>
      <c r="AV9293"/>
    </row>
    <row r="9294" spans="1:48" x14ac:dyDescent="0.25">
      <c r="A9294" s="86"/>
      <c r="B9294" s="86"/>
      <c r="U9294" s="85"/>
      <c r="V9294"/>
      <c r="W9294"/>
      <c r="X9294"/>
      <c r="Y9294" s="12"/>
      <c r="Z9294" s="12"/>
      <c r="AA9294" s="12"/>
      <c r="AB9294" s="12"/>
      <c r="AD9294" s="12"/>
      <c r="AE9294" s="12"/>
      <c r="AF9294" s="12"/>
      <c r="AG9294" s="12"/>
      <c r="AH9294" s="12"/>
      <c r="AI9294"/>
      <c r="AK9294"/>
      <c r="AL9294"/>
      <c r="AM9294"/>
      <c r="AN9294"/>
      <c r="AO9294"/>
      <c r="AP9294"/>
      <c r="AQ9294"/>
      <c r="AR9294"/>
      <c r="AS9294"/>
      <c r="AT9294"/>
      <c r="AU9294"/>
      <c r="AV9294"/>
    </row>
    <row r="9295" spans="1:48" x14ac:dyDescent="0.25">
      <c r="A9295" s="86"/>
      <c r="B9295" s="86"/>
      <c r="U9295" s="85"/>
      <c r="V9295"/>
      <c r="W9295"/>
      <c r="X9295"/>
      <c r="Y9295" s="12"/>
      <c r="Z9295" s="12"/>
      <c r="AA9295" s="12"/>
      <c r="AB9295" s="12"/>
      <c r="AD9295" s="12"/>
      <c r="AE9295" s="12"/>
      <c r="AF9295" s="12"/>
      <c r="AG9295" s="12"/>
      <c r="AH9295" s="12"/>
      <c r="AI9295"/>
      <c r="AK9295"/>
      <c r="AL9295"/>
      <c r="AM9295"/>
      <c r="AN9295"/>
      <c r="AO9295"/>
      <c r="AP9295"/>
      <c r="AQ9295"/>
      <c r="AR9295"/>
      <c r="AS9295"/>
      <c r="AT9295"/>
      <c r="AU9295"/>
      <c r="AV9295"/>
    </row>
    <row r="9296" spans="1:48" x14ac:dyDescent="0.25">
      <c r="A9296" s="86"/>
      <c r="B9296" s="86"/>
      <c r="U9296" s="85"/>
      <c r="V9296"/>
      <c r="W9296"/>
      <c r="X9296"/>
      <c r="Y9296" s="12"/>
      <c r="Z9296" s="12"/>
      <c r="AA9296" s="12"/>
      <c r="AB9296" s="12"/>
      <c r="AD9296" s="12"/>
      <c r="AE9296" s="12"/>
      <c r="AF9296" s="12"/>
      <c r="AG9296" s="12"/>
      <c r="AH9296" s="12"/>
      <c r="AI9296"/>
      <c r="AK9296"/>
      <c r="AL9296"/>
      <c r="AM9296"/>
      <c r="AN9296"/>
      <c r="AO9296"/>
      <c r="AP9296"/>
      <c r="AQ9296"/>
      <c r="AR9296"/>
      <c r="AS9296"/>
      <c r="AT9296"/>
      <c r="AU9296"/>
      <c r="AV9296"/>
    </row>
    <row r="9297" spans="1:48" x14ac:dyDescent="0.25">
      <c r="A9297" s="86"/>
      <c r="B9297" s="86"/>
      <c r="U9297" s="85"/>
      <c r="V9297"/>
      <c r="W9297"/>
      <c r="X9297"/>
      <c r="Y9297" s="12"/>
      <c r="Z9297" s="12"/>
      <c r="AA9297" s="12"/>
      <c r="AB9297" s="12"/>
      <c r="AD9297" s="12"/>
      <c r="AE9297" s="12"/>
      <c r="AF9297" s="12"/>
      <c r="AG9297" s="12"/>
      <c r="AH9297" s="12"/>
      <c r="AI9297"/>
      <c r="AK9297"/>
      <c r="AL9297"/>
      <c r="AM9297"/>
      <c r="AN9297"/>
      <c r="AO9297"/>
      <c r="AP9297"/>
      <c r="AQ9297"/>
      <c r="AR9297"/>
      <c r="AS9297"/>
      <c r="AT9297"/>
      <c r="AU9297"/>
      <c r="AV9297"/>
    </row>
    <row r="9298" spans="1:48" x14ac:dyDescent="0.25">
      <c r="A9298" s="86"/>
      <c r="B9298" s="86"/>
      <c r="U9298" s="85"/>
      <c r="V9298"/>
      <c r="W9298"/>
      <c r="X9298"/>
      <c r="Y9298" s="12"/>
      <c r="Z9298" s="12"/>
      <c r="AA9298" s="12"/>
      <c r="AB9298" s="12"/>
      <c r="AD9298" s="12"/>
      <c r="AE9298" s="12"/>
      <c r="AF9298" s="12"/>
      <c r="AG9298" s="12"/>
      <c r="AH9298" s="12"/>
      <c r="AI9298"/>
      <c r="AK9298"/>
      <c r="AL9298"/>
      <c r="AM9298"/>
      <c r="AN9298"/>
      <c r="AO9298"/>
      <c r="AP9298"/>
      <c r="AQ9298"/>
      <c r="AR9298"/>
      <c r="AS9298"/>
      <c r="AT9298"/>
      <c r="AU9298"/>
      <c r="AV9298"/>
    </row>
    <row r="9299" spans="1:48" x14ac:dyDescent="0.25">
      <c r="A9299" s="86"/>
      <c r="B9299" s="86"/>
      <c r="U9299" s="85"/>
      <c r="V9299"/>
      <c r="W9299"/>
      <c r="X9299"/>
      <c r="Y9299" s="12"/>
      <c r="Z9299" s="12"/>
      <c r="AA9299" s="12"/>
      <c r="AB9299" s="12"/>
      <c r="AD9299" s="12"/>
      <c r="AE9299" s="12"/>
      <c r="AF9299" s="12"/>
      <c r="AG9299" s="12"/>
      <c r="AH9299" s="12"/>
      <c r="AI9299"/>
      <c r="AK9299"/>
      <c r="AL9299"/>
      <c r="AM9299"/>
      <c r="AN9299"/>
      <c r="AO9299"/>
      <c r="AP9299"/>
      <c r="AQ9299"/>
      <c r="AR9299"/>
      <c r="AS9299"/>
      <c r="AT9299"/>
      <c r="AU9299"/>
      <c r="AV9299"/>
    </row>
    <row r="9300" spans="1:48" x14ac:dyDescent="0.25">
      <c r="A9300" s="86"/>
      <c r="B9300" s="86"/>
      <c r="U9300" s="85"/>
      <c r="V9300"/>
      <c r="W9300"/>
      <c r="X9300"/>
      <c r="Y9300" s="12"/>
      <c r="Z9300" s="12"/>
      <c r="AA9300" s="12"/>
      <c r="AB9300" s="12"/>
      <c r="AD9300" s="12"/>
      <c r="AE9300" s="12"/>
      <c r="AF9300" s="12"/>
      <c r="AG9300" s="12"/>
      <c r="AH9300" s="12"/>
      <c r="AI9300"/>
      <c r="AK9300"/>
      <c r="AL9300"/>
      <c r="AM9300"/>
      <c r="AN9300"/>
      <c r="AO9300"/>
      <c r="AP9300"/>
      <c r="AQ9300"/>
      <c r="AR9300"/>
      <c r="AS9300"/>
      <c r="AT9300"/>
      <c r="AU9300"/>
      <c r="AV9300"/>
    </row>
    <row r="9301" spans="1:48" x14ac:dyDescent="0.25">
      <c r="A9301" s="86"/>
      <c r="B9301" s="86"/>
      <c r="U9301" s="85"/>
      <c r="V9301"/>
      <c r="W9301"/>
      <c r="X9301"/>
      <c r="Y9301" s="12"/>
      <c r="Z9301" s="12"/>
      <c r="AA9301" s="12"/>
      <c r="AB9301" s="12"/>
      <c r="AD9301" s="12"/>
      <c r="AE9301" s="12"/>
      <c r="AF9301" s="12"/>
      <c r="AG9301" s="12"/>
      <c r="AH9301" s="12"/>
      <c r="AI9301"/>
      <c r="AK9301"/>
      <c r="AL9301"/>
      <c r="AM9301"/>
      <c r="AN9301"/>
      <c r="AO9301"/>
      <c r="AP9301"/>
      <c r="AQ9301"/>
      <c r="AR9301"/>
      <c r="AS9301"/>
      <c r="AT9301"/>
      <c r="AU9301"/>
      <c r="AV9301"/>
    </row>
    <row r="9302" spans="1:48" x14ac:dyDescent="0.25">
      <c r="A9302" s="86"/>
      <c r="B9302" s="86"/>
      <c r="U9302" s="85"/>
      <c r="V9302"/>
      <c r="W9302"/>
      <c r="X9302"/>
      <c r="Y9302" s="12"/>
      <c r="Z9302" s="12"/>
      <c r="AA9302" s="12"/>
      <c r="AB9302" s="12"/>
      <c r="AD9302" s="12"/>
      <c r="AE9302" s="12"/>
      <c r="AF9302" s="12"/>
      <c r="AG9302" s="12"/>
      <c r="AH9302" s="12"/>
      <c r="AI9302"/>
      <c r="AK9302"/>
      <c r="AL9302"/>
      <c r="AM9302"/>
      <c r="AN9302"/>
      <c r="AO9302"/>
      <c r="AP9302"/>
      <c r="AQ9302"/>
      <c r="AR9302"/>
      <c r="AS9302"/>
      <c r="AT9302"/>
      <c r="AU9302"/>
      <c r="AV9302"/>
    </row>
    <row r="9303" spans="1:48" x14ac:dyDescent="0.25">
      <c r="A9303" s="86"/>
      <c r="B9303" s="86"/>
      <c r="U9303" s="85"/>
      <c r="V9303"/>
      <c r="W9303"/>
      <c r="X9303"/>
      <c r="Y9303" s="12"/>
      <c r="Z9303" s="12"/>
      <c r="AA9303" s="12"/>
      <c r="AB9303" s="12"/>
      <c r="AD9303" s="12"/>
      <c r="AE9303" s="12"/>
      <c r="AF9303" s="12"/>
      <c r="AG9303" s="12"/>
      <c r="AH9303" s="12"/>
      <c r="AI9303"/>
      <c r="AK9303"/>
      <c r="AL9303"/>
      <c r="AM9303"/>
      <c r="AN9303"/>
      <c r="AO9303"/>
      <c r="AP9303"/>
      <c r="AQ9303"/>
      <c r="AR9303"/>
      <c r="AS9303"/>
      <c r="AT9303"/>
      <c r="AU9303"/>
      <c r="AV9303"/>
    </row>
    <row r="9304" spans="1:48" x14ac:dyDescent="0.25">
      <c r="A9304" s="86"/>
      <c r="B9304" s="86"/>
      <c r="U9304" s="85"/>
      <c r="V9304"/>
      <c r="W9304"/>
      <c r="X9304"/>
      <c r="Y9304" s="12"/>
      <c r="Z9304" s="12"/>
      <c r="AA9304" s="12"/>
      <c r="AB9304" s="12"/>
      <c r="AD9304" s="12"/>
      <c r="AE9304" s="12"/>
      <c r="AF9304" s="12"/>
      <c r="AG9304" s="12"/>
      <c r="AH9304" s="12"/>
      <c r="AI9304"/>
      <c r="AK9304"/>
      <c r="AL9304"/>
      <c r="AM9304"/>
      <c r="AN9304"/>
      <c r="AO9304"/>
      <c r="AP9304"/>
      <c r="AQ9304"/>
      <c r="AR9304"/>
      <c r="AS9304"/>
      <c r="AT9304"/>
      <c r="AU9304"/>
      <c r="AV9304"/>
    </row>
    <row r="9305" spans="1:48" x14ac:dyDescent="0.25">
      <c r="A9305" s="86"/>
      <c r="B9305" s="86"/>
      <c r="U9305" s="85"/>
      <c r="V9305"/>
      <c r="W9305"/>
      <c r="X9305"/>
      <c r="Y9305" s="12"/>
      <c r="Z9305" s="12"/>
      <c r="AA9305" s="12"/>
      <c r="AB9305" s="12"/>
      <c r="AD9305" s="12"/>
      <c r="AE9305" s="12"/>
      <c r="AF9305" s="12"/>
      <c r="AG9305" s="12"/>
      <c r="AH9305" s="12"/>
      <c r="AI9305"/>
      <c r="AK9305"/>
      <c r="AL9305"/>
      <c r="AM9305"/>
      <c r="AN9305"/>
      <c r="AO9305"/>
      <c r="AP9305"/>
      <c r="AQ9305"/>
      <c r="AR9305"/>
      <c r="AS9305"/>
      <c r="AT9305"/>
      <c r="AU9305"/>
      <c r="AV9305"/>
    </row>
    <row r="9306" spans="1:48" x14ac:dyDescent="0.25">
      <c r="A9306" s="86"/>
      <c r="B9306" s="86"/>
      <c r="U9306" s="85"/>
      <c r="V9306"/>
      <c r="W9306"/>
      <c r="X9306"/>
      <c r="Y9306" s="12"/>
      <c r="Z9306" s="12"/>
      <c r="AA9306" s="12"/>
      <c r="AB9306" s="12"/>
      <c r="AD9306" s="12"/>
      <c r="AE9306" s="12"/>
      <c r="AF9306" s="12"/>
      <c r="AG9306" s="12"/>
      <c r="AH9306" s="12"/>
      <c r="AI9306"/>
      <c r="AK9306"/>
      <c r="AL9306"/>
      <c r="AM9306"/>
      <c r="AN9306"/>
      <c r="AO9306"/>
      <c r="AP9306"/>
      <c r="AQ9306"/>
      <c r="AR9306"/>
      <c r="AS9306"/>
      <c r="AT9306"/>
      <c r="AU9306"/>
      <c r="AV9306"/>
    </row>
    <row r="9307" spans="1:48" x14ac:dyDescent="0.25">
      <c r="A9307" s="86"/>
      <c r="B9307" s="86"/>
      <c r="U9307" s="85"/>
      <c r="V9307"/>
      <c r="W9307"/>
      <c r="X9307"/>
      <c r="Y9307" s="12"/>
      <c r="Z9307" s="12"/>
      <c r="AA9307" s="12"/>
      <c r="AB9307" s="12"/>
      <c r="AD9307" s="12"/>
      <c r="AE9307" s="12"/>
      <c r="AF9307" s="12"/>
      <c r="AG9307" s="12"/>
      <c r="AH9307" s="12"/>
      <c r="AI9307"/>
      <c r="AK9307"/>
      <c r="AL9307"/>
      <c r="AM9307"/>
      <c r="AN9307"/>
      <c r="AO9307"/>
      <c r="AP9307"/>
      <c r="AQ9307"/>
      <c r="AR9307"/>
      <c r="AS9307"/>
      <c r="AT9307"/>
      <c r="AU9307"/>
      <c r="AV9307"/>
    </row>
    <row r="9308" spans="1:48" x14ac:dyDescent="0.25">
      <c r="A9308" s="86"/>
      <c r="B9308" s="86"/>
      <c r="U9308" s="85"/>
      <c r="V9308"/>
      <c r="W9308"/>
      <c r="X9308"/>
      <c r="Y9308" s="12"/>
      <c r="Z9308" s="12"/>
      <c r="AA9308" s="12"/>
      <c r="AB9308" s="12"/>
      <c r="AD9308" s="12"/>
      <c r="AE9308" s="12"/>
      <c r="AF9308" s="12"/>
      <c r="AG9308" s="12"/>
      <c r="AH9308" s="12"/>
      <c r="AI9308"/>
      <c r="AK9308"/>
      <c r="AL9308"/>
      <c r="AM9308"/>
      <c r="AN9308"/>
      <c r="AO9308"/>
      <c r="AP9308"/>
      <c r="AQ9308"/>
      <c r="AR9308"/>
      <c r="AS9308"/>
      <c r="AT9308"/>
      <c r="AU9308"/>
      <c r="AV9308"/>
    </row>
    <row r="9309" spans="1:48" x14ac:dyDescent="0.25">
      <c r="A9309" s="86"/>
      <c r="B9309" s="86"/>
      <c r="U9309" s="85"/>
      <c r="V9309"/>
      <c r="W9309"/>
      <c r="X9309"/>
      <c r="Y9309" s="12"/>
      <c r="Z9309" s="12"/>
      <c r="AA9309" s="12"/>
      <c r="AB9309" s="12"/>
      <c r="AD9309" s="12"/>
      <c r="AE9309" s="12"/>
      <c r="AF9309" s="12"/>
      <c r="AG9309" s="12"/>
      <c r="AH9309" s="12"/>
      <c r="AI9309"/>
      <c r="AK9309"/>
      <c r="AL9309"/>
      <c r="AM9309"/>
      <c r="AN9309"/>
      <c r="AO9309"/>
      <c r="AP9309"/>
      <c r="AQ9309"/>
      <c r="AR9309"/>
      <c r="AS9309"/>
      <c r="AT9309"/>
      <c r="AU9309"/>
      <c r="AV9309"/>
    </row>
    <row r="9310" spans="1:48" x14ac:dyDescent="0.25">
      <c r="A9310" s="86"/>
      <c r="B9310" s="86"/>
      <c r="U9310" s="85"/>
      <c r="V9310"/>
      <c r="W9310"/>
      <c r="X9310"/>
      <c r="Y9310" s="12"/>
      <c r="Z9310" s="12"/>
      <c r="AA9310" s="12"/>
      <c r="AB9310" s="12"/>
      <c r="AD9310" s="12"/>
      <c r="AE9310" s="12"/>
      <c r="AF9310" s="12"/>
      <c r="AG9310" s="12"/>
      <c r="AH9310" s="12"/>
      <c r="AI9310"/>
      <c r="AK9310"/>
      <c r="AL9310"/>
      <c r="AM9310"/>
      <c r="AN9310"/>
      <c r="AO9310"/>
      <c r="AP9310"/>
      <c r="AQ9310"/>
      <c r="AR9310"/>
      <c r="AS9310"/>
      <c r="AT9310"/>
      <c r="AU9310"/>
      <c r="AV9310"/>
    </row>
    <row r="9311" spans="1:48" x14ac:dyDescent="0.25">
      <c r="A9311" s="86"/>
      <c r="B9311" s="86"/>
      <c r="U9311" s="85"/>
      <c r="V9311"/>
      <c r="W9311"/>
      <c r="X9311"/>
      <c r="Y9311" s="12"/>
      <c r="Z9311" s="12"/>
      <c r="AA9311" s="12"/>
      <c r="AB9311" s="12"/>
      <c r="AD9311" s="12"/>
      <c r="AE9311" s="12"/>
      <c r="AF9311" s="12"/>
      <c r="AG9311" s="12"/>
      <c r="AH9311" s="12"/>
      <c r="AI9311"/>
      <c r="AK9311"/>
      <c r="AL9311"/>
      <c r="AM9311"/>
      <c r="AN9311"/>
      <c r="AO9311"/>
      <c r="AP9311"/>
      <c r="AQ9311"/>
      <c r="AR9311"/>
      <c r="AS9311"/>
      <c r="AT9311"/>
      <c r="AU9311"/>
      <c r="AV9311"/>
    </row>
    <row r="9312" spans="1:48" x14ac:dyDescent="0.25">
      <c r="A9312" s="86"/>
      <c r="B9312" s="86"/>
      <c r="U9312" s="85"/>
      <c r="V9312"/>
      <c r="W9312"/>
      <c r="X9312"/>
      <c r="Y9312" s="12"/>
      <c r="Z9312" s="12"/>
      <c r="AA9312" s="12"/>
      <c r="AB9312" s="12"/>
      <c r="AD9312" s="12"/>
      <c r="AE9312" s="12"/>
      <c r="AF9312" s="12"/>
      <c r="AG9312" s="12"/>
      <c r="AH9312" s="12"/>
      <c r="AI9312"/>
      <c r="AK9312"/>
      <c r="AL9312"/>
      <c r="AM9312"/>
      <c r="AN9312"/>
      <c r="AO9312"/>
      <c r="AP9312"/>
      <c r="AQ9312"/>
      <c r="AR9312"/>
      <c r="AS9312"/>
      <c r="AT9312"/>
      <c r="AU9312"/>
      <c r="AV9312"/>
    </row>
    <row r="9313" spans="1:48" x14ac:dyDescent="0.25">
      <c r="A9313" s="86"/>
      <c r="B9313" s="86"/>
      <c r="U9313" s="85"/>
      <c r="V9313"/>
      <c r="W9313"/>
      <c r="X9313"/>
      <c r="Y9313" s="12"/>
      <c r="Z9313" s="12"/>
      <c r="AA9313" s="12"/>
      <c r="AB9313" s="12"/>
      <c r="AD9313" s="12"/>
      <c r="AE9313" s="12"/>
      <c r="AF9313" s="12"/>
      <c r="AG9313" s="12"/>
      <c r="AH9313" s="12"/>
      <c r="AI9313"/>
      <c r="AK9313"/>
      <c r="AL9313"/>
      <c r="AM9313"/>
      <c r="AN9313"/>
      <c r="AO9313"/>
      <c r="AP9313"/>
      <c r="AQ9313"/>
      <c r="AR9313"/>
      <c r="AS9313"/>
      <c r="AT9313"/>
      <c r="AU9313"/>
      <c r="AV9313"/>
    </row>
    <row r="9314" spans="1:48" x14ac:dyDescent="0.25">
      <c r="A9314" s="86"/>
      <c r="B9314" s="86"/>
      <c r="U9314" s="85"/>
      <c r="V9314"/>
      <c r="W9314"/>
      <c r="X9314"/>
      <c r="Y9314" s="12"/>
      <c r="Z9314" s="12"/>
      <c r="AA9314" s="12"/>
      <c r="AB9314" s="12"/>
      <c r="AD9314" s="12"/>
      <c r="AE9314" s="12"/>
      <c r="AF9314" s="12"/>
      <c r="AG9314" s="12"/>
      <c r="AH9314" s="12"/>
      <c r="AI9314"/>
      <c r="AK9314"/>
      <c r="AL9314"/>
      <c r="AM9314"/>
      <c r="AN9314"/>
      <c r="AO9314"/>
      <c r="AP9314"/>
      <c r="AQ9314"/>
      <c r="AR9314"/>
      <c r="AS9314"/>
      <c r="AT9314"/>
      <c r="AU9314"/>
      <c r="AV9314"/>
    </row>
    <row r="9315" spans="1:48" x14ac:dyDescent="0.25">
      <c r="A9315" s="86"/>
      <c r="B9315" s="86"/>
      <c r="U9315" s="85"/>
      <c r="V9315"/>
      <c r="W9315"/>
      <c r="X9315"/>
      <c r="Y9315" s="12"/>
      <c r="Z9315" s="12"/>
      <c r="AA9315" s="12"/>
      <c r="AB9315" s="12"/>
      <c r="AD9315" s="12"/>
      <c r="AE9315" s="12"/>
      <c r="AF9315" s="12"/>
      <c r="AG9315" s="12"/>
      <c r="AH9315" s="12"/>
      <c r="AI9315"/>
      <c r="AK9315"/>
      <c r="AL9315"/>
      <c r="AM9315"/>
      <c r="AN9315"/>
      <c r="AO9315"/>
      <c r="AP9315"/>
      <c r="AQ9315"/>
      <c r="AR9315"/>
      <c r="AS9315"/>
      <c r="AT9315"/>
      <c r="AU9315"/>
      <c r="AV9315"/>
    </row>
    <row r="9316" spans="1:48" x14ac:dyDescent="0.25">
      <c r="A9316" s="86"/>
      <c r="B9316" s="86"/>
      <c r="U9316" s="85"/>
      <c r="V9316"/>
      <c r="W9316"/>
      <c r="X9316"/>
      <c r="Y9316" s="12"/>
      <c r="Z9316" s="12"/>
      <c r="AA9316" s="12"/>
      <c r="AB9316" s="12"/>
      <c r="AD9316" s="12"/>
      <c r="AE9316" s="12"/>
      <c r="AF9316" s="12"/>
      <c r="AG9316" s="12"/>
      <c r="AH9316" s="12"/>
      <c r="AI9316"/>
      <c r="AK9316"/>
      <c r="AL9316"/>
      <c r="AM9316"/>
      <c r="AN9316"/>
      <c r="AO9316"/>
      <c r="AP9316"/>
      <c r="AQ9316"/>
      <c r="AR9316"/>
      <c r="AS9316"/>
      <c r="AT9316"/>
      <c r="AU9316"/>
      <c r="AV9316"/>
    </row>
    <row r="9317" spans="1:48" x14ac:dyDescent="0.25">
      <c r="A9317" s="86"/>
      <c r="B9317" s="86"/>
      <c r="U9317" s="85"/>
      <c r="V9317"/>
      <c r="W9317"/>
      <c r="X9317"/>
      <c r="Y9317" s="12"/>
      <c r="Z9317" s="12"/>
      <c r="AA9317" s="12"/>
      <c r="AB9317" s="12"/>
      <c r="AD9317" s="12"/>
      <c r="AE9317" s="12"/>
      <c r="AF9317" s="12"/>
      <c r="AG9317" s="12"/>
      <c r="AH9317" s="12"/>
      <c r="AI9317"/>
      <c r="AK9317"/>
      <c r="AL9317"/>
      <c r="AM9317"/>
      <c r="AN9317"/>
      <c r="AO9317"/>
      <c r="AP9317"/>
      <c r="AQ9317"/>
      <c r="AR9317"/>
      <c r="AS9317"/>
      <c r="AT9317"/>
      <c r="AU9317"/>
      <c r="AV9317"/>
    </row>
    <row r="9318" spans="1:48" x14ac:dyDescent="0.25">
      <c r="A9318" s="86"/>
      <c r="B9318" s="86"/>
      <c r="U9318" s="85"/>
      <c r="V9318"/>
      <c r="W9318"/>
      <c r="X9318"/>
      <c r="Y9318" s="12"/>
      <c r="Z9318" s="12"/>
      <c r="AA9318" s="12"/>
      <c r="AB9318" s="12"/>
      <c r="AD9318" s="12"/>
      <c r="AE9318" s="12"/>
      <c r="AF9318" s="12"/>
      <c r="AG9318" s="12"/>
      <c r="AH9318" s="12"/>
      <c r="AI9318"/>
      <c r="AK9318"/>
      <c r="AL9318"/>
      <c r="AM9318"/>
      <c r="AN9318"/>
      <c r="AO9318"/>
      <c r="AP9318"/>
      <c r="AQ9318"/>
      <c r="AR9318"/>
      <c r="AS9318"/>
      <c r="AT9318"/>
      <c r="AU9318"/>
      <c r="AV9318"/>
    </row>
    <row r="9319" spans="1:48" x14ac:dyDescent="0.25">
      <c r="A9319" s="86"/>
      <c r="B9319" s="86"/>
      <c r="U9319" s="85"/>
      <c r="V9319"/>
      <c r="W9319"/>
      <c r="X9319"/>
      <c r="Y9319" s="12"/>
      <c r="Z9319" s="12"/>
      <c r="AA9319" s="12"/>
      <c r="AB9319" s="12"/>
      <c r="AD9319" s="12"/>
      <c r="AE9319" s="12"/>
      <c r="AF9319" s="12"/>
      <c r="AG9319" s="12"/>
      <c r="AH9319" s="12"/>
      <c r="AI9319"/>
      <c r="AK9319"/>
      <c r="AL9319"/>
      <c r="AM9319"/>
      <c r="AN9319"/>
      <c r="AO9319"/>
      <c r="AP9319"/>
      <c r="AQ9319"/>
      <c r="AR9319"/>
      <c r="AS9319"/>
      <c r="AT9319"/>
      <c r="AU9319"/>
      <c r="AV9319"/>
    </row>
    <row r="9320" spans="1:48" x14ac:dyDescent="0.25">
      <c r="A9320" s="86"/>
      <c r="B9320" s="86"/>
      <c r="U9320" s="85"/>
      <c r="V9320"/>
      <c r="W9320"/>
      <c r="X9320"/>
      <c r="Y9320" s="12"/>
      <c r="Z9320" s="12"/>
      <c r="AA9320" s="12"/>
      <c r="AB9320" s="12"/>
      <c r="AD9320" s="12"/>
      <c r="AE9320" s="12"/>
      <c r="AF9320" s="12"/>
      <c r="AG9320" s="12"/>
      <c r="AH9320" s="12"/>
      <c r="AI9320"/>
      <c r="AK9320"/>
      <c r="AL9320"/>
      <c r="AM9320"/>
      <c r="AN9320"/>
      <c r="AO9320"/>
      <c r="AP9320"/>
      <c r="AQ9320"/>
      <c r="AR9320"/>
      <c r="AS9320"/>
      <c r="AT9320"/>
      <c r="AU9320"/>
      <c r="AV9320"/>
    </row>
    <row r="9321" spans="1:48" x14ac:dyDescent="0.25">
      <c r="A9321" s="86"/>
      <c r="B9321" s="86"/>
      <c r="U9321" s="85"/>
      <c r="V9321"/>
      <c r="W9321"/>
      <c r="X9321"/>
      <c r="Y9321" s="12"/>
      <c r="Z9321" s="12"/>
      <c r="AA9321" s="12"/>
      <c r="AB9321" s="12"/>
      <c r="AD9321" s="12"/>
      <c r="AE9321" s="12"/>
      <c r="AF9321" s="12"/>
      <c r="AG9321" s="12"/>
      <c r="AH9321" s="12"/>
      <c r="AI9321"/>
      <c r="AK9321"/>
      <c r="AL9321"/>
      <c r="AM9321"/>
      <c r="AN9321"/>
      <c r="AO9321"/>
      <c r="AP9321"/>
      <c r="AQ9321"/>
      <c r="AR9321"/>
      <c r="AS9321"/>
      <c r="AT9321"/>
      <c r="AU9321"/>
      <c r="AV9321"/>
    </row>
    <row r="9322" spans="1:48" x14ac:dyDescent="0.25">
      <c r="A9322" s="86"/>
      <c r="B9322" s="86"/>
      <c r="U9322" s="85"/>
      <c r="V9322"/>
      <c r="W9322"/>
      <c r="X9322"/>
      <c r="Y9322" s="12"/>
      <c r="Z9322" s="12"/>
      <c r="AA9322" s="12"/>
      <c r="AB9322" s="12"/>
      <c r="AD9322" s="12"/>
      <c r="AE9322" s="12"/>
      <c r="AF9322" s="12"/>
      <c r="AG9322" s="12"/>
      <c r="AH9322" s="12"/>
      <c r="AI9322"/>
      <c r="AK9322"/>
      <c r="AL9322"/>
      <c r="AM9322"/>
      <c r="AN9322"/>
      <c r="AO9322"/>
      <c r="AP9322"/>
      <c r="AQ9322"/>
      <c r="AR9322"/>
      <c r="AS9322"/>
      <c r="AT9322"/>
      <c r="AU9322"/>
      <c r="AV9322"/>
    </row>
    <row r="9323" spans="1:48" x14ac:dyDescent="0.25">
      <c r="A9323" s="86"/>
      <c r="B9323" s="86"/>
      <c r="U9323" s="85"/>
      <c r="V9323"/>
      <c r="W9323"/>
      <c r="X9323"/>
      <c r="Y9323" s="12"/>
      <c r="Z9323" s="12"/>
      <c r="AA9323" s="12"/>
      <c r="AB9323" s="12"/>
      <c r="AD9323" s="12"/>
      <c r="AE9323" s="12"/>
      <c r="AF9323" s="12"/>
      <c r="AG9323" s="12"/>
      <c r="AH9323" s="12"/>
      <c r="AI9323"/>
      <c r="AK9323"/>
      <c r="AL9323"/>
      <c r="AM9323"/>
      <c r="AN9323"/>
      <c r="AO9323"/>
      <c r="AP9323"/>
      <c r="AQ9323"/>
      <c r="AR9323"/>
      <c r="AS9323"/>
      <c r="AT9323"/>
      <c r="AU9323"/>
      <c r="AV9323"/>
    </row>
    <row r="9324" spans="1:48" x14ac:dyDescent="0.25">
      <c r="A9324" s="86"/>
      <c r="B9324" s="86"/>
      <c r="U9324" s="85"/>
      <c r="V9324"/>
      <c r="W9324"/>
      <c r="X9324"/>
      <c r="Y9324" s="12"/>
      <c r="Z9324" s="12"/>
      <c r="AA9324" s="12"/>
      <c r="AB9324" s="12"/>
      <c r="AD9324" s="12"/>
      <c r="AE9324" s="12"/>
      <c r="AF9324" s="12"/>
      <c r="AG9324" s="12"/>
      <c r="AH9324" s="12"/>
      <c r="AI9324"/>
      <c r="AK9324"/>
      <c r="AL9324"/>
      <c r="AM9324"/>
      <c r="AN9324"/>
      <c r="AO9324"/>
      <c r="AP9324"/>
      <c r="AQ9324"/>
      <c r="AR9324"/>
      <c r="AS9324"/>
      <c r="AT9324"/>
      <c r="AU9324"/>
      <c r="AV9324"/>
    </row>
    <row r="9325" spans="1:48" x14ac:dyDescent="0.25">
      <c r="A9325" s="86"/>
      <c r="B9325" s="86"/>
      <c r="U9325" s="85"/>
      <c r="V9325"/>
      <c r="W9325"/>
      <c r="X9325"/>
      <c r="Y9325" s="12"/>
      <c r="Z9325" s="12"/>
      <c r="AA9325" s="12"/>
      <c r="AB9325" s="12"/>
      <c r="AD9325" s="12"/>
      <c r="AE9325" s="12"/>
      <c r="AF9325" s="12"/>
      <c r="AG9325" s="12"/>
      <c r="AH9325" s="12"/>
      <c r="AI9325"/>
      <c r="AK9325"/>
      <c r="AL9325"/>
      <c r="AM9325"/>
      <c r="AN9325"/>
      <c r="AO9325"/>
      <c r="AP9325"/>
      <c r="AQ9325"/>
      <c r="AR9325"/>
      <c r="AS9325"/>
      <c r="AT9325"/>
      <c r="AU9325"/>
      <c r="AV9325"/>
    </row>
    <row r="9326" spans="1:48" x14ac:dyDescent="0.25">
      <c r="A9326" s="86"/>
      <c r="B9326" s="86"/>
      <c r="U9326" s="85"/>
      <c r="V9326"/>
      <c r="W9326"/>
      <c r="X9326"/>
      <c r="Y9326" s="12"/>
      <c r="Z9326" s="12"/>
      <c r="AA9326" s="12"/>
      <c r="AB9326" s="12"/>
      <c r="AD9326" s="12"/>
      <c r="AE9326" s="12"/>
      <c r="AF9326" s="12"/>
      <c r="AG9326" s="12"/>
      <c r="AH9326" s="12"/>
      <c r="AI9326"/>
      <c r="AK9326"/>
      <c r="AL9326"/>
      <c r="AM9326"/>
      <c r="AN9326"/>
      <c r="AO9326"/>
      <c r="AP9326"/>
      <c r="AQ9326"/>
      <c r="AR9326"/>
      <c r="AS9326"/>
      <c r="AT9326"/>
      <c r="AU9326"/>
      <c r="AV9326"/>
    </row>
    <row r="9327" spans="1:48" x14ac:dyDescent="0.25">
      <c r="A9327" s="86"/>
      <c r="B9327" s="86"/>
      <c r="U9327" s="85"/>
      <c r="V9327"/>
      <c r="W9327"/>
      <c r="X9327"/>
      <c r="Y9327" s="12"/>
      <c r="Z9327" s="12"/>
      <c r="AA9327" s="12"/>
      <c r="AB9327" s="12"/>
      <c r="AD9327" s="12"/>
      <c r="AE9327" s="12"/>
      <c r="AF9327" s="12"/>
      <c r="AG9327" s="12"/>
      <c r="AH9327" s="12"/>
      <c r="AI9327"/>
      <c r="AK9327"/>
      <c r="AL9327"/>
      <c r="AM9327"/>
      <c r="AN9327"/>
      <c r="AO9327"/>
      <c r="AP9327"/>
      <c r="AQ9327"/>
      <c r="AR9327"/>
      <c r="AS9327"/>
      <c r="AT9327"/>
      <c r="AU9327"/>
      <c r="AV9327"/>
    </row>
    <row r="9328" spans="1:48" x14ac:dyDescent="0.25">
      <c r="A9328" s="86"/>
      <c r="B9328" s="86"/>
      <c r="U9328" s="85"/>
      <c r="V9328"/>
      <c r="W9328"/>
      <c r="X9328"/>
      <c r="Y9328" s="12"/>
      <c r="Z9328" s="12"/>
      <c r="AA9328" s="12"/>
      <c r="AB9328" s="12"/>
      <c r="AD9328" s="12"/>
      <c r="AE9328" s="12"/>
      <c r="AF9328" s="12"/>
      <c r="AG9328" s="12"/>
      <c r="AH9328" s="12"/>
      <c r="AI9328"/>
      <c r="AK9328"/>
      <c r="AL9328"/>
      <c r="AM9328"/>
      <c r="AN9328"/>
      <c r="AO9328"/>
      <c r="AP9328"/>
      <c r="AQ9328"/>
      <c r="AR9328"/>
      <c r="AS9328"/>
      <c r="AT9328"/>
      <c r="AU9328"/>
      <c r="AV9328"/>
    </row>
    <row r="9329" spans="1:48" x14ac:dyDescent="0.25">
      <c r="A9329" s="86"/>
      <c r="B9329" s="86"/>
      <c r="U9329" s="85"/>
      <c r="V9329"/>
      <c r="W9329"/>
      <c r="X9329"/>
      <c r="Y9329" s="12"/>
      <c r="Z9329" s="12"/>
      <c r="AA9329" s="12"/>
      <c r="AB9329" s="12"/>
      <c r="AD9329" s="12"/>
      <c r="AE9329" s="12"/>
      <c r="AF9329" s="12"/>
      <c r="AG9329" s="12"/>
      <c r="AH9329" s="12"/>
      <c r="AI9329"/>
      <c r="AK9329"/>
      <c r="AL9329"/>
      <c r="AM9329"/>
      <c r="AN9329"/>
      <c r="AO9329"/>
      <c r="AP9329"/>
      <c r="AQ9329"/>
      <c r="AR9329"/>
      <c r="AS9329"/>
      <c r="AT9329"/>
      <c r="AU9329"/>
      <c r="AV9329"/>
    </row>
    <row r="9330" spans="1:48" x14ac:dyDescent="0.25">
      <c r="A9330" s="86"/>
      <c r="B9330" s="86"/>
      <c r="U9330" s="85"/>
      <c r="V9330"/>
      <c r="W9330"/>
      <c r="X9330"/>
      <c r="Y9330" s="12"/>
      <c r="Z9330" s="12"/>
      <c r="AA9330" s="12"/>
      <c r="AB9330" s="12"/>
      <c r="AD9330" s="12"/>
      <c r="AE9330" s="12"/>
      <c r="AF9330" s="12"/>
      <c r="AG9330" s="12"/>
      <c r="AH9330" s="12"/>
      <c r="AI9330"/>
      <c r="AK9330"/>
      <c r="AL9330"/>
      <c r="AM9330"/>
      <c r="AN9330"/>
      <c r="AO9330"/>
      <c r="AP9330"/>
      <c r="AQ9330"/>
      <c r="AR9330"/>
      <c r="AS9330"/>
      <c r="AT9330"/>
      <c r="AU9330"/>
      <c r="AV9330"/>
    </row>
    <row r="9331" spans="1:48" x14ac:dyDescent="0.25">
      <c r="A9331" s="86"/>
      <c r="B9331" s="86"/>
      <c r="U9331" s="85"/>
      <c r="V9331"/>
      <c r="W9331"/>
      <c r="X9331"/>
      <c r="Y9331" s="12"/>
      <c r="Z9331" s="12"/>
      <c r="AA9331" s="12"/>
      <c r="AB9331" s="12"/>
      <c r="AD9331" s="12"/>
      <c r="AE9331" s="12"/>
      <c r="AF9331" s="12"/>
      <c r="AG9331" s="12"/>
      <c r="AH9331" s="12"/>
      <c r="AI9331"/>
      <c r="AK9331"/>
      <c r="AL9331"/>
      <c r="AM9331"/>
      <c r="AN9331"/>
      <c r="AO9331"/>
      <c r="AP9331"/>
      <c r="AQ9331"/>
      <c r="AR9331"/>
      <c r="AS9331"/>
      <c r="AT9331"/>
      <c r="AU9331"/>
      <c r="AV9331"/>
    </row>
    <row r="9332" spans="1:48" x14ac:dyDescent="0.25">
      <c r="A9332" s="86"/>
      <c r="B9332" s="86"/>
      <c r="U9332" s="85"/>
      <c r="V9332"/>
      <c r="W9332"/>
      <c r="X9332"/>
      <c r="Y9332" s="12"/>
      <c r="Z9332" s="12"/>
      <c r="AA9332" s="12"/>
      <c r="AB9332" s="12"/>
      <c r="AD9332" s="12"/>
      <c r="AE9332" s="12"/>
      <c r="AF9332" s="12"/>
      <c r="AG9332" s="12"/>
      <c r="AH9332" s="12"/>
      <c r="AI9332"/>
      <c r="AK9332"/>
      <c r="AL9332"/>
      <c r="AM9332"/>
      <c r="AN9332"/>
      <c r="AO9332"/>
      <c r="AP9332"/>
      <c r="AQ9332"/>
      <c r="AR9332"/>
      <c r="AS9332"/>
      <c r="AT9332"/>
      <c r="AU9332"/>
      <c r="AV9332"/>
    </row>
    <row r="9333" spans="1:48" x14ac:dyDescent="0.25">
      <c r="A9333" s="86"/>
      <c r="B9333" s="86"/>
      <c r="U9333" s="85"/>
      <c r="V9333"/>
      <c r="W9333"/>
      <c r="X9333"/>
      <c r="Y9333" s="12"/>
      <c r="Z9333" s="12"/>
      <c r="AA9333" s="12"/>
      <c r="AB9333" s="12"/>
      <c r="AD9333" s="12"/>
      <c r="AE9333" s="12"/>
      <c r="AF9333" s="12"/>
      <c r="AG9333" s="12"/>
      <c r="AH9333" s="12"/>
      <c r="AI9333"/>
      <c r="AK9333"/>
      <c r="AL9333"/>
      <c r="AM9333"/>
      <c r="AN9333"/>
      <c r="AO9333"/>
      <c r="AP9333"/>
      <c r="AQ9333"/>
      <c r="AR9333"/>
      <c r="AS9333"/>
      <c r="AT9333"/>
      <c r="AU9333"/>
      <c r="AV9333"/>
    </row>
    <row r="9334" spans="1:48" x14ac:dyDescent="0.25">
      <c r="A9334" s="86"/>
      <c r="B9334" s="86"/>
      <c r="U9334" s="85"/>
      <c r="V9334"/>
      <c r="W9334"/>
      <c r="X9334"/>
      <c r="Y9334" s="12"/>
      <c r="Z9334" s="12"/>
      <c r="AA9334" s="12"/>
      <c r="AB9334" s="12"/>
      <c r="AD9334" s="12"/>
      <c r="AE9334" s="12"/>
      <c r="AF9334" s="12"/>
      <c r="AG9334" s="12"/>
      <c r="AH9334" s="12"/>
      <c r="AI9334"/>
      <c r="AK9334"/>
      <c r="AL9334"/>
      <c r="AM9334"/>
      <c r="AN9334"/>
      <c r="AO9334"/>
      <c r="AP9334"/>
      <c r="AQ9334"/>
      <c r="AR9334"/>
      <c r="AS9334"/>
      <c r="AT9334"/>
      <c r="AU9334"/>
      <c r="AV9334"/>
    </row>
    <row r="9335" spans="1:48" x14ac:dyDescent="0.25">
      <c r="A9335" s="86"/>
      <c r="B9335" s="86"/>
      <c r="U9335" s="85"/>
      <c r="V9335"/>
      <c r="W9335"/>
      <c r="X9335"/>
      <c r="Y9335" s="12"/>
      <c r="Z9335" s="12"/>
      <c r="AA9335" s="12"/>
      <c r="AB9335" s="12"/>
      <c r="AD9335" s="12"/>
      <c r="AE9335" s="12"/>
      <c r="AF9335" s="12"/>
      <c r="AG9335" s="12"/>
      <c r="AH9335" s="12"/>
      <c r="AI9335"/>
      <c r="AK9335"/>
      <c r="AL9335"/>
      <c r="AM9335"/>
      <c r="AN9335"/>
      <c r="AO9335"/>
      <c r="AP9335"/>
      <c r="AQ9335"/>
      <c r="AR9335"/>
      <c r="AS9335"/>
      <c r="AT9335"/>
      <c r="AU9335"/>
      <c r="AV9335"/>
    </row>
    <row r="9336" spans="1:48" x14ac:dyDescent="0.25">
      <c r="A9336" s="86"/>
      <c r="B9336" s="86"/>
      <c r="U9336" s="85"/>
      <c r="V9336"/>
      <c r="W9336"/>
      <c r="X9336"/>
      <c r="Y9336" s="12"/>
      <c r="Z9336" s="12"/>
      <c r="AA9336" s="12"/>
      <c r="AB9336" s="12"/>
      <c r="AD9336" s="12"/>
      <c r="AE9336" s="12"/>
      <c r="AF9336" s="12"/>
      <c r="AG9336" s="12"/>
      <c r="AH9336" s="12"/>
      <c r="AI9336"/>
      <c r="AK9336"/>
      <c r="AL9336"/>
      <c r="AM9336"/>
      <c r="AN9336"/>
      <c r="AO9336"/>
      <c r="AP9336"/>
      <c r="AQ9336"/>
      <c r="AR9336"/>
      <c r="AS9336"/>
      <c r="AT9336"/>
      <c r="AU9336"/>
      <c r="AV9336"/>
    </row>
    <row r="9337" spans="1:48" x14ac:dyDescent="0.25">
      <c r="A9337" s="86"/>
      <c r="B9337" s="86"/>
      <c r="U9337" s="85"/>
      <c r="V9337"/>
      <c r="W9337"/>
      <c r="X9337"/>
      <c r="Y9337" s="12"/>
      <c r="Z9337" s="12"/>
      <c r="AA9337" s="12"/>
      <c r="AB9337" s="12"/>
      <c r="AD9337" s="12"/>
      <c r="AE9337" s="12"/>
      <c r="AF9337" s="12"/>
      <c r="AG9337" s="12"/>
      <c r="AH9337" s="12"/>
      <c r="AI9337"/>
      <c r="AK9337"/>
      <c r="AL9337"/>
      <c r="AM9337"/>
      <c r="AN9337"/>
      <c r="AO9337"/>
      <c r="AP9337"/>
      <c r="AQ9337"/>
      <c r="AR9337"/>
      <c r="AS9337"/>
      <c r="AT9337"/>
      <c r="AU9337"/>
      <c r="AV9337"/>
    </row>
    <row r="9338" spans="1:48" x14ac:dyDescent="0.25">
      <c r="A9338" s="86"/>
      <c r="B9338" s="86"/>
      <c r="U9338" s="85"/>
      <c r="V9338"/>
      <c r="W9338"/>
      <c r="X9338"/>
      <c r="Y9338" s="12"/>
      <c r="Z9338" s="12"/>
      <c r="AA9338" s="12"/>
      <c r="AB9338" s="12"/>
      <c r="AD9338" s="12"/>
      <c r="AE9338" s="12"/>
      <c r="AF9338" s="12"/>
      <c r="AG9338" s="12"/>
      <c r="AH9338" s="12"/>
      <c r="AI9338"/>
      <c r="AK9338"/>
      <c r="AL9338"/>
      <c r="AM9338"/>
      <c r="AN9338"/>
      <c r="AO9338"/>
      <c r="AP9338"/>
      <c r="AQ9338"/>
      <c r="AR9338"/>
      <c r="AS9338"/>
      <c r="AT9338"/>
      <c r="AU9338"/>
      <c r="AV9338"/>
    </row>
    <row r="9339" spans="1:48" x14ac:dyDescent="0.25">
      <c r="A9339" s="86"/>
      <c r="B9339" s="86"/>
      <c r="U9339" s="85"/>
      <c r="V9339"/>
      <c r="W9339"/>
      <c r="X9339"/>
      <c r="Y9339" s="12"/>
      <c r="Z9339" s="12"/>
      <c r="AA9339" s="12"/>
      <c r="AB9339" s="12"/>
      <c r="AD9339" s="12"/>
      <c r="AE9339" s="12"/>
      <c r="AF9339" s="12"/>
      <c r="AG9339" s="12"/>
      <c r="AH9339" s="12"/>
      <c r="AI9339"/>
      <c r="AK9339"/>
      <c r="AL9339"/>
      <c r="AM9339"/>
      <c r="AN9339"/>
      <c r="AO9339"/>
      <c r="AP9339"/>
      <c r="AQ9339"/>
      <c r="AR9339"/>
      <c r="AS9339"/>
      <c r="AT9339"/>
      <c r="AU9339"/>
      <c r="AV9339"/>
    </row>
    <row r="9340" spans="1:48" x14ac:dyDescent="0.25">
      <c r="A9340" s="86"/>
      <c r="B9340" s="86"/>
      <c r="U9340" s="85"/>
      <c r="V9340"/>
      <c r="W9340"/>
      <c r="X9340"/>
      <c r="Y9340" s="12"/>
      <c r="Z9340" s="12"/>
      <c r="AA9340" s="12"/>
      <c r="AB9340" s="12"/>
      <c r="AD9340" s="12"/>
      <c r="AE9340" s="12"/>
      <c r="AF9340" s="12"/>
      <c r="AG9340" s="12"/>
      <c r="AH9340" s="12"/>
      <c r="AI9340"/>
      <c r="AK9340"/>
      <c r="AL9340"/>
      <c r="AM9340"/>
      <c r="AN9340"/>
      <c r="AO9340"/>
      <c r="AP9340"/>
      <c r="AQ9340"/>
      <c r="AR9340"/>
      <c r="AS9340"/>
      <c r="AT9340"/>
      <c r="AU9340"/>
      <c r="AV9340"/>
    </row>
    <row r="9341" spans="1:48" x14ac:dyDescent="0.25">
      <c r="A9341" s="86"/>
      <c r="B9341" s="86"/>
      <c r="U9341" s="85"/>
      <c r="V9341"/>
      <c r="W9341"/>
      <c r="X9341"/>
      <c r="Y9341" s="12"/>
      <c r="Z9341" s="12"/>
      <c r="AA9341" s="12"/>
      <c r="AB9341" s="12"/>
      <c r="AD9341" s="12"/>
      <c r="AE9341" s="12"/>
      <c r="AF9341" s="12"/>
      <c r="AG9341" s="12"/>
      <c r="AH9341" s="12"/>
      <c r="AI9341"/>
      <c r="AK9341"/>
      <c r="AL9341"/>
      <c r="AM9341"/>
      <c r="AN9341"/>
      <c r="AO9341"/>
      <c r="AP9341"/>
      <c r="AQ9341"/>
      <c r="AR9341"/>
      <c r="AS9341"/>
      <c r="AT9341"/>
      <c r="AU9341"/>
      <c r="AV9341"/>
    </row>
    <row r="9342" spans="1:48" x14ac:dyDescent="0.25">
      <c r="A9342" s="86"/>
      <c r="B9342" s="86"/>
      <c r="U9342" s="85"/>
      <c r="V9342"/>
      <c r="W9342"/>
      <c r="X9342"/>
      <c r="Y9342" s="12"/>
      <c r="Z9342" s="12"/>
      <c r="AA9342" s="12"/>
      <c r="AB9342" s="12"/>
      <c r="AD9342" s="12"/>
      <c r="AE9342" s="12"/>
      <c r="AF9342" s="12"/>
      <c r="AG9342" s="12"/>
      <c r="AH9342" s="12"/>
      <c r="AI9342"/>
      <c r="AK9342"/>
      <c r="AL9342"/>
      <c r="AM9342"/>
      <c r="AN9342"/>
      <c r="AO9342"/>
      <c r="AP9342"/>
      <c r="AQ9342"/>
      <c r="AR9342"/>
      <c r="AS9342"/>
      <c r="AT9342"/>
      <c r="AU9342"/>
      <c r="AV9342"/>
    </row>
    <row r="9343" spans="1:48" x14ac:dyDescent="0.25">
      <c r="A9343" s="86"/>
      <c r="B9343" s="86"/>
      <c r="U9343" s="85"/>
      <c r="V9343"/>
      <c r="W9343"/>
      <c r="X9343"/>
      <c r="Y9343" s="12"/>
      <c r="Z9343" s="12"/>
      <c r="AA9343" s="12"/>
      <c r="AB9343" s="12"/>
      <c r="AD9343" s="12"/>
      <c r="AE9343" s="12"/>
      <c r="AF9343" s="12"/>
      <c r="AG9343" s="12"/>
      <c r="AH9343" s="12"/>
      <c r="AI9343"/>
      <c r="AK9343"/>
      <c r="AL9343"/>
      <c r="AM9343"/>
      <c r="AN9343"/>
      <c r="AO9343"/>
      <c r="AP9343"/>
      <c r="AQ9343"/>
      <c r="AR9343"/>
      <c r="AS9343"/>
      <c r="AT9343"/>
      <c r="AU9343"/>
      <c r="AV9343"/>
    </row>
    <row r="9344" spans="1:48" x14ac:dyDescent="0.25">
      <c r="A9344" s="86"/>
      <c r="B9344" s="86"/>
      <c r="U9344" s="85"/>
      <c r="V9344"/>
      <c r="W9344"/>
      <c r="X9344"/>
      <c r="Y9344" s="12"/>
      <c r="Z9344" s="12"/>
      <c r="AA9344" s="12"/>
      <c r="AB9344" s="12"/>
      <c r="AD9344" s="12"/>
      <c r="AE9344" s="12"/>
      <c r="AF9344" s="12"/>
      <c r="AG9344" s="12"/>
      <c r="AH9344" s="12"/>
      <c r="AI9344"/>
      <c r="AK9344"/>
      <c r="AL9344"/>
      <c r="AM9344"/>
      <c r="AN9344"/>
      <c r="AO9344"/>
      <c r="AP9344"/>
      <c r="AQ9344"/>
      <c r="AR9344"/>
      <c r="AS9344"/>
      <c r="AT9344"/>
      <c r="AU9344"/>
      <c r="AV9344"/>
    </row>
    <row r="9345" spans="1:48" x14ac:dyDescent="0.25">
      <c r="A9345" s="86"/>
      <c r="B9345" s="86"/>
      <c r="U9345" s="85"/>
      <c r="V9345"/>
      <c r="W9345"/>
      <c r="X9345"/>
      <c r="Y9345" s="12"/>
      <c r="Z9345" s="12"/>
      <c r="AA9345" s="12"/>
      <c r="AB9345" s="12"/>
      <c r="AD9345" s="12"/>
      <c r="AE9345" s="12"/>
      <c r="AF9345" s="12"/>
      <c r="AG9345" s="12"/>
      <c r="AH9345" s="12"/>
      <c r="AI9345"/>
      <c r="AK9345"/>
      <c r="AL9345"/>
      <c r="AM9345"/>
      <c r="AN9345"/>
      <c r="AO9345"/>
      <c r="AP9345"/>
      <c r="AQ9345"/>
      <c r="AR9345"/>
      <c r="AS9345"/>
      <c r="AT9345"/>
      <c r="AU9345"/>
      <c r="AV9345"/>
    </row>
    <row r="9346" spans="1:48" x14ac:dyDescent="0.25">
      <c r="A9346" s="86"/>
      <c r="B9346" s="86"/>
      <c r="U9346" s="85"/>
      <c r="V9346"/>
      <c r="W9346"/>
      <c r="X9346"/>
      <c r="Y9346" s="12"/>
      <c r="Z9346" s="12"/>
      <c r="AA9346" s="12"/>
      <c r="AB9346" s="12"/>
      <c r="AD9346" s="12"/>
      <c r="AE9346" s="12"/>
      <c r="AF9346" s="12"/>
      <c r="AG9346" s="12"/>
      <c r="AH9346" s="12"/>
      <c r="AI9346"/>
      <c r="AK9346"/>
      <c r="AL9346"/>
      <c r="AM9346"/>
      <c r="AN9346"/>
      <c r="AO9346"/>
      <c r="AP9346"/>
      <c r="AQ9346"/>
      <c r="AR9346"/>
      <c r="AS9346"/>
      <c r="AT9346"/>
      <c r="AU9346"/>
      <c r="AV9346"/>
    </row>
    <row r="9347" spans="1:48" x14ac:dyDescent="0.25">
      <c r="A9347" s="86"/>
      <c r="B9347" s="86"/>
      <c r="U9347" s="85"/>
      <c r="V9347"/>
      <c r="W9347"/>
      <c r="X9347"/>
      <c r="Y9347" s="12"/>
      <c r="Z9347" s="12"/>
      <c r="AA9347" s="12"/>
      <c r="AB9347" s="12"/>
      <c r="AD9347" s="12"/>
      <c r="AE9347" s="12"/>
      <c r="AF9347" s="12"/>
      <c r="AG9347" s="12"/>
      <c r="AH9347" s="12"/>
      <c r="AI9347"/>
      <c r="AK9347"/>
      <c r="AL9347"/>
      <c r="AM9347"/>
      <c r="AN9347"/>
      <c r="AO9347"/>
      <c r="AP9347"/>
      <c r="AQ9347"/>
      <c r="AR9347"/>
      <c r="AS9347"/>
      <c r="AT9347"/>
      <c r="AU9347"/>
      <c r="AV9347"/>
    </row>
    <row r="9348" spans="1:48" x14ac:dyDescent="0.25">
      <c r="A9348" s="86"/>
      <c r="B9348" s="86"/>
      <c r="U9348" s="85"/>
      <c r="V9348"/>
      <c r="W9348"/>
      <c r="X9348"/>
      <c r="Y9348" s="12"/>
      <c r="Z9348" s="12"/>
      <c r="AA9348" s="12"/>
      <c r="AB9348" s="12"/>
      <c r="AD9348" s="12"/>
      <c r="AE9348" s="12"/>
      <c r="AF9348" s="12"/>
      <c r="AG9348" s="12"/>
      <c r="AH9348" s="12"/>
      <c r="AI9348"/>
      <c r="AK9348"/>
      <c r="AL9348"/>
      <c r="AM9348"/>
      <c r="AN9348"/>
      <c r="AO9348"/>
      <c r="AP9348"/>
      <c r="AQ9348"/>
      <c r="AR9348"/>
      <c r="AS9348"/>
      <c r="AT9348"/>
      <c r="AU9348"/>
      <c r="AV9348"/>
    </row>
    <row r="9349" spans="1:48" x14ac:dyDescent="0.25">
      <c r="A9349" s="86"/>
      <c r="B9349" s="86"/>
      <c r="U9349" s="85"/>
      <c r="V9349"/>
      <c r="W9349"/>
      <c r="X9349"/>
      <c r="Y9349" s="12"/>
      <c r="Z9349" s="12"/>
      <c r="AA9349" s="12"/>
      <c r="AB9349" s="12"/>
      <c r="AD9349" s="12"/>
      <c r="AE9349" s="12"/>
      <c r="AF9349" s="12"/>
      <c r="AG9349" s="12"/>
      <c r="AH9349" s="12"/>
      <c r="AI9349"/>
      <c r="AK9349"/>
      <c r="AL9349"/>
      <c r="AM9349"/>
      <c r="AN9349"/>
      <c r="AO9349"/>
      <c r="AP9349"/>
      <c r="AQ9349"/>
      <c r="AR9349"/>
      <c r="AS9349"/>
      <c r="AT9349"/>
      <c r="AU9349"/>
      <c r="AV9349"/>
    </row>
    <row r="9350" spans="1:48" x14ac:dyDescent="0.25">
      <c r="A9350" s="86"/>
      <c r="B9350" s="86"/>
      <c r="U9350" s="85"/>
      <c r="V9350"/>
      <c r="W9350"/>
      <c r="X9350"/>
      <c r="Y9350" s="12"/>
      <c r="Z9350" s="12"/>
      <c r="AA9350" s="12"/>
      <c r="AB9350" s="12"/>
      <c r="AD9350" s="12"/>
      <c r="AE9350" s="12"/>
      <c r="AF9350" s="12"/>
      <c r="AG9350" s="12"/>
      <c r="AH9350" s="12"/>
      <c r="AI9350"/>
      <c r="AK9350"/>
      <c r="AL9350"/>
      <c r="AM9350"/>
      <c r="AN9350"/>
      <c r="AO9350"/>
      <c r="AP9350"/>
      <c r="AQ9350"/>
      <c r="AR9350"/>
      <c r="AS9350"/>
      <c r="AT9350"/>
      <c r="AU9350"/>
      <c r="AV9350"/>
    </row>
    <row r="9351" spans="1:48" x14ac:dyDescent="0.25">
      <c r="A9351" s="86"/>
      <c r="B9351" s="86"/>
      <c r="U9351" s="85"/>
      <c r="V9351"/>
      <c r="W9351"/>
      <c r="X9351"/>
      <c r="Y9351" s="12"/>
      <c r="Z9351" s="12"/>
      <c r="AA9351" s="12"/>
      <c r="AB9351" s="12"/>
      <c r="AD9351" s="12"/>
      <c r="AE9351" s="12"/>
      <c r="AF9351" s="12"/>
      <c r="AG9351" s="12"/>
      <c r="AH9351" s="12"/>
      <c r="AI9351"/>
      <c r="AK9351"/>
      <c r="AL9351"/>
      <c r="AM9351"/>
      <c r="AN9351"/>
      <c r="AO9351"/>
      <c r="AP9351"/>
      <c r="AQ9351"/>
      <c r="AR9351"/>
      <c r="AS9351"/>
      <c r="AT9351"/>
      <c r="AU9351"/>
      <c r="AV9351"/>
    </row>
    <row r="9352" spans="1:48" x14ac:dyDescent="0.25">
      <c r="A9352" s="86"/>
      <c r="B9352" s="86"/>
      <c r="U9352" s="85"/>
      <c r="V9352"/>
      <c r="W9352"/>
      <c r="X9352"/>
      <c r="Y9352" s="12"/>
      <c r="Z9352" s="12"/>
      <c r="AA9352" s="12"/>
      <c r="AB9352" s="12"/>
      <c r="AD9352" s="12"/>
      <c r="AE9352" s="12"/>
      <c r="AF9352" s="12"/>
      <c r="AG9352" s="12"/>
      <c r="AH9352" s="12"/>
      <c r="AI9352"/>
      <c r="AK9352"/>
      <c r="AL9352"/>
      <c r="AM9352"/>
      <c r="AN9352"/>
      <c r="AO9352"/>
      <c r="AP9352"/>
      <c r="AQ9352"/>
      <c r="AR9352"/>
      <c r="AS9352"/>
      <c r="AT9352"/>
      <c r="AU9352"/>
      <c r="AV9352"/>
    </row>
    <row r="9353" spans="1:48" x14ac:dyDescent="0.25">
      <c r="A9353" s="86"/>
      <c r="B9353" s="86"/>
      <c r="U9353" s="85"/>
      <c r="V9353"/>
      <c r="W9353"/>
      <c r="X9353"/>
      <c r="Y9353" s="12"/>
      <c r="Z9353" s="12"/>
      <c r="AA9353" s="12"/>
      <c r="AB9353" s="12"/>
      <c r="AD9353" s="12"/>
      <c r="AE9353" s="12"/>
      <c r="AF9353" s="12"/>
      <c r="AG9353" s="12"/>
      <c r="AH9353" s="12"/>
      <c r="AI9353"/>
      <c r="AK9353"/>
      <c r="AL9353"/>
      <c r="AM9353"/>
      <c r="AN9353"/>
      <c r="AO9353"/>
      <c r="AP9353"/>
      <c r="AQ9353"/>
      <c r="AR9353"/>
      <c r="AS9353"/>
      <c r="AT9353"/>
      <c r="AU9353"/>
      <c r="AV9353"/>
    </row>
    <row r="9354" spans="1:48" x14ac:dyDescent="0.25">
      <c r="A9354" s="86"/>
      <c r="B9354" s="86"/>
      <c r="U9354" s="85"/>
      <c r="V9354"/>
      <c r="W9354"/>
      <c r="X9354"/>
      <c r="Y9354" s="12"/>
      <c r="Z9354" s="12"/>
      <c r="AA9354" s="12"/>
      <c r="AB9354" s="12"/>
      <c r="AD9354" s="12"/>
      <c r="AE9354" s="12"/>
      <c r="AF9354" s="12"/>
      <c r="AG9354" s="12"/>
      <c r="AH9354" s="12"/>
      <c r="AI9354"/>
      <c r="AK9354"/>
      <c r="AL9354"/>
      <c r="AM9354"/>
      <c r="AN9354"/>
      <c r="AO9354"/>
      <c r="AP9354"/>
      <c r="AQ9354"/>
      <c r="AR9354"/>
      <c r="AS9354"/>
      <c r="AT9354"/>
      <c r="AU9354"/>
      <c r="AV9354"/>
    </row>
    <row r="9355" spans="1:48" x14ac:dyDescent="0.25">
      <c r="A9355" s="86"/>
      <c r="B9355" s="86"/>
      <c r="U9355" s="85"/>
      <c r="V9355"/>
      <c r="W9355"/>
      <c r="X9355"/>
      <c r="Y9355" s="12"/>
      <c r="Z9355" s="12"/>
      <c r="AA9355" s="12"/>
      <c r="AB9355" s="12"/>
      <c r="AD9355" s="12"/>
      <c r="AE9355" s="12"/>
      <c r="AF9355" s="12"/>
      <c r="AG9355" s="12"/>
      <c r="AH9355" s="12"/>
      <c r="AI9355"/>
      <c r="AK9355"/>
      <c r="AL9355"/>
      <c r="AM9355"/>
      <c r="AN9355"/>
      <c r="AO9355"/>
      <c r="AP9355"/>
      <c r="AQ9355"/>
      <c r="AR9355"/>
      <c r="AS9355"/>
      <c r="AT9355"/>
      <c r="AU9355"/>
      <c r="AV9355"/>
    </row>
    <row r="9356" spans="1:48" x14ac:dyDescent="0.25">
      <c r="A9356" s="86"/>
      <c r="B9356" s="86"/>
      <c r="U9356" s="85"/>
      <c r="V9356"/>
      <c r="W9356"/>
      <c r="X9356"/>
      <c r="Y9356" s="12"/>
      <c r="Z9356" s="12"/>
      <c r="AA9356" s="12"/>
      <c r="AB9356" s="12"/>
      <c r="AD9356" s="12"/>
      <c r="AE9356" s="12"/>
      <c r="AF9356" s="12"/>
      <c r="AG9356" s="12"/>
      <c r="AH9356" s="12"/>
      <c r="AI9356"/>
      <c r="AK9356"/>
      <c r="AL9356"/>
      <c r="AM9356"/>
      <c r="AN9356"/>
      <c r="AO9356"/>
      <c r="AP9356"/>
      <c r="AQ9356"/>
      <c r="AR9356"/>
      <c r="AS9356"/>
      <c r="AT9356"/>
      <c r="AU9356"/>
      <c r="AV9356"/>
    </row>
    <row r="9357" spans="1:48" x14ac:dyDescent="0.25">
      <c r="A9357" s="86"/>
      <c r="B9357" s="86"/>
      <c r="U9357" s="85"/>
      <c r="V9357"/>
      <c r="W9357"/>
      <c r="X9357"/>
      <c r="Y9357" s="12"/>
      <c r="Z9357" s="12"/>
      <c r="AA9357" s="12"/>
      <c r="AB9357" s="12"/>
      <c r="AD9357" s="12"/>
      <c r="AE9357" s="12"/>
      <c r="AF9357" s="12"/>
      <c r="AG9357" s="12"/>
      <c r="AH9357" s="12"/>
      <c r="AI9357"/>
      <c r="AK9357"/>
      <c r="AL9357"/>
      <c r="AM9357"/>
      <c r="AN9357"/>
      <c r="AO9357"/>
      <c r="AP9357"/>
      <c r="AQ9357"/>
      <c r="AR9357"/>
      <c r="AS9357"/>
      <c r="AT9357"/>
      <c r="AU9357"/>
      <c r="AV9357"/>
    </row>
    <row r="9358" spans="1:48" x14ac:dyDescent="0.25">
      <c r="A9358" s="86"/>
      <c r="B9358" s="86"/>
      <c r="U9358" s="85"/>
      <c r="V9358"/>
      <c r="W9358"/>
      <c r="X9358"/>
      <c r="Y9358" s="12"/>
      <c r="Z9358" s="12"/>
      <c r="AA9358" s="12"/>
      <c r="AB9358" s="12"/>
      <c r="AD9358" s="12"/>
      <c r="AE9358" s="12"/>
      <c r="AF9358" s="12"/>
      <c r="AG9358" s="12"/>
      <c r="AH9358" s="12"/>
      <c r="AI9358"/>
      <c r="AK9358"/>
      <c r="AL9358"/>
      <c r="AM9358"/>
      <c r="AN9358"/>
      <c r="AO9358"/>
      <c r="AP9358"/>
      <c r="AQ9358"/>
      <c r="AR9358"/>
      <c r="AS9358"/>
      <c r="AT9358"/>
      <c r="AU9358"/>
      <c r="AV9358"/>
    </row>
    <row r="9359" spans="1:48" x14ac:dyDescent="0.25">
      <c r="A9359" s="86"/>
      <c r="B9359" s="86"/>
      <c r="U9359" s="85"/>
      <c r="V9359"/>
      <c r="W9359"/>
      <c r="X9359"/>
      <c r="Y9359" s="12"/>
      <c r="Z9359" s="12"/>
      <c r="AA9359" s="12"/>
      <c r="AB9359" s="12"/>
      <c r="AD9359" s="12"/>
      <c r="AE9359" s="12"/>
      <c r="AF9359" s="12"/>
      <c r="AG9359" s="12"/>
      <c r="AH9359" s="12"/>
      <c r="AI9359"/>
      <c r="AK9359"/>
      <c r="AL9359"/>
      <c r="AM9359"/>
      <c r="AN9359"/>
      <c r="AO9359"/>
      <c r="AP9359"/>
      <c r="AQ9359"/>
      <c r="AR9359"/>
      <c r="AS9359"/>
      <c r="AT9359"/>
      <c r="AU9359"/>
      <c r="AV9359"/>
    </row>
    <row r="9360" spans="1:48" x14ac:dyDescent="0.25">
      <c r="A9360" s="86"/>
      <c r="B9360" s="86"/>
      <c r="U9360" s="85"/>
      <c r="V9360"/>
      <c r="W9360"/>
      <c r="X9360"/>
      <c r="Y9360" s="12"/>
      <c r="Z9360" s="12"/>
      <c r="AA9360" s="12"/>
      <c r="AB9360" s="12"/>
      <c r="AD9360" s="12"/>
      <c r="AE9360" s="12"/>
      <c r="AF9360" s="12"/>
      <c r="AG9360" s="12"/>
      <c r="AH9360" s="12"/>
      <c r="AI9360"/>
      <c r="AK9360"/>
      <c r="AL9360"/>
      <c r="AM9360"/>
      <c r="AN9360"/>
      <c r="AO9360"/>
      <c r="AP9360"/>
      <c r="AQ9360"/>
      <c r="AR9360"/>
      <c r="AS9360"/>
      <c r="AT9360"/>
      <c r="AU9360"/>
      <c r="AV9360"/>
    </row>
    <row r="9361" spans="1:48" x14ac:dyDescent="0.25">
      <c r="A9361" s="86"/>
      <c r="B9361" s="86"/>
      <c r="U9361" s="85"/>
      <c r="V9361"/>
      <c r="W9361"/>
      <c r="X9361"/>
      <c r="Y9361" s="12"/>
      <c r="Z9361" s="12"/>
      <c r="AA9361" s="12"/>
      <c r="AB9361" s="12"/>
      <c r="AD9361" s="12"/>
      <c r="AE9361" s="12"/>
      <c r="AF9361" s="12"/>
      <c r="AG9361" s="12"/>
      <c r="AH9361" s="12"/>
      <c r="AI9361"/>
      <c r="AK9361"/>
      <c r="AL9361"/>
      <c r="AM9361"/>
      <c r="AN9361"/>
      <c r="AO9361"/>
      <c r="AP9361"/>
      <c r="AQ9361"/>
      <c r="AR9361"/>
      <c r="AS9361"/>
      <c r="AT9361"/>
      <c r="AU9361"/>
      <c r="AV9361"/>
    </row>
    <row r="9362" spans="1:48" x14ac:dyDescent="0.25">
      <c r="A9362" s="86"/>
      <c r="B9362" s="86"/>
      <c r="U9362" s="85"/>
      <c r="V9362"/>
      <c r="W9362"/>
      <c r="X9362"/>
      <c r="Y9362" s="12"/>
      <c r="Z9362" s="12"/>
      <c r="AA9362" s="12"/>
      <c r="AB9362" s="12"/>
      <c r="AD9362" s="12"/>
      <c r="AE9362" s="12"/>
      <c r="AF9362" s="12"/>
      <c r="AG9362" s="12"/>
      <c r="AH9362" s="12"/>
      <c r="AI9362"/>
      <c r="AK9362"/>
      <c r="AL9362"/>
      <c r="AM9362"/>
      <c r="AN9362"/>
      <c r="AO9362"/>
      <c r="AP9362"/>
      <c r="AQ9362"/>
      <c r="AR9362"/>
      <c r="AS9362"/>
      <c r="AT9362"/>
      <c r="AU9362"/>
      <c r="AV9362"/>
    </row>
    <row r="9363" spans="1:48" x14ac:dyDescent="0.25">
      <c r="A9363" s="86"/>
      <c r="B9363" s="86"/>
      <c r="U9363" s="85"/>
      <c r="V9363"/>
      <c r="W9363"/>
      <c r="X9363"/>
      <c r="Y9363" s="12"/>
      <c r="Z9363" s="12"/>
      <c r="AA9363" s="12"/>
      <c r="AB9363" s="12"/>
      <c r="AD9363" s="12"/>
      <c r="AE9363" s="12"/>
      <c r="AF9363" s="12"/>
      <c r="AG9363" s="12"/>
      <c r="AH9363" s="12"/>
      <c r="AI9363"/>
      <c r="AK9363"/>
      <c r="AL9363"/>
      <c r="AM9363"/>
      <c r="AN9363"/>
      <c r="AO9363"/>
      <c r="AP9363"/>
      <c r="AQ9363"/>
      <c r="AR9363"/>
      <c r="AS9363"/>
      <c r="AT9363"/>
      <c r="AU9363"/>
      <c r="AV9363"/>
    </row>
    <row r="9364" spans="1:48" x14ac:dyDescent="0.25">
      <c r="A9364" s="86"/>
      <c r="B9364" s="86"/>
      <c r="U9364" s="85"/>
      <c r="V9364"/>
      <c r="W9364"/>
      <c r="X9364"/>
      <c r="Y9364" s="12"/>
      <c r="Z9364" s="12"/>
      <c r="AA9364" s="12"/>
      <c r="AB9364" s="12"/>
      <c r="AD9364" s="12"/>
      <c r="AE9364" s="12"/>
      <c r="AF9364" s="12"/>
      <c r="AG9364" s="12"/>
      <c r="AH9364" s="12"/>
      <c r="AI9364"/>
      <c r="AK9364"/>
      <c r="AL9364"/>
      <c r="AM9364"/>
      <c r="AN9364"/>
      <c r="AO9364"/>
      <c r="AP9364"/>
      <c r="AQ9364"/>
      <c r="AR9364"/>
      <c r="AS9364"/>
      <c r="AT9364"/>
      <c r="AU9364"/>
      <c r="AV9364"/>
    </row>
    <row r="9365" spans="1:48" x14ac:dyDescent="0.25">
      <c r="A9365" s="86"/>
      <c r="B9365" s="86"/>
      <c r="U9365" s="85"/>
      <c r="V9365"/>
      <c r="W9365"/>
      <c r="X9365"/>
      <c r="Y9365" s="12"/>
      <c r="Z9365" s="12"/>
      <c r="AA9365" s="12"/>
      <c r="AB9365" s="12"/>
      <c r="AD9365" s="12"/>
      <c r="AE9365" s="12"/>
      <c r="AF9365" s="12"/>
      <c r="AG9365" s="12"/>
      <c r="AH9365" s="12"/>
      <c r="AI9365"/>
      <c r="AK9365"/>
      <c r="AL9365"/>
      <c r="AM9365"/>
      <c r="AN9365"/>
      <c r="AO9365"/>
      <c r="AP9365"/>
      <c r="AQ9365"/>
      <c r="AR9365"/>
      <c r="AS9365"/>
      <c r="AT9365"/>
      <c r="AU9365"/>
      <c r="AV9365"/>
    </row>
    <row r="9366" spans="1:48" x14ac:dyDescent="0.25">
      <c r="A9366" s="86"/>
      <c r="B9366" s="86"/>
      <c r="U9366" s="85"/>
      <c r="V9366"/>
      <c r="W9366"/>
      <c r="X9366"/>
      <c r="Y9366" s="12"/>
      <c r="Z9366" s="12"/>
      <c r="AA9366" s="12"/>
      <c r="AB9366" s="12"/>
      <c r="AD9366" s="12"/>
      <c r="AE9366" s="12"/>
      <c r="AF9366" s="12"/>
      <c r="AG9366" s="12"/>
      <c r="AH9366" s="12"/>
      <c r="AI9366"/>
      <c r="AK9366"/>
      <c r="AL9366"/>
      <c r="AM9366"/>
      <c r="AN9366"/>
      <c r="AO9366"/>
      <c r="AP9366"/>
      <c r="AQ9366"/>
      <c r="AR9366"/>
      <c r="AS9366"/>
      <c r="AT9366"/>
      <c r="AU9366"/>
      <c r="AV9366"/>
    </row>
    <row r="9367" spans="1:48" x14ac:dyDescent="0.25">
      <c r="A9367" s="86"/>
      <c r="B9367" s="86"/>
      <c r="U9367" s="85"/>
      <c r="V9367"/>
      <c r="W9367"/>
      <c r="X9367"/>
      <c r="Y9367" s="12"/>
      <c r="Z9367" s="12"/>
      <c r="AA9367" s="12"/>
      <c r="AB9367" s="12"/>
      <c r="AD9367" s="12"/>
      <c r="AE9367" s="12"/>
      <c r="AF9367" s="12"/>
      <c r="AG9367" s="12"/>
      <c r="AH9367" s="12"/>
      <c r="AI9367"/>
      <c r="AK9367"/>
      <c r="AL9367"/>
      <c r="AM9367"/>
      <c r="AN9367"/>
      <c r="AO9367"/>
      <c r="AP9367"/>
      <c r="AQ9367"/>
      <c r="AR9367"/>
      <c r="AS9367"/>
      <c r="AT9367"/>
      <c r="AU9367"/>
      <c r="AV9367"/>
    </row>
    <row r="9368" spans="1:48" x14ac:dyDescent="0.25">
      <c r="A9368" s="86"/>
      <c r="B9368" s="86"/>
      <c r="U9368" s="85"/>
      <c r="V9368"/>
      <c r="W9368"/>
      <c r="X9368"/>
      <c r="Y9368" s="12"/>
      <c r="Z9368" s="12"/>
      <c r="AA9368" s="12"/>
      <c r="AB9368" s="12"/>
      <c r="AD9368" s="12"/>
      <c r="AE9368" s="12"/>
      <c r="AF9368" s="12"/>
      <c r="AG9368" s="12"/>
      <c r="AH9368" s="12"/>
      <c r="AI9368"/>
      <c r="AK9368"/>
      <c r="AL9368"/>
      <c r="AM9368"/>
      <c r="AN9368"/>
      <c r="AO9368"/>
      <c r="AP9368"/>
      <c r="AQ9368"/>
      <c r="AR9368"/>
      <c r="AS9368"/>
      <c r="AT9368"/>
      <c r="AU9368"/>
      <c r="AV9368"/>
    </row>
    <row r="9369" spans="1:48" x14ac:dyDescent="0.25">
      <c r="A9369" s="86"/>
      <c r="B9369" s="86"/>
      <c r="U9369" s="85"/>
      <c r="V9369"/>
      <c r="W9369"/>
      <c r="X9369"/>
      <c r="Y9369" s="12"/>
      <c r="Z9369" s="12"/>
      <c r="AA9369" s="12"/>
      <c r="AB9369" s="12"/>
      <c r="AD9369" s="12"/>
      <c r="AE9369" s="12"/>
      <c r="AF9369" s="12"/>
      <c r="AG9369" s="12"/>
      <c r="AH9369" s="12"/>
      <c r="AI9369"/>
      <c r="AK9369"/>
      <c r="AL9369"/>
      <c r="AM9369"/>
      <c r="AN9369"/>
      <c r="AO9369"/>
      <c r="AP9369"/>
      <c r="AQ9369"/>
      <c r="AR9369"/>
      <c r="AS9369"/>
      <c r="AT9369"/>
      <c r="AU9369"/>
      <c r="AV9369"/>
    </row>
    <row r="9370" spans="1:48" x14ac:dyDescent="0.25">
      <c r="A9370" s="86"/>
      <c r="B9370" s="86"/>
      <c r="U9370" s="85"/>
      <c r="V9370"/>
      <c r="W9370"/>
      <c r="X9370"/>
      <c r="Y9370" s="12"/>
      <c r="Z9370" s="12"/>
      <c r="AA9370" s="12"/>
      <c r="AB9370" s="12"/>
      <c r="AD9370" s="12"/>
      <c r="AE9370" s="12"/>
      <c r="AF9370" s="12"/>
      <c r="AG9370" s="12"/>
      <c r="AH9370" s="12"/>
      <c r="AI9370"/>
      <c r="AK9370"/>
      <c r="AL9370"/>
      <c r="AM9370"/>
      <c r="AN9370"/>
      <c r="AO9370"/>
      <c r="AP9370"/>
      <c r="AQ9370"/>
      <c r="AR9370"/>
      <c r="AS9370"/>
      <c r="AT9370"/>
      <c r="AU9370"/>
      <c r="AV9370"/>
    </row>
    <row r="9371" spans="1:48" x14ac:dyDescent="0.25">
      <c r="A9371" s="86"/>
      <c r="B9371" s="86"/>
      <c r="U9371" s="85"/>
      <c r="V9371"/>
      <c r="W9371"/>
      <c r="X9371"/>
      <c r="Y9371" s="12"/>
      <c r="Z9371" s="12"/>
      <c r="AA9371" s="12"/>
      <c r="AB9371" s="12"/>
      <c r="AD9371" s="12"/>
      <c r="AE9371" s="12"/>
      <c r="AF9371" s="12"/>
      <c r="AG9371" s="12"/>
      <c r="AH9371" s="12"/>
      <c r="AI9371"/>
      <c r="AK9371"/>
      <c r="AL9371"/>
      <c r="AM9371"/>
      <c r="AN9371"/>
      <c r="AO9371"/>
      <c r="AP9371"/>
      <c r="AQ9371"/>
      <c r="AR9371"/>
      <c r="AS9371"/>
      <c r="AT9371"/>
      <c r="AU9371"/>
      <c r="AV9371"/>
    </row>
    <row r="9372" spans="1:48" x14ac:dyDescent="0.25">
      <c r="A9372" s="86"/>
      <c r="B9372" s="86"/>
      <c r="U9372" s="85"/>
      <c r="V9372"/>
      <c r="W9372"/>
      <c r="X9372"/>
      <c r="Y9372" s="12"/>
      <c r="Z9372" s="12"/>
      <c r="AA9372" s="12"/>
      <c r="AB9372" s="12"/>
      <c r="AD9372" s="12"/>
      <c r="AE9372" s="12"/>
      <c r="AF9372" s="12"/>
      <c r="AG9372" s="12"/>
      <c r="AH9372" s="12"/>
      <c r="AI9372"/>
      <c r="AK9372"/>
      <c r="AL9372"/>
      <c r="AM9372"/>
      <c r="AN9372"/>
      <c r="AO9372"/>
      <c r="AP9372"/>
      <c r="AQ9372"/>
      <c r="AR9372"/>
      <c r="AS9372"/>
      <c r="AT9372"/>
      <c r="AU9372"/>
      <c r="AV9372"/>
    </row>
    <row r="9373" spans="1:48" x14ac:dyDescent="0.25">
      <c r="A9373" s="86"/>
      <c r="B9373" s="86"/>
      <c r="U9373" s="85"/>
      <c r="V9373"/>
      <c r="W9373"/>
      <c r="X9373"/>
      <c r="Y9373" s="12"/>
      <c r="Z9373" s="12"/>
      <c r="AA9373" s="12"/>
      <c r="AB9373" s="12"/>
      <c r="AD9373" s="12"/>
      <c r="AE9373" s="12"/>
      <c r="AF9373" s="12"/>
      <c r="AG9373" s="12"/>
      <c r="AH9373" s="12"/>
      <c r="AI9373"/>
      <c r="AK9373"/>
      <c r="AL9373"/>
      <c r="AM9373"/>
      <c r="AN9373"/>
      <c r="AO9373"/>
      <c r="AP9373"/>
      <c r="AQ9373"/>
      <c r="AR9373"/>
      <c r="AS9373"/>
      <c r="AT9373"/>
      <c r="AU9373"/>
      <c r="AV9373"/>
    </row>
    <row r="9374" spans="1:48" x14ac:dyDescent="0.25">
      <c r="A9374" s="86"/>
      <c r="B9374" s="86"/>
      <c r="U9374" s="85"/>
      <c r="V9374"/>
      <c r="W9374"/>
      <c r="X9374"/>
      <c r="Y9374" s="12"/>
      <c r="Z9374" s="12"/>
      <c r="AA9374" s="12"/>
      <c r="AB9374" s="12"/>
      <c r="AD9374" s="12"/>
      <c r="AE9374" s="12"/>
      <c r="AF9374" s="12"/>
      <c r="AG9374" s="12"/>
      <c r="AH9374" s="12"/>
      <c r="AI9374"/>
      <c r="AK9374"/>
      <c r="AL9374"/>
      <c r="AM9374"/>
      <c r="AN9374"/>
      <c r="AO9374"/>
      <c r="AP9374"/>
      <c r="AQ9374"/>
      <c r="AR9374"/>
      <c r="AS9374"/>
      <c r="AT9374"/>
      <c r="AU9374"/>
      <c r="AV9374"/>
    </row>
    <row r="9375" spans="1:48" x14ac:dyDescent="0.25">
      <c r="A9375" s="86"/>
      <c r="B9375" s="86"/>
      <c r="U9375" s="85"/>
      <c r="V9375"/>
      <c r="W9375"/>
      <c r="X9375"/>
      <c r="Y9375" s="12"/>
      <c r="Z9375" s="12"/>
      <c r="AA9375" s="12"/>
      <c r="AB9375" s="12"/>
      <c r="AD9375" s="12"/>
      <c r="AE9375" s="12"/>
      <c r="AF9375" s="12"/>
      <c r="AG9375" s="12"/>
      <c r="AH9375" s="12"/>
      <c r="AI9375"/>
      <c r="AK9375"/>
      <c r="AL9375"/>
      <c r="AM9375"/>
      <c r="AN9375"/>
      <c r="AO9375"/>
      <c r="AP9375"/>
      <c r="AQ9375"/>
      <c r="AR9375"/>
      <c r="AS9375"/>
      <c r="AT9375"/>
      <c r="AU9375"/>
      <c r="AV9375"/>
    </row>
    <row r="9376" spans="1:48" x14ac:dyDescent="0.25">
      <c r="A9376" s="86"/>
      <c r="B9376" s="86"/>
      <c r="U9376" s="85"/>
      <c r="V9376"/>
      <c r="W9376"/>
      <c r="X9376"/>
      <c r="Y9376" s="12"/>
      <c r="Z9376" s="12"/>
      <c r="AA9376" s="12"/>
      <c r="AB9376" s="12"/>
      <c r="AD9376" s="12"/>
      <c r="AE9376" s="12"/>
      <c r="AF9376" s="12"/>
      <c r="AG9376" s="12"/>
      <c r="AH9376" s="12"/>
      <c r="AI9376"/>
      <c r="AK9376"/>
      <c r="AL9376"/>
      <c r="AM9376"/>
      <c r="AN9376"/>
      <c r="AO9376"/>
      <c r="AP9376"/>
      <c r="AQ9376"/>
      <c r="AR9376"/>
      <c r="AS9376"/>
      <c r="AT9376"/>
      <c r="AU9376"/>
      <c r="AV9376"/>
    </row>
    <row r="9377" spans="1:48" x14ac:dyDescent="0.25">
      <c r="A9377" s="86"/>
      <c r="B9377" s="86"/>
      <c r="U9377" s="85"/>
      <c r="V9377"/>
      <c r="W9377"/>
      <c r="X9377"/>
      <c r="Y9377" s="12"/>
      <c r="Z9377" s="12"/>
      <c r="AA9377" s="12"/>
      <c r="AB9377" s="12"/>
      <c r="AD9377" s="12"/>
      <c r="AE9377" s="12"/>
      <c r="AF9377" s="12"/>
      <c r="AG9377" s="12"/>
      <c r="AH9377" s="12"/>
      <c r="AI9377"/>
      <c r="AK9377"/>
      <c r="AL9377"/>
      <c r="AM9377"/>
      <c r="AN9377"/>
      <c r="AO9377"/>
      <c r="AP9377"/>
      <c r="AQ9377"/>
      <c r="AR9377"/>
      <c r="AS9377"/>
      <c r="AT9377"/>
      <c r="AU9377"/>
      <c r="AV9377"/>
    </row>
    <row r="9378" spans="1:48" x14ac:dyDescent="0.25">
      <c r="A9378" s="86"/>
      <c r="B9378" s="86"/>
      <c r="U9378" s="85"/>
      <c r="V9378"/>
      <c r="W9378"/>
      <c r="X9378"/>
      <c r="Y9378" s="12"/>
      <c r="Z9378" s="12"/>
      <c r="AA9378" s="12"/>
      <c r="AB9378" s="12"/>
      <c r="AD9378" s="12"/>
      <c r="AE9378" s="12"/>
      <c r="AF9378" s="12"/>
      <c r="AG9378" s="12"/>
      <c r="AH9378" s="12"/>
      <c r="AI9378"/>
      <c r="AK9378"/>
      <c r="AL9378"/>
      <c r="AM9378"/>
      <c r="AN9378"/>
      <c r="AO9378"/>
      <c r="AP9378"/>
      <c r="AQ9378"/>
      <c r="AR9378"/>
      <c r="AS9378"/>
      <c r="AT9378"/>
      <c r="AU9378"/>
      <c r="AV9378"/>
    </row>
    <row r="9379" spans="1:48" x14ac:dyDescent="0.25">
      <c r="A9379" s="86"/>
      <c r="B9379" s="86"/>
      <c r="U9379" s="85"/>
      <c r="V9379"/>
      <c r="W9379"/>
      <c r="X9379"/>
      <c r="Y9379" s="12"/>
      <c r="Z9379" s="12"/>
      <c r="AA9379" s="12"/>
      <c r="AB9379" s="12"/>
      <c r="AD9379" s="12"/>
      <c r="AE9379" s="12"/>
      <c r="AF9379" s="12"/>
      <c r="AG9379" s="12"/>
      <c r="AH9379" s="12"/>
      <c r="AI9379"/>
      <c r="AK9379"/>
      <c r="AL9379"/>
      <c r="AM9379"/>
      <c r="AN9379"/>
      <c r="AO9379"/>
      <c r="AP9379"/>
      <c r="AQ9379"/>
      <c r="AR9379"/>
      <c r="AS9379"/>
      <c r="AT9379"/>
      <c r="AU9379"/>
      <c r="AV9379"/>
    </row>
    <row r="9380" spans="1:48" x14ac:dyDescent="0.25">
      <c r="A9380" s="86"/>
      <c r="B9380" s="86"/>
      <c r="U9380" s="85"/>
      <c r="V9380"/>
      <c r="W9380"/>
      <c r="X9380"/>
      <c r="Y9380" s="12"/>
      <c r="Z9380" s="12"/>
      <c r="AA9380" s="12"/>
      <c r="AB9380" s="12"/>
      <c r="AD9380" s="12"/>
      <c r="AE9380" s="12"/>
      <c r="AF9380" s="12"/>
      <c r="AG9380" s="12"/>
      <c r="AH9380" s="12"/>
      <c r="AI9380"/>
      <c r="AK9380"/>
      <c r="AL9380"/>
      <c r="AM9380"/>
      <c r="AN9380"/>
      <c r="AO9380"/>
      <c r="AP9380"/>
      <c r="AQ9380"/>
      <c r="AR9380"/>
      <c r="AS9380"/>
      <c r="AT9380"/>
      <c r="AU9380"/>
      <c r="AV9380"/>
    </row>
    <row r="9381" spans="1:48" x14ac:dyDescent="0.25">
      <c r="A9381" s="86"/>
      <c r="B9381" s="86"/>
      <c r="U9381" s="85"/>
      <c r="V9381"/>
      <c r="W9381"/>
      <c r="X9381"/>
      <c r="Y9381" s="12"/>
      <c r="Z9381" s="12"/>
      <c r="AA9381" s="12"/>
      <c r="AB9381" s="12"/>
      <c r="AD9381" s="12"/>
      <c r="AE9381" s="12"/>
      <c r="AF9381" s="12"/>
      <c r="AG9381" s="12"/>
      <c r="AH9381" s="12"/>
      <c r="AI9381"/>
      <c r="AK9381"/>
      <c r="AL9381"/>
      <c r="AM9381"/>
      <c r="AN9381"/>
      <c r="AO9381"/>
      <c r="AP9381"/>
      <c r="AQ9381"/>
      <c r="AR9381"/>
      <c r="AS9381"/>
      <c r="AT9381"/>
      <c r="AU9381"/>
      <c r="AV9381"/>
    </row>
    <row r="9382" spans="1:48" x14ac:dyDescent="0.25">
      <c r="A9382" s="86"/>
      <c r="B9382" s="86"/>
      <c r="U9382" s="85"/>
      <c r="V9382"/>
      <c r="W9382"/>
      <c r="X9382"/>
      <c r="Y9382" s="12"/>
      <c r="Z9382" s="12"/>
      <c r="AA9382" s="12"/>
      <c r="AB9382" s="12"/>
      <c r="AD9382" s="12"/>
      <c r="AE9382" s="12"/>
      <c r="AF9382" s="12"/>
      <c r="AG9382" s="12"/>
      <c r="AH9382" s="12"/>
      <c r="AI9382"/>
      <c r="AK9382"/>
      <c r="AL9382"/>
      <c r="AM9382"/>
      <c r="AN9382"/>
      <c r="AO9382"/>
      <c r="AP9382"/>
      <c r="AQ9382"/>
      <c r="AR9382"/>
      <c r="AS9382"/>
      <c r="AT9382"/>
      <c r="AU9382"/>
      <c r="AV9382"/>
    </row>
    <row r="9383" spans="1:48" x14ac:dyDescent="0.25">
      <c r="A9383" s="86"/>
      <c r="B9383" s="86"/>
      <c r="U9383" s="85"/>
      <c r="V9383"/>
      <c r="W9383"/>
      <c r="X9383"/>
      <c r="Y9383" s="12"/>
      <c r="Z9383" s="12"/>
      <c r="AA9383" s="12"/>
      <c r="AB9383" s="12"/>
      <c r="AD9383" s="12"/>
      <c r="AE9383" s="12"/>
      <c r="AF9383" s="12"/>
      <c r="AG9383" s="12"/>
      <c r="AH9383" s="12"/>
      <c r="AI9383"/>
      <c r="AK9383"/>
      <c r="AL9383"/>
      <c r="AM9383"/>
      <c r="AN9383"/>
      <c r="AO9383"/>
      <c r="AP9383"/>
      <c r="AQ9383"/>
      <c r="AR9383"/>
      <c r="AS9383"/>
      <c r="AT9383"/>
      <c r="AU9383"/>
      <c r="AV9383"/>
    </row>
    <row r="9384" spans="1:48" x14ac:dyDescent="0.25">
      <c r="A9384" s="86"/>
      <c r="B9384" s="86"/>
      <c r="U9384" s="85"/>
      <c r="V9384"/>
      <c r="W9384"/>
      <c r="X9384"/>
      <c r="Y9384" s="12"/>
      <c r="Z9384" s="12"/>
      <c r="AA9384" s="12"/>
      <c r="AB9384" s="12"/>
      <c r="AD9384" s="12"/>
      <c r="AE9384" s="12"/>
      <c r="AF9384" s="12"/>
      <c r="AG9384" s="12"/>
      <c r="AH9384" s="12"/>
      <c r="AI9384"/>
      <c r="AK9384"/>
      <c r="AL9384"/>
      <c r="AM9384"/>
      <c r="AN9384"/>
      <c r="AO9384"/>
      <c r="AP9384"/>
      <c r="AQ9384"/>
      <c r="AR9384"/>
      <c r="AS9384"/>
      <c r="AT9384"/>
      <c r="AU9384"/>
      <c r="AV9384"/>
    </row>
    <row r="9385" spans="1:48" x14ac:dyDescent="0.25">
      <c r="A9385" s="86"/>
      <c r="B9385" s="86"/>
      <c r="U9385" s="85"/>
      <c r="V9385"/>
      <c r="W9385"/>
      <c r="X9385"/>
      <c r="Y9385" s="12"/>
      <c r="Z9385" s="12"/>
      <c r="AA9385" s="12"/>
      <c r="AB9385" s="12"/>
      <c r="AD9385" s="12"/>
      <c r="AE9385" s="12"/>
      <c r="AF9385" s="12"/>
      <c r="AG9385" s="12"/>
      <c r="AH9385" s="12"/>
      <c r="AI9385"/>
      <c r="AK9385"/>
      <c r="AL9385"/>
      <c r="AM9385"/>
      <c r="AN9385"/>
      <c r="AO9385"/>
      <c r="AP9385"/>
      <c r="AQ9385"/>
      <c r="AR9385"/>
      <c r="AS9385"/>
      <c r="AT9385"/>
      <c r="AU9385"/>
      <c r="AV9385"/>
    </row>
    <row r="9386" spans="1:48" x14ac:dyDescent="0.25">
      <c r="A9386" s="86"/>
      <c r="B9386" s="86"/>
      <c r="U9386" s="85"/>
      <c r="V9386"/>
      <c r="W9386"/>
      <c r="X9386"/>
      <c r="Y9386" s="12"/>
      <c r="Z9386" s="12"/>
      <c r="AA9386" s="12"/>
      <c r="AB9386" s="12"/>
      <c r="AD9386" s="12"/>
      <c r="AE9386" s="12"/>
      <c r="AF9386" s="12"/>
      <c r="AG9386" s="12"/>
      <c r="AH9386" s="12"/>
      <c r="AI9386"/>
      <c r="AK9386"/>
      <c r="AL9386"/>
      <c r="AM9386"/>
      <c r="AN9386"/>
      <c r="AO9386"/>
      <c r="AP9386"/>
      <c r="AQ9386"/>
      <c r="AR9386"/>
      <c r="AS9386"/>
      <c r="AT9386"/>
      <c r="AU9386"/>
      <c r="AV9386"/>
    </row>
    <row r="9387" spans="1:48" x14ac:dyDescent="0.25">
      <c r="A9387" s="86"/>
      <c r="B9387" s="86"/>
      <c r="U9387" s="85"/>
      <c r="V9387"/>
      <c r="W9387"/>
      <c r="X9387"/>
      <c r="Y9387" s="12"/>
      <c r="Z9387" s="12"/>
      <c r="AA9387" s="12"/>
      <c r="AB9387" s="12"/>
      <c r="AD9387" s="12"/>
      <c r="AE9387" s="12"/>
      <c r="AF9387" s="12"/>
      <c r="AG9387" s="12"/>
      <c r="AH9387" s="12"/>
      <c r="AI9387"/>
      <c r="AK9387"/>
      <c r="AL9387"/>
      <c r="AM9387"/>
      <c r="AN9387"/>
      <c r="AO9387"/>
      <c r="AP9387"/>
      <c r="AQ9387"/>
      <c r="AR9387"/>
      <c r="AS9387"/>
      <c r="AT9387"/>
      <c r="AU9387"/>
      <c r="AV9387"/>
    </row>
    <row r="9388" spans="1:48" x14ac:dyDescent="0.25">
      <c r="A9388" s="86"/>
      <c r="B9388" s="86"/>
      <c r="U9388" s="85"/>
      <c r="V9388"/>
      <c r="W9388"/>
      <c r="X9388"/>
      <c r="Y9388" s="12"/>
      <c r="Z9388" s="12"/>
      <c r="AA9388" s="12"/>
      <c r="AB9388" s="12"/>
      <c r="AD9388" s="12"/>
      <c r="AE9388" s="12"/>
      <c r="AF9388" s="12"/>
      <c r="AG9388" s="12"/>
      <c r="AH9388" s="12"/>
      <c r="AI9388"/>
      <c r="AK9388"/>
      <c r="AL9388"/>
      <c r="AM9388"/>
      <c r="AN9388"/>
      <c r="AO9388"/>
      <c r="AP9388"/>
      <c r="AQ9388"/>
      <c r="AR9388"/>
      <c r="AS9388"/>
      <c r="AT9388"/>
      <c r="AU9388"/>
      <c r="AV9388"/>
    </row>
    <row r="9389" spans="1:48" x14ac:dyDescent="0.25">
      <c r="A9389" s="86"/>
      <c r="B9389" s="86"/>
      <c r="U9389" s="85"/>
      <c r="V9389"/>
      <c r="W9389"/>
      <c r="X9389"/>
      <c r="Y9389" s="12"/>
      <c r="Z9389" s="12"/>
      <c r="AA9389" s="12"/>
      <c r="AB9389" s="12"/>
      <c r="AD9389" s="12"/>
      <c r="AE9389" s="12"/>
      <c r="AF9389" s="12"/>
      <c r="AG9389" s="12"/>
      <c r="AH9389" s="12"/>
      <c r="AI9389"/>
      <c r="AK9389"/>
      <c r="AL9389"/>
      <c r="AM9389"/>
      <c r="AN9389"/>
      <c r="AO9389"/>
      <c r="AP9389"/>
      <c r="AQ9389"/>
      <c r="AR9389"/>
      <c r="AS9389"/>
      <c r="AT9389"/>
      <c r="AU9389"/>
      <c r="AV9389"/>
    </row>
    <row r="9390" spans="1:48" x14ac:dyDescent="0.25">
      <c r="A9390" s="86"/>
      <c r="B9390" s="86"/>
      <c r="U9390" s="85"/>
      <c r="V9390"/>
      <c r="W9390"/>
      <c r="X9390"/>
      <c r="Y9390" s="12"/>
      <c r="Z9390" s="12"/>
      <c r="AA9390" s="12"/>
      <c r="AB9390" s="12"/>
      <c r="AD9390" s="12"/>
      <c r="AE9390" s="12"/>
      <c r="AF9390" s="12"/>
      <c r="AG9390" s="12"/>
      <c r="AH9390" s="12"/>
      <c r="AI9390"/>
      <c r="AK9390"/>
      <c r="AL9390"/>
      <c r="AM9390"/>
      <c r="AN9390"/>
      <c r="AO9390"/>
      <c r="AP9390"/>
      <c r="AQ9390"/>
      <c r="AR9390"/>
      <c r="AS9390"/>
      <c r="AT9390"/>
      <c r="AU9390"/>
      <c r="AV9390"/>
    </row>
    <row r="9391" spans="1:48" x14ac:dyDescent="0.25">
      <c r="A9391" s="86"/>
      <c r="B9391" s="86"/>
      <c r="U9391" s="85"/>
      <c r="V9391"/>
      <c r="W9391"/>
      <c r="X9391"/>
      <c r="Y9391" s="12"/>
      <c r="Z9391" s="12"/>
      <c r="AA9391" s="12"/>
      <c r="AB9391" s="12"/>
      <c r="AD9391" s="12"/>
      <c r="AE9391" s="12"/>
      <c r="AF9391" s="12"/>
      <c r="AG9391" s="12"/>
      <c r="AH9391" s="12"/>
      <c r="AI9391"/>
      <c r="AK9391"/>
      <c r="AL9391"/>
      <c r="AM9391"/>
      <c r="AN9391"/>
      <c r="AO9391"/>
      <c r="AP9391"/>
      <c r="AQ9391"/>
      <c r="AR9391"/>
      <c r="AS9391"/>
      <c r="AT9391"/>
      <c r="AU9391"/>
      <c r="AV9391"/>
    </row>
    <row r="9392" spans="1:48" x14ac:dyDescent="0.25">
      <c r="A9392" s="86"/>
      <c r="B9392" s="86"/>
      <c r="U9392" s="85"/>
      <c r="V9392"/>
      <c r="W9392"/>
      <c r="X9392"/>
      <c r="Y9392" s="12"/>
      <c r="Z9392" s="12"/>
      <c r="AA9392" s="12"/>
      <c r="AB9392" s="12"/>
      <c r="AD9392" s="12"/>
      <c r="AE9392" s="12"/>
      <c r="AF9392" s="12"/>
      <c r="AG9392" s="12"/>
      <c r="AH9392" s="12"/>
      <c r="AI9392"/>
      <c r="AK9392"/>
      <c r="AL9392"/>
      <c r="AM9392"/>
      <c r="AN9392"/>
      <c r="AO9392"/>
      <c r="AP9392"/>
      <c r="AQ9392"/>
      <c r="AR9392"/>
      <c r="AS9392"/>
      <c r="AT9392"/>
      <c r="AU9392"/>
      <c r="AV9392"/>
    </row>
    <row r="9393" spans="1:48" x14ac:dyDescent="0.25">
      <c r="A9393" s="86"/>
      <c r="B9393" s="86"/>
      <c r="U9393" s="85"/>
      <c r="V9393"/>
      <c r="W9393"/>
      <c r="X9393"/>
      <c r="Y9393" s="12"/>
      <c r="Z9393" s="12"/>
      <c r="AA9393" s="12"/>
      <c r="AB9393" s="12"/>
      <c r="AD9393" s="12"/>
      <c r="AE9393" s="12"/>
      <c r="AF9393" s="12"/>
      <c r="AG9393" s="12"/>
      <c r="AH9393" s="12"/>
      <c r="AI9393"/>
      <c r="AK9393"/>
      <c r="AL9393"/>
      <c r="AM9393"/>
      <c r="AN9393"/>
      <c r="AO9393"/>
      <c r="AP9393"/>
      <c r="AQ9393"/>
      <c r="AR9393"/>
      <c r="AS9393"/>
      <c r="AT9393"/>
      <c r="AU9393"/>
      <c r="AV9393"/>
    </row>
    <row r="9394" spans="1:48" x14ac:dyDescent="0.25">
      <c r="A9394" s="86"/>
      <c r="B9394" s="86"/>
      <c r="U9394" s="85"/>
      <c r="V9394"/>
      <c r="W9394"/>
      <c r="X9394"/>
      <c r="Y9394" s="12"/>
      <c r="Z9394" s="12"/>
      <c r="AA9394" s="12"/>
      <c r="AB9394" s="12"/>
      <c r="AD9394" s="12"/>
      <c r="AE9394" s="12"/>
      <c r="AF9394" s="12"/>
      <c r="AG9394" s="12"/>
      <c r="AH9394" s="12"/>
      <c r="AI9394"/>
      <c r="AK9394"/>
      <c r="AL9394"/>
      <c r="AM9394"/>
      <c r="AN9394"/>
      <c r="AO9394"/>
      <c r="AP9394"/>
      <c r="AQ9394"/>
      <c r="AR9394"/>
      <c r="AS9394"/>
      <c r="AT9394"/>
      <c r="AU9394"/>
      <c r="AV9394"/>
    </row>
    <row r="9395" spans="1:48" x14ac:dyDescent="0.25">
      <c r="A9395" s="86"/>
      <c r="B9395" s="86"/>
      <c r="U9395" s="85"/>
      <c r="V9395"/>
      <c r="W9395"/>
      <c r="X9395"/>
      <c r="Y9395" s="12"/>
      <c r="Z9395" s="12"/>
      <c r="AA9395" s="12"/>
      <c r="AB9395" s="12"/>
      <c r="AD9395" s="12"/>
      <c r="AE9395" s="12"/>
      <c r="AF9395" s="12"/>
      <c r="AG9395" s="12"/>
      <c r="AH9395" s="12"/>
      <c r="AI9395"/>
      <c r="AK9395"/>
      <c r="AL9395"/>
      <c r="AM9395"/>
      <c r="AN9395"/>
      <c r="AO9395"/>
      <c r="AP9395"/>
      <c r="AQ9395"/>
      <c r="AR9395"/>
      <c r="AS9395"/>
      <c r="AT9395"/>
      <c r="AU9395"/>
      <c r="AV9395"/>
    </row>
    <row r="9396" spans="1:48" x14ac:dyDescent="0.25">
      <c r="A9396" s="86"/>
      <c r="B9396" s="86"/>
      <c r="U9396" s="85"/>
      <c r="V9396"/>
      <c r="W9396"/>
      <c r="X9396"/>
      <c r="Y9396" s="12"/>
      <c r="Z9396" s="12"/>
      <c r="AA9396" s="12"/>
      <c r="AB9396" s="12"/>
      <c r="AD9396" s="12"/>
      <c r="AE9396" s="12"/>
      <c r="AF9396" s="12"/>
      <c r="AG9396" s="12"/>
      <c r="AH9396" s="12"/>
      <c r="AI9396"/>
      <c r="AK9396"/>
      <c r="AL9396"/>
      <c r="AM9396"/>
      <c r="AN9396"/>
      <c r="AO9396"/>
      <c r="AP9396"/>
      <c r="AQ9396"/>
      <c r="AR9396"/>
      <c r="AS9396"/>
      <c r="AT9396"/>
      <c r="AU9396"/>
      <c r="AV9396"/>
    </row>
    <row r="9397" spans="1:48" x14ac:dyDescent="0.25">
      <c r="A9397" s="86"/>
      <c r="B9397" s="86"/>
      <c r="U9397" s="85"/>
      <c r="V9397"/>
      <c r="W9397"/>
      <c r="X9397"/>
      <c r="Y9397" s="12"/>
      <c r="Z9397" s="12"/>
      <c r="AA9397" s="12"/>
      <c r="AB9397" s="12"/>
      <c r="AD9397" s="12"/>
      <c r="AE9397" s="12"/>
      <c r="AF9397" s="12"/>
      <c r="AG9397" s="12"/>
      <c r="AH9397" s="12"/>
      <c r="AI9397"/>
      <c r="AK9397"/>
      <c r="AL9397"/>
      <c r="AM9397"/>
      <c r="AN9397"/>
      <c r="AO9397"/>
      <c r="AP9397"/>
      <c r="AQ9397"/>
      <c r="AR9397"/>
      <c r="AS9397"/>
      <c r="AT9397"/>
      <c r="AU9397"/>
      <c r="AV9397"/>
    </row>
    <row r="9398" spans="1:48" x14ac:dyDescent="0.25">
      <c r="A9398" s="86"/>
      <c r="B9398" s="86"/>
      <c r="U9398" s="85"/>
      <c r="V9398"/>
      <c r="W9398"/>
      <c r="X9398"/>
      <c r="Y9398" s="12"/>
      <c r="Z9398" s="12"/>
      <c r="AA9398" s="12"/>
      <c r="AB9398" s="12"/>
      <c r="AD9398" s="12"/>
      <c r="AE9398" s="12"/>
      <c r="AF9398" s="12"/>
      <c r="AG9398" s="12"/>
      <c r="AH9398" s="12"/>
      <c r="AI9398"/>
      <c r="AK9398"/>
      <c r="AL9398"/>
      <c r="AM9398"/>
      <c r="AN9398"/>
      <c r="AO9398"/>
      <c r="AP9398"/>
      <c r="AQ9398"/>
      <c r="AR9398"/>
      <c r="AS9398"/>
      <c r="AT9398"/>
      <c r="AU9398"/>
      <c r="AV9398"/>
    </row>
    <row r="9399" spans="1:48" x14ac:dyDescent="0.25">
      <c r="A9399" s="86"/>
      <c r="B9399" s="86"/>
      <c r="U9399" s="85"/>
      <c r="V9399"/>
      <c r="W9399"/>
      <c r="X9399"/>
      <c r="Y9399" s="12"/>
      <c r="Z9399" s="12"/>
      <c r="AA9399" s="12"/>
      <c r="AB9399" s="12"/>
      <c r="AD9399" s="12"/>
      <c r="AE9399" s="12"/>
      <c r="AF9399" s="12"/>
      <c r="AG9399" s="12"/>
      <c r="AH9399" s="12"/>
      <c r="AI9399"/>
      <c r="AK9399"/>
      <c r="AL9399"/>
      <c r="AM9399"/>
      <c r="AN9399"/>
      <c r="AO9399"/>
      <c r="AP9399"/>
      <c r="AQ9399"/>
      <c r="AR9399"/>
      <c r="AS9399"/>
      <c r="AT9399"/>
      <c r="AU9399"/>
      <c r="AV9399"/>
    </row>
    <row r="9400" spans="1:48" x14ac:dyDescent="0.25">
      <c r="A9400" s="86"/>
      <c r="B9400" s="86"/>
      <c r="U9400" s="85"/>
      <c r="V9400"/>
      <c r="W9400"/>
      <c r="X9400"/>
      <c r="Y9400" s="12"/>
      <c r="Z9400" s="12"/>
      <c r="AA9400" s="12"/>
      <c r="AB9400" s="12"/>
      <c r="AD9400" s="12"/>
      <c r="AE9400" s="12"/>
      <c r="AF9400" s="12"/>
      <c r="AG9400" s="12"/>
      <c r="AH9400" s="12"/>
      <c r="AI9400"/>
      <c r="AK9400"/>
      <c r="AL9400"/>
      <c r="AM9400"/>
      <c r="AN9400"/>
      <c r="AO9400"/>
      <c r="AP9400"/>
      <c r="AQ9400"/>
      <c r="AR9400"/>
      <c r="AS9400"/>
      <c r="AT9400"/>
      <c r="AU9400"/>
      <c r="AV9400"/>
    </row>
    <row r="9401" spans="1:48" x14ac:dyDescent="0.25">
      <c r="A9401" s="86"/>
      <c r="B9401" s="86"/>
      <c r="U9401" s="85"/>
      <c r="V9401"/>
      <c r="W9401"/>
      <c r="X9401"/>
      <c r="Y9401" s="12"/>
      <c r="Z9401" s="12"/>
      <c r="AA9401" s="12"/>
      <c r="AB9401" s="12"/>
      <c r="AD9401" s="12"/>
      <c r="AE9401" s="12"/>
      <c r="AF9401" s="12"/>
      <c r="AG9401" s="12"/>
      <c r="AH9401" s="12"/>
      <c r="AI9401"/>
      <c r="AK9401"/>
      <c r="AL9401"/>
      <c r="AM9401"/>
      <c r="AN9401"/>
      <c r="AO9401"/>
      <c r="AP9401"/>
      <c r="AQ9401"/>
      <c r="AR9401"/>
      <c r="AS9401"/>
      <c r="AT9401"/>
      <c r="AU9401"/>
      <c r="AV9401"/>
    </row>
    <row r="9402" spans="1:48" x14ac:dyDescent="0.25">
      <c r="A9402" s="86"/>
      <c r="B9402" s="86"/>
      <c r="U9402" s="85"/>
      <c r="V9402"/>
      <c r="W9402"/>
      <c r="X9402"/>
      <c r="Y9402" s="12"/>
      <c r="Z9402" s="12"/>
      <c r="AA9402" s="12"/>
      <c r="AB9402" s="12"/>
      <c r="AD9402" s="12"/>
      <c r="AE9402" s="12"/>
      <c r="AF9402" s="12"/>
      <c r="AG9402" s="12"/>
      <c r="AH9402" s="12"/>
      <c r="AI9402"/>
      <c r="AK9402"/>
      <c r="AL9402"/>
      <c r="AM9402"/>
      <c r="AN9402"/>
      <c r="AO9402"/>
      <c r="AP9402"/>
      <c r="AQ9402"/>
      <c r="AR9402"/>
      <c r="AS9402"/>
      <c r="AT9402"/>
      <c r="AU9402"/>
      <c r="AV9402"/>
    </row>
    <row r="9403" spans="1:48" x14ac:dyDescent="0.25">
      <c r="A9403" s="86"/>
      <c r="B9403" s="86"/>
      <c r="U9403" s="85"/>
      <c r="V9403"/>
      <c r="W9403"/>
      <c r="X9403"/>
      <c r="Y9403" s="12"/>
      <c r="Z9403" s="12"/>
      <c r="AA9403" s="12"/>
      <c r="AB9403" s="12"/>
      <c r="AD9403" s="12"/>
      <c r="AE9403" s="12"/>
      <c r="AF9403" s="12"/>
      <c r="AG9403" s="12"/>
      <c r="AH9403" s="12"/>
      <c r="AI9403"/>
      <c r="AK9403"/>
      <c r="AL9403"/>
      <c r="AM9403"/>
      <c r="AN9403"/>
      <c r="AO9403"/>
      <c r="AP9403"/>
      <c r="AQ9403"/>
      <c r="AR9403"/>
      <c r="AS9403"/>
      <c r="AT9403"/>
      <c r="AU9403"/>
      <c r="AV9403"/>
    </row>
    <row r="9404" spans="1:48" x14ac:dyDescent="0.25">
      <c r="A9404" s="86"/>
      <c r="B9404" s="86"/>
      <c r="U9404" s="85"/>
      <c r="V9404"/>
      <c r="W9404"/>
      <c r="X9404"/>
      <c r="Y9404" s="12"/>
      <c r="Z9404" s="12"/>
      <c r="AA9404" s="12"/>
      <c r="AB9404" s="12"/>
      <c r="AD9404" s="12"/>
      <c r="AE9404" s="12"/>
      <c r="AF9404" s="12"/>
      <c r="AG9404" s="12"/>
      <c r="AH9404" s="12"/>
      <c r="AI9404"/>
      <c r="AK9404"/>
      <c r="AL9404"/>
      <c r="AM9404"/>
      <c r="AN9404"/>
      <c r="AO9404"/>
      <c r="AP9404"/>
      <c r="AQ9404"/>
      <c r="AR9404"/>
      <c r="AS9404"/>
      <c r="AT9404"/>
      <c r="AU9404"/>
      <c r="AV9404"/>
    </row>
    <row r="9405" spans="1:48" x14ac:dyDescent="0.25">
      <c r="A9405" s="86"/>
      <c r="B9405" s="86"/>
      <c r="U9405" s="85"/>
      <c r="V9405"/>
      <c r="W9405"/>
      <c r="X9405"/>
      <c r="Y9405" s="12"/>
      <c r="Z9405" s="12"/>
      <c r="AA9405" s="12"/>
      <c r="AB9405" s="12"/>
      <c r="AD9405" s="12"/>
      <c r="AE9405" s="12"/>
      <c r="AF9405" s="12"/>
      <c r="AG9405" s="12"/>
      <c r="AH9405" s="12"/>
      <c r="AI9405"/>
      <c r="AK9405"/>
      <c r="AL9405"/>
      <c r="AM9405"/>
      <c r="AN9405"/>
      <c r="AO9405"/>
      <c r="AP9405"/>
      <c r="AQ9405"/>
      <c r="AR9405"/>
      <c r="AS9405"/>
      <c r="AT9405"/>
      <c r="AU9405"/>
      <c r="AV9405"/>
    </row>
    <row r="9406" spans="1:48" x14ac:dyDescent="0.25">
      <c r="A9406" s="86"/>
      <c r="B9406" s="86"/>
      <c r="U9406" s="85"/>
      <c r="V9406"/>
      <c r="W9406"/>
      <c r="X9406"/>
      <c r="Y9406" s="12"/>
      <c r="Z9406" s="12"/>
      <c r="AA9406" s="12"/>
      <c r="AB9406" s="12"/>
      <c r="AD9406" s="12"/>
      <c r="AE9406" s="12"/>
      <c r="AF9406" s="12"/>
      <c r="AG9406" s="12"/>
      <c r="AH9406" s="12"/>
      <c r="AI9406"/>
      <c r="AK9406"/>
      <c r="AL9406"/>
      <c r="AM9406"/>
      <c r="AN9406"/>
      <c r="AO9406"/>
      <c r="AP9406"/>
      <c r="AQ9406"/>
      <c r="AR9406"/>
      <c r="AS9406"/>
      <c r="AT9406"/>
      <c r="AU9406"/>
      <c r="AV9406"/>
    </row>
    <row r="9407" spans="1:48" x14ac:dyDescent="0.25">
      <c r="A9407" s="86"/>
      <c r="B9407" s="86"/>
      <c r="U9407" s="85"/>
      <c r="V9407"/>
      <c r="W9407"/>
      <c r="X9407"/>
      <c r="Y9407" s="12"/>
      <c r="Z9407" s="12"/>
      <c r="AA9407" s="12"/>
      <c r="AB9407" s="12"/>
      <c r="AD9407" s="12"/>
      <c r="AE9407" s="12"/>
      <c r="AF9407" s="12"/>
      <c r="AG9407" s="12"/>
      <c r="AH9407" s="12"/>
      <c r="AI9407"/>
      <c r="AK9407"/>
      <c r="AL9407"/>
      <c r="AM9407"/>
      <c r="AN9407"/>
      <c r="AO9407"/>
      <c r="AP9407"/>
      <c r="AQ9407"/>
      <c r="AR9407"/>
      <c r="AS9407"/>
      <c r="AT9407"/>
      <c r="AU9407"/>
      <c r="AV9407"/>
    </row>
    <row r="9408" spans="1:48" x14ac:dyDescent="0.25">
      <c r="A9408" s="86"/>
      <c r="B9408" s="86"/>
      <c r="U9408" s="85"/>
      <c r="V9408"/>
      <c r="W9408"/>
      <c r="X9408"/>
      <c r="Y9408" s="12"/>
      <c r="Z9408" s="12"/>
      <c r="AA9408" s="12"/>
      <c r="AB9408" s="12"/>
      <c r="AD9408" s="12"/>
      <c r="AE9408" s="12"/>
      <c r="AF9408" s="12"/>
      <c r="AG9408" s="12"/>
      <c r="AH9408" s="12"/>
      <c r="AI9408"/>
      <c r="AK9408"/>
      <c r="AL9408"/>
      <c r="AM9408"/>
      <c r="AN9408"/>
      <c r="AO9408"/>
      <c r="AP9408"/>
      <c r="AQ9408"/>
      <c r="AR9408"/>
      <c r="AS9408"/>
      <c r="AT9408"/>
      <c r="AU9408"/>
      <c r="AV9408"/>
    </row>
    <row r="9409" spans="1:48" x14ac:dyDescent="0.25">
      <c r="A9409" s="86"/>
      <c r="B9409" s="86"/>
      <c r="U9409" s="85"/>
      <c r="V9409"/>
      <c r="W9409"/>
      <c r="X9409"/>
      <c r="Y9409" s="12"/>
      <c r="Z9409" s="12"/>
      <c r="AA9409" s="12"/>
      <c r="AB9409" s="12"/>
      <c r="AD9409" s="12"/>
      <c r="AE9409" s="12"/>
      <c r="AF9409" s="12"/>
      <c r="AG9409" s="12"/>
      <c r="AH9409" s="12"/>
      <c r="AI9409"/>
      <c r="AK9409"/>
      <c r="AL9409"/>
      <c r="AM9409"/>
      <c r="AN9409"/>
      <c r="AO9409"/>
      <c r="AP9409"/>
      <c r="AQ9409"/>
      <c r="AR9409"/>
      <c r="AS9409"/>
      <c r="AT9409"/>
      <c r="AU9409"/>
      <c r="AV9409"/>
    </row>
    <row r="9410" spans="1:48" x14ac:dyDescent="0.25">
      <c r="A9410" s="86"/>
      <c r="B9410" s="86"/>
      <c r="U9410" s="85"/>
      <c r="V9410"/>
      <c r="W9410"/>
      <c r="X9410"/>
      <c r="Y9410" s="12"/>
      <c r="Z9410" s="12"/>
      <c r="AA9410" s="12"/>
      <c r="AB9410" s="12"/>
      <c r="AD9410" s="12"/>
      <c r="AE9410" s="12"/>
      <c r="AF9410" s="12"/>
      <c r="AG9410" s="12"/>
      <c r="AH9410" s="12"/>
      <c r="AI9410"/>
      <c r="AK9410"/>
      <c r="AL9410"/>
      <c r="AM9410"/>
      <c r="AN9410"/>
      <c r="AO9410"/>
      <c r="AP9410"/>
      <c r="AQ9410"/>
      <c r="AR9410"/>
      <c r="AS9410"/>
      <c r="AT9410"/>
      <c r="AU9410"/>
      <c r="AV9410"/>
    </row>
    <row r="9411" spans="1:48" x14ac:dyDescent="0.25">
      <c r="A9411" s="86"/>
      <c r="B9411" s="86"/>
      <c r="U9411" s="85"/>
      <c r="V9411"/>
      <c r="W9411"/>
      <c r="X9411"/>
      <c r="Y9411" s="12"/>
      <c r="Z9411" s="12"/>
      <c r="AA9411" s="12"/>
      <c r="AB9411" s="12"/>
      <c r="AD9411" s="12"/>
      <c r="AE9411" s="12"/>
      <c r="AF9411" s="12"/>
      <c r="AG9411" s="12"/>
      <c r="AH9411" s="12"/>
      <c r="AI9411"/>
      <c r="AK9411"/>
      <c r="AL9411"/>
      <c r="AM9411"/>
      <c r="AN9411"/>
      <c r="AO9411"/>
      <c r="AP9411"/>
      <c r="AQ9411"/>
      <c r="AR9411"/>
      <c r="AS9411"/>
      <c r="AT9411"/>
      <c r="AU9411"/>
      <c r="AV9411"/>
    </row>
    <row r="9412" spans="1:48" x14ac:dyDescent="0.25">
      <c r="A9412" s="86"/>
      <c r="B9412" s="86"/>
      <c r="U9412" s="85"/>
      <c r="V9412"/>
      <c r="W9412"/>
      <c r="X9412"/>
      <c r="Y9412" s="12"/>
      <c r="Z9412" s="12"/>
      <c r="AA9412" s="12"/>
      <c r="AB9412" s="12"/>
      <c r="AD9412" s="12"/>
      <c r="AE9412" s="12"/>
      <c r="AF9412" s="12"/>
      <c r="AG9412" s="12"/>
      <c r="AH9412" s="12"/>
      <c r="AI9412"/>
      <c r="AK9412"/>
      <c r="AL9412"/>
      <c r="AM9412"/>
      <c r="AN9412"/>
      <c r="AO9412"/>
      <c r="AP9412"/>
      <c r="AQ9412"/>
      <c r="AR9412"/>
      <c r="AS9412"/>
      <c r="AT9412"/>
      <c r="AU9412"/>
      <c r="AV9412"/>
    </row>
    <row r="9413" spans="1:48" x14ac:dyDescent="0.25">
      <c r="A9413" s="86"/>
      <c r="B9413" s="86"/>
      <c r="U9413" s="85"/>
      <c r="V9413"/>
      <c r="W9413"/>
      <c r="X9413"/>
      <c r="Y9413" s="12"/>
      <c r="Z9413" s="12"/>
      <c r="AA9413" s="12"/>
      <c r="AB9413" s="12"/>
      <c r="AD9413" s="12"/>
      <c r="AE9413" s="12"/>
      <c r="AF9413" s="12"/>
      <c r="AG9413" s="12"/>
      <c r="AH9413" s="12"/>
      <c r="AI9413"/>
      <c r="AK9413"/>
      <c r="AL9413"/>
      <c r="AM9413"/>
      <c r="AN9413"/>
      <c r="AO9413"/>
      <c r="AP9413"/>
      <c r="AQ9413"/>
      <c r="AR9413"/>
      <c r="AS9413"/>
      <c r="AT9413"/>
      <c r="AU9413"/>
      <c r="AV9413"/>
    </row>
    <row r="9414" spans="1:48" x14ac:dyDescent="0.25">
      <c r="A9414" s="86"/>
      <c r="B9414" s="86"/>
      <c r="U9414" s="85"/>
      <c r="V9414"/>
      <c r="W9414"/>
      <c r="X9414"/>
      <c r="Y9414" s="12"/>
      <c r="Z9414" s="12"/>
      <c r="AA9414" s="12"/>
      <c r="AB9414" s="12"/>
      <c r="AD9414" s="12"/>
      <c r="AE9414" s="12"/>
      <c r="AF9414" s="12"/>
      <c r="AG9414" s="12"/>
      <c r="AH9414" s="12"/>
      <c r="AI9414"/>
      <c r="AK9414"/>
      <c r="AL9414"/>
      <c r="AM9414"/>
      <c r="AN9414"/>
      <c r="AO9414"/>
      <c r="AP9414"/>
      <c r="AQ9414"/>
      <c r="AR9414"/>
      <c r="AS9414"/>
      <c r="AT9414"/>
      <c r="AU9414"/>
      <c r="AV9414"/>
    </row>
    <row r="9415" spans="1:48" x14ac:dyDescent="0.25">
      <c r="A9415" s="86"/>
      <c r="B9415" s="86"/>
      <c r="U9415" s="85"/>
      <c r="V9415"/>
      <c r="W9415"/>
      <c r="X9415"/>
      <c r="Y9415" s="12"/>
      <c r="Z9415" s="12"/>
      <c r="AA9415" s="12"/>
      <c r="AB9415" s="12"/>
      <c r="AD9415" s="12"/>
      <c r="AE9415" s="12"/>
      <c r="AF9415" s="12"/>
      <c r="AG9415" s="12"/>
      <c r="AH9415" s="12"/>
      <c r="AI9415"/>
      <c r="AK9415"/>
      <c r="AL9415"/>
      <c r="AM9415"/>
      <c r="AN9415"/>
      <c r="AO9415"/>
      <c r="AP9415"/>
      <c r="AQ9415"/>
      <c r="AR9415"/>
      <c r="AS9415"/>
      <c r="AT9415"/>
      <c r="AU9415"/>
      <c r="AV9415"/>
    </row>
    <row r="9416" spans="1:48" x14ac:dyDescent="0.25">
      <c r="A9416" s="86"/>
      <c r="B9416" s="86"/>
      <c r="U9416" s="85"/>
      <c r="V9416"/>
      <c r="W9416"/>
      <c r="X9416"/>
      <c r="Y9416" s="12"/>
      <c r="Z9416" s="12"/>
      <c r="AA9416" s="12"/>
      <c r="AB9416" s="12"/>
      <c r="AD9416" s="12"/>
      <c r="AE9416" s="12"/>
      <c r="AF9416" s="12"/>
      <c r="AG9416" s="12"/>
      <c r="AH9416" s="12"/>
      <c r="AI9416"/>
      <c r="AK9416"/>
      <c r="AL9416"/>
      <c r="AM9416"/>
      <c r="AN9416"/>
      <c r="AO9416"/>
      <c r="AP9416"/>
      <c r="AQ9416"/>
      <c r="AR9416"/>
      <c r="AS9416"/>
      <c r="AT9416"/>
      <c r="AU9416"/>
      <c r="AV9416"/>
    </row>
    <row r="9417" spans="1:48" x14ac:dyDescent="0.25">
      <c r="A9417" s="86"/>
      <c r="B9417" s="86"/>
      <c r="U9417" s="85"/>
      <c r="V9417"/>
      <c r="W9417"/>
      <c r="X9417"/>
      <c r="Y9417" s="12"/>
      <c r="Z9417" s="12"/>
      <c r="AA9417" s="12"/>
      <c r="AB9417" s="12"/>
      <c r="AD9417" s="12"/>
      <c r="AE9417" s="12"/>
      <c r="AF9417" s="12"/>
      <c r="AG9417" s="12"/>
      <c r="AH9417" s="12"/>
      <c r="AI9417"/>
      <c r="AK9417"/>
      <c r="AL9417"/>
      <c r="AM9417"/>
      <c r="AN9417"/>
      <c r="AO9417"/>
      <c r="AP9417"/>
      <c r="AQ9417"/>
      <c r="AR9417"/>
      <c r="AS9417"/>
      <c r="AT9417"/>
      <c r="AU9417"/>
      <c r="AV9417"/>
    </row>
    <row r="9418" spans="1:48" x14ac:dyDescent="0.25">
      <c r="A9418" s="86"/>
      <c r="B9418" s="86"/>
      <c r="U9418" s="85"/>
      <c r="V9418"/>
      <c r="W9418"/>
      <c r="X9418"/>
      <c r="Y9418" s="12"/>
      <c r="Z9418" s="12"/>
      <c r="AA9418" s="12"/>
      <c r="AB9418" s="12"/>
      <c r="AD9418" s="12"/>
      <c r="AE9418" s="12"/>
      <c r="AF9418" s="12"/>
      <c r="AG9418" s="12"/>
      <c r="AH9418" s="12"/>
      <c r="AI9418"/>
      <c r="AK9418"/>
      <c r="AL9418"/>
      <c r="AM9418"/>
      <c r="AN9418"/>
      <c r="AO9418"/>
      <c r="AP9418"/>
      <c r="AQ9418"/>
      <c r="AR9418"/>
      <c r="AS9418"/>
      <c r="AT9418"/>
      <c r="AU9418"/>
      <c r="AV9418"/>
    </row>
    <row r="9419" spans="1:48" x14ac:dyDescent="0.25">
      <c r="A9419" s="86"/>
      <c r="B9419" s="86"/>
      <c r="U9419" s="85"/>
      <c r="V9419"/>
      <c r="W9419"/>
      <c r="X9419"/>
      <c r="Y9419" s="12"/>
      <c r="Z9419" s="12"/>
      <c r="AA9419" s="12"/>
      <c r="AB9419" s="12"/>
      <c r="AD9419" s="12"/>
      <c r="AE9419" s="12"/>
      <c r="AF9419" s="12"/>
      <c r="AG9419" s="12"/>
      <c r="AH9419" s="12"/>
      <c r="AI9419"/>
      <c r="AK9419"/>
      <c r="AL9419"/>
      <c r="AM9419"/>
      <c r="AN9419"/>
      <c r="AO9419"/>
      <c r="AP9419"/>
      <c r="AQ9419"/>
      <c r="AR9419"/>
      <c r="AS9419"/>
      <c r="AT9419"/>
      <c r="AU9419"/>
      <c r="AV9419"/>
    </row>
    <row r="9420" spans="1:48" x14ac:dyDescent="0.25">
      <c r="A9420" s="86"/>
      <c r="B9420" s="86"/>
      <c r="U9420" s="85"/>
      <c r="V9420"/>
      <c r="W9420"/>
      <c r="X9420"/>
      <c r="Y9420" s="12"/>
      <c r="Z9420" s="12"/>
      <c r="AA9420" s="12"/>
      <c r="AB9420" s="12"/>
      <c r="AD9420" s="12"/>
      <c r="AE9420" s="12"/>
      <c r="AF9420" s="12"/>
      <c r="AG9420" s="12"/>
      <c r="AH9420" s="12"/>
      <c r="AI9420"/>
      <c r="AK9420"/>
      <c r="AL9420"/>
      <c r="AM9420"/>
      <c r="AN9420"/>
      <c r="AO9420"/>
      <c r="AP9420"/>
      <c r="AQ9420"/>
      <c r="AR9420"/>
      <c r="AS9420"/>
      <c r="AT9420"/>
      <c r="AU9420"/>
      <c r="AV9420"/>
    </row>
    <row r="9421" spans="1:48" x14ac:dyDescent="0.25">
      <c r="A9421" s="86"/>
      <c r="B9421" s="86"/>
      <c r="U9421" s="85"/>
      <c r="V9421"/>
      <c r="W9421"/>
      <c r="X9421"/>
      <c r="Y9421" s="12"/>
      <c r="Z9421" s="12"/>
      <c r="AA9421" s="12"/>
      <c r="AB9421" s="12"/>
      <c r="AD9421" s="12"/>
      <c r="AE9421" s="12"/>
      <c r="AF9421" s="12"/>
      <c r="AG9421" s="12"/>
      <c r="AH9421" s="12"/>
      <c r="AI9421"/>
      <c r="AK9421"/>
      <c r="AL9421"/>
      <c r="AM9421"/>
      <c r="AN9421"/>
      <c r="AO9421"/>
      <c r="AP9421"/>
      <c r="AQ9421"/>
      <c r="AR9421"/>
      <c r="AS9421"/>
      <c r="AT9421"/>
      <c r="AU9421"/>
      <c r="AV9421"/>
    </row>
    <row r="9422" spans="1:48" x14ac:dyDescent="0.25">
      <c r="A9422" s="86"/>
      <c r="B9422" s="86"/>
      <c r="U9422" s="85"/>
      <c r="V9422"/>
      <c r="W9422"/>
      <c r="X9422"/>
      <c r="Y9422" s="12"/>
      <c r="Z9422" s="12"/>
      <c r="AA9422" s="12"/>
      <c r="AB9422" s="12"/>
      <c r="AD9422" s="12"/>
      <c r="AE9422" s="12"/>
      <c r="AF9422" s="12"/>
      <c r="AG9422" s="12"/>
      <c r="AH9422" s="12"/>
      <c r="AI9422"/>
      <c r="AK9422"/>
      <c r="AL9422"/>
      <c r="AM9422"/>
      <c r="AN9422"/>
      <c r="AO9422"/>
      <c r="AP9422"/>
      <c r="AQ9422"/>
      <c r="AR9422"/>
      <c r="AS9422"/>
      <c r="AT9422"/>
      <c r="AU9422"/>
      <c r="AV9422"/>
    </row>
    <row r="9423" spans="1:48" x14ac:dyDescent="0.25">
      <c r="A9423" s="86"/>
      <c r="B9423" s="86"/>
      <c r="U9423" s="85"/>
      <c r="V9423"/>
      <c r="W9423"/>
      <c r="X9423"/>
      <c r="Y9423" s="12"/>
      <c r="Z9423" s="12"/>
      <c r="AA9423" s="12"/>
      <c r="AB9423" s="12"/>
      <c r="AD9423" s="12"/>
      <c r="AE9423" s="12"/>
      <c r="AF9423" s="12"/>
      <c r="AG9423" s="12"/>
      <c r="AH9423" s="12"/>
      <c r="AI9423"/>
      <c r="AK9423"/>
      <c r="AL9423"/>
      <c r="AM9423"/>
      <c r="AN9423"/>
      <c r="AO9423"/>
      <c r="AP9423"/>
      <c r="AQ9423"/>
      <c r="AR9423"/>
      <c r="AS9423"/>
      <c r="AT9423"/>
      <c r="AU9423"/>
      <c r="AV9423"/>
    </row>
    <row r="9424" spans="1:48" x14ac:dyDescent="0.25">
      <c r="A9424" s="86"/>
      <c r="B9424" s="86"/>
      <c r="U9424" s="85"/>
      <c r="V9424"/>
      <c r="W9424"/>
      <c r="X9424"/>
      <c r="Y9424" s="12"/>
      <c r="Z9424" s="12"/>
      <c r="AA9424" s="12"/>
      <c r="AB9424" s="12"/>
      <c r="AD9424" s="12"/>
      <c r="AE9424" s="12"/>
      <c r="AF9424" s="12"/>
      <c r="AG9424" s="12"/>
      <c r="AH9424" s="12"/>
      <c r="AI9424"/>
      <c r="AK9424"/>
      <c r="AL9424"/>
      <c r="AM9424"/>
      <c r="AN9424"/>
      <c r="AO9424"/>
      <c r="AP9424"/>
      <c r="AQ9424"/>
      <c r="AR9424"/>
      <c r="AS9424"/>
      <c r="AT9424"/>
      <c r="AU9424"/>
      <c r="AV9424"/>
    </row>
    <row r="9425" spans="1:48" x14ac:dyDescent="0.25">
      <c r="A9425" s="86"/>
      <c r="B9425" s="86"/>
      <c r="U9425" s="85"/>
      <c r="V9425"/>
      <c r="W9425"/>
      <c r="X9425"/>
      <c r="Y9425" s="12"/>
      <c r="Z9425" s="12"/>
      <c r="AA9425" s="12"/>
      <c r="AB9425" s="12"/>
      <c r="AD9425" s="12"/>
      <c r="AE9425" s="12"/>
      <c r="AF9425" s="12"/>
      <c r="AG9425" s="12"/>
      <c r="AH9425" s="12"/>
      <c r="AI9425"/>
      <c r="AK9425"/>
      <c r="AL9425"/>
      <c r="AM9425"/>
      <c r="AN9425"/>
      <c r="AO9425"/>
      <c r="AP9425"/>
      <c r="AQ9425"/>
      <c r="AR9425"/>
      <c r="AS9425"/>
      <c r="AT9425"/>
      <c r="AU9425"/>
      <c r="AV9425"/>
    </row>
    <row r="9426" spans="1:48" x14ac:dyDescent="0.25">
      <c r="A9426" s="86"/>
      <c r="B9426" s="86"/>
      <c r="U9426" s="85"/>
      <c r="V9426"/>
      <c r="W9426"/>
      <c r="X9426"/>
      <c r="Y9426" s="12"/>
      <c r="Z9426" s="12"/>
      <c r="AA9426" s="12"/>
      <c r="AB9426" s="12"/>
      <c r="AD9426" s="12"/>
      <c r="AE9426" s="12"/>
      <c r="AF9426" s="12"/>
      <c r="AG9426" s="12"/>
      <c r="AH9426" s="12"/>
      <c r="AI9426"/>
      <c r="AK9426"/>
      <c r="AL9426"/>
      <c r="AM9426"/>
      <c r="AN9426"/>
      <c r="AO9426"/>
      <c r="AP9426"/>
      <c r="AQ9426"/>
      <c r="AR9426"/>
      <c r="AS9426"/>
      <c r="AT9426"/>
      <c r="AU9426"/>
      <c r="AV9426"/>
    </row>
    <row r="9427" spans="1:48" x14ac:dyDescent="0.25">
      <c r="A9427" s="86"/>
      <c r="B9427" s="86"/>
      <c r="U9427" s="85"/>
      <c r="V9427"/>
      <c r="W9427"/>
      <c r="X9427"/>
      <c r="Y9427" s="12"/>
      <c r="Z9427" s="12"/>
      <c r="AA9427" s="12"/>
      <c r="AB9427" s="12"/>
      <c r="AD9427" s="12"/>
      <c r="AE9427" s="12"/>
      <c r="AF9427" s="12"/>
      <c r="AG9427" s="12"/>
      <c r="AH9427" s="12"/>
      <c r="AI9427"/>
      <c r="AK9427"/>
      <c r="AL9427"/>
      <c r="AM9427"/>
      <c r="AN9427"/>
      <c r="AO9427"/>
      <c r="AP9427"/>
      <c r="AQ9427"/>
      <c r="AR9427"/>
      <c r="AS9427"/>
      <c r="AT9427"/>
      <c r="AU9427"/>
      <c r="AV9427"/>
    </row>
    <row r="9428" spans="1:48" x14ac:dyDescent="0.25">
      <c r="A9428" s="86"/>
      <c r="B9428" s="86"/>
      <c r="U9428" s="85"/>
      <c r="V9428"/>
      <c r="W9428"/>
      <c r="X9428"/>
      <c r="Y9428" s="12"/>
      <c r="Z9428" s="12"/>
      <c r="AA9428" s="12"/>
      <c r="AB9428" s="12"/>
      <c r="AD9428" s="12"/>
      <c r="AE9428" s="12"/>
      <c r="AF9428" s="12"/>
      <c r="AG9428" s="12"/>
      <c r="AH9428" s="12"/>
      <c r="AI9428"/>
      <c r="AK9428"/>
      <c r="AL9428"/>
      <c r="AM9428"/>
      <c r="AN9428"/>
      <c r="AO9428"/>
      <c r="AP9428"/>
      <c r="AQ9428"/>
      <c r="AR9428"/>
      <c r="AS9428"/>
      <c r="AT9428"/>
      <c r="AU9428"/>
      <c r="AV9428"/>
    </row>
    <row r="9429" spans="1:48" x14ac:dyDescent="0.25">
      <c r="A9429" s="86"/>
      <c r="B9429" s="86"/>
      <c r="U9429" s="85"/>
      <c r="V9429"/>
      <c r="W9429"/>
      <c r="X9429"/>
      <c r="Y9429" s="12"/>
      <c r="Z9429" s="12"/>
      <c r="AA9429" s="12"/>
      <c r="AB9429" s="12"/>
      <c r="AD9429" s="12"/>
      <c r="AE9429" s="12"/>
      <c r="AF9429" s="12"/>
      <c r="AG9429" s="12"/>
      <c r="AH9429" s="12"/>
      <c r="AI9429"/>
      <c r="AK9429"/>
      <c r="AL9429"/>
      <c r="AM9429"/>
      <c r="AN9429"/>
      <c r="AO9429"/>
      <c r="AP9429"/>
      <c r="AQ9429"/>
      <c r="AR9429"/>
      <c r="AS9429"/>
      <c r="AT9429"/>
      <c r="AU9429"/>
      <c r="AV9429"/>
    </row>
    <row r="9430" spans="1:48" x14ac:dyDescent="0.25">
      <c r="A9430" s="86"/>
      <c r="B9430" s="86"/>
      <c r="U9430" s="85"/>
      <c r="V9430"/>
      <c r="W9430"/>
      <c r="X9430"/>
      <c r="Y9430" s="12"/>
      <c r="Z9430" s="12"/>
      <c r="AA9430" s="12"/>
      <c r="AB9430" s="12"/>
      <c r="AD9430" s="12"/>
      <c r="AE9430" s="12"/>
      <c r="AF9430" s="12"/>
      <c r="AG9430" s="12"/>
      <c r="AH9430" s="12"/>
      <c r="AI9430"/>
      <c r="AK9430"/>
      <c r="AL9430"/>
      <c r="AM9430"/>
      <c r="AN9430"/>
      <c r="AO9430"/>
      <c r="AP9430"/>
      <c r="AQ9430"/>
      <c r="AR9430"/>
      <c r="AS9430"/>
      <c r="AT9430"/>
      <c r="AU9430"/>
      <c r="AV9430"/>
    </row>
    <row r="9431" spans="1:48" x14ac:dyDescent="0.25">
      <c r="A9431" s="86"/>
      <c r="B9431" s="86"/>
      <c r="U9431" s="85"/>
      <c r="V9431"/>
      <c r="W9431"/>
      <c r="X9431"/>
      <c r="Y9431" s="12"/>
      <c r="Z9431" s="12"/>
      <c r="AA9431" s="12"/>
      <c r="AB9431" s="12"/>
      <c r="AD9431" s="12"/>
      <c r="AE9431" s="12"/>
      <c r="AF9431" s="12"/>
      <c r="AG9431" s="12"/>
      <c r="AH9431" s="12"/>
      <c r="AI9431"/>
      <c r="AK9431"/>
      <c r="AL9431"/>
      <c r="AM9431"/>
      <c r="AN9431"/>
      <c r="AO9431"/>
      <c r="AP9431"/>
      <c r="AQ9431"/>
      <c r="AR9431"/>
      <c r="AS9431"/>
      <c r="AT9431"/>
      <c r="AU9431"/>
      <c r="AV9431"/>
    </row>
    <row r="9432" spans="1:48" x14ac:dyDescent="0.25">
      <c r="A9432" s="86"/>
      <c r="B9432" s="86"/>
      <c r="U9432" s="85"/>
      <c r="V9432"/>
      <c r="W9432"/>
      <c r="X9432"/>
      <c r="Y9432" s="12"/>
      <c r="Z9432" s="12"/>
      <c r="AA9432" s="12"/>
      <c r="AB9432" s="12"/>
      <c r="AD9432" s="12"/>
      <c r="AE9432" s="12"/>
      <c r="AF9432" s="12"/>
      <c r="AG9432" s="12"/>
      <c r="AH9432" s="12"/>
      <c r="AI9432"/>
      <c r="AK9432"/>
      <c r="AL9432"/>
      <c r="AM9432"/>
      <c r="AN9432"/>
      <c r="AO9432"/>
      <c r="AP9432"/>
      <c r="AQ9432"/>
      <c r="AR9432"/>
      <c r="AS9432"/>
      <c r="AT9432"/>
      <c r="AU9432"/>
      <c r="AV9432"/>
    </row>
    <row r="9433" spans="1:48" x14ac:dyDescent="0.25">
      <c r="A9433" s="86"/>
      <c r="B9433" s="86"/>
      <c r="U9433" s="85"/>
      <c r="V9433"/>
      <c r="W9433"/>
      <c r="X9433"/>
      <c r="Y9433" s="12"/>
      <c r="Z9433" s="12"/>
      <c r="AA9433" s="12"/>
      <c r="AB9433" s="12"/>
      <c r="AD9433" s="12"/>
      <c r="AE9433" s="12"/>
      <c r="AF9433" s="12"/>
      <c r="AG9433" s="12"/>
      <c r="AH9433" s="12"/>
      <c r="AI9433"/>
      <c r="AK9433"/>
      <c r="AL9433"/>
      <c r="AM9433"/>
      <c r="AN9433"/>
      <c r="AO9433"/>
      <c r="AP9433"/>
      <c r="AQ9433"/>
      <c r="AR9433"/>
      <c r="AS9433"/>
      <c r="AT9433"/>
      <c r="AU9433"/>
      <c r="AV9433"/>
    </row>
    <row r="9434" spans="1:48" x14ac:dyDescent="0.25">
      <c r="A9434" s="86"/>
      <c r="B9434" s="86"/>
      <c r="U9434" s="85"/>
      <c r="V9434"/>
      <c r="W9434"/>
      <c r="X9434"/>
      <c r="Y9434" s="12"/>
      <c r="Z9434" s="12"/>
      <c r="AA9434" s="12"/>
      <c r="AB9434" s="12"/>
      <c r="AD9434" s="12"/>
      <c r="AE9434" s="12"/>
      <c r="AF9434" s="12"/>
      <c r="AG9434" s="12"/>
      <c r="AH9434" s="12"/>
      <c r="AI9434"/>
      <c r="AK9434"/>
      <c r="AL9434"/>
      <c r="AM9434"/>
      <c r="AN9434"/>
      <c r="AO9434"/>
      <c r="AP9434"/>
      <c r="AQ9434"/>
      <c r="AR9434"/>
      <c r="AS9434"/>
      <c r="AT9434"/>
      <c r="AU9434"/>
      <c r="AV9434"/>
    </row>
    <row r="9435" spans="1:48" x14ac:dyDescent="0.25">
      <c r="A9435" s="86"/>
      <c r="B9435" s="86"/>
      <c r="U9435" s="85"/>
      <c r="V9435"/>
      <c r="W9435"/>
      <c r="X9435"/>
      <c r="Y9435" s="12"/>
      <c r="Z9435" s="12"/>
      <c r="AA9435" s="12"/>
      <c r="AB9435" s="12"/>
      <c r="AD9435" s="12"/>
      <c r="AE9435" s="12"/>
      <c r="AF9435" s="12"/>
      <c r="AG9435" s="12"/>
      <c r="AH9435" s="12"/>
      <c r="AI9435"/>
      <c r="AK9435"/>
      <c r="AL9435"/>
      <c r="AM9435"/>
      <c r="AN9435"/>
      <c r="AO9435"/>
      <c r="AP9435"/>
      <c r="AQ9435"/>
      <c r="AR9435"/>
      <c r="AS9435"/>
      <c r="AT9435"/>
      <c r="AU9435"/>
      <c r="AV9435"/>
    </row>
    <row r="9436" spans="1:48" x14ac:dyDescent="0.25">
      <c r="A9436" s="86"/>
      <c r="B9436" s="86"/>
      <c r="U9436" s="85"/>
      <c r="V9436"/>
      <c r="W9436"/>
      <c r="X9436"/>
      <c r="Y9436" s="12"/>
      <c r="Z9436" s="12"/>
      <c r="AA9436" s="12"/>
      <c r="AB9436" s="12"/>
      <c r="AD9436" s="12"/>
      <c r="AE9436" s="12"/>
      <c r="AF9436" s="12"/>
      <c r="AG9436" s="12"/>
      <c r="AH9436" s="12"/>
      <c r="AI9436"/>
      <c r="AK9436"/>
      <c r="AL9436"/>
      <c r="AM9436"/>
      <c r="AN9436"/>
      <c r="AO9436"/>
      <c r="AP9436"/>
      <c r="AQ9436"/>
      <c r="AR9436"/>
      <c r="AS9436"/>
      <c r="AT9436"/>
      <c r="AU9436"/>
      <c r="AV9436"/>
    </row>
    <row r="9437" spans="1:48" x14ac:dyDescent="0.25">
      <c r="A9437" s="86"/>
      <c r="B9437" s="86"/>
      <c r="U9437" s="85"/>
      <c r="V9437"/>
      <c r="W9437"/>
      <c r="X9437"/>
      <c r="Y9437" s="12"/>
      <c r="Z9437" s="12"/>
      <c r="AA9437" s="12"/>
      <c r="AB9437" s="12"/>
      <c r="AD9437" s="12"/>
      <c r="AE9437" s="12"/>
      <c r="AF9437" s="12"/>
      <c r="AG9437" s="12"/>
      <c r="AH9437" s="12"/>
      <c r="AI9437"/>
      <c r="AK9437"/>
      <c r="AL9437"/>
      <c r="AM9437"/>
      <c r="AN9437"/>
      <c r="AO9437"/>
      <c r="AP9437"/>
      <c r="AQ9437"/>
      <c r="AR9437"/>
      <c r="AS9437"/>
      <c r="AT9437"/>
      <c r="AU9437"/>
      <c r="AV9437"/>
    </row>
    <row r="9438" spans="1:48" x14ac:dyDescent="0.25">
      <c r="A9438" s="86"/>
      <c r="B9438" s="86"/>
      <c r="U9438" s="85"/>
      <c r="V9438"/>
      <c r="W9438"/>
      <c r="X9438"/>
      <c r="Y9438" s="12"/>
      <c r="Z9438" s="12"/>
      <c r="AA9438" s="12"/>
      <c r="AB9438" s="12"/>
      <c r="AD9438" s="12"/>
      <c r="AE9438" s="12"/>
      <c r="AF9438" s="12"/>
      <c r="AG9438" s="12"/>
      <c r="AH9438" s="12"/>
      <c r="AI9438"/>
      <c r="AK9438"/>
      <c r="AL9438"/>
      <c r="AM9438"/>
      <c r="AN9438"/>
      <c r="AO9438"/>
      <c r="AP9438"/>
      <c r="AQ9438"/>
      <c r="AR9438"/>
      <c r="AS9438"/>
      <c r="AT9438"/>
      <c r="AU9438"/>
      <c r="AV9438"/>
    </row>
    <row r="9439" spans="1:48" x14ac:dyDescent="0.25">
      <c r="A9439" s="86"/>
      <c r="B9439" s="86"/>
      <c r="U9439" s="85"/>
      <c r="V9439"/>
      <c r="W9439"/>
      <c r="X9439"/>
      <c r="Y9439" s="12"/>
      <c r="Z9439" s="12"/>
      <c r="AA9439" s="12"/>
      <c r="AB9439" s="12"/>
      <c r="AD9439" s="12"/>
      <c r="AE9439" s="12"/>
      <c r="AF9439" s="12"/>
      <c r="AG9439" s="12"/>
      <c r="AH9439" s="12"/>
      <c r="AI9439"/>
      <c r="AK9439"/>
      <c r="AL9439"/>
      <c r="AM9439"/>
      <c r="AN9439"/>
      <c r="AO9439"/>
      <c r="AP9439"/>
      <c r="AQ9439"/>
      <c r="AR9439"/>
      <c r="AS9439"/>
      <c r="AT9439"/>
      <c r="AU9439"/>
      <c r="AV9439"/>
    </row>
    <row r="9440" spans="1:48" x14ac:dyDescent="0.25">
      <c r="A9440" s="86"/>
      <c r="B9440" s="86"/>
      <c r="U9440" s="85"/>
      <c r="V9440"/>
      <c r="W9440"/>
      <c r="X9440"/>
      <c r="Y9440" s="12"/>
      <c r="Z9440" s="12"/>
      <c r="AA9440" s="12"/>
      <c r="AB9440" s="12"/>
      <c r="AD9440" s="12"/>
      <c r="AE9440" s="12"/>
      <c r="AF9440" s="12"/>
      <c r="AG9440" s="12"/>
      <c r="AH9440" s="12"/>
      <c r="AI9440"/>
      <c r="AK9440"/>
      <c r="AL9440"/>
      <c r="AM9440"/>
      <c r="AN9440"/>
      <c r="AO9440"/>
      <c r="AP9440"/>
      <c r="AQ9440"/>
      <c r="AR9440"/>
      <c r="AS9440"/>
      <c r="AT9440"/>
      <c r="AU9440"/>
      <c r="AV9440"/>
    </row>
    <row r="9441" spans="1:48" x14ac:dyDescent="0.25">
      <c r="A9441" s="86"/>
      <c r="B9441" s="86"/>
      <c r="U9441" s="85"/>
      <c r="V9441"/>
      <c r="W9441"/>
      <c r="X9441"/>
      <c r="Y9441" s="12"/>
      <c r="Z9441" s="12"/>
      <c r="AA9441" s="12"/>
      <c r="AB9441" s="12"/>
      <c r="AD9441" s="12"/>
      <c r="AE9441" s="12"/>
      <c r="AF9441" s="12"/>
      <c r="AG9441" s="12"/>
      <c r="AH9441" s="12"/>
      <c r="AI9441"/>
      <c r="AK9441"/>
      <c r="AL9441"/>
      <c r="AM9441"/>
      <c r="AN9441"/>
      <c r="AO9441"/>
      <c r="AP9441"/>
      <c r="AQ9441"/>
      <c r="AR9441"/>
      <c r="AS9441"/>
      <c r="AT9441"/>
      <c r="AU9441"/>
      <c r="AV9441"/>
    </row>
    <row r="9442" spans="1:48" x14ac:dyDescent="0.25">
      <c r="A9442" s="86"/>
      <c r="B9442" s="86"/>
      <c r="U9442" s="85"/>
      <c r="V9442"/>
      <c r="W9442"/>
      <c r="X9442"/>
      <c r="Y9442" s="12"/>
      <c r="Z9442" s="12"/>
      <c r="AA9442" s="12"/>
      <c r="AB9442" s="12"/>
      <c r="AD9442" s="12"/>
      <c r="AE9442" s="12"/>
      <c r="AF9442" s="12"/>
      <c r="AG9442" s="12"/>
      <c r="AH9442" s="12"/>
      <c r="AI9442"/>
      <c r="AK9442"/>
      <c r="AL9442"/>
      <c r="AM9442"/>
      <c r="AN9442"/>
      <c r="AO9442"/>
      <c r="AP9442"/>
      <c r="AQ9442"/>
      <c r="AR9442"/>
      <c r="AS9442"/>
      <c r="AT9442"/>
      <c r="AU9442"/>
      <c r="AV9442"/>
    </row>
    <row r="9443" spans="1:48" x14ac:dyDescent="0.25">
      <c r="A9443" s="86"/>
      <c r="B9443" s="86"/>
      <c r="U9443" s="85"/>
      <c r="V9443"/>
      <c r="W9443"/>
      <c r="X9443"/>
      <c r="Y9443" s="12"/>
      <c r="Z9443" s="12"/>
      <c r="AA9443" s="12"/>
      <c r="AB9443" s="12"/>
      <c r="AD9443" s="12"/>
      <c r="AE9443" s="12"/>
      <c r="AF9443" s="12"/>
      <c r="AG9443" s="12"/>
      <c r="AH9443" s="12"/>
      <c r="AI9443"/>
      <c r="AK9443"/>
      <c r="AL9443"/>
      <c r="AM9443"/>
      <c r="AN9443"/>
      <c r="AO9443"/>
      <c r="AP9443"/>
      <c r="AQ9443"/>
      <c r="AR9443"/>
      <c r="AS9443"/>
      <c r="AT9443"/>
      <c r="AU9443"/>
      <c r="AV9443"/>
    </row>
    <row r="9444" spans="1:48" x14ac:dyDescent="0.25">
      <c r="A9444" s="86"/>
      <c r="B9444" s="86"/>
      <c r="U9444" s="85"/>
      <c r="V9444"/>
      <c r="W9444"/>
      <c r="X9444"/>
      <c r="Y9444" s="12"/>
      <c r="Z9444" s="12"/>
      <c r="AA9444" s="12"/>
      <c r="AB9444" s="12"/>
      <c r="AD9444" s="12"/>
      <c r="AE9444" s="12"/>
      <c r="AF9444" s="12"/>
      <c r="AG9444" s="12"/>
      <c r="AH9444" s="12"/>
      <c r="AI9444"/>
      <c r="AK9444"/>
      <c r="AL9444"/>
      <c r="AM9444"/>
      <c r="AN9444"/>
      <c r="AO9444"/>
      <c r="AP9444"/>
      <c r="AQ9444"/>
      <c r="AR9444"/>
      <c r="AS9444"/>
      <c r="AT9444"/>
      <c r="AU9444"/>
      <c r="AV9444"/>
    </row>
    <row r="9445" spans="1:48" x14ac:dyDescent="0.25">
      <c r="A9445" s="86"/>
      <c r="B9445" s="86"/>
      <c r="U9445" s="85"/>
      <c r="V9445"/>
      <c r="W9445"/>
      <c r="X9445"/>
      <c r="Y9445" s="12"/>
      <c r="Z9445" s="12"/>
      <c r="AA9445" s="12"/>
      <c r="AB9445" s="12"/>
      <c r="AD9445" s="12"/>
      <c r="AE9445" s="12"/>
      <c r="AF9445" s="12"/>
      <c r="AG9445" s="12"/>
      <c r="AH9445" s="12"/>
      <c r="AI9445"/>
      <c r="AK9445"/>
      <c r="AL9445"/>
      <c r="AM9445"/>
      <c r="AN9445"/>
      <c r="AO9445"/>
      <c r="AP9445"/>
      <c r="AQ9445"/>
      <c r="AR9445"/>
      <c r="AS9445"/>
      <c r="AT9445"/>
      <c r="AU9445"/>
      <c r="AV9445"/>
    </row>
    <row r="9446" spans="1:48" x14ac:dyDescent="0.25">
      <c r="A9446" s="86"/>
      <c r="B9446" s="86"/>
      <c r="U9446" s="85"/>
      <c r="V9446"/>
      <c r="W9446"/>
      <c r="X9446"/>
      <c r="Y9446" s="12"/>
      <c r="Z9446" s="12"/>
      <c r="AA9446" s="12"/>
      <c r="AB9446" s="12"/>
      <c r="AD9446" s="12"/>
      <c r="AE9446" s="12"/>
      <c r="AF9446" s="12"/>
      <c r="AG9446" s="12"/>
      <c r="AH9446" s="12"/>
      <c r="AI9446"/>
      <c r="AK9446"/>
      <c r="AL9446"/>
      <c r="AM9446"/>
      <c r="AN9446"/>
      <c r="AO9446"/>
      <c r="AP9446"/>
      <c r="AQ9446"/>
      <c r="AR9446"/>
      <c r="AS9446"/>
      <c r="AT9446"/>
      <c r="AU9446"/>
      <c r="AV9446"/>
    </row>
    <row r="9447" spans="1:48" x14ac:dyDescent="0.25">
      <c r="A9447" s="86"/>
      <c r="B9447" s="86"/>
      <c r="U9447" s="85"/>
      <c r="V9447"/>
      <c r="W9447"/>
      <c r="X9447"/>
      <c r="Y9447" s="12"/>
      <c r="Z9447" s="12"/>
      <c r="AA9447" s="12"/>
      <c r="AB9447" s="12"/>
      <c r="AD9447" s="12"/>
      <c r="AE9447" s="12"/>
      <c r="AF9447" s="12"/>
      <c r="AG9447" s="12"/>
      <c r="AH9447" s="12"/>
      <c r="AI9447"/>
      <c r="AK9447"/>
      <c r="AL9447"/>
      <c r="AM9447"/>
      <c r="AN9447"/>
      <c r="AO9447"/>
      <c r="AP9447"/>
      <c r="AQ9447"/>
      <c r="AR9447"/>
      <c r="AS9447"/>
      <c r="AT9447"/>
      <c r="AU9447"/>
      <c r="AV9447"/>
    </row>
    <row r="9448" spans="1:48" x14ac:dyDescent="0.25">
      <c r="A9448" s="86"/>
      <c r="B9448" s="86"/>
      <c r="U9448" s="85"/>
      <c r="V9448"/>
      <c r="W9448"/>
      <c r="X9448"/>
      <c r="Y9448" s="12"/>
      <c r="Z9448" s="12"/>
      <c r="AA9448" s="12"/>
      <c r="AB9448" s="12"/>
      <c r="AD9448" s="12"/>
      <c r="AE9448" s="12"/>
      <c r="AF9448" s="12"/>
      <c r="AG9448" s="12"/>
      <c r="AH9448" s="12"/>
      <c r="AI9448"/>
      <c r="AK9448"/>
      <c r="AL9448"/>
      <c r="AM9448"/>
      <c r="AN9448"/>
      <c r="AO9448"/>
      <c r="AP9448"/>
      <c r="AQ9448"/>
      <c r="AR9448"/>
      <c r="AS9448"/>
      <c r="AT9448"/>
      <c r="AU9448"/>
      <c r="AV9448"/>
    </row>
    <row r="9449" spans="1:48" x14ac:dyDescent="0.25">
      <c r="A9449" s="86"/>
      <c r="B9449" s="86"/>
      <c r="U9449" s="85"/>
      <c r="V9449"/>
      <c r="W9449"/>
      <c r="X9449"/>
      <c r="Y9449" s="12"/>
      <c r="Z9449" s="12"/>
      <c r="AA9449" s="12"/>
      <c r="AB9449" s="12"/>
      <c r="AD9449" s="12"/>
      <c r="AE9449" s="12"/>
      <c r="AF9449" s="12"/>
      <c r="AG9449" s="12"/>
      <c r="AH9449" s="12"/>
      <c r="AI9449"/>
      <c r="AK9449"/>
      <c r="AL9449"/>
      <c r="AM9449"/>
      <c r="AN9449"/>
      <c r="AO9449"/>
      <c r="AP9449"/>
      <c r="AQ9449"/>
      <c r="AR9449"/>
      <c r="AS9449"/>
      <c r="AT9449"/>
      <c r="AU9449"/>
      <c r="AV9449"/>
    </row>
    <row r="9450" spans="1:48" x14ac:dyDescent="0.25">
      <c r="A9450" s="86"/>
      <c r="B9450" s="86"/>
      <c r="U9450" s="85"/>
      <c r="V9450"/>
      <c r="W9450"/>
      <c r="X9450"/>
      <c r="Y9450" s="12"/>
      <c r="Z9450" s="12"/>
      <c r="AA9450" s="12"/>
      <c r="AB9450" s="12"/>
      <c r="AD9450" s="12"/>
      <c r="AE9450" s="12"/>
      <c r="AF9450" s="12"/>
      <c r="AG9450" s="12"/>
      <c r="AH9450" s="12"/>
      <c r="AI9450"/>
      <c r="AK9450"/>
      <c r="AL9450"/>
      <c r="AM9450"/>
      <c r="AN9450"/>
      <c r="AO9450"/>
      <c r="AP9450"/>
      <c r="AQ9450"/>
      <c r="AR9450"/>
      <c r="AS9450"/>
      <c r="AT9450"/>
      <c r="AU9450"/>
      <c r="AV9450"/>
    </row>
    <row r="9451" spans="1:48" x14ac:dyDescent="0.25">
      <c r="A9451" s="86"/>
      <c r="B9451" s="86"/>
      <c r="U9451" s="85"/>
      <c r="V9451"/>
      <c r="W9451"/>
      <c r="X9451"/>
      <c r="Y9451" s="12"/>
      <c r="Z9451" s="12"/>
      <c r="AA9451" s="12"/>
      <c r="AB9451" s="12"/>
      <c r="AD9451" s="12"/>
      <c r="AE9451" s="12"/>
      <c r="AF9451" s="12"/>
      <c r="AG9451" s="12"/>
      <c r="AH9451" s="12"/>
      <c r="AI9451"/>
      <c r="AK9451"/>
      <c r="AL9451"/>
      <c r="AM9451"/>
      <c r="AN9451"/>
      <c r="AO9451"/>
      <c r="AP9451"/>
      <c r="AQ9451"/>
      <c r="AR9451"/>
      <c r="AS9451"/>
      <c r="AT9451"/>
      <c r="AU9451"/>
      <c r="AV9451"/>
    </row>
    <row r="9452" spans="1:48" x14ac:dyDescent="0.25">
      <c r="A9452" s="86"/>
      <c r="B9452" s="86"/>
      <c r="U9452" s="85"/>
      <c r="V9452"/>
      <c r="W9452"/>
      <c r="X9452"/>
      <c r="Y9452" s="12"/>
      <c r="Z9452" s="12"/>
      <c r="AA9452" s="12"/>
      <c r="AB9452" s="12"/>
      <c r="AD9452" s="12"/>
      <c r="AE9452" s="12"/>
      <c r="AF9452" s="12"/>
      <c r="AG9452" s="12"/>
      <c r="AH9452" s="12"/>
      <c r="AI9452"/>
      <c r="AK9452"/>
      <c r="AL9452"/>
      <c r="AM9452"/>
      <c r="AN9452"/>
      <c r="AO9452"/>
      <c r="AP9452"/>
      <c r="AQ9452"/>
      <c r="AR9452"/>
      <c r="AS9452"/>
      <c r="AT9452"/>
      <c r="AU9452"/>
      <c r="AV9452"/>
    </row>
    <row r="9453" spans="1:48" x14ac:dyDescent="0.25">
      <c r="A9453" s="86"/>
      <c r="B9453" s="86"/>
      <c r="U9453" s="85"/>
      <c r="V9453"/>
      <c r="W9453"/>
      <c r="X9453"/>
      <c r="Y9453" s="12"/>
      <c r="Z9453" s="12"/>
      <c r="AA9453" s="12"/>
      <c r="AB9453" s="12"/>
      <c r="AD9453" s="12"/>
      <c r="AE9453" s="12"/>
      <c r="AF9453" s="12"/>
      <c r="AG9453" s="12"/>
      <c r="AH9453" s="12"/>
      <c r="AI9453"/>
      <c r="AK9453"/>
      <c r="AL9453"/>
      <c r="AM9453"/>
      <c r="AN9453"/>
      <c r="AO9453"/>
      <c r="AP9453"/>
      <c r="AQ9453"/>
      <c r="AR9453"/>
      <c r="AS9453"/>
      <c r="AT9453"/>
      <c r="AU9453"/>
      <c r="AV9453"/>
    </row>
    <row r="9454" spans="1:48" x14ac:dyDescent="0.25">
      <c r="A9454" s="86"/>
      <c r="B9454" s="86"/>
      <c r="U9454" s="85"/>
      <c r="V9454"/>
      <c r="W9454"/>
      <c r="X9454"/>
      <c r="Y9454" s="12"/>
      <c r="Z9454" s="12"/>
      <c r="AA9454" s="12"/>
      <c r="AB9454" s="12"/>
      <c r="AD9454" s="12"/>
      <c r="AE9454" s="12"/>
      <c r="AF9454" s="12"/>
      <c r="AG9454" s="12"/>
      <c r="AH9454" s="12"/>
      <c r="AI9454"/>
      <c r="AK9454"/>
      <c r="AL9454"/>
      <c r="AM9454"/>
      <c r="AN9454"/>
      <c r="AO9454"/>
      <c r="AP9454"/>
      <c r="AQ9454"/>
      <c r="AR9454"/>
      <c r="AS9454"/>
      <c r="AT9454"/>
      <c r="AU9454"/>
      <c r="AV9454"/>
    </row>
    <row r="9455" spans="1:48" x14ac:dyDescent="0.25">
      <c r="A9455" s="86"/>
      <c r="B9455" s="86"/>
      <c r="U9455" s="85"/>
      <c r="V9455"/>
      <c r="W9455"/>
      <c r="X9455"/>
      <c r="Y9455" s="12"/>
      <c r="Z9455" s="12"/>
      <c r="AA9455" s="12"/>
      <c r="AB9455" s="12"/>
      <c r="AD9455" s="12"/>
      <c r="AE9455" s="12"/>
      <c r="AF9455" s="12"/>
      <c r="AG9455" s="12"/>
      <c r="AH9455" s="12"/>
      <c r="AI9455"/>
      <c r="AK9455"/>
      <c r="AL9455"/>
      <c r="AM9455"/>
      <c r="AN9455"/>
      <c r="AO9455"/>
      <c r="AP9455"/>
      <c r="AQ9455"/>
      <c r="AR9455"/>
      <c r="AS9455"/>
      <c r="AT9455"/>
      <c r="AU9455"/>
      <c r="AV9455"/>
    </row>
    <row r="9456" spans="1:48" x14ac:dyDescent="0.25">
      <c r="A9456" s="86"/>
      <c r="B9456" s="86"/>
      <c r="U9456" s="85"/>
      <c r="V9456"/>
      <c r="W9456"/>
      <c r="X9456"/>
      <c r="Y9456" s="12"/>
      <c r="Z9456" s="12"/>
      <c r="AA9456" s="12"/>
      <c r="AB9456" s="12"/>
      <c r="AD9456" s="12"/>
      <c r="AE9456" s="12"/>
      <c r="AF9456" s="12"/>
      <c r="AG9456" s="12"/>
      <c r="AH9456" s="12"/>
      <c r="AI9456"/>
      <c r="AK9456"/>
      <c r="AL9456"/>
      <c r="AM9456"/>
      <c r="AN9456"/>
      <c r="AO9456"/>
      <c r="AP9456"/>
      <c r="AQ9456"/>
      <c r="AR9456"/>
      <c r="AS9456"/>
      <c r="AT9456"/>
      <c r="AU9456"/>
      <c r="AV9456"/>
    </row>
    <row r="9457" spans="1:48" x14ac:dyDescent="0.25">
      <c r="A9457" s="86"/>
      <c r="B9457" s="86"/>
      <c r="U9457" s="85"/>
      <c r="V9457"/>
      <c r="W9457"/>
      <c r="X9457"/>
      <c r="Y9457" s="12"/>
      <c r="Z9457" s="12"/>
      <c r="AA9457" s="12"/>
      <c r="AB9457" s="12"/>
      <c r="AD9457" s="12"/>
      <c r="AE9457" s="12"/>
      <c r="AF9457" s="12"/>
      <c r="AG9457" s="12"/>
      <c r="AH9457" s="12"/>
      <c r="AI9457"/>
      <c r="AK9457"/>
      <c r="AL9457"/>
      <c r="AM9457"/>
      <c r="AN9457"/>
      <c r="AO9457"/>
      <c r="AP9457"/>
      <c r="AQ9457"/>
      <c r="AR9457"/>
      <c r="AS9457"/>
      <c r="AT9457"/>
      <c r="AU9457"/>
      <c r="AV9457"/>
    </row>
    <row r="9458" spans="1:48" x14ac:dyDescent="0.25">
      <c r="A9458" s="86"/>
      <c r="B9458" s="86"/>
      <c r="U9458" s="85"/>
      <c r="V9458"/>
      <c r="W9458"/>
      <c r="X9458"/>
      <c r="Y9458" s="12"/>
      <c r="Z9458" s="12"/>
      <c r="AA9458" s="12"/>
      <c r="AB9458" s="12"/>
      <c r="AD9458" s="12"/>
      <c r="AE9458" s="12"/>
      <c r="AF9458" s="12"/>
      <c r="AG9458" s="12"/>
      <c r="AH9458" s="12"/>
      <c r="AI9458"/>
      <c r="AK9458"/>
      <c r="AL9458"/>
      <c r="AM9458"/>
      <c r="AN9458"/>
      <c r="AO9458"/>
      <c r="AP9458"/>
      <c r="AQ9458"/>
      <c r="AR9458"/>
      <c r="AS9458"/>
      <c r="AT9458"/>
      <c r="AU9458"/>
      <c r="AV9458"/>
    </row>
    <row r="9459" spans="1:48" x14ac:dyDescent="0.25">
      <c r="A9459" s="86"/>
      <c r="B9459" s="86"/>
      <c r="U9459" s="85"/>
      <c r="V9459"/>
      <c r="W9459"/>
      <c r="X9459"/>
      <c r="Y9459" s="12"/>
      <c r="Z9459" s="12"/>
      <c r="AA9459" s="12"/>
      <c r="AB9459" s="12"/>
      <c r="AD9459" s="12"/>
      <c r="AE9459" s="12"/>
      <c r="AF9459" s="12"/>
      <c r="AG9459" s="12"/>
      <c r="AH9459" s="12"/>
      <c r="AI9459"/>
      <c r="AK9459"/>
      <c r="AL9459"/>
      <c r="AM9459"/>
      <c r="AN9459"/>
      <c r="AO9459"/>
      <c r="AP9459"/>
      <c r="AQ9459"/>
      <c r="AR9459"/>
      <c r="AS9459"/>
      <c r="AT9459"/>
      <c r="AU9459"/>
      <c r="AV9459"/>
    </row>
    <row r="9460" spans="1:48" x14ac:dyDescent="0.25">
      <c r="A9460" s="86"/>
      <c r="B9460" s="86"/>
      <c r="U9460" s="85"/>
      <c r="V9460"/>
      <c r="W9460"/>
      <c r="X9460"/>
      <c r="Y9460" s="12"/>
      <c r="Z9460" s="12"/>
      <c r="AA9460" s="12"/>
      <c r="AB9460" s="12"/>
      <c r="AD9460" s="12"/>
      <c r="AE9460" s="12"/>
      <c r="AF9460" s="12"/>
      <c r="AG9460" s="12"/>
      <c r="AH9460" s="12"/>
      <c r="AI9460"/>
      <c r="AK9460"/>
      <c r="AL9460"/>
      <c r="AM9460"/>
      <c r="AN9460"/>
      <c r="AO9460"/>
      <c r="AP9460"/>
      <c r="AQ9460"/>
      <c r="AR9460"/>
      <c r="AS9460"/>
      <c r="AT9460"/>
      <c r="AU9460"/>
      <c r="AV9460"/>
    </row>
    <row r="9461" spans="1:48" x14ac:dyDescent="0.25">
      <c r="A9461" s="86"/>
      <c r="B9461" s="86"/>
      <c r="U9461" s="85"/>
      <c r="V9461"/>
      <c r="W9461"/>
      <c r="X9461"/>
      <c r="Y9461" s="12"/>
      <c r="Z9461" s="12"/>
      <c r="AA9461" s="12"/>
      <c r="AB9461" s="12"/>
      <c r="AD9461" s="12"/>
      <c r="AE9461" s="12"/>
      <c r="AF9461" s="12"/>
      <c r="AG9461" s="12"/>
      <c r="AH9461" s="12"/>
      <c r="AI9461"/>
      <c r="AK9461"/>
      <c r="AL9461"/>
      <c r="AM9461"/>
      <c r="AN9461"/>
      <c r="AO9461"/>
      <c r="AP9461"/>
      <c r="AQ9461"/>
      <c r="AR9461"/>
      <c r="AS9461"/>
      <c r="AT9461"/>
      <c r="AU9461"/>
      <c r="AV9461"/>
    </row>
    <row r="9462" spans="1:48" x14ac:dyDescent="0.25">
      <c r="A9462" s="86"/>
      <c r="B9462" s="86"/>
      <c r="U9462" s="85"/>
      <c r="V9462"/>
      <c r="W9462"/>
      <c r="X9462"/>
      <c r="Y9462" s="12"/>
      <c r="Z9462" s="12"/>
      <c r="AA9462" s="12"/>
      <c r="AB9462" s="12"/>
      <c r="AD9462" s="12"/>
      <c r="AE9462" s="12"/>
      <c r="AF9462" s="12"/>
      <c r="AG9462" s="12"/>
      <c r="AH9462" s="12"/>
      <c r="AI9462"/>
      <c r="AK9462"/>
      <c r="AL9462"/>
      <c r="AM9462"/>
      <c r="AN9462"/>
      <c r="AO9462"/>
      <c r="AP9462"/>
      <c r="AQ9462"/>
      <c r="AR9462"/>
      <c r="AS9462"/>
      <c r="AT9462"/>
      <c r="AU9462"/>
      <c r="AV9462"/>
    </row>
    <row r="9463" spans="1:48" x14ac:dyDescent="0.25">
      <c r="A9463" s="86"/>
      <c r="B9463" s="86"/>
      <c r="U9463" s="85"/>
      <c r="V9463"/>
      <c r="W9463"/>
      <c r="X9463"/>
      <c r="Y9463" s="12"/>
      <c r="Z9463" s="12"/>
      <c r="AA9463" s="12"/>
      <c r="AB9463" s="12"/>
      <c r="AD9463" s="12"/>
      <c r="AE9463" s="12"/>
      <c r="AF9463" s="12"/>
      <c r="AG9463" s="12"/>
      <c r="AH9463" s="12"/>
      <c r="AI9463"/>
      <c r="AK9463"/>
      <c r="AL9463"/>
      <c r="AM9463"/>
      <c r="AN9463"/>
      <c r="AO9463"/>
      <c r="AP9463"/>
      <c r="AQ9463"/>
      <c r="AR9463"/>
      <c r="AS9463"/>
      <c r="AT9463"/>
      <c r="AU9463"/>
      <c r="AV9463"/>
    </row>
    <row r="9464" spans="1:48" x14ac:dyDescent="0.25">
      <c r="A9464" s="86"/>
      <c r="B9464" s="86"/>
      <c r="U9464" s="85"/>
      <c r="V9464"/>
      <c r="W9464"/>
      <c r="X9464"/>
      <c r="Y9464" s="12"/>
      <c r="Z9464" s="12"/>
      <c r="AA9464" s="12"/>
      <c r="AB9464" s="12"/>
      <c r="AD9464" s="12"/>
      <c r="AE9464" s="12"/>
      <c r="AF9464" s="12"/>
      <c r="AG9464" s="12"/>
      <c r="AH9464" s="12"/>
      <c r="AI9464"/>
      <c r="AK9464"/>
      <c r="AL9464"/>
      <c r="AM9464"/>
      <c r="AN9464"/>
      <c r="AO9464"/>
      <c r="AP9464"/>
      <c r="AQ9464"/>
      <c r="AR9464"/>
      <c r="AS9464"/>
      <c r="AT9464"/>
      <c r="AU9464"/>
      <c r="AV9464"/>
    </row>
    <row r="9465" spans="1:48" x14ac:dyDescent="0.25">
      <c r="A9465" s="86"/>
      <c r="B9465" s="86"/>
      <c r="U9465" s="85"/>
      <c r="V9465"/>
      <c r="W9465"/>
      <c r="X9465"/>
      <c r="Y9465" s="12"/>
      <c r="Z9465" s="12"/>
      <c r="AA9465" s="12"/>
      <c r="AB9465" s="12"/>
      <c r="AD9465" s="12"/>
      <c r="AE9465" s="12"/>
      <c r="AF9465" s="12"/>
      <c r="AG9465" s="12"/>
      <c r="AH9465" s="12"/>
      <c r="AI9465"/>
      <c r="AK9465"/>
      <c r="AL9465"/>
      <c r="AM9465"/>
      <c r="AN9465"/>
      <c r="AO9465"/>
      <c r="AP9465"/>
      <c r="AQ9465"/>
      <c r="AR9465"/>
      <c r="AS9465"/>
      <c r="AT9465"/>
      <c r="AU9465"/>
      <c r="AV9465"/>
    </row>
    <row r="9466" spans="1:48" x14ac:dyDescent="0.25">
      <c r="A9466" s="86"/>
      <c r="B9466" s="86"/>
      <c r="U9466" s="85"/>
      <c r="V9466"/>
      <c r="W9466"/>
      <c r="X9466"/>
      <c r="Y9466" s="12"/>
      <c r="Z9466" s="12"/>
      <c r="AA9466" s="12"/>
      <c r="AB9466" s="12"/>
      <c r="AD9466" s="12"/>
      <c r="AE9466" s="12"/>
      <c r="AF9466" s="12"/>
      <c r="AG9466" s="12"/>
      <c r="AH9466" s="12"/>
      <c r="AI9466"/>
      <c r="AK9466"/>
      <c r="AL9466"/>
      <c r="AM9466"/>
      <c r="AN9466"/>
      <c r="AO9466"/>
      <c r="AP9466"/>
      <c r="AQ9466"/>
      <c r="AR9466"/>
      <c r="AS9466"/>
      <c r="AT9466"/>
      <c r="AU9466"/>
      <c r="AV9466"/>
    </row>
    <row r="9467" spans="1:48" x14ac:dyDescent="0.25">
      <c r="A9467" s="86"/>
      <c r="B9467" s="86"/>
      <c r="U9467" s="85"/>
      <c r="V9467"/>
      <c r="W9467"/>
      <c r="X9467"/>
      <c r="Y9467" s="12"/>
      <c r="Z9467" s="12"/>
      <c r="AA9467" s="12"/>
      <c r="AB9467" s="12"/>
      <c r="AD9467" s="12"/>
      <c r="AE9467" s="12"/>
      <c r="AF9467" s="12"/>
      <c r="AG9467" s="12"/>
      <c r="AH9467" s="12"/>
      <c r="AI9467"/>
      <c r="AK9467"/>
      <c r="AL9467"/>
      <c r="AM9467"/>
      <c r="AN9467"/>
      <c r="AO9467"/>
      <c r="AP9467"/>
      <c r="AQ9467"/>
      <c r="AR9467"/>
      <c r="AS9467"/>
      <c r="AT9467"/>
      <c r="AU9467"/>
      <c r="AV9467"/>
    </row>
    <row r="9468" spans="1:48" x14ac:dyDescent="0.25">
      <c r="A9468" s="86"/>
      <c r="B9468" s="86"/>
      <c r="U9468" s="85"/>
      <c r="V9468"/>
      <c r="W9468"/>
      <c r="X9468"/>
      <c r="Y9468" s="12"/>
      <c r="Z9468" s="12"/>
      <c r="AA9468" s="12"/>
      <c r="AB9468" s="12"/>
      <c r="AD9468" s="12"/>
      <c r="AE9468" s="12"/>
      <c r="AF9468" s="12"/>
      <c r="AG9468" s="12"/>
      <c r="AH9468" s="12"/>
      <c r="AI9468"/>
      <c r="AK9468"/>
      <c r="AL9468"/>
      <c r="AM9468"/>
      <c r="AN9468"/>
      <c r="AO9468"/>
      <c r="AP9468"/>
      <c r="AQ9468"/>
      <c r="AR9468"/>
      <c r="AS9468"/>
      <c r="AT9468"/>
      <c r="AU9468"/>
      <c r="AV9468"/>
    </row>
    <row r="9469" spans="1:48" x14ac:dyDescent="0.25">
      <c r="A9469" s="86"/>
      <c r="B9469" s="86"/>
      <c r="U9469" s="85"/>
      <c r="V9469"/>
      <c r="W9469"/>
      <c r="X9469"/>
      <c r="Y9469" s="12"/>
      <c r="Z9469" s="12"/>
      <c r="AA9469" s="12"/>
      <c r="AB9469" s="12"/>
      <c r="AD9469" s="12"/>
      <c r="AE9469" s="12"/>
      <c r="AF9469" s="12"/>
      <c r="AG9469" s="12"/>
      <c r="AH9469" s="12"/>
      <c r="AI9469"/>
      <c r="AK9469"/>
      <c r="AL9469"/>
      <c r="AM9469"/>
      <c r="AN9469"/>
      <c r="AO9469"/>
      <c r="AP9469"/>
      <c r="AQ9469"/>
      <c r="AR9469"/>
      <c r="AS9469"/>
      <c r="AT9469"/>
      <c r="AU9469"/>
      <c r="AV9469"/>
    </row>
    <row r="9470" spans="1:48" x14ac:dyDescent="0.25">
      <c r="A9470" s="86"/>
      <c r="B9470" s="86"/>
      <c r="U9470" s="85"/>
      <c r="V9470"/>
      <c r="W9470"/>
      <c r="X9470"/>
      <c r="Y9470" s="12"/>
      <c r="Z9470" s="12"/>
      <c r="AA9470" s="12"/>
      <c r="AB9470" s="12"/>
      <c r="AD9470" s="12"/>
      <c r="AE9470" s="12"/>
      <c r="AF9470" s="12"/>
      <c r="AG9470" s="12"/>
      <c r="AH9470" s="12"/>
      <c r="AI9470"/>
      <c r="AK9470"/>
      <c r="AL9470"/>
      <c r="AM9470"/>
      <c r="AN9470"/>
      <c r="AO9470"/>
      <c r="AP9470"/>
      <c r="AQ9470"/>
      <c r="AR9470"/>
      <c r="AS9470"/>
      <c r="AT9470"/>
      <c r="AU9470"/>
      <c r="AV9470"/>
    </row>
    <row r="9471" spans="1:48" x14ac:dyDescent="0.25">
      <c r="A9471" s="86"/>
      <c r="B9471" s="86"/>
      <c r="U9471" s="85"/>
      <c r="V9471"/>
      <c r="W9471"/>
      <c r="X9471"/>
      <c r="Y9471" s="12"/>
      <c r="Z9471" s="12"/>
      <c r="AA9471" s="12"/>
      <c r="AB9471" s="12"/>
      <c r="AD9471" s="12"/>
      <c r="AE9471" s="12"/>
      <c r="AF9471" s="12"/>
      <c r="AG9471" s="12"/>
      <c r="AH9471" s="12"/>
      <c r="AI9471"/>
      <c r="AK9471"/>
      <c r="AL9471"/>
      <c r="AM9471"/>
      <c r="AN9471"/>
      <c r="AO9471"/>
      <c r="AP9471"/>
      <c r="AQ9471"/>
      <c r="AR9471"/>
      <c r="AS9471"/>
      <c r="AT9471"/>
      <c r="AU9471"/>
      <c r="AV9471"/>
    </row>
    <row r="9472" spans="1:48" x14ac:dyDescent="0.25">
      <c r="A9472" s="86"/>
      <c r="B9472" s="86"/>
      <c r="U9472" s="85"/>
      <c r="V9472"/>
      <c r="W9472"/>
      <c r="X9472"/>
      <c r="Y9472" s="12"/>
      <c r="Z9472" s="12"/>
      <c r="AA9472" s="12"/>
      <c r="AB9472" s="12"/>
      <c r="AD9472" s="12"/>
      <c r="AE9472" s="12"/>
      <c r="AF9472" s="12"/>
      <c r="AG9472" s="12"/>
      <c r="AH9472" s="12"/>
      <c r="AI9472"/>
      <c r="AK9472"/>
      <c r="AL9472"/>
      <c r="AM9472"/>
      <c r="AN9472"/>
      <c r="AO9472"/>
      <c r="AP9472"/>
      <c r="AQ9472"/>
      <c r="AR9472"/>
      <c r="AS9472"/>
      <c r="AT9472"/>
      <c r="AU9472"/>
      <c r="AV9472"/>
    </row>
    <row r="9473" spans="1:48" x14ac:dyDescent="0.25">
      <c r="A9473" s="86"/>
      <c r="B9473" s="86"/>
      <c r="U9473" s="85"/>
      <c r="V9473"/>
      <c r="W9473"/>
      <c r="X9473"/>
      <c r="Y9473" s="12"/>
      <c r="Z9473" s="12"/>
      <c r="AA9473" s="12"/>
      <c r="AB9473" s="12"/>
      <c r="AD9473" s="12"/>
      <c r="AE9473" s="12"/>
      <c r="AF9473" s="12"/>
      <c r="AG9473" s="12"/>
      <c r="AH9473" s="12"/>
      <c r="AI9473"/>
      <c r="AK9473"/>
      <c r="AL9473"/>
      <c r="AM9473"/>
      <c r="AN9473"/>
      <c r="AO9473"/>
      <c r="AP9473"/>
      <c r="AQ9473"/>
      <c r="AR9473"/>
      <c r="AS9473"/>
      <c r="AT9473"/>
      <c r="AU9473"/>
      <c r="AV9473"/>
    </row>
    <row r="9474" spans="1:48" x14ac:dyDescent="0.25">
      <c r="A9474" s="86"/>
      <c r="B9474" s="86"/>
      <c r="U9474" s="85"/>
      <c r="V9474"/>
      <c r="W9474"/>
      <c r="X9474"/>
      <c r="Y9474" s="12"/>
      <c r="Z9474" s="12"/>
      <c r="AA9474" s="12"/>
      <c r="AB9474" s="12"/>
      <c r="AD9474" s="12"/>
      <c r="AE9474" s="12"/>
      <c r="AF9474" s="12"/>
      <c r="AG9474" s="12"/>
      <c r="AH9474" s="12"/>
      <c r="AI9474"/>
      <c r="AK9474"/>
      <c r="AL9474"/>
      <c r="AM9474"/>
      <c r="AN9474"/>
      <c r="AO9474"/>
      <c r="AP9474"/>
      <c r="AQ9474"/>
      <c r="AR9474"/>
      <c r="AS9474"/>
      <c r="AT9474"/>
      <c r="AU9474"/>
      <c r="AV9474"/>
    </row>
    <row r="9475" spans="1:48" x14ac:dyDescent="0.25">
      <c r="A9475" s="86"/>
      <c r="B9475" s="86"/>
      <c r="U9475" s="85"/>
      <c r="V9475"/>
      <c r="W9475"/>
      <c r="X9475"/>
      <c r="Y9475" s="12"/>
      <c r="Z9475" s="12"/>
      <c r="AA9475" s="12"/>
      <c r="AB9475" s="12"/>
      <c r="AD9475" s="12"/>
      <c r="AE9475" s="12"/>
      <c r="AF9475" s="12"/>
      <c r="AG9475" s="12"/>
      <c r="AH9475" s="12"/>
      <c r="AI9475"/>
      <c r="AK9475"/>
      <c r="AL9475"/>
      <c r="AM9475"/>
      <c r="AN9475"/>
      <c r="AO9475"/>
      <c r="AP9475"/>
      <c r="AQ9475"/>
      <c r="AR9475"/>
      <c r="AS9475"/>
      <c r="AT9475"/>
      <c r="AU9475"/>
      <c r="AV9475"/>
    </row>
    <row r="9476" spans="1:48" x14ac:dyDescent="0.25">
      <c r="A9476" s="86"/>
      <c r="B9476" s="86"/>
      <c r="U9476" s="85"/>
      <c r="V9476"/>
      <c r="W9476"/>
      <c r="X9476"/>
      <c r="Y9476" s="12"/>
      <c r="Z9476" s="12"/>
      <c r="AA9476" s="12"/>
      <c r="AB9476" s="12"/>
      <c r="AD9476" s="12"/>
      <c r="AE9476" s="12"/>
      <c r="AF9476" s="12"/>
      <c r="AG9476" s="12"/>
      <c r="AH9476" s="12"/>
      <c r="AI9476"/>
      <c r="AK9476"/>
      <c r="AL9476"/>
      <c r="AM9476"/>
      <c r="AN9476"/>
      <c r="AO9476"/>
      <c r="AP9476"/>
      <c r="AQ9476"/>
      <c r="AR9476"/>
      <c r="AS9476"/>
      <c r="AT9476"/>
      <c r="AU9476"/>
      <c r="AV9476"/>
    </row>
    <row r="9477" spans="1:48" x14ac:dyDescent="0.25">
      <c r="A9477" s="86"/>
      <c r="B9477" s="86"/>
      <c r="U9477" s="85"/>
      <c r="V9477"/>
      <c r="W9477"/>
      <c r="X9477"/>
      <c r="Y9477" s="12"/>
      <c r="Z9477" s="12"/>
      <c r="AA9477" s="12"/>
      <c r="AB9477" s="12"/>
      <c r="AD9477" s="12"/>
      <c r="AE9477" s="12"/>
      <c r="AF9477" s="12"/>
      <c r="AG9477" s="12"/>
      <c r="AH9477" s="12"/>
      <c r="AI9477"/>
      <c r="AK9477"/>
      <c r="AL9477"/>
      <c r="AM9477"/>
      <c r="AN9477"/>
      <c r="AO9477"/>
      <c r="AP9477"/>
      <c r="AQ9477"/>
      <c r="AR9477"/>
      <c r="AS9477"/>
      <c r="AT9477"/>
      <c r="AU9477"/>
      <c r="AV9477"/>
    </row>
    <row r="9478" spans="1:48" x14ac:dyDescent="0.25">
      <c r="A9478" s="86"/>
      <c r="B9478" s="86"/>
      <c r="U9478" s="85"/>
      <c r="V9478"/>
      <c r="W9478"/>
      <c r="X9478"/>
      <c r="Y9478" s="12"/>
      <c r="Z9478" s="12"/>
      <c r="AA9478" s="12"/>
      <c r="AB9478" s="12"/>
      <c r="AD9478" s="12"/>
      <c r="AE9478" s="12"/>
      <c r="AF9478" s="12"/>
      <c r="AG9478" s="12"/>
      <c r="AH9478" s="12"/>
      <c r="AI9478"/>
      <c r="AK9478"/>
      <c r="AL9478"/>
      <c r="AM9478"/>
      <c r="AN9478"/>
      <c r="AO9478"/>
      <c r="AP9478"/>
      <c r="AQ9478"/>
      <c r="AR9478"/>
      <c r="AS9478"/>
      <c r="AT9478"/>
      <c r="AU9478"/>
      <c r="AV9478"/>
    </row>
    <row r="9479" spans="1:48" x14ac:dyDescent="0.25">
      <c r="A9479" s="86"/>
      <c r="B9479" s="86"/>
      <c r="U9479" s="85"/>
      <c r="V9479"/>
      <c r="W9479"/>
      <c r="X9479"/>
      <c r="Y9479" s="12"/>
      <c r="Z9479" s="12"/>
      <c r="AA9479" s="12"/>
      <c r="AB9479" s="12"/>
      <c r="AD9479" s="12"/>
      <c r="AE9479" s="12"/>
      <c r="AF9479" s="12"/>
      <c r="AG9479" s="12"/>
      <c r="AH9479" s="12"/>
      <c r="AI9479"/>
      <c r="AK9479"/>
      <c r="AL9479"/>
      <c r="AM9479"/>
      <c r="AN9479"/>
      <c r="AO9479"/>
      <c r="AP9479"/>
      <c r="AQ9479"/>
      <c r="AR9479"/>
      <c r="AS9479"/>
      <c r="AT9479"/>
      <c r="AU9479"/>
      <c r="AV9479"/>
    </row>
    <row r="9480" spans="1:48" x14ac:dyDescent="0.25">
      <c r="A9480" s="86"/>
      <c r="B9480" s="86"/>
      <c r="U9480" s="85"/>
      <c r="V9480"/>
      <c r="W9480"/>
      <c r="X9480"/>
      <c r="Y9480" s="12"/>
      <c r="Z9480" s="12"/>
      <c r="AA9480" s="12"/>
      <c r="AB9480" s="12"/>
      <c r="AD9480" s="12"/>
      <c r="AE9480" s="12"/>
      <c r="AF9480" s="12"/>
      <c r="AG9480" s="12"/>
      <c r="AH9480" s="12"/>
      <c r="AI9480"/>
      <c r="AK9480"/>
      <c r="AL9480"/>
      <c r="AM9480"/>
      <c r="AN9480"/>
      <c r="AO9480"/>
      <c r="AP9480"/>
      <c r="AQ9480"/>
      <c r="AR9480"/>
      <c r="AS9480"/>
      <c r="AT9480"/>
      <c r="AU9480"/>
      <c r="AV9480"/>
    </row>
    <row r="9481" spans="1:48" x14ac:dyDescent="0.25">
      <c r="A9481" s="86"/>
      <c r="B9481" s="86"/>
      <c r="U9481" s="85"/>
      <c r="V9481"/>
      <c r="W9481"/>
      <c r="X9481"/>
      <c r="Y9481" s="12"/>
      <c r="Z9481" s="12"/>
      <c r="AA9481" s="12"/>
      <c r="AB9481" s="12"/>
      <c r="AD9481" s="12"/>
      <c r="AE9481" s="12"/>
      <c r="AF9481" s="12"/>
      <c r="AG9481" s="12"/>
      <c r="AH9481" s="12"/>
      <c r="AI9481"/>
      <c r="AK9481"/>
      <c r="AL9481"/>
      <c r="AM9481"/>
      <c r="AN9481"/>
      <c r="AO9481"/>
      <c r="AP9481"/>
      <c r="AQ9481"/>
      <c r="AR9481"/>
      <c r="AS9481"/>
      <c r="AT9481"/>
      <c r="AU9481"/>
      <c r="AV9481"/>
    </row>
    <row r="9482" spans="1:48" x14ac:dyDescent="0.25">
      <c r="A9482" s="86"/>
      <c r="B9482" s="86"/>
      <c r="U9482" s="85"/>
      <c r="V9482"/>
      <c r="W9482"/>
      <c r="X9482"/>
      <c r="Y9482" s="12"/>
      <c r="Z9482" s="12"/>
      <c r="AA9482" s="12"/>
      <c r="AB9482" s="12"/>
      <c r="AD9482" s="12"/>
      <c r="AE9482" s="12"/>
      <c r="AF9482" s="12"/>
      <c r="AG9482" s="12"/>
      <c r="AH9482" s="12"/>
      <c r="AI9482"/>
      <c r="AK9482"/>
      <c r="AL9482"/>
      <c r="AM9482"/>
      <c r="AN9482"/>
      <c r="AO9482"/>
      <c r="AP9482"/>
      <c r="AQ9482"/>
      <c r="AR9482"/>
      <c r="AS9482"/>
      <c r="AT9482"/>
      <c r="AU9482"/>
      <c r="AV9482"/>
    </row>
    <row r="9483" spans="1:48" x14ac:dyDescent="0.25">
      <c r="A9483" s="86"/>
      <c r="B9483" s="86"/>
      <c r="U9483" s="85"/>
      <c r="V9483"/>
      <c r="W9483"/>
      <c r="X9483"/>
      <c r="Y9483" s="12"/>
      <c r="Z9483" s="12"/>
      <c r="AA9483" s="12"/>
      <c r="AB9483" s="12"/>
      <c r="AD9483" s="12"/>
      <c r="AE9483" s="12"/>
      <c r="AF9483" s="12"/>
      <c r="AG9483" s="12"/>
      <c r="AH9483" s="12"/>
      <c r="AI9483"/>
      <c r="AK9483"/>
      <c r="AL9483"/>
      <c r="AM9483"/>
      <c r="AN9483"/>
      <c r="AO9483"/>
      <c r="AP9483"/>
      <c r="AQ9483"/>
      <c r="AR9483"/>
      <c r="AS9483"/>
      <c r="AT9483"/>
      <c r="AU9483"/>
      <c r="AV9483"/>
    </row>
    <row r="9484" spans="1:48" x14ac:dyDescent="0.25">
      <c r="A9484" s="86"/>
      <c r="B9484" s="86"/>
      <c r="U9484" s="85"/>
      <c r="V9484"/>
      <c r="W9484"/>
      <c r="X9484"/>
      <c r="Y9484" s="12"/>
      <c r="Z9484" s="12"/>
      <c r="AA9484" s="12"/>
      <c r="AB9484" s="12"/>
      <c r="AD9484" s="12"/>
      <c r="AE9484" s="12"/>
      <c r="AF9484" s="12"/>
      <c r="AG9484" s="12"/>
      <c r="AH9484" s="12"/>
      <c r="AI9484"/>
      <c r="AK9484"/>
      <c r="AL9484"/>
      <c r="AM9484"/>
      <c r="AN9484"/>
      <c r="AO9484"/>
      <c r="AP9484"/>
      <c r="AQ9484"/>
      <c r="AR9484"/>
      <c r="AS9484"/>
      <c r="AT9484"/>
      <c r="AU9484"/>
      <c r="AV9484"/>
    </row>
    <row r="9485" spans="1:48" x14ac:dyDescent="0.25">
      <c r="A9485" s="86"/>
      <c r="B9485" s="86"/>
      <c r="U9485" s="85"/>
      <c r="V9485"/>
      <c r="W9485"/>
      <c r="X9485"/>
      <c r="Y9485" s="12"/>
      <c r="Z9485" s="12"/>
      <c r="AA9485" s="12"/>
      <c r="AB9485" s="12"/>
      <c r="AD9485" s="12"/>
      <c r="AE9485" s="12"/>
      <c r="AF9485" s="12"/>
      <c r="AG9485" s="12"/>
      <c r="AH9485" s="12"/>
      <c r="AI9485"/>
      <c r="AK9485"/>
      <c r="AL9485"/>
      <c r="AM9485"/>
      <c r="AN9485"/>
      <c r="AO9485"/>
      <c r="AP9485"/>
      <c r="AQ9485"/>
      <c r="AR9485"/>
      <c r="AS9485"/>
      <c r="AT9485"/>
      <c r="AU9485"/>
      <c r="AV9485"/>
    </row>
    <row r="9486" spans="1:48" x14ac:dyDescent="0.25">
      <c r="A9486" s="86"/>
      <c r="B9486" s="86"/>
      <c r="U9486" s="85"/>
      <c r="V9486"/>
      <c r="W9486"/>
      <c r="X9486"/>
      <c r="Y9486" s="12"/>
      <c r="Z9486" s="12"/>
      <c r="AA9486" s="12"/>
      <c r="AB9486" s="12"/>
      <c r="AD9486" s="12"/>
      <c r="AE9486" s="12"/>
      <c r="AF9486" s="12"/>
      <c r="AG9486" s="12"/>
      <c r="AH9486" s="12"/>
      <c r="AI9486"/>
      <c r="AK9486"/>
      <c r="AL9486"/>
      <c r="AM9486"/>
      <c r="AN9486"/>
      <c r="AO9486"/>
      <c r="AP9486"/>
      <c r="AQ9486"/>
      <c r="AR9486"/>
      <c r="AS9486"/>
      <c r="AT9486"/>
      <c r="AU9486"/>
      <c r="AV9486"/>
    </row>
    <row r="9487" spans="1:48" x14ac:dyDescent="0.25">
      <c r="A9487" s="86"/>
      <c r="B9487" s="86"/>
      <c r="U9487" s="85"/>
      <c r="V9487"/>
      <c r="W9487"/>
      <c r="X9487"/>
      <c r="Y9487" s="12"/>
      <c r="Z9487" s="12"/>
      <c r="AA9487" s="12"/>
      <c r="AB9487" s="12"/>
      <c r="AD9487" s="12"/>
      <c r="AE9487" s="12"/>
      <c r="AF9487" s="12"/>
      <c r="AG9487" s="12"/>
      <c r="AH9487" s="12"/>
      <c r="AI9487"/>
      <c r="AK9487"/>
      <c r="AL9487"/>
      <c r="AM9487"/>
      <c r="AN9487"/>
      <c r="AO9487"/>
      <c r="AP9487"/>
      <c r="AQ9487"/>
      <c r="AR9487"/>
      <c r="AS9487"/>
      <c r="AT9487"/>
      <c r="AU9487"/>
      <c r="AV9487"/>
    </row>
    <row r="9488" spans="1:48" x14ac:dyDescent="0.25">
      <c r="A9488" s="86"/>
      <c r="B9488" s="86"/>
      <c r="U9488" s="85"/>
      <c r="V9488"/>
      <c r="W9488"/>
      <c r="X9488"/>
      <c r="Y9488" s="12"/>
      <c r="Z9488" s="12"/>
      <c r="AA9488" s="12"/>
      <c r="AB9488" s="12"/>
      <c r="AD9488" s="12"/>
      <c r="AE9488" s="12"/>
      <c r="AF9488" s="12"/>
      <c r="AG9488" s="12"/>
      <c r="AH9488" s="12"/>
      <c r="AI9488"/>
      <c r="AK9488"/>
      <c r="AL9488"/>
      <c r="AM9488"/>
      <c r="AN9488"/>
      <c r="AO9488"/>
      <c r="AP9488"/>
      <c r="AQ9488"/>
      <c r="AR9488"/>
      <c r="AS9488"/>
      <c r="AT9488"/>
      <c r="AU9488"/>
      <c r="AV9488"/>
    </row>
    <row r="9489" spans="1:48" x14ac:dyDescent="0.25">
      <c r="A9489" s="86"/>
      <c r="B9489" s="86"/>
      <c r="U9489" s="85"/>
      <c r="V9489"/>
      <c r="W9489"/>
      <c r="X9489"/>
      <c r="Y9489" s="12"/>
      <c r="Z9489" s="12"/>
      <c r="AA9489" s="12"/>
      <c r="AB9489" s="12"/>
      <c r="AD9489" s="12"/>
      <c r="AE9489" s="12"/>
      <c r="AF9489" s="12"/>
      <c r="AG9489" s="12"/>
      <c r="AH9489" s="12"/>
      <c r="AI9489"/>
      <c r="AK9489"/>
      <c r="AL9489"/>
      <c r="AM9489"/>
      <c r="AN9489"/>
      <c r="AO9489"/>
      <c r="AP9489"/>
      <c r="AQ9489"/>
      <c r="AR9489"/>
      <c r="AS9489"/>
      <c r="AT9489"/>
      <c r="AU9489"/>
      <c r="AV9489"/>
    </row>
    <row r="9490" spans="1:48" x14ac:dyDescent="0.25">
      <c r="A9490" s="86"/>
      <c r="B9490" s="86"/>
      <c r="U9490" s="85"/>
      <c r="V9490"/>
      <c r="W9490"/>
      <c r="X9490"/>
      <c r="Y9490" s="12"/>
      <c r="Z9490" s="12"/>
      <c r="AA9490" s="12"/>
      <c r="AB9490" s="12"/>
      <c r="AD9490" s="12"/>
      <c r="AE9490" s="12"/>
      <c r="AF9490" s="12"/>
      <c r="AG9490" s="12"/>
      <c r="AH9490" s="12"/>
      <c r="AI9490"/>
      <c r="AK9490"/>
      <c r="AL9490"/>
      <c r="AM9490"/>
      <c r="AN9490"/>
      <c r="AO9490"/>
      <c r="AP9490"/>
      <c r="AQ9490"/>
      <c r="AR9490"/>
      <c r="AS9490"/>
      <c r="AT9490"/>
      <c r="AU9490"/>
      <c r="AV9490"/>
    </row>
    <row r="9491" spans="1:48" x14ac:dyDescent="0.25">
      <c r="A9491" s="86"/>
      <c r="B9491" s="86"/>
      <c r="U9491" s="85"/>
      <c r="V9491"/>
      <c r="W9491"/>
      <c r="X9491"/>
      <c r="Y9491" s="12"/>
      <c r="Z9491" s="12"/>
      <c r="AA9491" s="12"/>
      <c r="AB9491" s="12"/>
      <c r="AD9491" s="12"/>
      <c r="AE9491" s="12"/>
      <c r="AF9491" s="12"/>
      <c r="AG9491" s="12"/>
      <c r="AH9491" s="12"/>
      <c r="AI9491"/>
      <c r="AK9491"/>
      <c r="AL9491"/>
      <c r="AM9491"/>
      <c r="AN9491"/>
      <c r="AO9491"/>
      <c r="AP9491"/>
      <c r="AQ9491"/>
      <c r="AR9491"/>
      <c r="AS9491"/>
      <c r="AT9491"/>
      <c r="AU9491"/>
      <c r="AV9491"/>
    </row>
    <row r="9492" spans="1:48" x14ac:dyDescent="0.25">
      <c r="A9492" s="86"/>
      <c r="B9492" s="86"/>
      <c r="U9492" s="85"/>
      <c r="V9492"/>
      <c r="W9492"/>
      <c r="X9492"/>
      <c r="Y9492" s="12"/>
      <c r="Z9492" s="12"/>
      <c r="AA9492" s="12"/>
      <c r="AB9492" s="12"/>
      <c r="AD9492" s="12"/>
      <c r="AE9492" s="12"/>
      <c r="AF9492" s="12"/>
      <c r="AG9492" s="12"/>
      <c r="AH9492" s="12"/>
      <c r="AI9492"/>
      <c r="AK9492"/>
      <c r="AL9492"/>
      <c r="AM9492"/>
      <c r="AN9492"/>
      <c r="AO9492"/>
      <c r="AP9492"/>
      <c r="AQ9492"/>
      <c r="AR9492"/>
      <c r="AS9492"/>
      <c r="AT9492"/>
      <c r="AU9492"/>
      <c r="AV9492"/>
    </row>
    <row r="9493" spans="1:48" x14ac:dyDescent="0.25">
      <c r="A9493" s="86"/>
      <c r="B9493" s="86"/>
      <c r="U9493" s="85"/>
      <c r="V9493"/>
      <c r="W9493"/>
      <c r="X9493"/>
      <c r="Y9493" s="12"/>
      <c r="Z9493" s="12"/>
      <c r="AA9493" s="12"/>
      <c r="AB9493" s="12"/>
      <c r="AD9493" s="12"/>
      <c r="AE9493" s="12"/>
      <c r="AF9493" s="12"/>
      <c r="AG9493" s="12"/>
      <c r="AH9493" s="12"/>
      <c r="AI9493"/>
      <c r="AK9493"/>
      <c r="AL9493"/>
      <c r="AM9493"/>
      <c r="AN9493"/>
      <c r="AO9493"/>
      <c r="AP9493"/>
      <c r="AQ9493"/>
      <c r="AR9493"/>
      <c r="AS9493"/>
      <c r="AT9493"/>
      <c r="AU9493"/>
      <c r="AV9493"/>
    </row>
    <row r="9494" spans="1:48" x14ac:dyDescent="0.25">
      <c r="A9494" s="86"/>
      <c r="B9494" s="86"/>
      <c r="U9494" s="85"/>
      <c r="V9494"/>
      <c r="W9494"/>
      <c r="X9494"/>
      <c r="Y9494" s="12"/>
      <c r="Z9494" s="12"/>
      <c r="AA9494" s="12"/>
      <c r="AB9494" s="12"/>
      <c r="AD9494" s="12"/>
      <c r="AE9494" s="12"/>
      <c r="AF9494" s="12"/>
      <c r="AG9494" s="12"/>
      <c r="AH9494" s="12"/>
      <c r="AI9494"/>
      <c r="AK9494"/>
      <c r="AL9494"/>
      <c r="AM9494"/>
      <c r="AN9494"/>
      <c r="AO9494"/>
      <c r="AP9494"/>
      <c r="AQ9494"/>
      <c r="AR9494"/>
      <c r="AS9494"/>
      <c r="AT9494"/>
      <c r="AU9494"/>
      <c r="AV9494"/>
    </row>
    <row r="9495" spans="1:48" x14ac:dyDescent="0.25">
      <c r="A9495" s="86"/>
      <c r="B9495" s="86"/>
      <c r="U9495" s="85"/>
      <c r="V9495"/>
      <c r="W9495"/>
      <c r="X9495"/>
      <c r="Y9495" s="12"/>
      <c r="Z9495" s="12"/>
      <c r="AA9495" s="12"/>
      <c r="AB9495" s="12"/>
      <c r="AD9495" s="12"/>
      <c r="AE9495" s="12"/>
      <c r="AF9495" s="12"/>
      <c r="AG9495" s="12"/>
      <c r="AH9495" s="12"/>
      <c r="AI9495"/>
      <c r="AK9495"/>
      <c r="AL9495"/>
      <c r="AM9495"/>
      <c r="AN9495"/>
      <c r="AO9495"/>
      <c r="AP9495"/>
      <c r="AQ9495"/>
      <c r="AR9495"/>
      <c r="AS9495"/>
      <c r="AT9495"/>
      <c r="AU9495"/>
      <c r="AV9495"/>
    </row>
    <row r="9496" spans="1:48" x14ac:dyDescent="0.25">
      <c r="A9496" s="86"/>
      <c r="B9496" s="86"/>
      <c r="U9496" s="85"/>
      <c r="V9496"/>
      <c r="W9496"/>
      <c r="X9496"/>
      <c r="Y9496" s="12"/>
      <c r="Z9496" s="12"/>
      <c r="AA9496" s="12"/>
      <c r="AB9496" s="12"/>
      <c r="AD9496" s="12"/>
      <c r="AE9496" s="12"/>
      <c r="AF9496" s="12"/>
      <c r="AG9496" s="12"/>
      <c r="AH9496" s="12"/>
      <c r="AI9496"/>
      <c r="AK9496"/>
      <c r="AL9496"/>
      <c r="AM9496"/>
      <c r="AN9496"/>
      <c r="AO9496"/>
      <c r="AP9496"/>
      <c r="AQ9496"/>
      <c r="AR9496"/>
      <c r="AS9496"/>
      <c r="AT9496"/>
      <c r="AU9496"/>
      <c r="AV9496"/>
    </row>
    <row r="9497" spans="1:48" x14ac:dyDescent="0.25">
      <c r="A9497" s="86"/>
      <c r="B9497" s="86"/>
      <c r="U9497" s="85"/>
      <c r="V9497"/>
      <c r="W9497"/>
      <c r="X9497"/>
      <c r="Y9497" s="12"/>
      <c r="Z9497" s="12"/>
      <c r="AA9497" s="12"/>
      <c r="AB9497" s="12"/>
      <c r="AD9497" s="12"/>
      <c r="AE9497" s="12"/>
      <c r="AF9497" s="12"/>
      <c r="AG9497" s="12"/>
      <c r="AH9497" s="12"/>
      <c r="AI9497"/>
      <c r="AK9497"/>
      <c r="AL9497"/>
      <c r="AM9497"/>
      <c r="AN9497"/>
      <c r="AO9497"/>
      <c r="AP9497"/>
      <c r="AQ9497"/>
      <c r="AR9497"/>
      <c r="AS9497"/>
      <c r="AT9497"/>
      <c r="AU9497"/>
      <c r="AV9497"/>
    </row>
    <row r="9498" spans="1:48" x14ac:dyDescent="0.25">
      <c r="A9498" s="86"/>
      <c r="B9498" s="86"/>
      <c r="U9498" s="85"/>
      <c r="V9498"/>
      <c r="W9498"/>
      <c r="X9498"/>
      <c r="Y9498" s="12"/>
      <c r="Z9498" s="12"/>
      <c r="AA9498" s="12"/>
      <c r="AB9498" s="12"/>
      <c r="AD9498" s="12"/>
      <c r="AE9498" s="12"/>
      <c r="AF9498" s="12"/>
      <c r="AG9498" s="12"/>
      <c r="AH9498" s="12"/>
      <c r="AI9498"/>
      <c r="AK9498"/>
      <c r="AL9498"/>
      <c r="AM9498"/>
      <c r="AN9498"/>
      <c r="AO9498"/>
      <c r="AP9498"/>
      <c r="AQ9498"/>
      <c r="AR9498"/>
      <c r="AS9498"/>
      <c r="AT9498"/>
      <c r="AU9498"/>
      <c r="AV9498"/>
    </row>
    <row r="9499" spans="1:48" x14ac:dyDescent="0.25">
      <c r="A9499" s="86"/>
      <c r="B9499" s="86"/>
      <c r="U9499" s="85"/>
      <c r="V9499"/>
      <c r="W9499"/>
      <c r="X9499"/>
      <c r="Y9499" s="12"/>
      <c r="Z9499" s="12"/>
      <c r="AA9499" s="12"/>
      <c r="AB9499" s="12"/>
      <c r="AD9499" s="12"/>
      <c r="AE9499" s="12"/>
      <c r="AF9499" s="12"/>
      <c r="AG9499" s="12"/>
      <c r="AH9499" s="12"/>
      <c r="AI9499"/>
      <c r="AK9499"/>
      <c r="AL9499"/>
      <c r="AM9499"/>
      <c r="AN9499"/>
      <c r="AO9499"/>
      <c r="AP9499"/>
      <c r="AQ9499"/>
      <c r="AR9499"/>
      <c r="AS9499"/>
      <c r="AT9499"/>
      <c r="AU9499"/>
      <c r="AV9499"/>
    </row>
    <row r="9500" spans="1:48" x14ac:dyDescent="0.25">
      <c r="A9500" s="86"/>
      <c r="B9500" s="86"/>
      <c r="U9500" s="85"/>
      <c r="V9500"/>
      <c r="W9500"/>
      <c r="X9500"/>
      <c r="Y9500" s="12"/>
      <c r="Z9500" s="12"/>
      <c r="AA9500" s="12"/>
      <c r="AB9500" s="12"/>
      <c r="AD9500" s="12"/>
      <c r="AE9500" s="12"/>
      <c r="AF9500" s="12"/>
      <c r="AG9500" s="12"/>
      <c r="AH9500" s="12"/>
      <c r="AI9500"/>
      <c r="AK9500"/>
      <c r="AL9500"/>
      <c r="AM9500"/>
      <c r="AN9500"/>
      <c r="AO9500"/>
      <c r="AP9500"/>
      <c r="AQ9500"/>
      <c r="AR9500"/>
      <c r="AS9500"/>
      <c r="AT9500"/>
      <c r="AU9500"/>
      <c r="AV9500"/>
    </row>
    <row r="9501" spans="1:48" x14ac:dyDescent="0.25">
      <c r="A9501" s="86"/>
      <c r="B9501" s="86"/>
      <c r="U9501" s="85"/>
      <c r="V9501"/>
      <c r="W9501"/>
      <c r="X9501"/>
      <c r="Y9501" s="12"/>
      <c r="Z9501" s="12"/>
      <c r="AA9501" s="12"/>
      <c r="AB9501" s="12"/>
      <c r="AD9501" s="12"/>
      <c r="AE9501" s="12"/>
      <c r="AF9501" s="12"/>
      <c r="AG9501" s="12"/>
      <c r="AH9501" s="12"/>
      <c r="AI9501"/>
      <c r="AK9501"/>
      <c r="AL9501"/>
      <c r="AM9501"/>
      <c r="AN9501"/>
      <c r="AO9501"/>
      <c r="AP9501"/>
      <c r="AQ9501"/>
      <c r="AR9501"/>
      <c r="AS9501"/>
      <c r="AT9501"/>
      <c r="AU9501"/>
      <c r="AV9501"/>
    </row>
    <row r="9502" spans="1:48" x14ac:dyDescent="0.25">
      <c r="A9502" s="86"/>
      <c r="B9502" s="86"/>
      <c r="U9502" s="85"/>
      <c r="V9502"/>
      <c r="W9502"/>
      <c r="X9502"/>
      <c r="Y9502" s="12"/>
      <c r="Z9502" s="12"/>
      <c r="AA9502" s="12"/>
      <c r="AB9502" s="12"/>
      <c r="AD9502" s="12"/>
      <c r="AE9502" s="12"/>
      <c r="AF9502" s="12"/>
      <c r="AG9502" s="12"/>
      <c r="AH9502" s="12"/>
      <c r="AI9502"/>
      <c r="AK9502"/>
      <c r="AL9502"/>
      <c r="AM9502"/>
      <c r="AN9502"/>
      <c r="AO9502"/>
      <c r="AP9502"/>
      <c r="AQ9502"/>
      <c r="AR9502"/>
      <c r="AS9502"/>
      <c r="AT9502"/>
      <c r="AU9502"/>
      <c r="AV9502"/>
    </row>
    <row r="9503" spans="1:48" x14ac:dyDescent="0.25">
      <c r="A9503" s="86"/>
      <c r="B9503" s="86"/>
      <c r="U9503" s="85"/>
      <c r="V9503"/>
      <c r="W9503"/>
      <c r="X9503"/>
      <c r="Y9503" s="12"/>
      <c r="Z9503" s="12"/>
      <c r="AA9503" s="12"/>
      <c r="AB9503" s="12"/>
      <c r="AD9503" s="12"/>
      <c r="AE9503" s="12"/>
      <c r="AF9503" s="12"/>
      <c r="AG9503" s="12"/>
      <c r="AH9503" s="12"/>
      <c r="AI9503"/>
      <c r="AK9503"/>
      <c r="AL9503"/>
      <c r="AM9503"/>
      <c r="AN9503"/>
      <c r="AO9503"/>
      <c r="AP9503"/>
      <c r="AQ9503"/>
      <c r="AR9503"/>
      <c r="AS9503"/>
      <c r="AT9503"/>
      <c r="AU9503"/>
      <c r="AV9503"/>
    </row>
    <row r="9504" spans="1:48" x14ac:dyDescent="0.25">
      <c r="A9504" s="86"/>
      <c r="B9504" s="86"/>
      <c r="U9504" s="85"/>
      <c r="V9504"/>
      <c r="W9504"/>
      <c r="X9504"/>
      <c r="Y9504" s="12"/>
      <c r="Z9504" s="12"/>
      <c r="AA9504" s="12"/>
      <c r="AB9504" s="12"/>
      <c r="AD9504" s="12"/>
      <c r="AE9504" s="12"/>
      <c r="AF9504" s="12"/>
      <c r="AG9504" s="12"/>
      <c r="AH9504" s="12"/>
      <c r="AI9504"/>
      <c r="AK9504"/>
      <c r="AL9504"/>
      <c r="AM9504"/>
      <c r="AN9504"/>
      <c r="AO9504"/>
      <c r="AP9504"/>
      <c r="AQ9504"/>
      <c r="AR9504"/>
      <c r="AS9504"/>
      <c r="AT9504"/>
      <c r="AU9504"/>
      <c r="AV9504"/>
    </row>
    <row r="9505" spans="1:48" x14ac:dyDescent="0.25">
      <c r="A9505" s="86"/>
      <c r="B9505" s="86"/>
      <c r="U9505" s="85"/>
      <c r="V9505"/>
      <c r="W9505"/>
      <c r="X9505"/>
      <c r="Y9505" s="12"/>
      <c r="Z9505" s="12"/>
      <c r="AA9505" s="12"/>
      <c r="AB9505" s="12"/>
      <c r="AD9505" s="12"/>
      <c r="AE9505" s="12"/>
      <c r="AF9505" s="12"/>
      <c r="AG9505" s="12"/>
      <c r="AH9505" s="12"/>
      <c r="AI9505"/>
      <c r="AK9505"/>
      <c r="AL9505"/>
      <c r="AM9505"/>
      <c r="AN9505"/>
      <c r="AO9505"/>
      <c r="AP9505"/>
      <c r="AQ9505"/>
      <c r="AR9505"/>
      <c r="AS9505"/>
      <c r="AT9505"/>
      <c r="AU9505"/>
      <c r="AV9505"/>
    </row>
    <row r="9506" spans="1:48" x14ac:dyDescent="0.25">
      <c r="A9506" s="86"/>
      <c r="B9506" s="86"/>
      <c r="U9506" s="85"/>
      <c r="V9506"/>
      <c r="W9506"/>
      <c r="X9506"/>
      <c r="Y9506" s="12"/>
      <c r="Z9506" s="12"/>
      <c r="AA9506" s="12"/>
      <c r="AB9506" s="12"/>
      <c r="AD9506" s="12"/>
      <c r="AE9506" s="12"/>
      <c r="AF9506" s="12"/>
      <c r="AG9506" s="12"/>
      <c r="AH9506" s="12"/>
      <c r="AI9506"/>
      <c r="AK9506"/>
      <c r="AL9506"/>
      <c r="AM9506"/>
      <c r="AN9506"/>
      <c r="AO9506"/>
      <c r="AP9506"/>
      <c r="AQ9506"/>
      <c r="AR9506"/>
      <c r="AS9506"/>
      <c r="AT9506"/>
      <c r="AU9506"/>
      <c r="AV9506"/>
    </row>
    <row r="9507" spans="1:48" x14ac:dyDescent="0.25">
      <c r="A9507" s="86"/>
      <c r="B9507" s="86"/>
      <c r="U9507" s="85"/>
      <c r="V9507"/>
      <c r="W9507"/>
      <c r="X9507"/>
      <c r="Y9507" s="12"/>
      <c r="Z9507" s="12"/>
      <c r="AA9507" s="12"/>
      <c r="AB9507" s="12"/>
      <c r="AD9507" s="12"/>
      <c r="AE9507" s="12"/>
      <c r="AF9507" s="12"/>
      <c r="AG9507" s="12"/>
      <c r="AH9507" s="12"/>
      <c r="AI9507"/>
      <c r="AK9507"/>
      <c r="AL9507"/>
      <c r="AM9507"/>
      <c r="AN9507"/>
      <c r="AO9507"/>
      <c r="AP9507"/>
      <c r="AQ9507"/>
      <c r="AR9507"/>
      <c r="AS9507"/>
      <c r="AT9507"/>
      <c r="AU9507"/>
      <c r="AV9507"/>
    </row>
    <row r="9508" spans="1:48" x14ac:dyDescent="0.25">
      <c r="A9508" s="86"/>
      <c r="B9508" s="86"/>
      <c r="U9508" s="85"/>
      <c r="V9508"/>
      <c r="W9508"/>
      <c r="X9508"/>
      <c r="Y9508" s="12"/>
      <c r="Z9508" s="12"/>
      <c r="AA9508" s="12"/>
      <c r="AB9508" s="12"/>
      <c r="AD9508" s="12"/>
      <c r="AE9508" s="12"/>
      <c r="AF9508" s="12"/>
      <c r="AG9508" s="12"/>
      <c r="AH9508" s="12"/>
      <c r="AI9508"/>
      <c r="AK9508"/>
      <c r="AL9508"/>
      <c r="AM9508"/>
      <c r="AN9508"/>
      <c r="AO9508"/>
      <c r="AP9508"/>
      <c r="AQ9508"/>
      <c r="AR9508"/>
      <c r="AS9508"/>
      <c r="AT9508"/>
      <c r="AU9508"/>
      <c r="AV9508"/>
    </row>
    <row r="9509" spans="1:48" x14ac:dyDescent="0.25">
      <c r="A9509" s="86"/>
      <c r="B9509" s="86"/>
      <c r="U9509" s="85"/>
      <c r="V9509"/>
      <c r="W9509"/>
      <c r="X9509"/>
      <c r="Y9509" s="12"/>
      <c r="Z9509" s="12"/>
      <c r="AA9509" s="12"/>
      <c r="AB9509" s="12"/>
      <c r="AD9509" s="12"/>
      <c r="AE9509" s="12"/>
      <c r="AF9509" s="12"/>
      <c r="AG9509" s="12"/>
      <c r="AH9509" s="12"/>
      <c r="AI9509"/>
      <c r="AK9509"/>
      <c r="AL9509"/>
      <c r="AM9509"/>
      <c r="AN9509"/>
      <c r="AO9509"/>
      <c r="AP9509"/>
      <c r="AQ9509"/>
      <c r="AR9509"/>
      <c r="AS9509"/>
      <c r="AT9509"/>
      <c r="AU9509"/>
      <c r="AV9509"/>
    </row>
    <row r="9510" spans="1:48" x14ac:dyDescent="0.25">
      <c r="A9510" s="86"/>
      <c r="B9510" s="86"/>
      <c r="U9510" s="85"/>
      <c r="V9510"/>
      <c r="W9510"/>
      <c r="X9510"/>
      <c r="Y9510" s="12"/>
      <c r="Z9510" s="12"/>
      <c r="AA9510" s="12"/>
      <c r="AB9510" s="12"/>
      <c r="AD9510" s="12"/>
      <c r="AE9510" s="12"/>
      <c r="AF9510" s="12"/>
      <c r="AG9510" s="12"/>
      <c r="AH9510" s="12"/>
      <c r="AI9510"/>
      <c r="AK9510"/>
      <c r="AL9510"/>
      <c r="AM9510"/>
      <c r="AN9510"/>
      <c r="AO9510"/>
      <c r="AP9510"/>
      <c r="AQ9510"/>
      <c r="AR9510"/>
      <c r="AS9510"/>
      <c r="AT9510"/>
      <c r="AU9510"/>
      <c r="AV9510"/>
    </row>
    <row r="9511" spans="1:48" x14ac:dyDescent="0.25">
      <c r="A9511" s="86"/>
      <c r="B9511" s="86"/>
      <c r="U9511" s="85"/>
      <c r="V9511"/>
      <c r="W9511"/>
      <c r="X9511"/>
      <c r="Y9511" s="12"/>
      <c r="Z9511" s="12"/>
      <c r="AA9511" s="12"/>
      <c r="AB9511" s="12"/>
      <c r="AD9511" s="12"/>
      <c r="AE9511" s="12"/>
      <c r="AF9511" s="12"/>
      <c r="AG9511" s="12"/>
      <c r="AH9511" s="12"/>
      <c r="AI9511"/>
      <c r="AK9511"/>
      <c r="AL9511"/>
      <c r="AM9511"/>
      <c r="AN9511"/>
      <c r="AO9511"/>
      <c r="AP9511"/>
      <c r="AQ9511"/>
      <c r="AR9511"/>
      <c r="AS9511"/>
      <c r="AT9511"/>
      <c r="AU9511"/>
      <c r="AV9511"/>
    </row>
    <row r="9512" spans="1:48" x14ac:dyDescent="0.25">
      <c r="A9512" s="86"/>
      <c r="B9512" s="86"/>
      <c r="U9512" s="85"/>
      <c r="V9512"/>
      <c r="W9512"/>
      <c r="X9512"/>
      <c r="Y9512" s="12"/>
      <c r="Z9512" s="12"/>
      <c r="AA9512" s="12"/>
      <c r="AB9512" s="12"/>
      <c r="AD9512" s="12"/>
      <c r="AE9512" s="12"/>
      <c r="AF9512" s="12"/>
      <c r="AG9512" s="12"/>
      <c r="AH9512" s="12"/>
      <c r="AI9512"/>
      <c r="AK9512"/>
      <c r="AL9512"/>
      <c r="AM9512"/>
      <c r="AN9512"/>
      <c r="AO9512"/>
      <c r="AP9512"/>
      <c r="AQ9512"/>
      <c r="AR9512"/>
      <c r="AS9512"/>
      <c r="AT9512"/>
      <c r="AU9512"/>
      <c r="AV9512"/>
    </row>
    <row r="9513" spans="1:48" x14ac:dyDescent="0.25">
      <c r="A9513" s="86"/>
      <c r="B9513" s="86"/>
      <c r="U9513" s="85"/>
      <c r="V9513"/>
      <c r="W9513"/>
      <c r="X9513"/>
      <c r="Y9513" s="12"/>
      <c r="Z9513" s="12"/>
      <c r="AA9513" s="12"/>
      <c r="AB9513" s="12"/>
      <c r="AD9513" s="12"/>
      <c r="AE9513" s="12"/>
      <c r="AF9513" s="12"/>
      <c r="AG9513" s="12"/>
      <c r="AH9513" s="12"/>
      <c r="AI9513"/>
      <c r="AK9513"/>
      <c r="AL9513"/>
      <c r="AM9513"/>
      <c r="AN9513"/>
      <c r="AO9513"/>
      <c r="AP9513"/>
      <c r="AQ9513"/>
      <c r="AR9513"/>
      <c r="AS9513"/>
      <c r="AT9513"/>
      <c r="AU9513"/>
      <c r="AV9513"/>
    </row>
    <row r="9514" spans="1:48" x14ac:dyDescent="0.25">
      <c r="A9514" s="86"/>
      <c r="B9514" s="86"/>
      <c r="U9514" s="85"/>
      <c r="V9514"/>
      <c r="W9514"/>
      <c r="X9514"/>
      <c r="Y9514" s="12"/>
      <c r="Z9514" s="12"/>
      <c r="AA9514" s="12"/>
      <c r="AB9514" s="12"/>
      <c r="AD9514" s="12"/>
      <c r="AE9514" s="12"/>
      <c r="AF9514" s="12"/>
      <c r="AG9514" s="12"/>
      <c r="AH9514" s="12"/>
      <c r="AI9514"/>
      <c r="AK9514"/>
      <c r="AL9514"/>
      <c r="AM9514"/>
      <c r="AN9514"/>
      <c r="AO9514"/>
      <c r="AP9514"/>
      <c r="AQ9514"/>
      <c r="AR9514"/>
      <c r="AS9514"/>
      <c r="AT9514"/>
      <c r="AU9514"/>
      <c r="AV9514"/>
    </row>
    <row r="9515" spans="1:48" x14ac:dyDescent="0.25">
      <c r="A9515" s="86"/>
      <c r="B9515" s="86"/>
      <c r="U9515" s="85"/>
      <c r="V9515"/>
      <c r="W9515"/>
      <c r="X9515"/>
      <c r="Y9515" s="12"/>
      <c r="Z9515" s="12"/>
      <c r="AA9515" s="12"/>
      <c r="AB9515" s="12"/>
      <c r="AD9515" s="12"/>
      <c r="AE9515" s="12"/>
      <c r="AF9515" s="12"/>
      <c r="AG9515" s="12"/>
      <c r="AH9515" s="12"/>
      <c r="AI9515"/>
      <c r="AK9515"/>
      <c r="AL9515"/>
      <c r="AM9515"/>
      <c r="AN9515"/>
      <c r="AO9515"/>
      <c r="AP9515"/>
      <c r="AQ9515"/>
      <c r="AR9515"/>
      <c r="AS9515"/>
      <c r="AT9515"/>
      <c r="AU9515"/>
      <c r="AV9515"/>
    </row>
    <row r="9516" spans="1:48" x14ac:dyDescent="0.25">
      <c r="A9516" s="86"/>
      <c r="B9516" s="86"/>
      <c r="U9516" s="85"/>
      <c r="V9516"/>
      <c r="W9516"/>
      <c r="X9516"/>
      <c r="Y9516" s="12"/>
      <c r="Z9516" s="12"/>
      <c r="AA9516" s="12"/>
      <c r="AB9516" s="12"/>
      <c r="AD9516" s="12"/>
      <c r="AE9516" s="12"/>
      <c r="AF9516" s="12"/>
      <c r="AG9516" s="12"/>
      <c r="AH9516" s="12"/>
      <c r="AI9516"/>
      <c r="AK9516"/>
      <c r="AL9516"/>
      <c r="AM9516"/>
      <c r="AN9516"/>
      <c r="AO9516"/>
      <c r="AP9516"/>
      <c r="AQ9516"/>
      <c r="AR9516"/>
      <c r="AS9516"/>
      <c r="AT9516"/>
      <c r="AU9516"/>
      <c r="AV9516"/>
    </row>
    <row r="9517" spans="1:48" x14ac:dyDescent="0.25">
      <c r="A9517" s="86"/>
      <c r="B9517" s="86"/>
      <c r="U9517" s="85"/>
      <c r="V9517"/>
      <c r="W9517"/>
      <c r="X9517"/>
      <c r="Y9517" s="12"/>
      <c r="Z9517" s="12"/>
      <c r="AA9517" s="12"/>
      <c r="AB9517" s="12"/>
      <c r="AD9517" s="12"/>
      <c r="AE9517" s="12"/>
      <c r="AF9517" s="12"/>
      <c r="AG9517" s="12"/>
      <c r="AH9517" s="12"/>
      <c r="AI9517"/>
      <c r="AK9517"/>
      <c r="AL9517"/>
      <c r="AM9517"/>
      <c r="AN9517"/>
      <c r="AO9517"/>
      <c r="AP9517"/>
      <c r="AQ9517"/>
      <c r="AR9517"/>
      <c r="AS9517"/>
      <c r="AT9517"/>
      <c r="AU9517"/>
      <c r="AV9517"/>
    </row>
    <row r="9518" spans="1:48" x14ac:dyDescent="0.25">
      <c r="A9518" s="86"/>
      <c r="B9518" s="86"/>
      <c r="U9518" s="85"/>
      <c r="V9518"/>
      <c r="W9518"/>
      <c r="X9518"/>
      <c r="Y9518" s="12"/>
      <c r="Z9518" s="12"/>
      <c r="AA9518" s="12"/>
      <c r="AB9518" s="12"/>
      <c r="AD9518" s="12"/>
      <c r="AE9518" s="12"/>
      <c r="AF9518" s="12"/>
      <c r="AG9518" s="12"/>
      <c r="AH9518" s="12"/>
      <c r="AI9518"/>
      <c r="AK9518"/>
      <c r="AL9518"/>
      <c r="AM9518"/>
      <c r="AN9518"/>
      <c r="AO9518"/>
      <c r="AP9518"/>
      <c r="AQ9518"/>
      <c r="AR9518"/>
      <c r="AS9518"/>
      <c r="AT9518"/>
      <c r="AU9518"/>
      <c r="AV9518"/>
    </row>
    <row r="9519" spans="1:48" x14ac:dyDescent="0.25">
      <c r="A9519" s="86"/>
      <c r="B9519" s="86"/>
      <c r="U9519" s="85"/>
      <c r="V9519"/>
      <c r="W9519"/>
      <c r="X9519"/>
      <c r="Y9519" s="12"/>
      <c r="Z9519" s="12"/>
      <c r="AA9519" s="12"/>
      <c r="AB9519" s="12"/>
      <c r="AD9519" s="12"/>
      <c r="AE9519" s="12"/>
      <c r="AF9519" s="12"/>
      <c r="AG9519" s="12"/>
      <c r="AH9519" s="12"/>
      <c r="AI9519"/>
      <c r="AK9519"/>
      <c r="AL9519"/>
      <c r="AM9519"/>
      <c r="AN9519"/>
      <c r="AO9519"/>
      <c r="AP9519"/>
      <c r="AQ9519"/>
      <c r="AR9519"/>
      <c r="AS9519"/>
      <c r="AT9519"/>
      <c r="AU9519"/>
      <c r="AV9519"/>
    </row>
    <row r="9520" spans="1:48" x14ac:dyDescent="0.25">
      <c r="A9520" s="86"/>
      <c r="B9520" s="86"/>
      <c r="U9520" s="85"/>
      <c r="V9520"/>
      <c r="W9520"/>
      <c r="X9520"/>
      <c r="Y9520" s="12"/>
      <c r="Z9520" s="12"/>
      <c r="AA9520" s="12"/>
      <c r="AB9520" s="12"/>
      <c r="AD9520" s="12"/>
      <c r="AE9520" s="12"/>
      <c r="AF9520" s="12"/>
      <c r="AG9520" s="12"/>
      <c r="AH9520" s="12"/>
      <c r="AI9520"/>
      <c r="AK9520"/>
      <c r="AL9520"/>
      <c r="AM9520"/>
      <c r="AN9520"/>
      <c r="AO9520"/>
      <c r="AP9520"/>
      <c r="AQ9520"/>
      <c r="AR9520"/>
      <c r="AS9520"/>
      <c r="AT9520"/>
      <c r="AU9520"/>
      <c r="AV9520"/>
    </row>
    <row r="9521" spans="1:48" x14ac:dyDescent="0.25">
      <c r="A9521" s="86"/>
      <c r="B9521" s="86"/>
      <c r="U9521" s="85"/>
      <c r="V9521"/>
      <c r="W9521"/>
      <c r="X9521"/>
      <c r="Y9521" s="12"/>
      <c r="Z9521" s="12"/>
      <c r="AA9521" s="12"/>
      <c r="AB9521" s="12"/>
      <c r="AD9521" s="12"/>
      <c r="AE9521" s="12"/>
      <c r="AF9521" s="12"/>
      <c r="AG9521" s="12"/>
      <c r="AH9521" s="12"/>
      <c r="AI9521"/>
      <c r="AK9521"/>
      <c r="AL9521"/>
      <c r="AM9521"/>
      <c r="AN9521"/>
      <c r="AO9521"/>
      <c r="AP9521"/>
      <c r="AQ9521"/>
      <c r="AR9521"/>
      <c r="AS9521"/>
      <c r="AT9521"/>
      <c r="AU9521"/>
      <c r="AV9521"/>
    </row>
    <row r="9522" spans="1:48" x14ac:dyDescent="0.25">
      <c r="A9522" s="86"/>
      <c r="B9522" s="86"/>
      <c r="U9522" s="85"/>
      <c r="V9522"/>
      <c r="W9522"/>
      <c r="X9522"/>
      <c r="Y9522" s="12"/>
      <c r="Z9522" s="12"/>
      <c r="AA9522" s="12"/>
      <c r="AB9522" s="12"/>
      <c r="AD9522" s="12"/>
      <c r="AE9522" s="12"/>
      <c r="AF9522" s="12"/>
      <c r="AG9522" s="12"/>
      <c r="AH9522" s="12"/>
      <c r="AI9522"/>
      <c r="AK9522"/>
      <c r="AL9522"/>
      <c r="AM9522"/>
      <c r="AN9522"/>
      <c r="AO9522"/>
      <c r="AP9522"/>
      <c r="AQ9522"/>
      <c r="AR9522"/>
      <c r="AS9522"/>
      <c r="AT9522"/>
      <c r="AU9522"/>
      <c r="AV9522"/>
    </row>
    <row r="9523" spans="1:48" x14ac:dyDescent="0.25">
      <c r="A9523" s="86"/>
      <c r="B9523" s="86"/>
      <c r="U9523" s="85"/>
      <c r="V9523"/>
      <c r="W9523"/>
      <c r="X9523"/>
      <c r="Y9523" s="12"/>
      <c r="Z9523" s="12"/>
      <c r="AA9523" s="12"/>
      <c r="AB9523" s="12"/>
      <c r="AD9523" s="12"/>
      <c r="AE9523" s="12"/>
      <c r="AF9523" s="12"/>
      <c r="AG9523" s="12"/>
      <c r="AH9523" s="12"/>
      <c r="AI9523"/>
      <c r="AK9523"/>
      <c r="AL9523"/>
      <c r="AM9523"/>
      <c r="AN9523"/>
      <c r="AO9523"/>
      <c r="AP9523"/>
      <c r="AQ9523"/>
      <c r="AR9523"/>
      <c r="AS9523"/>
      <c r="AT9523"/>
      <c r="AU9523"/>
      <c r="AV9523"/>
    </row>
    <row r="9524" spans="1:48" x14ac:dyDescent="0.25">
      <c r="A9524" s="86"/>
      <c r="B9524" s="86"/>
      <c r="U9524" s="85"/>
      <c r="V9524"/>
      <c r="W9524"/>
      <c r="X9524"/>
      <c r="Y9524" s="12"/>
      <c r="Z9524" s="12"/>
      <c r="AA9524" s="12"/>
      <c r="AB9524" s="12"/>
      <c r="AD9524" s="12"/>
      <c r="AE9524" s="12"/>
      <c r="AF9524" s="12"/>
      <c r="AG9524" s="12"/>
      <c r="AH9524" s="12"/>
      <c r="AI9524"/>
      <c r="AK9524"/>
      <c r="AL9524"/>
      <c r="AM9524"/>
      <c r="AN9524"/>
      <c r="AO9524"/>
      <c r="AP9524"/>
      <c r="AQ9524"/>
      <c r="AR9524"/>
      <c r="AS9524"/>
      <c r="AT9524"/>
      <c r="AU9524"/>
      <c r="AV9524"/>
    </row>
    <row r="9525" spans="1:48" x14ac:dyDescent="0.25">
      <c r="A9525" s="86"/>
      <c r="B9525" s="86"/>
      <c r="U9525" s="85"/>
      <c r="V9525"/>
      <c r="W9525"/>
      <c r="X9525"/>
      <c r="Y9525" s="12"/>
      <c r="Z9525" s="12"/>
      <c r="AA9525" s="12"/>
      <c r="AB9525" s="12"/>
      <c r="AD9525" s="12"/>
      <c r="AE9525" s="12"/>
      <c r="AF9525" s="12"/>
      <c r="AG9525" s="12"/>
      <c r="AH9525" s="12"/>
      <c r="AI9525"/>
      <c r="AK9525"/>
      <c r="AL9525"/>
      <c r="AM9525"/>
      <c r="AN9525"/>
      <c r="AO9525"/>
      <c r="AP9525"/>
      <c r="AQ9525"/>
      <c r="AR9525"/>
      <c r="AS9525"/>
      <c r="AT9525"/>
      <c r="AU9525"/>
      <c r="AV9525"/>
    </row>
    <row r="9526" spans="1:48" x14ac:dyDescent="0.25">
      <c r="A9526" s="86"/>
      <c r="B9526" s="86"/>
      <c r="U9526" s="85"/>
      <c r="V9526"/>
      <c r="W9526"/>
      <c r="X9526"/>
      <c r="Y9526" s="12"/>
      <c r="Z9526" s="12"/>
      <c r="AA9526" s="12"/>
      <c r="AB9526" s="12"/>
      <c r="AD9526" s="12"/>
      <c r="AE9526" s="12"/>
      <c r="AF9526" s="12"/>
      <c r="AG9526" s="12"/>
      <c r="AH9526" s="12"/>
      <c r="AI9526"/>
      <c r="AK9526"/>
      <c r="AL9526"/>
      <c r="AM9526"/>
      <c r="AN9526"/>
      <c r="AO9526"/>
      <c r="AP9526"/>
      <c r="AQ9526"/>
      <c r="AR9526"/>
      <c r="AS9526"/>
      <c r="AT9526"/>
      <c r="AU9526"/>
      <c r="AV9526"/>
    </row>
    <row r="9527" spans="1:48" x14ac:dyDescent="0.25">
      <c r="A9527" s="86"/>
      <c r="B9527" s="86"/>
      <c r="U9527" s="85"/>
      <c r="V9527"/>
      <c r="W9527"/>
      <c r="X9527"/>
      <c r="Y9527" s="12"/>
      <c r="Z9527" s="12"/>
      <c r="AA9527" s="12"/>
      <c r="AB9527" s="12"/>
      <c r="AD9527" s="12"/>
      <c r="AE9527" s="12"/>
      <c r="AF9527" s="12"/>
      <c r="AG9527" s="12"/>
      <c r="AH9527" s="12"/>
      <c r="AI9527"/>
      <c r="AK9527"/>
      <c r="AL9527"/>
      <c r="AM9527"/>
      <c r="AN9527"/>
      <c r="AO9527"/>
      <c r="AP9527"/>
      <c r="AQ9527"/>
      <c r="AR9527"/>
      <c r="AS9527"/>
      <c r="AT9527"/>
      <c r="AU9527"/>
      <c r="AV9527"/>
    </row>
    <row r="9528" spans="1:48" x14ac:dyDescent="0.25">
      <c r="A9528" s="86"/>
      <c r="B9528" s="86"/>
      <c r="U9528" s="85"/>
      <c r="V9528"/>
      <c r="W9528"/>
      <c r="X9528"/>
      <c r="Y9528" s="12"/>
      <c r="Z9528" s="12"/>
      <c r="AA9528" s="12"/>
      <c r="AB9528" s="12"/>
      <c r="AD9528" s="12"/>
      <c r="AE9528" s="12"/>
      <c r="AF9528" s="12"/>
      <c r="AG9528" s="12"/>
      <c r="AH9528" s="12"/>
      <c r="AI9528"/>
      <c r="AK9528"/>
      <c r="AL9528"/>
      <c r="AM9528"/>
      <c r="AN9528"/>
      <c r="AO9528"/>
      <c r="AP9528"/>
      <c r="AQ9528"/>
      <c r="AR9528"/>
      <c r="AS9528"/>
      <c r="AT9528"/>
      <c r="AU9528"/>
      <c r="AV9528"/>
    </row>
    <row r="9529" spans="1:48" x14ac:dyDescent="0.25">
      <c r="A9529" s="86"/>
      <c r="B9529" s="86"/>
      <c r="U9529" s="85"/>
      <c r="V9529"/>
      <c r="W9529"/>
      <c r="X9529"/>
      <c r="Y9529" s="12"/>
      <c r="Z9529" s="12"/>
      <c r="AA9529" s="12"/>
      <c r="AB9529" s="12"/>
      <c r="AD9529" s="12"/>
      <c r="AE9529" s="12"/>
      <c r="AF9529" s="12"/>
      <c r="AG9529" s="12"/>
      <c r="AH9529" s="12"/>
      <c r="AI9529"/>
      <c r="AK9529"/>
      <c r="AL9529"/>
      <c r="AM9529"/>
      <c r="AN9529"/>
      <c r="AO9529"/>
      <c r="AP9529"/>
      <c r="AQ9529"/>
      <c r="AR9529"/>
      <c r="AS9529"/>
      <c r="AT9529"/>
      <c r="AU9529"/>
      <c r="AV9529"/>
    </row>
    <row r="9530" spans="1:48" x14ac:dyDescent="0.25">
      <c r="A9530" s="86"/>
      <c r="B9530" s="86"/>
      <c r="U9530" s="85"/>
      <c r="V9530"/>
      <c r="W9530"/>
      <c r="X9530"/>
      <c r="Y9530" s="12"/>
      <c r="Z9530" s="12"/>
      <c r="AA9530" s="12"/>
      <c r="AB9530" s="12"/>
      <c r="AD9530" s="12"/>
      <c r="AE9530" s="12"/>
      <c r="AF9530" s="12"/>
      <c r="AG9530" s="12"/>
      <c r="AH9530" s="12"/>
      <c r="AI9530"/>
      <c r="AK9530"/>
      <c r="AL9530"/>
      <c r="AM9530"/>
      <c r="AN9530"/>
      <c r="AO9530"/>
      <c r="AP9530"/>
      <c r="AQ9530"/>
      <c r="AR9530"/>
      <c r="AS9530"/>
      <c r="AT9530"/>
      <c r="AU9530"/>
      <c r="AV9530"/>
    </row>
    <row r="9531" spans="1:48" x14ac:dyDescent="0.25">
      <c r="A9531" s="86"/>
      <c r="B9531" s="86"/>
      <c r="U9531" s="85"/>
      <c r="V9531"/>
      <c r="W9531"/>
      <c r="X9531"/>
      <c r="Y9531" s="12"/>
      <c r="Z9531" s="12"/>
      <c r="AA9531" s="12"/>
      <c r="AB9531" s="12"/>
      <c r="AD9531" s="12"/>
      <c r="AE9531" s="12"/>
      <c r="AF9531" s="12"/>
      <c r="AG9531" s="12"/>
      <c r="AH9531" s="12"/>
      <c r="AI9531"/>
      <c r="AK9531"/>
      <c r="AL9531"/>
      <c r="AM9531"/>
      <c r="AN9531"/>
      <c r="AO9531"/>
      <c r="AP9531"/>
      <c r="AQ9531"/>
      <c r="AR9531"/>
      <c r="AS9531"/>
      <c r="AT9531"/>
      <c r="AU9531"/>
      <c r="AV9531"/>
    </row>
    <row r="9532" spans="1:48" x14ac:dyDescent="0.25">
      <c r="A9532" s="86"/>
      <c r="B9532" s="86"/>
      <c r="U9532" s="85"/>
      <c r="V9532"/>
      <c r="W9532"/>
      <c r="X9532"/>
      <c r="Y9532" s="12"/>
      <c r="Z9532" s="12"/>
      <c r="AA9532" s="12"/>
      <c r="AB9532" s="12"/>
      <c r="AD9532" s="12"/>
      <c r="AE9532" s="12"/>
      <c r="AF9532" s="12"/>
      <c r="AG9532" s="12"/>
      <c r="AH9532" s="12"/>
      <c r="AI9532"/>
      <c r="AK9532"/>
      <c r="AL9532"/>
      <c r="AM9532"/>
      <c r="AN9532"/>
      <c r="AO9532"/>
      <c r="AP9532"/>
      <c r="AQ9532"/>
      <c r="AR9532"/>
      <c r="AS9532"/>
      <c r="AT9532"/>
      <c r="AU9532"/>
      <c r="AV9532"/>
    </row>
    <row r="9533" spans="1:48" x14ac:dyDescent="0.25">
      <c r="A9533" s="86"/>
      <c r="B9533" s="86"/>
      <c r="U9533" s="85"/>
      <c r="V9533"/>
      <c r="W9533"/>
      <c r="X9533"/>
      <c r="Y9533" s="12"/>
      <c r="Z9533" s="12"/>
      <c r="AA9533" s="12"/>
      <c r="AB9533" s="12"/>
      <c r="AD9533" s="12"/>
      <c r="AE9533" s="12"/>
      <c r="AF9533" s="12"/>
      <c r="AG9533" s="12"/>
      <c r="AH9533" s="12"/>
      <c r="AI9533"/>
      <c r="AK9533"/>
      <c r="AL9533"/>
      <c r="AM9533"/>
      <c r="AN9533"/>
      <c r="AO9533"/>
      <c r="AP9533"/>
      <c r="AQ9533"/>
      <c r="AR9533"/>
      <c r="AS9533"/>
      <c r="AT9533"/>
      <c r="AU9533"/>
      <c r="AV9533"/>
    </row>
    <row r="9534" spans="1:48" x14ac:dyDescent="0.25">
      <c r="A9534" s="86"/>
      <c r="B9534" s="86"/>
      <c r="U9534" s="85"/>
      <c r="V9534"/>
      <c r="W9534"/>
      <c r="X9534"/>
      <c r="Y9534" s="12"/>
      <c r="Z9534" s="12"/>
      <c r="AA9534" s="12"/>
      <c r="AB9534" s="12"/>
      <c r="AD9534" s="12"/>
      <c r="AE9534" s="12"/>
      <c r="AF9534" s="12"/>
      <c r="AG9534" s="12"/>
      <c r="AH9534" s="12"/>
      <c r="AI9534"/>
      <c r="AK9534"/>
      <c r="AL9534"/>
      <c r="AM9534"/>
      <c r="AN9534"/>
      <c r="AO9534"/>
      <c r="AP9534"/>
      <c r="AQ9534"/>
      <c r="AR9534"/>
      <c r="AS9534"/>
      <c r="AT9534"/>
      <c r="AU9534"/>
      <c r="AV9534"/>
    </row>
    <row r="9535" spans="1:48" x14ac:dyDescent="0.25">
      <c r="A9535" s="86"/>
      <c r="B9535" s="86"/>
      <c r="U9535" s="85"/>
      <c r="V9535"/>
      <c r="W9535"/>
      <c r="X9535"/>
      <c r="Y9535" s="12"/>
      <c r="Z9535" s="12"/>
      <c r="AA9535" s="12"/>
      <c r="AB9535" s="12"/>
      <c r="AD9535" s="12"/>
      <c r="AE9535" s="12"/>
      <c r="AF9535" s="12"/>
      <c r="AG9535" s="12"/>
      <c r="AH9535" s="12"/>
      <c r="AI9535"/>
      <c r="AK9535"/>
      <c r="AL9535"/>
      <c r="AM9535"/>
      <c r="AN9535"/>
      <c r="AO9535"/>
      <c r="AP9535"/>
      <c r="AQ9535"/>
      <c r="AR9535"/>
      <c r="AS9535"/>
      <c r="AT9535"/>
      <c r="AU9535"/>
      <c r="AV9535"/>
    </row>
    <row r="9536" spans="1:48" x14ac:dyDescent="0.25">
      <c r="A9536" s="86"/>
      <c r="B9536" s="86"/>
      <c r="U9536" s="85"/>
      <c r="V9536"/>
      <c r="W9536"/>
      <c r="X9536"/>
      <c r="Y9536" s="12"/>
      <c r="Z9536" s="12"/>
      <c r="AA9536" s="12"/>
      <c r="AB9536" s="12"/>
      <c r="AD9536" s="12"/>
      <c r="AE9536" s="12"/>
      <c r="AF9536" s="12"/>
      <c r="AG9536" s="12"/>
      <c r="AH9536" s="12"/>
      <c r="AI9536"/>
      <c r="AK9536"/>
      <c r="AL9536"/>
      <c r="AM9536"/>
      <c r="AN9536"/>
      <c r="AO9536"/>
      <c r="AP9536"/>
      <c r="AQ9536"/>
      <c r="AR9536"/>
      <c r="AS9536"/>
      <c r="AT9536"/>
      <c r="AU9536"/>
      <c r="AV9536"/>
    </row>
    <row r="9537" spans="1:48" x14ac:dyDescent="0.25">
      <c r="A9537" s="86"/>
      <c r="B9537" s="86"/>
      <c r="U9537" s="85"/>
      <c r="V9537"/>
      <c r="W9537"/>
      <c r="X9537"/>
      <c r="Y9537" s="12"/>
      <c r="Z9537" s="12"/>
      <c r="AA9537" s="12"/>
      <c r="AB9537" s="12"/>
      <c r="AD9537" s="12"/>
      <c r="AE9537" s="12"/>
      <c r="AF9537" s="12"/>
      <c r="AG9537" s="12"/>
      <c r="AH9537" s="12"/>
      <c r="AI9537"/>
      <c r="AK9537"/>
      <c r="AL9537"/>
      <c r="AM9537"/>
      <c r="AN9537"/>
      <c r="AO9537"/>
      <c r="AP9537"/>
      <c r="AQ9537"/>
      <c r="AR9537"/>
      <c r="AS9537"/>
      <c r="AT9537"/>
      <c r="AU9537"/>
      <c r="AV9537"/>
    </row>
    <row r="9538" spans="1:48" x14ac:dyDescent="0.25">
      <c r="A9538" s="86"/>
      <c r="B9538" s="86"/>
      <c r="U9538" s="85"/>
      <c r="V9538"/>
      <c r="W9538"/>
      <c r="X9538"/>
      <c r="Y9538" s="12"/>
      <c r="Z9538" s="12"/>
      <c r="AA9538" s="12"/>
      <c r="AB9538" s="12"/>
      <c r="AD9538" s="12"/>
      <c r="AE9538" s="12"/>
      <c r="AF9538" s="12"/>
      <c r="AG9538" s="12"/>
      <c r="AH9538" s="12"/>
      <c r="AI9538"/>
      <c r="AK9538"/>
      <c r="AL9538"/>
      <c r="AM9538"/>
      <c r="AN9538"/>
      <c r="AO9538"/>
      <c r="AP9538"/>
      <c r="AQ9538"/>
      <c r="AR9538"/>
      <c r="AS9538"/>
      <c r="AT9538"/>
      <c r="AU9538"/>
      <c r="AV9538"/>
    </row>
    <row r="9539" spans="1:48" x14ac:dyDescent="0.25">
      <c r="A9539" s="86"/>
      <c r="B9539" s="86"/>
      <c r="U9539" s="85"/>
      <c r="V9539"/>
      <c r="W9539"/>
      <c r="X9539"/>
      <c r="Y9539" s="12"/>
      <c r="Z9539" s="12"/>
      <c r="AA9539" s="12"/>
      <c r="AB9539" s="12"/>
      <c r="AD9539" s="12"/>
      <c r="AE9539" s="12"/>
      <c r="AF9539" s="12"/>
      <c r="AG9539" s="12"/>
      <c r="AH9539" s="12"/>
      <c r="AI9539"/>
      <c r="AK9539"/>
      <c r="AL9539"/>
      <c r="AM9539"/>
      <c r="AN9539"/>
      <c r="AO9539"/>
      <c r="AP9539"/>
      <c r="AQ9539"/>
      <c r="AR9539"/>
      <c r="AS9539"/>
      <c r="AT9539"/>
      <c r="AU9539"/>
      <c r="AV9539"/>
    </row>
    <row r="9540" spans="1:48" x14ac:dyDescent="0.25">
      <c r="A9540" s="86"/>
      <c r="B9540" s="86"/>
      <c r="U9540" s="85"/>
      <c r="V9540"/>
      <c r="W9540"/>
      <c r="X9540"/>
      <c r="Y9540" s="12"/>
      <c r="Z9540" s="12"/>
      <c r="AA9540" s="12"/>
      <c r="AB9540" s="12"/>
      <c r="AD9540" s="12"/>
      <c r="AE9540" s="12"/>
      <c r="AF9540" s="12"/>
      <c r="AG9540" s="12"/>
      <c r="AH9540" s="12"/>
      <c r="AI9540"/>
      <c r="AK9540"/>
      <c r="AL9540"/>
      <c r="AM9540"/>
      <c r="AN9540"/>
      <c r="AO9540"/>
      <c r="AP9540"/>
      <c r="AQ9540"/>
      <c r="AR9540"/>
      <c r="AS9540"/>
      <c r="AT9540"/>
      <c r="AU9540"/>
      <c r="AV9540"/>
    </row>
    <row r="9541" spans="1:48" x14ac:dyDescent="0.25">
      <c r="A9541" s="86"/>
      <c r="B9541" s="86"/>
      <c r="U9541" s="85"/>
      <c r="V9541"/>
      <c r="W9541"/>
      <c r="X9541"/>
      <c r="Y9541" s="12"/>
      <c r="Z9541" s="12"/>
      <c r="AA9541" s="12"/>
      <c r="AB9541" s="12"/>
      <c r="AD9541" s="12"/>
      <c r="AE9541" s="12"/>
      <c r="AF9541" s="12"/>
      <c r="AG9541" s="12"/>
      <c r="AH9541" s="12"/>
      <c r="AI9541"/>
      <c r="AK9541"/>
      <c r="AL9541"/>
      <c r="AM9541"/>
      <c r="AN9541"/>
      <c r="AO9541"/>
      <c r="AP9541"/>
      <c r="AQ9541"/>
      <c r="AR9541"/>
      <c r="AS9541"/>
      <c r="AT9541"/>
      <c r="AU9541"/>
      <c r="AV9541"/>
    </row>
    <row r="9542" spans="1:48" x14ac:dyDescent="0.25">
      <c r="A9542" s="86"/>
      <c r="B9542" s="86"/>
      <c r="U9542" s="85"/>
      <c r="V9542"/>
      <c r="W9542"/>
      <c r="X9542"/>
      <c r="Y9542" s="12"/>
      <c r="Z9542" s="12"/>
      <c r="AA9542" s="12"/>
      <c r="AB9542" s="12"/>
      <c r="AD9542" s="12"/>
      <c r="AE9542" s="12"/>
      <c r="AF9542" s="12"/>
      <c r="AG9542" s="12"/>
      <c r="AH9542" s="12"/>
      <c r="AI9542"/>
      <c r="AK9542"/>
      <c r="AL9542"/>
      <c r="AM9542"/>
      <c r="AN9542"/>
      <c r="AO9542"/>
      <c r="AP9542"/>
      <c r="AQ9542"/>
      <c r="AR9542"/>
      <c r="AS9542"/>
      <c r="AT9542"/>
      <c r="AU9542"/>
      <c r="AV9542"/>
    </row>
    <row r="9543" spans="1:48" x14ac:dyDescent="0.25">
      <c r="A9543" s="86"/>
      <c r="B9543" s="86"/>
      <c r="U9543" s="85"/>
      <c r="V9543"/>
      <c r="W9543"/>
      <c r="X9543"/>
      <c r="Y9543" s="12"/>
      <c r="Z9543" s="12"/>
      <c r="AA9543" s="12"/>
      <c r="AB9543" s="12"/>
      <c r="AD9543" s="12"/>
      <c r="AE9543" s="12"/>
      <c r="AF9543" s="12"/>
      <c r="AG9543" s="12"/>
      <c r="AH9543" s="12"/>
      <c r="AI9543"/>
      <c r="AK9543"/>
      <c r="AL9543"/>
      <c r="AM9543"/>
      <c r="AN9543"/>
      <c r="AO9543"/>
      <c r="AP9543"/>
      <c r="AQ9543"/>
      <c r="AR9543"/>
      <c r="AS9543"/>
      <c r="AT9543"/>
      <c r="AU9543"/>
      <c r="AV9543"/>
    </row>
    <row r="9544" spans="1:48" x14ac:dyDescent="0.25">
      <c r="A9544" s="86"/>
      <c r="B9544" s="86"/>
      <c r="U9544" s="85"/>
      <c r="V9544"/>
      <c r="W9544"/>
      <c r="X9544"/>
      <c r="Y9544" s="12"/>
      <c r="Z9544" s="12"/>
      <c r="AA9544" s="12"/>
      <c r="AB9544" s="12"/>
      <c r="AD9544" s="12"/>
      <c r="AE9544" s="12"/>
      <c r="AF9544" s="12"/>
      <c r="AG9544" s="12"/>
      <c r="AH9544" s="12"/>
      <c r="AI9544"/>
      <c r="AK9544"/>
      <c r="AL9544"/>
      <c r="AM9544"/>
      <c r="AN9544"/>
      <c r="AO9544"/>
      <c r="AP9544"/>
      <c r="AQ9544"/>
      <c r="AR9544"/>
      <c r="AS9544"/>
      <c r="AT9544"/>
      <c r="AU9544"/>
      <c r="AV9544"/>
    </row>
    <row r="9545" spans="1:48" x14ac:dyDescent="0.25">
      <c r="A9545" s="86"/>
      <c r="B9545" s="86"/>
      <c r="U9545" s="85"/>
      <c r="V9545"/>
      <c r="W9545"/>
      <c r="X9545"/>
      <c r="Y9545" s="12"/>
      <c r="Z9545" s="12"/>
      <c r="AA9545" s="12"/>
      <c r="AB9545" s="12"/>
      <c r="AD9545" s="12"/>
      <c r="AE9545" s="12"/>
      <c r="AF9545" s="12"/>
      <c r="AG9545" s="12"/>
      <c r="AH9545" s="12"/>
      <c r="AI9545"/>
      <c r="AK9545"/>
      <c r="AL9545"/>
      <c r="AM9545"/>
      <c r="AN9545"/>
      <c r="AO9545"/>
      <c r="AP9545"/>
      <c r="AQ9545"/>
      <c r="AR9545"/>
      <c r="AS9545"/>
      <c r="AT9545"/>
      <c r="AU9545"/>
      <c r="AV9545"/>
    </row>
    <row r="9546" spans="1:48" x14ac:dyDescent="0.25">
      <c r="A9546" s="86"/>
      <c r="B9546" s="86"/>
      <c r="U9546" s="85"/>
      <c r="V9546"/>
      <c r="W9546"/>
      <c r="X9546"/>
      <c r="Y9546" s="12"/>
      <c r="Z9546" s="12"/>
      <c r="AA9546" s="12"/>
      <c r="AB9546" s="12"/>
      <c r="AD9546" s="12"/>
      <c r="AE9546" s="12"/>
      <c r="AF9546" s="12"/>
      <c r="AG9546" s="12"/>
      <c r="AH9546" s="12"/>
      <c r="AI9546"/>
      <c r="AK9546"/>
      <c r="AL9546"/>
      <c r="AM9546"/>
      <c r="AN9546"/>
      <c r="AO9546"/>
      <c r="AP9546"/>
      <c r="AQ9546"/>
      <c r="AR9546"/>
      <c r="AS9546"/>
      <c r="AT9546"/>
      <c r="AU9546"/>
      <c r="AV9546"/>
    </row>
    <row r="9547" spans="1:48" x14ac:dyDescent="0.25">
      <c r="A9547" s="86"/>
      <c r="B9547" s="86"/>
      <c r="U9547" s="85"/>
      <c r="V9547"/>
      <c r="W9547"/>
      <c r="X9547"/>
      <c r="Y9547" s="12"/>
      <c r="Z9547" s="12"/>
      <c r="AA9547" s="12"/>
      <c r="AB9547" s="12"/>
      <c r="AD9547" s="12"/>
      <c r="AE9547" s="12"/>
      <c r="AF9547" s="12"/>
      <c r="AG9547" s="12"/>
      <c r="AH9547" s="12"/>
      <c r="AI9547"/>
      <c r="AK9547"/>
      <c r="AL9547"/>
      <c r="AM9547"/>
      <c r="AN9547"/>
      <c r="AO9547"/>
      <c r="AP9547"/>
      <c r="AQ9547"/>
      <c r="AR9547"/>
      <c r="AS9547"/>
      <c r="AT9547"/>
      <c r="AU9547"/>
      <c r="AV9547"/>
    </row>
    <row r="9548" spans="1:48" x14ac:dyDescent="0.25">
      <c r="A9548" s="86"/>
      <c r="B9548" s="86"/>
      <c r="U9548" s="85"/>
      <c r="V9548"/>
      <c r="W9548"/>
      <c r="X9548"/>
      <c r="Y9548" s="12"/>
      <c r="Z9548" s="12"/>
      <c r="AA9548" s="12"/>
      <c r="AB9548" s="12"/>
      <c r="AD9548" s="12"/>
      <c r="AE9548" s="12"/>
      <c r="AF9548" s="12"/>
      <c r="AG9548" s="12"/>
      <c r="AH9548" s="12"/>
      <c r="AI9548"/>
      <c r="AK9548"/>
      <c r="AL9548"/>
      <c r="AM9548"/>
      <c r="AN9548"/>
      <c r="AO9548"/>
      <c r="AP9548"/>
      <c r="AQ9548"/>
      <c r="AR9548"/>
      <c r="AS9548"/>
      <c r="AT9548"/>
      <c r="AU9548"/>
      <c r="AV9548"/>
    </row>
    <row r="9549" spans="1:48" x14ac:dyDescent="0.25">
      <c r="A9549" s="86"/>
      <c r="B9549" s="86"/>
      <c r="U9549" s="85"/>
      <c r="V9549"/>
      <c r="W9549"/>
      <c r="X9549"/>
      <c r="Y9549" s="12"/>
      <c r="Z9549" s="12"/>
      <c r="AA9549" s="12"/>
      <c r="AB9549" s="12"/>
      <c r="AD9549" s="12"/>
      <c r="AE9549" s="12"/>
      <c r="AF9549" s="12"/>
      <c r="AG9549" s="12"/>
      <c r="AH9549" s="12"/>
      <c r="AI9549"/>
      <c r="AK9549"/>
      <c r="AL9549"/>
      <c r="AM9549"/>
      <c r="AN9549"/>
      <c r="AO9549"/>
      <c r="AP9549"/>
      <c r="AQ9549"/>
      <c r="AR9549"/>
      <c r="AS9549"/>
      <c r="AT9549"/>
      <c r="AU9549"/>
      <c r="AV9549"/>
    </row>
    <row r="9550" spans="1:48" x14ac:dyDescent="0.25">
      <c r="A9550" s="86"/>
      <c r="B9550" s="86"/>
      <c r="U9550" s="85"/>
      <c r="V9550"/>
      <c r="W9550"/>
      <c r="X9550"/>
      <c r="Y9550" s="12"/>
      <c r="Z9550" s="12"/>
      <c r="AA9550" s="12"/>
      <c r="AB9550" s="12"/>
      <c r="AD9550" s="12"/>
      <c r="AE9550" s="12"/>
      <c r="AF9550" s="12"/>
      <c r="AG9550" s="12"/>
      <c r="AH9550" s="12"/>
      <c r="AI9550"/>
      <c r="AK9550"/>
      <c r="AL9550"/>
      <c r="AM9550"/>
      <c r="AN9550"/>
      <c r="AO9550"/>
      <c r="AP9550"/>
      <c r="AQ9550"/>
      <c r="AR9550"/>
      <c r="AS9550"/>
      <c r="AT9550"/>
      <c r="AU9550"/>
      <c r="AV9550"/>
    </row>
    <row r="9551" spans="1:48" x14ac:dyDescent="0.25">
      <c r="A9551" s="86"/>
      <c r="B9551" s="86"/>
      <c r="U9551" s="85"/>
      <c r="V9551"/>
      <c r="W9551"/>
      <c r="X9551"/>
      <c r="Y9551" s="12"/>
      <c r="Z9551" s="12"/>
      <c r="AA9551" s="12"/>
      <c r="AB9551" s="12"/>
      <c r="AD9551" s="12"/>
      <c r="AE9551" s="12"/>
      <c r="AF9551" s="12"/>
      <c r="AG9551" s="12"/>
      <c r="AH9551" s="12"/>
      <c r="AI9551"/>
      <c r="AK9551"/>
      <c r="AL9551"/>
      <c r="AM9551"/>
      <c r="AN9551"/>
      <c r="AO9551"/>
      <c r="AP9551"/>
      <c r="AQ9551"/>
      <c r="AR9551"/>
      <c r="AS9551"/>
      <c r="AT9551"/>
      <c r="AU9551"/>
      <c r="AV9551"/>
    </row>
    <row r="9552" spans="1:48" x14ac:dyDescent="0.25">
      <c r="A9552" s="86"/>
      <c r="B9552" s="86"/>
      <c r="U9552" s="85"/>
      <c r="V9552"/>
      <c r="W9552"/>
      <c r="X9552"/>
      <c r="Y9552" s="12"/>
      <c r="Z9552" s="12"/>
      <c r="AA9552" s="12"/>
      <c r="AB9552" s="12"/>
      <c r="AD9552" s="12"/>
      <c r="AE9552" s="12"/>
      <c r="AF9552" s="12"/>
      <c r="AG9552" s="12"/>
      <c r="AH9552" s="12"/>
      <c r="AI9552"/>
      <c r="AK9552"/>
      <c r="AL9552"/>
      <c r="AM9552"/>
      <c r="AN9552"/>
      <c r="AO9552"/>
      <c r="AP9552"/>
      <c r="AQ9552"/>
      <c r="AR9552"/>
      <c r="AS9552"/>
      <c r="AT9552"/>
      <c r="AU9552"/>
      <c r="AV9552"/>
    </row>
    <row r="9553" spans="1:48" x14ac:dyDescent="0.25">
      <c r="A9553" s="86"/>
      <c r="B9553" s="86"/>
      <c r="U9553" s="85"/>
      <c r="V9553"/>
      <c r="W9553"/>
      <c r="X9553"/>
      <c r="Y9553" s="12"/>
      <c r="Z9553" s="12"/>
      <c r="AA9553" s="12"/>
      <c r="AB9553" s="12"/>
      <c r="AD9553" s="12"/>
      <c r="AE9553" s="12"/>
      <c r="AF9553" s="12"/>
      <c r="AG9553" s="12"/>
      <c r="AH9553" s="12"/>
      <c r="AI9553"/>
      <c r="AK9553"/>
      <c r="AL9553"/>
      <c r="AM9553"/>
      <c r="AN9553"/>
      <c r="AO9553"/>
      <c r="AP9553"/>
      <c r="AQ9553"/>
      <c r="AR9553"/>
      <c r="AS9553"/>
      <c r="AT9553"/>
      <c r="AU9553"/>
      <c r="AV9553"/>
    </row>
    <row r="9554" spans="1:48" x14ac:dyDescent="0.25">
      <c r="A9554" s="86"/>
      <c r="B9554" s="86"/>
      <c r="U9554" s="85"/>
      <c r="V9554"/>
      <c r="W9554"/>
      <c r="X9554"/>
      <c r="Y9554" s="12"/>
      <c r="Z9554" s="12"/>
      <c r="AA9554" s="12"/>
      <c r="AB9554" s="12"/>
      <c r="AD9554" s="12"/>
      <c r="AE9554" s="12"/>
      <c r="AF9554" s="12"/>
      <c r="AG9554" s="12"/>
      <c r="AH9554" s="12"/>
      <c r="AI9554"/>
      <c r="AK9554"/>
      <c r="AL9554"/>
      <c r="AM9554"/>
      <c r="AN9554"/>
      <c r="AO9554"/>
      <c r="AP9554"/>
      <c r="AQ9554"/>
      <c r="AR9554"/>
      <c r="AS9554"/>
      <c r="AT9554"/>
      <c r="AU9554"/>
      <c r="AV9554"/>
    </row>
    <row r="9555" spans="1:48" x14ac:dyDescent="0.25">
      <c r="A9555" s="86"/>
      <c r="B9555" s="86"/>
      <c r="U9555" s="85"/>
      <c r="V9555"/>
      <c r="W9555"/>
      <c r="X9555"/>
      <c r="Y9555" s="12"/>
      <c r="Z9555" s="12"/>
      <c r="AA9555" s="12"/>
      <c r="AB9555" s="12"/>
      <c r="AD9555" s="12"/>
      <c r="AE9555" s="12"/>
      <c r="AF9555" s="12"/>
      <c r="AG9555" s="12"/>
      <c r="AH9555" s="12"/>
      <c r="AI9555"/>
      <c r="AK9555"/>
      <c r="AL9555"/>
      <c r="AM9555"/>
      <c r="AN9555"/>
      <c r="AO9555"/>
      <c r="AP9555"/>
      <c r="AQ9555"/>
      <c r="AR9555"/>
      <c r="AS9555"/>
      <c r="AT9555"/>
      <c r="AU9555"/>
      <c r="AV9555"/>
    </row>
    <row r="9556" spans="1:48" x14ac:dyDescent="0.25">
      <c r="A9556" s="86"/>
      <c r="B9556" s="86"/>
      <c r="U9556" s="85"/>
      <c r="V9556"/>
      <c r="W9556"/>
      <c r="X9556"/>
      <c r="Y9556" s="12"/>
      <c r="Z9556" s="12"/>
      <c r="AA9556" s="12"/>
      <c r="AB9556" s="12"/>
      <c r="AD9556" s="12"/>
      <c r="AE9556" s="12"/>
      <c r="AF9556" s="12"/>
      <c r="AG9556" s="12"/>
      <c r="AH9556" s="12"/>
      <c r="AI9556"/>
      <c r="AK9556"/>
      <c r="AL9556"/>
      <c r="AM9556"/>
      <c r="AN9556"/>
      <c r="AO9556"/>
      <c r="AP9556"/>
      <c r="AQ9556"/>
      <c r="AR9556"/>
      <c r="AS9556"/>
      <c r="AT9556"/>
      <c r="AU9556"/>
      <c r="AV9556"/>
    </row>
    <row r="9557" spans="1:48" x14ac:dyDescent="0.25">
      <c r="A9557" s="86"/>
      <c r="B9557" s="86"/>
      <c r="U9557" s="85"/>
      <c r="V9557"/>
      <c r="W9557"/>
      <c r="X9557"/>
      <c r="Y9557" s="12"/>
      <c r="Z9557" s="12"/>
      <c r="AA9557" s="12"/>
      <c r="AB9557" s="12"/>
      <c r="AD9557" s="12"/>
      <c r="AE9557" s="12"/>
      <c r="AF9557" s="12"/>
      <c r="AG9557" s="12"/>
      <c r="AH9557" s="12"/>
      <c r="AI9557"/>
      <c r="AK9557"/>
      <c r="AL9557"/>
      <c r="AM9557"/>
      <c r="AN9557"/>
      <c r="AO9557"/>
      <c r="AP9557"/>
      <c r="AQ9557"/>
      <c r="AR9557"/>
      <c r="AS9557"/>
      <c r="AT9557"/>
      <c r="AU9557"/>
      <c r="AV9557"/>
    </row>
    <row r="9558" spans="1:48" x14ac:dyDescent="0.25">
      <c r="A9558" s="86"/>
      <c r="B9558" s="86"/>
      <c r="U9558" s="85"/>
      <c r="V9558"/>
      <c r="W9558"/>
      <c r="X9558"/>
      <c r="Y9558" s="12"/>
      <c r="Z9558" s="12"/>
      <c r="AA9558" s="12"/>
      <c r="AB9558" s="12"/>
      <c r="AD9558" s="12"/>
      <c r="AE9558" s="12"/>
      <c r="AF9558" s="12"/>
      <c r="AG9558" s="12"/>
      <c r="AH9558" s="12"/>
      <c r="AI9558"/>
      <c r="AK9558"/>
      <c r="AL9558"/>
      <c r="AM9558"/>
      <c r="AN9558"/>
      <c r="AO9558"/>
      <c r="AP9558"/>
      <c r="AQ9558"/>
      <c r="AR9558"/>
      <c r="AS9558"/>
      <c r="AT9558"/>
      <c r="AU9558"/>
      <c r="AV9558"/>
    </row>
    <row r="9559" spans="1:48" x14ac:dyDescent="0.25">
      <c r="A9559" s="86"/>
      <c r="B9559" s="86"/>
      <c r="U9559" s="85"/>
      <c r="V9559"/>
      <c r="W9559"/>
      <c r="X9559"/>
      <c r="Y9559" s="12"/>
      <c r="Z9559" s="12"/>
      <c r="AA9559" s="12"/>
      <c r="AB9559" s="12"/>
      <c r="AD9559" s="12"/>
      <c r="AE9559" s="12"/>
      <c r="AF9559" s="12"/>
      <c r="AG9559" s="12"/>
      <c r="AH9559" s="12"/>
      <c r="AI9559"/>
      <c r="AK9559"/>
      <c r="AL9559"/>
      <c r="AM9559"/>
      <c r="AN9559"/>
      <c r="AO9559"/>
      <c r="AP9559"/>
      <c r="AQ9559"/>
      <c r="AR9559"/>
      <c r="AS9559"/>
      <c r="AT9559"/>
      <c r="AU9559"/>
      <c r="AV9559"/>
    </row>
    <row r="9560" spans="1:48" x14ac:dyDescent="0.25">
      <c r="A9560" s="86"/>
      <c r="B9560" s="86"/>
      <c r="U9560" s="85"/>
      <c r="V9560"/>
      <c r="W9560"/>
      <c r="X9560"/>
      <c r="Y9560" s="12"/>
      <c r="Z9560" s="12"/>
      <c r="AA9560" s="12"/>
      <c r="AB9560" s="12"/>
      <c r="AD9560" s="12"/>
      <c r="AE9560" s="12"/>
      <c r="AF9560" s="12"/>
      <c r="AG9560" s="12"/>
      <c r="AH9560" s="12"/>
      <c r="AI9560"/>
      <c r="AK9560"/>
      <c r="AL9560"/>
      <c r="AM9560"/>
      <c r="AN9560"/>
      <c r="AO9560"/>
      <c r="AP9560"/>
      <c r="AQ9560"/>
      <c r="AR9560"/>
      <c r="AS9560"/>
      <c r="AT9560"/>
      <c r="AU9560"/>
      <c r="AV9560"/>
    </row>
    <row r="9561" spans="1:48" x14ac:dyDescent="0.25">
      <c r="A9561" s="86"/>
      <c r="B9561" s="86"/>
      <c r="U9561" s="85"/>
      <c r="V9561"/>
      <c r="W9561"/>
      <c r="X9561"/>
      <c r="Y9561" s="12"/>
      <c r="Z9561" s="12"/>
      <c r="AA9561" s="12"/>
      <c r="AB9561" s="12"/>
      <c r="AD9561" s="12"/>
      <c r="AE9561" s="12"/>
      <c r="AF9561" s="12"/>
      <c r="AG9561" s="12"/>
      <c r="AH9561" s="12"/>
      <c r="AI9561"/>
      <c r="AK9561"/>
      <c r="AL9561"/>
      <c r="AM9561"/>
      <c r="AN9561"/>
      <c r="AO9561"/>
      <c r="AP9561"/>
      <c r="AQ9561"/>
      <c r="AR9561"/>
      <c r="AS9561"/>
      <c r="AT9561"/>
      <c r="AU9561"/>
      <c r="AV9561"/>
    </row>
    <row r="9562" spans="1:48" x14ac:dyDescent="0.25">
      <c r="A9562" s="86"/>
      <c r="B9562" s="86"/>
      <c r="U9562" s="85"/>
      <c r="V9562"/>
      <c r="W9562"/>
      <c r="X9562"/>
      <c r="Y9562" s="12"/>
      <c r="Z9562" s="12"/>
      <c r="AA9562" s="12"/>
      <c r="AB9562" s="12"/>
      <c r="AD9562" s="12"/>
      <c r="AE9562" s="12"/>
      <c r="AF9562" s="12"/>
      <c r="AG9562" s="12"/>
      <c r="AH9562" s="12"/>
      <c r="AI9562"/>
      <c r="AK9562"/>
      <c r="AL9562"/>
      <c r="AM9562"/>
      <c r="AN9562"/>
      <c r="AO9562"/>
      <c r="AP9562"/>
      <c r="AQ9562"/>
      <c r="AR9562"/>
      <c r="AS9562"/>
      <c r="AT9562"/>
      <c r="AU9562"/>
      <c r="AV9562"/>
    </row>
    <row r="9563" spans="1:48" x14ac:dyDescent="0.25">
      <c r="A9563" s="86"/>
      <c r="B9563" s="86"/>
      <c r="U9563" s="85"/>
      <c r="V9563"/>
      <c r="W9563"/>
      <c r="X9563"/>
      <c r="Y9563" s="12"/>
      <c r="Z9563" s="12"/>
      <c r="AA9563" s="12"/>
      <c r="AB9563" s="12"/>
      <c r="AD9563" s="12"/>
      <c r="AE9563" s="12"/>
      <c r="AF9563" s="12"/>
      <c r="AG9563" s="12"/>
      <c r="AH9563" s="12"/>
      <c r="AI9563"/>
      <c r="AK9563"/>
      <c r="AL9563"/>
      <c r="AM9563"/>
      <c r="AN9563"/>
      <c r="AO9563"/>
      <c r="AP9563"/>
      <c r="AQ9563"/>
      <c r="AR9563"/>
      <c r="AS9563"/>
      <c r="AT9563"/>
      <c r="AU9563"/>
      <c r="AV9563"/>
    </row>
    <row r="9564" spans="1:48" x14ac:dyDescent="0.25">
      <c r="A9564" s="86"/>
      <c r="B9564" s="86"/>
      <c r="U9564" s="85"/>
      <c r="V9564"/>
      <c r="W9564"/>
      <c r="X9564"/>
      <c r="Y9564" s="12"/>
      <c r="Z9564" s="12"/>
      <c r="AA9564" s="12"/>
      <c r="AB9564" s="12"/>
      <c r="AD9564" s="12"/>
      <c r="AE9564" s="12"/>
      <c r="AF9564" s="12"/>
      <c r="AG9564" s="12"/>
      <c r="AH9564" s="12"/>
      <c r="AI9564"/>
      <c r="AK9564"/>
      <c r="AL9564"/>
      <c r="AM9564"/>
      <c r="AN9564"/>
      <c r="AO9564"/>
      <c r="AP9564"/>
      <c r="AQ9564"/>
      <c r="AR9564"/>
      <c r="AS9564"/>
      <c r="AT9564"/>
      <c r="AU9564"/>
      <c r="AV9564"/>
    </row>
    <row r="9565" spans="1:48" x14ac:dyDescent="0.25">
      <c r="A9565" s="86"/>
      <c r="B9565" s="86"/>
      <c r="U9565" s="85"/>
      <c r="V9565"/>
      <c r="W9565"/>
      <c r="X9565"/>
      <c r="Y9565" s="12"/>
      <c r="Z9565" s="12"/>
      <c r="AA9565" s="12"/>
      <c r="AB9565" s="12"/>
      <c r="AD9565" s="12"/>
      <c r="AE9565" s="12"/>
      <c r="AF9565" s="12"/>
      <c r="AG9565" s="12"/>
      <c r="AH9565" s="12"/>
      <c r="AI9565"/>
      <c r="AK9565"/>
      <c r="AL9565"/>
      <c r="AM9565"/>
      <c r="AN9565"/>
      <c r="AO9565"/>
      <c r="AP9565"/>
      <c r="AQ9565"/>
      <c r="AR9565"/>
      <c r="AS9565"/>
      <c r="AT9565"/>
      <c r="AU9565"/>
      <c r="AV9565"/>
    </row>
    <row r="9566" spans="1:48" x14ac:dyDescent="0.25">
      <c r="A9566" s="86"/>
      <c r="B9566" s="86"/>
      <c r="U9566" s="85"/>
      <c r="V9566"/>
      <c r="W9566"/>
      <c r="X9566"/>
      <c r="Y9566" s="12"/>
      <c r="Z9566" s="12"/>
      <c r="AA9566" s="12"/>
      <c r="AB9566" s="12"/>
      <c r="AD9566" s="12"/>
      <c r="AE9566" s="12"/>
      <c r="AF9566" s="12"/>
      <c r="AG9566" s="12"/>
      <c r="AH9566" s="12"/>
      <c r="AI9566"/>
      <c r="AK9566"/>
      <c r="AL9566"/>
      <c r="AM9566"/>
      <c r="AN9566"/>
      <c r="AO9566"/>
      <c r="AP9566"/>
      <c r="AQ9566"/>
      <c r="AR9566"/>
      <c r="AS9566"/>
      <c r="AT9566"/>
      <c r="AU9566"/>
      <c r="AV9566"/>
    </row>
    <row r="9567" spans="1:48" x14ac:dyDescent="0.25">
      <c r="A9567" s="86"/>
      <c r="B9567" s="86"/>
      <c r="U9567" s="85"/>
      <c r="V9567"/>
      <c r="W9567"/>
      <c r="X9567"/>
      <c r="Y9567" s="12"/>
      <c r="Z9567" s="12"/>
      <c r="AA9567" s="12"/>
      <c r="AB9567" s="12"/>
      <c r="AD9567" s="12"/>
      <c r="AE9567" s="12"/>
      <c r="AF9567" s="12"/>
      <c r="AG9567" s="12"/>
      <c r="AH9567" s="12"/>
      <c r="AI9567"/>
      <c r="AK9567"/>
      <c r="AL9567"/>
      <c r="AM9567"/>
      <c r="AN9567"/>
      <c r="AO9567"/>
      <c r="AP9567"/>
      <c r="AQ9567"/>
      <c r="AR9567"/>
      <c r="AS9567"/>
      <c r="AT9567"/>
      <c r="AU9567"/>
      <c r="AV9567"/>
    </row>
    <row r="9568" spans="1:48" x14ac:dyDescent="0.25">
      <c r="A9568" s="86"/>
      <c r="B9568" s="86"/>
      <c r="U9568" s="85"/>
      <c r="V9568"/>
      <c r="W9568"/>
      <c r="X9568"/>
      <c r="Y9568" s="12"/>
      <c r="Z9568" s="12"/>
      <c r="AA9568" s="12"/>
      <c r="AB9568" s="12"/>
      <c r="AD9568" s="12"/>
      <c r="AE9568" s="12"/>
      <c r="AF9568" s="12"/>
      <c r="AG9568" s="12"/>
      <c r="AH9568" s="12"/>
      <c r="AI9568"/>
      <c r="AK9568"/>
      <c r="AL9568"/>
      <c r="AM9568"/>
      <c r="AN9568"/>
      <c r="AO9568"/>
      <c r="AP9568"/>
      <c r="AQ9568"/>
      <c r="AR9568"/>
      <c r="AS9568"/>
      <c r="AT9568"/>
      <c r="AU9568"/>
      <c r="AV9568"/>
    </row>
    <row r="9569" spans="1:48" x14ac:dyDescent="0.25">
      <c r="A9569" s="86"/>
      <c r="B9569" s="86"/>
      <c r="U9569" s="85"/>
      <c r="V9569"/>
      <c r="W9569"/>
      <c r="X9569"/>
      <c r="Y9569" s="12"/>
      <c r="Z9569" s="12"/>
      <c r="AA9569" s="12"/>
      <c r="AB9569" s="12"/>
      <c r="AD9569" s="12"/>
      <c r="AE9569" s="12"/>
      <c r="AF9569" s="12"/>
      <c r="AG9569" s="12"/>
      <c r="AH9569" s="12"/>
      <c r="AI9569"/>
      <c r="AK9569"/>
      <c r="AL9569"/>
      <c r="AM9569"/>
      <c r="AN9569"/>
      <c r="AO9569"/>
      <c r="AP9569"/>
      <c r="AQ9569"/>
      <c r="AR9569"/>
      <c r="AS9569"/>
      <c r="AT9569"/>
      <c r="AU9569"/>
      <c r="AV9569"/>
    </row>
    <row r="9570" spans="1:48" x14ac:dyDescent="0.25">
      <c r="A9570" s="86"/>
      <c r="B9570" s="86"/>
      <c r="U9570" s="85"/>
      <c r="V9570"/>
      <c r="W9570"/>
      <c r="X9570"/>
      <c r="Y9570" s="12"/>
      <c r="Z9570" s="12"/>
      <c r="AA9570" s="12"/>
      <c r="AB9570" s="12"/>
      <c r="AD9570" s="12"/>
      <c r="AE9570" s="12"/>
      <c r="AF9570" s="12"/>
      <c r="AG9570" s="12"/>
      <c r="AH9570" s="12"/>
      <c r="AI9570"/>
      <c r="AK9570"/>
      <c r="AL9570"/>
      <c r="AM9570"/>
      <c r="AN9570"/>
      <c r="AO9570"/>
      <c r="AP9570"/>
      <c r="AQ9570"/>
      <c r="AR9570"/>
      <c r="AS9570"/>
      <c r="AT9570"/>
      <c r="AU9570"/>
      <c r="AV9570"/>
    </row>
    <row r="9571" spans="1:48" x14ac:dyDescent="0.25">
      <c r="A9571" s="86"/>
      <c r="B9571" s="86"/>
      <c r="U9571" s="85"/>
      <c r="V9571"/>
      <c r="W9571"/>
      <c r="X9571"/>
      <c r="Y9571" s="12"/>
      <c r="Z9571" s="12"/>
      <c r="AA9571" s="12"/>
      <c r="AB9571" s="12"/>
      <c r="AD9571" s="12"/>
      <c r="AE9571" s="12"/>
      <c r="AF9571" s="12"/>
      <c r="AG9571" s="12"/>
      <c r="AH9571" s="12"/>
      <c r="AI9571"/>
      <c r="AK9571"/>
      <c r="AL9571"/>
      <c r="AM9571"/>
      <c r="AN9571"/>
      <c r="AO9571"/>
      <c r="AP9571"/>
      <c r="AQ9571"/>
      <c r="AR9571"/>
      <c r="AS9571"/>
      <c r="AT9571"/>
      <c r="AU9571"/>
      <c r="AV9571"/>
    </row>
    <row r="9572" spans="1:48" x14ac:dyDescent="0.25">
      <c r="A9572" s="86"/>
      <c r="B9572" s="86"/>
      <c r="U9572" s="85"/>
      <c r="V9572"/>
      <c r="W9572"/>
      <c r="X9572"/>
      <c r="Y9572" s="12"/>
      <c r="Z9572" s="12"/>
      <c r="AA9572" s="12"/>
      <c r="AB9572" s="12"/>
      <c r="AD9572" s="12"/>
      <c r="AE9572" s="12"/>
      <c r="AF9572" s="12"/>
      <c r="AG9572" s="12"/>
      <c r="AH9572" s="12"/>
      <c r="AI9572"/>
      <c r="AK9572"/>
      <c r="AL9572"/>
      <c r="AM9572"/>
      <c r="AN9572"/>
      <c r="AO9572"/>
      <c r="AP9572"/>
      <c r="AQ9572"/>
      <c r="AR9572"/>
      <c r="AS9572"/>
      <c r="AT9572"/>
      <c r="AU9572"/>
      <c r="AV9572"/>
    </row>
    <row r="9573" spans="1:48" x14ac:dyDescent="0.25">
      <c r="A9573" s="86"/>
      <c r="B9573" s="86"/>
      <c r="U9573" s="85"/>
      <c r="V9573"/>
      <c r="W9573"/>
      <c r="X9573"/>
      <c r="Y9573" s="12"/>
      <c r="Z9573" s="12"/>
      <c r="AA9573" s="12"/>
      <c r="AB9573" s="12"/>
      <c r="AD9573" s="12"/>
      <c r="AE9573" s="12"/>
      <c r="AF9573" s="12"/>
      <c r="AG9573" s="12"/>
      <c r="AH9573" s="12"/>
      <c r="AI9573"/>
      <c r="AK9573"/>
      <c r="AL9573"/>
      <c r="AM9573"/>
      <c r="AN9573"/>
      <c r="AO9573"/>
      <c r="AP9573"/>
      <c r="AQ9573"/>
      <c r="AR9573"/>
      <c r="AS9573"/>
      <c r="AT9573"/>
      <c r="AU9573"/>
      <c r="AV9573"/>
    </row>
    <row r="9574" spans="1:48" x14ac:dyDescent="0.25">
      <c r="A9574" s="86"/>
      <c r="B9574" s="86"/>
      <c r="U9574" s="85"/>
      <c r="V9574"/>
      <c r="W9574"/>
      <c r="X9574"/>
      <c r="Y9574" s="12"/>
      <c r="Z9574" s="12"/>
      <c r="AA9574" s="12"/>
      <c r="AB9574" s="12"/>
      <c r="AD9574" s="12"/>
      <c r="AE9574" s="12"/>
      <c r="AF9574" s="12"/>
      <c r="AG9574" s="12"/>
      <c r="AH9574" s="12"/>
      <c r="AI9574"/>
      <c r="AK9574"/>
      <c r="AL9574"/>
      <c r="AM9574"/>
      <c r="AN9574"/>
      <c r="AO9574"/>
      <c r="AP9574"/>
      <c r="AQ9574"/>
      <c r="AR9574"/>
      <c r="AS9574"/>
      <c r="AT9574"/>
      <c r="AU9574"/>
      <c r="AV9574"/>
    </row>
    <row r="9575" spans="1:48" x14ac:dyDescent="0.25">
      <c r="A9575" s="86"/>
      <c r="B9575" s="86"/>
      <c r="U9575" s="85"/>
      <c r="V9575"/>
      <c r="W9575"/>
      <c r="X9575"/>
      <c r="Y9575" s="12"/>
      <c r="Z9575" s="12"/>
      <c r="AA9575" s="12"/>
      <c r="AB9575" s="12"/>
      <c r="AD9575" s="12"/>
      <c r="AE9575" s="12"/>
      <c r="AF9575" s="12"/>
      <c r="AG9575" s="12"/>
      <c r="AH9575" s="12"/>
      <c r="AI9575"/>
      <c r="AK9575"/>
      <c r="AL9575"/>
      <c r="AM9575"/>
      <c r="AN9575"/>
      <c r="AO9575"/>
      <c r="AP9575"/>
      <c r="AQ9575"/>
      <c r="AR9575"/>
      <c r="AS9575"/>
      <c r="AT9575"/>
      <c r="AU9575"/>
      <c r="AV9575"/>
    </row>
    <row r="9576" spans="1:48" x14ac:dyDescent="0.25">
      <c r="A9576" s="86"/>
      <c r="B9576" s="86"/>
      <c r="U9576" s="85"/>
      <c r="V9576"/>
      <c r="W9576"/>
      <c r="X9576"/>
      <c r="Y9576" s="12"/>
      <c r="Z9576" s="12"/>
      <c r="AA9576" s="12"/>
      <c r="AB9576" s="12"/>
      <c r="AD9576" s="12"/>
      <c r="AE9576" s="12"/>
      <c r="AF9576" s="12"/>
      <c r="AG9576" s="12"/>
      <c r="AH9576" s="12"/>
      <c r="AI9576"/>
      <c r="AK9576"/>
      <c r="AL9576"/>
      <c r="AM9576"/>
      <c r="AN9576"/>
      <c r="AO9576"/>
      <c r="AP9576"/>
      <c r="AQ9576"/>
      <c r="AR9576"/>
      <c r="AS9576"/>
      <c r="AT9576"/>
      <c r="AU9576"/>
      <c r="AV9576"/>
    </row>
    <row r="9577" spans="1:48" x14ac:dyDescent="0.25">
      <c r="A9577" s="86"/>
      <c r="B9577" s="86"/>
      <c r="U9577" s="85"/>
      <c r="V9577"/>
      <c r="W9577"/>
      <c r="X9577"/>
      <c r="Y9577" s="12"/>
      <c r="Z9577" s="12"/>
      <c r="AA9577" s="12"/>
      <c r="AB9577" s="12"/>
      <c r="AD9577" s="12"/>
      <c r="AE9577" s="12"/>
      <c r="AF9577" s="12"/>
      <c r="AG9577" s="12"/>
      <c r="AH9577" s="12"/>
      <c r="AI9577"/>
      <c r="AK9577"/>
      <c r="AL9577"/>
      <c r="AM9577"/>
      <c r="AN9577"/>
      <c r="AO9577"/>
      <c r="AP9577"/>
      <c r="AQ9577"/>
      <c r="AR9577"/>
      <c r="AS9577"/>
      <c r="AT9577"/>
      <c r="AU9577"/>
      <c r="AV9577"/>
    </row>
    <row r="9578" spans="1:48" x14ac:dyDescent="0.25">
      <c r="A9578" s="86"/>
      <c r="B9578" s="86"/>
      <c r="U9578" s="85"/>
      <c r="V9578"/>
      <c r="W9578"/>
      <c r="X9578"/>
      <c r="Y9578" s="12"/>
      <c r="Z9578" s="12"/>
      <c r="AA9578" s="12"/>
      <c r="AB9578" s="12"/>
      <c r="AD9578" s="12"/>
      <c r="AE9578" s="12"/>
      <c r="AF9578" s="12"/>
      <c r="AG9578" s="12"/>
      <c r="AH9578" s="12"/>
      <c r="AI9578"/>
      <c r="AK9578"/>
      <c r="AL9578"/>
      <c r="AM9578"/>
      <c r="AN9578"/>
      <c r="AO9578"/>
      <c r="AP9578"/>
      <c r="AQ9578"/>
      <c r="AR9578"/>
      <c r="AS9578"/>
      <c r="AT9578"/>
      <c r="AU9578"/>
      <c r="AV9578"/>
    </row>
    <row r="9579" spans="1:48" x14ac:dyDescent="0.25">
      <c r="A9579" s="86"/>
      <c r="B9579" s="86"/>
      <c r="U9579" s="85"/>
      <c r="V9579"/>
      <c r="W9579"/>
      <c r="X9579"/>
      <c r="Y9579" s="12"/>
      <c r="Z9579" s="12"/>
      <c r="AA9579" s="12"/>
      <c r="AB9579" s="12"/>
      <c r="AD9579" s="12"/>
      <c r="AE9579" s="12"/>
      <c r="AF9579" s="12"/>
      <c r="AG9579" s="12"/>
      <c r="AH9579" s="12"/>
      <c r="AI9579"/>
      <c r="AK9579"/>
      <c r="AL9579"/>
      <c r="AM9579"/>
      <c r="AN9579"/>
      <c r="AO9579"/>
      <c r="AP9579"/>
      <c r="AQ9579"/>
      <c r="AR9579"/>
      <c r="AS9579"/>
      <c r="AT9579"/>
      <c r="AU9579"/>
      <c r="AV9579"/>
    </row>
    <row r="9580" spans="1:48" x14ac:dyDescent="0.25">
      <c r="A9580" s="86"/>
      <c r="B9580" s="86"/>
      <c r="U9580" s="85"/>
      <c r="V9580"/>
      <c r="W9580"/>
      <c r="X9580"/>
      <c r="Y9580" s="12"/>
      <c r="Z9580" s="12"/>
      <c r="AA9580" s="12"/>
      <c r="AB9580" s="12"/>
      <c r="AD9580" s="12"/>
      <c r="AE9580" s="12"/>
      <c r="AF9580" s="12"/>
      <c r="AG9580" s="12"/>
      <c r="AH9580" s="12"/>
      <c r="AI9580"/>
      <c r="AK9580"/>
      <c r="AL9580"/>
      <c r="AM9580"/>
      <c r="AN9580"/>
      <c r="AO9580"/>
      <c r="AP9580"/>
      <c r="AQ9580"/>
      <c r="AR9580"/>
      <c r="AS9580"/>
      <c r="AT9580"/>
      <c r="AU9580"/>
      <c r="AV9580"/>
    </row>
    <row r="9581" spans="1:48" x14ac:dyDescent="0.25">
      <c r="A9581" s="86"/>
      <c r="B9581" s="86"/>
      <c r="U9581" s="85"/>
      <c r="V9581"/>
      <c r="W9581"/>
      <c r="X9581"/>
      <c r="Y9581" s="12"/>
      <c r="Z9581" s="12"/>
      <c r="AA9581" s="12"/>
      <c r="AB9581" s="12"/>
      <c r="AD9581" s="12"/>
      <c r="AE9581" s="12"/>
      <c r="AF9581" s="12"/>
      <c r="AG9581" s="12"/>
      <c r="AH9581" s="12"/>
      <c r="AI9581"/>
      <c r="AK9581"/>
      <c r="AL9581"/>
      <c r="AM9581"/>
      <c r="AN9581"/>
      <c r="AO9581"/>
      <c r="AP9581"/>
      <c r="AQ9581"/>
      <c r="AR9581"/>
      <c r="AS9581"/>
      <c r="AT9581"/>
      <c r="AU9581"/>
      <c r="AV9581"/>
    </row>
    <row r="9582" spans="1:48" x14ac:dyDescent="0.25">
      <c r="A9582" s="86"/>
      <c r="B9582" s="86"/>
      <c r="U9582" s="85"/>
      <c r="V9582"/>
      <c r="W9582"/>
      <c r="X9582"/>
      <c r="Y9582" s="12"/>
      <c r="Z9582" s="12"/>
      <c r="AA9582" s="12"/>
      <c r="AB9582" s="12"/>
      <c r="AD9582" s="12"/>
      <c r="AE9582" s="12"/>
      <c r="AF9582" s="12"/>
      <c r="AG9582" s="12"/>
      <c r="AH9582" s="12"/>
      <c r="AI9582"/>
      <c r="AK9582"/>
      <c r="AL9582"/>
      <c r="AM9582"/>
      <c r="AN9582"/>
      <c r="AO9582"/>
      <c r="AP9582"/>
      <c r="AQ9582"/>
      <c r="AR9582"/>
      <c r="AS9582"/>
      <c r="AT9582"/>
      <c r="AU9582"/>
      <c r="AV9582"/>
    </row>
    <row r="9583" spans="1:48" x14ac:dyDescent="0.25">
      <c r="A9583" s="86"/>
      <c r="B9583" s="86"/>
      <c r="U9583" s="85"/>
      <c r="V9583"/>
      <c r="W9583"/>
      <c r="X9583"/>
      <c r="Y9583" s="12"/>
      <c r="Z9583" s="12"/>
      <c r="AA9583" s="12"/>
      <c r="AB9583" s="12"/>
      <c r="AD9583" s="12"/>
      <c r="AE9583" s="12"/>
      <c r="AF9583" s="12"/>
      <c r="AG9583" s="12"/>
      <c r="AH9583" s="12"/>
      <c r="AI9583"/>
      <c r="AK9583"/>
      <c r="AL9583"/>
      <c r="AM9583"/>
      <c r="AN9583"/>
      <c r="AO9583"/>
      <c r="AP9583"/>
      <c r="AQ9583"/>
      <c r="AR9583"/>
      <c r="AS9583"/>
      <c r="AT9583"/>
      <c r="AU9583"/>
      <c r="AV9583"/>
    </row>
    <row r="9584" spans="1:48" x14ac:dyDescent="0.25">
      <c r="A9584" s="86"/>
      <c r="B9584" s="86"/>
      <c r="U9584" s="85"/>
      <c r="V9584"/>
      <c r="W9584"/>
      <c r="X9584"/>
      <c r="Y9584" s="12"/>
      <c r="Z9584" s="12"/>
      <c r="AA9584" s="12"/>
      <c r="AB9584" s="12"/>
      <c r="AD9584" s="12"/>
      <c r="AE9584" s="12"/>
      <c r="AF9584" s="12"/>
      <c r="AG9584" s="12"/>
      <c r="AH9584" s="12"/>
      <c r="AI9584"/>
      <c r="AK9584"/>
      <c r="AL9584"/>
      <c r="AM9584"/>
      <c r="AN9584"/>
      <c r="AO9584"/>
      <c r="AP9584"/>
      <c r="AQ9584"/>
      <c r="AR9584"/>
      <c r="AS9584"/>
      <c r="AT9584"/>
      <c r="AU9584"/>
      <c r="AV9584"/>
    </row>
    <row r="9585" spans="1:48" x14ac:dyDescent="0.25">
      <c r="A9585" s="86"/>
      <c r="B9585" s="86"/>
      <c r="U9585" s="85"/>
      <c r="V9585"/>
      <c r="W9585"/>
      <c r="X9585"/>
      <c r="Y9585" s="12"/>
      <c r="Z9585" s="12"/>
      <c r="AA9585" s="12"/>
      <c r="AB9585" s="12"/>
      <c r="AD9585" s="12"/>
      <c r="AE9585" s="12"/>
      <c r="AF9585" s="12"/>
      <c r="AG9585" s="12"/>
      <c r="AH9585" s="12"/>
      <c r="AI9585"/>
      <c r="AK9585"/>
      <c r="AL9585"/>
      <c r="AM9585"/>
      <c r="AN9585"/>
      <c r="AO9585"/>
      <c r="AP9585"/>
      <c r="AQ9585"/>
      <c r="AR9585"/>
      <c r="AS9585"/>
      <c r="AT9585"/>
      <c r="AU9585"/>
      <c r="AV9585"/>
    </row>
    <row r="9586" spans="1:48" x14ac:dyDescent="0.25">
      <c r="A9586" s="86"/>
      <c r="B9586" s="86"/>
      <c r="U9586" s="85"/>
      <c r="V9586"/>
      <c r="W9586"/>
      <c r="X9586"/>
      <c r="Y9586" s="12"/>
      <c r="Z9586" s="12"/>
      <c r="AA9586" s="12"/>
      <c r="AB9586" s="12"/>
      <c r="AD9586" s="12"/>
      <c r="AE9586" s="12"/>
      <c r="AF9586" s="12"/>
      <c r="AG9586" s="12"/>
      <c r="AH9586" s="12"/>
      <c r="AI9586"/>
      <c r="AK9586"/>
      <c r="AL9586"/>
      <c r="AM9586"/>
      <c r="AN9586"/>
      <c r="AO9586"/>
      <c r="AP9586"/>
      <c r="AQ9586"/>
      <c r="AR9586"/>
      <c r="AS9586"/>
      <c r="AT9586"/>
      <c r="AU9586"/>
      <c r="AV9586"/>
    </row>
    <row r="9587" spans="1:48" x14ac:dyDescent="0.25">
      <c r="A9587" s="86"/>
      <c r="B9587" s="86"/>
      <c r="U9587" s="85"/>
      <c r="V9587"/>
      <c r="W9587"/>
      <c r="X9587"/>
      <c r="Y9587" s="12"/>
      <c r="Z9587" s="12"/>
      <c r="AA9587" s="12"/>
      <c r="AB9587" s="12"/>
      <c r="AD9587" s="12"/>
      <c r="AE9587" s="12"/>
      <c r="AF9587" s="12"/>
      <c r="AG9587" s="12"/>
      <c r="AH9587" s="12"/>
      <c r="AI9587"/>
      <c r="AK9587"/>
      <c r="AL9587"/>
      <c r="AM9587"/>
      <c r="AN9587"/>
      <c r="AO9587"/>
      <c r="AP9587"/>
      <c r="AQ9587"/>
      <c r="AR9587"/>
      <c r="AS9587"/>
      <c r="AT9587"/>
      <c r="AU9587"/>
      <c r="AV9587"/>
    </row>
    <row r="9588" spans="1:48" x14ac:dyDescent="0.25">
      <c r="A9588" s="86"/>
      <c r="B9588" s="86"/>
      <c r="U9588" s="85"/>
      <c r="V9588"/>
      <c r="W9588"/>
      <c r="X9588"/>
      <c r="Y9588" s="12"/>
      <c r="Z9588" s="12"/>
      <c r="AA9588" s="12"/>
      <c r="AB9588" s="12"/>
      <c r="AD9588" s="12"/>
      <c r="AE9588" s="12"/>
      <c r="AF9588" s="12"/>
      <c r="AG9588" s="12"/>
      <c r="AH9588" s="12"/>
      <c r="AI9588"/>
      <c r="AK9588"/>
      <c r="AL9588"/>
      <c r="AM9588"/>
      <c r="AN9588"/>
      <c r="AO9588"/>
      <c r="AP9588"/>
      <c r="AQ9588"/>
      <c r="AR9588"/>
      <c r="AS9588"/>
      <c r="AT9588"/>
      <c r="AU9588"/>
      <c r="AV9588"/>
    </row>
    <row r="9589" spans="1:48" x14ac:dyDescent="0.25">
      <c r="A9589" s="86"/>
      <c r="B9589" s="86"/>
      <c r="U9589" s="85"/>
      <c r="V9589"/>
      <c r="W9589"/>
      <c r="X9589"/>
      <c r="Y9589" s="12"/>
      <c r="Z9589" s="12"/>
      <c r="AA9589" s="12"/>
      <c r="AB9589" s="12"/>
      <c r="AD9589" s="12"/>
      <c r="AE9589" s="12"/>
      <c r="AF9589" s="12"/>
      <c r="AG9589" s="12"/>
      <c r="AH9589" s="12"/>
      <c r="AI9589"/>
      <c r="AK9589"/>
      <c r="AL9589"/>
      <c r="AM9589"/>
      <c r="AN9589"/>
      <c r="AO9589"/>
      <c r="AP9589"/>
      <c r="AQ9589"/>
      <c r="AR9589"/>
      <c r="AS9589"/>
      <c r="AT9589"/>
      <c r="AU9589"/>
      <c r="AV9589"/>
    </row>
    <row r="9590" spans="1:48" x14ac:dyDescent="0.25">
      <c r="A9590" s="86"/>
      <c r="B9590" s="86"/>
      <c r="U9590" s="85"/>
      <c r="V9590"/>
      <c r="W9590"/>
      <c r="X9590"/>
      <c r="Y9590" s="12"/>
      <c r="Z9590" s="12"/>
      <c r="AA9590" s="12"/>
      <c r="AB9590" s="12"/>
      <c r="AD9590" s="12"/>
      <c r="AE9590" s="12"/>
      <c r="AF9590" s="12"/>
      <c r="AG9590" s="12"/>
      <c r="AH9590" s="12"/>
      <c r="AI9590"/>
      <c r="AK9590"/>
      <c r="AL9590"/>
      <c r="AM9590"/>
      <c r="AN9590"/>
      <c r="AO9590"/>
      <c r="AP9590"/>
      <c r="AQ9590"/>
      <c r="AR9590"/>
      <c r="AS9590"/>
      <c r="AT9590"/>
      <c r="AU9590"/>
      <c r="AV9590"/>
    </row>
    <row r="9591" spans="1:48" x14ac:dyDescent="0.25">
      <c r="A9591" s="86"/>
      <c r="B9591" s="86"/>
      <c r="U9591" s="85"/>
      <c r="V9591"/>
      <c r="W9591"/>
      <c r="X9591"/>
      <c r="Y9591" s="12"/>
      <c r="Z9591" s="12"/>
      <c r="AA9591" s="12"/>
      <c r="AB9591" s="12"/>
      <c r="AD9591" s="12"/>
      <c r="AE9591" s="12"/>
      <c r="AF9591" s="12"/>
      <c r="AG9591" s="12"/>
      <c r="AH9591" s="12"/>
      <c r="AI9591"/>
      <c r="AK9591"/>
      <c r="AL9591"/>
      <c r="AM9591"/>
      <c r="AN9591"/>
      <c r="AO9591"/>
      <c r="AP9591"/>
      <c r="AQ9591"/>
      <c r="AR9591"/>
      <c r="AS9591"/>
      <c r="AT9591"/>
      <c r="AU9591"/>
      <c r="AV9591"/>
    </row>
    <row r="9592" spans="1:48" x14ac:dyDescent="0.25">
      <c r="A9592" s="86"/>
      <c r="B9592" s="86"/>
      <c r="U9592" s="85"/>
      <c r="V9592"/>
      <c r="W9592"/>
      <c r="X9592"/>
      <c r="Y9592" s="12"/>
      <c r="Z9592" s="12"/>
      <c r="AA9592" s="12"/>
      <c r="AB9592" s="12"/>
      <c r="AD9592" s="12"/>
      <c r="AE9592" s="12"/>
      <c r="AF9592" s="12"/>
      <c r="AG9592" s="12"/>
      <c r="AH9592" s="12"/>
      <c r="AI9592"/>
      <c r="AK9592"/>
      <c r="AL9592"/>
      <c r="AM9592"/>
      <c r="AN9592"/>
      <c r="AO9592"/>
      <c r="AP9592"/>
      <c r="AQ9592"/>
      <c r="AR9592"/>
      <c r="AS9592"/>
      <c r="AT9592"/>
      <c r="AU9592"/>
      <c r="AV9592"/>
    </row>
    <row r="9593" spans="1:48" x14ac:dyDescent="0.25">
      <c r="A9593" s="86"/>
      <c r="B9593" s="86"/>
      <c r="U9593" s="85"/>
      <c r="V9593"/>
      <c r="W9593"/>
      <c r="X9593"/>
      <c r="Y9593" s="12"/>
      <c r="Z9593" s="12"/>
      <c r="AA9593" s="12"/>
      <c r="AB9593" s="12"/>
      <c r="AD9593" s="12"/>
      <c r="AE9593" s="12"/>
      <c r="AF9593" s="12"/>
      <c r="AG9593" s="12"/>
      <c r="AH9593" s="12"/>
      <c r="AI9593"/>
      <c r="AK9593"/>
      <c r="AL9593"/>
      <c r="AM9593"/>
      <c r="AN9593"/>
      <c r="AO9593"/>
      <c r="AP9593"/>
      <c r="AQ9593"/>
      <c r="AR9593"/>
      <c r="AS9593"/>
      <c r="AT9593"/>
      <c r="AU9593"/>
      <c r="AV9593"/>
    </row>
    <row r="9594" spans="1:48" x14ac:dyDescent="0.25">
      <c r="A9594" s="86"/>
      <c r="B9594" s="86"/>
      <c r="U9594" s="85"/>
      <c r="V9594"/>
      <c r="W9594"/>
      <c r="X9594"/>
      <c r="Y9594" s="12"/>
      <c r="Z9594" s="12"/>
      <c r="AA9594" s="12"/>
      <c r="AB9594" s="12"/>
      <c r="AD9594" s="12"/>
      <c r="AE9594" s="12"/>
      <c r="AF9594" s="12"/>
      <c r="AG9594" s="12"/>
      <c r="AH9594" s="12"/>
      <c r="AI9594"/>
      <c r="AK9594"/>
      <c r="AL9594"/>
      <c r="AM9594"/>
      <c r="AN9594"/>
      <c r="AO9594"/>
      <c r="AP9594"/>
      <c r="AQ9594"/>
      <c r="AR9594"/>
      <c r="AS9594"/>
      <c r="AT9594"/>
      <c r="AU9594"/>
      <c r="AV9594"/>
    </row>
    <row r="9595" spans="1:48" x14ac:dyDescent="0.25">
      <c r="A9595" s="86"/>
      <c r="B9595" s="86"/>
      <c r="U9595" s="85"/>
      <c r="V9595"/>
      <c r="W9595"/>
      <c r="X9595"/>
      <c r="Y9595" s="12"/>
      <c r="Z9595" s="12"/>
      <c r="AA9595" s="12"/>
      <c r="AB9595" s="12"/>
      <c r="AD9595" s="12"/>
      <c r="AE9595" s="12"/>
      <c r="AF9595" s="12"/>
      <c r="AG9595" s="12"/>
      <c r="AH9595" s="12"/>
      <c r="AI9595"/>
      <c r="AK9595"/>
      <c r="AL9595"/>
      <c r="AM9595"/>
      <c r="AN9595"/>
      <c r="AO9595"/>
      <c r="AP9595"/>
      <c r="AQ9595"/>
      <c r="AR9595"/>
      <c r="AS9595"/>
      <c r="AT9595"/>
      <c r="AU9595"/>
      <c r="AV9595"/>
    </row>
    <row r="9596" spans="1:48" x14ac:dyDescent="0.25">
      <c r="A9596" s="86"/>
      <c r="B9596" s="86"/>
      <c r="U9596" s="85"/>
      <c r="V9596"/>
      <c r="W9596"/>
      <c r="X9596"/>
      <c r="Y9596" s="12"/>
      <c r="Z9596" s="12"/>
      <c r="AA9596" s="12"/>
      <c r="AB9596" s="12"/>
      <c r="AD9596" s="12"/>
      <c r="AE9596" s="12"/>
      <c r="AF9596" s="12"/>
      <c r="AG9596" s="12"/>
      <c r="AH9596" s="12"/>
      <c r="AI9596"/>
      <c r="AK9596"/>
      <c r="AL9596"/>
      <c r="AM9596"/>
      <c r="AN9596"/>
      <c r="AO9596"/>
      <c r="AP9596"/>
      <c r="AQ9596"/>
      <c r="AR9596"/>
      <c r="AS9596"/>
      <c r="AT9596"/>
      <c r="AU9596"/>
      <c r="AV9596"/>
    </row>
    <row r="9597" spans="1:48" x14ac:dyDescent="0.25">
      <c r="A9597" s="86"/>
      <c r="B9597" s="86"/>
      <c r="U9597" s="85"/>
      <c r="V9597"/>
      <c r="W9597"/>
      <c r="X9597"/>
      <c r="Y9597" s="12"/>
      <c r="Z9597" s="12"/>
      <c r="AA9597" s="12"/>
      <c r="AB9597" s="12"/>
      <c r="AD9597" s="12"/>
      <c r="AE9597" s="12"/>
      <c r="AF9597" s="12"/>
      <c r="AG9597" s="12"/>
      <c r="AH9597" s="12"/>
      <c r="AI9597"/>
      <c r="AK9597"/>
      <c r="AL9597"/>
      <c r="AM9597"/>
      <c r="AN9597"/>
      <c r="AO9597"/>
      <c r="AP9597"/>
      <c r="AQ9597"/>
      <c r="AR9597"/>
      <c r="AS9597"/>
      <c r="AT9597"/>
      <c r="AU9597"/>
      <c r="AV9597"/>
    </row>
    <row r="9598" spans="1:48" x14ac:dyDescent="0.25">
      <c r="A9598" s="86"/>
      <c r="B9598" s="86"/>
      <c r="U9598" s="85"/>
      <c r="V9598"/>
      <c r="W9598"/>
      <c r="X9598"/>
      <c r="Y9598" s="12"/>
      <c r="Z9598" s="12"/>
      <c r="AA9598" s="12"/>
      <c r="AB9598" s="12"/>
      <c r="AD9598" s="12"/>
      <c r="AE9598" s="12"/>
      <c r="AF9598" s="12"/>
      <c r="AG9598" s="12"/>
      <c r="AH9598" s="12"/>
      <c r="AI9598"/>
      <c r="AK9598"/>
      <c r="AL9598"/>
      <c r="AM9598"/>
      <c r="AN9598"/>
      <c r="AO9598"/>
      <c r="AP9598"/>
      <c r="AQ9598"/>
      <c r="AR9598"/>
      <c r="AS9598"/>
      <c r="AT9598"/>
      <c r="AU9598"/>
      <c r="AV9598"/>
    </row>
    <row r="9599" spans="1:48" x14ac:dyDescent="0.25">
      <c r="A9599" s="86"/>
      <c r="B9599" s="86"/>
      <c r="U9599" s="85"/>
      <c r="V9599"/>
      <c r="W9599"/>
      <c r="X9599"/>
      <c r="Y9599" s="12"/>
      <c r="Z9599" s="12"/>
      <c r="AA9599" s="12"/>
      <c r="AB9599" s="12"/>
      <c r="AD9599" s="12"/>
      <c r="AE9599" s="12"/>
      <c r="AF9599" s="12"/>
      <c r="AG9599" s="12"/>
      <c r="AH9599" s="12"/>
      <c r="AI9599"/>
      <c r="AK9599"/>
      <c r="AL9599"/>
      <c r="AM9599"/>
      <c r="AN9599"/>
      <c r="AO9599"/>
      <c r="AP9599"/>
      <c r="AQ9599"/>
      <c r="AR9599"/>
      <c r="AS9599"/>
      <c r="AT9599"/>
      <c r="AU9599"/>
      <c r="AV9599"/>
    </row>
    <row r="9600" spans="1:48" x14ac:dyDescent="0.25">
      <c r="A9600" s="86"/>
      <c r="B9600" s="86"/>
      <c r="U9600" s="85"/>
      <c r="V9600"/>
      <c r="W9600"/>
      <c r="X9600"/>
      <c r="Y9600" s="12"/>
      <c r="Z9600" s="12"/>
      <c r="AA9600" s="12"/>
      <c r="AB9600" s="12"/>
      <c r="AD9600" s="12"/>
      <c r="AE9600" s="12"/>
      <c r="AF9600" s="12"/>
      <c r="AG9600" s="12"/>
      <c r="AH9600" s="12"/>
      <c r="AI9600"/>
      <c r="AK9600"/>
      <c r="AL9600"/>
      <c r="AM9600"/>
      <c r="AN9600"/>
      <c r="AO9600"/>
      <c r="AP9600"/>
      <c r="AQ9600"/>
      <c r="AR9600"/>
      <c r="AS9600"/>
      <c r="AT9600"/>
      <c r="AU9600"/>
      <c r="AV9600"/>
    </row>
    <row r="9601" spans="1:48" x14ac:dyDescent="0.25">
      <c r="A9601" s="86"/>
      <c r="B9601" s="86"/>
      <c r="U9601" s="85"/>
      <c r="V9601"/>
      <c r="W9601"/>
      <c r="X9601"/>
      <c r="Y9601" s="12"/>
      <c r="Z9601" s="12"/>
      <c r="AA9601" s="12"/>
      <c r="AB9601" s="12"/>
      <c r="AD9601" s="12"/>
      <c r="AE9601" s="12"/>
      <c r="AF9601" s="12"/>
      <c r="AG9601" s="12"/>
      <c r="AH9601" s="12"/>
      <c r="AI9601"/>
      <c r="AK9601"/>
      <c r="AL9601"/>
      <c r="AM9601"/>
      <c r="AN9601"/>
      <c r="AO9601"/>
      <c r="AP9601"/>
      <c r="AQ9601"/>
      <c r="AR9601"/>
      <c r="AS9601"/>
      <c r="AT9601"/>
      <c r="AU9601"/>
      <c r="AV9601"/>
    </row>
    <row r="9602" spans="1:48" x14ac:dyDescent="0.25">
      <c r="A9602" s="86"/>
      <c r="B9602" s="86"/>
      <c r="U9602" s="85"/>
      <c r="V9602"/>
      <c r="W9602"/>
      <c r="X9602"/>
      <c r="Y9602" s="12"/>
      <c r="Z9602" s="12"/>
      <c r="AA9602" s="12"/>
      <c r="AB9602" s="12"/>
      <c r="AD9602" s="12"/>
      <c r="AE9602" s="12"/>
      <c r="AF9602" s="12"/>
      <c r="AG9602" s="12"/>
      <c r="AH9602" s="12"/>
      <c r="AI9602"/>
      <c r="AK9602"/>
      <c r="AL9602"/>
      <c r="AM9602"/>
      <c r="AN9602"/>
      <c r="AO9602"/>
      <c r="AP9602"/>
      <c r="AQ9602"/>
      <c r="AR9602"/>
      <c r="AS9602"/>
      <c r="AT9602"/>
      <c r="AU9602"/>
      <c r="AV9602"/>
    </row>
    <row r="9603" spans="1:48" x14ac:dyDescent="0.25">
      <c r="A9603" s="86"/>
      <c r="B9603" s="86"/>
      <c r="U9603" s="85"/>
      <c r="V9603"/>
      <c r="W9603"/>
      <c r="X9603"/>
      <c r="Y9603" s="12"/>
      <c r="Z9603" s="12"/>
      <c r="AA9603" s="12"/>
      <c r="AB9603" s="12"/>
      <c r="AD9603" s="12"/>
      <c r="AE9603" s="12"/>
      <c r="AF9603" s="12"/>
      <c r="AG9603" s="12"/>
      <c r="AH9603" s="12"/>
      <c r="AI9603"/>
      <c r="AK9603"/>
      <c r="AL9603"/>
      <c r="AM9603"/>
      <c r="AN9603"/>
      <c r="AO9603"/>
      <c r="AP9603"/>
      <c r="AQ9603"/>
      <c r="AR9603"/>
      <c r="AS9603"/>
      <c r="AT9603"/>
      <c r="AU9603"/>
      <c r="AV9603"/>
    </row>
    <row r="9604" spans="1:48" x14ac:dyDescent="0.25">
      <c r="A9604" s="86"/>
      <c r="B9604" s="86"/>
      <c r="U9604" s="85"/>
      <c r="V9604"/>
      <c r="W9604"/>
      <c r="X9604"/>
      <c r="Y9604" s="12"/>
      <c r="Z9604" s="12"/>
      <c r="AA9604" s="12"/>
      <c r="AB9604" s="12"/>
      <c r="AD9604" s="12"/>
      <c r="AE9604" s="12"/>
      <c r="AF9604" s="12"/>
      <c r="AG9604" s="12"/>
      <c r="AH9604" s="12"/>
      <c r="AI9604"/>
      <c r="AK9604"/>
      <c r="AL9604"/>
      <c r="AM9604"/>
      <c r="AN9604"/>
      <c r="AO9604"/>
      <c r="AP9604"/>
      <c r="AQ9604"/>
      <c r="AR9604"/>
      <c r="AS9604"/>
      <c r="AT9604"/>
      <c r="AU9604"/>
      <c r="AV9604"/>
    </row>
    <row r="9605" spans="1:48" x14ac:dyDescent="0.25">
      <c r="A9605" s="86"/>
      <c r="B9605" s="86"/>
      <c r="U9605" s="85"/>
      <c r="V9605"/>
      <c r="W9605"/>
      <c r="X9605"/>
      <c r="Y9605" s="12"/>
      <c r="Z9605" s="12"/>
      <c r="AA9605" s="12"/>
      <c r="AB9605" s="12"/>
      <c r="AD9605" s="12"/>
      <c r="AE9605" s="12"/>
      <c r="AF9605" s="12"/>
      <c r="AG9605" s="12"/>
      <c r="AH9605" s="12"/>
      <c r="AI9605"/>
      <c r="AK9605"/>
      <c r="AL9605"/>
      <c r="AM9605"/>
      <c r="AN9605"/>
      <c r="AO9605"/>
      <c r="AP9605"/>
      <c r="AQ9605"/>
      <c r="AR9605"/>
      <c r="AS9605"/>
      <c r="AT9605"/>
      <c r="AU9605"/>
      <c r="AV9605"/>
    </row>
    <row r="9606" spans="1:48" x14ac:dyDescent="0.25">
      <c r="A9606" s="86"/>
      <c r="B9606" s="86"/>
      <c r="U9606" s="85"/>
      <c r="V9606"/>
      <c r="W9606"/>
      <c r="X9606"/>
      <c r="Y9606" s="12"/>
      <c r="Z9606" s="12"/>
      <c r="AA9606" s="12"/>
      <c r="AB9606" s="12"/>
      <c r="AD9606" s="12"/>
      <c r="AE9606" s="12"/>
      <c r="AF9606" s="12"/>
      <c r="AG9606" s="12"/>
      <c r="AH9606" s="12"/>
      <c r="AI9606"/>
      <c r="AK9606"/>
      <c r="AL9606"/>
      <c r="AM9606"/>
      <c r="AN9606"/>
      <c r="AO9606"/>
      <c r="AP9606"/>
      <c r="AQ9606"/>
      <c r="AR9606"/>
      <c r="AS9606"/>
      <c r="AT9606"/>
      <c r="AU9606"/>
      <c r="AV9606"/>
    </row>
    <row r="9607" spans="1:48" x14ac:dyDescent="0.25">
      <c r="A9607" s="86"/>
      <c r="B9607" s="86"/>
      <c r="U9607" s="85"/>
      <c r="V9607"/>
      <c r="W9607"/>
      <c r="X9607"/>
      <c r="Y9607" s="12"/>
      <c r="Z9607" s="12"/>
      <c r="AA9607" s="12"/>
      <c r="AB9607" s="12"/>
      <c r="AD9607" s="12"/>
      <c r="AE9607" s="12"/>
      <c r="AF9607" s="12"/>
      <c r="AG9607" s="12"/>
      <c r="AH9607" s="12"/>
      <c r="AI9607"/>
      <c r="AK9607"/>
      <c r="AL9607"/>
      <c r="AM9607"/>
      <c r="AN9607"/>
      <c r="AO9607"/>
      <c r="AP9607"/>
      <c r="AQ9607"/>
      <c r="AR9607"/>
      <c r="AS9607"/>
      <c r="AT9607"/>
      <c r="AU9607"/>
      <c r="AV9607"/>
    </row>
    <row r="9608" spans="1:48" x14ac:dyDescent="0.25">
      <c r="A9608" s="86"/>
      <c r="B9608" s="86"/>
      <c r="U9608" s="85"/>
      <c r="V9608"/>
      <c r="W9608"/>
      <c r="X9608"/>
      <c r="Y9608" s="12"/>
      <c r="Z9608" s="12"/>
      <c r="AA9608" s="12"/>
      <c r="AB9608" s="12"/>
      <c r="AD9608" s="12"/>
      <c r="AE9608" s="12"/>
      <c r="AF9608" s="12"/>
      <c r="AG9608" s="12"/>
      <c r="AH9608" s="12"/>
      <c r="AI9608"/>
      <c r="AK9608"/>
      <c r="AL9608"/>
      <c r="AM9608"/>
      <c r="AN9608"/>
      <c r="AO9608"/>
      <c r="AP9608"/>
      <c r="AQ9608"/>
      <c r="AR9608"/>
      <c r="AS9608"/>
      <c r="AT9608"/>
      <c r="AU9608"/>
      <c r="AV9608"/>
    </row>
    <row r="9609" spans="1:48" x14ac:dyDescent="0.25">
      <c r="A9609" s="86"/>
      <c r="B9609" s="86"/>
      <c r="U9609" s="85"/>
      <c r="V9609"/>
      <c r="W9609"/>
      <c r="X9609"/>
      <c r="Y9609" s="12"/>
      <c r="Z9609" s="12"/>
      <c r="AA9609" s="12"/>
      <c r="AB9609" s="12"/>
      <c r="AD9609" s="12"/>
      <c r="AE9609" s="12"/>
      <c r="AF9609" s="12"/>
      <c r="AG9609" s="12"/>
      <c r="AH9609" s="12"/>
      <c r="AI9609"/>
      <c r="AK9609"/>
      <c r="AL9609"/>
      <c r="AM9609"/>
      <c r="AN9609"/>
      <c r="AO9609"/>
      <c r="AP9609"/>
      <c r="AQ9609"/>
      <c r="AR9609"/>
      <c r="AS9609"/>
      <c r="AT9609"/>
      <c r="AU9609"/>
      <c r="AV9609"/>
    </row>
    <row r="9610" spans="1:48" x14ac:dyDescent="0.25">
      <c r="A9610" s="86"/>
      <c r="B9610" s="86"/>
      <c r="U9610" s="85"/>
      <c r="V9610"/>
      <c r="W9610"/>
      <c r="X9610"/>
      <c r="Y9610" s="12"/>
      <c r="Z9610" s="12"/>
      <c r="AA9610" s="12"/>
      <c r="AB9610" s="12"/>
      <c r="AD9610" s="12"/>
      <c r="AE9610" s="12"/>
      <c r="AF9610" s="12"/>
      <c r="AG9610" s="12"/>
      <c r="AH9610" s="12"/>
      <c r="AI9610"/>
      <c r="AK9610"/>
      <c r="AL9610"/>
      <c r="AM9610"/>
      <c r="AN9610"/>
      <c r="AO9610"/>
      <c r="AP9610"/>
      <c r="AQ9610"/>
      <c r="AR9610"/>
      <c r="AS9610"/>
      <c r="AT9610"/>
      <c r="AU9610"/>
      <c r="AV9610"/>
    </row>
    <row r="9611" spans="1:48" x14ac:dyDescent="0.25">
      <c r="A9611" s="86"/>
      <c r="B9611" s="86"/>
      <c r="U9611" s="85"/>
      <c r="V9611"/>
      <c r="W9611"/>
      <c r="X9611"/>
      <c r="Y9611" s="12"/>
      <c r="Z9611" s="12"/>
      <c r="AA9611" s="12"/>
      <c r="AB9611" s="12"/>
      <c r="AD9611" s="12"/>
      <c r="AE9611" s="12"/>
      <c r="AF9611" s="12"/>
      <c r="AG9611" s="12"/>
      <c r="AH9611" s="12"/>
      <c r="AI9611"/>
      <c r="AK9611"/>
      <c r="AL9611"/>
      <c r="AM9611"/>
      <c r="AN9611"/>
      <c r="AO9611"/>
      <c r="AP9611"/>
      <c r="AQ9611"/>
      <c r="AR9611"/>
      <c r="AS9611"/>
      <c r="AT9611"/>
      <c r="AU9611"/>
      <c r="AV9611"/>
    </row>
    <row r="9612" spans="1:48" x14ac:dyDescent="0.25">
      <c r="A9612" s="86"/>
      <c r="B9612" s="86"/>
      <c r="U9612" s="85"/>
      <c r="V9612"/>
      <c r="W9612"/>
      <c r="X9612"/>
      <c r="Y9612" s="12"/>
      <c r="Z9612" s="12"/>
      <c r="AA9612" s="12"/>
      <c r="AB9612" s="12"/>
      <c r="AD9612" s="12"/>
      <c r="AE9612" s="12"/>
      <c r="AF9612" s="12"/>
      <c r="AG9612" s="12"/>
      <c r="AH9612" s="12"/>
      <c r="AI9612"/>
      <c r="AK9612"/>
      <c r="AL9612"/>
      <c r="AM9612"/>
      <c r="AN9612"/>
      <c r="AO9612"/>
      <c r="AP9612"/>
      <c r="AQ9612"/>
      <c r="AR9612"/>
      <c r="AS9612"/>
      <c r="AT9612"/>
      <c r="AU9612"/>
      <c r="AV9612"/>
    </row>
    <row r="9613" spans="1:48" x14ac:dyDescent="0.25">
      <c r="A9613" s="86"/>
      <c r="B9613" s="86"/>
      <c r="U9613" s="85"/>
      <c r="V9613"/>
      <c r="W9613"/>
      <c r="X9613"/>
      <c r="Y9613" s="12"/>
      <c r="Z9613" s="12"/>
      <c r="AA9613" s="12"/>
      <c r="AB9613" s="12"/>
      <c r="AD9613" s="12"/>
      <c r="AE9613" s="12"/>
      <c r="AF9613" s="12"/>
      <c r="AG9613" s="12"/>
      <c r="AH9613" s="12"/>
      <c r="AI9613"/>
      <c r="AK9613"/>
      <c r="AL9613"/>
      <c r="AM9613"/>
      <c r="AN9613"/>
      <c r="AO9613"/>
      <c r="AP9613"/>
      <c r="AQ9613"/>
      <c r="AR9613"/>
      <c r="AS9613"/>
      <c r="AT9613"/>
      <c r="AU9613"/>
      <c r="AV9613"/>
    </row>
    <row r="9614" spans="1:48" x14ac:dyDescent="0.25">
      <c r="A9614" s="86"/>
      <c r="B9614" s="86"/>
      <c r="U9614" s="85"/>
      <c r="V9614"/>
      <c r="W9614"/>
      <c r="X9614"/>
      <c r="Y9614" s="12"/>
      <c r="Z9614" s="12"/>
      <c r="AA9614" s="12"/>
      <c r="AB9614" s="12"/>
      <c r="AD9614" s="12"/>
      <c r="AE9614" s="12"/>
      <c r="AF9614" s="12"/>
      <c r="AG9614" s="12"/>
      <c r="AH9614" s="12"/>
      <c r="AI9614"/>
      <c r="AK9614"/>
      <c r="AL9614"/>
      <c r="AM9614"/>
      <c r="AN9614"/>
      <c r="AO9614"/>
      <c r="AP9614"/>
      <c r="AQ9614"/>
      <c r="AR9614"/>
      <c r="AS9614"/>
      <c r="AT9614"/>
      <c r="AU9614"/>
      <c r="AV9614"/>
    </row>
    <row r="9615" spans="1:48" x14ac:dyDescent="0.25">
      <c r="A9615" s="86"/>
      <c r="B9615" s="86"/>
      <c r="U9615" s="85"/>
      <c r="V9615"/>
      <c r="W9615"/>
      <c r="X9615"/>
      <c r="Y9615" s="12"/>
      <c r="Z9615" s="12"/>
      <c r="AA9615" s="12"/>
      <c r="AB9615" s="12"/>
      <c r="AD9615" s="12"/>
      <c r="AE9615" s="12"/>
      <c r="AF9615" s="12"/>
      <c r="AG9615" s="12"/>
      <c r="AH9615" s="12"/>
      <c r="AI9615"/>
      <c r="AK9615"/>
      <c r="AL9615"/>
      <c r="AM9615"/>
      <c r="AN9615"/>
      <c r="AO9615"/>
      <c r="AP9615"/>
      <c r="AQ9615"/>
      <c r="AR9615"/>
      <c r="AS9615"/>
      <c r="AT9615"/>
      <c r="AU9615"/>
      <c r="AV9615"/>
    </row>
    <row r="9616" spans="1:48" x14ac:dyDescent="0.25">
      <c r="A9616" s="86"/>
      <c r="B9616" s="86"/>
      <c r="U9616" s="85"/>
      <c r="V9616"/>
      <c r="W9616"/>
      <c r="X9616"/>
      <c r="Y9616" s="12"/>
      <c r="Z9616" s="12"/>
      <c r="AA9616" s="12"/>
      <c r="AB9616" s="12"/>
      <c r="AD9616" s="12"/>
      <c r="AE9616" s="12"/>
      <c r="AF9616" s="12"/>
      <c r="AG9616" s="12"/>
      <c r="AH9616" s="12"/>
      <c r="AI9616"/>
      <c r="AK9616"/>
      <c r="AL9616"/>
      <c r="AM9616"/>
      <c r="AN9616"/>
      <c r="AO9616"/>
      <c r="AP9616"/>
      <c r="AQ9616"/>
      <c r="AR9616"/>
      <c r="AS9616"/>
      <c r="AT9616"/>
      <c r="AU9616"/>
      <c r="AV9616"/>
    </row>
    <row r="9617" spans="1:48" x14ac:dyDescent="0.25">
      <c r="A9617" s="86"/>
      <c r="B9617" s="86"/>
      <c r="U9617" s="85"/>
      <c r="V9617"/>
      <c r="W9617"/>
      <c r="X9617"/>
      <c r="Y9617" s="12"/>
      <c r="Z9617" s="12"/>
      <c r="AA9617" s="12"/>
      <c r="AB9617" s="12"/>
      <c r="AD9617" s="12"/>
      <c r="AE9617" s="12"/>
      <c r="AF9617" s="12"/>
      <c r="AG9617" s="12"/>
      <c r="AH9617" s="12"/>
      <c r="AI9617"/>
      <c r="AK9617"/>
      <c r="AL9617"/>
      <c r="AM9617"/>
      <c r="AN9617"/>
      <c r="AO9617"/>
      <c r="AP9617"/>
      <c r="AQ9617"/>
      <c r="AR9617"/>
      <c r="AS9617"/>
      <c r="AT9617"/>
      <c r="AU9617"/>
      <c r="AV9617"/>
    </row>
    <row r="9618" spans="1:48" x14ac:dyDescent="0.25">
      <c r="A9618" s="86"/>
      <c r="B9618" s="86"/>
      <c r="U9618" s="85"/>
      <c r="V9618"/>
      <c r="W9618"/>
      <c r="X9618"/>
      <c r="Y9618" s="12"/>
      <c r="Z9618" s="12"/>
      <c r="AA9618" s="12"/>
      <c r="AB9618" s="12"/>
      <c r="AD9618" s="12"/>
      <c r="AE9618" s="12"/>
      <c r="AF9618" s="12"/>
      <c r="AG9618" s="12"/>
      <c r="AH9618" s="12"/>
      <c r="AI9618"/>
      <c r="AK9618"/>
      <c r="AL9618"/>
      <c r="AM9618"/>
      <c r="AN9618"/>
      <c r="AO9618"/>
      <c r="AP9618"/>
      <c r="AQ9618"/>
      <c r="AR9618"/>
      <c r="AS9618"/>
      <c r="AT9618"/>
      <c r="AU9618"/>
      <c r="AV9618"/>
    </row>
    <row r="9619" spans="1:48" x14ac:dyDescent="0.25">
      <c r="A9619" s="86"/>
      <c r="B9619" s="86"/>
      <c r="U9619" s="85"/>
      <c r="V9619"/>
      <c r="W9619"/>
      <c r="X9619"/>
      <c r="Y9619" s="12"/>
      <c r="Z9619" s="12"/>
      <c r="AA9619" s="12"/>
      <c r="AB9619" s="12"/>
      <c r="AD9619" s="12"/>
      <c r="AE9619" s="12"/>
      <c r="AF9619" s="12"/>
      <c r="AG9619" s="12"/>
      <c r="AH9619" s="12"/>
      <c r="AI9619"/>
      <c r="AK9619"/>
      <c r="AL9619"/>
      <c r="AM9619"/>
      <c r="AN9619"/>
      <c r="AO9619"/>
      <c r="AP9619"/>
      <c r="AQ9619"/>
      <c r="AR9619"/>
      <c r="AS9619"/>
      <c r="AT9619"/>
      <c r="AU9619"/>
      <c r="AV9619"/>
    </row>
    <row r="9620" spans="1:48" x14ac:dyDescent="0.25">
      <c r="A9620" s="86"/>
      <c r="B9620" s="86"/>
      <c r="U9620" s="85"/>
      <c r="V9620"/>
      <c r="W9620"/>
      <c r="X9620"/>
      <c r="Y9620" s="12"/>
      <c r="Z9620" s="12"/>
      <c r="AA9620" s="12"/>
      <c r="AB9620" s="12"/>
      <c r="AD9620" s="12"/>
      <c r="AE9620" s="12"/>
      <c r="AF9620" s="12"/>
      <c r="AG9620" s="12"/>
      <c r="AH9620" s="12"/>
      <c r="AI9620"/>
      <c r="AK9620"/>
      <c r="AL9620"/>
      <c r="AM9620"/>
      <c r="AN9620"/>
      <c r="AO9620"/>
      <c r="AP9620"/>
      <c r="AQ9620"/>
      <c r="AR9620"/>
      <c r="AS9620"/>
      <c r="AT9620"/>
      <c r="AU9620"/>
      <c r="AV9620"/>
    </row>
    <row r="9621" spans="1:48" x14ac:dyDescent="0.25">
      <c r="A9621" s="86"/>
      <c r="B9621" s="86"/>
      <c r="U9621" s="85"/>
      <c r="V9621"/>
      <c r="W9621"/>
      <c r="X9621"/>
      <c r="Y9621" s="12"/>
      <c r="Z9621" s="12"/>
      <c r="AA9621" s="12"/>
      <c r="AB9621" s="12"/>
      <c r="AD9621" s="12"/>
      <c r="AE9621" s="12"/>
      <c r="AF9621" s="12"/>
      <c r="AG9621" s="12"/>
      <c r="AH9621" s="12"/>
      <c r="AI9621"/>
      <c r="AK9621"/>
      <c r="AL9621"/>
      <c r="AM9621"/>
      <c r="AN9621"/>
      <c r="AO9621"/>
      <c r="AP9621"/>
      <c r="AQ9621"/>
      <c r="AR9621"/>
      <c r="AS9621"/>
      <c r="AT9621"/>
      <c r="AU9621"/>
      <c r="AV9621"/>
    </row>
    <row r="9622" spans="1:48" x14ac:dyDescent="0.25">
      <c r="A9622" s="86"/>
      <c r="B9622" s="86"/>
      <c r="U9622" s="85"/>
      <c r="V9622"/>
      <c r="W9622"/>
      <c r="X9622"/>
      <c r="Y9622" s="12"/>
      <c r="Z9622" s="12"/>
      <c r="AA9622" s="12"/>
      <c r="AB9622" s="12"/>
      <c r="AD9622" s="12"/>
      <c r="AE9622" s="12"/>
      <c r="AF9622" s="12"/>
      <c r="AG9622" s="12"/>
      <c r="AH9622" s="12"/>
      <c r="AI9622"/>
      <c r="AK9622"/>
      <c r="AL9622"/>
      <c r="AM9622"/>
      <c r="AN9622"/>
      <c r="AO9622"/>
      <c r="AP9622"/>
      <c r="AQ9622"/>
      <c r="AR9622"/>
      <c r="AS9622"/>
      <c r="AT9622"/>
      <c r="AU9622"/>
      <c r="AV9622"/>
    </row>
    <row r="9623" spans="1:48" x14ac:dyDescent="0.25">
      <c r="A9623" s="86"/>
      <c r="B9623" s="86"/>
      <c r="U9623" s="85"/>
      <c r="V9623"/>
      <c r="W9623"/>
      <c r="X9623"/>
      <c r="Y9623" s="12"/>
      <c r="Z9623" s="12"/>
      <c r="AA9623" s="12"/>
      <c r="AB9623" s="12"/>
      <c r="AD9623" s="12"/>
      <c r="AE9623" s="12"/>
      <c r="AF9623" s="12"/>
      <c r="AG9623" s="12"/>
      <c r="AH9623" s="12"/>
      <c r="AI9623"/>
      <c r="AK9623"/>
      <c r="AL9623"/>
      <c r="AM9623"/>
      <c r="AN9623"/>
      <c r="AO9623"/>
      <c r="AP9623"/>
      <c r="AQ9623"/>
      <c r="AR9623"/>
      <c r="AS9623"/>
      <c r="AT9623"/>
      <c r="AU9623"/>
      <c r="AV9623"/>
    </row>
    <row r="9624" spans="1:48" x14ac:dyDescent="0.25">
      <c r="A9624" s="86"/>
      <c r="B9624" s="86"/>
      <c r="U9624" s="85"/>
      <c r="V9624"/>
      <c r="W9624"/>
      <c r="X9624"/>
      <c r="Y9624" s="12"/>
      <c r="Z9624" s="12"/>
      <c r="AA9624" s="12"/>
      <c r="AB9624" s="12"/>
      <c r="AD9624" s="12"/>
      <c r="AE9624" s="12"/>
      <c r="AF9624" s="12"/>
      <c r="AG9624" s="12"/>
      <c r="AH9624" s="12"/>
      <c r="AI9624"/>
      <c r="AK9624"/>
      <c r="AL9624"/>
      <c r="AM9624"/>
      <c r="AN9624"/>
      <c r="AO9624"/>
      <c r="AP9624"/>
      <c r="AQ9624"/>
      <c r="AR9624"/>
      <c r="AS9624"/>
      <c r="AT9624"/>
      <c r="AU9624"/>
      <c r="AV9624"/>
    </row>
    <row r="9625" spans="1:48" x14ac:dyDescent="0.25">
      <c r="A9625" s="86"/>
      <c r="B9625" s="86"/>
      <c r="U9625" s="85"/>
      <c r="V9625"/>
      <c r="W9625"/>
      <c r="X9625"/>
      <c r="Y9625" s="12"/>
      <c r="Z9625" s="12"/>
      <c r="AA9625" s="12"/>
      <c r="AB9625" s="12"/>
      <c r="AD9625" s="12"/>
      <c r="AE9625" s="12"/>
      <c r="AF9625" s="12"/>
      <c r="AG9625" s="12"/>
      <c r="AH9625" s="12"/>
      <c r="AI9625"/>
      <c r="AK9625"/>
      <c r="AL9625"/>
      <c r="AM9625"/>
      <c r="AN9625"/>
      <c r="AO9625"/>
      <c r="AP9625"/>
      <c r="AQ9625"/>
      <c r="AR9625"/>
      <c r="AS9625"/>
      <c r="AT9625"/>
      <c r="AU9625"/>
      <c r="AV9625"/>
    </row>
    <row r="9626" spans="1:48" x14ac:dyDescent="0.25">
      <c r="A9626" s="86"/>
      <c r="B9626" s="86"/>
      <c r="U9626" s="85"/>
      <c r="V9626"/>
      <c r="W9626"/>
      <c r="X9626"/>
      <c r="Y9626" s="12"/>
      <c r="Z9626" s="12"/>
      <c r="AA9626" s="12"/>
      <c r="AB9626" s="12"/>
      <c r="AD9626" s="12"/>
      <c r="AE9626" s="12"/>
      <c r="AF9626" s="12"/>
      <c r="AG9626" s="12"/>
      <c r="AH9626" s="12"/>
      <c r="AI9626"/>
      <c r="AK9626"/>
      <c r="AL9626"/>
      <c r="AM9626"/>
      <c r="AN9626"/>
      <c r="AO9626"/>
      <c r="AP9626"/>
      <c r="AQ9626"/>
      <c r="AR9626"/>
      <c r="AS9626"/>
      <c r="AT9626"/>
      <c r="AU9626"/>
      <c r="AV9626"/>
    </row>
    <row r="9627" spans="1:48" x14ac:dyDescent="0.25">
      <c r="A9627" s="86"/>
      <c r="B9627" s="86"/>
      <c r="U9627" s="85"/>
      <c r="V9627"/>
      <c r="W9627"/>
      <c r="X9627"/>
      <c r="Y9627" s="12"/>
      <c r="Z9627" s="12"/>
      <c r="AA9627" s="12"/>
      <c r="AB9627" s="12"/>
      <c r="AD9627" s="12"/>
      <c r="AE9627" s="12"/>
      <c r="AF9627" s="12"/>
      <c r="AG9627" s="12"/>
      <c r="AH9627" s="12"/>
      <c r="AI9627"/>
      <c r="AK9627"/>
      <c r="AL9627"/>
      <c r="AM9627"/>
      <c r="AN9627"/>
      <c r="AO9627"/>
      <c r="AP9627"/>
      <c r="AQ9627"/>
      <c r="AR9627"/>
      <c r="AS9627"/>
      <c r="AT9627"/>
      <c r="AU9627"/>
      <c r="AV9627"/>
    </row>
    <row r="9628" spans="1:48" x14ac:dyDescent="0.25">
      <c r="A9628" s="86"/>
      <c r="B9628" s="86"/>
      <c r="U9628" s="85"/>
      <c r="V9628"/>
      <c r="W9628"/>
      <c r="X9628"/>
      <c r="Y9628" s="12"/>
      <c r="Z9628" s="12"/>
      <c r="AA9628" s="12"/>
      <c r="AB9628" s="12"/>
      <c r="AD9628" s="12"/>
      <c r="AE9628" s="12"/>
      <c r="AF9628" s="12"/>
      <c r="AG9628" s="12"/>
      <c r="AH9628" s="12"/>
      <c r="AI9628"/>
      <c r="AK9628"/>
      <c r="AL9628"/>
      <c r="AM9628"/>
      <c r="AN9628"/>
      <c r="AO9628"/>
      <c r="AP9628"/>
      <c r="AQ9628"/>
      <c r="AR9628"/>
      <c r="AS9628"/>
      <c r="AT9628"/>
      <c r="AU9628"/>
      <c r="AV9628"/>
    </row>
    <row r="9629" spans="1:48" x14ac:dyDescent="0.25">
      <c r="A9629" s="86"/>
      <c r="B9629" s="86"/>
      <c r="U9629" s="85"/>
      <c r="V9629"/>
      <c r="W9629"/>
      <c r="X9629"/>
      <c r="Y9629" s="12"/>
      <c r="Z9629" s="12"/>
      <c r="AA9629" s="12"/>
      <c r="AB9629" s="12"/>
      <c r="AD9629" s="12"/>
      <c r="AE9629" s="12"/>
      <c r="AF9629" s="12"/>
      <c r="AG9629" s="12"/>
      <c r="AH9629" s="12"/>
      <c r="AI9629"/>
      <c r="AK9629"/>
      <c r="AL9629"/>
      <c r="AM9629"/>
      <c r="AN9629"/>
      <c r="AO9629"/>
      <c r="AP9629"/>
      <c r="AQ9629"/>
      <c r="AR9629"/>
      <c r="AS9629"/>
      <c r="AT9629"/>
      <c r="AU9629"/>
      <c r="AV9629"/>
    </row>
    <row r="9630" spans="1:48" x14ac:dyDescent="0.25">
      <c r="A9630" s="86"/>
      <c r="B9630" s="86"/>
      <c r="U9630" s="85"/>
      <c r="V9630"/>
      <c r="W9630"/>
      <c r="X9630"/>
      <c r="Y9630" s="12"/>
      <c r="Z9630" s="12"/>
      <c r="AA9630" s="12"/>
      <c r="AB9630" s="12"/>
      <c r="AD9630" s="12"/>
      <c r="AE9630" s="12"/>
      <c r="AF9630" s="12"/>
      <c r="AG9630" s="12"/>
      <c r="AH9630" s="12"/>
      <c r="AI9630"/>
      <c r="AK9630"/>
      <c r="AL9630"/>
      <c r="AM9630"/>
      <c r="AN9630"/>
      <c r="AO9630"/>
      <c r="AP9630"/>
      <c r="AQ9630"/>
      <c r="AR9630"/>
      <c r="AS9630"/>
      <c r="AT9630"/>
      <c r="AU9630"/>
      <c r="AV9630"/>
    </row>
    <row r="9631" spans="1:48" x14ac:dyDescent="0.25">
      <c r="A9631" s="86"/>
      <c r="B9631" s="86"/>
      <c r="U9631" s="85"/>
      <c r="V9631"/>
      <c r="W9631"/>
      <c r="X9631"/>
      <c r="Y9631" s="12"/>
      <c r="Z9631" s="12"/>
      <c r="AA9631" s="12"/>
      <c r="AB9631" s="12"/>
      <c r="AD9631" s="12"/>
      <c r="AE9631" s="12"/>
      <c r="AF9631" s="12"/>
      <c r="AG9631" s="12"/>
      <c r="AH9631" s="12"/>
      <c r="AI9631"/>
      <c r="AK9631"/>
      <c r="AL9631"/>
      <c r="AM9631"/>
      <c r="AN9631"/>
      <c r="AO9631"/>
      <c r="AP9631"/>
      <c r="AQ9631"/>
      <c r="AR9631"/>
      <c r="AS9631"/>
      <c r="AT9631"/>
      <c r="AU9631"/>
      <c r="AV9631"/>
    </row>
    <row r="9632" spans="1:48" x14ac:dyDescent="0.25">
      <c r="A9632" s="86"/>
      <c r="B9632" s="86"/>
      <c r="U9632" s="85"/>
      <c r="V9632"/>
      <c r="W9632"/>
      <c r="X9632"/>
      <c r="Y9632" s="12"/>
      <c r="Z9632" s="12"/>
      <c r="AA9632" s="12"/>
      <c r="AB9632" s="12"/>
      <c r="AD9632" s="12"/>
      <c r="AE9632" s="12"/>
      <c r="AF9632" s="12"/>
      <c r="AG9632" s="12"/>
      <c r="AH9632" s="12"/>
      <c r="AI9632"/>
      <c r="AK9632"/>
      <c r="AL9632"/>
      <c r="AM9632"/>
      <c r="AN9632"/>
      <c r="AO9632"/>
      <c r="AP9632"/>
      <c r="AQ9632"/>
      <c r="AR9632"/>
      <c r="AS9632"/>
      <c r="AT9632"/>
      <c r="AU9632"/>
      <c r="AV9632"/>
    </row>
    <row r="9633" spans="1:48" x14ac:dyDescent="0.25">
      <c r="A9633" s="86"/>
      <c r="B9633" s="86"/>
      <c r="U9633" s="85"/>
      <c r="V9633"/>
      <c r="W9633"/>
      <c r="X9633"/>
      <c r="Y9633" s="12"/>
      <c r="Z9633" s="12"/>
      <c r="AA9633" s="12"/>
      <c r="AB9633" s="12"/>
      <c r="AD9633" s="12"/>
      <c r="AE9633" s="12"/>
      <c r="AF9633" s="12"/>
      <c r="AG9633" s="12"/>
      <c r="AH9633" s="12"/>
      <c r="AI9633"/>
      <c r="AK9633"/>
      <c r="AL9633"/>
      <c r="AM9633"/>
      <c r="AN9633"/>
      <c r="AO9633"/>
      <c r="AP9633"/>
      <c r="AQ9633"/>
      <c r="AR9633"/>
      <c r="AS9633"/>
      <c r="AT9633"/>
      <c r="AU9633"/>
      <c r="AV9633"/>
    </row>
    <row r="9634" spans="1:48" x14ac:dyDescent="0.25">
      <c r="A9634" s="86"/>
      <c r="B9634" s="86"/>
      <c r="U9634" s="85"/>
      <c r="V9634"/>
      <c r="W9634"/>
      <c r="X9634"/>
      <c r="Y9634" s="12"/>
      <c r="Z9634" s="12"/>
      <c r="AA9634" s="12"/>
      <c r="AB9634" s="12"/>
      <c r="AD9634" s="12"/>
      <c r="AE9634" s="12"/>
      <c r="AF9634" s="12"/>
      <c r="AG9634" s="12"/>
      <c r="AH9634" s="12"/>
      <c r="AI9634"/>
      <c r="AK9634"/>
      <c r="AL9634"/>
      <c r="AM9634"/>
      <c r="AN9634"/>
      <c r="AO9634"/>
      <c r="AP9634"/>
      <c r="AQ9634"/>
      <c r="AR9634"/>
      <c r="AS9634"/>
      <c r="AT9634"/>
      <c r="AU9634"/>
      <c r="AV9634"/>
    </row>
    <row r="9635" spans="1:48" x14ac:dyDescent="0.25">
      <c r="A9635" s="86"/>
      <c r="B9635" s="86"/>
      <c r="U9635" s="85"/>
      <c r="V9635"/>
      <c r="W9635"/>
      <c r="X9635"/>
      <c r="Y9635" s="12"/>
      <c r="Z9635" s="12"/>
      <c r="AA9635" s="12"/>
      <c r="AB9635" s="12"/>
      <c r="AD9635" s="12"/>
      <c r="AE9635" s="12"/>
      <c r="AF9635" s="12"/>
      <c r="AG9635" s="12"/>
      <c r="AH9635" s="12"/>
      <c r="AI9635"/>
      <c r="AK9635"/>
      <c r="AL9635"/>
      <c r="AM9635"/>
      <c r="AN9635"/>
      <c r="AO9635"/>
      <c r="AP9635"/>
      <c r="AQ9635"/>
      <c r="AR9635"/>
      <c r="AS9635"/>
      <c r="AT9635"/>
      <c r="AU9635"/>
      <c r="AV9635"/>
    </row>
    <row r="9636" spans="1:48" x14ac:dyDescent="0.25">
      <c r="A9636" s="86"/>
      <c r="B9636" s="86"/>
      <c r="U9636" s="85"/>
      <c r="V9636"/>
      <c r="W9636"/>
      <c r="X9636"/>
      <c r="Y9636" s="12"/>
      <c r="Z9636" s="12"/>
      <c r="AA9636" s="12"/>
      <c r="AB9636" s="12"/>
      <c r="AD9636" s="12"/>
      <c r="AE9636" s="12"/>
      <c r="AF9636" s="12"/>
      <c r="AG9636" s="12"/>
      <c r="AH9636" s="12"/>
      <c r="AI9636"/>
      <c r="AK9636"/>
      <c r="AL9636"/>
      <c r="AM9636"/>
      <c r="AN9636"/>
      <c r="AO9636"/>
      <c r="AP9636"/>
      <c r="AQ9636"/>
      <c r="AR9636"/>
      <c r="AS9636"/>
      <c r="AT9636"/>
      <c r="AU9636"/>
      <c r="AV9636"/>
    </row>
    <row r="9637" spans="1:48" x14ac:dyDescent="0.25">
      <c r="A9637" s="86"/>
      <c r="B9637" s="86"/>
      <c r="U9637" s="85"/>
      <c r="V9637"/>
      <c r="W9637"/>
      <c r="X9637"/>
      <c r="Y9637" s="12"/>
      <c r="Z9637" s="12"/>
      <c r="AA9637" s="12"/>
      <c r="AB9637" s="12"/>
      <c r="AD9637" s="12"/>
      <c r="AE9637" s="12"/>
      <c r="AF9637" s="12"/>
      <c r="AG9637" s="12"/>
      <c r="AH9637" s="12"/>
      <c r="AI9637"/>
      <c r="AK9637"/>
      <c r="AL9637"/>
      <c r="AM9637"/>
      <c r="AN9637"/>
      <c r="AO9637"/>
      <c r="AP9637"/>
      <c r="AQ9637"/>
      <c r="AR9637"/>
      <c r="AS9637"/>
      <c r="AT9637"/>
      <c r="AU9637"/>
      <c r="AV9637"/>
    </row>
    <row r="9638" spans="1:48" x14ac:dyDescent="0.25">
      <c r="A9638" s="86"/>
      <c r="B9638" s="86"/>
      <c r="U9638" s="85"/>
      <c r="V9638"/>
      <c r="W9638"/>
      <c r="X9638"/>
      <c r="Y9638" s="12"/>
      <c r="Z9638" s="12"/>
      <c r="AA9638" s="12"/>
      <c r="AB9638" s="12"/>
      <c r="AD9638" s="12"/>
      <c r="AE9638" s="12"/>
      <c r="AF9638" s="12"/>
      <c r="AG9638" s="12"/>
      <c r="AH9638" s="12"/>
      <c r="AI9638"/>
      <c r="AK9638"/>
      <c r="AL9638"/>
      <c r="AM9638"/>
      <c r="AN9638"/>
      <c r="AO9638"/>
      <c r="AP9638"/>
      <c r="AQ9638"/>
      <c r="AR9638"/>
      <c r="AS9638"/>
      <c r="AT9638"/>
      <c r="AU9638"/>
      <c r="AV9638"/>
    </row>
    <row r="9639" spans="1:48" x14ac:dyDescent="0.25">
      <c r="A9639" s="86"/>
      <c r="B9639" s="86"/>
      <c r="U9639" s="85"/>
      <c r="V9639"/>
      <c r="W9639"/>
      <c r="X9639"/>
      <c r="Y9639" s="12"/>
      <c r="Z9639" s="12"/>
      <c r="AA9639" s="12"/>
      <c r="AB9639" s="12"/>
      <c r="AD9639" s="12"/>
      <c r="AE9639" s="12"/>
      <c r="AF9639" s="12"/>
      <c r="AG9639" s="12"/>
      <c r="AH9639" s="12"/>
      <c r="AI9639"/>
      <c r="AK9639"/>
      <c r="AL9639"/>
      <c r="AM9639"/>
      <c r="AN9639"/>
      <c r="AO9639"/>
      <c r="AP9639"/>
      <c r="AQ9639"/>
      <c r="AR9639"/>
      <c r="AS9639"/>
      <c r="AT9639"/>
      <c r="AU9639"/>
      <c r="AV9639"/>
    </row>
    <row r="9640" spans="1:48" x14ac:dyDescent="0.25">
      <c r="A9640" s="86"/>
      <c r="B9640" s="86"/>
      <c r="U9640" s="85"/>
      <c r="V9640"/>
      <c r="W9640"/>
      <c r="X9640"/>
      <c r="Y9640" s="12"/>
      <c r="Z9640" s="12"/>
      <c r="AA9640" s="12"/>
      <c r="AB9640" s="12"/>
      <c r="AD9640" s="12"/>
      <c r="AE9640" s="12"/>
      <c r="AF9640" s="12"/>
      <c r="AG9640" s="12"/>
      <c r="AH9640" s="12"/>
      <c r="AI9640"/>
      <c r="AK9640"/>
      <c r="AL9640"/>
      <c r="AM9640"/>
      <c r="AN9640"/>
      <c r="AO9640"/>
      <c r="AP9640"/>
      <c r="AQ9640"/>
      <c r="AR9640"/>
      <c r="AS9640"/>
      <c r="AT9640"/>
      <c r="AU9640"/>
      <c r="AV9640"/>
    </row>
    <row r="9641" spans="1:48" x14ac:dyDescent="0.25">
      <c r="A9641" s="86"/>
      <c r="B9641" s="86"/>
      <c r="U9641" s="85"/>
      <c r="V9641"/>
      <c r="W9641"/>
      <c r="X9641"/>
      <c r="Y9641" s="12"/>
      <c r="Z9641" s="12"/>
      <c r="AA9641" s="12"/>
      <c r="AB9641" s="12"/>
      <c r="AD9641" s="12"/>
      <c r="AE9641" s="12"/>
      <c r="AF9641" s="12"/>
      <c r="AG9641" s="12"/>
      <c r="AH9641" s="12"/>
      <c r="AI9641"/>
      <c r="AK9641"/>
      <c r="AL9641"/>
      <c r="AM9641"/>
      <c r="AN9641"/>
      <c r="AO9641"/>
      <c r="AP9641"/>
      <c r="AQ9641"/>
      <c r="AR9641"/>
      <c r="AS9641"/>
      <c r="AT9641"/>
      <c r="AU9641"/>
      <c r="AV9641"/>
    </row>
    <row r="9642" spans="1:48" x14ac:dyDescent="0.25">
      <c r="A9642" s="86"/>
      <c r="B9642" s="86"/>
      <c r="U9642" s="85"/>
      <c r="V9642"/>
      <c r="W9642"/>
      <c r="X9642"/>
      <c r="Y9642" s="12"/>
      <c r="Z9642" s="12"/>
      <c r="AA9642" s="12"/>
      <c r="AB9642" s="12"/>
      <c r="AD9642" s="12"/>
      <c r="AE9642" s="12"/>
      <c r="AF9642" s="12"/>
      <c r="AG9642" s="12"/>
      <c r="AH9642" s="12"/>
      <c r="AI9642"/>
      <c r="AK9642"/>
      <c r="AL9642"/>
      <c r="AM9642"/>
      <c r="AN9642"/>
      <c r="AO9642"/>
      <c r="AP9642"/>
      <c r="AQ9642"/>
      <c r="AR9642"/>
      <c r="AS9642"/>
      <c r="AT9642"/>
      <c r="AU9642"/>
      <c r="AV9642"/>
    </row>
    <row r="9643" spans="1:48" x14ac:dyDescent="0.25">
      <c r="A9643" s="86"/>
      <c r="B9643" s="86"/>
      <c r="U9643" s="85"/>
      <c r="V9643"/>
      <c r="W9643"/>
      <c r="X9643"/>
      <c r="Y9643" s="12"/>
      <c r="Z9643" s="12"/>
      <c r="AA9643" s="12"/>
      <c r="AB9643" s="12"/>
      <c r="AD9643" s="12"/>
      <c r="AE9643" s="12"/>
      <c r="AF9643" s="12"/>
      <c r="AG9643" s="12"/>
      <c r="AH9643" s="12"/>
      <c r="AI9643"/>
      <c r="AK9643"/>
      <c r="AL9643"/>
      <c r="AM9643"/>
      <c r="AN9643"/>
      <c r="AO9643"/>
      <c r="AP9643"/>
      <c r="AQ9643"/>
      <c r="AR9643"/>
      <c r="AS9643"/>
      <c r="AT9643"/>
      <c r="AU9643"/>
      <c r="AV9643"/>
    </row>
    <row r="9644" spans="1:48" x14ac:dyDescent="0.25">
      <c r="A9644" s="86"/>
      <c r="B9644" s="86"/>
      <c r="U9644" s="85"/>
      <c r="V9644"/>
      <c r="W9644"/>
      <c r="X9644"/>
      <c r="Y9644" s="12"/>
      <c r="Z9644" s="12"/>
      <c r="AA9644" s="12"/>
      <c r="AB9644" s="12"/>
      <c r="AD9644" s="12"/>
      <c r="AE9644" s="12"/>
      <c r="AF9644" s="12"/>
      <c r="AG9644" s="12"/>
      <c r="AH9644" s="12"/>
      <c r="AI9644"/>
      <c r="AK9644"/>
      <c r="AL9644"/>
      <c r="AM9644"/>
      <c r="AN9644"/>
      <c r="AO9644"/>
      <c r="AP9644"/>
      <c r="AQ9644"/>
      <c r="AR9644"/>
      <c r="AS9644"/>
      <c r="AT9644"/>
      <c r="AU9644"/>
      <c r="AV9644"/>
    </row>
    <row r="9645" spans="1:48" x14ac:dyDescent="0.25">
      <c r="A9645" s="86"/>
      <c r="B9645" s="86"/>
      <c r="U9645" s="85"/>
      <c r="V9645"/>
      <c r="W9645"/>
      <c r="X9645"/>
      <c r="Y9645" s="12"/>
      <c r="Z9645" s="12"/>
      <c r="AA9645" s="12"/>
      <c r="AB9645" s="12"/>
      <c r="AD9645" s="12"/>
      <c r="AE9645" s="12"/>
      <c r="AF9645" s="12"/>
      <c r="AG9645" s="12"/>
      <c r="AH9645" s="12"/>
      <c r="AI9645"/>
      <c r="AK9645"/>
      <c r="AL9645"/>
      <c r="AM9645"/>
      <c r="AN9645"/>
      <c r="AO9645"/>
      <c r="AP9645"/>
      <c r="AQ9645"/>
      <c r="AR9645"/>
      <c r="AS9645"/>
      <c r="AT9645"/>
      <c r="AU9645"/>
      <c r="AV9645"/>
    </row>
    <row r="9646" spans="1:48" x14ac:dyDescent="0.25">
      <c r="A9646" s="86"/>
      <c r="B9646" s="86"/>
      <c r="U9646" s="85"/>
      <c r="V9646"/>
      <c r="W9646"/>
      <c r="X9646"/>
      <c r="Y9646" s="12"/>
      <c r="Z9646" s="12"/>
      <c r="AA9646" s="12"/>
      <c r="AB9646" s="12"/>
      <c r="AD9646" s="12"/>
      <c r="AE9646" s="12"/>
      <c r="AF9646" s="12"/>
      <c r="AG9646" s="12"/>
      <c r="AH9646" s="12"/>
      <c r="AI9646"/>
      <c r="AK9646"/>
      <c r="AL9646"/>
      <c r="AM9646"/>
      <c r="AN9646"/>
      <c r="AO9646"/>
      <c r="AP9646"/>
      <c r="AQ9646"/>
      <c r="AR9646"/>
      <c r="AS9646"/>
      <c r="AT9646"/>
      <c r="AU9646"/>
      <c r="AV9646"/>
    </row>
    <row r="9647" spans="1:48" x14ac:dyDescent="0.25">
      <c r="A9647" s="86"/>
      <c r="B9647" s="86"/>
      <c r="U9647" s="85"/>
      <c r="V9647"/>
      <c r="W9647"/>
      <c r="X9647"/>
      <c r="Y9647" s="12"/>
      <c r="Z9647" s="12"/>
      <c r="AA9647" s="12"/>
      <c r="AB9647" s="12"/>
      <c r="AD9647" s="12"/>
      <c r="AE9647" s="12"/>
      <c r="AF9647" s="12"/>
      <c r="AG9647" s="12"/>
      <c r="AH9647" s="12"/>
      <c r="AI9647"/>
      <c r="AK9647"/>
      <c r="AL9647"/>
      <c r="AM9647"/>
      <c r="AN9647"/>
      <c r="AO9647"/>
      <c r="AP9647"/>
      <c r="AQ9647"/>
      <c r="AR9647"/>
      <c r="AS9647"/>
      <c r="AT9647"/>
      <c r="AU9647"/>
      <c r="AV9647"/>
    </row>
    <row r="9648" spans="1:48" x14ac:dyDescent="0.25">
      <c r="A9648" s="86"/>
      <c r="B9648" s="86"/>
      <c r="U9648" s="85"/>
      <c r="V9648"/>
      <c r="W9648"/>
      <c r="X9648"/>
      <c r="Y9648" s="12"/>
      <c r="Z9648" s="12"/>
      <c r="AA9648" s="12"/>
      <c r="AB9648" s="12"/>
      <c r="AD9648" s="12"/>
      <c r="AE9648" s="12"/>
      <c r="AF9648" s="12"/>
      <c r="AG9648" s="12"/>
      <c r="AH9648" s="12"/>
      <c r="AI9648"/>
      <c r="AK9648"/>
      <c r="AL9648"/>
      <c r="AM9648"/>
      <c r="AN9648"/>
      <c r="AO9648"/>
      <c r="AP9648"/>
      <c r="AQ9648"/>
      <c r="AR9648"/>
      <c r="AS9648"/>
      <c r="AT9648"/>
      <c r="AU9648"/>
      <c r="AV9648"/>
    </row>
    <row r="9649" spans="1:48" x14ac:dyDescent="0.25">
      <c r="A9649" s="86"/>
      <c r="B9649" s="86"/>
      <c r="U9649" s="85"/>
      <c r="V9649"/>
      <c r="W9649"/>
      <c r="X9649"/>
      <c r="Y9649" s="12"/>
      <c r="Z9649" s="12"/>
      <c r="AA9649" s="12"/>
      <c r="AB9649" s="12"/>
      <c r="AD9649" s="12"/>
      <c r="AE9649" s="12"/>
      <c r="AF9649" s="12"/>
      <c r="AG9649" s="12"/>
      <c r="AH9649" s="12"/>
      <c r="AI9649"/>
      <c r="AK9649"/>
      <c r="AL9649"/>
      <c r="AM9649"/>
      <c r="AN9649"/>
      <c r="AO9649"/>
      <c r="AP9649"/>
      <c r="AQ9649"/>
      <c r="AR9649"/>
      <c r="AS9649"/>
      <c r="AT9649"/>
      <c r="AU9649"/>
      <c r="AV9649"/>
    </row>
    <row r="9650" spans="1:48" x14ac:dyDescent="0.25">
      <c r="A9650" s="86"/>
      <c r="B9650" s="86"/>
      <c r="U9650" s="85"/>
      <c r="V9650"/>
      <c r="W9650"/>
      <c r="X9650"/>
      <c r="Y9650" s="12"/>
      <c r="Z9650" s="12"/>
      <c r="AA9650" s="12"/>
      <c r="AB9650" s="12"/>
      <c r="AD9650" s="12"/>
      <c r="AE9650" s="12"/>
      <c r="AF9650" s="12"/>
      <c r="AG9650" s="12"/>
      <c r="AH9650" s="12"/>
      <c r="AI9650"/>
      <c r="AK9650"/>
      <c r="AL9650"/>
      <c r="AM9650"/>
      <c r="AN9650"/>
      <c r="AO9650"/>
      <c r="AP9650"/>
      <c r="AQ9650"/>
      <c r="AR9650"/>
      <c r="AS9650"/>
      <c r="AT9650"/>
      <c r="AU9650"/>
      <c r="AV9650"/>
    </row>
    <row r="9651" spans="1:48" x14ac:dyDescent="0.25">
      <c r="A9651" s="86"/>
      <c r="B9651" s="86"/>
      <c r="U9651" s="85"/>
      <c r="V9651"/>
      <c r="W9651"/>
      <c r="X9651"/>
      <c r="Y9651" s="12"/>
      <c r="Z9651" s="12"/>
      <c r="AA9651" s="12"/>
      <c r="AB9651" s="12"/>
      <c r="AD9651" s="12"/>
      <c r="AE9651" s="12"/>
      <c r="AF9651" s="12"/>
      <c r="AG9651" s="12"/>
      <c r="AH9651" s="12"/>
      <c r="AI9651"/>
      <c r="AK9651"/>
      <c r="AL9651"/>
      <c r="AM9651"/>
      <c r="AN9651"/>
      <c r="AO9651"/>
      <c r="AP9651"/>
      <c r="AQ9651"/>
      <c r="AR9651"/>
      <c r="AS9651"/>
      <c r="AT9651"/>
      <c r="AU9651"/>
      <c r="AV9651"/>
    </row>
    <row r="9652" spans="1:48" x14ac:dyDescent="0.25">
      <c r="A9652" s="86"/>
      <c r="B9652" s="86"/>
      <c r="U9652" s="85"/>
      <c r="V9652"/>
      <c r="W9652"/>
      <c r="X9652"/>
      <c r="Y9652" s="12"/>
      <c r="Z9652" s="12"/>
      <c r="AA9652" s="12"/>
      <c r="AB9652" s="12"/>
      <c r="AD9652" s="12"/>
      <c r="AE9652" s="12"/>
      <c r="AF9652" s="12"/>
      <c r="AG9652" s="12"/>
      <c r="AH9652" s="12"/>
      <c r="AI9652"/>
      <c r="AK9652"/>
      <c r="AL9652"/>
      <c r="AM9652"/>
      <c r="AN9652"/>
      <c r="AO9652"/>
      <c r="AP9652"/>
      <c r="AQ9652"/>
      <c r="AR9652"/>
      <c r="AS9652"/>
      <c r="AT9652"/>
      <c r="AU9652"/>
      <c r="AV9652"/>
    </row>
    <row r="9653" spans="1:48" x14ac:dyDescent="0.25">
      <c r="A9653" s="86"/>
      <c r="B9653" s="86"/>
      <c r="U9653" s="85"/>
      <c r="V9653"/>
      <c r="W9653"/>
      <c r="X9653"/>
      <c r="Y9653" s="12"/>
      <c r="Z9653" s="12"/>
      <c r="AA9653" s="12"/>
      <c r="AB9653" s="12"/>
      <c r="AD9653" s="12"/>
      <c r="AE9653" s="12"/>
      <c r="AF9653" s="12"/>
      <c r="AG9653" s="12"/>
      <c r="AH9653" s="12"/>
      <c r="AI9653"/>
      <c r="AK9653"/>
      <c r="AL9653"/>
      <c r="AM9653"/>
      <c r="AN9653"/>
      <c r="AO9653"/>
      <c r="AP9653"/>
      <c r="AQ9653"/>
      <c r="AR9653"/>
      <c r="AS9653"/>
      <c r="AT9653"/>
      <c r="AU9653"/>
      <c r="AV9653"/>
    </row>
    <row r="9654" spans="1:48" x14ac:dyDescent="0.25">
      <c r="A9654" s="86"/>
      <c r="B9654" s="86"/>
      <c r="U9654" s="85"/>
      <c r="V9654"/>
      <c r="W9654"/>
      <c r="X9654"/>
      <c r="Y9654" s="12"/>
      <c r="Z9654" s="12"/>
      <c r="AA9654" s="12"/>
      <c r="AB9654" s="12"/>
      <c r="AD9654" s="12"/>
      <c r="AE9654" s="12"/>
      <c r="AF9654" s="12"/>
      <c r="AG9654" s="12"/>
      <c r="AH9654" s="12"/>
      <c r="AI9654"/>
      <c r="AK9654"/>
      <c r="AL9654"/>
      <c r="AM9654"/>
      <c r="AN9654"/>
      <c r="AO9654"/>
      <c r="AP9654"/>
      <c r="AQ9654"/>
      <c r="AR9654"/>
      <c r="AS9654"/>
      <c r="AT9654"/>
      <c r="AU9654"/>
      <c r="AV9654"/>
    </row>
    <row r="9655" spans="1:48" x14ac:dyDescent="0.25">
      <c r="A9655" s="86"/>
      <c r="B9655" s="86"/>
      <c r="U9655" s="85"/>
      <c r="V9655"/>
      <c r="W9655"/>
      <c r="X9655"/>
      <c r="Y9655" s="12"/>
      <c r="Z9655" s="12"/>
      <c r="AA9655" s="12"/>
      <c r="AB9655" s="12"/>
      <c r="AD9655" s="12"/>
      <c r="AE9655" s="12"/>
      <c r="AF9655" s="12"/>
      <c r="AG9655" s="12"/>
      <c r="AH9655" s="12"/>
      <c r="AI9655"/>
      <c r="AK9655"/>
      <c r="AL9655"/>
      <c r="AM9655"/>
      <c r="AN9655"/>
      <c r="AO9655"/>
      <c r="AP9655"/>
      <c r="AQ9655"/>
      <c r="AR9655"/>
      <c r="AS9655"/>
      <c r="AT9655"/>
      <c r="AU9655"/>
      <c r="AV9655"/>
    </row>
    <row r="9656" spans="1:48" x14ac:dyDescent="0.25">
      <c r="A9656" s="86"/>
      <c r="B9656" s="86"/>
      <c r="U9656" s="85"/>
      <c r="V9656"/>
      <c r="W9656"/>
      <c r="X9656"/>
      <c r="Y9656" s="12"/>
      <c r="Z9656" s="12"/>
      <c r="AA9656" s="12"/>
      <c r="AB9656" s="12"/>
      <c r="AD9656" s="12"/>
      <c r="AE9656" s="12"/>
      <c r="AF9656" s="12"/>
      <c r="AG9656" s="12"/>
      <c r="AH9656" s="12"/>
      <c r="AI9656"/>
      <c r="AK9656"/>
      <c r="AL9656"/>
      <c r="AM9656"/>
      <c r="AN9656"/>
      <c r="AO9656"/>
      <c r="AP9656"/>
      <c r="AQ9656"/>
      <c r="AR9656"/>
      <c r="AS9656"/>
      <c r="AT9656"/>
      <c r="AU9656"/>
      <c r="AV9656"/>
    </row>
    <row r="9657" spans="1:48" x14ac:dyDescent="0.25">
      <c r="A9657" s="86"/>
      <c r="B9657" s="86"/>
      <c r="U9657" s="85"/>
      <c r="V9657"/>
      <c r="W9657"/>
      <c r="X9657"/>
      <c r="Y9657" s="12"/>
      <c r="Z9657" s="12"/>
      <c r="AA9657" s="12"/>
      <c r="AB9657" s="12"/>
      <c r="AD9657" s="12"/>
      <c r="AE9657" s="12"/>
      <c r="AF9657" s="12"/>
      <c r="AG9657" s="12"/>
      <c r="AH9657" s="12"/>
      <c r="AI9657"/>
      <c r="AK9657"/>
      <c r="AL9657"/>
      <c r="AM9657"/>
      <c r="AN9657"/>
      <c r="AO9657"/>
      <c r="AP9657"/>
      <c r="AQ9657"/>
      <c r="AR9657"/>
      <c r="AS9657"/>
      <c r="AT9657"/>
      <c r="AU9657"/>
      <c r="AV9657"/>
    </row>
    <row r="9658" spans="1:48" x14ac:dyDescent="0.25">
      <c r="A9658" s="86"/>
      <c r="B9658" s="86"/>
      <c r="U9658" s="85"/>
      <c r="V9658"/>
      <c r="W9658"/>
      <c r="X9658"/>
      <c r="Y9658" s="12"/>
      <c r="Z9658" s="12"/>
      <c r="AA9658" s="12"/>
      <c r="AB9658" s="12"/>
      <c r="AD9658" s="12"/>
      <c r="AE9658" s="12"/>
      <c r="AF9658" s="12"/>
      <c r="AG9658" s="12"/>
      <c r="AH9658" s="12"/>
      <c r="AI9658"/>
      <c r="AK9658"/>
      <c r="AL9658"/>
      <c r="AM9658"/>
      <c r="AN9658"/>
      <c r="AO9658"/>
      <c r="AP9658"/>
      <c r="AQ9658"/>
      <c r="AR9658"/>
      <c r="AS9658"/>
      <c r="AT9658"/>
      <c r="AU9658"/>
      <c r="AV9658"/>
    </row>
    <row r="9659" spans="1:48" x14ac:dyDescent="0.25">
      <c r="A9659" s="86"/>
      <c r="B9659" s="86"/>
      <c r="U9659" s="85"/>
      <c r="V9659"/>
      <c r="W9659"/>
      <c r="X9659"/>
      <c r="Y9659" s="12"/>
      <c r="Z9659" s="12"/>
      <c r="AA9659" s="12"/>
      <c r="AB9659" s="12"/>
      <c r="AD9659" s="12"/>
      <c r="AE9659" s="12"/>
      <c r="AF9659" s="12"/>
      <c r="AG9659" s="12"/>
      <c r="AH9659" s="12"/>
      <c r="AI9659"/>
      <c r="AK9659"/>
      <c r="AL9659"/>
      <c r="AM9659"/>
      <c r="AN9659"/>
      <c r="AO9659"/>
      <c r="AP9659"/>
      <c r="AQ9659"/>
      <c r="AR9659"/>
      <c r="AS9659"/>
      <c r="AT9659"/>
      <c r="AU9659"/>
      <c r="AV9659"/>
    </row>
    <row r="9660" spans="1:48" x14ac:dyDescent="0.25">
      <c r="A9660" s="86"/>
      <c r="B9660" s="86"/>
      <c r="U9660" s="85"/>
      <c r="V9660"/>
      <c r="W9660"/>
      <c r="X9660"/>
      <c r="Y9660" s="12"/>
      <c r="Z9660" s="12"/>
      <c r="AA9660" s="12"/>
      <c r="AB9660" s="12"/>
      <c r="AD9660" s="12"/>
      <c r="AE9660" s="12"/>
      <c r="AF9660" s="12"/>
      <c r="AG9660" s="12"/>
      <c r="AH9660" s="12"/>
      <c r="AI9660"/>
      <c r="AK9660"/>
      <c r="AL9660"/>
      <c r="AM9660"/>
      <c r="AN9660"/>
      <c r="AO9660"/>
      <c r="AP9660"/>
      <c r="AQ9660"/>
      <c r="AR9660"/>
      <c r="AS9660"/>
      <c r="AT9660"/>
      <c r="AU9660"/>
      <c r="AV9660"/>
    </row>
    <row r="9661" spans="1:48" x14ac:dyDescent="0.25">
      <c r="A9661" s="86"/>
      <c r="B9661" s="86"/>
      <c r="U9661" s="85"/>
      <c r="V9661"/>
      <c r="W9661"/>
      <c r="X9661"/>
      <c r="Y9661" s="12"/>
      <c r="Z9661" s="12"/>
      <c r="AA9661" s="12"/>
      <c r="AB9661" s="12"/>
      <c r="AD9661" s="12"/>
      <c r="AE9661" s="12"/>
      <c r="AF9661" s="12"/>
      <c r="AG9661" s="12"/>
      <c r="AH9661" s="12"/>
      <c r="AI9661"/>
      <c r="AK9661"/>
      <c r="AL9661"/>
      <c r="AM9661"/>
      <c r="AN9661"/>
      <c r="AO9661"/>
      <c r="AP9661"/>
      <c r="AQ9661"/>
      <c r="AR9661"/>
      <c r="AS9661"/>
      <c r="AT9661"/>
      <c r="AU9661"/>
      <c r="AV9661"/>
    </row>
    <row r="9662" spans="1:48" x14ac:dyDescent="0.25">
      <c r="A9662" s="86"/>
      <c r="B9662" s="86"/>
      <c r="U9662" s="85"/>
      <c r="V9662"/>
      <c r="W9662"/>
      <c r="X9662"/>
      <c r="Y9662" s="12"/>
      <c r="Z9662" s="12"/>
      <c r="AA9662" s="12"/>
      <c r="AB9662" s="12"/>
      <c r="AD9662" s="12"/>
      <c r="AE9662" s="12"/>
      <c r="AF9662" s="12"/>
      <c r="AG9662" s="12"/>
      <c r="AH9662" s="12"/>
      <c r="AI9662"/>
      <c r="AK9662"/>
      <c r="AL9662"/>
      <c r="AM9662"/>
      <c r="AN9662"/>
      <c r="AO9662"/>
      <c r="AP9662"/>
      <c r="AQ9662"/>
      <c r="AR9662"/>
      <c r="AS9662"/>
      <c r="AT9662"/>
      <c r="AU9662"/>
      <c r="AV9662"/>
    </row>
    <row r="9663" spans="1:48" x14ac:dyDescent="0.25">
      <c r="A9663" s="86"/>
      <c r="B9663" s="86"/>
      <c r="U9663" s="85"/>
      <c r="V9663"/>
      <c r="W9663"/>
      <c r="X9663"/>
      <c r="Y9663" s="12"/>
      <c r="Z9663" s="12"/>
      <c r="AA9663" s="12"/>
      <c r="AB9663" s="12"/>
      <c r="AD9663" s="12"/>
      <c r="AE9663" s="12"/>
      <c r="AF9663" s="12"/>
      <c r="AG9663" s="12"/>
      <c r="AH9663" s="12"/>
      <c r="AI9663"/>
      <c r="AK9663"/>
      <c r="AL9663"/>
      <c r="AM9663"/>
      <c r="AN9663"/>
      <c r="AO9663"/>
      <c r="AP9663"/>
      <c r="AQ9663"/>
      <c r="AR9663"/>
      <c r="AS9663"/>
      <c r="AT9663"/>
      <c r="AU9663"/>
      <c r="AV9663"/>
    </row>
    <row r="9664" spans="1:48" x14ac:dyDescent="0.25">
      <c r="A9664" s="86"/>
      <c r="B9664" s="86"/>
      <c r="U9664" s="85"/>
      <c r="V9664"/>
      <c r="W9664"/>
      <c r="X9664"/>
      <c r="Y9664" s="12"/>
      <c r="Z9664" s="12"/>
      <c r="AA9664" s="12"/>
      <c r="AB9664" s="12"/>
      <c r="AD9664" s="12"/>
      <c r="AE9664" s="12"/>
      <c r="AF9664" s="12"/>
      <c r="AG9664" s="12"/>
      <c r="AH9664" s="12"/>
      <c r="AI9664"/>
      <c r="AK9664"/>
      <c r="AL9664"/>
      <c r="AM9664"/>
      <c r="AN9664"/>
      <c r="AO9664"/>
      <c r="AP9664"/>
      <c r="AQ9664"/>
      <c r="AR9664"/>
      <c r="AS9664"/>
      <c r="AT9664"/>
      <c r="AU9664"/>
      <c r="AV9664"/>
    </row>
    <row r="9665" spans="1:48" x14ac:dyDescent="0.25">
      <c r="A9665" s="86"/>
      <c r="B9665" s="86"/>
      <c r="U9665" s="85"/>
      <c r="V9665"/>
      <c r="W9665"/>
      <c r="X9665"/>
      <c r="Y9665" s="12"/>
      <c r="Z9665" s="12"/>
      <c r="AA9665" s="12"/>
      <c r="AB9665" s="12"/>
      <c r="AD9665" s="12"/>
      <c r="AE9665" s="12"/>
      <c r="AF9665" s="12"/>
      <c r="AG9665" s="12"/>
      <c r="AH9665" s="12"/>
      <c r="AI9665"/>
      <c r="AK9665"/>
      <c r="AL9665"/>
      <c r="AM9665"/>
      <c r="AN9665"/>
      <c r="AO9665"/>
      <c r="AP9665"/>
      <c r="AQ9665"/>
      <c r="AR9665"/>
      <c r="AS9665"/>
      <c r="AT9665"/>
      <c r="AU9665"/>
      <c r="AV9665"/>
    </row>
    <row r="9666" spans="1:48" x14ac:dyDescent="0.25">
      <c r="A9666" s="86"/>
      <c r="B9666" s="86"/>
      <c r="U9666" s="85"/>
      <c r="V9666"/>
      <c r="W9666"/>
      <c r="X9666"/>
      <c r="Y9666" s="12"/>
      <c r="Z9666" s="12"/>
      <c r="AA9666" s="12"/>
      <c r="AB9666" s="12"/>
      <c r="AD9666" s="12"/>
      <c r="AE9666" s="12"/>
      <c r="AF9666" s="12"/>
      <c r="AG9666" s="12"/>
      <c r="AH9666" s="12"/>
      <c r="AI9666"/>
      <c r="AK9666"/>
      <c r="AL9666"/>
      <c r="AM9666"/>
      <c r="AN9666"/>
      <c r="AO9666"/>
      <c r="AP9666"/>
      <c r="AQ9666"/>
      <c r="AR9666"/>
      <c r="AS9666"/>
      <c r="AT9666"/>
      <c r="AU9666"/>
      <c r="AV9666"/>
    </row>
    <row r="9667" spans="1:48" x14ac:dyDescent="0.25">
      <c r="A9667" s="86"/>
      <c r="B9667" s="86"/>
      <c r="U9667" s="85"/>
      <c r="V9667"/>
      <c r="W9667"/>
      <c r="X9667"/>
      <c r="Y9667" s="12"/>
      <c r="Z9667" s="12"/>
      <c r="AA9667" s="12"/>
      <c r="AB9667" s="12"/>
      <c r="AD9667" s="12"/>
      <c r="AE9667" s="12"/>
      <c r="AF9667" s="12"/>
      <c r="AG9667" s="12"/>
      <c r="AH9667" s="12"/>
      <c r="AI9667"/>
      <c r="AK9667"/>
      <c r="AL9667"/>
      <c r="AM9667"/>
      <c r="AN9667"/>
      <c r="AO9667"/>
      <c r="AP9667"/>
      <c r="AQ9667"/>
      <c r="AR9667"/>
      <c r="AS9667"/>
      <c r="AT9667"/>
      <c r="AU9667"/>
      <c r="AV9667"/>
    </row>
    <row r="9668" spans="1:48" x14ac:dyDescent="0.25">
      <c r="A9668" s="86"/>
      <c r="B9668" s="86"/>
      <c r="U9668" s="85"/>
      <c r="V9668"/>
      <c r="W9668"/>
      <c r="X9668"/>
      <c r="Y9668" s="12"/>
      <c r="Z9668" s="12"/>
      <c r="AA9668" s="12"/>
      <c r="AB9668" s="12"/>
      <c r="AD9668" s="12"/>
      <c r="AE9668" s="12"/>
      <c r="AF9668" s="12"/>
      <c r="AG9668" s="12"/>
      <c r="AH9668" s="12"/>
      <c r="AI9668"/>
      <c r="AK9668"/>
      <c r="AL9668"/>
      <c r="AM9668"/>
      <c r="AN9668"/>
      <c r="AO9668"/>
      <c r="AP9668"/>
      <c r="AQ9668"/>
      <c r="AR9668"/>
      <c r="AS9668"/>
      <c r="AT9668"/>
      <c r="AU9668"/>
      <c r="AV9668"/>
    </row>
    <row r="9669" spans="1:48" x14ac:dyDescent="0.25">
      <c r="A9669" s="86"/>
      <c r="B9669" s="86"/>
      <c r="U9669" s="85"/>
      <c r="V9669"/>
      <c r="W9669"/>
      <c r="X9669"/>
      <c r="Y9669" s="12"/>
      <c r="Z9669" s="12"/>
      <c r="AA9669" s="12"/>
      <c r="AB9669" s="12"/>
      <c r="AD9669" s="12"/>
      <c r="AE9669" s="12"/>
      <c r="AF9669" s="12"/>
      <c r="AG9669" s="12"/>
      <c r="AH9669" s="12"/>
      <c r="AI9669"/>
      <c r="AK9669"/>
      <c r="AL9669"/>
      <c r="AM9669"/>
      <c r="AN9669"/>
      <c r="AO9669"/>
      <c r="AP9669"/>
      <c r="AQ9669"/>
      <c r="AR9669"/>
      <c r="AS9669"/>
      <c r="AT9669"/>
      <c r="AU9669"/>
      <c r="AV9669"/>
    </row>
    <row r="9670" spans="1:48" x14ac:dyDescent="0.25">
      <c r="A9670" s="86"/>
      <c r="B9670" s="86"/>
      <c r="U9670" s="85"/>
      <c r="V9670"/>
      <c r="W9670"/>
      <c r="X9670"/>
      <c r="Y9670" s="12"/>
      <c r="Z9670" s="12"/>
      <c r="AA9670" s="12"/>
      <c r="AB9670" s="12"/>
      <c r="AD9670" s="12"/>
      <c r="AE9670" s="12"/>
      <c r="AF9670" s="12"/>
      <c r="AG9670" s="12"/>
      <c r="AH9670" s="12"/>
      <c r="AI9670"/>
      <c r="AK9670"/>
      <c r="AL9670"/>
      <c r="AM9670"/>
      <c r="AN9670"/>
      <c r="AO9670"/>
      <c r="AP9670"/>
      <c r="AQ9670"/>
      <c r="AR9670"/>
      <c r="AS9670"/>
      <c r="AT9670"/>
      <c r="AU9670"/>
      <c r="AV9670"/>
    </row>
    <row r="9671" spans="1:48" x14ac:dyDescent="0.25">
      <c r="A9671" s="86"/>
      <c r="B9671" s="86"/>
      <c r="U9671" s="85"/>
      <c r="V9671"/>
      <c r="W9671"/>
      <c r="X9671"/>
      <c r="Y9671" s="12"/>
      <c r="Z9671" s="12"/>
      <c r="AA9671" s="12"/>
      <c r="AB9671" s="12"/>
      <c r="AD9671" s="12"/>
      <c r="AE9671" s="12"/>
      <c r="AF9671" s="12"/>
      <c r="AG9671" s="12"/>
      <c r="AH9671" s="12"/>
      <c r="AI9671"/>
      <c r="AK9671"/>
      <c r="AL9671"/>
      <c r="AM9671"/>
      <c r="AN9671"/>
      <c r="AO9671"/>
      <c r="AP9671"/>
      <c r="AQ9671"/>
      <c r="AR9671"/>
      <c r="AS9671"/>
      <c r="AT9671"/>
      <c r="AU9671"/>
      <c r="AV9671"/>
    </row>
    <row r="9672" spans="1:48" x14ac:dyDescent="0.25">
      <c r="A9672" s="86"/>
      <c r="B9672" s="86"/>
      <c r="U9672" s="85"/>
      <c r="V9672"/>
      <c r="W9672"/>
      <c r="X9672"/>
      <c r="Y9672" s="12"/>
      <c r="Z9672" s="12"/>
      <c r="AA9672" s="12"/>
      <c r="AB9672" s="12"/>
      <c r="AD9672" s="12"/>
      <c r="AE9672" s="12"/>
      <c r="AF9672" s="12"/>
      <c r="AG9672" s="12"/>
      <c r="AH9672" s="12"/>
      <c r="AI9672"/>
      <c r="AK9672"/>
      <c r="AL9672"/>
      <c r="AM9672"/>
      <c r="AN9672"/>
      <c r="AO9672"/>
      <c r="AP9672"/>
      <c r="AQ9672"/>
      <c r="AR9672"/>
      <c r="AS9672"/>
      <c r="AT9672"/>
      <c r="AU9672"/>
      <c r="AV9672"/>
    </row>
    <row r="9673" spans="1:48" x14ac:dyDescent="0.25">
      <c r="A9673" s="86"/>
      <c r="B9673" s="86"/>
      <c r="U9673" s="85"/>
      <c r="V9673"/>
      <c r="W9673"/>
      <c r="X9673"/>
      <c r="Y9673" s="12"/>
      <c r="Z9673" s="12"/>
      <c r="AA9673" s="12"/>
      <c r="AB9673" s="12"/>
      <c r="AD9673" s="12"/>
      <c r="AE9673" s="12"/>
      <c r="AF9673" s="12"/>
      <c r="AG9673" s="12"/>
      <c r="AH9673" s="12"/>
      <c r="AI9673"/>
      <c r="AK9673"/>
      <c r="AL9673"/>
      <c r="AM9673"/>
      <c r="AN9673"/>
      <c r="AO9673"/>
      <c r="AP9673"/>
      <c r="AQ9673"/>
      <c r="AR9673"/>
      <c r="AS9673"/>
      <c r="AT9673"/>
      <c r="AU9673"/>
      <c r="AV9673"/>
    </row>
    <row r="9674" spans="1:48" x14ac:dyDescent="0.25">
      <c r="A9674" s="86"/>
      <c r="B9674" s="86"/>
      <c r="U9674" s="85"/>
      <c r="V9674"/>
      <c r="W9674"/>
      <c r="X9674"/>
      <c r="Y9674" s="12"/>
      <c r="Z9674" s="12"/>
      <c r="AA9674" s="12"/>
      <c r="AB9674" s="12"/>
      <c r="AD9674" s="12"/>
      <c r="AE9674" s="12"/>
      <c r="AF9674" s="12"/>
      <c r="AG9674" s="12"/>
      <c r="AH9674" s="12"/>
      <c r="AI9674"/>
      <c r="AK9674"/>
      <c r="AL9674"/>
      <c r="AM9674"/>
      <c r="AN9674"/>
      <c r="AO9674"/>
      <c r="AP9674"/>
      <c r="AQ9674"/>
      <c r="AR9674"/>
      <c r="AS9674"/>
      <c r="AT9674"/>
      <c r="AU9674"/>
      <c r="AV9674"/>
    </row>
    <row r="9675" spans="1:48" x14ac:dyDescent="0.25">
      <c r="A9675" s="86"/>
      <c r="B9675" s="86"/>
      <c r="U9675" s="85"/>
      <c r="V9675"/>
      <c r="W9675"/>
      <c r="X9675"/>
      <c r="Y9675" s="12"/>
      <c r="Z9675" s="12"/>
      <c r="AA9675" s="12"/>
      <c r="AB9675" s="12"/>
      <c r="AD9675" s="12"/>
      <c r="AE9675" s="12"/>
      <c r="AF9675" s="12"/>
      <c r="AG9675" s="12"/>
      <c r="AH9675" s="12"/>
      <c r="AI9675"/>
      <c r="AK9675"/>
      <c r="AL9675"/>
      <c r="AM9675"/>
      <c r="AN9675"/>
      <c r="AO9675"/>
      <c r="AP9675"/>
      <c r="AQ9675"/>
      <c r="AR9675"/>
      <c r="AS9675"/>
      <c r="AT9675"/>
      <c r="AU9675"/>
      <c r="AV9675"/>
    </row>
    <row r="9676" spans="1:48" x14ac:dyDescent="0.25">
      <c r="A9676" s="86"/>
      <c r="B9676" s="86"/>
      <c r="U9676" s="85"/>
      <c r="V9676"/>
      <c r="W9676"/>
      <c r="X9676"/>
      <c r="Y9676" s="12"/>
      <c r="Z9676" s="12"/>
      <c r="AA9676" s="12"/>
      <c r="AB9676" s="12"/>
      <c r="AD9676" s="12"/>
      <c r="AE9676" s="12"/>
      <c r="AF9676" s="12"/>
      <c r="AG9676" s="12"/>
      <c r="AH9676" s="12"/>
      <c r="AI9676"/>
      <c r="AK9676"/>
      <c r="AL9676"/>
      <c r="AM9676"/>
      <c r="AN9676"/>
      <c r="AO9676"/>
      <c r="AP9676"/>
      <c r="AQ9676"/>
      <c r="AR9676"/>
      <c r="AS9676"/>
      <c r="AT9676"/>
      <c r="AU9676"/>
      <c r="AV9676"/>
    </row>
    <row r="9677" spans="1:48" x14ac:dyDescent="0.25">
      <c r="A9677" s="86"/>
      <c r="B9677" s="86"/>
      <c r="U9677" s="85"/>
      <c r="V9677"/>
      <c r="W9677"/>
      <c r="X9677"/>
      <c r="Y9677" s="12"/>
      <c r="Z9677" s="12"/>
      <c r="AA9677" s="12"/>
      <c r="AB9677" s="12"/>
      <c r="AD9677" s="12"/>
      <c r="AE9677" s="12"/>
      <c r="AF9677" s="12"/>
      <c r="AG9677" s="12"/>
      <c r="AH9677" s="12"/>
      <c r="AI9677"/>
      <c r="AK9677"/>
      <c r="AL9677"/>
      <c r="AM9677"/>
      <c r="AN9677"/>
      <c r="AO9677"/>
      <c r="AP9677"/>
      <c r="AQ9677"/>
      <c r="AR9677"/>
      <c r="AS9677"/>
      <c r="AT9677"/>
      <c r="AU9677"/>
      <c r="AV9677"/>
    </row>
    <row r="9678" spans="1:48" x14ac:dyDescent="0.25">
      <c r="A9678" s="86"/>
      <c r="B9678" s="86"/>
      <c r="U9678" s="85"/>
      <c r="V9678"/>
      <c r="W9678"/>
      <c r="X9678"/>
      <c r="Y9678" s="12"/>
      <c r="Z9678" s="12"/>
      <c r="AA9678" s="12"/>
      <c r="AB9678" s="12"/>
      <c r="AD9678" s="12"/>
      <c r="AE9678" s="12"/>
      <c r="AF9678" s="12"/>
      <c r="AG9678" s="12"/>
      <c r="AH9678" s="12"/>
      <c r="AI9678"/>
      <c r="AK9678"/>
      <c r="AL9678"/>
      <c r="AM9678"/>
      <c r="AN9678"/>
      <c r="AO9678"/>
      <c r="AP9678"/>
      <c r="AQ9678"/>
      <c r="AR9678"/>
      <c r="AS9678"/>
      <c r="AT9678"/>
      <c r="AU9678"/>
      <c r="AV9678"/>
    </row>
    <row r="9679" spans="1:48" x14ac:dyDescent="0.25">
      <c r="A9679" s="86"/>
      <c r="B9679" s="86"/>
      <c r="U9679" s="85"/>
      <c r="V9679"/>
      <c r="W9679"/>
      <c r="X9679"/>
      <c r="Y9679" s="12"/>
      <c r="Z9679" s="12"/>
      <c r="AA9679" s="12"/>
      <c r="AB9679" s="12"/>
      <c r="AD9679" s="12"/>
      <c r="AE9679" s="12"/>
      <c r="AF9679" s="12"/>
      <c r="AG9679" s="12"/>
      <c r="AH9679" s="12"/>
      <c r="AI9679"/>
      <c r="AK9679"/>
      <c r="AL9679"/>
      <c r="AM9679"/>
      <c r="AN9679"/>
      <c r="AO9679"/>
      <c r="AP9679"/>
      <c r="AQ9679"/>
      <c r="AR9679"/>
      <c r="AS9679"/>
      <c r="AT9679"/>
      <c r="AU9679"/>
      <c r="AV9679"/>
    </row>
    <row r="9680" spans="1:48" x14ac:dyDescent="0.25">
      <c r="A9680" s="86"/>
      <c r="B9680" s="86"/>
      <c r="U9680" s="85"/>
      <c r="V9680"/>
      <c r="W9680"/>
      <c r="X9680"/>
      <c r="Y9680" s="12"/>
      <c r="Z9680" s="12"/>
      <c r="AA9680" s="12"/>
      <c r="AB9680" s="12"/>
      <c r="AD9680" s="12"/>
      <c r="AE9680" s="12"/>
      <c r="AF9680" s="12"/>
      <c r="AG9680" s="12"/>
      <c r="AH9680" s="12"/>
      <c r="AI9680"/>
      <c r="AK9680"/>
      <c r="AL9680"/>
      <c r="AM9680"/>
      <c r="AN9680"/>
      <c r="AO9680"/>
      <c r="AP9680"/>
      <c r="AQ9680"/>
      <c r="AR9680"/>
      <c r="AS9680"/>
      <c r="AT9680"/>
      <c r="AU9680"/>
      <c r="AV9680"/>
    </row>
    <row r="9681" spans="1:48" x14ac:dyDescent="0.25">
      <c r="A9681" s="86"/>
      <c r="B9681" s="86"/>
      <c r="U9681" s="85"/>
      <c r="V9681"/>
      <c r="W9681"/>
      <c r="X9681"/>
      <c r="Y9681" s="12"/>
      <c r="Z9681" s="12"/>
      <c r="AA9681" s="12"/>
      <c r="AB9681" s="12"/>
      <c r="AD9681" s="12"/>
      <c r="AE9681" s="12"/>
      <c r="AF9681" s="12"/>
      <c r="AG9681" s="12"/>
      <c r="AH9681" s="12"/>
      <c r="AI9681"/>
      <c r="AK9681"/>
      <c r="AL9681"/>
      <c r="AM9681"/>
      <c r="AN9681"/>
      <c r="AO9681"/>
      <c r="AP9681"/>
      <c r="AQ9681"/>
      <c r="AR9681"/>
      <c r="AS9681"/>
      <c r="AT9681"/>
      <c r="AU9681"/>
      <c r="AV9681"/>
    </row>
    <row r="9682" spans="1:48" x14ac:dyDescent="0.25">
      <c r="A9682" s="86"/>
      <c r="B9682" s="86"/>
      <c r="U9682" s="85"/>
      <c r="V9682"/>
      <c r="W9682"/>
      <c r="X9682"/>
      <c r="Y9682" s="12"/>
      <c r="Z9682" s="12"/>
      <c r="AA9682" s="12"/>
      <c r="AB9682" s="12"/>
      <c r="AD9682" s="12"/>
      <c r="AE9682" s="12"/>
      <c r="AF9682" s="12"/>
      <c r="AG9682" s="12"/>
      <c r="AH9682" s="12"/>
      <c r="AI9682"/>
      <c r="AK9682"/>
      <c r="AL9682"/>
      <c r="AM9682"/>
      <c r="AN9682"/>
      <c r="AO9682"/>
      <c r="AP9682"/>
      <c r="AQ9682"/>
      <c r="AR9682"/>
      <c r="AS9682"/>
      <c r="AT9682"/>
      <c r="AU9682"/>
      <c r="AV9682"/>
    </row>
    <row r="9683" spans="1:48" x14ac:dyDescent="0.25">
      <c r="A9683" s="86"/>
      <c r="B9683" s="86"/>
      <c r="U9683" s="85"/>
      <c r="V9683"/>
      <c r="W9683"/>
      <c r="X9683"/>
      <c r="Y9683" s="12"/>
      <c r="Z9683" s="12"/>
      <c r="AA9683" s="12"/>
      <c r="AB9683" s="12"/>
      <c r="AD9683" s="12"/>
      <c r="AE9683" s="12"/>
      <c r="AF9683" s="12"/>
      <c r="AG9683" s="12"/>
      <c r="AH9683" s="12"/>
      <c r="AI9683"/>
      <c r="AK9683"/>
      <c r="AL9683"/>
      <c r="AM9683"/>
      <c r="AN9683"/>
      <c r="AO9683"/>
      <c r="AP9683"/>
      <c r="AQ9683"/>
      <c r="AR9683"/>
      <c r="AS9683"/>
      <c r="AT9683"/>
      <c r="AU9683"/>
      <c r="AV9683"/>
    </row>
    <row r="9684" spans="1:48" x14ac:dyDescent="0.25">
      <c r="A9684" s="86"/>
      <c r="B9684" s="86"/>
      <c r="U9684" s="85"/>
      <c r="V9684"/>
      <c r="W9684"/>
      <c r="X9684"/>
      <c r="Y9684" s="12"/>
      <c r="Z9684" s="12"/>
      <c r="AA9684" s="12"/>
      <c r="AB9684" s="12"/>
      <c r="AD9684" s="12"/>
      <c r="AE9684" s="12"/>
      <c r="AF9684" s="12"/>
      <c r="AG9684" s="12"/>
      <c r="AH9684" s="12"/>
      <c r="AI9684"/>
      <c r="AK9684"/>
      <c r="AL9684"/>
      <c r="AM9684"/>
      <c r="AN9684"/>
      <c r="AO9684"/>
      <c r="AP9684"/>
      <c r="AQ9684"/>
      <c r="AR9684"/>
      <c r="AS9684"/>
      <c r="AT9684"/>
      <c r="AU9684"/>
      <c r="AV9684"/>
    </row>
    <row r="9685" spans="1:48" x14ac:dyDescent="0.25">
      <c r="A9685" s="86"/>
      <c r="B9685" s="86"/>
      <c r="U9685" s="85"/>
      <c r="V9685"/>
      <c r="W9685"/>
      <c r="X9685"/>
      <c r="Y9685" s="12"/>
      <c r="Z9685" s="12"/>
      <c r="AA9685" s="12"/>
      <c r="AB9685" s="12"/>
      <c r="AD9685" s="12"/>
      <c r="AE9685" s="12"/>
      <c r="AF9685" s="12"/>
      <c r="AG9685" s="12"/>
      <c r="AH9685" s="12"/>
      <c r="AI9685"/>
      <c r="AK9685"/>
      <c r="AL9685"/>
      <c r="AM9685"/>
      <c r="AN9685"/>
      <c r="AO9685"/>
      <c r="AP9685"/>
      <c r="AQ9685"/>
      <c r="AR9685"/>
      <c r="AS9685"/>
      <c r="AT9685"/>
      <c r="AU9685"/>
      <c r="AV9685"/>
    </row>
    <row r="9686" spans="1:48" x14ac:dyDescent="0.25">
      <c r="A9686" s="86"/>
      <c r="B9686" s="86"/>
      <c r="U9686" s="85"/>
      <c r="V9686"/>
      <c r="W9686"/>
      <c r="X9686"/>
      <c r="Y9686" s="12"/>
      <c r="Z9686" s="12"/>
      <c r="AA9686" s="12"/>
      <c r="AB9686" s="12"/>
      <c r="AD9686" s="12"/>
      <c r="AE9686" s="12"/>
      <c r="AF9686" s="12"/>
      <c r="AG9686" s="12"/>
      <c r="AH9686" s="12"/>
      <c r="AI9686"/>
      <c r="AK9686"/>
      <c r="AL9686"/>
      <c r="AM9686"/>
      <c r="AN9686"/>
      <c r="AO9686"/>
      <c r="AP9686"/>
      <c r="AQ9686"/>
      <c r="AR9686"/>
      <c r="AS9686"/>
      <c r="AT9686"/>
      <c r="AU9686"/>
      <c r="AV9686"/>
    </row>
    <row r="9687" spans="1:48" x14ac:dyDescent="0.25">
      <c r="A9687" s="86"/>
      <c r="B9687" s="86"/>
      <c r="U9687" s="85"/>
      <c r="V9687"/>
      <c r="W9687"/>
      <c r="X9687"/>
      <c r="Y9687" s="12"/>
      <c r="Z9687" s="12"/>
      <c r="AA9687" s="12"/>
      <c r="AB9687" s="12"/>
      <c r="AD9687" s="12"/>
      <c r="AE9687" s="12"/>
      <c r="AF9687" s="12"/>
      <c r="AG9687" s="12"/>
      <c r="AH9687" s="12"/>
      <c r="AI9687"/>
      <c r="AK9687"/>
      <c r="AL9687"/>
      <c r="AM9687"/>
      <c r="AN9687"/>
      <c r="AO9687"/>
      <c r="AP9687"/>
      <c r="AQ9687"/>
      <c r="AR9687"/>
      <c r="AS9687"/>
      <c r="AT9687"/>
      <c r="AU9687"/>
      <c r="AV9687"/>
    </row>
    <row r="9688" spans="1:48" x14ac:dyDescent="0.25">
      <c r="A9688" s="86"/>
      <c r="B9688" s="86"/>
      <c r="U9688" s="85"/>
      <c r="V9688"/>
      <c r="W9688"/>
      <c r="X9688"/>
      <c r="Y9688" s="12"/>
      <c r="Z9688" s="12"/>
      <c r="AA9688" s="12"/>
      <c r="AB9688" s="12"/>
      <c r="AD9688" s="12"/>
      <c r="AE9688" s="12"/>
      <c r="AF9688" s="12"/>
      <c r="AG9688" s="12"/>
      <c r="AH9688" s="12"/>
      <c r="AI9688"/>
      <c r="AK9688"/>
      <c r="AL9688"/>
      <c r="AM9688"/>
      <c r="AN9688"/>
      <c r="AO9688"/>
      <c r="AP9688"/>
      <c r="AQ9688"/>
      <c r="AR9688"/>
      <c r="AS9688"/>
      <c r="AT9688"/>
      <c r="AU9688"/>
      <c r="AV9688"/>
    </row>
    <row r="9689" spans="1:48" x14ac:dyDescent="0.25">
      <c r="A9689" s="86"/>
      <c r="B9689" s="86"/>
      <c r="U9689" s="85"/>
      <c r="V9689"/>
      <c r="W9689"/>
      <c r="X9689"/>
      <c r="Y9689" s="12"/>
      <c r="Z9689" s="12"/>
      <c r="AA9689" s="12"/>
      <c r="AB9689" s="12"/>
      <c r="AD9689" s="12"/>
      <c r="AE9689" s="12"/>
      <c r="AF9689" s="12"/>
      <c r="AG9689" s="12"/>
      <c r="AH9689" s="12"/>
      <c r="AI9689"/>
      <c r="AK9689"/>
      <c r="AL9689"/>
      <c r="AM9689"/>
      <c r="AN9689"/>
      <c r="AO9689"/>
      <c r="AP9689"/>
      <c r="AQ9689"/>
      <c r="AR9689"/>
      <c r="AS9689"/>
      <c r="AT9689"/>
      <c r="AU9689"/>
      <c r="AV9689"/>
    </row>
    <row r="9690" spans="1:48" x14ac:dyDescent="0.25">
      <c r="A9690" s="86"/>
      <c r="B9690" s="86"/>
      <c r="U9690" s="85"/>
      <c r="V9690"/>
      <c r="W9690"/>
      <c r="X9690"/>
      <c r="Y9690" s="12"/>
      <c r="Z9690" s="12"/>
      <c r="AA9690" s="12"/>
      <c r="AB9690" s="12"/>
      <c r="AD9690" s="12"/>
      <c r="AE9690" s="12"/>
      <c r="AF9690" s="12"/>
      <c r="AG9690" s="12"/>
      <c r="AH9690" s="12"/>
      <c r="AI9690"/>
      <c r="AK9690"/>
      <c r="AL9690"/>
      <c r="AM9690"/>
      <c r="AN9690"/>
      <c r="AO9690"/>
      <c r="AP9690"/>
      <c r="AQ9690"/>
      <c r="AR9690"/>
      <c r="AS9690"/>
      <c r="AT9690"/>
      <c r="AU9690"/>
      <c r="AV9690"/>
    </row>
    <row r="9691" spans="1:48" x14ac:dyDescent="0.25">
      <c r="A9691" s="86"/>
      <c r="B9691" s="86"/>
      <c r="U9691" s="85"/>
      <c r="V9691"/>
      <c r="W9691"/>
      <c r="X9691"/>
      <c r="Y9691" s="12"/>
      <c r="Z9691" s="12"/>
      <c r="AA9691" s="12"/>
      <c r="AB9691" s="12"/>
      <c r="AD9691" s="12"/>
      <c r="AE9691" s="12"/>
      <c r="AF9691" s="12"/>
      <c r="AG9691" s="12"/>
      <c r="AH9691" s="12"/>
      <c r="AI9691"/>
      <c r="AK9691"/>
      <c r="AL9691"/>
      <c r="AM9691"/>
      <c r="AN9691"/>
      <c r="AO9691"/>
      <c r="AP9691"/>
      <c r="AQ9691"/>
      <c r="AR9691"/>
      <c r="AS9691"/>
      <c r="AT9691"/>
      <c r="AU9691"/>
      <c r="AV9691"/>
    </row>
    <row r="9692" spans="1:48" x14ac:dyDescent="0.25">
      <c r="A9692" s="86"/>
      <c r="B9692" s="86"/>
      <c r="U9692" s="85"/>
      <c r="V9692"/>
      <c r="W9692"/>
      <c r="X9692"/>
      <c r="Y9692" s="12"/>
      <c r="Z9692" s="12"/>
      <c r="AA9692" s="12"/>
      <c r="AB9692" s="12"/>
      <c r="AD9692" s="12"/>
      <c r="AE9692" s="12"/>
      <c r="AF9692" s="12"/>
      <c r="AG9692" s="12"/>
      <c r="AH9692" s="12"/>
      <c r="AI9692"/>
      <c r="AK9692"/>
      <c r="AL9692"/>
      <c r="AM9692"/>
      <c r="AN9692"/>
      <c r="AO9692"/>
      <c r="AP9692"/>
      <c r="AQ9692"/>
      <c r="AR9692"/>
      <c r="AS9692"/>
      <c r="AT9692"/>
      <c r="AU9692"/>
      <c r="AV9692"/>
    </row>
    <row r="9693" spans="1:48" x14ac:dyDescent="0.25">
      <c r="A9693" s="86"/>
      <c r="B9693" s="86"/>
      <c r="U9693" s="85"/>
      <c r="V9693"/>
      <c r="W9693"/>
      <c r="X9693"/>
      <c r="Y9693" s="12"/>
      <c r="Z9693" s="12"/>
      <c r="AA9693" s="12"/>
      <c r="AB9693" s="12"/>
      <c r="AD9693" s="12"/>
      <c r="AE9693" s="12"/>
      <c r="AF9693" s="12"/>
      <c r="AG9693" s="12"/>
      <c r="AH9693" s="12"/>
      <c r="AI9693"/>
      <c r="AK9693"/>
      <c r="AL9693"/>
      <c r="AM9693"/>
      <c r="AN9693"/>
      <c r="AO9693"/>
      <c r="AP9693"/>
      <c r="AQ9693"/>
      <c r="AR9693"/>
      <c r="AS9693"/>
      <c r="AT9693"/>
      <c r="AU9693"/>
      <c r="AV9693"/>
    </row>
    <row r="9694" spans="1:48" x14ac:dyDescent="0.25">
      <c r="A9694" s="86"/>
      <c r="B9694" s="86"/>
      <c r="U9694" s="85"/>
      <c r="V9694"/>
      <c r="W9694"/>
      <c r="X9694"/>
      <c r="Y9694" s="12"/>
      <c r="Z9694" s="12"/>
      <c r="AA9694" s="12"/>
      <c r="AB9694" s="12"/>
      <c r="AD9694" s="12"/>
      <c r="AE9694" s="12"/>
      <c r="AF9694" s="12"/>
      <c r="AG9694" s="12"/>
      <c r="AH9694" s="12"/>
      <c r="AI9694"/>
      <c r="AK9694"/>
      <c r="AL9694"/>
      <c r="AM9694"/>
      <c r="AN9694"/>
      <c r="AO9694"/>
      <c r="AP9694"/>
      <c r="AQ9694"/>
      <c r="AR9694"/>
      <c r="AS9694"/>
      <c r="AT9694"/>
      <c r="AU9694"/>
      <c r="AV9694"/>
    </row>
    <row r="9695" spans="1:48" x14ac:dyDescent="0.25">
      <c r="A9695" s="86"/>
      <c r="B9695" s="86"/>
      <c r="U9695" s="85"/>
      <c r="V9695"/>
      <c r="W9695"/>
      <c r="X9695"/>
      <c r="Y9695" s="12"/>
      <c r="Z9695" s="12"/>
      <c r="AA9695" s="12"/>
      <c r="AB9695" s="12"/>
      <c r="AD9695" s="12"/>
      <c r="AE9695" s="12"/>
      <c r="AF9695" s="12"/>
      <c r="AG9695" s="12"/>
      <c r="AH9695" s="12"/>
      <c r="AI9695"/>
      <c r="AK9695"/>
      <c r="AL9695"/>
      <c r="AM9695"/>
      <c r="AN9695"/>
      <c r="AO9695"/>
      <c r="AP9695"/>
      <c r="AQ9695"/>
      <c r="AR9695"/>
      <c r="AS9695"/>
      <c r="AT9695"/>
      <c r="AU9695"/>
      <c r="AV9695"/>
    </row>
    <row r="9696" spans="1:48" x14ac:dyDescent="0.25">
      <c r="A9696" s="86"/>
      <c r="B9696" s="86"/>
      <c r="U9696" s="85"/>
      <c r="V9696"/>
      <c r="W9696"/>
      <c r="X9696"/>
      <c r="Y9696" s="12"/>
      <c r="Z9696" s="12"/>
      <c r="AA9696" s="12"/>
      <c r="AB9696" s="12"/>
      <c r="AD9696" s="12"/>
      <c r="AE9696" s="12"/>
      <c r="AF9696" s="12"/>
      <c r="AG9696" s="12"/>
      <c r="AH9696" s="12"/>
      <c r="AI9696"/>
      <c r="AK9696"/>
      <c r="AL9696"/>
      <c r="AM9696"/>
      <c r="AN9696"/>
      <c r="AO9696"/>
      <c r="AP9696"/>
      <c r="AQ9696"/>
      <c r="AR9696"/>
      <c r="AS9696"/>
      <c r="AT9696"/>
      <c r="AU9696"/>
      <c r="AV9696"/>
    </row>
    <row r="9697" spans="1:48" x14ac:dyDescent="0.25">
      <c r="A9697" s="86"/>
      <c r="B9697" s="86"/>
      <c r="U9697" s="85"/>
      <c r="V9697"/>
      <c r="W9697"/>
      <c r="X9697"/>
      <c r="Y9697" s="12"/>
      <c r="Z9697" s="12"/>
      <c r="AA9697" s="12"/>
      <c r="AB9697" s="12"/>
      <c r="AD9697" s="12"/>
      <c r="AE9697" s="12"/>
      <c r="AF9697" s="12"/>
      <c r="AG9697" s="12"/>
      <c r="AH9697" s="12"/>
      <c r="AI9697"/>
      <c r="AK9697"/>
      <c r="AL9697"/>
      <c r="AM9697"/>
      <c r="AN9697"/>
      <c r="AO9697"/>
      <c r="AP9697"/>
      <c r="AQ9697"/>
      <c r="AR9697"/>
      <c r="AS9697"/>
      <c r="AT9697"/>
      <c r="AU9697"/>
      <c r="AV9697"/>
    </row>
    <row r="9698" spans="1:48" x14ac:dyDescent="0.25">
      <c r="A9698" s="86"/>
      <c r="B9698" s="86"/>
      <c r="U9698" s="85"/>
      <c r="V9698"/>
      <c r="W9698"/>
      <c r="X9698"/>
      <c r="Y9698" s="12"/>
      <c r="Z9698" s="12"/>
      <c r="AA9698" s="12"/>
      <c r="AB9698" s="12"/>
      <c r="AD9698" s="12"/>
      <c r="AE9698" s="12"/>
      <c r="AF9698" s="12"/>
      <c r="AG9698" s="12"/>
      <c r="AH9698" s="12"/>
      <c r="AI9698"/>
      <c r="AK9698"/>
      <c r="AL9698"/>
      <c r="AM9698"/>
      <c r="AN9698"/>
      <c r="AO9698"/>
      <c r="AP9698"/>
      <c r="AQ9698"/>
      <c r="AR9698"/>
      <c r="AS9698"/>
      <c r="AT9698"/>
      <c r="AU9698"/>
      <c r="AV9698"/>
    </row>
    <row r="9699" spans="1:48" x14ac:dyDescent="0.25">
      <c r="A9699" s="86"/>
      <c r="B9699" s="86"/>
      <c r="U9699" s="85"/>
      <c r="V9699"/>
      <c r="W9699"/>
      <c r="X9699"/>
      <c r="Y9699" s="12"/>
      <c r="Z9699" s="12"/>
      <c r="AA9699" s="12"/>
      <c r="AB9699" s="12"/>
      <c r="AD9699" s="12"/>
      <c r="AE9699" s="12"/>
      <c r="AF9699" s="12"/>
      <c r="AG9699" s="12"/>
      <c r="AH9699" s="12"/>
      <c r="AI9699"/>
      <c r="AK9699"/>
      <c r="AL9699"/>
      <c r="AM9699"/>
      <c r="AN9699"/>
      <c r="AO9699"/>
      <c r="AP9699"/>
      <c r="AQ9699"/>
      <c r="AR9699"/>
      <c r="AS9699"/>
      <c r="AT9699"/>
      <c r="AU9699"/>
      <c r="AV9699"/>
    </row>
    <row r="9700" spans="1:48" x14ac:dyDescent="0.25">
      <c r="A9700" s="86"/>
      <c r="B9700" s="86"/>
      <c r="U9700" s="85"/>
      <c r="V9700"/>
      <c r="W9700"/>
      <c r="X9700"/>
      <c r="Y9700" s="12"/>
      <c r="Z9700" s="12"/>
      <c r="AA9700" s="12"/>
      <c r="AB9700" s="12"/>
      <c r="AD9700" s="12"/>
      <c r="AE9700" s="12"/>
      <c r="AF9700" s="12"/>
      <c r="AG9700" s="12"/>
      <c r="AH9700" s="12"/>
      <c r="AI9700"/>
      <c r="AK9700"/>
      <c r="AL9700"/>
      <c r="AM9700"/>
      <c r="AN9700"/>
      <c r="AO9700"/>
      <c r="AP9700"/>
      <c r="AQ9700"/>
      <c r="AR9700"/>
      <c r="AS9700"/>
      <c r="AT9700"/>
      <c r="AU9700"/>
      <c r="AV9700"/>
    </row>
    <row r="9701" spans="1:48" x14ac:dyDescent="0.25">
      <c r="A9701" s="86"/>
      <c r="B9701" s="86"/>
      <c r="U9701" s="85"/>
      <c r="V9701"/>
      <c r="W9701"/>
      <c r="X9701"/>
      <c r="Y9701" s="12"/>
      <c r="Z9701" s="12"/>
      <c r="AA9701" s="12"/>
      <c r="AB9701" s="12"/>
      <c r="AD9701" s="12"/>
      <c r="AE9701" s="12"/>
      <c r="AF9701" s="12"/>
      <c r="AG9701" s="12"/>
      <c r="AH9701" s="12"/>
      <c r="AI9701"/>
      <c r="AK9701"/>
      <c r="AL9701"/>
      <c r="AM9701"/>
      <c r="AN9701"/>
      <c r="AO9701"/>
      <c r="AP9701"/>
      <c r="AQ9701"/>
      <c r="AR9701"/>
      <c r="AS9701"/>
      <c r="AT9701"/>
      <c r="AU9701"/>
      <c r="AV9701"/>
    </row>
    <row r="9702" spans="1:48" x14ac:dyDescent="0.25">
      <c r="A9702" s="86"/>
      <c r="B9702" s="86"/>
      <c r="U9702" s="85"/>
      <c r="V9702"/>
      <c r="W9702"/>
      <c r="X9702"/>
      <c r="Y9702" s="12"/>
      <c r="Z9702" s="12"/>
      <c r="AA9702" s="12"/>
      <c r="AB9702" s="12"/>
      <c r="AD9702" s="12"/>
      <c r="AE9702" s="12"/>
      <c r="AF9702" s="12"/>
      <c r="AG9702" s="12"/>
      <c r="AH9702" s="12"/>
      <c r="AI9702"/>
      <c r="AK9702"/>
      <c r="AL9702"/>
      <c r="AM9702"/>
      <c r="AN9702"/>
      <c r="AO9702"/>
      <c r="AP9702"/>
      <c r="AQ9702"/>
      <c r="AR9702"/>
      <c r="AS9702"/>
      <c r="AT9702"/>
      <c r="AU9702"/>
      <c r="AV9702"/>
    </row>
    <row r="9703" spans="1:48" x14ac:dyDescent="0.25">
      <c r="A9703" s="86"/>
      <c r="B9703" s="86"/>
      <c r="U9703" s="85"/>
      <c r="V9703"/>
      <c r="W9703"/>
      <c r="X9703"/>
      <c r="Y9703" s="12"/>
      <c r="Z9703" s="12"/>
      <c r="AA9703" s="12"/>
      <c r="AB9703" s="12"/>
      <c r="AD9703" s="12"/>
      <c r="AE9703" s="12"/>
      <c r="AF9703" s="12"/>
      <c r="AG9703" s="12"/>
      <c r="AH9703" s="12"/>
      <c r="AI9703"/>
      <c r="AK9703"/>
      <c r="AL9703"/>
      <c r="AM9703"/>
      <c r="AN9703"/>
      <c r="AO9703"/>
      <c r="AP9703"/>
      <c r="AQ9703"/>
      <c r="AR9703"/>
      <c r="AS9703"/>
      <c r="AT9703"/>
      <c r="AU9703"/>
      <c r="AV9703"/>
    </row>
    <row r="9704" spans="1:48" x14ac:dyDescent="0.25">
      <c r="A9704" s="86"/>
      <c r="B9704" s="86"/>
      <c r="U9704" s="85"/>
      <c r="V9704"/>
      <c r="W9704"/>
      <c r="X9704"/>
      <c r="Y9704" s="12"/>
      <c r="Z9704" s="12"/>
      <c r="AA9704" s="12"/>
      <c r="AB9704" s="12"/>
      <c r="AD9704" s="12"/>
      <c r="AE9704" s="12"/>
      <c r="AF9704" s="12"/>
      <c r="AG9704" s="12"/>
      <c r="AH9704" s="12"/>
      <c r="AI9704"/>
      <c r="AK9704"/>
      <c r="AL9704"/>
      <c r="AM9704"/>
      <c r="AN9704"/>
      <c r="AO9704"/>
      <c r="AP9704"/>
      <c r="AQ9704"/>
      <c r="AR9704"/>
      <c r="AS9704"/>
      <c r="AT9704"/>
      <c r="AU9704"/>
      <c r="AV9704"/>
    </row>
    <row r="9705" spans="1:48" x14ac:dyDescent="0.25">
      <c r="A9705" s="86"/>
      <c r="B9705" s="86"/>
      <c r="U9705" s="85"/>
      <c r="V9705"/>
      <c r="W9705"/>
      <c r="X9705"/>
      <c r="Y9705" s="12"/>
      <c r="Z9705" s="12"/>
      <c r="AA9705" s="12"/>
      <c r="AB9705" s="12"/>
      <c r="AD9705" s="12"/>
      <c r="AE9705" s="12"/>
      <c r="AF9705" s="12"/>
      <c r="AG9705" s="12"/>
      <c r="AH9705" s="12"/>
      <c r="AI9705"/>
      <c r="AK9705"/>
      <c r="AL9705"/>
      <c r="AM9705"/>
      <c r="AN9705"/>
      <c r="AO9705"/>
      <c r="AP9705"/>
      <c r="AQ9705"/>
      <c r="AR9705"/>
      <c r="AS9705"/>
      <c r="AT9705"/>
      <c r="AU9705"/>
      <c r="AV9705"/>
    </row>
    <row r="9706" spans="1:48" x14ac:dyDescent="0.25">
      <c r="A9706" s="86"/>
      <c r="B9706" s="86"/>
      <c r="U9706" s="85"/>
      <c r="V9706"/>
      <c r="W9706"/>
      <c r="X9706"/>
      <c r="Y9706" s="12"/>
      <c r="Z9706" s="12"/>
      <c r="AA9706" s="12"/>
      <c r="AB9706" s="12"/>
      <c r="AD9706" s="12"/>
      <c r="AE9706" s="12"/>
      <c r="AF9706" s="12"/>
      <c r="AG9706" s="12"/>
      <c r="AH9706" s="12"/>
      <c r="AI9706"/>
      <c r="AK9706"/>
      <c r="AL9706"/>
      <c r="AM9706"/>
      <c r="AN9706"/>
      <c r="AO9706"/>
      <c r="AP9706"/>
      <c r="AQ9706"/>
      <c r="AR9706"/>
      <c r="AS9706"/>
      <c r="AT9706"/>
      <c r="AU9706"/>
      <c r="AV9706"/>
    </row>
    <row r="9707" spans="1:48" x14ac:dyDescent="0.25">
      <c r="A9707" s="86"/>
      <c r="B9707" s="86"/>
      <c r="U9707" s="85"/>
      <c r="V9707"/>
      <c r="W9707"/>
      <c r="X9707"/>
      <c r="Y9707" s="12"/>
      <c r="Z9707" s="12"/>
      <c r="AA9707" s="12"/>
      <c r="AB9707" s="12"/>
      <c r="AD9707" s="12"/>
      <c r="AE9707" s="12"/>
      <c r="AF9707" s="12"/>
      <c r="AG9707" s="12"/>
      <c r="AH9707" s="12"/>
      <c r="AI9707"/>
      <c r="AK9707"/>
      <c r="AL9707"/>
      <c r="AM9707"/>
      <c r="AN9707"/>
      <c r="AO9707"/>
      <c r="AP9707"/>
      <c r="AQ9707"/>
      <c r="AR9707"/>
      <c r="AS9707"/>
      <c r="AT9707"/>
      <c r="AU9707"/>
      <c r="AV9707"/>
    </row>
    <row r="9708" spans="1:48" x14ac:dyDescent="0.25">
      <c r="A9708" s="86"/>
      <c r="B9708" s="86"/>
      <c r="U9708" s="85"/>
      <c r="V9708"/>
      <c r="W9708"/>
      <c r="X9708"/>
      <c r="Y9708" s="12"/>
      <c r="Z9708" s="12"/>
      <c r="AA9708" s="12"/>
      <c r="AB9708" s="12"/>
      <c r="AD9708" s="12"/>
      <c r="AE9708" s="12"/>
      <c r="AF9708" s="12"/>
      <c r="AG9708" s="12"/>
      <c r="AH9708" s="12"/>
      <c r="AI9708"/>
      <c r="AK9708"/>
      <c r="AL9708"/>
      <c r="AM9708"/>
      <c r="AN9708"/>
      <c r="AO9708"/>
      <c r="AP9708"/>
      <c r="AQ9708"/>
      <c r="AR9708"/>
      <c r="AS9708"/>
      <c r="AT9708"/>
      <c r="AU9708"/>
      <c r="AV9708"/>
    </row>
    <row r="9709" spans="1:48" x14ac:dyDescent="0.25">
      <c r="A9709" s="86"/>
      <c r="B9709" s="86"/>
      <c r="U9709" s="85"/>
      <c r="V9709"/>
      <c r="W9709"/>
      <c r="X9709"/>
      <c r="Y9709" s="12"/>
      <c r="Z9709" s="12"/>
      <c r="AA9709" s="12"/>
      <c r="AB9709" s="12"/>
      <c r="AD9709" s="12"/>
      <c r="AE9709" s="12"/>
      <c r="AF9709" s="12"/>
      <c r="AG9709" s="12"/>
      <c r="AH9709" s="12"/>
      <c r="AI9709"/>
      <c r="AK9709"/>
      <c r="AL9709"/>
      <c r="AM9709"/>
      <c r="AN9709"/>
      <c r="AO9709"/>
      <c r="AP9709"/>
      <c r="AQ9709"/>
      <c r="AR9709"/>
      <c r="AS9709"/>
      <c r="AT9709"/>
      <c r="AU9709"/>
      <c r="AV9709"/>
    </row>
    <row r="9710" spans="1:48" x14ac:dyDescent="0.25">
      <c r="A9710" s="86"/>
      <c r="B9710" s="86"/>
      <c r="U9710" s="85"/>
      <c r="V9710"/>
      <c r="W9710"/>
      <c r="X9710"/>
      <c r="Y9710" s="12"/>
      <c r="Z9710" s="12"/>
      <c r="AA9710" s="12"/>
      <c r="AB9710" s="12"/>
      <c r="AD9710" s="12"/>
      <c r="AE9710" s="12"/>
      <c r="AF9710" s="12"/>
      <c r="AG9710" s="12"/>
      <c r="AH9710" s="12"/>
      <c r="AI9710"/>
      <c r="AK9710"/>
      <c r="AL9710"/>
      <c r="AM9710"/>
      <c r="AN9710"/>
      <c r="AO9710"/>
      <c r="AP9710"/>
      <c r="AQ9710"/>
      <c r="AR9710"/>
      <c r="AS9710"/>
      <c r="AT9710"/>
      <c r="AU9710"/>
      <c r="AV9710"/>
    </row>
    <row r="9711" spans="1:48" x14ac:dyDescent="0.25">
      <c r="A9711" s="86"/>
      <c r="B9711" s="86"/>
      <c r="U9711" s="85"/>
      <c r="V9711"/>
      <c r="W9711"/>
      <c r="X9711"/>
      <c r="Y9711" s="12"/>
      <c r="Z9711" s="12"/>
      <c r="AA9711" s="12"/>
      <c r="AB9711" s="12"/>
      <c r="AD9711" s="12"/>
      <c r="AE9711" s="12"/>
      <c r="AF9711" s="12"/>
      <c r="AG9711" s="12"/>
      <c r="AH9711" s="12"/>
      <c r="AI9711"/>
      <c r="AK9711"/>
      <c r="AL9711"/>
      <c r="AM9711"/>
      <c r="AN9711"/>
      <c r="AO9711"/>
      <c r="AP9711"/>
      <c r="AQ9711"/>
      <c r="AR9711"/>
      <c r="AS9711"/>
      <c r="AT9711"/>
      <c r="AU9711"/>
      <c r="AV9711"/>
    </row>
    <row r="9712" spans="1:48" x14ac:dyDescent="0.25">
      <c r="A9712" s="86"/>
      <c r="B9712" s="86"/>
      <c r="U9712" s="85"/>
      <c r="V9712"/>
      <c r="W9712"/>
      <c r="X9712"/>
      <c r="Y9712" s="12"/>
      <c r="Z9712" s="12"/>
      <c r="AA9712" s="12"/>
      <c r="AB9712" s="12"/>
      <c r="AD9712" s="12"/>
      <c r="AE9712" s="12"/>
      <c r="AF9712" s="12"/>
      <c r="AG9712" s="12"/>
      <c r="AH9712" s="12"/>
      <c r="AI9712"/>
      <c r="AK9712"/>
      <c r="AL9712"/>
      <c r="AM9712"/>
      <c r="AN9712"/>
      <c r="AO9712"/>
      <c r="AP9712"/>
      <c r="AQ9712"/>
      <c r="AR9712"/>
      <c r="AS9712"/>
      <c r="AT9712"/>
      <c r="AU9712"/>
      <c r="AV9712"/>
    </row>
    <row r="9713" spans="1:48" x14ac:dyDescent="0.25">
      <c r="A9713" s="86"/>
      <c r="B9713" s="86"/>
      <c r="U9713" s="85"/>
      <c r="V9713"/>
      <c r="W9713"/>
      <c r="X9713"/>
      <c r="Y9713" s="12"/>
      <c r="Z9713" s="12"/>
      <c r="AA9713" s="12"/>
      <c r="AB9713" s="12"/>
      <c r="AD9713" s="12"/>
      <c r="AE9713" s="12"/>
      <c r="AF9713" s="12"/>
      <c r="AG9713" s="12"/>
      <c r="AH9713" s="12"/>
      <c r="AI9713"/>
      <c r="AK9713"/>
      <c r="AL9713"/>
      <c r="AM9713"/>
      <c r="AN9713"/>
      <c r="AO9713"/>
      <c r="AP9713"/>
      <c r="AQ9713"/>
      <c r="AR9713"/>
      <c r="AS9713"/>
      <c r="AT9713"/>
      <c r="AU9713"/>
      <c r="AV9713"/>
    </row>
    <row r="9714" spans="1:48" x14ac:dyDescent="0.25">
      <c r="A9714" s="86"/>
      <c r="B9714" s="86"/>
      <c r="U9714" s="85"/>
      <c r="V9714"/>
      <c r="W9714"/>
      <c r="X9714"/>
      <c r="Y9714" s="12"/>
      <c r="Z9714" s="12"/>
      <c r="AA9714" s="12"/>
      <c r="AB9714" s="12"/>
      <c r="AD9714" s="12"/>
      <c r="AE9714" s="12"/>
      <c r="AF9714" s="12"/>
      <c r="AG9714" s="12"/>
      <c r="AH9714" s="12"/>
      <c r="AI9714"/>
      <c r="AK9714"/>
      <c r="AL9714"/>
      <c r="AM9714"/>
      <c r="AN9714"/>
      <c r="AO9714"/>
      <c r="AP9714"/>
      <c r="AQ9714"/>
      <c r="AR9714"/>
      <c r="AS9714"/>
      <c r="AT9714"/>
      <c r="AU9714"/>
      <c r="AV9714"/>
    </row>
    <row r="9715" spans="1:48" x14ac:dyDescent="0.25">
      <c r="A9715" s="86"/>
      <c r="B9715" s="86"/>
      <c r="U9715" s="85"/>
      <c r="V9715"/>
      <c r="W9715"/>
      <c r="X9715"/>
      <c r="Y9715" s="12"/>
      <c r="Z9715" s="12"/>
      <c r="AA9715" s="12"/>
      <c r="AB9715" s="12"/>
      <c r="AD9715" s="12"/>
      <c r="AE9715" s="12"/>
      <c r="AF9715" s="12"/>
      <c r="AG9715" s="12"/>
      <c r="AH9715" s="12"/>
      <c r="AI9715"/>
      <c r="AK9715"/>
      <c r="AL9715"/>
      <c r="AM9715"/>
      <c r="AN9715"/>
      <c r="AO9715"/>
      <c r="AP9715"/>
      <c r="AQ9715"/>
      <c r="AR9715"/>
      <c r="AS9715"/>
      <c r="AT9715"/>
      <c r="AU9715"/>
      <c r="AV9715"/>
    </row>
    <row r="9716" spans="1:48" x14ac:dyDescent="0.25">
      <c r="A9716" s="86"/>
      <c r="B9716" s="86"/>
      <c r="U9716" s="85"/>
      <c r="V9716"/>
      <c r="W9716"/>
      <c r="X9716"/>
      <c r="Y9716" s="12"/>
      <c r="Z9716" s="12"/>
      <c r="AA9716" s="12"/>
      <c r="AB9716" s="12"/>
      <c r="AD9716" s="12"/>
      <c r="AE9716" s="12"/>
      <c r="AF9716" s="12"/>
      <c r="AG9716" s="12"/>
      <c r="AH9716" s="12"/>
      <c r="AI9716"/>
      <c r="AK9716"/>
      <c r="AL9716"/>
      <c r="AM9716"/>
      <c r="AN9716"/>
      <c r="AO9716"/>
      <c r="AP9716"/>
      <c r="AQ9716"/>
      <c r="AR9716"/>
      <c r="AS9716"/>
      <c r="AT9716"/>
      <c r="AU9716"/>
      <c r="AV9716"/>
    </row>
    <row r="9717" spans="1:48" x14ac:dyDescent="0.25">
      <c r="A9717" s="86"/>
      <c r="B9717" s="86"/>
      <c r="U9717" s="85"/>
      <c r="V9717"/>
      <c r="W9717"/>
      <c r="X9717"/>
      <c r="Y9717" s="12"/>
      <c r="Z9717" s="12"/>
      <c r="AA9717" s="12"/>
      <c r="AB9717" s="12"/>
      <c r="AD9717" s="12"/>
      <c r="AE9717" s="12"/>
      <c r="AF9717" s="12"/>
      <c r="AG9717" s="12"/>
      <c r="AH9717" s="12"/>
      <c r="AI9717"/>
      <c r="AK9717"/>
      <c r="AL9717"/>
      <c r="AM9717"/>
      <c r="AN9717"/>
      <c r="AO9717"/>
      <c r="AP9717"/>
      <c r="AQ9717"/>
      <c r="AR9717"/>
      <c r="AS9717"/>
      <c r="AT9717"/>
      <c r="AU9717"/>
      <c r="AV9717"/>
    </row>
    <row r="9718" spans="1:48" x14ac:dyDescent="0.25">
      <c r="A9718" s="86"/>
      <c r="B9718" s="86"/>
      <c r="U9718" s="85"/>
      <c r="V9718"/>
      <c r="W9718"/>
      <c r="X9718"/>
      <c r="Y9718" s="12"/>
      <c r="Z9718" s="12"/>
      <c r="AA9718" s="12"/>
      <c r="AB9718" s="12"/>
      <c r="AD9718" s="12"/>
      <c r="AE9718" s="12"/>
      <c r="AF9718" s="12"/>
      <c r="AG9718" s="12"/>
      <c r="AH9718" s="12"/>
      <c r="AI9718"/>
      <c r="AK9718"/>
      <c r="AL9718"/>
      <c r="AM9718"/>
      <c r="AN9718"/>
      <c r="AO9718"/>
      <c r="AP9718"/>
      <c r="AQ9718"/>
      <c r="AR9718"/>
      <c r="AS9718"/>
      <c r="AT9718"/>
      <c r="AU9718"/>
      <c r="AV9718"/>
    </row>
    <row r="9719" spans="1:48" x14ac:dyDescent="0.25">
      <c r="A9719" s="86"/>
      <c r="B9719" s="86"/>
      <c r="U9719" s="85"/>
      <c r="V9719"/>
      <c r="W9719"/>
      <c r="X9719"/>
      <c r="Y9719" s="12"/>
      <c r="Z9719" s="12"/>
      <c r="AA9719" s="12"/>
      <c r="AB9719" s="12"/>
      <c r="AD9719" s="12"/>
      <c r="AE9719" s="12"/>
      <c r="AF9719" s="12"/>
      <c r="AG9719" s="12"/>
      <c r="AH9719" s="12"/>
      <c r="AI9719"/>
      <c r="AK9719"/>
      <c r="AL9719"/>
      <c r="AM9719"/>
      <c r="AN9719"/>
      <c r="AO9719"/>
      <c r="AP9719"/>
      <c r="AQ9719"/>
      <c r="AR9719"/>
      <c r="AS9719"/>
      <c r="AT9719"/>
      <c r="AU9719"/>
      <c r="AV9719"/>
    </row>
    <row r="9720" spans="1:48" x14ac:dyDescent="0.25">
      <c r="A9720" s="86"/>
      <c r="B9720" s="86"/>
      <c r="U9720" s="85"/>
      <c r="V9720"/>
      <c r="W9720"/>
      <c r="X9720"/>
      <c r="Y9720" s="12"/>
      <c r="Z9720" s="12"/>
      <c r="AA9720" s="12"/>
      <c r="AB9720" s="12"/>
      <c r="AD9720" s="12"/>
      <c r="AE9720" s="12"/>
      <c r="AF9720" s="12"/>
      <c r="AG9720" s="12"/>
      <c r="AH9720" s="12"/>
      <c r="AI9720"/>
      <c r="AK9720"/>
      <c r="AL9720"/>
      <c r="AM9720"/>
      <c r="AN9720"/>
      <c r="AO9720"/>
      <c r="AP9720"/>
      <c r="AQ9720"/>
      <c r="AR9720"/>
      <c r="AS9720"/>
      <c r="AT9720"/>
      <c r="AU9720"/>
      <c r="AV9720"/>
    </row>
    <row r="9721" spans="1:48" x14ac:dyDescent="0.25">
      <c r="A9721" s="86"/>
      <c r="B9721" s="86"/>
      <c r="U9721" s="85"/>
      <c r="V9721"/>
      <c r="W9721"/>
      <c r="X9721"/>
      <c r="Y9721" s="12"/>
      <c r="Z9721" s="12"/>
      <c r="AA9721" s="12"/>
      <c r="AB9721" s="12"/>
      <c r="AD9721" s="12"/>
      <c r="AE9721" s="12"/>
      <c r="AF9721" s="12"/>
      <c r="AG9721" s="12"/>
      <c r="AH9721" s="12"/>
      <c r="AI9721"/>
      <c r="AK9721"/>
      <c r="AL9721"/>
      <c r="AM9721"/>
      <c r="AN9721"/>
      <c r="AO9721"/>
      <c r="AP9721"/>
      <c r="AQ9721"/>
      <c r="AR9721"/>
      <c r="AS9721"/>
      <c r="AT9721"/>
      <c r="AU9721"/>
      <c r="AV9721"/>
    </row>
    <row r="9722" spans="1:48" x14ac:dyDescent="0.25">
      <c r="A9722" s="86"/>
      <c r="B9722" s="86"/>
      <c r="U9722" s="85"/>
      <c r="V9722"/>
      <c r="W9722"/>
      <c r="X9722"/>
      <c r="Y9722" s="12"/>
      <c r="Z9722" s="12"/>
      <c r="AA9722" s="12"/>
      <c r="AB9722" s="12"/>
      <c r="AD9722" s="12"/>
      <c r="AE9722" s="12"/>
      <c r="AF9722" s="12"/>
      <c r="AG9722" s="12"/>
      <c r="AH9722" s="12"/>
      <c r="AI9722"/>
      <c r="AK9722"/>
      <c r="AL9722"/>
      <c r="AM9722"/>
      <c r="AN9722"/>
      <c r="AO9722"/>
      <c r="AP9722"/>
      <c r="AQ9722"/>
      <c r="AR9722"/>
      <c r="AS9722"/>
      <c r="AT9722"/>
      <c r="AU9722"/>
      <c r="AV9722"/>
    </row>
    <row r="9723" spans="1:48" x14ac:dyDescent="0.25">
      <c r="A9723" s="86"/>
      <c r="B9723" s="86"/>
      <c r="U9723" s="85"/>
      <c r="V9723"/>
      <c r="W9723"/>
      <c r="X9723"/>
      <c r="Y9723" s="12"/>
      <c r="Z9723" s="12"/>
      <c r="AA9723" s="12"/>
      <c r="AB9723" s="12"/>
      <c r="AD9723" s="12"/>
      <c r="AE9723" s="12"/>
      <c r="AF9723" s="12"/>
      <c r="AG9723" s="12"/>
      <c r="AH9723" s="12"/>
      <c r="AI9723"/>
      <c r="AK9723"/>
      <c r="AL9723"/>
      <c r="AM9723"/>
      <c r="AN9723"/>
      <c r="AO9723"/>
      <c r="AP9723"/>
      <c r="AQ9723"/>
      <c r="AR9723"/>
      <c r="AS9723"/>
      <c r="AT9723"/>
      <c r="AU9723"/>
      <c r="AV9723"/>
    </row>
    <row r="9724" spans="1:48" x14ac:dyDescent="0.25">
      <c r="A9724" s="86"/>
      <c r="B9724" s="86"/>
      <c r="U9724" s="85"/>
      <c r="V9724"/>
      <c r="W9724"/>
      <c r="X9724"/>
      <c r="Y9724" s="12"/>
      <c r="Z9724" s="12"/>
      <c r="AA9724" s="12"/>
      <c r="AB9724" s="12"/>
      <c r="AD9724" s="12"/>
      <c r="AE9724" s="12"/>
      <c r="AF9724" s="12"/>
      <c r="AG9724" s="12"/>
      <c r="AH9724" s="12"/>
      <c r="AI9724"/>
      <c r="AK9724"/>
      <c r="AL9724"/>
      <c r="AM9724"/>
      <c r="AN9724"/>
      <c r="AO9724"/>
      <c r="AP9724"/>
      <c r="AQ9724"/>
      <c r="AR9724"/>
      <c r="AS9724"/>
      <c r="AT9724"/>
      <c r="AU9724"/>
      <c r="AV9724"/>
    </row>
    <row r="9725" spans="1:48" x14ac:dyDescent="0.25">
      <c r="A9725" s="86"/>
      <c r="B9725" s="86"/>
      <c r="U9725" s="85"/>
      <c r="V9725"/>
      <c r="W9725"/>
      <c r="X9725"/>
      <c r="Y9725" s="12"/>
      <c r="Z9725" s="12"/>
      <c r="AA9725" s="12"/>
      <c r="AB9725" s="12"/>
      <c r="AD9725" s="12"/>
      <c r="AE9725" s="12"/>
      <c r="AF9725" s="12"/>
      <c r="AG9725" s="12"/>
      <c r="AH9725" s="12"/>
      <c r="AI9725"/>
      <c r="AK9725"/>
      <c r="AL9725"/>
      <c r="AM9725"/>
      <c r="AN9725"/>
      <c r="AO9725"/>
      <c r="AP9725"/>
      <c r="AQ9725"/>
      <c r="AR9725"/>
      <c r="AS9725"/>
      <c r="AT9725"/>
      <c r="AU9725"/>
      <c r="AV9725"/>
    </row>
    <row r="9726" spans="1:48" x14ac:dyDescent="0.25">
      <c r="A9726" s="86"/>
      <c r="B9726" s="86"/>
      <c r="U9726" s="85"/>
      <c r="V9726"/>
      <c r="W9726"/>
      <c r="X9726"/>
      <c r="Y9726" s="12"/>
      <c r="Z9726" s="12"/>
      <c r="AA9726" s="12"/>
      <c r="AB9726" s="12"/>
      <c r="AD9726" s="12"/>
      <c r="AE9726" s="12"/>
      <c r="AF9726" s="12"/>
      <c r="AG9726" s="12"/>
      <c r="AH9726" s="12"/>
      <c r="AI9726"/>
      <c r="AK9726"/>
      <c r="AL9726"/>
      <c r="AM9726"/>
      <c r="AN9726"/>
      <c r="AO9726"/>
      <c r="AP9726"/>
      <c r="AQ9726"/>
      <c r="AR9726"/>
      <c r="AS9726"/>
      <c r="AT9726"/>
      <c r="AU9726"/>
      <c r="AV9726"/>
    </row>
    <row r="9727" spans="1:48" x14ac:dyDescent="0.25">
      <c r="A9727" s="86"/>
      <c r="B9727" s="86"/>
      <c r="U9727" s="85"/>
      <c r="V9727"/>
      <c r="W9727"/>
      <c r="X9727"/>
      <c r="Y9727" s="12"/>
      <c r="Z9727" s="12"/>
      <c r="AA9727" s="12"/>
      <c r="AB9727" s="12"/>
      <c r="AD9727" s="12"/>
      <c r="AE9727" s="12"/>
      <c r="AF9727" s="12"/>
      <c r="AG9727" s="12"/>
      <c r="AH9727" s="12"/>
      <c r="AI9727"/>
      <c r="AK9727"/>
      <c r="AL9727"/>
      <c r="AM9727"/>
      <c r="AN9727"/>
      <c r="AO9727"/>
      <c r="AP9727"/>
      <c r="AQ9727"/>
      <c r="AR9727"/>
      <c r="AS9727"/>
      <c r="AT9727"/>
      <c r="AU9727"/>
      <c r="AV9727"/>
    </row>
    <row r="9728" spans="1:48" x14ac:dyDescent="0.25">
      <c r="A9728" s="86"/>
      <c r="B9728" s="86"/>
      <c r="U9728" s="85"/>
      <c r="V9728"/>
      <c r="W9728"/>
      <c r="X9728"/>
      <c r="Y9728" s="12"/>
      <c r="Z9728" s="12"/>
      <c r="AA9728" s="12"/>
      <c r="AB9728" s="12"/>
      <c r="AD9728" s="12"/>
      <c r="AE9728" s="12"/>
      <c r="AF9728" s="12"/>
      <c r="AG9728" s="12"/>
      <c r="AH9728" s="12"/>
      <c r="AI9728"/>
      <c r="AK9728"/>
      <c r="AL9728"/>
      <c r="AM9728"/>
      <c r="AN9728"/>
      <c r="AO9728"/>
      <c r="AP9728"/>
      <c r="AQ9728"/>
      <c r="AR9728"/>
      <c r="AS9728"/>
      <c r="AT9728"/>
      <c r="AU9728"/>
      <c r="AV9728"/>
    </row>
    <row r="9729" spans="1:48" x14ac:dyDescent="0.25">
      <c r="A9729" s="86"/>
      <c r="B9729" s="86"/>
      <c r="U9729" s="85"/>
      <c r="V9729"/>
      <c r="W9729"/>
      <c r="X9729"/>
      <c r="Y9729" s="12"/>
      <c r="Z9729" s="12"/>
      <c r="AA9729" s="12"/>
      <c r="AB9729" s="12"/>
      <c r="AD9729" s="12"/>
      <c r="AE9729" s="12"/>
      <c r="AF9729" s="12"/>
      <c r="AG9729" s="12"/>
      <c r="AH9729" s="12"/>
      <c r="AI9729"/>
      <c r="AK9729"/>
      <c r="AL9729"/>
      <c r="AM9729"/>
      <c r="AN9729"/>
      <c r="AO9729"/>
      <c r="AP9729"/>
      <c r="AQ9729"/>
      <c r="AR9729"/>
      <c r="AS9729"/>
      <c r="AT9729"/>
      <c r="AU9729"/>
      <c r="AV9729"/>
    </row>
    <row r="9730" spans="1:48" x14ac:dyDescent="0.25">
      <c r="A9730" s="86"/>
      <c r="B9730" s="86"/>
      <c r="U9730" s="85"/>
      <c r="V9730"/>
      <c r="W9730"/>
      <c r="X9730"/>
      <c r="Y9730" s="12"/>
      <c r="Z9730" s="12"/>
      <c r="AA9730" s="12"/>
      <c r="AB9730" s="12"/>
      <c r="AD9730" s="12"/>
      <c r="AE9730" s="12"/>
      <c r="AF9730" s="12"/>
      <c r="AG9730" s="12"/>
      <c r="AH9730" s="12"/>
      <c r="AI9730"/>
      <c r="AK9730"/>
      <c r="AL9730"/>
      <c r="AM9730"/>
      <c r="AN9730"/>
      <c r="AO9730"/>
      <c r="AP9730"/>
      <c r="AQ9730"/>
      <c r="AR9730"/>
      <c r="AS9730"/>
      <c r="AT9730"/>
      <c r="AU9730"/>
      <c r="AV9730"/>
    </row>
    <row r="9731" spans="1:48" x14ac:dyDescent="0.25">
      <c r="A9731" s="86"/>
      <c r="B9731" s="86"/>
      <c r="U9731" s="85"/>
      <c r="V9731"/>
      <c r="W9731"/>
      <c r="X9731"/>
      <c r="Y9731" s="12"/>
      <c r="Z9731" s="12"/>
      <c r="AA9731" s="12"/>
      <c r="AB9731" s="12"/>
      <c r="AD9731" s="12"/>
      <c r="AE9731" s="12"/>
      <c r="AF9731" s="12"/>
      <c r="AG9731" s="12"/>
      <c r="AH9731" s="12"/>
      <c r="AI9731"/>
      <c r="AK9731"/>
      <c r="AL9731"/>
      <c r="AM9731"/>
      <c r="AN9731"/>
      <c r="AO9731"/>
      <c r="AP9731"/>
      <c r="AQ9731"/>
      <c r="AR9731"/>
      <c r="AS9731"/>
      <c r="AT9731"/>
      <c r="AU9731"/>
      <c r="AV9731"/>
    </row>
    <row r="9732" spans="1:48" x14ac:dyDescent="0.25">
      <c r="A9732" s="86"/>
      <c r="B9732" s="86"/>
      <c r="U9732" s="85"/>
      <c r="V9732"/>
      <c r="W9732"/>
      <c r="X9732"/>
      <c r="Y9732" s="12"/>
      <c r="Z9732" s="12"/>
      <c r="AA9732" s="12"/>
      <c r="AB9732" s="12"/>
      <c r="AD9732" s="12"/>
      <c r="AE9732" s="12"/>
      <c r="AF9732" s="12"/>
      <c r="AG9732" s="12"/>
      <c r="AH9732" s="12"/>
      <c r="AI9732"/>
      <c r="AK9732"/>
      <c r="AL9732"/>
      <c r="AM9732"/>
      <c r="AN9732"/>
      <c r="AO9732"/>
      <c r="AP9732"/>
      <c r="AQ9732"/>
      <c r="AR9732"/>
      <c r="AS9732"/>
      <c r="AT9732"/>
      <c r="AU9732"/>
      <c r="AV9732"/>
    </row>
    <row r="9733" spans="1:48" x14ac:dyDescent="0.25">
      <c r="A9733" s="86"/>
      <c r="B9733" s="86"/>
      <c r="U9733" s="85"/>
      <c r="V9733"/>
      <c r="W9733"/>
      <c r="X9733"/>
      <c r="Y9733" s="12"/>
      <c r="Z9733" s="12"/>
      <c r="AA9733" s="12"/>
      <c r="AB9733" s="12"/>
      <c r="AD9733" s="12"/>
      <c r="AE9733" s="12"/>
      <c r="AF9733" s="12"/>
      <c r="AG9733" s="12"/>
      <c r="AH9733" s="12"/>
      <c r="AI9733"/>
      <c r="AK9733"/>
      <c r="AL9733"/>
      <c r="AM9733"/>
      <c r="AN9733"/>
      <c r="AO9733"/>
      <c r="AP9733"/>
      <c r="AQ9733"/>
      <c r="AR9733"/>
      <c r="AS9733"/>
      <c r="AT9733"/>
      <c r="AU9733"/>
      <c r="AV9733"/>
    </row>
    <row r="9734" spans="1:48" x14ac:dyDescent="0.25">
      <c r="A9734" s="86"/>
      <c r="B9734" s="86"/>
      <c r="U9734" s="85"/>
      <c r="V9734"/>
      <c r="W9734"/>
      <c r="X9734"/>
      <c r="Y9734" s="12"/>
      <c r="Z9734" s="12"/>
      <c r="AA9734" s="12"/>
      <c r="AB9734" s="12"/>
      <c r="AD9734" s="12"/>
      <c r="AE9734" s="12"/>
      <c r="AF9734" s="12"/>
      <c r="AG9734" s="12"/>
      <c r="AH9734" s="12"/>
      <c r="AI9734"/>
      <c r="AK9734"/>
      <c r="AL9734"/>
      <c r="AM9734"/>
      <c r="AN9734"/>
      <c r="AO9734"/>
      <c r="AP9734"/>
      <c r="AQ9734"/>
      <c r="AR9734"/>
      <c r="AS9734"/>
      <c r="AT9734"/>
      <c r="AU9734"/>
      <c r="AV9734"/>
    </row>
    <row r="9735" spans="1:48" x14ac:dyDescent="0.25">
      <c r="A9735" s="86"/>
      <c r="B9735" s="86"/>
      <c r="U9735" s="85"/>
      <c r="V9735"/>
      <c r="W9735"/>
      <c r="X9735"/>
      <c r="Y9735" s="12"/>
      <c r="Z9735" s="12"/>
      <c r="AA9735" s="12"/>
      <c r="AB9735" s="12"/>
      <c r="AD9735" s="12"/>
      <c r="AE9735" s="12"/>
      <c r="AF9735" s="12"/>
      <c r="AG9735" s="12"/>
      <c r="AH9735" s="12"/>
      <c r="AI9735"/>
      <c r="AK9735"/>
      <c r="AL9735"/>
      <c r="AM9735"/>
      <c r="AN9735"/>
      <c r="AO9735"/>
      <c r="AP9735"/>
      <c r="AQ9735"/>
      <c r="AR9735"/>
      <c r="AS9735"/>
      <c r="AT9735"/>
      <c r="AU9735"/>
      <c r="AV9735"/>
    </row>
    <row r="9736" spans="1:48" x14ac:dyDescent="0.25">
      <c r="A9736" s="86"/>
      <c r="B9736" s="86"/>
      <c r="U9736" s="85"/>
      <c r="V9736"/>
      <c r="W9736"/>
      <c r="X9736"/>
      <c r="Y9736" s="12"/>
      <c r="Z9736" s="12"/>
      <c r="AA9736" s="12"/>
      <c r="AB9736" s="12"/>
      <c r="AD9736" s="12"/>
      <c r="AE9736" s="12"/>
      <c r="AF9736" s="12"/>
      <c r="AG9736" s="12"/>
      <c r="AH9736" s="12"/>
      <c r="AI9736"/>
      <c r="AK9736"/>
      <c r="AL9736"/>
      <c r="AM9736"/>
      <c r="AN9736"/>
      <c r="AO9736"/>
      <c r="AP9736"/>
      <c r="AQ9736"/>
      <c r="AR9736"/>
      <c r="AS9736"/>
      <c r="AT9736"/>
      <c r="AU9736"/>
      <c r="AV9736"/>
    </row>
    <row r="9737" spans="1:48" x14ac:dyDescent="0.25">
      <c r="A9737" s="86"/>
      <c r="B9737" s="86"/>
      <c r="U9737" s="85"/>
      <c r="V9737"/>
      <c r="W9737"/>
      <c r="X9737"/>
      <c r="Y9737" s="12"/>
      <c r="Z9737" s="12"/>
      <c r="AA9737" s="12"/>
      <c r="AB9737" s="12"/>
      <c r="AD9737" s="12"/>
      <c r="AE9737" s="12"/>
      <c r="AF9737" s="12"/>
      <c r="AG9737" s="12"/>
      <c r="AH9737" s="12"/>
      <c r="AI9737"/>
      <c r="AK9737"/>
      <c r="AL9737"/>
      <c r="AM9737"/>
      <c r="AN9737"/>
      <c r="AO9737"/>
      <c r="AP9737"/>
      <c r="AQ9737"/>
      <c r="AR9737"/>
      <c r="AS9737"/>
      <c r="AT9737"/>
      <c r="AU9737"/>
      <c r="AV9737"/>
    </row>
    <row r="9738" spans="1:48" x14ac:dyDescent="0.25">
      <c r="A9738" s="86"/>
      <c r="B9738" s="86"/>
      <c r="U9738" s="85"/>
      <c r="V9738"/>
      <c r="W9738"/>
      <c r="X9738"/>
      <c r="Y9738" s="12"/>
      <c r="Z9738" s="12"/>
      <c r="AA9738" s="12"/>
      <c r="AB9738" s="12"/>
      <c r="AD9738" s="12"/>
      <c r="AE9738" s="12"/>
      <c r="AF9738" s="12"/>
      <c r="AG9738" s="12"/>
      <c r="AH9738" s="12"/>
      <c r="AI9738"/>
      <c r="AK9738"/>
      <c r="AL9738"/>
      <c r="AM9738"/>
      <c r="AN9738"/>
      <c r="AO9738"/>
      <c r="AP9738"/>
      <c r="AQ9738"/>
      <c r="AR9738"/>
      <c r="AS9738"/>
      <c r="AT9738"/>
      <c r="AU9738"/>
      <c r="AV9738"/>
    </row>
    <row r="9739" spans="1:48" x14ac:dyDescent="0.25">
      <c r="A9739" s="86"/>
      <c r="B9739" s="86"/>
      <c r="U9739" s="85"/>
      <c r="V9739"/>
      <c r="W9739"/>
      <c r="X9739"/>
      <c r="Y9739" s="12"/>
      <c r="Z9739" s="12"/>
      <c r="AA9739" s="12"/>
      <c r="AB9739" s="12"/>
      <c r="AD9739" s="12"/>
      <c r="AE9739" s="12"/>
      <c r="AF9739" s="12"/>
      <c r="AG9739" s="12"/>
      <c r="AH9739" s="12"/>
      <c r="AI9739"/>
      <c r="AK9739"/>
      <c r="AL9739"/>
      <c r="AM9739"/>
      <c r="AN9739"/>
      <c r="AO9739"/>
      <c r="AP9739"/>
      <c r="AQ9739"/>
      <c r="AR9739"/>
      <c r="AS9739"/>
      <c r="AT9739"/>
      <c r="AU9739"/>
      <c r="AV9739"/>
    </row>
    <row r="9740" spans="1:48" x14ac:dyDescent="0.25">
      <c r="A9740" s="86"/>
      <c r="B9740" s="86"/>
      <c r="U9740" s="85"/>
      <c r="V9740"/>
      <c r="W9740"/>
      <c r="X9740"/>
      <c r="Y9740" s="12"/>
      <c r="Z9740" s="12"/>
      <c r="AA9740" s="12"/>
      <c r="AB9740" s="12"/>
      <c r="AD9740" s="12"/>
      <c r="AE9740" s="12"/>
      <c r="AF9740" s="12"/>
      <c r="AG9740" s="12"/>
      <c r="AH9740" s="12"/>
      <c r="AI9740"/>
      <c r="AK9740"/>
      <c r="AL9740"/>
      <c r="AM9740"/>
      <c r="AN9740"/>
      <c r="AO9740"/>
      <c r="AP9740"/>
      <c r="AQ9740"/>
      <c r="AR9740"/>
      <c r="AS9740"/>
      <c r="AT9740"/>
      <c r="AU9740"/>
      <c r="AV9740"/>
    </row>
    <row r="9741" spans="1:48" x14ac:dyDescent="0.25">
      <c r="A9741" s="86"/>
      <c r="B9741" s="86"/>
      <c r="U9741" s="85"/>
      <c r="V9741"/>
      <c r="W9741"/>
      <c r="X9741"/>
      <c r="Y9741" s="12"/>
      <c r="Z9741" s="12"/>
      <c r="AA9741" s="12"/>
      <c r="AB9741" s="12"/>
      <c r="AD9741" s="12"/>
      <c r="AE9741" s="12"/>
      <c r="AF9741" s="12"/>
      <c r="AG9741" s="12"/>
      <c r="AH9741" s="12"/>
      <c r="AI9741"/>
      <c r="AK9741"/>
      <c r="AL9741"/>
      <c r="AM9741"/>
      <c r="AN9741"/>
      <c r="AO9741"/>
      <c r="AP9741"/>
      <c r="AQ9741"/>
      <c r="AR9741"/>
      <c r="AS9741"/>
      <c r="AT9741"/>
      <c r="AU9741"/>
      <c r="AV9741"/>
    </row>
    <row r="9742" spans="1:48" x14ac:dyDescent="0.25">
      <c r="A9742" s="86"/>
      <c r="B9742" s="86"/>
      <c r="U9742" s="85"/>
      <c r="V9742"/>
      <c r="W9742"/>
      <c r="X9742"/>
      <c r="Y9742" s="12"/>
      <c r="Z9742" s="12"/>
      <c r="AA9742" s="12"/>
      <c r="AB9742" s="12"/>
      <c r="AD9742" s="12"/>
      <c r="AE9742" s="12"/>
      <c r="AF9742" s="12"/>
      <c r="AG9742" s="12"/>
      <c r="AH9742" s="12"/>
      <c r="AI9742"/>
      <c r="AK9742"/>
      <c r="AL9742"/>
      <c r="AM9742"/>
      <c r="AN9742"/>
      <c r="AO9742"/>
      <c r="AP9742"/>
      <c r="AQ9742"/>
      <c r="AR9742"/>
      <c r="AS9742"/>
      <c r="AT9742"/>
      <c r="AU9742"/>
      <c r="AV9742"/>
    </row>
    <row r="9743" spans="1:48" x14ac:dyDescent="0.25">
      <c r="A9743" s="86"/>
      <c r="B9743" s="86"/>
      <c r="U9743" s="85"/>
      <c r="V9743"/>
      <c r="W9743"/>
      <c r="X9743"/>
      <c r="Y9743" s="12"/>
      <c r="Z9743" s="12"/>
      <c r="AA9743" s="12"/>
      <c r="AB9743" s="12"/>
      <c r="AD9743" s="12"/>
      <c r="AE9743" s="12"/>
      <c r="AF9743" s="12"/>
      <c r="AG9743" s="12"/>
      <c r="AH9743" s="12"/>
      <c r="AI9743"/>
      <c r="AK9743"/>
      <c r="AL9743"/>
      <c r="AM9743"/>
      <c r="AN9743"/>
      <c r="AO9743"/>
      <c r="AP9743"/>
      <c r="AQ9743"/>
      <c r="AR9743"/>
      <c r="AS9743"/>
      <c r="AT9743"/>
      <c r="AU9743"/>
      <c r="AV9743"/>
    </row>
    <row r="9744" spans="1:48" x14ac:dyDescent="0.25">
      <c r="A9744" s="86"/>
      <c r="B9744" s="86"/>
      <c r="U9744" s="85"/>
      <c r="V9744"/>
      <c r="W9744"/>
      <c r="X9744"/>
      <c r="Y9744" s="12"/>
      <c r="Z9744" s="12"/>
      <c r="AA9744" s="12"/>
      <c r="AB9744" s="12"/>
      <c r="AD9744" s="12"/>
      <c r="AE9744" s="12"/>
      <c r="AF9744" s="12"/>
      <c r="AG9744" s="12"/>
      <c r="AH9744" s="12"/>
      <c r="AI9744"/>
      <c r="AK9744"/>
      <c r="AL9744"/>
      <c r="AM9744"/>
      <c r="AN9744"/>
      <c r="AO9744"/>
      <c r="AP9744"/>
      <c r="AQ9744"/>
      <c r="AR9744"/>
      <c r="AS9744"/>
      <c r="AT9744"/>
      <c r="AU9744"/>
      <c r="AV9744"/>
    </row>
    <row r="9745" spans="1:48" x14ac:dyDescent="0.25">
      <c r="A9745" s="86"/>
      <c r="B9745" s="86"/>
      <c r="U9745" s="85"/>
      <c r="V9745"/>
      <c r="W9745"/>
      <c r="X9745"/>
      <c r="Y9745" s="12"/>
      <c r="Z9745" s="12"/>
      <c r="AA9745" s="12"/>
      <c r="AB9745" s="12"/>
      <c r="AD9745" s="12"/>
      <c r="AE9745" s="12"/>
      <c r="AF9745" s="12"/>
      <c r="AG9745" s="12"/>
      <c r="AH9745" s="12"/>
      <c r="AI9745"/>
      <c r="AK9745"/>
      <c r="AL9745"/>
      <c r="AM9745"/>
      <c r="AN9745"/>
      <c r="AO9745"/>
      <c r="AP9745"/>
      <c r="AQ9745"/>
      <c r="AR9745"/>
      <c r="AS9745"/>
      <c r="AT9745"/>
      <c r="AU9745"/>
      <c r="AV9745"/>
    </row>
    <row r="9746" spans="1:48" x14ac:dyDescent="0.25">
      <c r="A9746" s="86"/>
      <c r="B9746" s="86"/>
      <c r="U9746" s="85"/>
      <c r="V9746"/>
      <c r="W9746"/>
      <c r="X9746"/>
      <c r="Y9746" s="12"/>
      <c r="Z9746" s="12"/>
      <c r="AA9746" s="12"/>
      <c r="AB9746" s="12"/>
      <c r="AD9746" s="12"/>
      <c r="AE9746" s="12"/>
      <c r="AF9746" s="12"/>
      <c r="AG9746" s="12"/>
      <c r="AH9746" s="12"/>
      <c r="AI9746"/>
      <c r="AK9746"/>
      <c r="AL9746"/>
      <c r="AM9746"/>
      <c r="AN9746"/>
      <c r="AO9746"/>
      <c r="AP9746"/>
      <c r="AQ9746"/>
      <c r="AR9746"/>
      <c r="AS9746"/>
      <c r="AT9746"/>
      <c r="AU9746"/>
      <c r="AV9746"/>
    </row>
    <row r="9747" spans="1:48" x14ac:dyDescent="0.25">
      <c r="A9747" s="86"/>
      <c r="B9747" s="86"/>
      <c r="U9747" s="85"/>
      <c r="V9747"/>
      <c r="W9747"/>
      <c r="X9747"/>
      <c r="Y9747" s="12"/>
      <c r="Z9747" s="12"/>
      <c r="AA9747" s="12"/>
      <c r="AB9747" s="12"/>
      <c r="AD9747" s="12"/>
      <c r="AE9747" s="12"/>
      <c r="AF9747" s="12"/>
      <c r="AG9747" s="12"/>
      <c r="AH9747" s="12"/>
      <c r="AI9747"/>
      <c r="AK9747"/>
      <c r="AL9747"/>
      <c r="AM9747"/>
      <c r="AN9747"/>
      <c r="AO9747"/>
      <c r="AP9747"/>
      <c r="AQ9747"/>
      <c r="AR9747"/>
      <c r="AS9747"/>
      <c r="AT9747"/>
      <c r="AU9747"/>
      <c r="AV9747"/>
    </row>
    <row r="9748" spans="1:48" x14ac:dyDescent="0.25">
      <c r="A9748" s="86"/>
      <c r="B9748" s="86"/>
      <c r="U9748" s="85"/>
      <c r="V9748"/>
      <c r="W9748"/>
      <c r="X9748"/>
      <c r="Y9748" s="12"/>
      <c r="Z9748" s="12"/>
      <c r="AA9748" s="12"/>
      <c r="AB9748" s="12"/>
      <c r="AD9748" s="12"/>
      <c r="AE9748" s="12"/>
      <c r="AF9748" s="12"/>
      <c r="AG9748" s="12"/>
      <c r="AH9748" s="12"/>
      <c r="AI9748"/>
      <c r="AK9748"/>
      <c r="AL9748"/>
      <c r="AM9748"/>
      <c r="AN9748"/>
      <c r="AO9748"/>
      <c r="AP9748"/>
      <c r="AQ9748"/>
      <c r="AR9748"/>
      <c r="AS9748"/>
      <c r="AT9748"/>
      <c r="AU9748"/>
      <c r="AV9748"/>
    </row>
    <row r="9749" spans="1:48" x14ac:dyDescent="0.25">
      <c r="A9749" s="86"/>
      <c r="B9749" s="86"/>
      <c r="U9749" s="85"/>
      <c r="V9749"/>
      <c r="W9749"/>
      <c r="X9749"/>
      <c r="Y9749" s="12"/>
      <c r="Z9749" s="12"/>
      <c r="AA9749" s="12"/>
      <c r="AB9749" s="12"/>
      <c r="AD9749" s="12"/>
      <c r="AE9749" s="12"/>
      <c r="AF9749" s="12"/>
      <c r="AG9749" s="12"/>
      <c r="AH9749" s="12"/>
      <c r="AI9749"/>
      <c r="AK9749"/>
      <c r="AL9749"/>
      <c r="AM9749"/>
      <c r="AN9749"/>
      <c r="AO9749"/>
      <c r="AP9749"/>
      <c r="AQ9749"/>
      <c r="AR9749"/>
      <c r="AS9749"/>
      <c r="AT9749"/>
      <c r="AU9749"/>
      <c r="AV9749"/>
    </row>
    <row r="9750" spans="1:48" x14ac:dyDescent="0.25">
      <c r="A9750" s="86"/>
      <c r="B9750" s="86"/>
      <c r="U9750" s="85"/>
      <c r="V9750"/>
      <c r="W9750"/>
      <c r="X9750"/>
      <c r="Y9750" s="12"/>
      <c r="Z9750" s="12"/>
      <c r="AA9750" s="12"/>
      <c r="AB9750" s="12"/>
      <c r="AD9750" s="12"/>
      <c r="AE9750" s="12"/>
      <c r="AF9750" s="12"/>
      <c r="AG9750" s="12"/>
      <c r="AH9750" s="12"/>
      <c r="AI9750"/>
      <c r="AK9750"/>
      <c r="AL9750"/>
      <c r="AM9750"/>
      <c r="AN9750"/>
      <c r="AO9750"/>
      <c r="AP9750"/>
      <c r="AQ9750"/>
      <c r="AR9750"/>
      <c r="AS9750"/>
      <c r="AT9750"/>
      <c r="AU9750"/>
      <c r="AV9750"/>
    </row>
    <row r="9751" spans="1:48" x14ac:dyDescent="0.25">
      <c r="A9751" s="86"/>
      <c r="B9751" s="86"/>
      <c r="U9751" s="85"/>
      <c r="V9751"/>
      <c r="W9751"/>
      <c r="X9751"/>
      <c r="Y9751" s="12"/>
      <c r="Z9751" s="12"/>
      <c r="AA9751" s="12"/>
      <c r="AB9751" s="12"/>
      <c r="AD9751" s="12"/>
      <c r="AE9751" s="12"/>
      <c r="AF9751" s="12"/>
      <c r="AG9751" s="12"/>
      <c r="AH9751" s="12"/>
      <c r="AI9751"/>
      <c r="AK9751"/>
      <c r="AL9751"/>
      <c r="AM9751"/>
      <c r="AN9751"/>
      <c r="AO9751"/>
      <c r="AP9751"/>
      <c r="AQ9751"/>
      <c r="AR9751"/>
      <c r="AS9751"/>
      <c r="AT9751"/>
      <c r="AU9751"/>
      <c r="AV9751"/>
    </row>
    <row r="9752" spans="1:48" x14ac:dyDescent="0.25">
      <c r="A9752" s="86"/>
      <c r="B9752" s="86"/>
      <c r="U9752" s="85"/>
      <c r="V9752"/>
      <c r="W9752"/>
      <c r="X9752"/>
      <c r="Y9752" s="12"/>
      <c r="Z9752" s="12"/>
      <c r="AA9752" s="12"/>
      <c r="AB9752" s="12"/>
      <c r="AD9752" s="12"/>
      <c r="AE9752" s="12"/>
      <c r="AF9752" s="12"/>
      <c r="AG9752" s="12"/>
      <c r="AH9752" s="12"/>
      <c r="AI9752"/>
      <c r="AK9752"/>
      <c r="AL9752"/>
      <c r="AM9752"/>
      <c r="AN9752"/>
      <c r="AO9752"/>
      <c r="AP9752"/>
      <c r="AQ9752"/>
      <c r="AR9752"/>
      <c r="AS9752"/>
      <c r="AT9752"/>
      <c r="AU9752"/>
      <c r="AV9752"/>
    </row>
    <row r="9753" spans="1:48" x14ac:dyDescent="0.25">
      <c r="A9753" s="86"/>
      <c r="B9753" s="86"/>
      <c r="U9753" s="85"/>
      <c r="V9753"/>
      <c r="W9753"/>
      <c r="X9753"/>
      <c r="Y9753" s="12"/>
      <c r="Z9753" s="12"/>
      <c r="AA9753" s="12"/>
      <c r="AB9753" s="12"/>
      <c r="AD9753" s="12"/>
      <c r="AE9753" s="12"/>
      <c r="AF9753" s="12"/>
      <c r="AG9753" s="12"/>
      <c r="AH9753" s="12"/>
      <c r="AI9753"/>
      <c r="AK9753"/>
      <c r="AL9753"/>
      <c r="AM9753"/>
      <c r="AN9753"/>
      <c r="AO9753"/>
      <c r="AP9753"/>
      <c r="AQ9753"/>
      <c r="AR9753"/>
      <c r="AS9753"/>
      <c r="AT9753"/>
      <c r="AU9753"/>
      <c r="AV9753"/>
    </row>
    <row r="9754" spans="1:48" x14ac:dyDescent="0.25">
      <c r="A9754" s="86"/>
      <c r="B9754" s="86"/>
      <c r="U9754" s="85"/>
      <c r="V9754"/>
      <c r="W9754"/>
      <c r="X9754"/>
      <c r="Y9754" s="12"/>
      <c r="Z9754" s="12"/>
      <c r="AA9754" s="12"/>
      <c r="AB9754" s="12"/>
      <c r="AD9754" s="12"/>
      <c r="AE9754" s="12"/>
      <c r="AF9754" s="12"/>
      <c r="AG9754" s="12"/>
      <c r="AH9754" s="12"/>
      <c r="AI9754"/>
      <c r="AK9754"/>
      <c r="AL9754"/>
      <c r="AM9754"/>
      <c r="AN9754"/>
      <c r="AO9754"/>
      <c r="AP9754"/>
      <c r="AQ9754"/>
      <c r="AR9754"/>
      <c r="AS9754"/>
      <c r="AT9754"/>
      <c r="AU9754"/>
      <c r="AV9754"/>
    </row>
    <row r="9755" spans="1:48" x14ac:dyDescent="0.25">
      <c r="A9755" s="86"/>
      <c r="B9755" s="86"/>
      <c r="U9755" s="85"/>
      <c r="V9755"/>
      <c r="W9755"/>
      <c r="X9755"/>
      <c r="Y9755" s="12"/>
      <c r="Z9755" s="12"/>
      <c r="AA9755" s="12"/>
      <c r="AB9755" s="12"/>
      <c r="AD9755" s="12"/>
      <c r="AE9755" s="12"/>
      <c r="AF9755" s="12"/>
      <c r="AG9755" s="12"/>
      <c r="AH9755" s="12"/>
      <c r="AI9755"/>
      <c r="AK9755"/>
      <c r="AL9755"/>
      <c r="AM9755"/>
      <c r="AN9755"/>
      <c r="AO9755"/>
      <c r="AP9755"/>
      <c r="AQ9755"/>
      <c r="AR9755"/>
      <c r="AS9755"/>
      <c r="AT9755"/>
      <c r="AU9755"/>
      <c r="AV9755"/>
    </row>
    <row r="9756" spans="1:48" x14ac:dyDescent="0.25">
      <c r="A9756" s="86"/>
      <c r="B9756" s="86"/>
      <c r="U9756" s="85"/>
      <c r="V9756"/>
      <c r="W9756"/>
      <c r="X9756"/>
      <c r="Y9756" s="12"/>
      <c r="Z9756" s="12"/>
      <c r="AA9756" s="12"/>
      <c r="AB9756" s="12"/>
      <c r="AD9756" s="12"/>
      <c r="AE9756" s="12"/>
      <c r="AF9756" s="12"/>
      <c r="AG9756" s="12"/>
      <c r="AH9756" s="12"/>
      <c r="AI9756"/>
      <c r="AK9756"/>
      <c r="AL9756"/>
      <c r="AM9756"/>
      <c r="AN9756"/>
      <c r="AO9756"/>
      <c r="AP9756"/>
      <c r="AQ9756"/>
      <c r="AR9756"/>
      <c r="AS9756"/>
      <c r="AT9756"/>
      <c r="AU9756"/>
      <c r="AV9756"/>
    </row>
    <row r="9757" spans="1:48" x14ac:dyDescent="0.25">
      <c r="A9757" s="86"/>
      <c r="B9757" s="86"/>
      <c r="U9757" s="85"/>
      <c r="V9757"/>
      <c r="W9757"/>
      <c r="X9757"/>
      <c r="Y9757" s="12"/>
      <c r="Z9757" s="12"/>
      <c r="AA9757" s="12"/>
      <c r="AB9757" s="12"/>
      <c r="AD9757" s="12"/>
      <c r="AE9757" s="12"/>
      <c r="AF9757" s="12"/>
      <c r="AG9757" s="12"/>
      <c r="AH9757" s="12"/>
      <c r="AI9757"/>
      <c r="AK9757"/>
      <c r="AL9757"/>
      <c r="AM9757"/>
      <c r="AN9757"/>
      <c r="AO9757"/>
      <c r="AP9757"/>
      <c r="AQ9757"/>
      <c r="AR9757"/>
      <c r="AS9757"/>
      <c r="AT9757"/>
      <c r="AU9757"/>
      <c r="AV9757"/>
    </row>
    <row r="9758" spans="1:48" x14ac:dyDescent="0.25">
      <c r="A9758" s="86"/>
      <c r="B9758" s="86"/>
      <c r="U9758" s="85"/>
      <c r="V9758"/>
      <c r="W9758"/>
      <c r="X9758"/>
      <c r="Y9758" s="12"/>
      <c r="Z9758" s="12"/>
      <c r="AA9758" s="12"/>
      <c r="AB9758" s="12"/>
      <c r="AD9758" s="12"/>
      <c r="AE9758" s="12"/>
      <c r="AF9758" s="12"/>
      <c r="AG9758" s="12"/>
      <c r="AH9758" s="12"/>
      <c r="AI9758"/>
      <c r="AK9758"/>
      <c r="AL9758"/>
      <c r="AM9758"/>
      <c r="AN9758"/>
      <c r="AO9758"/>
      <c r="AP9758"/>
      <c r="AQ9758"/>
      <c r="AR9758"/>
      <c r="AS9758"/>
      <c r="AT9758"/>
      <c r="AU9758"/>
      <c r="AV9758"/>
    </row>
    <row r="9759" spans="1:48" x14ac:dyDescent="0.25">
      <c r="A9759" s="86"/>
      <c r="B9759" s="86"/>
      <c r="U9759" s="85"/>
      <c r="V9759"/>
      <c r="W9759"/>
      <c r="X9759"/>
      <c r="Y9759" s="12"/>
      <c r="Z9759" s="12"/>
      <c r="AA9759" s="12"/>
      <c r="AB9759" s="12"/>
      <c r="AD9759" s="12"/>
      <c r="AE9759" s="12"/>
      <c r="AF9759" s="12"/>
      <c r="AG9759" s="12"/>
      <c r="AH9759" s="12"/>
      <c r="AI9759"/>
      <c r="AK9759"/>
      <c r="AL9759"/>
      <c r="AM9759"/>
      <c r="AN9759"/>
      <c r="AO9759"/>
      <c r="AP9759"/>
      <c r="AQ9759"/>
      <c r="AR9759"/>
      <c r="AS9759"/>
      <c r="AT9759"/>
      <c r="AU9759"/>
      <c r="AV9759"/>
    </row>
    <row r="9760" spans="1:48" x14ac:dyDescent="0.25">
      <c r="A9760" s="86"/>
      <c r="B9760" s="86"/>
      <c r="U9760" s="85"/>
      <c r="V9760"/>
      <c r="W9760"/>
      <c r="X9760"/>
      <c r="Y9760" s="12"/>
      <c r="Z9760" s="12"/>
      <c r="AA9760" s="12"/>
      <c r="AB9760" s="12"/>
      <c r="AD9760" s="12"/>
      <c r="AE9760" s="12"/>
      <c r="AF9760" s="12"/>
      <c r="AG9760" s="12"/>
      <c r="AH9760" s="12"/>
      <c r="AI9760"/>
      <c r="AK9760"/>
      <c r="AL9760"/>
      <c r="AM9760"/>
      <c r="AN9760"/>
      <c r="AO9760"/>
      <c r="AP9760"/>
      <c r="AQ9760"/>
      <c r="AR9760"/>
      <c r="AS9760"/>
      <c r="AT9760"/>
      <c r="AU9760"/>
      <c r="AV9760"/>
    </row>
    <row r="9761" spans="1:48" x14ac:dyDescent="0.25">
      <c r="A9761" s="86"/>
      <c r="B9761" s="86"/>
      <c r="U9761" s="85"/>
      <c r="V9761"/>
      <c r="W9761"/>
      <c r="X9761"/>
      <c r="Y9761" s="12"/>
      <c r="Z9761" s="12"/>
      <c r="AA9761" s="12"/>
      <c r="AB9761" s="12"/>
      <c r="AD9761" s="12"/>
      <c r="AE9761" s="12"/>
      <c r="AF9761" s="12"/>
      <c r="AG9761" s="12"/>
      <c r="AH9761" s="12"/>
      <c r="AI9761"/>
      <c r="AK9761"/>
      <c r="AL9761"/>
      <c r="AM9761"/>
      <c r="AN9761"/>
      <c r="AO9761"/>
      <c r="AP9761"/>
      <c r="AQ9761"/>
      <c r="AR9761"/>
      <c r="AS9761"/>
      <c r="AT9761"/>
      <c r="AU9761"/>
      <c r="AV9761"/>
    </row>
    <row r="9762" spans="1:48" x14ac:dyDescent="0.25">
      <c r="A9762" s="86"/>
      <c r="B9762" s="86"/>
      <c r="U9762" s="85"/>
      <c r="V9762"/>
      <c r="W9762"/>
      <c r="X9762"/>
      <c r="Y9762" s="12"/>
      <c r="Z9762" s="12"/>
      <c r="AA9762" s="12"/>
      <c r="AB9762" s="12"/>
      <c r="AD9762" s="12"/>
      <c r="AE9762" s="12"/>
      <c r="AF9762" s="12"/>
      <c r="AG9762" s="12"/>
      <c r="AH9762" s="12"/>
      <c r="AI9762"/>
      <c r="AK9762"/>
      <c r="AL9762"/>
      <c r="AM9762"/>
      <c r="AN9762"/>
      <c r="AO9762"/>
      <c r="AP9762"/>
      <c r="AQ9762"/>
      <c r="AR9762"/>
      <c r="AS9762"/>
      <c r="AT9762"/>
      <c r="AU9762"/>
      <c r="AV9762"/>
    </row>
    <row r="9763" spans="1:48" x14ac:dyDescent="0.25">
      <c r="A9763" s="86"/>
      <c r="B9763" s="86"/>
      <c r="U9763" s="85"/>
      <c r="V9763"/>
      <c r="W9763"/>
      <c r="X9763"/>
      <c r="Y9763" s="12"/>
      <c r="Z9763" s="12"/>
      <c r="AA9763" s="12"/>
      <c r="AB9763" s="12"/>
      <c r="AD9763" s="12"/>
      <c r="AE9763" s="12"/>
      <c r="AF9763" s="12"/>
      <c r="AG9763" s="12"/>
      <c r="AH9763" s="12"/>
      <c r="AI9763"/>
      <c r="AK9763"/>
      <c r="AL9763"/>
      <c r="AM9763"/>
      <c r="AN9763"/>
      <c r="AO9763"/>
      <c r="AP9763"/>
      <c r="AQ9763"/>
      <c r="AR9763"/>
      <c r="AS9763"/>
      <c r="AT9763"/>
      <c r="AU9763"/>
      <c r="AV9763"/>
    </row>
    <row r="9764" spans="1:48" x14ac:dyDescent="0.25">
      <c r="A9764" s="86"/>
      <c r="B9764" s="86"/>
      <c r="U9764" s="85"/>
      <c r="V9764"/>
      <c r="W9764"/>
      <c r="X9764"/>
      <c r="Y9764" s="12"/>
      <c r="Z9764" s="12"/>
      <c r="AA9764" s="12"/>
      <c r="AB9764" s="12"/>
      <c r="AD9764" s="12"/>
      <c r="AE9764" s="12"/>
      <c r="AF9764" s="12"/>
      <c r="AG9764" s="12"/>
      <c r="AH9764" s="12"/>
      <c r="AI9764"/>
      <c r="AK9764"/>
      <c r="AL9764"/>
      <c r="AM9764"/>
      <c r="AN9764"/>
      <c r="AO9764"/>
      <c r="AP9764"/>
      <c r="AQ9764"/>
      <c r="AR9764"/>
      <c r="AS9764"/>
      <c r="AT9764"/>
      <c r="AU9764"/>
      <c r="AV9764"/>
    </row>
    <row r="9765" spans="1:48" x14ac:dyDescent="0.25">
      <c r="A9765" s="86"/>
      <c r="B9765" s="86"/>
      <c r="U9765" s="85"/>
      <c r="V9765"/>
      <c r="W9765"/>
      <c r="X9765"/>
      <c r="Y9765" s="12"/>
      <c r="Z9765" s="12"/>
      <c r="AA9765" s="12"/>
      <c r="AB9765" s="12"/>
      <c r="AD9765" s="12"/>
      <c r="AE9765" s="12"/>
      <c r="AF9765" s="12"/>
      <c r="AG9765" s="12"/>
      <c r="AH9765" s="12"/>
      <c r="AI9765"/>
      <c r="AK9765"/>
      <c r="AL9765"/>
      <c r="AM9765"/>
      <c r="AN9765"/>
      <c r="AO9765"/>
      <c r="AP9765"/>
      <c r="AQ9765"/>
      <c r="AR9765"/>
      <c r="AS9765"/>
      <c r="AT9765"/>
      <c r="AU9765"/>
      <c r="AV9765"/>
    </row>
    <row r="9766" spans="1:48" x14ac:dyDescent="0.25">
      <c r="A9766" s="86"/>
      <c r="B9766" s="86"/>
      <c r="U9766" s="85"/>
      <c r="V9766"/>
      <c r="W9766"/>
      <c r="X9766"/>
      <c r="Y9766" s="12"/>
      <c r="Z9766" s="12"/>
      <c r="AA9766" s="12"/>
      <c r="AB9766" s="12"/>
      <c r="AD9766" s="12"/>
      <c r="AE9766" s="12"/>
      <c r="AF9766" s="12"/>
      <c r="AG9766" s="12"/>
      <c r="AH9766" s="12"/>
      <c r="AI9766"/>
      <c r="AK9766"/>
      <c r="AL9766"/>
      <c r="AM9766"/>
      <c r="AN9766"/>
      <c r="AO9766"/>
      <c r="AP9766"/>
      <c r="AQ9766"/>
      <c r="AR9766"/>
      <c r="AS9766"/>
      <c r="AT9766"/>
      <c r="AU9766"/>
      <c r="AV9766"/>
    </row>
    <row r="9767" spans="1:48" x14ac:dyDescent="0.25">
      <c r="A9767" s="86"/>
      <c r="B9767" s="86"/>
      <c r="U9767" s="85"/>
      <c r="V9767"/>
      <c r="W9767"/>
      <c r="X9767"/>
      <c r="Y9767" s="12"/>
      <c r="Z9767" s="12"/>
      <c r="AA9767" s="12"/>
      <c r="AB9767" s="12"/>
      <c r="AD9767" s="12"/>
      <c r="AE9767" s="12"/>
      <c r="AF9767" s="12"/>
      <c r="AG9767" s="12"/>
      <c r="AH9767" s="12"/>
      <c r="AI9767"/>
      <c r="AK9767"/>
      <c r="AL9767"/>
      <c r="AM9767"/>
      <c r="AN9767"/>
      <c r="AO9767"/>
      <c r="AP9767"/>
      <c r="AQ9767"/>
      <c r="AR9767"/>
      <c r="AS9767"/>
      <c r="AT9767"/>
      <c r="AU9767"/>
      <c r="AV9767"/>
    </row>
    <row r="9768" spans="1:48" x14ac:dyDescent="0.25">
      <c r="A9768" s="86"/>
      <c r="B9768" s="86"/>
      <c r="U9768" s="85"/>
      <c r="V9768"/>
      <c r="W9768"/>
      <c r="X9768"/>
      <c r="Y9768" s="12"/>
      <c r="Z9768" s="12"/>
      <c r="AA9768" s="12"/>
      <c r="AB9768" s="12"/>
      <c r="AD9768" s="12"/>
      <c r="AE9768" s="12"/>
      <c r="AF9768" s="12"/>
      <c r="AG9768" s="12"/>
      <c r="AH9768" s="12"/>
      <c r="AI9768"/>
      <c r="AK9768"/>
      <c r="AL9768"/>
      <c r="AM9768"/>
      <c r="AN9768"/>
      <c r="AO9768"/>
      <c r="AP9768"/>
      <c r="AQ9768"/>
      <c r="AR9768"/>
      <c r="AS9768"/>
      <c r="AT9768"/>
      <c r="AU9768"/>
      <c r="AV9768"/>
    </row>
    <row r="9769" spans="1:48" x14ac:dyDescent="0.25">
      <c r="A9769" s="86"/>
      <c r="B9769" s="86"/>
      <c r="U9769" s="85"/>
      <c r="V9769"/>
      <c r="W9769"/>
      <c r="X9769"/>
      <c r="Y9769" s="12"/>
      <c r="Z9769" s="12"/>
      <c r="AA9769" s="12"/>
      <c r="AB9769" s="12"/>
      <c r="AD9769" s="12"/>
      <c r="AE9769" s="12"/>
      <c r="AF9769" s="12"/>
      <c r="AG9769" s="12"/>
      <c r="AH9769" s="12"/>
      <c r="AI9769"/>
      <c r="AK9769"/>
      <c r="AL9769"/>
      <c r="AM9769"/>
      <c r="AN9769"/>
      <c r="AO9769"/>
      <c r="AP9769"/>
      <c r="AQ9769"/>
      <c r="AR9769"/>
      <c r="AS9769"/>
      <c r="AT9769"/>
      <c r="AU9769"/>
      <c r="AV9769"/>
    </row>
    <row r="9770" spans="1:48" x14ac:dyDescent="0.25">
      <c r="A9770" s="86"/>
      <c r="B9770" s="86"/>
      <c r="U9770" s="85"/>
      <c r="V9770"/>
      <c r="W9770"/>
      <c r="X9770"/>
      <c r="Y9770" s="12"/>
      <c r="Z9770" s="12"/>
      <c r="AA9770" s="12"/>
      <c r="AB9770" s="12"/>
      <c r="AD9770" s="12"/>
      <c r="AE9770" s="12"/>
      <c r="AF9770" s="12"/>
      <c r="AG9770" s="12"/>
      <c r="AH9770" s="12"/>
      <c r="AI9770"/>
      <c r="AK9770"/>
      <c r="AL9770"/>
      <c r="AM9770"/>
      <c r="AN9770"/>
      <c r="AO9770"/>
      <c r="AP9770"/>
      <c r="AQ9770"/>
      <c r="AR9770"/>
      <c r="AS9770"/>
      <c r="AT9770"/>
      <c r="AU9770"/>
      <c r="AV9770"/>
    </row>
    <row r="9771" spans="1:48" x14ac:dyDescent="0.25">
      <c r="A9771" s="86"/>
      <c r="B9771" s="86"/>
      <c r="U9771" s="85"/>
      <c r="V9771"/>
      <c r="W9771"/>
      <c r="X9771"/>
      <c r="Y9771" s="12"/>
      <c r="Z9771" s="12"/>
      <c r="AA9771" s="12"/>
      <c r="AB9771" s="12"/>
      <c r="AD9771" s="12"/>
      <c r="AE9771" s="12"/>
      <c r="AF9771" s="12"/>
      <c r="AG9771" s="12"/>
      <c r="AH9771" s="12"/>
      <c r="AI9771"/>
      <c r="AK9771"/>
      <c r="AL9771"/>
      <c r="AM9771"/>
      <c r="AN9771"/>
      <c r="AO9771"/>
      <c r="AP9771"/>
      <c r="AQ9771"/>
      <c r="AR9771"/>
      <c r="AS9771"/>
      <c r="AT9771"/>
      <c r="AU9771"/>
      <c r="AV9771"/>
    </row>
    <row r="9772" spans="1:48" x14ac:dyDescent="0.25">
      <c r="A9772" s="86"/>
      <c r="B9772" s="86"/>
      <c r="U9772" s="85"/>
      <c r="V9772"/>
      <c r="W9772"/>
      <c r="X9772"/>
      <c r="Y9772" s="12"/>
      <c r="Z9772" s="12"/>
      <c r="AA9772" s="12"/>
      <c r="AB9772" s="12"/>
      <c r="AD9772" s="12"/>
      <c r="AE9772" s="12"/>
      <c r="AF9772" s="12"/>
      <c r="AG9772" s="12"/>
      <c r="AH9772" s="12"/>
      <c r="AI9772"/>
      <c r="AK9772"/>
      <c r="AL9772"/>
      <c r="AM9772"/>
      <c r="AN9772"/>
      <c r="AO9772"/>
      <c r="AP9772"/>
      <c r="AQ9772"/>
      <c r="AR9772"/>
      <c r="AS9772"/>
      <c r="AT9772"/>
      <c r="AU9772"/>
      <c r="AV9772"/>
    </row>
    <row r="9773" spans="1:48" x14ac:dyDescent="0.25">
      <c r="A9773" s="86"/>
      <c r="B9773" s="86"/>
      <c r="U9773" s="85"/>
      <c r="V9773"/>
      <c r="W9773"/>
      <c r="X9773"/>
      <c r="Y9773" s="12"/>
      <c r="Z9773" s="12"/>
      <c r="AA9773" s="12"/>
      <c r="AB9773" s="12"/>
      <c r="AD9773" s="12"/>
      <c r="AE9773" s="12"/>
      <c r="AF9773" s="12"/>
      <c r="AG9773" s="12"/>
      <c r="AH9773" s="12"/>
      <c r="AI9773"/>
      <c r="AK9773"/>
      <c r="AL9773"/>
      <c r="AM9773"/>
      <c r="AN9773"/>
      <c r="AO9773"/>
      <c r="AP9773"/>
      <c r="AQ9773"/>
      <c r="AR9773"/>
      <c r="AS9773"/>
      <c r="AT9773"/>
      <c r="AU9773"/>
      <c r="AV9773"/>
    </row>
    <row r="9774" spans="1:48" x14ac:dyDescent="0.25">
      <c r="A9774" s="86"/>
      <c r="B9774" s="86"/>
      <c r="U9774" s="85"/>
      <c r="V9774"/>
      <c r="W9774"/>
      <c r="X9774"/>
      <c r="Y9774" s="12"/>
      <c r="Z9774" s="12"/>
      <c r="AA9774" s="12"/>
      <c r="AB9774" s="12"/>
      <c r="AD9774" s="12"/>
      <c r="AE9774" s="12"/>
      <c r="AF9774" s="12"/>
      <c r="AG9774" s="12"/>
      <c r="AH9774" s="12"/>
      <c r="AI9774"/>
      <c r="AK9774"/>
      <c r="AL9774"/>
      <c r="AM9774"/>
      <c r="AN9774"/>
      <c r="AO9774"/>
      <c r="AP9774"/>
      <c r="AQ9774"/>
      <c r="AR9774"/>
      <c r="AS9774"/>
      <c r="AT9774"/>
      <c r="AU9774"/>
      <c r="AV9774"/>
    </row>
    <row r="9775" spans="1:48" x14ac:dyDescent="0.25">
      <c r="A9775" s="86"/>
      <c r="B9775" s="86"/>
      <c r="U9775" s="85"/>
      <c r="V9775"/>
      <c r="W9775"/>
      <c r="X9775"/>
      <c r="Y9775" s="12"/>
      <c r="Z9775" s="12"/>
      <c r="AA9775" s="12"/>
      <c r="AB9775" s="12"/>
      <c r="AD9775" s="12"/>
      <c r="AE9775" s="12"/>
      <c r="AF9775" s="12"/>
      <c r="AG9775" s="12"/>
      <c r="AH9775" s="12"/>
      <c r="AI9775"/>
      <c r="AK9775"/>
      <c r="AL9775"/>
      <c r="AM9775"/>
      <c r="AN9775"/>
      <c r="AO9775"/>
      <c r="AP9775"/>
      <c r="AQ9775"/>
      <c r="AR9775"/>
      <c r="AS9775"/>
      <c r="AT9775"/>
      <c r="AU9775"/>
      <c r="AV9775"/>
    </row>
    <row r="9776" spans="1:48" x14ac:dyDescent="0.25">
      <c r="A9776" s="86"/>
      <c r="B9776" s="86"/>
      <c r="U9776" s="85"/>
      <c r="V9776"/>
      <c r="W9776"/>
      <c r="X9776"/>
      <c r="Y9776" s="12"/>
      <c r="Z9776" s="12"/>
      <c r="AA9776" s="12"/>
      <c r="AB9776" s="12"/>
      <c r="AD9776" s="12"/>
      <c r="AE9776" s="12"/>
      <c r="AF9776" s="12"/>
      <c r="AG9776" s="12"/>
      <c r="AH9776" s="12"/>
      <c r="AI9776"/>
      <c r="AK9776"/>
      <c r="AL9776"/>
      <c r="AM9776"/>
      <c r="AN9776"/>
      <c r="AO9776"/>
      <c r="AP9776"/>
      <c r="AQ9776"/>
      <c r="AR9776"/>
      <c r="AS9776"/>
      <c r="AT9776"/>
      <c r="AU9776"/>
      <c r="AV9776"/>
    </row>
    <row r="9777" spans="1:48" x14ac:dyDescent="0.25">
      <c r="A9777" s="86"/>
      <c r="B9777" s="86"/>
      <c r="U9777" s="85"/>
      <c r="V9777"/>
      <c r="W9777"/>
      <c r="X9777"/>
      <c r="Y9777" s="12"/>
      <c r="Z9777" s="12"/>
      <c r="AA9777" s="12"/>
      <c r="AB9777" s="12"/>
      <c r="AD9777" s="12"/>
      <c r="AE9777" s="12"/>
      <c r="AF9777" s="12"/>
      <c r="AG9777" s="12"/>
      <c r="AH9777" s="12"/>
      <c r="AI9777"/>
      <c r="AK9777"/>
      <c r="AL9777"/>
      <c r="AM9777"/>
      <c r="AN9777"/>
      <c r="AO9777"/>
      <c r="AP9777"/>
      <c r="AQ9777"/>
      <c r="AR9777"/>
      <c r="AS9777"/>
      <c r="AT9777"/>
      <c r="AU9777"/>
      <c r="AV9777"/>
    </row>
    <row r="9778" spans="1:48" x14ac:dyDescent="0.25">
      <c r="A9778" s="86"/>
      <c r="B9778" s="86"/>
      <c r="U9778" s="85"/>
      <c r="V9778"/>
      <c r="W9778"/>
      <c r="X9778"/>
      <c r="Y9778" s="12"/>
      <c r="Z9778" s="12"/>
      <c r="AA9778" s="12"/>
      <c r="AB9778" s="12"/>
      <c r="AD9778" s="12"/>
      <c r="AE9778" s="12"/>
      <c r="AF9778" s="12"/>
      <c r="AG9778" s="12"/>
      <c r="AH9778" s="12"/>
      <c r="AI9778"/>
      <c r="AK9778"/>
      <c r="AL9778"/>
      <c r="AM9778"/>
      <c r="AN9778"/>
      <c r="AO9778"/>
      <c r="AP9778"/>
      <c r="AQ9778"/>
      <c r="AR9778"/>
      <c r="AS9778"/>
      <c r="AT9778"/>
      <c r="AU9778"/>
      <c r="AV9778"/>
    </row>
    <row r="9779" spans="1:48" x14ac:dyDescent="0.25">
      <c r="A9779" s="86"/>
      <c r="B9779" s="86"/>
      <c r="U9779" s="85"/>
      <c r="V9779"/>
      <c r="W9779"/>
      <c r="X9779"/>
      <c r="Y9779" s="12"/>
      <c r="Z9779" s="12"/>
      <c r="AA9779" s="12"/>
      <c r="AB9779" s="12"/>
      <c r="AD9779" s="12"/>
      <c r="AE9779" s="12"/>
      <c r="AF9779" s="12"/>
      <c r="AG9779" s="12"/>
      <c r="AH9779" s="12"/>
      <c r="AI9779"/>
      <c r="AK9779"/>
      <c r="AL9779"/>
      <c r="AM9779"/>
      <c r="AN9779"/>
      <c r="AO9779"/>
      <c r="AP9779"/>
      <c r="AQ9779"/>
      <c r="AR9779"/>
      <c r="AS9779"/>
      <c r="AT9779"/>
      <c r="AU9779"/>
      <c r="AV9779"/>
    </row>
    <row r="9780" spans="1:48" x14ac:dyDescent="0.25">
      <c r="A9780" s="86"/>
      <c r="B9780" s="86"/>
      <c r="U9780" s="85"/>
      <c r="V9780"/>
      <c r="W9780"/>
      <c r="X9780"/>
      <c r="Y9780" s="12"/>
      <c r="Z9780" s="12"/>
      <c r="AA9780" s="12"/>
      <c r="AB9780" s="12"/>
      <c r="AD9780" s="12"/>
      <c r="AE9780" s="12"/>
      <c r="AF9780" s="12"/>
      <c r="AG9780" s="12"/>
      <c r="AH9780" s="12"/>
      <c r="AI9780"/>
      <c r="AK9780"/>
      <c r="AL9780"/>
      <c r="AM9780"/>
      <c r="AN9780"/>
      <c r="AO9780"/>
      <c r="AP9780"/>
      <c r="AQ9780"/>
      <c r="AR9780"/>
      <c r="AS9780"/>
      <c r="AT9780"/>
      <c r="AU9780"/>
      <c r="AV9780"/>
    </row>
    <row r="9781" spans="1:48" x14ac:dyDescent="0.25">
      <c r="A9781" s="86"/>
      <c r="B9781" s="86"/>
      <c r="U9781" s="85"/>
      <c r="V9781"/>
      <c r="W9781"/>
      <c r="X9781"/>
      <c r="Y9781" s="12"/>
      <c r="Z9781" s="12"/>
      <c r="AA9781" s="12"/>
      <c r="AB9781" s="12"/>
      <c r="AD9781" s="12"/>
      <c r="AE9781" s="12"/>
      <c r="AF9781" s="12"/>
      <c r="AG9781" s="12"/>
      <c r="AH9781" s="12"/>
      <c r="AI9781"/>
      <c r="AK9781"/>
      <c r="AL9781"/>
      <c r="AM9781"/>
      <c r="AN9781"/>
      <c r="AO9781"/>
      <c r="AP9781"/>
      <c r="AQ9781"/>
      <c r="AR9781"/>
      <c r="AS9781"/>
      <c r="AT9781"/>
      <c r="AU9781"/>
      <c r="AV9781"/>
    </row>
    <row r="9782" spans="1:48" x14ac:dyDescent="0.25">
      <c r="A9782" s="86"/>
      <c r="B9782" s="86"/>
      <c r="U9782" s="85"/>
      <c r="V9782"/>
      <c r="W9782"/>
      <c r="X9782"/>
      <c r="Y9782" s="12"/>
      <c r="Z9782" s="12"/>
      <c r="AA9782" s="12"/>
      <c r="AB9782" s="12"/>
      <c r="AD9782" s="12"/>
      <c r="AE9782" s="12"/>
      <c r="AF9782" s="12"/>
      <c r="AG9782" s="12"/>
      <c r="AH9782" s="12"/>
      <c r="AI9782"/>
      <c r="AK9782"/>
      <c r="AL9782"/>
      <c r="AM9782"/>
      <c r="AN9782"/>
      <c r="AO9782"/>
      <c r="AP9782"/>
      <c r="AQ9782"/>
      <c r="AR9782"/>
      <c r="AS9782"/>
      <c r="AT9782"/>
      <c r="AU9782"/>
      <c r="AV9782"/>
    </row>
    <row r="9783" spans="1:48" x14ac:dyDescent="0.25">
      <c r="A9783" s="86"/>
      <c r="B9783" s="86"/>
      <c r="U9783" s="85"/>
      <c r="V9783"/>
      <c r="W9783"/>
      <c r="X9783"/>
      <c r="Y9783" s="12"/>
      <c r="Z9783" s="12"/>
      <c r="AA9783" s="12"/>
      <c r="AB9783" s="12"/>
      <c r="AD9783" s="12"/>
      <c r="AE9783" s="12"/>
      <c r="AF9783" s="12"/>
      <c r="AG9783" s="12"/>
      <c r="AH9783" s="12"/>
      <c r="AI9783"/>
      <c r="AK9783"/>
      <c r="AL9783"/>
      <c r="AM9783"/>
      <c r="AN9783"/>
      <c r="AO9783"/>
      <c r="AP9783"/>
      <c r="AQ9783"/>
      <c r="AR9783"/>
      <c r="AS9783"/>
      <c r="AT9783"/>
      <c r="AU9783"/>
      <c r="AV9783"/>
    </row>
    <row r="9784" spans="1:48" x14ac:dyDescent="0.25">
      <c r="A9784" s="86"/>
      <c r="B9784" s="86"/>
      <c r="U9784" s="85"/>
      <c r="V9784"/>
      <c r="W9784"/>
      <c r="X9784"/>
      <c r="Y9784" s="12"/>
      <c r="Z9784" s="12"/>
      <c r="AA9784" s="12"/>
      <c r="AB9784" s="12"/>
      <c r="AD9784" s="12"/>
      <c r="AE9784" s="12"/>
      <c r="AF9784" s="12"/>
      <c r="AG9784" s="12"/>
      <c r="AH9784" s="12"/>
      <c r="AI9784"/>
      <c r="AK9784"/>
      <c r="AL9784"/>
      <c r="AM9784"/>
      <c r="AN9784"/>
      <c r="AO9784"/>
      <c r="AP9784"/>
      <c r="AQ9784"/>
      <c r="AR9784"/>
      <c r="AS9784"/>
      <c r="AT9784"/>
      <c r="AU9784"/>
      <c r="AV9784"/>
    </row>
    <row r="9785" spans="1:48" x14ac:dyDescent="0.25">
      <c r="A9785" s="86"/>
      <c r="B9785" s="86"/>
      <c r="U9785" s="85"/>
      <c r="V9785"/>
      <c r="W9785"/>
      <c r="X9785"/>
      <c r="Y9785" s="12"/>
      <c r="Z9785" s="12"/>
      <c r="AA9785" s="12"/>
      <c r="AB9785" s="12"/>
      <c r="AD9785" s="12"/>
      <c r="AE9785" s="12"/>
      <c r="AF9785" s="12"/>
      <c r="AG9785" s="12"/>
      <c r="AH9785" s="12"/>
      <c r="AI9785"/>
      <c r="AK9785"/>
      <c r="AL9785"/>
      <c r="AM9785"/>
      <c r="AN9785"/>
      <c r="AO9785"/>
      <c r="AP9785"/>
      <c r="AQ9785"/>
      <c r="AR9785"/>
      <c r="AS9785"/>
      <c r="AT9785"/>
      <c r="AU9785"/>
      <c r="AV9785"/>
    </row>
    <row r="9786" spans="1:48" x14ac:dyDescent="0.25">
      <c r="A9786" s="86"/>
      <c r="B9786" s="86"/>
      <c r="U9786" s="85"/>
      <c r="V9786"/>
      <c r="W9786"/>
      <c r="X9786"/>
      <c r="Y9786" s="12"/>
      <c r="Z9786" s="12"/>
      <c r="AA9786" s="12"/>
      <c r="AB9786" s="12"/>
      <c r="AD9786" s="12"/>
      <c r="AE9786" s="12"/>
      <c r="AF9786" s="12"/>
      <c r="AG9786" s="12"/>
      <c r="AH9786" s="12"/>
      <c r="AI9786"/>
      <c r="AK9786"/>
      <c r="AL9786"/>
      <c r="AM9786"/>
      <c r="AN9786"/>
      <c r="AO9786"/>
      <c r="AP9786"/>
      <c r="AQ9786"/>
      <c r="AR9786"/>
      <c r="AS9786"/>
      <c r="AT9786"/>
      <c r="AU9786"/>
      <c r="AV9786"/>
    </row>
    <row r="9787" spans="1:48" x14ac:dyDescent="0.25">
      <c r="A9787" s="86"/>
      <c r="B9787" s="86"/>
      <c r="U9787" s="85"/>
      <c r="V9787"/>
      <c r="W9787"/>
      <c r="X9787"/>
      <c r="Y9787" s="12"/>
      <c r="Z9787" s="12"/>
      <c r="AA9787" s="12"/>
      <c r="AB9787" s="12"/>
      <c r="AD9787" s="12"/>
      <c r="AE9787" s="12"/>
      <c r="AF9787" s="12"/>
      <c r="AG9787" s="12"/>
      <c r="AH9787" s="12"/>
      <c r="AI9787"/>
      <c r="AK9787"/>
      <c r="AL9787"/>
      <c r="AM9787"/>
      <c r="AN9787"/>
      <c r="AO9787"/>
      <c r="AP9787"/>
      <c r="AQ9787"/>
      <c r="AR9787"/>
      <c r="AS9787"/>
      <c r="AT9787"/>
      <c r="AU9787"/>
      <c r="AV9787"/>
    </row>
    <row r="9788" spans="1:48" x14ac:dyDescent="0.25">
      <c r="A9788" s="86"/>
      <c r="B9788" s="86"/>
      <c r="U9788" s="85"/>
      <c r="V9788"/>
      <c r="W9788"/>
      <c r="X9788"/>
      <c r="Y9788" s="12"/>
      <c r="Z9788" s="12"/>
      <c r="AA9788" s="12"/>
      <c r="AB9788" s="12"/>
      <c r="AD9788" s="12"/>
      <c r="AE9788" s="12"/>
      <c r="AF9788" s="12"/>
      <c r="AG9788" s="12"/>
      <c r="AH9788" s="12"/>
      <c r="AI9788"/>
      <c r="AK9788"/>
      <c r="AL9788"/>
      <c r="AM9788"/>
      <c r="AN9788"/>
      <c r="AO9788"/>
      <c r="AP9788"/>
      <c r="AQ9788"/>
      <c r="AR9788"/>
      <c r="AS9788"/>
      <c r="AT9788"/>
      <c r="AU9788"/>
      <c r="AV9788"/>
    </row>
    <row r="9789" spans="1:48" x14ac:dyDescent="0.25">
      <c r="A9789" s="86"/>
      <c r="B9789" s="86"/>
      <c r="U9789" s="85"/>
      <c r="V9789"/>
      <c r="W9789"/>
      <c r="X9789"/>
      <c r="Y9789" s="12"/>
      <c r="Z9789" s="12"/>
      <c r="AA9789" s="12"/>
      <c r="AB9789" s="12"/>
      <c r="AD9789" s="12"/>
      <c r="AE9789" s="12"/>
      <c r="AF9789" s="12"/>
      <c r="AG9789" s="12"/>
      <c r="AH9789" s="12"/>
      <c r="AI9789"/>
      <c r="AK9789"/>
      <c r="AL9789"/>
      <c r="AM9789"/>
      <c r="AN9789"/>
      <c r="AO9789"/>
      <c r="AP9789"/>
      <c r="AQ9789"/>
      <c r="AR9789"/>
      <c r="AS9789"/>
      <c r="AT9789"/>
      <c r="AU9789"/>
      <c r="AV9789"/>
    </row>
    <row r="9790" spans="1:48" x14ac:dyDescent="0.25">
      <c r="A9790" s="86"/>
      <c r="B9790" s="86"/>
      <c r="U9790" s="85"/>
      <c r="V9790"/>
      <c r="W9790"/>
      <c r="X9790"/>
      <c r="Y9790" s="12"/>
      <c r="Z9790" s="12"/>
      <c r="AA9790" s="12"/>
      <c r="AB9790" s="12"/>
      <c r="AD9790" s="12"/>
      <c r="AE9790" s="12"/>
      <c r="AF9790" s="12"/>
      <c r="AG9790" s="12"/>
      <c r="AH9790" s="12"/>
      <c r="AI9790"/>
      <c r="AK9790"/>
      <c r="AL9790"/>
      <c r="AM9790"/>
      <c r="AN9790"/>
      <c r="AO9790"/>
      <c r="AP9790"/>
      <c r="AQ9790"/>
      <c r="AR9790"/>
      <c r="AS9790"/>
      <c r="AT9790"/>
      <c r="AU9790"/>
      <c r="AV9790"/>
    </row>
    <row r="9791" spans="1:48" x14ac:dyDescent="0.25">
      <c r="A9791" s="86"/>
      <c r="B9791" s="86"/>
      <c r="U9791" s="85"/>
      <c r="V9791"/>
      <c r="W9791"/>
      <c r="X9791"/>
      <c r="Y9791" s="12"/>
      <c r="Z9791" s="12"/>
      <c r="AA9791" s="12"/>
      <c r="AB9791" s="12"/>
      <c r="AD9791" s="12"/>
      <c r="AE9791" s="12"/>
      <c r="AF9791" s="12"/>
      <c r="AG9791" s="12"/>
      <c r="AH9791" s="12"/>
      <c r="AI9791"/>
      <c r="AK9791"/>
      <c r="AL9791"/>
      <c r="AM9791"/>
      <c r="AN9791"/>
      <c r="AO9791"/>
      <c r="AP9791"/>
      <c r="AQ9791"/>
      <c r="AR9791"/>
      <c r="AS9791"/>
      <c r="AT9791"/>
      <c r="AU9791"/>
      <c r="AV9791"/>
    </row>
    <row r="9792" spans="1:48" x14ac:dyDescent="0.25">
      <c r="A9792" s="86"/>
      <c r="B9792" s="86"/>
      <c r="U9792" s="85"/>
      <c r="V9792"/>
      <c r="W9792"/>
      <c r="X9792"/>
      <c r="Y9792" s="12"/>
      <c r="Z9792" s="12"/>
      <c r="AA9792" s="12"/>
      <c r="AB9792" s="12"/>
      <c r="AD9792" s="12"/>
      <c r="AE9792" s="12"/>
      <c r="AF9792" s="12"/>
      <c r="AG9792" s="12"/>
      <c r="AH9792" s="12"/>
      <c r="AI9792"/>
      <c r="AK9792"/>
      <c r="AL9792"/>
      <c r="AM9792"/>
      <c r="AN9792"/>
      <c r="AO9792"/>
      <c r="AP9792"/>
      <c r="AQ9792"/>
      <c r="AR9792"/>
      <c r="AS9792"/>
      <c r="AT9792"/>
      <c r="AU9792"/>
      <c r="AV9792"/>
    </row>
    <row r="9793" spans="1:48" x14ac:dyDescent="0.25">
      <c r="A9793" s="86"/>
      <c r="B9793" s="86"/>
      <c r="U9793" s="85"/>
      <c r="V9793"/>
      <c r="W9793"/>
      <c r="X9793"/>
      <c r="Y9793" s="12"/>
      <c r="Z9793" s="12"/>
      <c r="AA9793" s="12"/>
      <c r="AB9793" s="12"/>
      <c r="AD9793" s="12"/>
      <c r="AE9793" s="12"/>
      <c r="AF9793" s="12"/>
      <c r="AG9793" s="12"/>
      <c r="AH9793" s="12"/>
      <c r="AI9793"/>
      <c r="AK9793"/>
      <c r="AL9793"/>
      <c r="AM9793"/>
      <c r="AN9793"/>
      <c r="AO9793"/>
      <c r="AP9793"/>
      <c r="AQ9793"/>
      <c r="AR9793"/>
      <c r="AS9793"/>
      <c r="AT9793"/>
      <c r="AU9793"/>
      <c r="AV9793"/>
    </row>
    <row r="9794" spans="1:48" x14ac:dyDescent="0.25">
      <c r="A9794" s="86"/>
      <c r="B9794" s="86"/>
      <c r="U9794" s="85"/>
      <c r="V9794"/>
      <c r="W9794"/>
      <c r="X9794"/>
      <c r="Y9794" s="12"/>
      <c r="Z9794" s="12"/>
      <c r="AA9794" s="12"/>
      <c r="AB9794" s="12"/>
      <c r="AD9794" s="12"/>
      <c r="AE9794" s="12"/>
      <c r="AF9794" s="12"/>
      <c r="AG9794" s="12"/>
      <c r="AH9794" s="12"/>
      <c r="AI9794"/>
      <c r="AK9794"/>
      <c r="AL9794"/>
      <c r="AM9794"/>
      <c r="AN9794"/>
      <c r="AO9794"/>
      <c r="AP9794"/>
      <c r="AQ9794"/>
      <c r="AR9794"/>
      <c r="AS9794"/>
      <c r="AT9794"/>
      <c r="AU9794"/>
      <c r="AV9794"/>
    </row>
    <row r="9795" spans="1:48" x14ac:dyDescent="0.25">
      <c r="A9795" s="86"/>
      <c r="B9795" s="86"/>
      <c r="U9795" s="85"/>
      <c r="V9795"/>
      <c r="W9795"/>
      <c r="X9795"/>
      <c r="Y9795" s="12"/>
      <c r="Z9795" s="12"/>
      <c r="AA9795" s="12"/>
      <c r="AB9795" s="12"/>
      <c r="AD9795" s="12"/>
      <c r="AE9795" s="12"/>
      <c r="AF9795" s="12"/>
      <c r="AG9795" s="12"/>
      <c r="AH9795" s="12"/>
      <c r="AI9795"/>
      <c r="AK9795"/>
      <c r="AL9795"/>
      <c r="AM9795"/>
      <c r="AN9795"/>
      <c r="AO9795"/>
      <c r="AP9795"/>
      <c r="AQ9795"/>
      <c r="AR9795"/>
      <c r="AS9795"/>
      <c r="AT9795"/>
      <c r="AU9795"/>
      <c r="AV9795"/>
    </row>
    <row r="9796" spans="1:48" x14ac:dyDescent="0.25">
      <c r="A9796" s="86"/>
      <c r="B9796" s="86"/>
      <c r="U9796" s="85"/>
      <c r="V9796"/>
      <c r="W9796"/>
      <c r="X9796"/>
      <c r="Y9796" s="12"/>
      <c r="Z9796" s="12"/>
      <c r="AA9796" s="12"/>
      <c r="AB9796" s="12"/>
      <c r="AD9796" s="12"/>
      <c r="AE9796" s="12"/>
      <c r="AF9796" s="12"/>
      <c r="AG9796" s="12"/>
      <c r="AH9796" s="12"/>
      <c r="AI9796"/>
      <c r="AK9796"/>
      <c r="AL9796"/>
      <c r="AM9796"/>
      <c r="AN9796"/>
      <c r="AO9796"/>
      <c r="AP9796"/>
      <c r="AQ9796"/>
      <c r="AR9796"/>
      <c r="AS9796"/>
      <c r="AT9796"/>
      <c r="AU9796"/>
      <c r="AV9796"/>
    </row>
    <row r="9797" spans="1:48" x14ac:dyDescent="0.25">
      <c r="A9797" s="86"/>
      <c r="B9797" s="86"/>
      <c r="U9797" s="85"/>
      <c r="V9797"/>
      <c r="W9797"/>
      <c r="X9797"/>
      <c r="Y9797" s="12"/>
      <c r="Z9797" s="12"/>
      <c r="AA9797" s="12"/>
      <c r="AB9797" s="12"/>
      <c r="AD9797" s="12"/>
      <c r="AE9797" s="12"/>
      <c r="AF9797" s="12"/>
      <c r="AG9797" s="12"/>
      <c r="AH9797" s="12"/>
      <c r="AI9797"/>
      <c r="AK9797"/>
      <c r="AL9797"/>
      <c r="AM9797"/>
      <c r="AN9797"/>
      <c r="AO9797"/>
      <c r="AP9797"/>
      <c r="AQ9797"/>
      <c r="AR9797"/>
      <c r="AS9797"/>
      <c r="AT9797"/>
      <c r="AU9797"/>
      <c r="AV9797"/>
    </row>
    <row r="9798" spans="1:48" x14ac:dyDescent="0.25">
      <c r="A9798" s="86"/>
      <c r="B9798" s="86"/>
      <c r="U9798" s="85"/>
      <c r="V9798"/>
      <c r="W9798"/>
      <c r="X9798"/>
      <c r="Y9798" s="12"/>
      <c r="Z9798" s="12"/>
      <c r="AA9798" s="12"/>
      <c r="AB9798" s="12"/>
      <c r="AD9798" s="12"/>
      <c r="AE9798" s="12"/>
      <c r="AF9798" s="12"/>
      <c r="AG9798" s="12"/>
      <c r="AH9798" s="12"/>
      <c r="AI9798"/>
      <c r="AK9798"/>
      <c r="AL9798"/>
      <c r="AM9798"/>
      <c r="AN9798"/>
      <c r="AO9798"/>
      <c r="AP9798"/>
      <c r="AQ9798"/>
      <c r="AR9798"/>
      <c r="AS9798"/>
      <c r="AT9798"/>
      <c r="AU9798"/>
      <c r="AV9798"/>
    </row>
    <row r="9799" spans="1:48" x14ac:dyDescent="0.25">
      <c r="A9799" s="86"/>
      <c r="B9799" s="86"/>
      <c r="U9799" s="85"/>
      <c r="V9799"/>
      <c r="W9799"/>
      <c r="X9799"/>
      <c r="Y9799" s="12"/>
      <c r="Z9799" s="12"/>
      <c r="AA9799" s="12"/>
      <c r="AB9799" s="12"/>
      <c r="AD9799" s="12"/>
      <c r="AE9799" s="12"/>
      <c r="AF9799" s="12"/>
      <c r="AG9799" s="12"/>
      <c r="AH9799" s="12"/>
      <c r="AI9799"/>
      <c r="AK9799"/>
      <c r="AL9799"/>
      <c r="AM9799"/>
      <c r="AN9799"/>
      <c r="AO9799"/>
      <c r="AP9799"/>
      <c r="AQ9799"/>
      <c r="AR9799"/>
      <c r="AS9799"/>
      <c r="AT9799"/>
      <c r="AU9799"/>
      <c r="AV9799"/>
    </row>
    <row r="9800" spans="1:48" x14ac:dyDescent="0.25">
      <c r="A9800" s="86"/>
      <c r="B9800" s="86"/>
      <c r="U9800" s="85"/>
      <c r="V9800"/>
      <c r="W9800"/>
      <c r="X9800"/>
      <c r="Y9800" s="12"/>
      <c r="Z9800" s="12"/>
      <c r="AA9800" s="12"/>
      <c r="AB9800" s="12"/>
      <c r="AD9800" s="12"/>
      <c r="AE9800" s="12"/>
      <c r="AF9800" s="12"/>
      <c r="AG9800" s="12"/>
      <c r="AH9800" s="12"/>
      <c r="AI9800"/>
      <c r="AK9800"/>
      <c r="AL9800"/>
      <c r="AM9800"/>
      <c r="AN9800"/>
      <c r="AO9800"/>
      <c r="AP9800"/>
      <c r="AQ9800"/>
      <c r="AR9800"/>
      <c r="AS9800"/>
      <c r="AT9800"/>
      <c r="AU9800"/>
      <c r="AV9800"/>
    </row>
    <row r="9801" spans="1:48" x14ac:dyDescent="0.25">
      <c r="A9801" s="86"/>
      <c r="B9801" s="86"/>
      <c r="U9801" s="85"/>
      <c r="V9801"/>
      <c r="W9801"/>
      <c r="X9801"/>
      <c r="Y9801" s="12"/>
      <c r="Z9801" s="12"/>
      <c r="AA9801" s="12"/>
      <c r="AB9801" s="12"/>
      <c r="AD9801" s="12"/>
      <c r="AE9801" s="12"/>
      <c r="AF9801" s="12"/>
      <c r="AG9801" s="12"/>
      <c r="AH9801" s="12"/>
      <c r="AI9801"/>
      <c r="AK9801"/>
      <c r="AL9801"/>
      <c r="AM9801"/>
      <c r="AN9801"/>
      <c r="AO9801"/>
      <c r="AP9801"/>
      <c r="AQ9801"/>
      <c r="AR9801"/>
      <c r="AS9801"/>
      <c r="AT9801"/>
      <c r="AU9801"/>
      <c r="AV9801"/>
    </row>
    <row r="9802" spans="1:48" x14ac:dyDescent="0.25">
      <c r="A9802" s="86"/>
      <c r="B9802" s="86"/>
      <c r="U9802" s="85"/>
      <c r="V9802"/>
      <c r="W9802"/>
      <c r="X9802"/>
      <c r="Y9802" s="12"/>
      <c r="Z9802" s="12"/>
      <c r="AA9802" s="12"/>
      <c r="AB9802" s="12"/>
      <c r="AD9802" s="12"/>
      <c r="AE9802" s="12"/>
      <c r="AF9802" s="12"/>
      <c r="AG9802" s="12"/>
      <c r="AH9802" s="12"/>
      <c r="AI9802"/>
      <c r="AK9802"/>
      <c r="AL9802"/>
      <c r="AM9802"/>
      <c r="AN9802"/>
      <c r="AO9802"/>
      <c r="AP9802"/>
      <c r="AQ9802"/>
      <c r="AR9802"/>
      <c r="AS9802"/>
      <c r="AT9802"/>
      <c r="AU9802"/>
      <c r="AV9802"/>
    </row>
    <row r="9803" spans="1:48" x14ac:dyDescent="0.25">
      <c r="A9803" s="86"/>
      <c r="B9803" s="86"/>
      <c r="U9803" s="85"/>
      <c r="V9803"/>
      <c r="W9803"/>
      <c r="X9803"/>
      <c r="Y9803" s="12"/>
      <c r="Z9803" s="12"/>
      <c r="AA9803" s="12"/>
      <c r="AB9803" s="12"/>
      <c r="AD9803" s="12"/>
      <c r="AE9803" s="12"/>
      <c r="AF9803" s="12"/>
      <c r="AG9803" s="12"/>
      <c r="AH9803" s="12"/>
      <c r="AI9803"/>
      <c r="AK9803"/>
      <c r="AL9803"/>
      <c r="AM9803"/>
      <c r="AN9803"/>
      <c r="AO9803"/>
      <c r="AP9803"/>
      <c r="AQ9803"/>
      <c r="AR9803"/>
      <c r="AS9803"/>
      <c r="AT9803"/>
      <c r="AU9803"/>
      <c r="AV9803"/>
    </row>
    <row r="9804" spans="1:48" x14ac:dyDescent="0.25">
      <c r="A9804" s="86"/>
      <c r="B9804" s="86"/>
      <c r="U9804" s="85"/>
      <c r="V9804"/>
      <c r="W9804"/>
      <c r="X9804"/>
      <c r="Y9804" s="12"/>
      <c r="Z9804" s="12"/>
      <c r="AA9804" s="12"/>
      <c r="AB9804" s="12"/>
      <c r="AD9804" s="12"/>
      <c r="AE9804" s="12"/>
      <c r="AF9804" s="12"/>
      <c r="AG9804" s="12"/>
      <c r="AH9804" s="12"/>
      <c r="AI9804"/>
      <c r="AK9804"/>
      <c r="AL9804"/>
      <c r="AM9804"/>
      <c r="AN9804"/>
      <c r="AO9804"/>
      <c r="AP9804"/>
      <c r="AQ9804"/>
      <c r="AR9804"/>
      <c r="AS9804"/>
      <c r="AT9804"/>
      <c r="AU9804"/>
      <c r="AV9804"/>
    </row>
    <row r="9805" spans="1:48" x14ac:dyDescent="0.25">
      <c r="A9805" s="86"/>
      <c r="B9805" s="86"/>
      <c r="U9805" s="85"/>
      <c r="V9805"/>
      <c r="W9805"/>
      <c r="X9805"/>
      <c r="Y9805" s="12"/>
      <c r="Z9805" s="12"/>
      <c r="AA9805" s="12"/>
      <c r="AB9805" s="12"/>
      <c r="AD9805" s="12"/>
      <c r="AE9805" s="12"/>
      <c r="AF9805" s="12"/>
      <c r="AG9805" s="12"/>
      <c r="AH9805" s="12"/>
      <c r="AI9805"/>
      <c r="AK9805"/>
      <c r="AL9805"/>
      <c r="AM9805"/>
      <c r="AN9805"/>
      <c r="AO9805"/>
      <c r="AP9805"/>
      <c r="AQ9805"/>
      <c r="AR9805"/>
      <c r="AS9805"/>
      <c r="AT9805"/>
      <c r="AU9805"/>
      <c r="AV9805"/>
    </row>
    <row r="9806" spans="1:48" x14ac:dyDescent="0.25">
      <c r="A9806" s="86"/>
      <c r="B9806" s="86"/>
      <c r="U9806" s="85"/>
      <c r="V9806"/>
      <c r="W9806"/>
      <c r="X9806"/>
      <c r="Y9806" s="12"/>
      <c r="Z9806" s="12"/>
      <c r="AA9806" s="12"/>
      <c r="AB9806" s="12"/>
      <c r="AD9806" s="12"/>
      <c r="AE9806" s="12"/>
      <c r="AF9806" s="12"/>
      <c r="AG9806" s="12"/>
      <c r="AH9806" s="12"/>
      <c r="AI9806"/>
      <c r="AK9806"/>
      <c r="AL9806"/>
      <c r="AM9806"/>
      <c r="AN9806"/>
      <c r="AO9806"/>
      <c r="AP9806"/>
      <c r="AQ9806"/>
      <c r="AR9806"/>
      <c r="AS9806"/>
      <c r="AT9806"/>
      <c r="AU9806"/>
      <c r="AV9806"/>
    </row>
    <row r="9807" spans="1:48" x14ac:dyDescent="0.25">
      <c r="A9807" s="86"/>
      <c r="B9807" s="86"/>
      <c r="U9807" s="85"/>
      <c r="V9807"/>
      <c r="W9807"/>
      <c r="X9807"/>
      <c r="Y9807" s="12"/>
      <c r="Z9807" s="12"/>
      <c r="AA9807" s="12"/>
      <c r="AB9807" s="12"/>
      <c r="AD9807" s="12"/>
      <c r="AE9807" s="12"/>
      <c r="AF9807" s="12"/>
      <c r="AG9807" s="12"/>
      <c r="AH9807" s="12"/>
      <c r="AI9807"/>
      <c r="AK9807"/>
      <c r="AL9807"/>
      <c r="AM9807"/>
      <c r="AN9807"/>
      <c r="AO9807"/>
      <c r="AP9807"/>
      <c r="AQ9807"/>
      <c r="AR9807"/>
      <c r="AS9807"/>
      <c r="AT9807"/>
      <c r="AU9807"/>
      <c r="AV9807"/>
    </row>
    <row r="9808" spans="1:48" x14ac:dyDescent="0.25">
      <c r="A9808" s="86"/>
      <c r="B9808" s="86"/>
      <c r="U9808" s="85"/>
      <c r="V9808"/>
      <c r="W9808"/>
      <c r="X9808"/>
      <c r="Y9808" s="12"/>
      <c r="Z9808" s="12"/>
      <c r="AA9808" s="12"/>
      <c r="AB9808" s="12"/>
      <c r="AD9808" s="12"/>
      <c r="AE9808" s="12"/>
      <c r="AF9808" s="12"/>
      <c r="AG9808" s="12"/>
      <c r="AH9808" s="12"/>
      <c r="AI9808"/>
      <c r="AK9808"/>
      <c r="AL9808"/>
      <c r="AM9808"/>
      <c r="AN9808"/>
      <c r="AO9808"/>
      <c r="AP9808"/>
      <c r="AQ9808"/>
      <c r="AR9808"/>
      <c r="AS9808"/>
      <c r="AT9808"/>
      <c r="AU9808"/>
      <c r="AV9808"/>
    </row>
    <row r="9809" spans="1:48" x14ac:dyDescent="0.25">
      <c r="A9809" s="86"/>
      <c r="B9809" s="86"/>
      <c r="U9809" s="85"/>
      <c r="V9809"/>
      <c r="W9809"/>
      <c r="X9809"/>
      <c r="Y9809" s="12"/>
      <c r="Z9809" s="12"/>
      <c r="AA9809" s="12"/>
      <c r="AB9809" s="12"/>
      <c r="AD9809" s="12"/>
      <c r="AE9809" s="12"/>
      <c r="AF9809" s="12"/>
      <c r="AG9809" s="12"/>
      <c r="AH9809" s="12"/>
      <c r="AI9809"/>
      <c r="AK9809"/>
      <c r="AL9809"/>
      <c r="AM9809"/>
      <c r="AN9809"/>
      <c r="AO9809"/>
      <c r="AP9809"/>
      <c r="AQ9809"/>
      <c r="AR9809"/>
      <c r="AS9809"/>
      <c r="AT9809"/>
      <c r="AU9809"/>
      <c r="AV9809"/>
    </row>
    <row r="9810" spans="1:48" x14ac:dyDescent="0.25">
      <c r="A9810" s="86"/>
      <c r="B9810" s="86"/>
      <c r="U9810" s="85"/>
      <c r="V9810"/>
      <c r="W9810"/>
      <c r="X9810"/>
      <c r="Y9810" s="12"/>
      <c r="Z9810" s="12"/>
      <c r="AA9810" s="12"/>
      <c r="AB9810" s="12"/>
      <c r="AD9810" s="12"/>
      <c r="AE9810" s="12"/>
      <c r="AF9810" s="12"/>
      <c r="AG9810" s="12"/>
      <c r="AH9810" s="12"/>
      <c r="AI9810"/>
      <c r="AK9810"/>
      <c r="AL9810"/>
      <c r="AM9810"/>
      <c r="AN9810"/>
      <c r="AO9810"/>
      <c r="AP9810"/>
      <c r="AQ9810"/>
      <c r="AR9810"/>
      <c r="AS9810"/>
      <c r="AT9810"/>
      <c r="AU9810"/>
      <c r="AV9810"/>
    </row>
    <row r="9811" spans="1:48" x14ac:dyDescent="0.25">
      <c r="A9811" s="86"/>
      <c r="B9811" s="86"/>
      <c r="U9811" s="85"/>
      <c r="V9811"/>
      <c r="W9811"/>
      <c r="X9811"/>
      <c r="Y9811" s="12"/>
      <c r="Z9811" s="12"/>
      <c r="AA9811" s="12"/>
      <c r="AB9811" s="12"/>
      <c r="AD9811" s="12"/>
      <c r="AE9811" s="12"/>
      <c r="AF9811" s="12"/>
      <c r="AG9811" s="12"/>
      <c r="AH9811" s="12"/>
      <c r="AI9811"/>
      <c r="AK9811"/>
      <c r="AL9811"/>
      <c r="AM9811"/>
      <c r="AN9811"/>
      <c r="AO9811"/>
      <c r="AP9811"/>
      <c r="AQ9811"/>
      <c r="AR9811"/>
      <c r="AS9811"/>
      <c r="AT9811"/>
      <c r="AU9811"/>
      <c r="AV9811"/>
    </row>
    <row r="9812" spans="1:48" x14ac:dyDescent="0.25">
      <c r="A9812" s="86"/>
      <c r="B9812" s="86"/>
      <c r="U9812" s="85"/>
      <c r="V9812"/>
      <c r="W9812"/>
      <c r="X9812"/>
      <c r="Y9812" s="12"/>
      <c r="Z9812" s="12"/>
      <c r="AA9812" s="12"/>
      <c r="AB9812" s="12"/>
      <c r="AD9812" s="12"/>
      <c r="AE9812" s="12"/>
      <c r="AF9812" s="12"/>
      <c r="AG9812" s="12"/>
      <c r="AH9812" s="12"/>
      <c r="AI9812"/>
      <c r="AK9812"/>
      <c r="AL9812"/>
      <c r="AM9812"/>
      <c r="AN9812"/>
      <c r="AO9812"/>
      <c r="AP9812"/>
      <c r="AQ9812"/>
      <c r="AR9812"/>
      <c r="AS9812"/>
      <c r="AT9812"/>
      <c r="AU9812"/>
      <c r="AV9812"/>
    </row>
    <row r="9813" spans="1:48" x14ac:dyDescent="0.25">
      <c r="A9813" s="86"/>
      <c r="B9813" s="86"/>
      <c r="U9813" s="85"/>
      <c r="V9813"/>
      <c r="W9813"/>
      <c r="X9813"/>
      <c r="Y9813" s="12"/>
      <c r="Z9813" s="12"/>
      <c r="AA9813" s="12"/>
      <c r="AB9813" s="12"/>
      <c r="AD9813" s="12"/>
      <c r="AE9813" s="12"/>
      <c r="AF9813" s="12"/>
      <c r="AG9813" s="12"/>
      <c r="AH9813" s="12"/>
      <c r="AI9813"/>
      <c r="AK9813"/>
      <c r="AL9813"/>
      <c r="AM9813"/>
      <c r="AN9813"/>
      <c r="AO9813"/>
      <c r="AP9813"/>
      <c r="AQ9813"/>
      <c r="AR9813"/>
      <c r="AS9813"/>
      <c r="AT9813"/>
      <c r="AU9813"/>
      <c r="AV9813"/>
    </row>
    <row r="9814" spans="1:48" x14ac:dyDescent="0.25">
      <c r="A9814" s="86"/>
      <c r="B9814" s="86"/>
      <c r="U9814" s="85"/>
      <c r="V9814"/>
      <c r="W9814"/>
      <c r="X9814"/>
      <c r="Y9814" s="12"/>
      <c r="Z9814" s="12"/>
      <c r="AA9814" s="12"/>
      <c r="AB9814" s="12"/>
      <c r="AD9814" s="12"/>
      <c r="AE9814" s="12"/>
      <c r="AF9814" s="12"/>
      <c r="AG9814" s="12"/>
      <c r="AH9814" s="12"/>
      <c r="AI9814"/>
      <c r="AK9814"/>
      <c r="AL9814"/>
      <c r="AM9814"/>
      <c r="AN9814"/>
      <c r="AO9814"/>
      <c r="AP9814"/>
      <c r="AQ9814"/>
      <c r="AR9814"/>
      <c r="AS9814"/>
      <c r="AT9814"/>
      <c r="AU9814"/>
      <c r="AV9814"/>
    </row>
    <row r="9815" spans="1:48" x14ac:dyDescent="0.25">
      <c r="A9815" s="86"/>
      <c r="B9815" s="86"/>
      <c r="U9815" s="85"/>
      <c r="V9815"/>
      <c r="W9815"/>
      <c r="X9815"/>
      <c r="Y9815" s="12"/>
      <c r="Z9815" s="12"/>
      <c r="AA9815" s="12"/>
      <c r="AB9815" s="12"/>
      <c r="AD9815" s="12"/>
      <c r="AE9815" s="12"/>
      <c r="AF9815" s="12"/>
      <c r="AG9815" s="12"/>
      <c r="AH9815" s="12"/>
      <c r="AI9815"/>
      <c r="AK9815"/>
      <c r="AL9815"/>
      <c r="AM9815"/>
      <c r="AN9815"/>
      <c r="AO9815"/>
      <c r="AP9815"/>
      <c r="AQ9815"/>
      <c r="AR9815"/>
      <c r="AS9815"/>
      <c r="AT9815"/>
      <c r="AU9815"/>
      <c r="AV9815"/>
    </row>
    <row r="9816" spans="1:48" x14ac:dyDescent="0.25">
      <c r="A9816" s="86"/>
      <c r="B9816" s="86"/>
      <c r="U9816" s="85"/>
      <c r="V9816"/>
      <c r="W9816"/>
      <c r="X9816"/>
      <c r="Y9816" s="12"/>
      <c r="Z9816" s="12"/>
      <c r="AA9816" s="12"/>
      <c r="AB9816" s="12"/>
      <c r="AD9816" s="12"/>
      <c r="AE9816" s="12"/>
      <c r="AF9816" s="12"/>
      <c r="AG9816" s="12"/>
      <c r="AH9816" s="12"/>
      <c r="AI9816"/>
      <c r="AK9816"/>
      <c r="AL9816"/>
      <c r="AM9816"/>
      <c r="AN9816"/>
      <c r="AO9816"/>
      <c r="AP9816"/>
      <c r="AQ9816"/>
      <c r="AR9816"/>
      <c r="AS9816"/>
      <c r="AT9816"/>
      <c r="AU9816"/>
      <c r="AV9816"/>
    </row>
    <row r="9817" spans="1:48" x14ac:dyDescent="0.25">
      <c r="A9817" s="86"/>
      <c r="B9817" s="86"/>
      <c r="U9817" s="85"/>
      <c r="V9817"/>
      <c r="W9817"/>
      <c r="X9817"/>
      <c r="Y9817" s="12"/>
      <c r="Z9817" s="12"/>
      <c r="AA9817" s="12"/>
      <c r="AB9817" s="12"/>
      <c r="AD9817" s="12"/>
      <c r="AE9817" s="12"/>
      <c r="AF9817" s="12"/>
      <c r="AG9817" s="12"/>
      <c r="AH9817" s="12"/>
      <c r="AI9817"/>
      <c r="AK9817"/>
      <c r="AL9817"/>
      <c r="AM9817"/>
      <c r="AN9817"/>
      <c r="AO9817"/>
      <c r="AP9817"/>
      <c r="AQ9817"/>
      <c r="AR9817"/>
      <c r="AS9817"/>
      <c r="AT9817"/>
      <c r="AU9817"/>
      <c r="AV9817"/>
    </row>
    <row r="9818" spans="1:48" x14ac:dyDescent="0.25">
      <c r="A9818" s="86"/>
      <c r="B9818" s="86"/>
      <c r="U9818" s="85"/>
      <c r="V9818"/>
      <c r="W9818"/>
      <c r="X9818"/>
      <c r="Y9818" s="12"/>
      <c r="Z9818" s="12"/>
      <c r="AA9818" s="12"/>
      <c r="AB9818" s="12"/>
      <c r="AD9818" s="12"/>
      <c r="AE9818" s="12"/>
      <c r="AF9818" s="12"/>
      <c r="AG9818" s="12"/>
      <c r="AH9818" s="12"/>
      <c r="AI9818"/>
      <c r="AK9818"/>
      <c r="AL9818"/>
      <c r="AM9818"/>
      <c r="AN9818"/>
      <c r="AO9818"/>
      <c r="AP9818"/>
      <c r="AQ9818"/>
      <c r="AR9818"/>
      <c r="AS9818"/>
      <c r="AT9818"/>
      <c r="AU9818"/>
      <c r="AV9818"/>
    </row>
    <row r="9819" spans="1:48" x14ac:dyDescent="0.25">
      <c r="A9819" s="86"/>
      <c r="B9819" s="86"/>
      <c r="U9819" s="85"/>
      <c r="V9819"/>
      <c r="W9819"/>
      <c r="X9819"/>
      <c r="Y9819" s="12"/>
      <c r="Z9819" s="12"/>
      <c r="AA9819" s="12"/>
      <c r="AB9819" s="12"/>
      <c r="AD9819" s="12"/>
      <c r="AE9819" s="12"/>
      <c r="AF9819" s="12"/>
      <c r="AG9819" s="12"/>
      <c r="AH9819" s="12"/>
      <c r="AI9819"/>
      <c r="AK9819"/>
      <c r="AL9819"/>
      <c r="AM9819"/>
      <c r="AN9819"/>
      <c r="AO9819"/>
      <c r="AP9819"/>
      <c r="AQ9819"/>
      <c r="AR9819"/>
      <c r="AS9819"/>
      <c r="AT9819"/>
      <c r="AU9819"/>
      <c r="AV9819"/>
    </row>
    <row r="9820" spans="1:48" x14ac:dyDescent="0.25">
      <c r="A9820" s="86"/>
      <c r="B9820" s="86"/>
      <c r="U9820" s="85"/>
      <c r="V9820"/>
      <c r="W9820"/>
      <c r="X9820"/>
      <c r="Y9820" s="12"/>
      <c r="Z9820" s="12"/>
      <c r="AA9820" s="12"/>
      <c r="AB9820" s="12"/>
      <c r="AD9820" s="12"/>
      <c r="AE9820" s="12"/>
      <c r="AF9820" s="12"/>
      <c r="AG9820" s="12"/>
      <c r="AH9820" s="12"/>
      <c r="AI9820"/>
      <c r="AK9820"/>
      <c r="AL9820"/>
      <c r="AM9820"/>
      <c r="AN9820"/>
      <c r="AO9820"/>
      <c r="AP9820"/>
      <c r="AQ9820"/>
      <c r="AR9820"/>
      <c r="AS9820"/>
      <c r="AT9820"/>
      <c r="AU9820"/>
      <c r="AV9820"/>
    </row>
    <row r="9821" spans="1:48" x14ac:dyDescent="0.25">
      <c r="A9821" s="86"/>
      <c r="B9821" s="86"/>
      <c r="U9821" s="85"/>
      <c r="V9821"/>
      <c r="W9821"/>
      <c r="X9821"/>
      <c r="Y9821" s="12"/>
      <c r="Z9821" s="12"/>
      <c r="AA9821" s="12"/>
      <c r="AB9821" s="12"/>
      <c r="AD9821" s="12"/>
      <c r="AE9821" s="12"/>
      <c r="AF9821" s="12"/>
      <c r="AG9821" s="12"/>
      <c r="AH9821" s="12"/>
      <c r="AI9821"/>
      <c r="AK9821"/>
      <c r="AL9821"/>
      <c r="AM9821"/>
      <c r="AN9821"/>
      <c r="AO9821"/>
      <c r="AP9821"/>
      <c r="AQ9821"/>
      <c r="AR9821"/>
      <c r="AS9821"/>
      <c r="AT9821"/>
      <c r="AU9821"/>
      <c r="AV9821"/>
    </row>
    <row r="9822" spans="1:48" x14ac:dyDescent="0.25">
      <c r="A9822" s="86"/>
      <c r="B9822" s="86"/>
      <c r="U9822" s="85"/>
      <c r="V9822"/>
      <c r="W9822"/>
      <c r="X9822"/>
      <c r="Y9822" s="12"/>
      <c r="Z9822" s="12"/>
      <c r="AA9822" s="12"/>
      <c r="AB9822" s="12"/>
      <c r="AD9822" s="12"/>
      <c r="AE9822" s="12"/>
      <c r="AF9822" s="12"/>
      <c r="AG9822" s="12"/>
      <c r="AH9822" s="12"/>
      <c r="AI9822"/>
      <c r="AK9822"/>
      <c r="AL9822"/>
      <c r="AM9822"/>
      <c r="AN9822"/>
      <c r="AO9822"/>
      <c r="AP9822"/>
      <c r="AQ9822"/>
      <c r="AR9822"/>
      <c r="AS9822"/>
      <c r="AT9822"/>
      <c r="AU9822"/>
      <c r="AV9822"/>
    </row>
    <row r="9823" spans="1:48" x14ac:dyDescent="0.25">
      <c r="A9823" s="86"/>
      <c r="B9823" s="86"/>
      <c r="U9823" s="85"/>
      <c r="V9823"/>
      <c r="W9823"/>
      <c r="X9823"/>
      <c r="Y9823" s="12"/>
      <c r="Z9823" s="12"/>
      <c r="AA9823" s="12"/>
      <c r="AB9823" s="12"/>
      <c r="AD9823" s="12"/>
      <c r="AE9823" s="12"/>
      <c r="AF9823" s="12"/>
      <c r="AG9823" s="12"/>
      <c r="AH9823" s="12"/>
      <c r="AI9823"/>
      <c r="AK9823"/>
      <c r="AL9823"/>
      <c r="AM9823"/>
      <c r="AN9823"/>
      <c r="AO9823"/>
      <c r="AP9823"/>
      <c r="AQ9823"/>
      <c r="AR9823"/>
      <c r="AS9823"/>
      <c r="AT9823"/>
      <c r="AU9823"/>
      <c r="AV9823"/>
    </row>
    <row r="9824" spans="1:48" x14ac:dyDescent="0.25">
      <c r="A9824" s="86"/>
      <c r="B9824" s="86"/>
      <c r="U9824" s="85"/>
      <c r="V9824"/>
      <c r="W9824"/>
      <c r="X9824"/>
      <c r="Y9824" s="12"/>
      <c r="Z9824" s="12"/>
      <c r="AA9824" s="12"/>
      <c r="AB9824" s="12"/>
      <c r="AD9824" s="12"/>
      <c r="AE9824" s="12"/>
      <c r="AF9824" s="12"/>
      <c r="AG9824" s="12"/>
      <c r="AH9824" s="12"/>
      <c r="AI9824"/>
      <c r="AK9824"/>
      <c r="AL9824"/>
      <c r="AM9824"/>
      <c r="AN9824"/>
      <c r="AO9824"/>
      <c r="AP9824"/>
      <c r="AQ9824"/>
      <c r="AR9824"/>
      <c r="AS9824"/>
      <c r="AT9824"/>
      <c r="AU9824"/>
      <c r="AV9824"/>
    </row>
    <row r="9825" spans="1:48" x14ac:dyDescent="0.25">
      <c r="A9825" s="86"/>
      <c r="B9825" s="86"/>
      <c r="U9825" s="85"/>
      <c r="V9825"/>
      <c r="W9825"/>
      <c r="X9825"/>
      <c r="Y9825" s="12"/>
      <c r="Z9825" s="12"/>
      <c r="AA9825" s="12"/>
      <c r="AB9825" s="12"/>
      <c r="AD9825" s="12"/>
      <c r="AE9825" s="12"/>
      <c r="AF9825" s="12"/>
      <c r="AG9825" s="12"/>
      <c r="AH9825" s="12"/>
      <c r="AI9825"/>
      <c r="AK9825"/>
      <c r="AL9825"/>
      <c r="AM9825"/>
      <c r="AN9825"/>
      <c r="AO9825"/>
      <c r="AP9825"/>
      <c r="AQ9825"/>
      <c r="AR9825"/>
      <c r="AS9825"/>
      <c r="AT9825"/>
      <c r="AU9825"/>
      <c r="AV9825"/>
    </row>
    <row r="9826" spans="1:48" x14ac:dyDescent="0.25">
      <c r="A9826" s="86"/>
      <c r="B9826" s="86"/>
      <c r="U9826" s="85"/>
      <c r="V9826"/>
      <c r="W9826"/>
      <c r="X9826"/>
      <c r="Y9826" s="12"/>
      <c r="Z9826" s="12"/>
      <c r="AA9826" s="12"/>
      <c r="AB9826" s="12"/>
      <c r="AD9826" s="12"/>
      <c r="AE9826" s="12"/>
      <c r="AF9826" s="12"/>
      <c r="AG9826" s="12"/>
      <c r="AH9826" s="12"/>
      <c r="AI9826"/>
      <c r="AK9826"/>
      <c r="AL9826"/>
      <c r="AM9826"/>
      <c r="AN9826"/>
      <c r="AO9826"/>
      <c r="AP9826"/>
      <c r="AQ9826"/>
      <c r="AR9826"/>
      <c r="AS9826"/>
      <c r="AT9826"/>
      <c r="AU9826"/>
      <c r="AV9826"/>
    </row>
    <row r="9827" spans="1:48" x14ac:dyDescent="0.25">
      <c r="A9827" s="86"/>
      <c r="B9827" s="86"/>
      <c r="U9827" s="85"/>
      <c r="V9827"/>
      <c r="W9827"/>
      <c r="X9827"/>
      <c r="Y9827" s="12"/>
      <c r="Z9827" s="12"/>
      <c r="AA9827" s="12"/>
      <c r="AB9827" s="12"/>
      <c r="AD9827" s="12"/>
      <c r="AE9827" s="12"/>
      <c r="AF9827" s="12"/>
      <c r="AG9827" s="12"/>
      <c r="AH9827" s="12"/>
      <c r="AI9827"/>
      <c r="AK9827"/>
      <c r="AL9827"/>
      <c r="AM9827"/>
      <c r="AN9827"/>
      <c r="AO9827"/>
      <c r="AP9827"/>
      <c r="AQ9827"/>
      <c r="AR9827"/>
      <c r="AS9827"/>
      <c r="AT9827"/>
      <c r="AU9827"/>
      <c r="AV9827"/>
    </row>
    <row r="9828" spans="1:48" x14ac:dyDescent="0.25">
      <c r="A9828" s="86"/>
      <c r="B9828" s="86"/>
      <c r="U9828" s="85"/>
      <c r="V9828"/>
      <c r="W9828"/>
      <c r="X9828"/>
      <c r="Y9828" s="12"/>
      <c r="Z9828" s="12"/>
      <c r="AA9828" s="12"/>
      <c r="AB9828" s="12"/>
      <c r="AD9828" s="12"/>
      <c r="AE9828" s="12"/>
      <c r="AF9828" s="12"/>
      <c r="AG9828" s="12"/>
      <c r="AH9828" s="12"/>
      <c r="AI9828"/>
      <c r="AK9828"/>
      <c r="AL9828"/>
      <c r="AM9828"/>
      <c r="AN9828"/>
      <c r="AO9828"/>
      <c r="AP9828"/>
      <c r="AQ9828"/>
      <c r="AR9828"/>
      <c r="AS9828"/>
      <c r="AT9828"/>
      <c r="AU9828"/>
      <c r="AV9828"/>
    </row>
    <row r="9829" spans="1:48" x14ac:dyDescent="0.25">
      <c r="A9829" s="86"/>
      <c r="B9829" s="86"/>
      <c r="U9829" s="85"/>
      <c r="V9829"/>
      <c r="W9829"/>
      <c r="X9829"/>
      <c r="Y9829" s="12"/>
      <c r="Z9829" s="12"/>
      <c r="AA9829" s="12"/>
      <c r="AB9829" s="12"/>
      <c r="AD9829" s="12"/>
      <c r="AE9829" s="12"/>
      <c r="AF9829" s="12"/>
      <c r="AG9829" s="12"/>
      <c r="AH9829" s="12"/>
      <c r="AI9829"/>
      <c r="AK9829"/>
      <c r="AL9829"/>
      <c r="AM9829"/>
      <c r="AN9829"/>
      <c r="AO9829"/>
      <c r="AP9829"/>
      <c r="AQ9829"/>
      <c r="AR9829"/>
      <c r="AS9829"/>
      <c r="AT9829"/>
      <c r="AU9829"/>
      <c r="AV9829"/>
    </row>
    <row r="9830" spans="1:48" x14ac:dyDescent="0.25">
      <c r="A9830" s="86"/>
      <c r="B9830" s="86"/>
      <c r="U9830" s="85"/>
      <c r="V9830"/>
      <c r="W9830"/>
      <c r="X9830"/>
      <c r="Y9830" s="12"/>
      <c r="Z9830" s="12"/>
      <c r="AA9830" s="12"/>
      <c r="AB9830" s="12"/>
      <c r="AD9830" s="12"/>
      <c r="AE9830" s="12"/>
      <c r="AF9830" s="12"/>
      <c r="AG9830" s="12"/>
      <c r="AH9830" s="12"/>
      <c r="AI9830"/>
      <c r="AK9830"/>
      <c r="AL9830"/>
      <c r="AM9830"/>
      <c r="AN9830"/>
      <c r="AO9830"/>
      <c r="AP9830"/>
      <c r="AQ9830"/>
      <c r="AR9830"/>
      <c r="AS9830"/>
      <c r="AT9830"/>
      <c r="AU9830"/>
      <c r="AV9830"/>
    </row>
    <row r="9831" spans="1:48" x14ac:dyDescent="0.25">
      <c r="A9831" s="86"/>
      <c r="B9831" s="86"/>
      <c r="U9831" s="85"/>
      <c r="V9831"/>
      <c r="W9831"/>
      <c r="X9831"/>
      <c r="Y9831" s="12"/>
      <c r="Z9831" s="12"/>
      <c r="AA9831" s="12"/>
      <c r="AB9831" s="12"/>
      <c r="AD9831" s="12"/>
      <c r="AE9831" s="12"/>
      <c r="AF9831" s="12"/>
      <c r="AG9831" s="12"/>
      <c r="AH9831" s="12"/>
      <c r="AI9831"/>
      <c r="AK9831"/>
      <c r="AL9831"/>
      <c r="AM9831"/>
      <c r="AN9831"/>
      <c r="AO9831"/>
      <c r="AP9831"/>
      <c r="AQ9831"/>
      <c r="AR9831"/>
      <c r="AS9831"/>
      <c r="AT9831"/>
      <c r="AU9831"/>
      <c r="AV9831"/>
    </row>
    <row r="9832" spans="1:48" x14ac:dyDescent="0.25">
      <c r="A9832" s="86"/>
      <c r="B9832" s="86"/>
      <c r="U9832" s="85"/>
      <c r="V9832"/>
      <c r="W9832"/>
      <c r="X9832"/>
      <c r="Y9832" s="12"/>
      <c r="Z9832" s="12"/>
      <c r="AA9832" s="12"/>
      <c r="AB9832" s="12"/>
      <c r="AD9832" s="12"/>
      <c r="AE9832" s="12"/>
      <c r="AF9832" s="12"/>
      <c r="AG9832" s="12"/>
      <c r="AH9832" s="12"/>
      <c r="AI9832"/>
      <c r="AK9832"/>
      <c r="AL9832"/>
      <c r="AM9832"/>
      <c r="AN9832"/>
      <c r="AO9832"/>
      <c r="AP9832"/>
      <c r="AQ9832"/>
      <c r="AR9832"/>
      <c r="AS9832"/>
      <c r="AT9832"/>
      <c r="AU9832"/>
      <c r="AV9832"/>
    </row>
    <row r="9833" spans="1:48" x14ac:dyDescent="0.25">
      <c r="A9833" s="86"/>
      <c r="B9833" s="86"/>
      <c r="U9833" s="85"/>
      <c r="V9833"/>
      <c r="W9833"/>
      <c r="X9833"/>
      <c r="Y9833" s="12"/>
      <c r="Z9833" s="12"/>
      <c r="AA9833" s="12"/>
      <c r="AB9833" s="12"/>
      <c r="AD9833" s="12"/>
      <c r="AE9833" s="12"/>
      <c r="AF9833" s="12"/>
      <c r="AG9833" s="12"/>
      <c r="AH9833" s="12"/>
      <c r="AI9833"/>
      <c r="AK9833"/>
      <c r="AL9833"/>
      <c r="AM9833"/>
      <c r="AN9833"/>
      <c r="AO9833"/>
      <c r="AP9833"/>
      <c r="AQ9833"/>
      <c r="AR9833"/>
      <c r="AS9833"/>
      <c r="AT9833"/>
      <c r="AU9833"/>
      <c r="AV9833"/>
    </row>
    <row r="9834" spans="1:48" x14ac:dyDescent="0.25">
      <c r="A9834" s="86"/>
      <c r="B9834" s="86"/>
      <c r="U9834" s="85"/>
      <c r="V9834"/>
      <c r="W9834"/>
      <c r="X9834"/>
      <c r="Y9834" s="12"/>
      <c r="Z9834" s="12"/>
      <c r="AA9834" s="12"/>
      <c r="AB9834" s="12"/>
      <c r="AD9834" s="12"/>
      <c r="AE9834" s="12"/>
      <c r="AF9834" s="12"/>
      <c r="AG9834" s="12"/>
      <c r="AH9834" s="12"/>
      <c r="AI9834"/>
      <c r="AK9834"/>
      <c r="AL9834"/>
      <c r="AM9834"/>
      <c r="AN9834"/>
      <c r="AO9834"/>
      <c r="AP9834"/>
      <c r="AQ9834"/>
      <c r="AR9834"/>
      <c r="AS9834"/>
      <c r="AT9834"/>
      <c r="AU9834"/>
      <c r="AV9834"/>
    </row>
    <row r="9835" spans="1:48" x14ac:dyDescent="0.25">
      <c r="A9835" s="86"/>
      <c r="B9835" s="86"/>
      <c r="U9835" s="85"/>
      <c r="V9835"/>
      <c r="W9835"/>
      <c r="X9835"/>
      <c r="Y9835" s="12"/>
      <c r="Z9835" s="12"/>
      <c r="AA9835" s="12"/>
      <c r="AB9835" s="12"/>
      <c r="AD9835" s="12"/>
      <c r="AE9835" s="12"/>
      <c r="AF9835" s="12"/>
      <c r="AG9835" s="12"/>
      <c r="AH9835" s="12"/>
      <c r="AI9835"/>
      <c r="AK9835"/>
      <c r="AL9835"/>
      <c r="AM9835"/>
      <c r="AN9835"/>
      <c r="AO9835"/>
      <c r="AP9835"/>
      <c r="AQ9835"/>
      <c r="AR9835"/>
      <c r="AS9835"/>
      <c r="AT9835"/>
      <c r="AU9835"/>
      <c r="AV9835"/>
    </row>
    <row r="9836" spans="1:48" x14ac:dyDescent="0.25">
      <c r="A9836" s="86"/>
      <c r="B9836" s="86"/>
      <c r="U9836" s="85"/>
      <c r="V9836"/>
      <c r="W9836"/>
      <c r="X9836"/>
      <c r="Y9836" s="12"/>
      <c r="Z9836" s="12"/>
      <c r="AA9836" s="12"/>
      <c r="AB9836" s="12"/>
      <c r="AD9836" s="12"/>
      <c r="AE9836" s="12"/>
      <c r="AF9836" s="12"/>
      <c r="AG9836" s="12"/>
      <c r="AH9836" s="12"/>
      <c r="AI9836"/>
      <c r="AK9836"/>
      <c r="AL9836"/>
      <c r="AM9836"/>
      <c r="AN9836"/>
      <c r="AO9836"/>
      <c r="AP9836"/>
      <c r="AQ9836"/>
      <c r="AR9836"/>
      <c r="AS9836"/>
      <c r="AT9836"/>
      <c r="AU9836"/>
      <c r="AV9836"/>
    </row>
    <row r="9837" spans="1:48" x14ac:dyDescent="0.25">
      <c r="A9837" s="86"/>
      <c r="B9837" s="86"/>
      <c r="U9837" s="85"/>
      <c r="V9837"/>
      <c r="W9837"/>
      <c r="X9837"/>
      <c r="Y9837" s="12"/>
      <c r="Z9837" s="12"/>
      <c r="AA9837" s="12"/>
      <c r="AB9837" s="12"/>
      <c r="AD9837" s="12"/>
      <c r="AE9837" s="12"/>
      <c r="AF9837" s="12"/>
      <c r="AG9837" s="12"/>
      <c r="AH9837" s="12"/>
      <c r="AI9837"/>
      <c r="AK9837"/>
      <c r="AL9837"/>
      <c r="AM9837"/>
      <c r="AN9837"/>
      <c r="AO9837"/>
      <c r="AP9837"/>
      <c r="AQ9837"/>
      <c r="AR9837"/>
      <c r="AS9837"/>
      <c r="AT9837"/>
      <c r="AU9837"/>
      <c r="AV9837"/>
    </row>
    <row r="9838" spans="1:48" x14ac:dyDescent="0.25">
      <c r="A9838" s="86"/>
      <c r="B9838" s="86"/>
      <c r="U9838" s="85"/>
      <c r="V9838"/>
      <c r="W9838"/>
      <c r="X9838"/>
      <c r="Y9838" s="12"/>
      <c r="Z9838" s="12"/>
      <c r="AA9838" s="12"/>
      <c r="AB9838" s="12"/>
      <c r="AD9838" s="12"/>
      <c r="AE9838" s="12"/>
      <c r="AF9838" s="12"/>
      <c r="AG9838" s="12"/>
      <c r="AH9838" s="12"/>
      <c r="AI9838"/>
      <c r="AK9838"/>
      <c r="AL9838"/>
      <c r="AM9838"/>
      <c r="AN9838"/>
      <c r="AO9838"/>
      <c r="AP9838"/>
      <c r="AQ9838"/>
      <c r="AR9838"/>
      <c r="AS9838"/>
      <c r="AT9838"/>
      <c r="AU9838"/>
      <c r="AV9838"/>
    </row>
    <row r="9839" spans="1:48" x14ac:dyDescent="0.25">
      <c r="A9839" s="86"/>
      <c r="B9839" s="86"/>
      <c r="U9839" s="85"/>
      <c r="V9839"/>
      <c r="W9839"/>
      <c r="X9839"/>
      <c r="Y9839" s="12"/>
      <c r="Z9839" s="12"/>
      <c r="AA9839" s="12"/>
      <c r="AB9839" s="12"/>
      <c r="AD9839" s="12"/>
      <c r="AE9839" s="12"/>
      <c r="AF9839" s="12"/>
      <c r="AG9839" s="12"/>
      <c r="AH9839" s="12"/>
      <c r="AI9839"/>
      <c r="AK9839"/>
      <c r="AL9839"/>
      <c r="AM9839"/>
      <c r="AN9839"/>
      <c r="AO9839"/>
      <c r="AP9839"/>
      <c r="AQ9839"/>
      <c r="AR9839"/>
      <c r="AS9839"/>
      <c r="AT9839"/>
      <c r="AU9839"/>
      <c r="AV9839"/>
    </row>
    <row r="9840" spans="1:48" x14ac:dyDescent="0.25">
      <c r="A9840" s="86"/>
      <c r="B9840" s="86"/>
      <c r="U9840" s="85"/>
      <c r="V9840"/>
      <c r="W9840"/>
      <c r="X9840"/>
      <c r="Y9840" s="12"/>
      <c r="Z9840" s="12"/>
      <c r="AA9840" s="12"/>
      <c r="AB9840" s="12"/>
      <c r="AD9840" s="12"/>
      <c r="AE9840" s="12"/>
      <c r="AF9840" s="12"/>
      <c r="AG9840" s="12"/>
      <c r="AH9840" s="12"/>
      <c r="AI9840"/>
      <c r="AK9840"/>
      <c r="AL9840"/>
      <c r="AM9840"/>
      <c r="AN9840"/>
      <c r="AO9840"/>
      <c r="AP9840"/>
      <c r="AQ9840"/>
      <c r="AR9840"/>
      <c r="AS9840"/>
      <c r="AT9840"/>
      <c r="AU9840"/>
      <c r="AV9840"/>
    </row>
    <row r="9841" spans="1:48" x14ac:dyDescent="0.25">
      <c r="A9841" s="86"/>
      <c r="B9841" s="86"/>
      <c r="U9841" s="85"/>
      <c r="V9841"/>
      <c r="W9841"/>
      <c r="X9841"/>
      <c r="Y9841" s="12"/>
      <c r="Z9841" s="12"/>
      <c r="AA9841" s="12"/>
      <c r="AB9841" s="12"/>
      <c r="AD9841" s="12"/>
      <c r="AE9841" s="12"/>
      <c r="AF9841" s="12"/>
      <c r="AG9841" s="12"/>
      <c r="AH9841" s="12"/>
      <c r="AI9841"/>
      <c r="AK9841"/>
      <c r="AL9841"/>
      <c r="AM9841"/>
      <c r="AN9841"/>
      <c r="AO9841"/>
      <c r="AP9841"/>
      <c r="AQ9841"/>
      <c r="AR9841"/>
      <c r="AS9841"/>
      <c r="AT9841"/>
      <c r="AU9841"/>
      <c r="AV9841"/>
    </row>
    <row r="9842" spans="1:48" x14ac:dyDescent="0.25">
      <c r="A9842" s="86"/>
      <c r="B9842" s="86"/>
      <c r="U9842" s="85"/>
      <c r="V9842"/>
      <c r="W9842"/>
      <c r="X9842"/>
      <c r="Y9842" s="12"/>
      <c r="Z9842" s="12"/>
      <c r="AA9842" s="12"/>
      <c r="AB9842" s="12"/>
      <c r="AD9842" s="12"/>
      <c r="AE9842" s="12"/>
      <c r="AF9842" s="12"/>
      <c r="AG9842" s="12"/>
      <c r="AH9842" s="12"/>
      <c r="AI9842"/>
      <c r="AK9842"/>
      <c r="AL9842"/>
      <c r="AM9842"/>
      <c r="AN9842"/>
      <c r="AO9842"/>
      <c r="AP9842"/>
      <c r="AQ9842"/>
      <c r="AR9842"/>
      <c r="AS9842"/>
      <c r="AT9842"/>
      <c r="AU9842"/>
      <c r="AV9842"/>
    </row>
    <row r="9843" spans="1:48" x14ac:dyDescent="0.25">
      <c r="A9843" s="86"/>
      <c r="B9843" s="86"/>
      <c r="U9843" s="85"/>
      <c r="V9843"/>
      <c r="W9843"/>
      <c r="X9843"/>
      <c r="Y9843" s="12"/>
      <c r="Z9843" s="12"/>
      <c r="AA9843" s="12"/>
      <c r="AB9843" s="12"/>
      <c r="AD9843" s="12"/>
      <c r="AE9843" s="12"/>
      <c r="AF9843" s="12"/>
      <c r="AG9843" s="12"/>
      <c r="AH9843" s="12"/>
      <c r="AI9843"/>
      <c r="AK9843"/>
      <c r="AL9843"/>
      <c r="AM9843"/>
      <c r="AN9843"/>
      <c r="AO9843"/>
      <c r="AP9843"/>
      <c r="AQ9843"/>
      <c r="AR9843"/>
      <c r="AS9843"/>
      <c r="AT9843"/>
      <c r="AU9843"/>
      <c r="AV9843"/>
    </row>
    <row r="9844" spans="1:48" x14ac:dyDescent="0.25">
      <c r="A9844" s="86"/>
      <c r="B9844" s="86"/>
      <c r="U9844" s="85"/>
      <c r="V9844"/>
      <c r="W9844"/>
      <c r="X9844"/>
      <c r="Y9844" s="12"/>
      <c r="Z9844" s="12"/>
      <c r="AA9844" s="12"/>
      <c r="AB9844" s="12"/>
      <c r="AD9844" s="12"/>
      <c r="AE9844" s="12"/>
      <c r="AF9844" s="12"/>
      <c r="AG9844" s="12"/>
      <c r="AH9844" s="12"/>
      <c r="AI9844"/>
      <c r="AK9844"/>
      <c r="AL9844"/>
      <c r="AM9844"/>
      <c r="AN9844"/>
      <c r="AO9844"/>
      <c r="AP9844"/>
      <c r="AQ9844"/>
      <c r="AR9844"/>
      <c r="AS9844"/>
      <c r="AT9844"/>
      <c r="AU9844"/>
      <c r="AV9844"/>
    </row>
    <row r="9845" spans="1:48" x14ac:dyDescent="0.25">
      <c r="A9845" s="86"/>
      <c r="B9845" s="86"/>
      <c r="U9845" s="85"/>
      <c r="V9845"/>
      <c r="W9845"/>
      <c r="X9845"/>
      <c r="Y9845" s="12"/>
      <c r="Z9845" s="12"/>
      <c r="AA9845" s="12"/>
      <c r="AB9845" s="12"/>
      <c r="AD9845" s="12"/>
      <c r="AE9845" s="12"/>
      <c r="AF9845" s="12"/>
      <c r="AG9845" s="12"/>
      <c r="AH9845" s="12"/>
      <c r="AI9845"/>
      <c r="AK9845"/>
      <c r="AL9845"/>
      <c r="AM9845"/>
      <c r="AN9845"/>
      <c r="AO9845"/>
      <c r="AP9845"/>
      <c r="AQ9845"/>
      <c r="AR9845"/>
      <c r="AS9845"/>
      <c r="AT9845"/>
      <c r="AU9845"/>
      <c r="AV9845"/>
    </row>
    <row r="9846" spans="1:48" x14ac:dyDescent="0.25">
      <c r="A9846" s="86"/>
      <c r="B9846" s="86"/>
      <c r="U9846" s="85"/>
      <c r="V9846"/>
      <c r="W9846"/>
      <c r="X9846"/>
      <c r="Y9846" s="12"/>
      <c r="Z9846" s="12"/>
      <c r="AA9846" s="12"/>
      <c r="AB9846" s="12"/>
      <c r="AD9846" s="12"/>
      <c r="AE9846" s="12"/>
      <c r="AF9846" s="12"/>
      <c r="AG9846" s="12"/>
      <c r="AH9846" s="12"/>
      <c r="AI9846"/>
      <c r="AK9846"/>
      <c r="AL9846"/>
      <c r="AM9846"/>
      <c r="AN9846"/>
      <c r="AO9846"/>
      <c r="AP9846"/>
      <c r="AQ9846"/>
      <c r="AR9846"/>
      <c r="AS9846"/>
      <c r="AT9846"/>
      <c r="AU9846"/>
      <c r="AV9846"/>
    </row>
    <row r="9847" spans="1:48" x14ac:dyDescent="0.25">
      <c r="A9847" s="86"/>
      <c r="B9847" s="86"/>
      <c r="U9847" s="85"/>
      <c r="V9847"/>
      <c r="W9847"/>
      <c r="X9847"/>
      <c r="Y9847" s="12"/>
      <c r="Z9847" s="12"/>
      <c r="AA9847" s="12"/>
      <c r="AB9847" s="12"/>
      <c r="AD9847" s="12"/>
      <c r="AE9847" s="12"/>
      <c r="AF9847" s="12"/>
      <c r="AG9847" s="12"/>
      <c r="AH9847" s="12"/>
      <c r="AI9847"/>
      <c r="AK9847"/>
      <c r="AL9847"/>
      <c r="AM9847"/>
      <c r="AN9847"/>
      <c r="AO9847"/>
      <c r="AP9847"/>
      <c r="AQ9847"/>
      <c r="AR9847"/>
      <c r="AS9847"/>
      <c r="AT9847"/>
      <c r="AU9847"/>
      <c r="AV9847"/>
    </row>
    <row r="9848" spans="1:48" x14ac:dyDescent="0.25">
      <c r="A9848" s="86"/>
      <c r="B9848" s="86"/>
      <c r="U9848" s="85"/>
      <c r="V9848"/>
      <c r="W9848"/>
      <c r="X9848"/>
      <c r="Y9848" s="12"/>
      <c r="Z9848" s="12"/>
      <c r="AA9848" s="12"/>
      <c r="AB9848" s="12"/>
      <c r="AD9848" s="12"/>
      <c r="AE9848" s="12"/>
      <c r="AF9848" s="12"/>
      <c r="AG9848" s="12"/>
      <c r="AH9848" s="12"/>
      <c r="AI9848"/>
      <c r="AK9848"/>
      <c r="AL9848"/>
      <c r="AM9848"/>
      <c r="AN9848"/>
      <c r="AO9848"/>
      <c r="AP9848"/>
      <c r="AQ9848"/>
      <c r="AR9848"/>
      <c r="AS9848"/>
      <c r="AT9848"/>
      <c r="AU9848"/>
      <c r="AV9848"/>
    </row>
    <row r="9849" spans="1:48" x14ac:dyDescent="0.25">
      <c r="A9849" s="86"/>
      <c r="B9849" s="86"/>
      <c r="U9849" s="85"/>
      <c r="V9849"/>
      <c r="W9849"/>
      <c r="X9849"/>
      <c r="Y9849" s="12"/>
      <c r="Z9849" s="12"/>
      <c r="AA9849" s="12"/>
      <c r="AB9849" s="12"/>
      <c r="AD9849" s="12"/>
      <c r="AE9849" s="12"/>
      <c r="AF9849" s="12"/>
      <c r="AG9849" s="12"/>
      <c r="AH9849" s="12"/>
      <c r="AI9849"/>
      <c r="AK9849"/>
      <c r="AL9849"/>
      <c r="AM9849"/>
      <c r="AN9849"/>
      <c r="AO9849"/>
      <c r="AP9849"/>
      <c r="AQ9849"/>
      <c r="AR9849"/>
      <c r="AS9849"/>
      <c r="AT9849"/>
      <c r="AU9849"/>
      <c r="AV9849"/>
    </row>
    <row r="9850" spans="1:48" x14ac:dyDescent="0.25">
      <c r="A9850" s="86"/>
      <c r="B9850" s="86"/>
      <c r="U9850" s="85"/>
      <c r="V9850"/>
      <c r="W9850"/>
      <c r="X9850"/>
      <c r="Y9850" s="12"/>
      <c r="Z9850" s="12"/>
      <c r="AA9850" s="12"/>
      <c r="AB9850" s="12"/>
      <c r="AD9850" s="12"/>
      <c r="AE9850" s="12"/>
      <c r="AF9850" s="12"/>
      <c r="AG9850" s="12"/>
      <c r="AH9850" s="12"/>
      <c r="AI9850"/>
      <c r="AK9850"/>
      <c r="AL9850"/>
      <c r="AM9850"/>
      <c r="AN9850"/>
      <c r="AO9850"/>
      <c r="AP9850"/>
      <c r="AQ9850"/>
      <c r="AR9850"/>
      <c r="AS9850"/>
      <c r="AT9850"/>
      <c r="AU9850"/>
      <c r="AV9850"/>
    </row>
    <row r="9851" spans="1:48" x14ac:dyDescent="0.25">
      <c r="A9851" s="86"/>
      <c r="B9851" s="86"/>
      <c r="U9851" s="85"/>
      <c r="V9851"/>
      <c r="W9851"/>
      <c r="X9851"/>
      <c r="Y9851" s="12"/>
      <c r="Z9851" s="12"/>
      <c r="AA9851" s="12"/>
      <c r="AB9851" s="12"/>
      <c r="AD9851" s="12"/>
      <c r="AE9851" s="12"/>
      <c r="AF9851" s="12"/>
      <c r="AG9851" s="12"/>
      <c r="AH9851" s="12"/>
      <c r="AI9851"/>
      <c r="AK9851"/>
      <c r="AL9851"/>
      <c r="AM9851"/>
      <c r="AN9851"/>
      <c r="AO9851"/>
      <c r="AP9851"/>
      <c r="AQ9851"/>
      <c r="AR9851"/>
      <c r="AS9851"/>
      <c r="AT9851"/>
      <c r="AU9851"/>
      <c r="AV9851"/>
    </row>
    <row r="9852" spans="1:48" x14ac:dyDescent="0.25">
      <c r="A9852" s="86"/>
      <c r="B9852" s="86"/>
      <c r="U9852" s="85"/>
      <c r="V9852"/>
      <c r="W9852"/>
      <c r="X9852"/>
      <c r="Y9852" s="12"/>
      <c r="Z9852" s="12"/>
      <c r="AA9852" s="12"/>
      <c r="AB9852" s="12"/>
      <c r="AD9852" s="12"/>
      <c r="AE9852" s="12"/>
      <c r="AF9852" s="12"/>
      <c r="AG9852" s="12"/>
      <c r="AH9852" s="12"/>
      <c r="AI9852"/>
      <c r="AK9852"/>
      <c r="AL9852"/>
      <c r="AM9852"/>
      <c r="AN9852"/>
      <c r="AO9852"/>
      <c r="AP9852"/>
      <c r="AQ9852"/>
      <c r="AR9852"/>
      <c r="AS9852"/>
      <c r="AT9852"/>
      <c r="AU9852"/>
      <c r="AV9852"/>
    </row>
    <row r="9853" spans="1:48" x14ac:dyDescent="0.25">
      <c r="A9853" s="86"/>
      <c r="B9853" s="86"/>
      <c r="U9853" s="85"/>
      <c r="V9853"/>
      <c r="W9853"/>
      <c r="X9853"/>
      <c r="Y9853" s="12"/>
      <c r="Z9853" s="12"/>
      <c r="AA9853" s="12"/>
      <c r="AB9853" s="12"/>
      <c r="AD9853" s="12"/>
      <c r="AE9853" s="12"/>
      <c r="AF9853" s="12"/>
      <c r="AG9853" s="12"/>
      <c r="AH9853" s="12"/>
      <c r="AI9853"/>
      <c r="AK9853"/>
      <c r="AL9853"/>
      <c r="AM9853"/>
      <c r="AN9853"/>
      <c r="AO9853"/>
      <c r="AP9853"/>
      <c r="AQ9853"/>
      <c r="AR9853"/>
      <c r="AS9853"/>
      <c r="AT9853"/>
      <c r="AU9853"/>
      <c r="AV9853"/>
    </row>
    <row r="9854" spans="1:48" x14ac:dyDescent="0.25">
      <c r="A9854" s="86"/>
      <c r="B9854" s="86"/>
      <c r="U9854" s="85"/>
      <c r="V9854"/>
      <c r="W9854"/>
      <c r="X9854"/>
      <c r="Y9854" s="12"/>
      <c r="Z9854" s="12"/>
      <c r="AA9854" s="12"/>
      <c r="AB9854" s="12"/>
      <c r="AD9854" s="12"/>
      <c r="AE9854" s="12"/>
      <c r="AF9854" s="12"/>
      <c r="AG9854" s="12"/>
      <c r="AH9854" s="12"/>
      <c r="AI9854"/>
      <c r="AK9854"/>
      <c r="AL9854"/>
      <c r="AM9854"/>
      <c r="AN9854"/>
      <c r="AO9854"/>
      <c r="AP9854"/>
      <c r="AQ9854"/>
      <c r="AR9854"/>
      <c r="AS9854"/>
      <c r="AT9854"/>
      <c r="AU9854"/>
      <c r="AV9854"/>
    </row>
    <row r="9855" spans="1:48" x14ac:dyDescent="0.25">
      <c r="A9855" s="86"/>
      <c r="B9855" s="86"/>
      <c r="U9855" s="85"/>
      <c r="V9855"/>
      <c r="W9855"/>
      <c r="X9855"/>
      <c r="Y9855" s="12"/>
      <c r="Z9855" s="12"/>
      <c r="AA9855" s="12"/>
      <c r="AB9855" s="12"/>
      <c r="AD9855" s="12"/>
      <c r="AE9855" s="12"/>
      <c r="AF9855" s="12"/>
      <c r="AG9855" s="12"/>
      <c r="AH9855" s="12"/>
      <c r="AI9855"/>
      <c r="AK9855"/>
      <c r="AL9855"/>
      <c r="AM9855"/>
      <c r="AN9855"/>
      <c r="AO9855"/>
      <c r="AP9855"/>
      <c r="AQ9855"/>
      <c r="AR9855"/>
      <c r="AS9855"/>
      <c r="AT9855"/>
      <c r="AU9855"/>
      <c r="AV9855"/>
    </row>
    <row r="9856" spans="1:48" x14ac:dyDescent="0.25">
      <c r="A9856" s="86"/>
      <c r="B9856" s="86"/>
      <c r="U9856" s="85"/>
      <c r="V9856"/>
      <c r="W9856"/>
      <c r="X9856"/>
      <c r="Y9856" s="12"/>
      <c r="Z9856" s="12"/>
      <c r="AA9856" s="12"/>
      <c r="AB9856" s="12"/>
      <c r="AD9856" s="12"/>
      <c r="AE9856" s="12"/>
      <c r="AF9856" s="12"/>
      <c r="AG9856" s="12"/>
      <c r="AH9856" s="12"/>
      <c r="AI9856"/>
      <c r="AK9856"/>
      <c r="AL9856"/>
      <c r="AM9856"/>
      <c r="AN9856"/>
      <c r="AO9856"/>
      <c r="AP9856"/>
      <c r="AQ9856"/>
      <c r="AR9856"/>
      <c r="AS9856"/>
      <c r="AT9856"/>
      <c r="AU9856"/>
      <c r="AV9856"/>
    </row>
    <row r="9857" spans="1:48" x14ac:dyDescent="0.25">
      <c r="A9857" s="86"/>
      <c r="B9857" s="86"/>
      <c r="U9857" s="85"/>
      <c r="V9857"/>
      <c r="W9857"/>
      <c r="X9857"/>
      <c r="Y9857" s="12"/>
      <c r="Z9857" s="12"/>
      <c r="AA9857" s="12"/>
      <c r="AB9857" s="12"/>
      <c r="AD9857" s="12"/>
      <c r="AE9857" s="12"/>
      <c r="AF9857" s="12"/>
      <c r="AG9857" s="12"/>
      <c r="AH9857" s="12"/>
      <c r="AI9857"/>
      <c r="AK9857"/>
      <c r="AL9857"/>
      <c r="AM9857"/>
      <c r="AN9857"/>
      <c r="AO9857"/>
      <c r="AP9857"/>
      <c r="AQ9857"/>
      <c r="AR9857"/>
      <c r="AS9857"/>
      <c r="AT9857"/>
      <c r="AU9857"/>
      <c r="AV9857"/>
    </row>
    <row r="9858" spans="1:48" x14ac:dyDescent="0.25">
      <c r="A9858" s="86"/>
      <c r="B9858" s="86"/>
      <c r="U9858" s="85"/>
      <c r="V9858"/>
      <c r="W9858"/>
      <c r="X9858"/>
      <c r="Y9858" s="12"/>
      <c r="Z9858" s="12"/>
      <c r="AA9858" s="12"/>
      <c r="AB9858" s="12"/>
      <c r="AD9858" s="12"/>
      <c r="AE9858" s="12"/>
      <c r="AF9858" s="12"/>
      <c r="AG9858" s="12"/>
      <c r="AH9858" s="12"/>
      <c r="AI9858"/>
      <c r="AK9858"/>
      <c r="AL9858"/>
      <c r="AM9858"/>
      <c r="AN9858"/>
      <c r="AO9858"/>
      <c r="AP9858"/>
      <c r="AQ9858"/>
      <c r="AR9858"/>
      <c r="AS9858"/>
      <c r="AT9858"/>
      <c r="AU9858"/>
      <c r="AV9858"/>
    </row>
    <row r="9859" spans="1:48" x14ac:dyDescent="0.25">
      <c r="A9859" s="86"/>
      <c r="B9859" s="86"/>
      <c r="U9859" s="85"/>
      <c r="V9859"/>
      <c r="W9859"/>
      <c r="X9859"/>
      <c r="Y9859" s="12"/>
      <c r="Z9859" s="12"/>
      <c r="AA9859" s="12"/>
      <c r="AB9859" s="12"/>
      <c r="AD9859" s="12"/>
      <c r="AE9859" s="12"/>
      <c r="AF9859" s="12"/>
      <c r="AG9859" s="12"/>
      <c r="AH9859" s="12"/>
      <c r="AI9859"/>
      <c r="AK9859"/>
      <c r="AL9859"/>
      <c r="AM9859"/>
      <c r="AN9859"/>
      <c r="AO9859"/>
      <c r="AP9859"/>
      <c r="AQ9859"/>
      <c r="AR9859"/>
      <c r="AS9859"/>
      <c r="AT9859"/>
      <c r="AU9859"/>
      <c r="AV9859"/>
    </row>
    <row r="9860" spans="1:48" x14ac:dyDescent="0.25">
      <c r="A9860" s="86"/>
      <c r="B9860" s="86"/>
      <c r="U9860" s="85"/>
      <c r="V9860"/>
      <c r="W9860"/>
      <c r="X9860"/>
      <c r="Y9860" s="12"/>
      <c r="Z9860" s="12"/>
      <c r="AA9860" s="12"/>
      <c r="AB9860" s="12"/>
      <c r="AD9860" s="12"/>
      <c r="AE9860" s="12"/>
      <c r="AF9860" s="12"/>
      <c r="AG9860" s="12"/>
      <c r="AH9860" s="12"/>
      <c r="AI9860"/>
      <c r="AK9860"/>
      <c r="AL9860"/>
      <c r="AM9860"/>
      <c r="AN9860"/>
      <c r="AO9860"/>
      <c r="AP9860"/>
      <c r="AQ9860"/>
      <c r="AR9860"/>
      <c r="AS9860"/>
      <c r="AT9860"/>
      <c r="AU9860"/>
      <c r="AV9860"/>
    </row>
    <row r="9861" spans="1:48" x14ac:dyDescent="0.25">
      <c r="A9861" s="86"/>
      <c r="B9861" s="86"/>
      <c r="U9861" s="85"/>
      <c r="V9861"/>
      <c r="W9861"/>
      <c r="X9861"/>
      <c r="Y9861" s="12"/>
      <c r="Z9861" s="12"/>
      <c r="AA9861" s="12"/>
      <c r="AB9861" s="12"/>
      <c r="AD9861" s="12"/>
      <c r="AE9861" s="12"/>
      <c r="AF9861" s="12"/>
      <c r="AG9861" s="12"/>
      <c r="AH9861" s="12"/>
      <c r="AI9861"/>
      <c r="AK9861"/>
      <c r="AL9861"/>
      <c r="AM9861"/>
      <c r="AN9861"/>
      <c r="AO9861"/>
      <c r="AP9861"/>
      <c r="AQ9861"/>
      <c r="AR9861"/>
      <c r="AS9861"/>
      <c r="AT9861"/>
      <c r="AU9861"/>
      <c r="AV9861"/>
    </row>
    <row r="9862" spans="1:48" x14ac:dyDescent="0.25">
      <c r="A9862" s="86"/>
      <c r="B9862" s="86"/>
      <c r="U9862" s="85"/>
      <c r="V9862"/>
      <c r="W9862"/>
      <c r="X9862"/>
      <c r="Y9862" s="12"/>
      <c r="Z9862" s="12"/>
      <c r="AA9862" s="12"/>
      <c r="AB9862" s="12"/>
      <c r="AD9862" s="12"/>
      <c r="AE9862" s="12"/>
      <c r="AF9862" s="12"/>
      <c r="AG9862" s="12"/>
      <c r="AH9862" s="12"/>
      <c r="AI9862"/>
      <c r="AK9862"/>
      <c r="AL9862"/>
      <c r="AM9862"/>
      <c r="AN9862"/>
      <c r="AO9862"/>
      <c r="AP9862"/>
      <c r="AQ9862"/>
      <c r="AR9862"/>
      <c r="AS9862"/>
      <c r="AT9862"/>
      <c r="AU9862"/>
      <c r="AV9862"/>
    </row>
    <row r="9863" spans="1:48" x14ac:dyDescent="0.25">
      <c r="A9863" s="86"/>
      <c r="B9863" s="86"/>
      <c r="U9863" s="85"/>
      <c r="V9863"/>
      <c r="W9863"/>
      <c r="X9863"/>
      <c r="Y9863" s="12"/>
      <c r="Z9863" s="12"/>
      <c r="AA9863" s="12"/>
      <c r="AB9863" s="12"/>
      <c r="AD9863" s="12"/>
      <c r="AE9863" s="12"/>
      <c r="AF9863" s="12"/>
      <c r="AG9863" s="12"/>
      <c r="AH9863" s="12"/>
      <c r="AI9863"/>
      <c r="AK9863"/>
      <c r="AL9863"/>
      <c r="AM9863"/>
      <c r="AN9863"/>
      <c r="AO9863"/>
      <c r="AP9863"/>
      <c r="AQ9863"/>
      <c r="AR9863"/>
      <c r="AS9863"/>
      <c r="AT9863"/>
      <c r="AU9863"/>
      <c r="AV9863"/>
    </row>
    <row r="9864" spans="1:48" x14ac:dyDescent="0.25">
      <c r="A9864" s="86"/>
      <c r="B9864" s="86"/>
      <c r="U9864" s="85"/>
      <c r="V9864"/>
      <c r="W9864"/>
      <c r="X9864"/>
      <c r="Y9864" s="12"/>
      <c r="Z9864" s="12"/>
      <c r="AA9864" s="12"/>
      <c r="AB9864" s="12"/>
      <c r="AD9864" s="12"/>
      <c r="AE9864" s="12"/>
      <c r="AF9864" s="12"/>
      <c r="AG9864" s="12"/>
      <c r="AH9864" s="12"/>
      <c r="AI9864"/>
      <c r="AK9864"/>
      <c r="AL9864"/>
      <c r="AM9864"/>
      <c r="AN9864"/>
      <c r="AO9864"/>
      <c r="AP9864"/>
      <c r="AQ9864"/>
      <c r="AR9864"/>
      <c r="AS9864"/>
      <c r="AT9864"/>
      <c r="AU9864"/>
      <c r="AV9864"/>
    </row>
    <row r="9865" spans="1:48" x14ac:dyDescent="0.25">
      <c r="A9865" s="86"/>
      <c r="B9865" s="86"/>
      <c r="U9865" s="85"/>
      <c r="V9865"/>
      <c r="W9865"/>
      <c r="X9865"/>
      <c r="Y9865" s="12"/>
      <c r="Z9865" s="12"/>
      <c r="AA9865" s="12"/>
      <c r="AB9865" s="12"/>
      <c r="AD9865" s="12"/>
      <c r="AE9865" s="12"/>
      <c r="AF9865" s="12"/>
      <c r="AG9865" s="12"/>
      <c r="AH9865" s="12"/>
      <c r="AI9865"/>
      <c r="AK9865"/>
      <c r="AL9865"/>
      <c r="AM9865"/>
      <c r="AN9865"/>
      <c r="AO9865"/>
      <c r="AP9865"/>
      <c r="AQ9865"/>
      <c r="AR9865"/>
      <c r="AS9865"/>
      <c r="AT9865"/>
      <c r="AU9865"/>
      <c r="AV9865"/>
    </row>
    <row r="9866" spans="1:48" x14ac:dyDescent="0.25">
      <c r="A9866" s="86"/>
      <c r="B9866" s="86"/>
      <c r="U9866" s="85"/>
      <c r="V9866"/>
      <c r="W9866"/>
      <c r="X9866"/>
      <c r="Y9866" s="12"/>
      <c r="Z9866" s="12"/>
      <c r="AA9866" s="12"/>
      <c r="AB9866" s="12"/>
      <c r="AD9866" s="12"/>
      <c r="AE9866" s="12"/>
      <c r="AF9866" s="12"/>
      <c r="AG9866" s="12"/>
      <c r="AH9866" s="12"/>
      <c r="AI9866"/>
      <c r="AK9866"/>
      <c r="AL9866"/>
      <c r="AM9866"/>
      <c r="AN9866"/>
      <c r="AO9866"/>
      <c r="AP9866"/>
      <c r="AQ9866"/>
      <c r="AR9866"/>
      <c r="AS9866"/>
      <c r="AT9866"/>
      <c r="AU9866"/>
      <c r="AV9866"/>
    </row>
    <row r="9867" spans="1:48" x14ac:dyDescent="0.25">
      <c r="A9867" s="86"/>
      <c r="B9867" s="86"/>
      <c r="U9867" s="85"/>
      <c r="V9867"/>
      <c r="W9867"/>
      <c r="X9867"/>
      <c r="Y9867" s="12"/>
      <c r="Z9867" s="12"/>
      <c r="AA9867" s="12"/>
      <c r="AB9867" s="12"/>
      <c r="AD9867" s="12"/>
      <c r="AE9867" s="12"/>
      <c r="AF9867" s="12"/>
      <c r="AG9867" s="12"/>
      <c r="AH9867" s="12"/>
      <c r="AI9867"/>
      <c r="AK9867"/>
      <c r="AL9867"/>
      <c r="AM9867"/>
      <c r="AN9867"/>
      <c r="AO9867"/>
      <c r="AP9867"/>
      <c r="AQ9867"/>
      <c r="AR9867"/>
      <c r="AS9867"/>
      <c r="AT9867"/>
      <c r="AU9867"/>
      <c r="AV9867"/>
    </row>
    <row r="9868" spans="1:48" x14ac:dyDescent="0.25">
      <c r="A9868" s="86"/>
      <c r="B9868" s="86"/>
      <c r="U9868" s="85"/>
      <c r="V9868"/>
      <c r="W9868"/>
      <c r="X9868"/>
      <c r="Y9868" s="12"/>
      <c r="Z9868" s="12"/>
      <c r="AA9868" s="12"/>
      <c r="AB9868" s="12"/>
      <c r="AD9868" s="12"/>
      <c r="AE9868" s="12"/>
      <c r="AF9868" s="12"/>
      <c r="AG9868" s="12"/>
      <c r="AH9868" s="12"/>
      <c r="AI9868"/>
      <c r="AK9868"/>
      <c r="AL9868"/>
      <c r="AM9868"/>
      <c r="AN9868"/>
      <c r="AO9868"/>
      <c r="AP9868"/>
      <c r="AQ9868"/>
      <c r="AR9868"/>
      <c r="AS9868"/>
      <c r="AT9868"/>
      <c r="AU9868"/>
      <c r="AV9868"/>
    </row>
    <row r="9869" spans="1:48" x14ac:dyDescent="0.25">
      <c r="A9869" s="86"/>
      <c r="B9869" s="86"/>
      <c r="U9869" s="85"/>
      <c r="V9869"/>
      <c r="W9869"/>
      <c r="X9869"/>
      <c r="Y9869" s="12"/>
      <c r="Z9869" s="12"/>
      <c r="AA9869" s="12"/>
      <c r="AB9869" s="12"/>
      <c r="AD9869" s="12"/>
      <c r="AE9869" s="12"/>
      <c r="AF9869" s="12"/>
      <c r="AG9869" s="12"/>
      <c r="AH9869" s="12"/>
      <c r="AI9869"/>
      <c r="AK9869"/>
      <c r="AL9869"/>
      <c r="AM9869"/>
      <c r="AN9869"/>
      <c r="AO9869"/>
      <c r="AP9869"/>
      <c r="AQ9869"/>
      <c r="AR9869"/>
      <c r="AS9869"/>
      <c r="AT9869"/>
      <c r="AU9869"/>
      <c r="AV9869"/>
    </row>
    <row r="9870" spans="1:48" x14ac:dyDescent="0.25">
      <c r="A9870" s="86"/>
      <c r="B9870" s="86"/>
      <c r="U9870" s="85"/>
      <c r="V9870"/>
      <c r="W9870"/>
      <c r="X9870"/>
      <c r="Y9870" s="12"/>
      <c r="Z9870" s="12"/>
      <c r="AA9870" s="12"/>
      <c r="AB9870" s="12"/>
      <c r="AD9870" s="12"/>
      <c r="AE9870" s="12"/>
      <c r="AF9870" s="12"/>
      <c r="AG9870" s="12"/>
      <c r="AH9870" s="12"/>
      <c r="AI9870"/>
      <c r="AK9870"/>
      <c r="AL9870"/>
      <c r="AM9870"/>
      <c r="AN9870"/>
      <c r="AO9870"/>
      <c r="AP9870"/>
      <c r="AQ9870"/>
      <c r="AR9870"/>
      <c r="AS9870"/>
      <c r="AT9870"/>
      <c r="AU9870"/>
      <c r="AV9870"/>
    </row>
    <row r="9871" spans="1:48" x14ac:dyDescent="0.25">
      <c r="A9871" s="86"/>
      <c r="B9871" s="86"/>
      <c r="U9871" s="85"/>
      <c r="V9871"/>
      <c r="W9871"/>
      <c r="X9871"/>
      <c r="Y9871" s="12"/>
      <c r="Z9871" s="12"/>
      <c r="AA9871" s="12"/>
      <c r="AB9871" s="12"/>
      <c r="AD9871" s="12"/>
      <c r="AE9871" s="12"/>
      <c r="AF9871" s="12"/>
      <c r="AG9871" s="12"/>
      <c r="AH9871" s="12"/>
      <c r="AI9871"/>
      <c r="AK9871"/>
      <c r="AL9871"/>
      <c r="AM9871"/>
      <c r="AN9871"/>
      <c r="AO9871"/>
      <c r="AP9871"/>
      <c r="AQ9871"/>
      <c r="AR9871"/>
      <c r="AS9871"/>
      <c r="AT9871"/>
      <c r="AU9871"/>
      <c r="AV9871"/>
    </row>
    <row r="9872" spans="1:48" x14ac:dyDescent="0.25">
      <c r="A9872" s="86"/>
      <c r="B9872" s="86"/>
      <c r="U9872" s="85"/>
      <c r="V9872"/>
      <c r="W9872"/>
      <c r="X9872"/>
      <c r="Y9872" s="12"/>
      <c r="Z9872" s="12"/>
      <c r="AA9872" s="12"/>
      <c r="AB9872" s="12"/>
      <c r="AD9872" s="12"/>
      <c r="AE9872" s="12"/>
      <c r="AF9872" s="12"/>
      <c r="AG9872" s="12"/>
      <c r="AH9872" s="12"/>
      <c r="AI9872"/>
      <c r="AK9872"/>
      <c r="AL9872"/>
      <c r="AM9872"/>
      <c r="AN9872"/>
      <c r="AO9872"/>
      <c r="AP9872"/>
      <c r="AQ9872"/>
      <c r="AR9872"/>
      <c r="AS9872"/>
      <c r="AT9872"/>
      <c r="AU9872"/>
      <c r="AV9872"/>
    </row>
    <row r="9873" spans="1:48" x14ac:dyDescent="0.25">
      <c r="A9873" s="86"/>
      <c r="B9873" s="86"/>
      <c r="U9873" s="85"/>
      <c r="V9873"/>
      <c r="W9873"/>
      <c r="X9873"/>
      <c r="Y9873" s="12"/>
      <c r="Z9873" s="12"/>
      <c r="AA9873" s="12"/>
      <c r="AB9873" s="12"/>
      <c r="AD9873" s="12"/>
      <c r="AE9873" s="12"/>
      <c r="AF9873" s="12"/>
      <c r="AG9873" s="12"/>
      <c r="AH9873" s="12"/>
      <c r="AI9873"/>
      <c r="AK9873"/>
      <c r="AL9873"/>
      <c r="AM9873"/>
      <c r="AN9873"/>
      <c r="AO9873"/>
      <c r="AP9873"/>
      <c r="AQ9873"/>
      <c r="AR9873"/>
      <c r="AS9873"/>
      <c r="AT9873"/>
      <c r="AU9873"/>
      <c r="AV9873"/>
    </row>
    <row r="9874" spans="1:48" x14ac:dyDescent="0.25">
      <c r="A9874" s="86"/>
      <c r="B9874" s="86"/>
      <c r="U9874" s="85"/>
      <c r="V9874"/>
      <c r="W9874"/>
      <c r="X9874"/>
      <c r="Y9874" s="12"/>
      <c r="Z9874" s="12"/>
      <c r="AA9874" s="12"/>
      <c r="AB9874" s="12"/>
      <c r="AD9874" s="12"/>
      <c r="AE9874" s="12"/>
      <c r="AF9874" s="12"/>
      <c r="AG9874" s="12"/>
      <c r="AH9874" s="12"/>
      <c r="AI9874"/>
      <c r="AK9874"/>
      <c r="AL9874"/>
      <c r="AM9874"/>
      <c r="AN9874"/>
      <c r="AO9874"/>
      <c r="AP9874"/>
      <c r="AQ9874"/>
      <c r="AR9874"/>
      <c r="AS9874"/>
      <c r="AT9874"/>
      <c r="AU9874"/>
      <c r="AV9874"/>
    </row>
    <row r="9875" spans="1:48" x14ac:dyDescent="0.25">
      <c r="A9875" s="86"/>
      <c r="B9875" s="86"/>
      <c r="U9875" s="85"/>
      <c r="V9875"/>
      <c r="W9875"/>
      <c r="X9875"/>
      <c r="Y9875" s="12"/>
      <c r="Z9875" s="12"/>
      <c r="AA9875" s="12"/>
      <c r="AB9875" s="12"/>
      <c r="AD9875" s="12"/>
      <c r="AE9875" s="12"/>
      <c r="AF9875" s="12"/>
      <c r="AG9875" s="12"/>
      <c r="AH9875" s="12"/>
      <c r="AI9875"/>
      <c r="AK9875"/>
      <c r="AL9875"/>
      <c r="AM9875"/>
      <c r="AN9875"/>
      <c r="AO9875"/>
      <c r="AP9875"/>
      <c r="AQ9875"/>
      <c r="AR9875"/>
      <c r="AS9875"/>
      <c r="AT9875"/>
      <c r="AU9875"/>
      <c r="AV9875"/>
    </row>
    <row r="9876" spans="1:48" x14ac:dyDescent="0.25">
      <c r="A9876" s="86"/>
      <c r="B9876" s="86"/>
      <c r="U9876" s="85"/>
      <c r="V9876"/>
      <c r="W9876"/>
      <c r="X9876"/>
      <c r="Y9876" s="12"/>
      <c r="Z9876" s="12"/>
      <c r="AA9876" s="12"/>
      <c r="AB9876" s="12"/>
      <c r="AD9876" s="12"/>
      <c r="AE9876" s="12"/>
      <c r="AF9876" s="12"/>
      <c r="AG9876" s="12"/>
      <c r="AH9876" s="12"/>
      <c r="AI9876"/>
      <c r="AK9876"/>
      <c r="AL9876"/>
      <c r="AM9876"/>
      <c r="AN9876"/>
      <c r="AO9876"/>
      <c r="AP9876"/>
      <c r="AQ9876"/>
      <c r="AR9876"/>
      <c r="AS9876"/>
      <c r="AT9876"/>
      <c r="AU9876"/>
      <c r="AV9876"/>
    </row>
    <row r="9877" spans="1:48" x14ac:dyDescent="0.25">
      <c r="A9877" s="86"/>
      <c r="B9877" s="86"/>
      <c r="U9877" s="85"/>
      <c r="V9877"/>
      <c r="W9877"/>
      <c r="X9877"/>
      <c r="Y9877" s="12"/>
      <c r="Z9877" s="12"/>
      <c r="AA9877" s="12"/>
      <c r="AB9877" s="12"/>
      <c r="AD9877" s="12"/>
      <c r="AE9877" s="12"/>
      <c r="AF9877" s="12"/>
      <c r="AG9877" s="12"/>
      <c r="AH9877" s="12"/>
      <c r="AI9877"/>
      <c r="AK9877"/>
      <c r="AL9877"/>
      <c r="AM9877"/>
      <c r="AN9877"/>
      <c r="AO9877"/>
      <c r="AP9877"/>
      <c r="AQ9877"/>
      <c r="AR9877"/>
      <c r="AS9877"/>
      <c r="AT9877"/>
      <c r="AU9877"/>
      <c r="AV9877"/>
    </row>
    <row r="9878" spans="1:48" x14ac:dyDescent="0.25">
      <c r="A9878" s="86"/>
      <c r="B9878" s="86"/>
      <c r="U9878" s="85"/>
      <c r="V9878"/>
      <c r="W9878"/>
      <c r="X9878"/>
      <c r="Y9878" s="12"/>
      <c r="Z9878" s="12"/>
      <c r="AA9878" s="12"/>
      <c r="AB9878" s="12"/>
      <c r="AD9878" s="12"/>
      <c r="AE9878" s="12"/>
      <c r="AF9878" s="12"/>
      <c r="AG9878" s="12"/>
      <c r="AH9878" s="12"/>
      <c r="AI9878"/>
      <c r="AK9878"/>
      <c r="AL9878"/>
      <c r="AM9878"/>
      <c r="AN9878"/>
      <c r="AO9878"/>
      <c r="AP9878"/>
      <c r="AQ9878"/>
      <c r="AR9878"/>
      <c r="AS9878"/>
      <c r="AT9878"/>
      <c r="AU9878"/>
      <c r="AV9878"/>
    </row>
    <row r="9879" spans="1:48" x14ac:dyDescent="0.25">
      <c r="A9879" s="86"/>
      <c r="B9879" s="86"/>
      <c r="U9879" s="85"/>
      <c r="V9879"/>
      <c r="W9879"/>
      <c r="X9879"/>
      <c r="Y9879" s="12"/>
      <c r="Z9879" s="12"/>
      <c r="AA9879" s="12"/>
      <c r="AB9879" s="12"/>
      <c r="AD9879" s="12"/>
      <c r="AE9879" s="12"/>
      <c r="AF9879" s="12"/>
      <c r="AG9879" s="12"/>
      <c r="AH9879" s="12"/>
      <c r="AI9879"/>
      <c r="AK9879"/>
      <c r="AL9879"/>
      <c r="AM9879"/>
      <c r="AN9879"/>
      <c r="AO9879"/>
      <c r="AP9879"/>
      <c r="AQ9879"/>
      <c r="AR9879"/>
      <c r="AS9879"/>
      <c r="AT9879"/>
      <c r="AU9879"/>
      <c r="AV9879"/>
    </row>
    <row r="9880" spans="1:48" x14ac:dyDescent="0.25">
      <c r="A9880" s="86"/>
      <c r="B9880" s="86"/>
      <c r="U9880" s="85"/>
      <c r="V9880"/>
      <c r="W9880"/>
      <c r="X9880"/>
      <c r="Y9880" s="12"/>
      <c r="Z9880" s="12"/>
      <c r="AA9880" s="12"/>
      <c r="AB9880" s="12"/>
      <c r="AD9880" s="12"/>
      <c r="AE9880" s="12"/>
      <c r="AF9880" s="12"/>
      <c r="AG9880" s="12"/>
      <c r="AH9880" s="12"/>
      <c r="AI9880"/>
      <c r="AK9880"/>
      <c r="AL9880"/>
      <c r="AM9880"/>
      <c r="AN9880"/>
      <c r="AO9880"/>
      <c r="AP9880"/>
      <c r="AQ9880"/>
      <c r="AR9880"/>
      <c r="AS9880"/>
      <c r="AT9880"/>
      <c r="AU9880"/>
      <c r="AV9880"/>
    </row>
    <row r="9881" spans="1:48" x14ac:dyDescent="0.25">
      <c r="A9881" s="86"/>
      <c r="B9881" s="86"/>
      <c r="U9881" s="85"/>
      <c r="V9881"/>
      <c r="W9881"/>
      <c r="X9881"/>
      <c r="Y9881" s="12"/>
      <c r="Z9881" s="12"/>
      <c r="AA9881" s="12"/>
      <c r="AB9881" s="12"/>
      <c r="AD9881" s="12"/>
      <c r="AE9881" s="12"/>
      <c r="AF9881" s="12"/>
      <c r="AG9881" s="12"/>
      <c r="AH9881" s="12"/>
      <c r="AI9881"/>
      <c r="AK9881"/>
      <c r="AL9881"/>
      <c r="AM9881"/>
      <c r="AN9881"/>
      <c r="AO9881"/>
      <c r="AP9881"/>
      <c r="AQ9881"/>
      <c r="AR9881"/>
      <c r="AS9881"/>
      <c r="AT9881"/>
      <c r="AU9881"/>
      <c r="AV9881"/>
    </row>
    <row r="9882" spans="1:48" x14ac:dyDescent="0.25">
      <c r="A9882" s="86"/>
      <c r="B9882" s="86"/>
      <c r="U9882" s="85"/>
      <c r="V9882"/>
      <c r="W9882"/>
      <c r="X9882"/>
      <c r="Y9882" s="12"/>
      <c r="Z9882" s="12"/>
      <c r="AA9882" s="12"/>
      <c r="AB9882" s="12"/>
      <c r="AD9882" s="12"/>
      <c r="AE9882" s="12"/>
      <c r="AF9882" s="12"/>
      <c r="AG9882" s="12"/>
      <c r="AH9882" s="12"/>
      <c r="AI9882"/>
      <c r="AK9882"/>
      <c r="AL9882"/>
      <c r="AM9882"/>
      <c r="AN9882"/>
      <c r="AO9882"/>
      <c r="AP9882"/>
      <c r="AQ9882"/>
      <c r="AR9882"/>
      <c r="AS9882"/>
      <c r="AT9882"/>
      <c r="AU9882"/>
      <c r="AV9882"/>
    </row>
    <row r="9883" spans="1:48" x14ac:dyDescent="0.25">
      <c r="A9883" s="86"/>
      <c r="B9883" s="86"/>
      <c r="U9883" s="85"/>
      <c r="V9883"/>
      <c r="W9883"/>
      <c r="X9883"/>
      <c r="Y9883" s="12"/>
      <c r="Z9883" s="12"/>
      <c r="AA9883" s="12"/>
      <c r="AB9883" s="12"/>
      <c r="AD9883" s="12"/>
      <c r="AE9883" s="12"/>
      <c r="AF9883" s="12"/>
      <c r="AG9883" s="12"/>
      <c r="AH9883" s="12"/>
      <c r="AI9883"/>
      <c r="AK9883"/>
      <c r="AL9883"/>
      <c r="AM9883"/>
      <c r="AN9883"/>
      <c r="AO9883"/>
      <c r="AP9883"/>
      <c r="AQ9883"/>
      <c r="AR9883"/>
      <c r="AS9883"/>
      <c r="AT9883"/>
      <c r="AU9883"/>
      <c r="AV9883"/>
    </row>
    <row r="9884" spans="1:48" x14ac:dyDescent="0.25">
      <c r="A9884" s="86"/>
      <c r="B9884" s="86"/>
      <c r="U9884" s="85"/>
      <c r="V9884"/>
      <c r="W9884"/>
      <c r="X9884"/>
      <c r="Y9884" s="12"/>
      <c r="Z9884" s="12"/>
      <c r="AA9884" s="12"/>
      <c r="AB9884" s="12"/>
      <c r="AD9884" s="12"/>
      <c r="AE9884" s="12"/>
      <c r="AF9884" s="12"/>
      <c r="AG9884" s="12"/>
      <c r="AH9884" s="12"/>
      <c r="AI9884"/>
      <c r="AK9884"/>
      <c r="AL9884"/>
      <c r="AM9884"/>
      <c r="AN9884"/>
      <c r="AO9884"/>
      <c r="AP9884"/>
      <c r="AQ9884"/>
      <c r="AR9884"/>
      <c r="AS9884"/>
      <c r="AT9884"/>
      <c r="AU9884"/>
      <c r="AV9884"/>
    </row>
    <row r="9885" spans="1:48" x14ac:dyDescent="0.25">
      <c r="A9885" s="86"/>
      <c r="B9885" s="86"/>
      <c r="U9885" s="85"/>
      <c r="V9885"/>
      <c r="W9885"/>
      <c r="X9885"/>
      <c r="Y9885" s="12"/>
      <c r="Z9885" s="12"/>
      <c r="AA9885" s="12"/>
      <c r="AB9885" s="12"/>
      <c r="AD9885" s="12"/>
      <c r="AE9885" s="12"/>
      <c r="AF9885" s="12"/>
      <c r="AG9885" s="12"/>
      <c r="AH9885" s="12"/>
      <c r="AI9885"/>
      <c r="AK9885"/>
      <c r="AL9885"/>
      <c r="AM9885"/>
      <c r="AN9885"/>
      <c r="AO9885"/>
      <c r="AP9885"/>
      <c r="AQ9885"/>
      <c r="AR9885"/>
      <c r="AS9885"/>
      <c r="AT9885"/>
      <c r="AU9885"/>
      <c r="AV9885"/>
    </row>
    <row r="9886" spans="1:48" x14ac:dyDescent="0.25">
      <c r="A9886" s="86"/>
      <c r="B9886" s="86"/>
      <c r="U9886" s="85"/>
      <c r="V9886"/>
      <c r="W9886"/>
      <c r="X9886"/>
      <c r="Y9886" s="12"/>
      <c r="Z9886" s="12"/>
      <c r="AA9886" s="12"/>
      <c r="AB9886" s="12"/>
      <c r="AD9886" s="12"/>
      <c r="AE9886" s="12"/>
      <c r="AF9886" s="12"/>
      <c r="AG9886" s="12"/>
      <c r="AH9886" s="12"/>
      <c r="AI9886"/>
      <c r="AK9886"/>
      <c r="AL9886"/>
      <c r="AM9886"/>
      <c r="AN9886"/>
      <c r="AO9886"/>
      <c r="AP9886"/>
      <c r="AQ9886"/>
      <c r="AR9886"/>
      <c r="AS9886"/>
      <c r="AT9886"/>
      <c r="AU9886"/>
      <c r="AV9886"/>
    </row>
    <row r="9887" spans="1:48" x14ac:dyDescent="0.25">
      <c r="A9887" s="86"/>
      <c r="B9887" s="86"/>
      <c r="U9887" s="85"/>
      <c r="V9887"/>
      <c r="W9887"/>
      <c r="X9887"/>
      <c r="Y9887" s="12"/>
      <c r="Z9887" s="12"/>
      <c r="AA9887" s="12"/>
      <c r="AB9887" s="12"/>
      <c r="AD9887" s="12"/>
      <c r="AE9887" s="12"/>
      <c r="AF9887" s="12"/>
      <c r="AG9887" s="12"/>
      <c r="AH9887" s="12"/>
      <c r="AI9887"/>
      <c r="AK9887"/>
      <c r="AL9887"/>
      <c r="AM9887"/>
      <c r="AN9887"/>
      <c r="AO9887"/>
      <c r="AP9887"/>
      <c r="AQ9887"/>
      <c r="AR9887"/>
      <c r="AS9887"/>
      <c r="AT9887"/>
      <c r="AU9887"/>
      <c r="AV9887"/>
    </row>
    <row r="9888" spans="1:48" x14ac:dyDescent="0.25">
      <c r="A9888" s="86"/>
      <c r="B9888" s="86"/>
      <c r="U9888" s="85"/>
      <c r="V9888"/>
      <c r="W9888"/>
      <c r="X9888"/>
      <c r="Y9888" s="12"/>
      <c r="Z9888" s="12"/>
      <c r="AA9888" s="12"/>
      <c r="AB9888" s="12"/>
      <c r="AD9888" s="12"/>
      <c r="AE9888" s="12"/>
      <c r="AF9888" s="12"/>
      <c r="AG9888" s="12"/>
      <c r="AH9888" s="12"/>
      <c r="AI9888"/>
      <c r="AK9888"/>
      <c r="AL9888"/>
      <c r="AM9888"/>
      <c r="AN9888"/>
      <c r="AO9888"/>
      <c r="AP9888"/>
      <c r="AQ9888"/>
      <c r="AR9888"/>
      <c r="AS9888"/>
      <c r="AT9888"/>
      <c r="AU9888"/>
      <c r="AV9888"/>
    </row>
    <row r="9889" spans="1:48" x14ac:dyDescent="0.25">
      <c r="A9889" s="86"/>
      <c r="B9889" s="86"/>
      <c r="U9889" s="85"/>
      <c r="V9889"/>
      <c r="W9889"/>
      <c r="X9889"/>
      <c r="Y9889" s="12"/>
      <c r="Z9889" s="12"/>
      <c r="AA9889" s="12"/>
      <c r="AB9889" s="12"/>
      <c r="AD9889" s="12"/>
      <c r="AE9889" s="12"/>
      <c r="AF9889" s="12"/>
      <c r="AG9889" s="12"/>
      <c r="AH9889" s="12"/>
      <c r="AI9889"/>
      <c r="AK9889"/>
      <c r="AL9889"/>
      <c r="AM9889"/>
      <c r="AN9889"/>
      <c r="AO9889"/>
      <c r="AP9889"/>
      <c r="AQ9889"/>
      <c r="AR9889"/>
      <c r="AS9889"/>
      <c r="AT9889"/>
      <c r="AU9889"/>
      <c r="AV9889"/>
    </row>
    <row r="9890" spans="1:48" x14ac:dyDescent="0.25">
      <c r="A9890" s="86"/>
      <c r="B9890" s="86"/>
      <c r="U9890" s="85"/>
      <c r="V9890"/>
      <c r="W9890"/>
      <c r="X9890"/>
      <c r="Y9890" s="12"/>
      <c r="Z9890" s="12"/>
      <c r="AA9890" s="12"/>
      <c r="AB9890" s="12"/>
      <c r="AD9890" s="12"/>
      <c r="AE9890" s="12"/>
      <c r="AF9890" s="12"/>
      <c r="AG9890" s="12"/>
      <c r="AH9890" s="12"/>
      <c r="AI9890"/>
      <c r="AK9890"/>
      <c r="AL9890"/>
      <c r="AM9890"/>
      <c r="AN9890"/>
      <c r="AO9890"/>
      <c r="AP9890"/>
      <c r="AQ9890"/>
      <c r="AR9890"/>
      <c r="AS9890"/>
      <c r="AT9890"/>
      <c r="AU9890"/>
      <c r="AV9890"/>
    </row>
    <row r="9891" spans="1:48" x14ac:dyDescent="0.25">
      <c r="A9891" s="86"/>
      <c r="B9891" s="86"/>
      <c r="U9891" s="85"/>
      <c r="V9891"/>
      <c r="W9891"/>
      <c r="X9891"/>
      <c r="Y9891" s="12"/>
      <c r="Z9891" s="12"/>
      <c r="AA9891" s="12"/>
      <c r="AB9891" s="12"/>
      <c r="AD9891" s="12"/>
      <c r="AE9891" s="12"/>
      <c r="AF9891" s="12"/>
      <c r="AG9891" s="12"/>
      <c r="AH9891" s="12"/>
      <c r="AI9891"/>
      <c r="AK9891"/>
      <c r="AL9891"/>
      <c r="AM9891"/>
      <c r="AN9891"/>
      <c r="AO9891"/>
      <c r="AP9891"/>
      <c r="AQ9891"/>
      <c r="AR9891"/>
      <c r="AS9891"/>
      <c r="AT9891"/>
      <c r="AU9891"/>
      <c r="AV9891"/>
    </row>
    <row r="9892" spans="1:48" x14ac:dyDescent="0.25">
      <c r="A9892" s="86"/>
      <c r="B9892" s="86"/>
      <c r="U9892" s="85"/>
      <c r="V9892"/>
      <c r="W9892"/>
      <c r="X9892"/>
      <c r="Y9892" s="12"/>
      <c r="Z9892" s="12"/>
      <c r="AA9892" s="12"/>
      <c r="AB9892" s="12"/>
      <c r="AD9892" s="12"/>
      <c r="AE9892" s="12"/>
      <c r="AF9892" s="12"/>
      <c r="AG9892" s="12"/>
      <c r="AH9892" s="12"/>
      <c r="AI9892"/>
      <c r="AK9892"/>
      <c r="AL9892"/>
      <c r="AM9892"/>
      <c r="AN9892"/>
      <c r="AO9892"/>
      <c r="AP9892"/>
      <c r="AQ9892"/>
      <c r="AR9892"/>
      <c r="AS9892"/>
      <c r="AT9892"/>
      <c r="AU9892"/>
      <c r="AV9892"/>
    </row>
    <row r="9893" spans="1:48" x14ac:dyDescent="0.25">
      <c r="A9893" s="86"/>
      <c r="B9893" s="86"/>
      <c r="U9893" s="85"/>
      <c r="V9893"/>
      <c r="W9893"/>
      <c r="X9893"/>
      <c r="Y9893" s="12"/>
      <c r="Z9893" s="12"/>
      <c r="AA9893" s="12"/>
      <c r="AB9893" s="12"/>
      <c r="AD9893" s="12"/>
      <c r="AE9893" s="12"/>
      <c r="AF9893" s="12"/>
      <c r="AG9893" s="12"/>
      <c r="AH9893" s="12"/>
      <c r="AI9893"/>
      <c r="AK9893"/>
      <c r="AL9893"/>
      <c r="AM9893"/>
      <c r="AN9893"/>
      <c r="AO9893"/>
      <c r="AP9893"/>
      <c r="AQ9893"/>
      <c r="AR9893"/>
      <c r="AS9893"/>
      <c r="AT9893"/>
      <c r="AU9893"/>
      <c r="AV9893"/>
    </row>
    <row r="9894" spans="1:48" x14ac:dyDescent="0.25">
      <c r="A9894" s="86"/>
      <c r="B9894" s="86"/>
      <c r="U9894" s="85"/>
      <c r="V9894"/>
      <c r="W9894"/>
      <c r="X9894"/>
      <c r="Y9894" s="12"/>
      <c r="Z9894" s="12"/>
      <c r="AA9894" s="12"/>
      <c r="AB9894" s="12"/>
      <c r="AD9894" s="12"/>
      <c r="AE9894" s="12"/>
      <c r="AF9894" s="12"/>
      <c r="AG9894" s="12"/>
      <c r="AH9894" s="12"/>
      <c r="AI9894"/>
      <c r="AK9894"/>
      <c r="AL9894"/>
      <c r="AM9894"/>
      <c r="AN9894"/>
      <c r="AO9894"/>
      <c r="AP9894"/>
      <c r="AQ9894"/>
      <c r="AR9894"/>
      <c r="AS9894"/>
      <c r="AT9894"/>
      <c r="AU9894"/>
      <c r="AV9894"/>
    </row>
    <row r="9895" spans="1:48" x14ac:dyDescent="0.25">
      <c r="A9895" s="86"/>
      <c r="B9895" s="86"/>
      <c r="U9895" s="85"/>
      <c r="V9895"/>
      <c r="W9895"/>
      <c r="X9895"/>
      <c r="Y9895" s="12"/>
      <c r="Z9895" s="12"/>
      <c r="AA9895" s="12"/>
      <c r="AB9895" s="12"/>
      <c r="AD9895" s="12"/>
      <c r="AE9895" s="12"/>
      <c r="AF9895" s="12"/>
      <c r="AG9895" s="12"/>
      <c r="AH9895" s="12"/>
      <c r="AI9895"/>
      <c r="AK9895"/>
      <c r="AL9895"/>
      <c r="AM9895"/>
      <c r="AN9895"/>
      <c r="AO9895"/>
      <c r="AP9895"/>
      <c r="AQ9895"/>
      <c r="AR9895"/>
      <c r="AS9895"/>
      <c r="AT9895"/>
      <c r="AU9895"/>
      <c r="AV9895"/>
    </row>
    <row r="9896" spans="1:48" x14ac:dyDescent="0.25">
      <c r="A9896" s="86"/>
      <c r="B9896" s="86"/>
      <c r="U9896" s="85"/>
      <c r="V9896"/>
      <c r="W9896"/>
      <c r="X9896"/>
      <c r="Y9896" s="12"/>
      <c r="Z9896" s="12"/>
      <c r="AA9896" s="12"/>
      <c r="AB9896" s="12"/>
      <c r="AD9896" s="12"/>
      <c r="AE9896" s="12"/>
      <c r="AF9896" s="12"/>
      <c r="AG9896" s="12"/>
      <c r="AH9896" s="12"/>
      <c r="AI9896"/>
      <c r="AK9896"/>
      <c r="AL9896"/>
      <c r="AM9896"/>
      <c r="AN9896"/>
      <c r="AO9896"/>
      <c r="AP9896"/>
      <c r="AQ9896"/>
      <c r="AR9896"/>
      <c r="AS9896"/>
      <c r="AT9896"/>
      <c r="AU9896"/>
      <c r="AV9896"/>
    </row>
    <row r="9897" spans="1:48" x14ac:dyDescent="0.25">
      <c r="A9897" s="86"/>
      <c r="B9897" s="86"/>
      <c r="U9897" s="85"/>
      <c r="V9897"/>
      <c r="W9897"/>
      <c r="X9897"/>
      <c r="Y9897" s="12"/>
      <c r="Z9897" s="12"/>
      <c r="AA9897" s="12"/>
      <c r="AB9897" s="12"/>
      <c r="AD9897" s="12"/>
      <c r="AE9897" s="12"/>
      <c r="AF9897" s="12"/>
      <c r="AG9897" s="12"/>
      <c r="AH9897" s="12"/>
      <c r="AI9897"/>
      <c r="AK9897"/>
      <c r="AL9897"/>
      <c r="AM9897"/>
      <c r="AN9897"/>
      <c r="AO9897"/>
      <c r="AP9897"/>
      <c r="AQ9897"/>
      <c r="AR9897"/>
      <c r="AS9897"/>
      <c r="AT9897"/>
      <c r="AU9897"/>
      <c r="AV9897"/>
    </row>
    <row r="9898" spans="1:48" x14ac:dyDescent="0.25">
      <c r="A9898" s="86"/>
      <c r="B9898" s="86"/>
      <c r="U9898" s="85"/>
      <c r="V9898"/>
      <c r="W9898"/>
      <c r="X9898"/>
      <c r="Y9898" s="12"/>
      <c r="Z9898" s="12"/>
      <c r="AA9898" s="12"/>
      <c r="AB9898" s="12"/>
      <c r="AD9898" s="12"/>
      <c r="AE9898" s="12"/>
      <c r="AF9898" s="12"/>
      <c r="AG9898" s="12"/>
      <c r="AH9898" s="12"/>
      <c r="AI9898"/>
      <c r="AK9898"/>
      <c r="AL9898"/>
      <c r="AM9898"/>
      <c r="AN9898"/>
      <c r="AO9898"/>
      <c r="AP9898"/>
      <c r="AQ9898"/>
      <c r="AR9898"/>
      <c r="AS9898"/>
      <c r="AT9898"/>
      <c r="AU9898"/>
      <c r="AV9898"/>
    </row>
    <row r="9899" spans="1:48" x14ac:dyDescent="0.25">
      <c r="A9899" s="86"/>
      <c r="B9899" s="86"/>
      <c r="U9899" s="85"/>
      <c r="V9899"/>
      <c r="W9899"/>
      <c r="X9899"/>
      <c r="Y9899" s="12"/>
      <c r="Z9899" s="12"/>
      <c r="AA9899" s="12"/>
      <c r="AB9899" s="12"/>
      <c r="AD9899" s="12"/>
      <c r="AE9899" s="12"/>
      <c r="AF9899" s="12"/>
      <c r="AG9899" s="12"/>
      <c r="AH9899" s="12"/>
      <c r="AI9899"/>
      <c r="AK9899"/>
      <c r="AL9899"/>
      <c r="AM9899"/>
      <c r="AN9899"/>
      <c r="AO9899"/>
      <c r="AP9899"/>
      <c r="AQ9899"/>
      <c r="AR9899"/>
      <c r="AS9899"/>
      <c r="AT9899"/>
      <c r="AU9899"/>
      <c r="AV9899"/>
    </row>
    <row r="9900" spans="1:48" x14ac:dyDescent="0.25">
      <c r="A9900" s="86"/>
      <c r="B9900" s="86"/>
      <c r="U9900" s="85"/>
      <c r="V9900"/>
      <c r="W9900"/>
      <c r="X9900"/>
      <c r="Y9900" s="12"/>
      <c r="Z9900" s="12"/>
      <c r="AA9900" s="12"/>
      <c r="AB9900" s="12"/>
      <c r="AD9900" s="12"/>
      <c r="AE9900" s="12"/>
      <c r="AF9900" s="12"/>
      <c r="AG9900" s="12"/>
      <c r="AH9900" s="12"/>
      <c r="AI9900"/>
      <c r="AK9900"/>
      <c r="AL9900"/>
      <c r="AM9900"/>
      <c r="AN9900"/>
      <c r="AO9900"/>
      <c r="AP9900"/>
      <c r="AQ9900"/>
      <c r="AR9900"/>
      <c r="AS9900"/>
      <c r="AT9900"/>
      <c r="AU9900"/>
      <c r="AV9900"/>
    </row>
    <row r="9901" spans="1:48" x14ac:dyDescent="0.25">
      <c r="A9901" s="86"/>
      <c r="B9901" s="86"/>
      <c r="U9901" s="85"/>
      <c r="V9901"/>
      <c r="W9901"/>
      <c r="X9901"/>
      <c r="Y9901" s="12"/>
      <c r="Z9901" s="12"/>
      <c r="AA9901" s="12"/>
      <c r="AB9901" s="12"/>
      <c r="AD9901" s="12"/>
      <c r="AE9901" s="12"/>
      <c r="AF9901" s="12"/>
      <c r="AG9901" s="12"/>
      <c r="AH9901" s="12"/>
      <c r="AI9901"/>
      <c r="AK9901"/>
      <c r="AL9901"/>
      <c r="AM9901"/>
      <c r="AN9901"/>
      <c r="AO9901"/>
      <c r="AP9901"/>
      <c r="AQ9901"/>
      <c r="AR9901"/>
      <c r="AS9901"/>
      <c r="AT9901"/>
      <c r="AU9901"/>
      <c r="AV9901"/>
    </row>
    <row r="9902" spans="1:48" x14ac:dyDescent="0.25">
      <c r="A9902" s="86"/>
      <c r="B9902" s="86"/>
      <c r="U9902" s="85"/>
      <c r="V9902"/>
      <c r="W9902"/>
      <c r="X9902"/>
      <c r="Y9902" s="12"/>
      <c r="Z9902" s="12"/>
      <c r="AA9902" s="12"/>
      <c r="AB9902" s="12"/>
      <c r="AD9902" s="12"/>
      <c r="AE9902" s="12"/>
      <c r="AF9902" s="12"/>
      <c r="AG9902" s="12"/>
      <c r="AH9902" s="12"/>
      <c r="AI9902"/>
      <c r="AK9902"/>
      <c r="AL9902"/>
      <c r="AM9902"/>
      <c r="AN9902"/>
      <c r="AO9902"/>
      <c r="AP9902"/>
      <c r="AQ9902"/>
      <c r="AR9902"/>
      <c r="AS9902"/>
      <c r="AT9902"/>
      <c r="AU9902"/>
      <c r="AV9902"/>
    </row>
    <row r="9903" spans="1:48" x14ac:dyDescent="0.25">
      <c r="A9903" s="86"/>
      <c r="B9903" s="86"/>
      <c r="U9903" s="85"/>
      <c r="V9903"/>
      <c r="W9903"/>
      <c r="X9903"/>
      <c r="Y9903" s="12"/>
      <c r="Z9903" s="12"/>
      <c r="AA9903" s="12"/>
      <c r="AB9903" s="12"/>
      <c r="AD9903" s="12"/>
      <c r="AE9903" s="12"/>
      <c r="AF9903" s="12"/>
      <c r="AG9903" s="12"/>
      <c r="AH9903" s="12"/>
      <c r="AI9903"/>
      <c r="AK9903"/>
      <c r="AL9903"/>
      <c r="AM9903"/>
      <c r="AN9903"/>
      <c r="AO9903"/>
      <c r="AP9903"/>
      <c r="AQ9903"/>
      <c r="AR9903"/>
      <c r="AS9903"/>
      <c r="AT9903"/>
      <c r="AU9903"/>
      <c r="AV9903"/>
    </row>
    <row r="9904" spans="1:48" x14ac:dyDescent="0.25">
      <c r="A9904" s="86"/>
      <c r="B9904" s="86"/>
      <c r="U9904" s="85"/>
      <c r="V9904"/>
      <c r="W9904"/>
      <c r="X9904"/>
      <c r="Y9904" s="12"/>
      <c r="Z9904" s="12"/>
      <c r="AA9904" s="12"/>
      <c r="AB9904" s="12"/>
      <c r="AD9904" s="12"/>
      <c r="AE9904" s="12"/>
      <c r="AF9904" s="12"/>
      <c r="AG9904" s="12"/>
      <c r="AH9904" s="12"/>
      <c r="AI9904"/>
      <c r="AK9904"/>
      <c r="AL9904"/>
      <c r="AM9904"/>
      <c r="AN9904"/>
      <c r="AO9904"/>
      <c r="AP9904"/>
      <c r="AQ9904"/>
      <c r="AR9904"/>
      <c r="AS9904"/>
      <c r="AT9904"/>
      <c r="AU9904"/>
      <c r="AV9904"/>
    </row>
    <row r="9905" spans="1:48" x14ac:dyDescent="0.25">
      <c r="A9905" s="86"/>
      <c r="B9905" s="86"/>
      <c r="U9905" s="85"/>
      <c r="V9905"/>
      <c r="W9905"/>
      <c r="X9905"/>
      <c r="Y9905" s="12"/>
      <c r="Z9905" s="12"/>
      <c r="AA9905" s="12"/>
      <c r="AB9905" s="12"/>
      <c r="AD9905" s="12"/>
      <c r="AE9905" s="12"/>
      <c r="AF9905" s="12"/>
      <c r="AG9905" s="12"/>
      <c r="AH9905" s="12"/>
      <c r="AI9905"/>
      <c r="AK9905"/>
      <c r="AL9905"/>
      <c r="AM9905"/>
      <c r="AN9905"/>
      <c r="AO9905"/>
      <c r="AP9905"/>
      <c r="AQ9905"/>
      <c r="AR9905"/>
      <c r="AS9905"/>
      <c r="AT9905"/>
      <c r="AU9905"/>
      <c r="AV9905"/>
    </row>
    <row r="9906" spans="1:48" x14ac:dyDescent="0.25">
      <c r="A9906" s="86"/>
      <c r="B9906" s="86"/>
      <c r="U9906" s="85"/>
      <c r="V9906"/>
      <c r="W9906"/>
      <c r="X9906"/>
      <c r="Y9906" s="12"/>
      <c r="Z9906" s="12"/>
      <c r="AA9906" s="12"/>
      <c r="AB9906" s="12"/>
      <c r="AD9906" s="12"/>
      <c r="AE9906" s="12"/>
      <c r="AF9906" s="12"/>
      <c r="AG9906" s="12"/>
      <c r="AH9906" s="12"/>
      <c r="AI9906"/>
      <c r="AK9906"/>
      <c r="AL9906"/>
      <c r="AM9906"/>
      <c r="AN9906"/>
      <c r="AO9906"/>
      <c r="AP9906"/>
      <c r="AQ9906"/>
      <c r="AR9906"/>
      <c r="AS9906"/>
      <c r="AT9906"/>
      <c r="AU9906"/>
      <c r="AV9906"/>
    </row>
    <row r="9907" spans="1:48" x14ac:dyDescent="0.25">
      <c r="A9907" s="86"/>
      <c r="B9907" s="86"/>
      <c r="U9907" s="85"/>
      <c r="V9907"/>
      <c r="W9907"/>
      <c r="X9907"/>
      <c r="Y9907" s="12"/>
      <c r="Z9907" s="12"/>
      <c r="AA9907" s="12"/>
      <c r="AB9907" s="12"/>
      <c r="AD9907" s="12"/>
      <c r="AE9907" s="12"/>
      <c r="AF9907" s="12"/>
      <c r="AG9907" s="12"/>
      <c r="AH9907" s="12"/>
      <c r="AI9907"/>
      <c r="AK9907"/>
      <c r="AL9907"/>
      <c r="AM9907"/>
      <c r="AN9907"/>
      <c r="AO9907"/>
      <c r="AP9907"/>
      <c r="AQ9907"/>
      <c r="AR9907"/>
      <c r="AS9907"/>
      <c r="AT9907"/>
      <c r="AU9907"/>
      <c r="AV9907"/>
    </row>
    <row r="9908" spans="1:48" x14ac:dyDescent="0.25">
      <c r="A9908" s="86"/>
      <c r="B9908" s="86"/>
      <c r="U9908" s="85"/>
      <c r="V9908"/>
      <c r="W9908"/>
      <c r="X9908"/>
      <c r="Y9908" s="12"/>
      <c r="Z9908" s="12"/>
      <c r="AA9908" s="12"/>
      <c r="AB9908" s="12"/>
      <c r="AD9908" s="12"/>
      <c r="AE9908" s="12"/>
      <c r="AF9908" s="12"/>
      <c r="AG9908" s="12"/>
      <c r="AH9908" s="12"/>
      <c r="AI9908"/>
      <c r="AK9908"/>
      <c r="AL9908"/>
      <c r="AM9908"/>
      <c r="AN9908"/>
      <c r="AO9908"/>
      <c r="AP9908"/>
      <c r="AQ9908"/>
      <c r="AR9908"/>
      <c r="AS9908"/>
      <c r="AT9908"/>
      <c r="AU9908"/>
      <c r="AV9908"/>
    </row>
    <row r="9909" spans="1:48" x14ac:dyDescent="0.25">
      <c r="A9909" s="86"/>
      <c r="B9909" s="86"/>
      <c r="U9909" s="85"/>
      <c r="V9909"/>
      <c r="W9909"/>
      <c r="X9909"/>
      <c r="Y9909" s="12"/>
      <c r="Z9909" s="12"/>
      <c r="AA9909" s="12"/>
      <c r="AB9909" s="12"/>
      <c r="AD9909" s="12"/>
      <c r="AE9909" s="12"/>
      <c r="AF9909" s="12"/>
      <c r="AG9909" s="12"/>
      <c r="AH9909" s="12"/>
      <c r="AI9909"/>
      <c r="AK9909"/>
      <c r="AL9909"/>
      <c r="AM9909"/>
      <c r="AN9909"/>
      <c r="AO9909"/>
      <c r="AP9909"/>
      <c r="AQ9909"/>
      <c r="AR9909"/>
      <c r="AS9909"/>
      <c r="AT9909"/>
      <c r="AU9909"/>
      <c r="AV9909"/>
    </row>
    <row r="9910" spans="1:48" x14ac:dyDescent="0.25">
      <c r="A9910" s="86"/>
      <c r="B9910" s="86"/>
      <c r="U9910" s="85"/>
      <c r="V9910"/>
      <c r="W9910"/>
      <c r="X9910"/>
      <c r="Y9910" s="12"/>
      <c r="Z9910" s="12"/>
      <c r="AA9910" s="12"/>
      <c r="AB9910" s="12"/>
      <c r="AD9910" s="12"/>
      <c r="AE9910" s="12"/>
      <c r="AF9910" s="12"/>
      <c r="AG9910" s="12"/>
      <c r="AH9910" s="12"/>
      <c r="AI9910"/>
      <c r="AK9910"/>
      <c r="AL9910"/>
      <c r="AM9910"/>
      <c r="AN9910"/>
      <c r="AO9910"/>
      <c r="AP9910"/>
      <c r="AQ9910"/>
      <c r="AR9910"/>
      <c r="AS9910"/>
      <c r="AT9910"/>
      <c r="AU9910"/>
      <c r="AV9910"/>
    </row>
    <row r="9911" spans="1:48" x14ac:dyDescent="0.25">
      <c r="A9911" s="86"/>
      <c r="B9911" s="86"/>
      <c r="U9911" s="85"/>
      <c r="V9911"/>
      <c r="W9911"/>
      <c r="X9911"/>
      <c r="Y9911" s="12"/>
      <c r="Z9911" s="12"/>
      <c r="AA9911" s="12"/>
      <c r="AB9911" s="12"/>
      <c r="AD9911" s="12"/>
      <c r="AE9911" s="12"/>
      <c r="AF9911" s="12"/>
      <c r="AG9911" s="12"/>
      <c r="AH9911" s="12"/>
      <c r="AI9911"/>
      <c r="AK9911"/>
      <c r="AL9911"/>
      <c r="AM9911"/>
      <c r="AN9911"/>
      <c r="AO9911"/>
      <c r="AP9911"/>
      <c r="AQ9911"/>
      <c r="AR9911"/>
      <c r="AS9911"/>
      <c r="AT9911"/>
      <c r="AU9911"/>
      <c r="AV9911"/>
    </row>
    <row r="9912" spans="1:48" x14ac:dyDescent="0.25">
      <c r="A9912" s="86"/>
      <c r="B9912" s="86"/>
      <c r="U9912" s="85"/>
      <c r="V9912"/>
      <c r="W9912"/>
      <c r="X9912"/>
      <c r="Y9912" s="12"/>
      <c r="Z9912" s="12"/>
      <c r="AA9912" s="12"/>
      <c r="AB9912" s="12"/>
      <c r="AD9912" s="12"/>
      <c r="AE9912" s="12"/>
      <c r="AF9912" s="12"/>
      <c r="AG9912" s="12"/>
      <c r="AH9912" s="12"/>
      <c r="AI9912"/>
      <c r="AK9912"/>
      <c r="AL9912"/>
      <c r="AM9912"/>
      <c r="AN9912"/>
      <c r="AO9912"/>
      <c r="AP9912"/>
      <c r="AQ9912"/>
      <c r="AR9912"/>
      <c r="AS9912"/>
      <c r="AT9912"/>
      <c r="AU9912"/>
      <c r="AV9912"/>
    </row>
    <row r="9913" spans="1:48" x14ac:dyDescent="0.25">
      <c r="A9913" s="86"/>
      <c r="B9913" s="86"/>
      <c r="U9913" s="85"/>
      <c r="V9913"/>
      <c r="W9913"/>
      <c r="X9913"/>
      <c r="Y9913" s="12"/>
      <c r="Z9913" s="12"/>
      <c r="AA9913" s="12"/>
      <c r="AB9913" s="12"/>
      <c r="AD9913" s="12"/>
      <c r="AE9913" s="12"/>
      <c r="AF9913" s="12"/>
      <c r="AG9913" s="12"/>
      <c r="AH9913" s="12"/>
      <c r="AI9913"/>
      <c r="AK9913"/>
      <c r="AL9913"/>
      <c r="AM9913"/>
      <c r="AN9913"/>
      <c r="AO9913"/>
      <c r="AP9913"/>
      <c r="AQ9913"/>
      <c r="AR9913"/>
      <c r="AS9913"/>
      <c r="AT9913"/>
      <c r="AU9913"/>
      <c r="AV9913"/>
    </row>
    <row r="9914" spans="1:48" x14ac:dyDescent="0.25">
      <c r="A9914" s="86"/>
      <c r="B9914" s="86"/>
      <c r="U9914" s="85"/>
      <c r="V9914"/>
      <c r="W9914"/>
      <c r="X9914"/>
      <c r="Y9914" s="12"/>
      <c r="Z9914" s="12"/>
      <c r="AA9914" s="12"/>
      <c r="AB9914" s="12"/>
      <c r="AD9914" s="12"/>
      <c r="AE9914" s="12"/>
      <c r="AF9914" s="12"/>
      <c r="AG9914" s="12"/>
      <c r="AH9914" s="12"/>
      <c r="AI9914"/>
      <c r="AK9914"/>
      <c r="AL9914"/>
      <c r="AM9914"/>
      <c r="AN9914"/>
      <c r="AO9914"/>
      <c r="AP9914"/>
      <c r="AQ9914"/>
      <c r="AR9914"/>
      <c r="AS9914"/>
      <c r="AT9914"/>
      <c r="AU9914"/>
      <c r="AV9914"/>
    </row>
    <row r="9915" spans="1:48" x14ac:dyDescent="0.25">
      <c r="A9915" s="86"/>
      <c r="B9915" s="86"/>
      <c r="U9915" s="85"/>
      <c r="V9915"/>
      <c r="W9915"/>
      <c r="X9915"/>
      <c r="Y9915" s="12"/>
      <c r="Z9915" s="12"/>
      <c r="AA9915" s="12"/>
      <c r="AB9915" s="12"/>
      <c r="AD9915" s="12"/>
      <c r="AE9915" s="12"/>
      <c r="AF9915" s="12"/>
      <c r="AG9915" s="12"/>
      <c r="AH9915" s="12"/>
      <c r="AI9915"/>
      <c r="AK9915"/>
      <c r="AL9915"/>
      <c r="AM9915"/>
      <c r="AN9915"/>
      <c r="AO9915"/>
      <c r="AP9915"/>
      <c r="AQ9915"/>
      <c r="AR9915"/>
      <c r="AS9915"/>
      <c r="AT9915"/>
      <c r="AU9915"/>
      <c r="AV9915"/>
    </row>
    <row r="9916" spans="1:48" x14ac:dyDescent="0.25">
      <c r="A9916" s="86"/>
      <c r="B9916" s="86"/>
      <c r="U9916" s="85"/>
      <c r="V9916"/>
      <c r="W9916"/>
      <c r="X9916"/>
      <c r="Y9916" s="12"/>
      <c r="Z9916" s="12"/>
      <c r="AA9916" s="12"/>
      <c r="AB9916" s="12"/>
      <c r="AD9916" s="12"/>
      <c r="AE9916" s="12"/>
      <c r="AF9916" s="12"/>
      <c r="AG9916" s="12"/>
      <c r="AH9916" s="12"/>
      <c r="AI9916"/>
      <c r="AK9916"/>
      <c r="AL9916"/>
      <c r="AM9916"/>
      <c r="AN9916"/>
      <c r="AO9916"/>
      <c r="AP9916"/>
      <c r="AQ9916"/>
      <c r="AR9916"/>
      <c r="AS9916"/>
      <c r="AT9916"/>
      <c r="AU9916"/>
      <c r="AV9916"/>
    </row>
    <row r="9917" spans="1:48" x14ac:dyDescent="0.25">
      <c r="A9917" s="86"/>
      <c r="B9917" s="86"/>
      <c r="U9917" s="85"/>
      <c r="V9917"/>
      <c r="W9917"/>
      <c r="X9917"/>
      <c r="Y9917" s="12"/>
      <c r="Z9917" s="12"/>
      <c r="AA9917" s="12"/>
      <c r="AB9917" s="12"/>
      <c r="AD9917" s="12"/>
      <c r="AE9917" s="12"/>
      <c r="AF9917" s="12"/>
      <c r="AG9917" s="12"/>
      <c r="AH9917" s="12"/>
      <c r="AI9917"/>
      <c r="AK9917"/>
      <c r="AL9917"/>
      <c r="AM9917"/>
      <c r="AN9917"/>
      <c r="AO9917"/>
      <c r="AP9917"/>
      <c r="AQ9917"/>
      <c r="AR9917"/>
      <c r="AS9917"/>
      <c r="AT9917"/>
      <c r="AU9917"/>
      <c r="AV9917"/>
    </row>
    <row r="9918" spans="1:48" x14ac:dyDescent="0.25">
      <c r="A9918" s="86"/>
      <c r="B9918" s="86"/>
      <c r="U9918" s="85"/>
      <c r="V9918"/>
      <c r="W9918"/>
      <c r="X9918"/>
      <c r="Y9918" s="12"/>
      <c r="Z9918" s="12"/>
      <c r="AA9918" s="12"/>
      <c r="AB9918" s="12"/>
      <c r="AD9918" s="12"/>
      <c r="AE9918" s="12"/>
      <c r="AF9918" s="12"/>
      <c r="AG9918" s="12"/>
      <c r="AH9918" s="12"/>
      <c r="AI9918"/>
      <c r="AK9918"/>
      <c r="AL9918"/>
      <c r="AM9918"/>
      <c r="AN9918"/>
      <c r="AO9918"/>
      <c r="AP9918"/>
      <c r="AQ9918"/>
      <c r="AR9918"/>
      <c r="AS9918"/>
      <c r="AT9918"/>
      <c r="AU9918"/>
      <c r="AV9918"/>
    </row>
    <row r="9919" spans="1:48" x14ac:dyDescent="0.25">
      <c r="A9919" s="86"/>
      <c r="B9919" s="86"/>
      <c r="U9919" s="85"/>
      <c r="V9919"/>
      <c r="W9919"/>
      <c r="X9919"/>
      <c r="Y9919" s="12"/>
      <c r="Z9919" s="12"/>
      <c r="AA9919" s="12"/>
      <c r="AB9919" s="12"/>
      <c r="AD9919" s="12"/>
      <c r="AE9919" s="12"/>
      <c r="AF9919" s="12"/>
      <c r="AG9919" s="12"/>
      <c r="AH9919" s="12"/>
      <c r="AI9919"/>
      <c r="AK9919"/>
      <c r="AL9919"/>
      <c r="AM9919"/>
      <c r="AN9919"/>
      <c r="AO9919"/>
      <c r="AP9919"/>
      <c r="AQ9919"/>
      <c r="AR9919"/>
      <c r="AS9919"/>
      <c r="AT9919"/>
      <c r="AU9919"/>
      <c r="AV9919"/>
    </row>
    <row r="9920" spans="1:48" x14ac:dyDescent="0.25">
      <c r="A9920" s="86"/>
      <c r="B9920" s="86"/>
      <c r="U9920" s="85"/>
      <c r="V9920"/>
      <c r="W9920"/>
      <c r="X9920"/>
      <c r="Y9920" s="12"/>
      <c r="Z9920" s="12"/>
      <c r="AA9920" s="12"/>
      <c r="AB9920" s="12"/>
      <c r="AD9920" s="12"/>
      <c r="AE9920" s="12"/>
      <c r="AF9920" s="12"/>
      <c r="AG9920" s="12"/>
      <c r="AH9920" s="12"/>
      <c r="AI9920"/>
      <c r="AK9920"/>
      <c r="AL9920"/>
      <c r="AM9920"/>
      <c r="AN9920"/>
      <c r="AO9920"/>
      <c r="AP9920"/>
      <c r="AQ9920"/>
      <c r="AR9920"/>
      <c r="AS9920"/>
      <c r="AT9920"/>
      <c r="AU9920"/>
      <c r="AV9920"/>
    </row>
    <row r="9921" spans="1:48" x14ac:dyDescent="0.25">
      <c r="A9921" s="86"/>
      <c r="B9921" s="86"/>
      <c r="U9921" s="85"/>
      <c r="V9921"/>
      <c r="W9921"/>
      <c r="X9921"/>
      <c r="Y9921" s="12"/>
      <c r="Z9921" s="12"/>
      <c r="AA9921" s="12"/>
      <c r="AB9921" s="12"/>
      <c r="AD9921" s="12"/>
      <c r="AE9921" s="12"/>
      <c r="AF9921" s="12"/>
      <c r="AG9921" s="12"/>
      <c r="AH9921" s="12"/>
      <c r="AI9921"/>
      <c r="AK9921"/>
      <c r="AL9921"/>
      <c r="AM9921"/>
      <c r="AN9921"/>
      <c r="AO9921"/>
      <c r="AP9921"/>
      <c r="AQ9921"/>
      <c r="AR9921"/>
      <c r="AS9921"/>
      <c r="AT9921"/>
      <c r="AU9921"/>
      <c r="AV9921"/>
    </row>
    <row r="9922" spans="1:48" x14ac:dyDescent="0.25">
      <c r="A9922" s="86"/>
      <c r="B9922" s="86"/>
      <c r="U9922" s="85"/>
      <c r="V9922"/>
      <c r="W9922"/>
      <c r="X9922"/>
      <c r="Y9922" s="12"/>
      <c r="Z9922" s="12"/>
      <c r="AA9922" s="12"/>
      <c r="AB9922" s="12"/>
      <c r="AD9922" s="12"/>
      <c r="AE9922" s="12"/>
      <c r="AF9922" s="12"/>
      <c r="AG9922" s="12"/>
      <c r="AH9922" s="12"/>
      <c r="AI9922"/>
      <c r="AK9922"/>
      <c r="AL9922"/>
      <c r="AM9922"/>
      <c r="AN9922"/>
      <c r="AO9922"/>
      <c r="AP9922"/>
      <c r="AQ9922"/>
      <c r="AR9922"/>
      <c r="AS9922"/>
      <c r="AT9922"/>
      <c r="AU9922"/>
      <c r="AV9922"/>
    </row>
    <row r="9923" spans="1:48" x14ac:dyDescent="0.25">
      <c r="A9923" s="86"/>
      <c r="B9923" s="86"/>
      <c r="U9923" s="85"/>
      <c r="V9923"/>
      <c r="W9923"/>
      <c r="X9923"/>
      <c r="Y9923" s="12"/>
      <c r="Z9923" s="12"/>
      <c r="AA9923" s="12"/>
      <c r="AB9923" s="12"/>
      <c r="AD9923" s="12"/>
      <c r="AE9923" s="12"/>
      <c r="AF9923" s="12"/>
      <c r="AG9923" s="12"/>
      <c r="AH9923" s="12"/>
      <c r="AI9923"/>
      <c r="AK9923"/>
      <c r="AL9923"/>
      <c r="AM9923"/>
      <c r="AN9923"/>
      <c r="AO9923"/>
      <c r="AP9923"/>
      <c r="AQ9923"/>
      <c r="AR9923"/>
      <c r="AS9923"/>
      <c r="AT9923"/>
      <c r="AU9923"/>
      <c r="AV9923"/>
    </row>
    <row r="9924" spans="1:48" x14ac:dyDescent="0.25">
      <c r="A9924" s="86"/>
      <c r="B9924" s="86"/>
      <c r="U9924" s="85"/>
      <c r="V9924"/>
      <c r="W9924"/>
      <c r="X9924"/>
      <c r="Y9924" s="12"/>
      <c r="Z9924" s="12"/>
      <c r="AA9924" s="12"/>
      <c r="AB9924" s="12"/>
      <c r="AD9924" s="12"/>
      <c r="AE9924" s="12"/>
      <c r="AF9924" s="12"/>
      <c r="AG9924" s="12"/>
      <c r="AH9924" s="12"/>
      <c r="AI9924"/>
      <c r="AK9924"/>
      <c r="AL9924"/>
      <c r="AM9924"/>
      <c r="AN9924"/>
      <c r="AO9924"/>
      <c r="AP9924"/>
      <c r="AQ9924"/>
      <c r="AR9924"/>
      <c r="AS9924"/>
      <c r="AT9924"/>
      <c r="AU9924"/>
      <c r="AV9924"/>
    </row>
    <row r="9925" spans="1:48" x14ac:dyDescent="0.25">
      <c r="A9925" s="86"/>
      <c r="B9925" s="86"/>
      <c r="U9925" s="85"/>
      <c r="V9925"/>
      <c r="W9925"/>
      <c r="X9925"/>
      <c r="Y9925" s="12"/>
      <c r="Z9925" s="12"/>
      <c r="AA9925" s="12"/>
      <c r="AB9925" s="12"/>
      <c r="AD9925" s="12"/>
      <c r="AE9925" s="12"/>
      <c r="AF9925" s="12"/>
      <c r="AG9925" s="12"/>
      <c r="AH9925" s="12"/>
      <c r="AI9925"/>
      <c r="AK9925"/>
      <c r="AL9925"/>
      <c r="AM9925"/>
      <c r="AN9925"/>
      <c r="AO9925"/>
      <c r="AP9925"/>
      <c r="AQ9925"/>
      <c r="AR9925"/>
      <c r="AS9925"/>
      <c r="AT9925"/>
      <c r="AU9925"/>
      <c r="AV9925"/>
    </row>
    <row r="9926" spans="1:48" x14ac:dyDescent="0.25">
      <c r="A9926" s="86"/>
      <c r="B9926" s="86"/>
      <c r="U9926" s="85"/>
      <c r="V9926"/>
      <c r="W9926"/>
      <c r="X9926"/>
      <c r="Y9926" s="12"/>
      <c r="Z9926" s="12"/>
      <c r="AA9926" s="12"/>
      <c r="AB9926" s="12"/>
      <c r="AD9926" s="12"/>
      <c r="AE9926" s="12"/>
      <c r="AF9926" s="12"/>
      <c r="AG9926" s="12"/>
      <c r="AH9926" s="12"/>
      <c r="AI9926"/>
      <c r="AK9926"/>
      <c r="AL9926"/>
      <c r="AM9926"/>
      <c r="AN9926"/>
      <c r="AO9926"/>
      <c r="AP9926"/>
      <c r="AQ9926"/>
      <c r="AR9926"/>
      <c r="AS9926"/>
      <c r="AT9926"/>
      <c r="AU9926"/>
      <c r="AV9926"/>
    </row>
    <row r="9927" spans="1:48" x14ac:dyDescent="0.25">
      <c r="A9927" s="86"/>
      <c r="B9927" s="86"/>
      <c r="U9927" s="85"/>
      <c r="V9927"/>
      <c r="W9927"/>
      <c r="X9927"/>
      <c r="Y9927" s="12"/>
      <c r="Z9927" s="12"/>
      <c r="AA9927" s="12"/>
      <c r="AB9927" s="12"/>
      <c r="AD9927" s="12"/>
      <c r="AE9927" s="12"/>
      <c r="AF9927" s="12"/>
      <c r="AG9927" s="12"/>
      <c r="AH9927" s="12"/>
      <c r="AI9927"/>
      <c r="AK9927"/>
      <c r="AL9927"/>
      <c r="AM9927"/>
      <c r="AN9927"/>
      <c r="AO9927"/>
      <c r="AP9927"/>
      <c r="AQ9927"/>
      <c r="AR9927"/>
      <c r="AS9927"/>
      <c r="AT9927"/>
      <c r="AU9927"/>
      <c r="AV9927"/>
    </row>
    <row r="9928" spans="1:48" x14ac:dyDescent="0.25">
      <c r="A9928" s="86"/>
      <c r="B9928" s="86"/>
      <c r="U9928" s="85"/>
      <c r="V9928"/>
      <c r="W9928"/>
      <c r="X9928"/>
      <c r="Y9928" s="12"/>
      <c r="Z9928" s="12"/>
      <c r="AA9928" s="12"/>
      <c r="AB9928" s="12"/>
      <c r="AD9928" s="12"/>
      <c r="AE9928" s="12"/>
      <c r="AF9928" s="12"/>
      <c r="AG9928" s="12"/>
      <c r="AH9928" s="12"/>
      <c r="AI9928"/>
      <c r="AK9928"/>
      <c r="AL9928"/>
      <c r="AM9928"/>
      <c r="AN9928"/>
      <c r="AO9928"/>
      <c r="AP9928"/>
      <c r="AQ9928"/>
      <c r="AR9928"/>
      <c r="AS9928"/>
      <c r="AT9928"/>
      <c r="AU9928"/>
      <c r="AV9928"/>
    </row>
    <row r="9929" spans="1:48" x14ac:dyDescent="0.25">
      <c r="A9929" s="86"/>
      <c r="B9929" s="86"/>
      <c r="U9929" s="85"/>
      <c r="V9929"/>
      <c r="W9929"/>
      <c r="X9929"/>
      <c r="Y9929" s="12"/>
      <c r="Z9929" s="12"/>
      <c r="AA9929" s="12"/>
      <c r="AB9929" s="12"/>
      <c r="AD9929" s="12"/>
      <c r="AE9929" s="12"/>
      <c r="AF9929" s="12"/>
      <c r="AG9929" s="12"/>
      <c r="AH9929" s="12"/>
      <c r="AI9929"/>
      <c r="AK9929"/>
      <c r="AL9929"/>
      <c r="AM9929"/>
      <c r="AN9929"/>
      <c r="AO9929"/>
      <c r="AP9929"/>
      <c r="AQ9929"/>
      <c r="AR9929"/>
      <c r="AS9929"/>
      <c r="AT9929"/>
      <c r="AU9929"/>
      <c r="AV9929"/>
    </row>
    <row r="9930" spans="1:48" x14ac:dyDescent="0.25">
      <c r="A9930" s="86"/>
      <c r="B9930" s="86"/>
      <c r="U9930" s="85"/>
      <c r="V9930"/>
      <c r="W9930"/>
      <c r="X9930"/>
      <c r="Y9930" s="12"/>
      <c r="Z9930" s="12"/>
      <c r="AA9930" s="12"/>
      <c r="AB9930" s="12"/>
      <c r="AD9930" s="12"/>
      <c r="AE9930" s="12"/>
      <c r="AF9930" s="12"/>
      <c r="AG9930" s="12"/>
      <c r="AH9930" s="12"/>
      <c r="AI9930"/>
      <c r="AK9930"/>
      <c r="AL9930"/>
      <c r="AM9930"/>
      <c r="AN9930"/>
      <c r="AO9930"/>
      <c r="AP9930"/>
      <c r="AQ9930"/>
      <c r="AR9930"/>
      <c r="AS9930"/>
      <c r="AT9930"/>
      <c r="AU9930"/>
      <c r="AV9930"/>
    </row>
    <row r="9931" spans="1:48" x14ac:dyDescent="0.25">
      <c r="A9931" s="86"/>
      <c r="B9931" s="86"/>
      <c r="U9931" s="85"/>
      <c r="V9931"/>
      <c r="W9931"/>
      <c r="X9931"/>
      <c r="Y9931" s="12"/>
      <c r="Z9931" s="12"/>
      <c r="AA9931" s="12"/>
      <c r="AB9931" s="12"/>
      <c r="AD9931" s="12"/>
      <c r="AE9931" s="12"/>
      <c r="AF9931" s="12"/>
      <c r="AG9931" s="12"/>
      <c r="AH9931" s="12"/>
      <c r="AI9931"/>
      <c r="AK9931"/>
      <c r="AL9931"/>
      <c r="AM9931"/>
      <c r="AN9931"/>
      <c r="AO9931"/>
      <c r="AP9931"/>
      <c r="AQ9931"/>
      <c r="AR9931"/>
      <c r="AS9931"/>
      <c r="AT9931"/>
      <c r="AU9931"/>
      <c r="AV9931"/>
    </row>
    <row r="9932" spans="1:48" x14ac:dyDescent="0.25">
      <c r="A9932" s="86"/>
      <c r="B9932" s="86"/>
      <c r="U9932" s="85"/>
      <c r="V9932"/>
      <c r="W9932"/>
      <c r="X9932"/>
      <c r="Y9932" s="12"/>
      <c r="Z9932" s="12"/>
      <c r="AA9932" s="12"/>
      <c r="AB9932" s="12"/>
      <c r="AD9932" s="12"/>
      <c r="AE9932" s="12"/>
      <c r="AF9932" s="12"/>
      <c r="AG9932" s="12"/>
      <c r="AH9932" s="12"/>
      <c r="AI9932"/>
      <c r="AK9932"/>
      <c r="AL9932"/>
      <c r="AM9932"/>
      <c r="AN9932"/>
      <c r="AO9932"/>
      <c r="AP9932"/>
      <c r="AQ9932"/>
      <c r="AR9932"/>
      <c r="AS9932"/>
      <c r="AT9932"/>
      <c r="AU9932"/>
      <c r="AV9932"/>
    </row>
    <row r="9933" spans="1:48" x14ac:dyDescent="0.25">
      <c r="A9933" s="86"/>
      <c r="B9933" s="86"/>
      <c r="U9933" s="85"/>
      <c r="V9933"/>
      <c r="W9933"/>
      <c r="X9933"/>
      <c r="Y9933" s="12"/>
      <c r="Z9933" s="12"/>
      <c r="AA9933" s="12"/>
      <c r="AB9933" s="12"/>
      <c r="AD9933" s="12"/>
      <c r="AE9933" s="12"/>
      <c r="AF9933" s="12"/>
      <c r="AG9933" s="12"/>
      <c r="AH9933" s="12"/>
      <c r="AI9933"/>
      <c r="AK9933"/>
      <c r="AL9933"/>
      <c r="AM9933"/>
      <c r="AN9933"/>
      <c r="AO9933"/>
      <c r="AP9933"/>
      <c r="AQ9933"/>
      <c r="AR9933"/>
      <c r="AS9933"/>
      <c r="AT9933"/>
      <c r="AU9933"/>
      <c r="AV9933"/>
    </row>
    <row r="9934" spans="1:48" x14ac:dyDescent="0.25">
      <c r="A9934" s="86"/>
      <c r="B9934" s="86"/>
      <c r="U9934" s="85"/>
      <c r="V9934"/>
      <c r="W9934"/>
      <c r="X9934"/>
      <c r="Y9934" s="12"/>
      <c r="Z9934" s="12"/>
      <c r="AA9934" s="12"/>
      <c r="AB9934" s="12"/>
      <c r="AD9934" s="12"/>
      <c r="AE9934" s="12"/>
      <c r="AF9934" s="12"/>
      <c r="AG9934" s="12"/>
      <c r="AH9934" s="12"/>
      <c r="AI9934"/>
      <c r="AK9934"/>
      <c r="AL9934"/>
      <c r="AM9934"/>
      <c r="AN9934"/>
      <c r="AO9934"/>
      <c r="AP9934"/>
      <c r="AQ9934"/>
      <c r="AR9934"/>
      <c r="AS9934"/>
      <c r="AT9934"/>
      <c r="AU9934"/>
      <c r="AV9934"/>
    </row>
    <row r="9935" spans="1:48" x14ac:dyDescent="0.25">
      <c r="A9935" s="86"/>
      <c r="B9935" s="86"/>
      <c r="U9935" s="85"/>
      <c r="V9935"/>
      <c r="W9935"/>
      <c r="X9935"/>
      <c r="Y9935" s="12"/>
      <c r="Z9935" s="12"/>
      <c r="AA9935" s="12"/>
      <c r="AB9935" s="12"/>
      <c r="AD9935" s="12"/>
      <c r="AE9935" s="12"/>
      <c r="AF9935" s="12"/>
      <c r="AG9935" s="12"/>
      <c r="AH9935" s="12"/>
      <c r="AI9935"/>
      <c r="AK9935"/>
      <c r="AL9935"/>
      <c r="AM9935"/>
      <c r="AN9935"/>
      <c r="AO9935"/>
      <c r="AP9935"/>
      <c r="AQ9935"/>
      <c r="AR9935"/>
      <c r="AS9935"/>
      <c r="AT9935"/>
      <c r="AU9935"/>
      <c r="AV9935"/>
    </row>
    <row r="9936" spans="1:48" x14ac:dyDescent="0.25">
      <c r="A9936" s="86"/>
      <c r="B9936" s="86"/>
      <c r="U9936" s="85"/>
      <c r="V9936"/>
      <c r="W9936"/>
      <c r="X9936"/>
      <c r="Y9936" s="12"/>
      <c r="Z9936" s="12"/>
      <c r="AA9936" s="12"/>
      <c r="AB9936" s="12"/>
      <c r="AD9936" s="12"/>
      <c r="AE9936" s="12"/>
      <c r="AF9936" s="12"/>
      <c r="AG9936" s="12"/>
      <c r="AH9936" s="12"/>
      <c r="AI9936"/>
      <c r="AK9936"/>
      <c r="AL9936"/>
      <c r="AM9936"/>
      <c r="AN9936"/>
      <c r="AO9936"/>
      <c r="AP9936"/>
      <c r="AQ9936"/>
      <c r="AR9936"/>
      <c r="AS9936"/>
      <c r="AT9936"/>
      <c r="AU9936"/>
      <c r="AV9936"/>
    </row>
    <row r="9937" spans="1:48" x14ac:dyDescent="0.25">
      <c r="A9937" s="86"/>
      <c r="B9937" s="86"/>
      <c r="U9937" s="85"/>
      <c r="V9937"/>
      <c r="W9937"/>
      <c r="X9937"/>
      <c r="Y9937" s="12"/>
      <c r="Z9937" s="12"/>
      <c r="AA9937" s="12"/>
      <c r="AB9937" s="12"/>
      <c r="AD9937" s="12"/>
      <c r="AE9937" s="12"/>
      <c r="AF9937" s="12"/>
      <c r="AG9937" s="12"/>
      <c r="AH9937" s="12"/>
      <c r="AI9937"/>
      <c r="AK9937"/>
      <c r="AL9937"/>
      <c r="AM9937"/>
      <c r="AN9937"/>
      <c r="AO9937"/>
      <c r="AP9937"/>
      <c r="AQ9937"/>
      <c r="AR9937"/>
      <c r="AS9937"/>
      <c r="AT9937"/>
      <c r="AU9937"/>
      <c r="AV9937"/>
    </row>
    <row r="9938" spans="1:48" x14ac:dyDescent="0.25">
      <c r="A9938" s="86"/>
      <c r="B9938" s="86"/>
      <c r="U9938" s="85"/>
      <c r="V9938"/>
      <c r="W9938"/>
      <c r="X9938"/>
      <c r="Y9938" s="12"/>
      <c r="Z9938" s="12"/>
      <c r="AA9938" s="12"/>
      <c r="AB9938" s="12"/>
      <c r="AD9938" s="12"/>
      <c r="AE9938" s="12"/>
      <c r="AF9938" s="12"/>
      <c r="AG9938" s="12"/>
      <c r="AH9938" s="12"/>
      <c r="AI9938"/>
      <c r="AK9938"/>
      <c r="AL9938"/>
      <c r="AM9938"/>
      <c r="AN9938"/>
      <c r="AO9938"/>
      <c r="AP9938"/>
      <c r="AQ9938"/>
      <c r="AR9938"/>
      <c r="AS9938"/>
      <c r="AT9938"/>
      <c r="AU9938"/>
      <c r="AV9938"/>
    </row>
    <row r="9939" spans="1:48" x14ac:dyDescent="0.25">
      <c r="A9939" s="86"/>
      <c r="B9939" s="86"/>
      <c r="U9939" s="85"/>
      <c r="V9939"/>
      <c r="W9939"/>
      <c r="X9939"/>
      <c r="Y9939" s="12"/>
      <c r="Z9939" s="12"/>
      <c r="AA9939" s="12"/>
      <c r="AB9939" s="12"/>
      <c r="AD9939" s="12"/>
      <c r="AE9939" s="12"/>
      <c r="AF9939" s="12"/>
      <c r="AG9939" s="12"/>
      <c r="AH9939" s="12"/>
      <c r="AI9939"/>
      <c r="AK9939"/>
      <c r="AL9939"/>
      <c r="AM9939"/>
      <c r="AN9939"/>
      <c r="AO9939"/>
      <c r="AP9939"/>
      <c r="AQ9939"/>
      <c r="AR9939"/>
      <c r="AS9939"/>
      <c r="AT9939"/>
      <c r="AU9939"/>
      <c r="AV9939"/>
    </row>
    <row r="9940" spans="1:48" x14ac:dyDescent="0.25">
      <c r="A9940" s="86"/>
      <c r="B9940" s="86"/>
      <c r="U9940" s="85"/>
      <c r="V9940"/>
      <c r="W9940"/>
      <c r="X9940"/>
      <c r="Y9940" s="12"/>
      <c r="Z9940" s="12"/>
      <c r="AA9940" s="12"/>
      <c r="AB9940" s="12"/>
      <c r="AD9940" s="12"/>
      <c r="AE9940" s="12"/>
      <c r="AF9940" s="12"/>
      <c r="AG9940" s="12"/>
      <c r="AH9940" s="12"/>
      <c r="AI9940"/>
      <c r="AK9940"/>
      <c r="AL9940"/>
      <c r="AM9940"/>
      <c r="AN9940"/>
      <c r="AO9940"/>
      <c r="AP9940"/>
      <c r="AQ9940"/>
      <c r="AR9940"/>
      <c r="AS9940"/>
      <c r="AT9940"/>
      <c r="AU9940"/>
      <c r="AV9940"/>
    </row>
    <row r="9941" spans="1:48" x14ac:dyDescent="0.25">
      <c r="A9941" s="86"/>
      <c r="B9941" s="86"/>
      <c r="U9941" s="85"/>
      <c r="V9941"/>
      <c r="W9941"/>
      <c r="X9941"/>
      <c r="Y9941" s="12"/>
      <c r="Z9941" s="12"/>
      <c r="AA9941" s="12"/>
      <c r="AB9941" s="12"/>
      <c r="AD9941" s="12"/>
      <c r="AE9941" s="12"/>
      <c r="AF9941" s="12"/>
      <c r="AG9941" s="12"/>
      <c r="AH9941" s="12"/>
      <c r="AI9941"/>
      <c r="AK9941"/>
      <c r="AL9941"/>
      <c r="AM9941"/>
      <c r="AN9941"/>
      <c r="AO9941"/>
      <c r="AP9941"/>
      <c r="AQ9941"/>
      <c r="AR9941"/>
      <c r="AS9941"/>
      <c r="AT9941"/>
      <c r="AU9941"/>
      <c r="AV9941"/>
    </row>
    <row r="9942" spans="1:48" x14ac:dyDescent="0.25">
      <c r="A9942" s="86"/>
      <c r="B9942" s="86"/>
      <c r="U9942" s="85"/>
      <c r="V9942"/>
      <c r="W9942"/>
      <c r="X9942"/>
      <c r="Y9942" s="12"/>
      <c r="Z9942" s="12"/>
      <c r="AA9942" s="12"/>
      <c r="AB9942" s="12"/>
      <c r="AD9942" s="12"/>
      <c r="AE9942" s="12"/>
      <c r="AF9942" s="12"/>
      <c r="AG9942" s="12"/>
      <c r="AH9942" s="12"/>
      <c r="AI9942"/>
      <c r="AK9942"/>
      <c r="AL9942"/>
      <c r="AM9942"/>
      <c r="AN9942"/>
      <c r="AO9942"/>
      <c r="AP9942"/>
      <c r="AQ9942"/>
      <c r="AR9942"/>
      <c r="AS9942"/>
      <c r="AT9942"/>
      <c r="AU9942"/>
      <c r="AV9942"/>
    </row>
    <row r="9943" spans="1:48" x14ac:dyDescent="0.25">
      <c r="A9943" s="86"/>
      <c r="B9943" s="86"/>
      <c r="U9943" s="85"/>
      <c r="V9943"/>
      <c r="W9943"/>
      <c r="X9943"/>
      <c r="Y9943" s="12"/>
      <c r="Z9943" s="12"/>
      <c r="AA9943" s="12"/>
      <c r="AB9943" s="12"/>
      <c r="AD9943" s="12"/>
      <c r="AE9943" s="12"/>
      <c r="AF9943" s="12"/>
      <c r="AG9943" s="12"/>
      <c r="AH9943" s="12"/>
      <c r="AI9943"/>
      <c r="AK9943"/>
      <c r="AL9943"/>
      <c r="AM9943"/>
      <c r="AN9943"/>
      <c r="AO9943"/>
      <c r="AP9943"/>
      <c r="AQ9943"/>
      <c r="AR9943"/>
      <c r="AS9943"/>
      <c r="AT9943"/>
      <c r="AU9943"/>
      <c r="AV9943"/>
    </row>
    <row r="9944" spans="1:48" x14ac:dyDescent="0.25">
      <c r="A9944" s="86"/>
      <c r="B9944" s="86"/>
      <c r="U9944" s="85"/>
      <c r="V9944"/>
      <c r="W9944"/>
      <c r="X9944"/>
      <c r="Y9944" s="12"/>
      <c r="Z9944" s="12"/>
      <c r="AA9944" s="12"/>
      <c r="AB9944" s="12"/>
      <c r="AD9944" s="12"/>
      <c r="AE9944" s="12"/>
      <c r="AF9944" s="12"/>
      <c r="AG9944" s="12"/>
      <c r="AH9944" s="12"/>
      <c r="AI9944"/>
      <c r="AK9944"/>
      <c r="AL9944"/>
      <c r="AM9944"/>
      <c r="AN9944"/>
      <c r="AO9944"/>
      <c r="AP9944"/>
      <c r="AQ9944"/>
      <c r="AR9944"/>
      <c r="AS9944"/>
      <c r="AT9944"/>
      <c r="AU9944"/>
      <c r="AV9944"/>
    </row>
    <row r="9945" spans="1:48" x14ac:dyDescent="0.25">
      <c r="A9945" s="86"/>
      <c r="B9945" s="86"/>
      <c r="U9945" s="85"/>
      <c r="V9945"/>
      <c r="W9945"/>
      <c r="X9945"/>
      <c r="Y9945" s="12"/>
      <c r="Z9945" s="12"/>
      <c r="AA9945" s="12"/>
      <c r="AB9945" s="12"/>
      <c r="AD9945" s="12"/>
      <c r="AE9945" s="12"/>
      <c r="AF9945" s="12"/>
      <c r="AG9945" s="12"/>
      <c r="AH9945" s="12"/>
      <c r="AI9945"/>
      <c r="AK9945"/>
      <c r="AL9945"/>
      <c r="AM9945"/>
      <c r="AN9945"/>
      <c r="AO9945"/>
      <c r="AP9945"/>
      <c r="AQ9945"/>
      <c r="AR9945"/>
      <c r="AS9945"/>
      <c r="AT9945"/>
      <c r="AU9945"/>
      <c r="AV9945"/>
    </row>
    <row r="9946" spans="1:48" x14ac:dyDescent="0.25">
      <c r="A9946" s="86"/>
      <c r="B9946" s="86"/>
      <c r="U9946" s="85"/>
      <c r="V9946"/>
      <c r="W9946"/>
      <c r="X9946"/>
      <c r="Y9946" s="12"/>
      <c r="Z9946" s="12"/>
      <c r="AA9946" s="12"/>
      <c r="AB9946" s="12"/>
      <c r="AD9946" s="12"/>
      <c r="AE9946" s="12"/>
      <c r="AF9946" s="12"/>
      <c r="AG9946" s="12"/>
      <c r="AH9946" s="12"/>
      <c r="AI9946"/>
      <c r="AK9946"/>
      <c r="AL9946"/>
      <c r="AM9946"/>
      <c r="AN9946"/>
      <c r="AO9946"/>
      <c r="AP9946"/>
      <c r="AQ9946"/>
      <c r="AR9946"/>
      <c r="AS9946"/>
      <c r="AT9946"/>
      <c r="AU9946"/>
      <c r="AV9946"/>
    </row>
    <row r="9947" spans="1:48" x14ac:dyDescent="0.25">
      <c r="A9947" s="86"/>
      <c r="B9947" s="86"/>
      <c r="U9947" s="85"/>
      <c r="V9947"/>
      <c r="W9947"/>
      <c r="X9947"/>
      <c r="Y9947" s="12"/>
      <c r="Z9947" s="12"/>
      <c r="AA9947" s="12"/>
      <c r="AB9947" s="12"/>
      <c r="AD9947" s="12"/>
      <c r="AE9947" s="12"/>
      <c r="AF9947" s="12"/>
      <c r="AG9947" s="12"/>
      <c r="AH9947" s="12"/>
      <c r="AI9947"/>
      <c r="AK9947"/>
      <c r="AL9947"/>
      <c r="AM9947"/>
      <c r="AN9947"/>
      <c r="AO9947"/>
      <c r="AP9947"/>
      <c r="AQ9947"/>
      <c r="AR9947"/>
      <c r="AS9947"/>
      <c r="AT9947"/>
      <c r="AU9947"/>
      <c r="AV9947"/>
    </row>
    <row r="9948" spans="1:48" x14ac:dyDescent="0.25">
      <c r="A9948" s="86"/>
      <c r="B9948" s="86"/>
      <c r="U9948" s="85"/>
      <c r="V9948"/>
      <c r="W9948"/>
      <c r="X9948"/>
      <c r="Y9948" s="12"/>
      <c r="Z9948" s="12"/>
      <c r="AA9948" s="12"/>
      <c r="AB9948" s="12"/>
      <c r="AD9948" s="12"/>
      <c r="AE9948" s="12"/>
      <c r="AF9948" s="12"/>
      <c r="AG9948" s="12"/>
      <c r="AH9948" s="12"/>
      <c r="AI9948"/>
      <c r="AK9948"/>
      <c r="AL9948"/>
      <c r="AM9948"/>
      <c r="AN9948"/>
      <c r="AO9948"/>
      <c r="AP9948"/>
      <c r="AQ9948"/>
      <c r="AR9948"/>
      <c r="AS9948"/>
      <c r="AT9948"/>
      <c r="AU9948"/>
      <c r="AV9948"/>
    </row>
    <row r="9949" spans="1:48" x14ac:dyDescent="0.25">
      <c r="A9949" s="86"/>
      <c r="B9949" s="86"/>
      <c r="U9949" s="85"/>
      <c r="V9949"/>
      <c r="W9949"/>
      <c r="X9949"/>
      <c r="Y9949" s="12"/>
      <c r="Z9949" s="12"/>
      <c r="AA9949" s="12"/>
      <c r="AB9949" s="12"/>
      <c r="AD9949" s="12"/>
      <c r="AE9949" s="12"/>
      <c r="AF9949" s="12"/>
      <c r="AG9949" s="12"/>
      <c r="AH9949" s="12"/>
      <c r="AI9949"/>
      <c r="AK9949"/>
      <c r="AL9949"/>
      <c r="AM9949"/>
      <c r="AN9949"/>
      <c r="AO9949"/>
      <c r="AP9949"/>
      <c r="AQ9949"/>
      <c r="AR9949"/>
      <c r="AS9949"/>
      <c r="AT9949"/>
      <c r="AU9949"/>
      <c r="AV9949"/>
    </row>
    <row r="9950" spans="1:48" x14ac:dyDescent="0.25">
      <c r="A9950" s="86"/>
      <c r="B9950" s="86"/>
      <c r="U9950" s="85"/>
      <c r="V9950"/>
      <c r="W9950"/>
      <c r="X9950"/>
      <c r="Y9950" s="12"/>
      <c r="Z9950" s="12"/>
      <c r="AA9950" s="12"/>
      <c r="AB9950" s="12"/>
      <c r="AD9950" s="12"/>
      <c r="AE9950" s="12"/>
      <c r="AF9950" s="12"/>
      <c r="AG9950" s="12"/>
      <c r="AH9950" s="12"/>
      <c r="AI9950"/>
      <c r="AK9950"/>
      <c r="AL9950"/>
      <c r="AM9950"/>
      <c r="AN9950"/>
      <c r="AO9950"/>
      <c r="AP9950"/>
      <c r="AQ9950"/>
      <c r="AR9950"/>
      <c r="AS9950"/>
      <c r="AT9950"/>
      <c r="AU9950"/>
      <c r="AV9950"/>
    </row>
    <row r="9951" spans="1:48" x14ac:dyDescent="0.25">
      <c r="A9951" s="86"/>
      <c r="B9951" s="86"/>
      <c r="U9951" s="85"/>
      <c r="V9951"/>
      <c r="W9951"/>
      <c r="X9951"/>
      <c r="Y9951" s="12"/>
      <c r="Z9951" s="12"/>
      <c r="AA9951" s="12"/>
      <c r="AB9951" s="12"/>
      <c r="AD9951" s="12"/>
      <c r="AE9951" s="12"/>
      <c r="AF9951" s="12"/>
      <c r="AG9951" s="12"/>
      <c r="AH9951" s="12"/>
      <c r="AI9951"/>
      <c r="AK9951"/>
      <c r="AL9951"/>
      <c r="AM9951"/>
      <c r="AN9951"/>
      <c r="AO9951"/>
      <c r="AP9951"/>
      <c r="AQ9951"/>
      <c r="AR9951"/>
      <c r="AS9951"/>
      <c r="AT9951"/>
      <c r="AU9951"/>
      <c r="AV9951"/>
    </row>
    <row r="9952" spans="1:48" x14ac:dyDescent="0.25">
      <c r="A9952" s="86"/>
      <c r="B9952" s="86"/>
      <c r="U9952" s="85"/>
      <c r="V9952"/>
      <c r="W9952"/>
      <c r="X9952"/>
      <c r="Y9952" s="12"/>
      <c r="Z9952" s="12"/>
      <c r="AA9952" s="12"/>
      <c r="AB9952" s="12"/>
      <c r="AD9952" s="12"/>
      <c r="AE9952" s="12"/>
      <c r="AF9952" s="12"/>
      <c r="AG9952" s="12"/>
      <c r="AH9952" s="12"/>
      <c r="AI9952"/>
      <c r="AK9952"/>
      <c r="AL9952"/>
      <c r="AM9952"/>
      <c r="AN9952"/>
      <c r="AO9952"/>
      <c r="AP9952"/>
      <c r="AQ9952"/>
      <c r="AR9952"/>
      <c r="AS9952"/>
      <c r="AT9952"/>
      <c r="AU9952"/>
      <c r="AV9952"/>
    </row>
    <row r="9953" spans="1:48" x14ac:dyDescent="0.25">
      <c r="A9953" s="86"/>
      <c r="B9953" s="86"/>
      <c r="U9953" s="85"/>
      <c r="V9953"/>
      <c r="W9953"/>
      <c r="X9953"/>
      <c r="Y9953" s="12"/>
      <c r="Z9953" s="12"/>
      <c r="AA9953" s="12"/>
      <c r="AB9953" s="12"/>
      <c r="AD9953" s="12"/>
      <c r="AE9953" s="12"/>
      <c r="AF9953" s="12"/>
      <c r="AG9953" s="12"/>
      <c r="AH9953" s="12"/>
      <c r="AI9953"/>
      <c r="AK9953"/>
      <c r="AL9953"/>
      <c r="AM9953"/>
      <c r="AN9953"/>
      <c r="AO9953"/>
      <c r="AP9953"/>
      <c r="AQ9953"/>
      <c r="AR9953"/>
      <c r="AS9953"/>
      <c r="AT9953"/>
      <c r="AU9953"/>
      <c r="AV9953"/>
    </row>
    <row r="9954" spans="1:48" x14ac:dyDescent="0.25">
      <c r="A9954" s="86"/>
      <c r="B9954" s="86"/>
      <c r="U9954" s="85"/>
      <c r="V9954"/>
      <c r="W9954"/>
      <c r="X9954"/>
      <c r="Y9954" s="12"/>
      <c r="Z9954" s="12"/>
      <c r="AA9954" s="12"/>
      <c r="AB9954" s="12"/>
      <c r="AD9954" s="12"/>
      <c r="AE9954" s="12"/>
      <c r="AF9954" s="12"/>
      <c r="AG9954" s="12"/>
      <c r="AH9954" s="12"/>
      <c r="AI9954"/>
      <c r="AK9954"/>
      <c r="AL9954"/>
      <c r="AM9954"/>
      <c r="AN9954"/>
      <c r="AO9954"/>
      <c r="AP9954"/>
      <c r="AQ9954"/>
      <c r="AR9954"/>
      <c r="AS9954"/>
      <c r="AT9954"/>
      <c r="AU9954"/>
      <c r="AV9954"/>
    </row>
    <row r="9955" spans="1:48" x14ac:dyDescent="0.25">
      <c r="A9955" s="86"/>
      <c r="B9955" s="86"/>
      <c r="U9955" s="85"/>
      <c r="V9955"/>
      <c r="W9955"/>
      <c r="X9955"/>
      <c r="Y9955" s="12"/>
      <c r="Z9955" s="12"/>
      <c r="AA9955" s="12"/>
      <c r="AB9955" s="12"/>
      <c r="AD9955" s="12"/>
      <c r="AE9955" s="12"/>
      <c r="AF9955" s="12"/>
      <c r="AG9955" s="12"/>
      <c r="AH9955" s="12"/>
      <c r="AI9955"/>
      <c r="AK9955"/>
      <c r="AL9955"/>
      <c r="AM9955"/>
      <c r="AN9955"/>
      <c r="AO9955"/>
      <c r="AP9955"/>
      <c r="AQ9955"/>
      <c r="AR9955"/>
      <c r="AS9955"/>
      <c r="AT9955"/>
      <c r="AU9955"/>
      <c r="AV9955"/>
    </row>
    <row r="9956" spans="1:48" x14ac:dyDescent="0.25">
      <c r="A9956" s="86"/>
      <c r="B9956" s="86"/>
      <c r="U9956" s="85"/>
      <c r="V9956"/>
      <c r="W9956"/>
      <c r="X9956"/>
      <c r="Y9956" s="12"/>
      <c r="Z9956" s="12"/>
      <c r="AA9956" s="12"/>
      <c r="AB9956" s="12"/>
      <c r="AD9956" s="12"/>
      <c r="AE9956" s="12"/>
      <c r="AF9956" s="12"/>
      <c r="AG9956" s="12"/>
      <c r="AH9956" s="12"/>
      <c r="AI9956"/>
      <c r="AK9956"/>
      <c r="AL9956"/>
      <c r="AM9956"/>
      <c r="AN9956"/>
      <c r="AO9956"/>
      <c r="AP9956"/>
      <c r="AQ9956"/>
      <c r="AR9956"/>
      <c r="AS9956"/>
      <c r="AT9956"/>
      <c r="AU9956"/>
      <c r="AV9956"/>
    </row>
    <row r="9957" spans="1:48" x14ac:dyDescent="0.25">
      <c r="A9957" s="86"/>
      <c r="B9957" s="86"/>
      <c r="U9957" s="85"/>
      <c r="V9957"/>
      <c r="W9957"/>
      <c r="X9957"/>
      <c r="Y9957" s="12"/>
      <c r="Z9957" s="12"/>
      <c r="AA9957" s="12"/>
      <c r="AB9957" s="12"/>
      <c r="AD9957" s="12"/>
      <c r="AE9957" s="12"/>
      <c r="AF9957" s="12"/>
      <c r="AG9957" s="12"/>
      <c r="AH9957" s="12"/>
      <c r="AI9957"/>
      <c r="AK9957"/>
      <c r="AL9957"/>
      <c r="AM9957"/>
      <c r="AN9957"/>
      <c r="AO9957"/>
      <c r="AP9957"/>
      <c r="AQ9957"/>
      <c r="AR9957"/>
      <c r="AS9957"/>
      <c r="AT9957"/>
      <c r="AU9957"/>
      <c r="AV9957"/>
    </row>
    <row r="9958" spans="1:48" x14ac:dyDescent="0.25">
      <c r="A9958" s="86"/>
      <c r="B9958" s="86"/>
      <c r="U9958" s="85"/>
      <c r="V9958"/>
      <c r="W9958"/>
      <c r="X9958"/>
      <c r="Y9958" s="12"/>
      <c r="Z9958" s="12"/>
      <c r="AA9958" s="12"/>
      <c r="AB9958" s="12"/>
      <c r="AD9958" s="12"/>
      <c r="AE9958" s="12"/>
      <c r="AF9958" s="12"/>
      <c r="AG9958" s="12"/>
      <c r="AH9958" s="12"/>
      <c r="AI9958"/>
      <c r="AK9958"/>
      <c r="AL9958"/>
      <c r="AM9958"/>
      <c r="AN9958"/>
      <c r="AO9958"/>
      <c r="AP9958"/>
      <c r="AQ9958"/>
      <c r="AR9958"/>
      <c r="AS9958"/>
      <c r="AT9958"/>
      <c r="AU9958"/>
      <c r="AV9958"/>
    </row>
    <row r="9959" spans="1:48" x14ac:dyDescent="0.25">
      <c r="A9959" s="86"/>
      <c r="B9959" s="86"/>
      <c r="U9959" s="85"/>
      <c r="V9959"/>
      <c r="W9959"/>
      <c r="X9959"/>
      <c r="Y9959" s="12"/>
      <c r="Z9959" s="12"/>
      <c r="AA9959" s="12"/>
      <c r="AB9959" s="12"/>
      <c r="AD9959" s="12"/>
      <c r="AE9959" s="12"/>
      <c r="AF9959" s="12"/>
      <c r="AG9959" s="12"/>
      <c r="AH9959" s="12"/>
      <c r="AI9959"/>
      <c r="AK9959"/>
      <c r="AL9959"/>
      <c r="AM9959"/>
      <c r="AN9959"/>
      <c r="AO9959"/>
      <c r="AP9959"/>
      <c r="AQ9959"/>
      <c r="AR9959"/>
      <c r="AS9959"/>
      <c r="AT9959"/>
      <c r="AU9959"/>
      <c r="AV9959"/>
    </row>
    <row r="9960" spans="1:48" x14ac:dyDescent="0.25">
      <c r="A9960" s="86"/>
      <c r="B9960" s="86"/>
      <c r="U9960" s="85"/>
      <c r="V9960"/>
      <c r="W9960"/>
      <c r="X9960"/>
      <c r="Y9960" s="12"/>
      <c r="Z9960" s="12"/>
      <c r="AA9960" s="12"/>
      <c r="AB9960" s="12"/>
      <c r="AD9960" s="12"/>
      <c r="AE9960" s="12"/>
      <c r="AF9960" s="12"/>
      <c r="AG9960" s="12"/>
      <c r="AH9960" s="12"/>
      <c r="AI9960"/>
      <c r="AK9960"/>
      <c r="AL9960"/>
      <c r="AM9960"/>
      <c r="AN9960"/>
      <c r="AO9960"/>
      <c r="AP9960"/>
      <c r="AQ9960"/>
      <c r="AR9960"/>
      <c r="AS9960"/>
      <c r="AT9960"/>
      <c r="AU9960"/>
      <c r="AV9960"/>
    </row>
    <row r="9961" spans="1:48" x14ac:dyDescent="0.25">
      <c r="A9961" s="86"/>
      <c r="B9961" s="86"/>
      <c r="U9961" s="85"/>
      <c r="V9961"/>
      <c r="W9961"/>
      <c r="X9961"/>
      <c r="Y9961" s="12"/>
      <c r="Z9961" s="12"/>
      <c r="AA9961" s="12"/>
      <c r="AB9961" s="12"/>
      <c r="AD9961" s="12"/>
      <c r="AE9961" s="12"/>
      <c r="AF9961" s="12"/>
      <c r="AG9961" s="12"/>
      <c r="AH9961" s="12"/>
      <c r="AI9961"/>
      <c r="AK9961"/>
      <c r="AL9961"/>
      <c r="AM9961"/>
      <c r="AN9961"/>
      <c r="AO9961"/>
      <c r="AP9961"/>
      <c r="AQ9961"/>
      <c r="AR9961"/>
      <c r="AS9961"/>
      <c r="AT9961"/>
      <c r="AU9961"/>
      <c r="AV9961"/>
    </row>
    <row r="9962" spans="1:48" x14ac:dyDescent="0.25">
      <c r="A9962" s="86"/>
      <c r="B9962" s="86"/>
      <c r="U9962" s="85"/>
      <c r="V9962"/>
      <c r="W9962"/>
      <c r="X9962"/>
      <c r="Y9962" s="12"/>
      <c r="Z9962" s="12"/>
      <c r="AA9962" s="12"/>
      <c r="AB9962" s="12"/>
      <c r="AD9962" s="12"/>
      <c r="AE9962" s="12"/>
      <c r="AF9962" s="12"/>
      <c r="AG9962" s="12"/>
      <c r="AH9962" s="12"/>
      <c r="AI9962"/>
      <c r="AK9962"/>
      <c r="AL9962"/>
      <c r="AM9962"/>
      <c r="AN9962"/>
      <c r="AO9962"/>
      <c r="AP9962"/>
      <c r="AQ9962"/>
      <c r="AR9962"/>
      <c r="AS9962"/>
      <c r="AT9962"/>
      <c r="AU9962"/>
      <c r="AV9962"/>
    </row>
    <row r="9963" spans="1:48" x14ac:dyDescent="0.25">
      <c r="A9963" s="86"/>
      <c r="B9963" s="86"/>
      <c r="U9963" s="85"/>
      <c r="V9963"/>
      <c r="W9963"/>
      <c r="X9963"/>
      <c r="Y9963" s="12"/>
      <c r="Z9963" s="12"/>
      <c r="AA9963" s="12"/>
      <c r="AB9963" s="12"/>
      <c r="AD9963" s="12"/>
      <c r="AE9963" s="12"/>
      <c r="AF9963" s="12"/>
      <c r="AG9963" s="12"/>
      <c r="AH9963" s="12"/>
      <c r="AI9963"/>
      <c r="AK9963"/>
      <c r="AL9963"/>
      <c r="AM9963"/>
      <c r="AN9963"/>
      <c r="AO9963"/>
      <c r="AP9963"/>
      <c r="AQ9963"/>
      <c r="AR9963"/>
      <c r="AS9963"/>
      <c r="AT9963"/>
      <c r="AU9963"/>
      <c r="AV9963"/>
    </row>
    <row r="9964" spans="1:48" x14ac:dyDescent="0.25">
      <c r="A9964" s="86"/>
      <c r="B9964" s="86"/>
      <c r="U9964" s="85"/>
      <c r="V9964"/>
      <c r="W9964"/>
      <c r="X9964"/>
      <c r="Y9964" s="12"/>
      <c r="Z9964" s="12"/>
      <c r="AA9964" s="12"/>
      <c r="AB9964" s="12"/>
      <c r="AD9964" s="12"/>
      <c r="AE9964" s="12"/>
      <c r="AF9964" s="12"/>
      <c r="AG9964" s="12"/>
      <c r="AH9964" s="12"/>
      <c r="AI9964"/>
      <c r="AK9964"/>
      <c r="AL9964"/>
      <c r="AM9964"/>
      <c r="AN9964"/>
      <c r="AO9964"/>
      <c r="AP9964"/>
      <c r="AQ9964"/>
      <c r="AR9964"/>
      <c r="AS9964"/>
      <c r="AT9964"/>
      <c r="AU9964"/>
      <c r="AV9964"/>
    </row>
    <row r="9965" spans="1:48" x14ac:dyDescent="0.25">
      <c r="A9965" s="86"/>
      <c r="B9965" s="86"/>
      <c r="U9965" s="85"/>
      <c r="V9965"/>
      <c r="W9965"/>
      <c r="X9965"/>
      <c r="Y9965" s="12"/>
      <c r="Z9965" s="12"/>
      <c r="AA9965" s="12"/>
      <c r="AB9965" s="12"/>
      <c r="AD9965" s="12"/>
      <c r="AE9965" s="12"/>
      <c r="AF9965" s="12"/>
      <c r="AG9965" s="12"/>
      <c r="AH9965" s="12"/>
      <c r="AI9965"/>
      <c r="AK9965"/>
      <c r="AL9965"/>
      <c r="AM9965"/>
      <c r="AN9965"/>
      <c r="AO9965"/>
      <c r="AP9965"/>
      <c r="AQ9965"/>
      <c r="AR9965"/>
      <c r="AS9965"/>
      <c r="AT9965"/>
      <c r="AU9965"/>
      <c r="AV9965"/>
    </row>
    <row r="9966" spans="1:48" x14ac:dyDescent="0.25">
      <c r="A9966" s="86"/>
      <c r="B9966" s="86"/>
      <c r="U9966" s="85"/>
      <c r="V9966"/>
      <c r="W9966"/>
      <c r="X9966"/>
      <c r="Y9966" s="12"/>
      <c r="Z9966" s="12"/>
      <c r="AA9966" s="12"/>
      <c r="AB9966" s="12"/>
      <c r="AD9966" s="12"/>
      <c r="AE9966" s="12"/>
      <c r="AF9966" s="12"/>
      <c r="AG9966" s="12"/>
      <c r="AH9966" s="12"/>
      <c r="AI9966"/>
      <c r="AK9966"/>
      <c r="AL9966"/>
      <c r="AM9966"/>
      <c r="AN9966"/>
      <c r="AO9966"/>
      <c r="AP9966"/>
      <c r="AQ9966"/>
      <c r="AR9966"/>
      <c r="AS9966"/>
      <c r="AT9966"/>
      <c r="AU9966"/>
      <c r="AV9966"/>
    </row>
    <row r="9967" spans="1:48" x14ac:dyDescent="0.25">
      <c r="A9967" s="86"/>
      <c r="B9967" s="86"/>
      <c r="U9967" s="85"/>
      <c r="V9967"/>
      <c r="W9967"/>
      <c r="X9967"/>
      <c r="Y9967" s="12"/>
      <c r="Z9967" s="12"/>
      <c r="AA9967" s="12"/>
      <c r="AB9967" s="12"/>
      <c r="AD9967" s="12"/>
      <c r="AE9967" s="12"/>
      <c r="AF9967" s="12"/>
      <c r="AG9967" s="12"/>
      <c r="AH9967" s="12"/>
      <c r="AI9967"/>
      <c r="AK9967"/>
      <c r="AL9967"/>
      <c r="AM9967"/>
      <c r="AN9967"/>
      <c r="AO9967"/>
      <c r="AP9967"/>
      <c r="AQ9967"/>
      <c r="AR9967"/>
      <c r="AS9967"/>
      <c r="AT9967"/>
      <c r="AU9967"/>
      <c r="AV9967"/>
    </row>
    <row r="9968" spans="1:48" x14ac:dyDescent="0.25">
      <c r="A9968" s="86"/>
      <c r="B9968" s="86"/>
      <c r="U9968" s="85"/>
      <c r="V9968"/>
      <c r="W9968"/>
      <c r="X9968"/>
      <c r="Y9968" s="12"/>
      <c r="Z9968" s="12"/>
      <c r="AA9968" s="12"/>
      <c r="AB9968" s="12"/>
      <c r="AD9968" s="12"/>
      <c r="AE9968" s="12"/>
      <c r="AF9968" s="12"/>
      <c r="AG9968" s="12"/>
      <c r="AH9968" s="12"/>
      <c r="AI9968"/>
      <c r="AK9968"/>
      <c r="AL9968"/>
      <c r="AM9968"/>
      <c r="AN9968"/>
      <c r="AO9968"/>
      <c r="AP9968"/>
      <c r="AQ9968"/>
      <c r="AR9968"/>
      <c r="AS9968"/>
      <c r="AT9968"/>
      <c r="AU9968"/>
      <c r="AV9968"/>
    </row>
    <row r="9969" spans="1:48" x14ac:dyDescent="0.25">
      <c r="A9969" s="86"/>
      <c r="B9969" s="86"/>
      <c r="U9969" s="85"/>
      <c r="V9969"/>
      <c r="W9969"/>
      <c r="X9969"/>
      <c r="Y9969" s="12"/>
      <c r="Z9969" s="12"/>
      <c r="AA9969" s="12"/>
      <c r="AB9969" s="12"/>
      <c r="AD9969" s="12"/>
      <c r="AE9969" s="12"/>
      <c r="AF9969" s="12"/>
      <c r="AG9969" s="12"/>
      <c r="AH9969" s="12"/>
      <c r="AI9969"/>
      <c r="AK9969"/>
      <c r="AL9969"/>
      <c r="AM9969"/>
      <c r="AN9969"/>
      <c r="AO9969"/>
      <c r="AP9969"/>
      <c r="AQ9969"/>
      <c r="AR9969"/>
      <c r="AS9969"/>
      <c r="AT9969"/>
      <c r="AU9969"/>
      <c r="AV9969"/>
    </row>
    <row r="9970" spans="1:48" x14ac:dyDescent="0.25">
      <c r="A9970" s="86"/>
      <c r="B9970" s="86"/>
      <c r="U9970" s="85"/>
      <c r="V9970"/>
      <c r="W9970"/>
      <c r="X9970"/>
      <c r="Y9970" s="12"/>
      <c r="Z9970" s="12"/>
      <c r="AA9970" s="12"/>
      <c r="AB9970" s="12"/>
      <c r="AD9970" s="12"/>
      <c r="AE9970" s="12"/>
      <c r="AF9970" s="12"/>
      <c r="AG9970" s="12"/>
      <c r="AH9970" s="12"/>
      <c r="AI9970"/>
      <c r="AK9970"/>
      <c r="AL9970"/>
      <c r="AM9970"/>
      <c r="AN9970"/>
      <c r="AO9970"/>
      <c r="AP9970"/>
      <c r="AQ9970"/>
      <c r="AR9970"/>
      <c r="AS9970"/>
      <c r="AT9970"/>
      <c r="AU9970"/>
      <c r="AV9970"/>
    </row>
    <row r="9971" spans="1:48" x14ac:dyDescent="0.25">
      <c r="A9971" s="86"/>
      <c r="B9971" s="86"/>
      <c r="U9971" s="85"/>
      <c r="V9971"/>
      <c r="W9971"/>
      <c r="X9971"/>
      <c r="Y9971" s="12"/>
      <c r="Z9971" s="12"/>
      <c r="AA9971" s="12"/>
      <c r="AB9971" s="12"/>
      <c r="AD9971" s="12"/>
      <c r="AE9971" s="12"/>
      <c r="AF9971" s="12"/>
      <c r="AG9971" s="12"/>
      <c r="AH9971" s="12"/>
      <c r="AI9971"/>
      <c r="AK9971"/>
      <c r="AL9971"/>
      <c r="AM9971"/>
      <c r="AN9971"/>
      <c r="AO9971"/>
      <c r="AP9971"/>
      <c r="AQ9971"/>
      <c r="AR9971"/>
      <c r="AS9971"/>
      <c r="AT9971"/>
      <c r="AU9971"/>
      <c r="AV9971"/>
    </row>
    <row r="9972" spans="1:48" x14ac:dyDescent="0.25">
      <c r="A9972" s="86"/>
      <c r="B9972" s="86"/>
      <c r="U9972" s="85"/>
      <c r="V9972"/>
      <c r="W9972"/>
      <c r="X9972"/>
      <c r="Y9972" s="12"/>
      <c r="Z9972" s="12"/>
      <c r="AA9972" s="12"/>
      <c r="AB9972" s="12"/>
      <c r="AD9972" s="12"/>
      <c r="AE9972" s="12"/>
      <c r="AF9972" s="12"/>
      <c r="AG9972" s="12"/>
      <c r="AH9972" s="12"/>
      <c r="AI9972"/>
      <c r="AK9972"/>
      <c r="AL9972"/>
      <c r="AM9972"/>
      <c r="AN9972"/>
      <c r="AO9972"/>
      <c r="AP9972"/>
      <c r="AQ9972"/>
      <c r="AR9972"/>
      <c r="AS9972"/>
      <c r="AT9972"/>
      <c r="AU9972"/>
      <c r="AV9972"/>
    </row>
    <row r="9973" spans="1:48" x14ac:dyDescent="0.25">
      <c r="A9973" s="86"/>
      <c r="B9973" s="86"/>
      <c r="U9973" s="85"/>
      <c r="V9973"/>
      <c r="W9973"/>
      <c r="X9973"/>
      <c r="Y9973" s="12"/>
      <c r="Z9973" s="12"/>
      <c r="AA9973" s="12"/>
      <c r="AB9973" s="12"/>
      <c r="AD9973" s="12"/>
      <c r="AE9973" s="12"/>
      <c r="AF9973" s="12"/>
      <c r="AG9973" s="12"/>
      <c r="AH9973" s="12"/>
      <c r="AI9973"/>
      <c r="AK9973"/>
      <c r="AL9973"/>
      <c r="AM9973"/>
      <c r="AN9973"/>
      <c r="AO9973"/>
      <c r="AP9973"/>
      <c r="AQ9973"/>
      <c r="AR9973"/>
      <c r="AS9973"/>
      <c r="AT9973"/>
      <c r="AU9973"/>
      <c r="AV9973"/>
    </row>
    <row r="9974" spans="1:48" x14ac:dyDescent="0.25">
      <c r="A9974" s="86"/>
      <c r="B9974" s="86"/>
      <c r="U9974" s="85"/>
      <c r="V9974"/>
      <c r="W9974"/>
      <c r="X9974"/>
      <c r="Y9974" s="12"/>
      <c r="Z9974" s="12"/>
      <c r="AA9974" s="12"/>
      <c r="AB9974" s="12"/>
      <c r="AD9974" s="12"/>
      <c r="AE9974" s="12"/>
      <c r="AF9974" s="12"/>
      <c r="AG9974" s="12"/>
      <c r="AH9974" s="12"/>
      <c r="AI9974"/>
      <c r="AK9974"/>
      <c r="AL9974"/>
      <c r="AM9974"/>
      <c r="AN9974"/>
      <c r="AO9974"/>
      <c r="AP9974"/>
      <c r="AQ9974"/>
      <c r="AR9974"/>
      <c r="AS9974"/>
      <c r="AT9974"/>
      <c r="AU9974"/>
      <c r="AV9974"/>
    </row>
    <row r="9975" spans="1:48" x14ac:dyDescent="0.25">
      <c r="A9975" s="86"/>
      <c r="B9975" s="86"/>
      <c r="U9975" s="85"/>
      <c r="V9975"/>
      <c r="W9975"/>
      <c r="X9975"/>
      <c r="Y9975" s="12"/>
      <c r="Z9975" s="12"/>
      <c r="AA9975" s="12"/>
      <c r="AB9975" s="12"/>
      <c r="AD9975" s="12"/>
      <c r="AE9975" s="12"/>
      <c r="AF9975" s="12"/>
      <c r="AG9975" s="12"/>
      <c r="AH9975" s="12"/>
      <c r="AI9975"/>
      <c r="AK9975"/>
      <c r="AL9975"/>
      <c r="AM9975"/>
      <c r="AN9975"/>
      <c r="AO9975"/>
      <c r="AP9975"/>
      <c r="AQ9975"/>
      <c r="AR9975"/>
      <c r="AS9975"/>
      <c r="AT9975"/>
      <c r="AU9975"/>
      <c r="AV9975"/>
    </row>
    <row r="9976" spans="1:48" x14ac:dyDescent="0.25">
      <c r="A9976" s="86"/>
      <c r="B9976" s="86"/>
      <c r="U9976" s="85"/>
      <c r="V9976"/>
      <c r="W9976"/>
      <c r="X9976"/>
      <c r="Y9976" s="12"/>
      <c r="Z9976" s="12"/>
      <c r="AA9976" s="12"/>
      <c r="AB9976" s="12"/>
      <c r="AD9976" s="12"/>
      <c r="AE9976" s="12"/>
      <c r="AF9976" s="12"/>
      <c r="AG9976" s="12"/>
      <c r="AH9976" s="12"/>
      <c r="AI9976"/>
      <c r="AK9976"/>
      <c r="AL9976"/>
      <c r="AM9976"/>
      <c r="AN9976"/>
      <c r="AO9976"/>
      <c r="AP9976"/>
      <c r="AQ9976"/>
      <c r="AR9976"/>
      <c r="AS9976"/>
      <c r="AT9976"/>
      <c r="AU9976"/>
      <c r="AV9976"/>
    </row>
    <row r="9977" spans="1:48" x14ac:dyDescent="0.25">
      <c r="A9977" s="86"/>
      <c r="B9977" s="86"/>
      <c r="U9977" s="85"/>
      <c r="V9977"/>
      <c r="W9977"/>
      <c r="X9977"/>
      <c r="Y9977" s="12"/>
      <c r="Z9977" s="12"/>
      <c r="AA9977" s="12"/>
      <c r="AB9977" s="12"/>
      <c r="AD9977" s="12"/>
      <c r="AE9977" s="12"/>
      <c r="AF9977" s="12"/>
      <c r="AG9977" s="12"/>
      <c r="AH9977" s="12"/>
      <c r="AI9977"/>
      <c r="AK9977"/>
      <c r="AL9977"/>
      <c r="AM9977"/>
      <c r="AN9977"/>
      <c r="AO9977"/>
      <c r="AP9977"/>
      <c r="AQ9977"/>
      <c r="AR9977"/>
      <c r="AS9977"/>
      <c r="AT9977"/>
      <c r="AU9977"/>
      <c r="AV9977"/>
    </row>
    <row r="9978" spans="1:48" x14ac:dyDescent="0.25">
      <c r="A9978" s="86"/>
      <c r="B9978" s="86"/>
      <c r="U9978" s="85"/>
      <c r="V9978"/>
      <c r="W9978"/>
      <c r="X9978"/>
      <c r="Y9978" s="12"/>
      <c r="Z9978" s="12"/>
      <c r="AA9978" s="12"/>
      <c r="AB9978" s="12"/>
      <c r="AD9978" s="12"/>
      <c r="AE9978" s="12"/>
      <c r="AF9978" s="12"/>
      <c r="AG9978" s="12"/>
      <c r="AH9978" s="12"/>
      <c r="AI9978"/>
      <c r="AK9978"/>
      <c r="AL9978"/>
      <c r="AM9978"/>
      <c r="AN9978"/>
      <c r="AO9978"/>
      <c r="AP9978"/>
      <c r="AQ9978"/>
      <c r="AR9978"/>
      <c r="AS9978"/>
      <c r="AT9978"/>
      <c r="AU9978"/>
      <c r="AV9978"/>
    </row>
    <row r="9979" spans="1:48" x14ac:dyDescent="0.25">
      <c r="A9979" s="86"/>
      <c r="B9979" s="86"/>
      <c r="U9979" s="85"/>
      <c r="V9979"/>
      <c r="W9979"/>
      <c r="X9979"/>
      <c r="Y9979" s="12"/>
      <c r="Z9979" s="12"/>
      <c r="AA9979" s="12"/>
      <c r="AB9979" s="12"/>
      <c r="AD9979" s="12"/>
      <c r="AE9979" s="12"/>
      <c r="AF9979" s="12"/>
      <c r="AG9979" s="12"/>
      <c r="AH9979" s="12"/>
      <c r="AI9979"/>
      <c r="AK9979"/>
      <c r="AL9979"/>
      <c r="AM9979"/>
      <c r="AN9979"/>
      <c r="AO9979"/>
      <c r="AP9979"/>
      <c r="AQ9979"/>
      <c r="AR9979"/>
      <c r="AS9979"/>
      <c r="AT9979"/>
      <c r="AU9979"/>
      <c r="AV9979"/>
    </row>
    <row r="9980" spans="1:48" x14ac:dyDescent="0.25">
      <c r="A9980" s="86"/>
      <c r="B9980" s="86"/>
      <c r="U9980" s="85"/>
      <c r="V9980"/>
      <c r="W9980"/>
      <c r="X9980"/>
      <c r="Y9980" s="12"/>
      <c r="Z9980" s="12"/>
      <c r="AA9980" s="12"/>
      <c r="AB9980" s="12"/>
      <c r="AD9980" s="12"/>
      <c r="AE9980" s="12"/>
      <c r="AF9980" s="12"/>
      <c r="AG9980" s="12"/>
      <c r="AH9980" s="12"/>
      <c r="AI9980"/>
      <c r="AK9980"/>
      <c r="AL9980"/>
      <c r="AM9980"/>
      <c r="AN9980"/>
      <c r="AO9980"/>
      <c r="AP9980"/>
      <c r="AQ9980"/>
      <c r="AR9980"/>
      <c r="AS9980"/>
      <c r="AT9980"/>
      <c r="AU9980"/>
      <c r="AV9980"/>
    </row>
    <row r="9981" spans="1:48" x14ac:dyDescent="0.25">
      <c r="A9981" s="86"/>
      <c r="B9981" s="86"/>
      <c r="U9981" s="85"/>
      <c r="V9981"/>
      <c r="W9981"/>
      <c r="X9981"/>
      <c r="Y9981" s="12"/>
      <c r="Z9981" s="12"/>
      <c r="AA9981" s="12"/>
      <c r="AB9981" s="12"/>
      <c r="AD9981" s="12"/>
      <c r="AE9981" s="12"/>
      <c r="AF9981" s="12"/>
      <c r="AG9981" s="12"/>
      <c r="AH9981" s="12"/>
      <c r="AI9981"/>
      <c r="AK9981"/>
      <c r="AL9981"/>
      <c r="AM9981"/>
      <c r="AN9981"/>
      <c r="AO9981"/>
      <c r="AP9981"/>
      <c r="AQ9981"/>
      <c r="AR9981"/>
      <c r="AS9981"/>
      <c r="AT9981"/>
      <c r="AU9981"/>
      <c r="AV9981"/>
    </row>
    <row r="9982" spans="1:48" x14ac:dyDescent="0.25">
      <c r="A9982" s="86"/>
      <c r="B9982" s="86"/>
      <c r="U9982" s="85"/>
      <c r="V9982"/>
      <c r="W9982"/>
      <c r="X9982"/>
      <c r="Y9982" s="12"/>
      <c r="Z9982" s="12"/>
      <c r="AA9982" s="12"/>
      <c r="AB9982" s="12"/>
      <c r="AD9982" s="12"/>
      <c r="AE9982" s="12"/>
      <c r="AF9982" s="12"/>
      <c r="AG9982" s="12"/>
      <c r="AH9982" s="12"/>
      <c r="AI9982"/>
      <c r="AK9982"/>
      <c r="AL9982"/>
      <c r="AM9982"/>
      <c r="AN9982"/>
      <c r="AO9982"/>
      <c r="AP9982"/>
      <c r="AQ9982"/>
      <c r="AR9982"/>
      <c r="AS9982"/>
      <c r="AT9982"/>
      <c r="AU9982"/>
      <c r="AV9982"/>
    </row>
    <row r="9983" spans="1:48" x14ac:dyDescent="0.25">
      <c r="A9983" s="86"/>
      <c r="B9983" s="86"/>
      <c r="U9983" s="85"/>
      <c r="V9983"/>
      <c r="W9983"/>
      <c r="X9983"/>
      <c r="Y9983" s="12"/>
      <c r="Z9983" s="12"/>
      <c r="AA9983" s="12"/>
      <c r="AB9983" s="12"/>
      <c r="AD9983" s="12"/>
      <c r="AE9983" s="12"/>
      <c r="AF9983" s="12"/>
      <c r="AG9983" s="12"/>
      <c r="AH9983" s="12"/>
      <c r="AI9983"/>
      <c r="AK9983"/>
      <c r="AL9983"/>
      <c r="AM9983"/>
      <c r="AN9983"/>
      <c r="AO9983"/>
      <c r="AP9983"/>
      <c r="AQ9983"/>
      <c r="AR9983"/>
      <c r="AS9983"/>
      <c r="AT9983"/>
      <c r="AU9983"/>
      <c r="AV9983"/>
    </row>
    <row r="9984" spans="1:48" x14ac:dyDescent="0.25">
      <c r="A9984" s="86"/>
      <c r="B9984" s="86"/>
      <c r="U9984" s="85"/>
      <c r="V9984"/>
      <c r="W9984"/>
      <c r="X9984"/>
      <c r="Y9984" s="12"/>
      <c r="Z9984" s="12"/>
      <c r="AA9984" s="12"/>
      <c r="AB9984" s="12"/>
      <c r="AD9984" s="12"/>
      <c r="AE9984" s="12"/>
      <c r="AF9984" s="12"/>
      <c r="AG9984" s="12"/>
      <c r="AH9984" s="12"/>
      <c r="AI9984"/>
      <c r="AK9984"/>
      <c r="AL9984"/>
      <c r="AM9984"/>
      <c r="AN9984"/>
      <c r="AO9984"/>
      <c r="AP9984"/>
      <c r="AQ9984"/>
      <c r="AR9984"/>
      <c r="AS9984"/>
      <c r="AT9984"/>
      <c r="AU9984"/>
      <c r="AV9984"/>
    </row>
    <row r="9985" spans="1:48" x14ac:dyDescent="0.25">
      <c r="A9985" s="86"/>
      <c r="B9985" s="86"/>
      <c r="U9985" s="85"/>
      <c r="V9985"/>
      <c r="W9985"/>
      <c r="X9985"/>
      <c r="Y9985" s="12"/>
      <c r="Z9985" s="12"/>
      <c r="AA9985" s="12"/>
      <c r="AB9985" s="12"/>
      <c r="AD9985" s="12"/>
      <c r="AE9985" s="12"/>
      <c r="AF9985" s="12"/>
      <c r="AG9985" s="12"/>
      <c r="AH9985" s="12"/>
      <c r="AI9985"/>
      <c r="AK9985"/>
      <c r="AL9985"/>
      <c r="AM9985"/>
      <c r="AN9985"/>
      <c r="AO9985"/>
      <c r="AP9985"/>
      <c r="AQ9985"/>
      <c r="AR9985"/>
      <c r="AS9985"/>
      <c r="AT9985"/>
      <c r="AU9985"/>
      <c r="AV9985"/>
    </row>
    <row r="9986" spans="1:48" x14ac:dyDescent="0.25">
      <c r="A9986" s="86"/>
      <c r="B9986" s="86"/>
      <c r="U9986" s="85"/>
      <c r="V9986"/>
      <c r="W9986"/>
      <c r="X9986"/>
      <c r="Y9986" s="12"/>
      <c r="Z9986" s="12"/>
      <c r="AA9986" s="12"/>
      <c r="AB9986" s="12"/>
      <c r="AD9986" s="12"/>
      <c r="AE9986" s="12"/>
      <c r="AF9986" s="12"/>
      <c r="AG9986" s="12"/>
      <c r="AH9986" s="12"/>
      <c r="AI9986"/>
      <c r="AK9986"/>
      <c r="AL9986"/>
      <c r="AM9986"/>
      <c r="AN9986"/>
      <c r="AO9986"/>
      <c r="AP9986"/>
      <c r="AQ9986"/>
      <c r="AR9986"/>
      <c r="AS9986"/>
      <c r="AT9986"/>
      <c r="AU9986"/>
      <c r="AV9986"/>
    </row>
    <row r="9987" spans="1:48" x14ac:dyDescent="0.25">
      <c r="A9987" s="86"/>
      <c r="B9987" s="86"/>
      <c r="U9987" s="85"/>
      <c r="V9987"/>
      <c r="W9987"/>
      <c r="X9987"/>
      <c r="Y9987" s="12"/>
      <c r="Z9987" s="12"/>
      <c r="AA9987" s="12"/>
      <c r="AB9987" s="12"/>
      <c r="AD9987" s="12"/>
      <c r="AE9987" s="12"/>
      <c r="AF9987" s="12"/>
      <c r="AG9987" s="12"/>
      <c r="AH9987" s="12"/>
      <c r="AI9987"/>
      <c r="AK9987"/>
      <c r="AL9987"/>
      <c r="AM9987"/>
      <c r="AN9987"/>
      <c r="AO9987"/>
      <c r="AP9987"/>
      <c r="AQ9987"/>
      <c r="AR9987"/>
      <c r="AS9987"/>
      <c r="AT9987"/>
      <c r="AU9987"/>
      <c r="AV9987"/>
    </row>
    <row r="9988" spans="1:48" x14ac:dyDescent="0.25">
      <c r="A9988" s="86"/>
      <c r="B9988" s="86"/>
      <c r="U9988" s="85"/>
      <c r="V9988"/>
      <c r="W9988"/>
      <c r="X9988"/>
      <c r="Y9988" s="12"/>
      <c r="Z9988" s="12"/>
      <c r="AA9988" s="12"/>
      <c r="AB9988" s="12"/>
      <c r="AD9988" s="12"/>
      <c r="AE9988" s="12"/>
      <c r="AF9988" s="12"/>
      <c r="AG9988" s="12"/>
      <c r="AH9988" s="12"/>
      <c r="AI9988"/>
      <c r="AK9988"/>
      <c r="AL9988"/>
      <c r="AM9988"/>
      <c r="AN9988"/>
      <c r="AO9988"/>
      <c r="AP9988"/>
      <c r="AQ9988"/>
      <c r="AR9988"/>
      <c r="AS9988"/>
      <c r="AT9988"/>
      <c r="AU9988"/>
      <c r="AV9988"/>
    </row>
    <row r="9989" spans="1:48" x14ac:dyDescent="0.25">
      <c r="A9989" s="86"/>
      <c r="B9989" s="86"/>
      <c r="U9989" s="85"/>
      <c r="V9989"/>
      <c r="W9989"/>
      <c r="X9989"/>
      <c r="Y9989" s="12"/>
      <c r="Z9989" s="12"/>
      <c r="AA9989" s="12"/>
      <c r="AB9989" s="12"/>
      <c r="AD9989" s="12"/>
      <c r="AE9989" s="12"/>
      <c r="AF9989" s="12"/>
      <c r="AG9989" s="12"/>
      <c r="AH9989" s="12"/>
      <c r="AI9989"/>
      <c r="AK9989"/>
      <c r="AL9989"/>
      <c r="AM9989"/>
      <c r="AN9989"/>
      <c r="AO9989"/>
      <c r="AP9989"/>
      <c r="AQ9989"/>
      <c r="AR9989"/>
      <c r="AS9989"/>
      <c r="AT9989"/>
      <c r="AU9989"/>
      <c r="AV9989"/>
    </row>
    <row r="9990" spans="1:48" x14ac:dyDescent="0.25">
      <c r="A9990" s="86"/>
      <c r="B9990" s="86"/>
      <c r="U9990" s="85"/>
      <c r="V9990"/>
      <c r="W9990"/>
      <c r="X9990"/>
      <c r="Y9990" s="12"/>
      <c r="Z9990" s="12"/>
      <c r="AA9990" s="12"/>
      <c r="AB9990" s="12"/>
      <c r="AD9990" s="12"/>
      <c r="AE9990" s="12"/>
      <c r="AF9990" s="12"/>
      <c r="AG9990" s="12"/>
      <c r="AH9990" s="12"/>
      <c r="AI9990"/>
      <c r="AK9990"/>
      <c r="AL9990"/>
      <c r="AM9990"/>
      <c r="AN9990"/>
      <c r="AO9990"/>
      <c r="AP9990"/>
      <c r="AQ9990"/>
      <c r="AR9990"/>
      <c r="AS9990"/>
      <c r="AT9990"/>
      <c r="AU9990"/>
      <c r="AV9990"/>
    </row>
    <row r="9991" spans="1:48" x14ac:dyDescent="0.25">
      <c r="A9991" s="86"/>
      <c r="B9991" s="86"/>
      <c r="U9991" s="85"/>
      <c r="V9991"/>
      <c r="W9991"/>
      <c r="X9991"/>
      <c r="Y9991" s="12"/>
      <c r="Z9991" s="12"/>
      <c r="AA9991" s="12"/>
      <c r="AB9991" s="12"/>
      <c r="AD9991" s="12"/>
      <c r="AE9991" s="12"/>
      <c r="AF9991" s="12"/>
      <c r="AG9991" s="12"/>
      <c r="AH9991" s="12"/>
      <c r="AI9991"/>
      <c r="AK9991"/>
      <c r="AL9991"/>
      <c r="AM9991"/>
      <c r="AN9991"/>
      <c r="AO9991"/>
      <c r="AP9991"/>
      <c r="AQ9991"/>
      <c r="AR9991"/>
      <c r="AS9991"/>
      <c r="AT9991"/>
      <c r="AU9991"/>
      <c r="AV9991"/>
    </row>
    <row r="9992" spans="1:48" x14ac:dyDescent="0.25">
      <c r="A9992" s="86"/>
      <c r="B9992" s="86"/>
      <c r="U9992" s="85"/>
      <c r="V9992"/>
      <c r="W9992"/>
      <c r="X9992"/>
      <c r="Y9992" s="12"/>
      <c r="Z9992" s="12"/>
      <c r="AA9992" s="12"/>
      <c r="AB9992" s="12"/>
      <c r="AD9992" s="12"/>
      <c r="AE9992" s="12"/>
      <c r="AF9992" s="12"/>
      <c r="AG9992" s="12"/>
      <c r="AH9992" s="12"/>
      <c r="AI9992"/>
      <c r="AK9992"/>
      <c r="AL9992"/>
      <c r="AM9992"/>
      <c r="AN9992"/>
      <c r="AO9992"/>
      <c r="AP9992"/>
      <c r="AQ9992"/>
      <c r="AR9992"/>
      <c r="AS9992"/>
      <c r="AT9992"/>
      <c r="AU9992"/>
      <c r="AV9992"/>
    </row>
    <row r="9993" spans="1:48" x14ac:dyDescent="0.25">
      <c r="A9993" s="86"/>
      <c r="B9993" s="86"/>
      <c r="U9993" s="85"/>
      <c r="V9993"/>
      <c r="W9993"/>
      <c r="X9993"/>
      <c r="Y9993" s="12"/>
      <c r="Z9993" s="12"/>
      <c r="AA9993" s="12"/>
      <c r="AB9993" s="12"/>
      <c r="AD9993" s="12"/>
      <c r="AE9993" s="12"/>
      <c r="AF9993" s="12"/>
      <c r="AG9993" s="12"/>
      <c r="AH9993" s="12"/>
      <c r="AI9993"/>
      <c r="AK9993"/>
      <c r="AL9993"/>
      <c r="AM9993"/>
      <c r="AN9993"/>
      <c r="AO9993"/>
      <c r="AP9993"/>
      <c r="AQ9993"/>
      <c r="AR9993"/>
      <c r="AS9993"/>
      <c r="AT9993"/>
      <c r="AU9993"/>
      <c r="AV9993"/>
    </row>
    <row r="9994" spans="1:48" x14ac:dyDescent="0.25">
      <c r="A9994" s="86"/>
      <c r="B9994" s="86"/>
      <c r="U9994" s="85"/>
      <c r="V9994"/>
      <c r="W9994"/>
      <c r="X9994"/>
      <c r="Y9994" s="12"/>
      <c r="Z9994" s="12"/>
      <c r="AA9994" s="12"/>
      <c r="AB9994" s="12"/>
      <c r="AD9994" s="12"/>
      <c r="AE9994" s="12"/>
      <c r="AF9994" s="12"/>
      <c r="AG9994" s="12"/>
      <c r="AH9994" s="12"/>
      <c r="AI9994"/>
      <c r="AK9994"/>
      <c r="AL9994"/>
      <c r="AM9994"/>
      <c r="AN9994"/>
      <c r="AO9994"/>
      <c r="AP9994"/>
      <c r="AQ9994"/>
      <c r="AR9994"/>
      <c r="AS9994"/>
      <c r="AT9994"/>
      <c r="AU9994"/>
      <c r="AV9994"/>
    </row>
    <row r="9995" spans="1:48" x14ac:dyDescent="0.25">
      <c r="A9995" s="86"/>
      <c r="B9995" s="86"/>
      <c r="U9995" s="85"/>
      <c r="V9995"/>
      <c r="W9995"/>
      <c r="X9995"/>
      <c r="Y9995" s="12"/>
      <c r="Z9995" s="12"/>
      <c r="AA9995" s="12"/>
      <c r="AB9995" s="12"/>
      <c r="AD9995" s="12"/>
      <c r="AE9995" s="12"/>
      <c r="AF9995" s="12"/>
      <c r="AG9995" s="12"/>
      <c r="AH9995" s="12"/>
      <c r="AI9995"/>
      <c r="AK9995"/>
      <c r="AL9995"/>
      <c r="AM9995"/>
      <c r="AN9995"/>
      <c r="AO9995"/>
      <c r="AP9995"/>
      <c r="AQ9995"/>
      <c r="AR9995"/>
      <c r="AS9995"/>
      <c r="AT9995"/>
      <c r="AU9995"/>
      <c r="AV9995"/>
    </row>
    <row r="9996" spans="1:48" x14ac:dyDescent="0.25">
      <c r="A9996" s="86"/>
      <c r="B9996" s="86"/>
      <c r="U9996" s="85"/>
      <c r="V9996"/>
      <c r="W9996"/>
      <c r="X9996"/>
      <c r="Y9996" s="12"/>
      <c r="Z9996" s="12"/>
      <c r="AA9996" s="12"/>
      <c r="AB9996" s="12"/>
      <c r="AD9996" s="12"/>
      <c r="AE9996" s="12"/>
      <c r="AF9996" s="12"/>
      <c r="AG9996" s="12"/>
      <c r="AH9996" s="12"/>
      <c r="AI9996"/>
      <c r="AK9996"/>
      <c r="AL9996"/>
      <c r="AM9996"/>
      <c r="AN9996"/>
      <c r="AO9996"/>
      <c r="AP9996"/>
      <c r="AQ9996"/>
      <c r="AR9996"/>
      <c r="AS9996"/>
      <c r="AT9996"/>
      <c r="AU9996"/>
      <c r="AV9996"/>
    </row>
    <row r="9997" spans="1:48" x14ac:dyDescent="0.25">
      <c r="A9997" s="86"/>
      <c r="B9997" s="86"/>
      <c r="U9997" s="85"/>
      <c r="V9997"/>
      <c r="W9997"/>
      <c r="X9997"/>
      <c r="Y9997" s="12"/>
      <c r="Z9997" s="12"/>
      <c r="AA9997" s="12"/>
      <c r="AB9997" s="12"/>
      <c r="AD9997" s="12"/>
      <c r="AE9997" s="12"/>
      <c r="AF9997" s="12"/>
      <c r="AG9997" s="12"/>
      <c r="AH9997" s="12"/>
      <c r="AI9997"/>
      <c r="AK9997"/>
      <c r="AL9997"/>
      <c r="AM9997"/>
      <c r="AN9997"/>
      <c r="AO9997"/>
      <c r="AP9997"/>
      <c r="AQ9997"/>
      <c r="AR9997"/>
      <c r="AS9997"/>
      <c r="AT9997"/>
      <c r="AU9997"/>
      <c r="AV9997"/>
    </row>
    <row r="9998" spans="1:48" x14ac:dyDescent="0.25">
      <c r="A9998" s="86"/>
      <c r="B9998" s="86"/>
      <c r="U9998" s="85"/>
      <c r="V9998"/>
      <c r="W9998"/>
      <c r="X9998"/>
      <c r="Y9998" s="12"/>
      <c r="Z9998" s="12"/>
      <c r="AA9998" s="12"/>
      <c r="AB9998" s="12"/>
      <c r="AD9998" s="12"/>
      <c r="AE9998" s="12"/>
      <c r="AF9998" s="12"/>
      <c r="AG9998" s="12"/>
      <c r="AH9998" s="12"/>
      <c r="AI9998"/>
      <c r="AK9998"/>
      <c r="AL9998"/>
      <c r="AM9998"/>
      <c r="AN9998"/>
      <c r="AO9998"/>
      <c r="AP9998"/>
      <c r="AQ9998"/>
      <c r="AR9998"/>
      <c r="AS9998"/>
      <c r="AT9998"/>
      <c r="AU9998"/>
      <c r="AV9998"/>
    </row>
    <row r="9999" spans="1:48" x14ac:dyDescent="0.25">
      <c r="A9999" s="86"/>
      <c r="B9999" s="86"/>
      <c r="U9999" s="85"/>
      <c r="V9999"/>
      <c r="W9999"/>
      <c r="X9999"/>
      <c r="Y9999" s="12"/>
      <c r="Z9999" s="12"/>
      <c r="AA9999" s="12"/>
      <c r="AB9999" s="12"/>
      <c r="AD9999" s="12"/>
      <c r="AE9999" s="12"/>
      <c r="AF9999" s="12"/>
      <c r="AG9999" s="12"/>
      <c r="AH9999" s="12"/>
      <c r="AI9999"/>
      <c r="AK9999"/>
      <c r="AL9999"/>
      <c r="AM9999"/>
      <c r="AN9999"/>
      <c r="AO9999"/>
      <c r="AP9999"/>
      <c r="AQ9999"/>
      <c r="AR9999"/>
      <c r="AS9999"/>
      <c r="AT9999"/>
      <c r="AU9999"/>
      <c r="AV9999"/>
    </row>
    <row r="10000" spans="1:48" x14ac:dyDescent="0.25">
      <c r="A10000" s="86"/>
      <c r="B10000" s="86"/>
      <c r="U10000" s="85"/>
      <c r="V10000"/>
      <c r="W10000"/>
      <c r="X10000"/>
      <c r="Y10000" s="12"/>
      <c r="Z10000" s="12"/>
      <c r="AA10000" s="12"/>
      <c r="AB10000" s="12"/>
      <c r="AD10000" s="12"/>
      <c r="AE10000" s="12"/>
      <c r="AF10000" s="12"/>
      <c r="AG10000" s="12"/>
      <c r="AH10000" s="12"/>
      <c r="AI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</row>
    <row r="10001" spans="1:48" x14ac:dyDescent="0.25">
      <c r="A10001" s="86"/>
      <c r="B10001" s="86"/>
      <c r="U10001" s="85"/>
      <c r="V10001"/>
      <c r="W10001"/>
      <c r="X10001"/>
      <c r="Y10001" s="12"/>
      <c r="Z10001" s="12"/>
      <c r="AA10001" s="12"/>
      <c r="AB10001" s="12"/>
      <c r="AD10001" s="12"/>
      <c r="AE10001" s="12"/>
      <c r="AF10001" s="12"/>
      <c r="AG10001" s="12"/>
      <c r="AH10001" s="12"/>
      <c r="AI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</row>
    <row r="10002" spans="1:48" x14ac:dyDescent="0.25">
      <c r="A10002" s="86"/>
      <c r="B10002" s="86"/>
      <c r="U10002" s="85"/>
      <c r="V10002"/>
      <c r="W10002"/>
      <c r="X10002"/>
      <c r="Y10002" s="12"/>
      <c r="Z10002" s="12"/>
      <c r="AA10002" s="12"/>
      <c r="AB10002" s="12"/>
      <c r="AD10002" s="12"/>
      <c r="AE10002" s="12"/>
      <c r="AF10002" s="12"/>
      <c r="AG10002" s="12"/>
      <c r="AH10002" s="12"/>
      <c r="AI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</row>
    <row r="10003" spans="1:48" x14ac:dyDescent="0.25">
      <c r="A10003" s="86"/>
      <c r="B10003" s="86"/>
      <c r="U10003" s="85"/>
      <c r="V10003"/>
      <c r="W10003"/>
      <c r="X10003"/>
      <c r="Y10003" s="12"/>
      <c r="Z10003" s="12"/>
      <c r="AA10003" s="12"/>
      <c r="AB10003" s="12"/>
      <c r="AD10003" s="12"/>
      <c r="AE10003" s="12"/>
      <c r="AF10003" s="12"/>
      <c r="AG10003" s="12"/>
      <c r="AH10003" s="12"/>
      <c r="AI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</row>
    <row r="10004" spans="1:48" x14ac:dyDescent="0.25">
      <c r="A10004" s="86"/>
      <c r="B10004" s="86"/>
      <c r="U10004" s="85"/>
      <c r="V10004"/>
      <c r="W10004"/>
      <c r="X10004"/>
      <c r="Y10004" s="12"/>
      <c r="Z10004" s="12"/>
      <c r="AA10004" s="12"/>
      <c r="AB10004" s="12"/>
      <c r="AD10004" s="12"/>
      <c r="AE10004" s="12"/>
      <c r="AF10004" s="12"/>
      <c r="AG10004" s="12"/>
      <c r="AH10004" s="12"/>
      <c r="AI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</row>
    <row r="10005" spans="1:48" x14ac:dyDescent="0.25">
      <c r="A10005" s="86"/>
      <c r="B10005" s="86"/>
      <c r="U10005" s="85"/>
      <c r="V10005"/>
      <c r="W10005"/>
      <c r="X10005"/>
      <c r="Y10005" s="12"/>
      <c r="Z10005" s="12"/>
      <c r="AA10005" s="12"/>
      <c r="AB10005" s="12"/>
      <c r="AD10005" s="12"/>
      <c r="AE10005" s="12"/>
      <c r="AF10005" s="12"/>
      <c r="AG10005" s="12"/>
      <c r="AH10005" s="12"/>
      <c r="AI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</row>
    <row r="10006" spans="1:48" x14ac:dyDescent="0.25">
      <c r="A10006" s="86"/>
      <c r="B10006" s="86"/>
      <c r="U10006" s="85"/>
      <c r="V10006"/>
      <c r="W10006"/>
      <c r="X10006"/>
      <c r="Y10006" s="12"/>
      <c r="Z10006" s="12"/>
      <c r="AA10006" s="12"/>
      <c r="AB10006" s="12"/>
      <c r="AD10006" s="12"/>
      <c r="AE10006" s="12"/>
      <c r="AF10006" s="12"/>
      <c r="AG10006" s="12"/>
      <c r="AH10006" s="12"/>
      <c r="AI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</row>
    <row r="10007" spans="1:48" x14ac:dyDescent="0.25">
      <c r="A10007" s="86"/>
      <c r="B10007" s="86"/>
      <c r="U10007" s="85"/>
      <c r="V10007"/>
      <c r="W10007"/>
      <c r="X10007"/>
      <c r="Y10007" s="12"/>
      <c r="Z10007" s="12"/>
      <c r="AA10007" s="12"/>
      <c r="AB10007" s="12"/>
      <c r="AD10007" s="12"/>
      <c r="AE10007" s="12"/>
      <c r="AF10007" s="12"/>
      <c r="AG10007" s="12"/>
      <c r="AH10007" s="12"/>
      <c r="AI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</row>
    <row r="10008" spans="1:48" x14ac:dyDescent="0.25">
      <c r="A10008" s="86"/>
      <c r="B10008" s="86"/>
      <c r="U10008" s="85"/>
      <c r="V10008"/>
      <c r="W10008"/>
      <c r="X10008"/>
      <c r="Y10008" s="12"/>
      <c r="Z10008" s="12"/>
      <c r="AA10008" s="12"/>
      <c r="AB10008" s="12"/>
      <c r="AD10008" s="12"/>
      <c r="AE10008" s="12"/>
      <c r="AF10008" s="12"/>
      <c r="AG10008" s="12"/>
      <c r="AH10008" s="12"/>
      <c r="AI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</row>
    <row r="10009" spans="1:48" x14ac:dyDescent="0.25">
      <c r="A10009" s="86"/>
      <c r="B10009" s="86"/>
      <c r="U10009" s="85"/>
      <c r="V10009"/>
      <c r="W10009"/>
      <c r="X10009"/>
      <c r="Y10009" s="12"/>
      <c r="Z10009" s="12"/>
      <c r="AA10009" s="12"/>
      <c r="AB10009" s="12"/>
      <c r="AD10009" s="12"/>
      <c r="AE10009" s="12"/>
      <c r="AF10009" s="12"/>
      <c r="AG10009" s="12"/>
      <c r="AH10009" s="12"/>
      <c r="AI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</row>
    <row r="10010" spans="1:48" x14ac:dyDescent="0.25">
      <c r="A10010" s="86"/>
      <c r="B10010" s="86"/>
      <c r="U10010" s="85"/>
      <c r="V10010"/>
      <c r="W10010"/>
      <c r="X10010"/>
      <c r="Y10010" s="12"/>
      <c r="Z10010" s="12"/>
      <c r="AA10010" s="12"/>
      <c r="AB10010" s="12"/>
      <c r="AD10010" s="12"/>
      <c r="AE10010" s="12"/>
      <c r="AF10010" s="12"/>
      <c r="AG10010" s="12"/>
      <c r="AH10010" s="12"/>
      <c r="AI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</row>
    <row r="10011" spans="1:48" x14ac:dyDescent="0.25">
      <c r="A10011" s="86"/>
      <c r="B10011" s="86"/>
      <c r="U10011" s="85"/>
      <c r="V10011"/>
      <c r="W10011"/>
      <c r="X10011"/>
      <c r="Y10011" s="12"/>
      <c r="Z10011" s="12"/>
      <c r="AA10011" s="12"/>
      <c r="AB10011" s="12"/>
      <c r="AD10011" s="12"/>
      <c r="AE10011" s="12"/>
      <c r="AF10011" s="12"/>
      <c r="AG10011" s="12"/>
      <c r="AH10011" s="12"/>
      <c r="AI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</row>
    <row r="10012" spans="1:48" x14ac:dyDescent="0.25">
      <c r="A10012" s="86"/>
      <c r="B10012" s="86"/>
      <c r="U10012" s="85"/>
      <c r="V10012"/>
      <c r="W10012"/>
      <c r="X10012"/>
      <c r="Y10012" s="12"/>
      <c r="Z10012" s="12"/>
      <c r="AA10012" s="12"/>
      <c r="AB10012" s="12"/>
      <c r="AD10012" s="12"/>
      <c r="AE10012" s="12"/>
      <c r="AF10012" s="12"/>
      <c r="AG10012" s="12"/>
      <c r="AH10012" s="12"/>
      <c r="AI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</row>
    <row r="10013" spans="1:48" x14ac:dyDescent="0.25">
      <c r="A10013" s="86"/>
      <c r="B10013" s="86"/>
      <c r="U10013" s="85"/>
      <c r="V10013"/>
      <c r="W10013"/>
      <c r="X10013"/>
      <c r="Y10013" s="12"/>
      <c r="Z10013" s="12"/>
      <c r="AA10013" s="12"/>
      <c r="AB10013" s="12"/>
      <c r="AD10013" s="12"/>
      <c r="AE10013" s="12"/>
      <c r="AF10013" s="12"/>
      <c r="AG10013" s="12"/>
      <c r="AH10013" s="12"/>
      <c r="AI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</row>
    <row r="10014" spans="1:48" x14ac:dyDescent="0.25">
      <c r="A10014" s="86"/>
      <c r="B10014" s="86"/>
      <c r="U10014" s="85"/>
      <c r="V10014"/>
      <c r="W10014"/>
      <c r="X10014"/>
      <c r="Y10014" s="12"/>
      <c r="Z10014" s="12"/>
      <c r="AA10014" s="12"/>
      <c r="AB10014" s="12"/>
      <c r="AD10014" s="12"/>
      <c r="AE10014" s="12"/>
      <c r="AF10014" s="12"/>
      <c r="AG10014" s="12"/>
      <c r="AH10014" s="12"/>
      <c r="AI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</row>
    <row r="10015" spans="1:48" x14ac:dyDescent="0.25">
      <c r="A10015" s="86"/>
      <c r="B10015" s="86"/>
      <c r="U10015" s="85"/>
      <c r="V10015"/>
      <c r="W10015"/>
      <c r="X10015"/>
      <c r="Y10015" s="12"/>
      <c r="Z10015" s="12"/>
      <c r="AA10015" s="12"/>
      <c r="AB10015" s="12"/>
      <c r="AD10015" s="12"/>
      <c r="AE10015" s="12"/>
      <c r="AF10015" s="12"/>
      <c r="AG10015" s="12"/>
      <c r="AH10015" s="12"/>
      <c r="AI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</row>
    <row r="10016" spans="1:48" x14ac:dyDescent="0.25">
      <c r="A10016" s="86"/>
      <c r="B10016" s="86"/>
      <c r="U10016" s="85"/>
      <c r="V10016"/>
      <c r="W10016"/>
      <c r="X10016"/>
      <c r="Y10016" s="12"/>
      <c r="Z10016" s="12"/>
      <c r="AA10016" s="12"/>
      <c r="AB10016" s="12"/>
      <c r="AD10016" s="12"/>
      <c r="AE10016" s="12"/>
      <c r="AF10016" s="12"/>
      <c r="AG10016" s="12"/>
      <c r="AH10016" s="12"/>
      <c r="AI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</row>
    <row r="10017" spans="1:48" x14ac:dyDescent="0.25">
      <c r="A10017" s="86"/>
      <c r="B10017" s="86"/>
      <c r="U10017" s="85"/>
      <c r="V10017"/>
      <c r="W10017"/>
      <c r="X10017"/>
      <c r="Y10017" s="12"/>
      <c r="Z10017" s="12"/>
      <c r="AA10017" s="12"/>
      <c r="AB10017" s="12"/>
      <c r="AD10017" s="12"/>
      <c r="AE10017" s="12"/>
      <c r="AF10017" s="12"/>
      <c r="AG10017" s="12"/>
      <c r="AH10017" s="12"/>
      <c r="AI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</row>
    <row r="10018" spans="1:48" x14ac:dyDescent="0.25">
      <c r="A10018" s="86"/>
      <c r="B10018" s="86"/>
      <c r="U10018" s="85"/>
      <c r="V10018"/>
      <c r="W10018"/>
      <c r="X10018"/>
      <c r="Y10018" s="12"/>
      <c r="Z10018" s="12"/>
      <c r="AA10018" s="12"/>
      <c r="AB10018" s="12"/>
      <c r="AD10018" s="12"/>
      <c r="AE10018" s="12"/>
      <c r="AF10018" s="12"/>
      <c r="AG10018" s="12"/>
      <c r="AH10018" s="12"/>
      <c r="AI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</row>
    <row r="10019" spans="1:48" x14ac:dyDescent="0.25">
      <c r="A10019" s="86"/>
      <c r="B10019" s="86"/>
      <c r="U10019" s="85"/>
      <c r="V10019"/>
      <c r="W10019"/>
      <c r="X10019"/>
      <c r="Y10019" s="12"/>
      <c r="Z10019" s="12"/>
      <c r="AA10019" s="12"/>
      <c r="AB10019" s="12"/>
      <c r="AD10019" s="12"/>
      <c r="AE10019" s="12"/>
      <c r="AF10019" s="12"/>
      <c r="AG10019" s="12"/>
      <c r="AH10019" s="12"/>
      <c r="AI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</row>
    <row r="10020" spans="1:48" x14ac:dyDescent="0.25">
      <c r="A10020" s="86"/>
      <c r="B10020" s="86"/>
      <c r="U10020" s="85"/>
      <c r="V10020"/>
      <c r="W10020"/>
      <c r="X10020"/>
      <c r="Y10020" s="12"/>
      <c r="Z10020" s="12"/>
      <c r="AA10020" s="12"/>
      <c r="AB10020" s="12"/>
      <c r="AD10020" s="12"/>
      <c r="AE10020" s="12"/>
      <c r="AF10020" s="12"/>
      <c r="AG10020" s="12"/>
      <c r="AH10020" s="12"/>
      <c r="AI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</row>
    <row r="10021" spans="1:48" x14ac:dyDescent="0.25">
      <c r="A10021" s="86"/>
      <c r="B10021" s="86"/>
      <c r="U10021" s="85"/>
      <c r="V10021"/>
      <c r="W10021"/>
      <c r="X10021"/>
      <c r="Y10021" s="12"/>
      <c r="Z10021" s="12"/>
      <c r="AA10021" s="12"/>
      <c r="AB10021" s="12"/>
      <c r="AD10021" s="12"/>
      <c r="AE10021" s="12"/>
      <c r="AF10021" s="12"/>
      <c r="AG10021" s="12"/>
      <c r="AH10021" s="12"/>
      <c r="AI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</row>
    <row r="10022" spans="1:48" x14ac:dyDescent="0.25">
      <c r="A10022" s="86"/>
      <c r="B10022" s="86"/>
      <c r="U10022" s="85"/>
      <c r="V10022"/>
      <c r="W10022"/>
      <c r="X10022"/>
      <c r="Y10022" s="12"/>
      <c r="Z10022" s="12"/>
      <c r="AA10022" s="12"/>
      <c r="AB10022" s="12"/>
      <c r="AD10022" s="12"/>
      <c r="AE10022" s="12"/>
      <c r="AF10022" s="12"/>
      <c r="AG10022" s="12"/>
      <c r="AH10022" s="12"/>
      <c r="AI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</row>
    <row r="10023" spans="1:48" x14ac:dyDescent="0.25">
      <c r="A10023" s="86"/>
      <c r="B10023" s="86"/>
      <c r="U10023" s="85"/>
      <c r="V10023"/>
      <c r="W10023"/>
      <c r="X10023"/>
      <c r="Y10023" s="12"/>
      <c r="Z10023" s="12"/>
      <c r="AA10023" s="12"/>
      <c r="AB10023" s="12"/>
      <c r="AD10023" s="12"/>
      <c r="AE10023" s="12"/>
      <c r="AF10023" s="12"/>
      <c r="AG10023" s="12"/>
      <c r="AH10023" s="12"/>
      <c r="AI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</row>
    <row r="10024" spans="1:48" x14ac:dyDescent="0.25">
      <c r="A10024" s="86"/>
      <c r="B10024" s="86"/>
      <c r="U10024" s="85"/>
      <c r="V10024"/>
      <c r="W10024"/>
      <c r="X10024"/>
      <c r="Y10024" s="12"/>
      <c r="Z10024" s="12"/>
      <c r="AA10024" s="12"/>
      <c r="AB10024" s="12"/>
      <c r="AD10024" s="12"/>
      <c r="AE10024" s="12"/>
      <c r="AF10024" s="12"/>
      <c r="AG10024" s="12"/>
      <c r="AH10024" s="12"/>
      <c r="AI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</row>
    <row r="10025" spans="1:48" x14ac:dyDescent="0.25">
      <c r="A10025" s="86"/>
      <c r="B10025" s="86"/>
      <c r="U10025" s="85"/>
      <c r="V10025"/>
      <c r="W10025"/>
      <c r="X10025"/>
      <c r="Y10025" s="12"/>
      <c r="Z10025" s="12"/>
      <c r="AA10025" s="12"/>
      <c r="AB10025" s="12"/>
      <c r="AD10025" s="12"/>
      <c r="AE10025" s="12"/>
      <c r="AF10025" s="12"/>
      <c r="AG10025" s="12"/>
      <c r="AH10025" s="12"/>
      <c r="AI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</row>
    <row r="10026" spans="1:48" x14ac:dyDescent="0.25">
      <c r="A10026" s="86"/>
      <c r="B10026" s="86"/>
      <c r="U10026" s="85"/>
      <c r="V10026"/>
      <c r="W10026"/>
      <c r="X10026"/>
      <c r="Y10026" s="12"/>
      <c r="Z10026" s="12"/>
      <c r="AA10026" s="12"/>
      <c r="AB10026" s="12"/>
      <c r="AD10026" s="12"/>
      <c r="AE10026" s="12"/>
      <c r="AF10026" s="12"/>
      <c r="AG10026" s="12"/>
      <c r="AH10026" s="12"/>
      <c r="AI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</row>
    <row r="10027" spans="1:48" x14ac:dyDescent="0.25">
      <c r="A10027" s="86"/>
      <c r="B10027" s="86"/>
      <c r="U10027" s="85"/>
      <c r="V10027"/>
      <c r="W10027"/>
      <c r="X10027"/>
      <c r="Y10027" s="12"/>
      <c r="Z10027" s="12"/>
      <c r="AA10027" s="12"/>
      <c r="AB10027" s="12"/>
      <c r="AD10027" s="12"/>
      <c r="AE10027" s="12"/>
      <c r="AF10027" s="12"/>
      <c r="AG10027" s="12"/>
      <c r="AH10027" s="12"/>
      <c r="AI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</row>
    <row r="10028" spans="1:48" x14ac:dyDescent="0.25">
      <c r="A10028" s="86"/>
      <c r="B10028" s="86"/>
      <c r="U10028" s="85"/>
      <c r="V10028"/>
      <c r="W10028"/>
      <c r="X10028"/>
      <c r="Y10028" s="12"/>
      <c r="Z10028" s="12"/>
      <c r="AA10028" s="12"/>
      <c r="AB10028" s="12"/>
      <c r="AD10028" s="12"/>
      <c r="AE10028" s="12"/>
      <c r="AF10028" s="12"/>
      <c r="AG10028" s="12"/>
      <c r="AH10028" s="12"/>
      <c r="AI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</row>
    <row r="10029" spans="1:48" x14ac:dyDescent="0.25">
      <c r="A10029" s="86"/>
      <c r="B10029" s="86"/>
      <c r="U10029" s="85"/>
      <c r="V10029"/>
      <c r="W10029"/>
      <c r="X10029"/>
      <c r="Y10029" s="12"/>
      <c r="Z10029" s="12"/>
      <c r="AA10029" s="12"/>
      <c r="AB10029" s="12"/>
      <c r="AD10029" s="12"/>
      <c r="AE10029" s="12"/>
      <c r="AF10029" s="12"/>
      <c r="AG10029" s="12"/>
      <c r="AH10029" s="12"/>
      <c r="AI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</row>
    <row r="10030" spans="1:48" x14ac:dyDescent="0.25">
      <c r="A10030" s="86"/>
      <c r="B10030" s="86"/>
      <c r="U10030" s="85"/>
      <c r="V10030"/>
      <c r="W10030"/>
      <c r="X10030"/>
      <c r="Y10030" s="12"/>
      <c r="Z10030" s="12"/>
      <c r="AA10030" s="12"/>
      <c r="AB10030" s="12"/>
      <c r="AD10030" s="12"/>
      <c r="AE10030" s="12"/>
      <c r="AF10030" s="12"/>
      <c r="AG10030" s="12"/>
      <c r="AH10030" s="12"/>
      <c r="AI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</row>
    <row r="10031" spans="1:48" x14ac:dyDescent="0.25">
      <c r="A10031" s="86"/>
      <c r="B10031" s="86"/>
      <c r="U10031" s="85"/>
      <c r="V10031"/>
      <c r="W10031"/>
      <c r="X10031"/>
      <c r="Y10031" s="12"/>
      <c r="Z10031" s="12"/>
      <c r="AA10031" s="12"/>
      <c r="AB10031" s="12"/>
      <c r="AD10031" s="12"/>
      <c r="AE10031" s="12"/>
      <c r="AF10031" s="12"/>
      <c r="AG10031" s="12"/>
      <c r="AH10031" s="12"/>
      <c r="AI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</row>
    <row r="10032" spans="1:48" x14ac:dyDescent="0.25">
      <c r="A10032" s="86"/>
      <c r="B10032" s="86"/>
      <c r="U10032" s="85"/>
      <c r="V10032"/>
      <c r="W10032"/>
      <c r="X10032"/>
      <c r="Y10032" s="12"/>
      <c r="Z10032" s="12"/>
      <c r="AA10032" s="12"/>
      <c r="AB10032" s="12"/>
      <c r="AD10032" s="12"/>
      <c r="AE10032" s="12"/>
      <c r="AF10032" s="12"/>
      <c r="AG10032" s="12"/>
      <c r="AH10032" s="12"/>
      <c r="AI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</row>
    <row r="10033" spans="1:48" x14ac:dyDescent="0.25">
      <c r="A10033" s="86"/>
      <c r="B10033" s="86"/>
      <c r="U10033" s="85"/>
      <c r="V10033"/>
      <c r="W10033"/>
      <c r="X10033"/>
      <c r="Y10033" s="12"/>
      <c r="Z10033" s="12"/>
      <c r="AA10033" s="12"/>
      <c r="AB10033" s="12"/>
      <c r="AD10033" s="12"/>
      <c r="AE10033" s="12"/>
      <c r="AF10033" s="12"/>
      <c r="AG10033" s="12"/>
      <c r="AH10033" s="12"/>
      <c r="AI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</row>
    <row r="10034" spans="1:48" x14ac:dyDescent="0.25">
      <c r="A10034" s="86"/>
      <c r="B10034" s="86"/>
      <c r="U10034" s="85"/>
      <c r="V10034"/>
      <c r="W10034"/>
      <c r="X10034"/>
      <c r="Y10034" s="12"/>
      <c r="Z10034" s="12"/>
      <c r="AA10034" s="12"/>
      <c r="AB10034" s="12"/>
      <c r="AD10034" s="12"/>
      <c r="AE10034" s="12"/>
      <c r="AF10034" s="12"/>
      <c r="AG10034" s="12"/>
      <c r="AH10034" s="12"/>
      <c r="AI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</row>
    <row r="10035" spans="1:48" x14ac:dyDescent="0.25">
      <c r="A10035" s="86"/>
      <c r="B10035" s="86"/>
      <c r="U10035" s="85"/>
      <c r="V10035"/>
      <c r="W10035"/>
      <c r="X10035"/>
      <c r="Y10035" s="12"/>
      <c r="Z10035" s="12"/>
      <c r="AA10035" s="12"/>
      <c r="AB10035" s="12"/>
      <c r="AD10035" s="12"/>
      <c r="AE10035" s="12"/>
      <c r="AF10035" s="12"/>
      <c r="AG10035" s="12"/>
      <c r="AH10035" s="12"/>
      <c r="AI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</row>
    <row r="10036" spans="1:48" x14ac:dyDescent="0.25">
      <c r="A10036" s="86"/>
      <c r="B10036" s="86"/>
      <c r="U10036" s="85"/>
      <c r="V10036"/>
      <c r="W10036"/>
      <c r="X10036"/>
      <c r="Y10036" s="12"/>
      <c r="Z10036" s="12"/>
      <c r="AA10036" s="12"/>
      <c r="AB10036" s="12"/>
      <c r="AD10036" s="12"/>
      <c r="AE10036" s="12"/>
      <c r="AF10036" s="12"/>
      <c r="AG10036" s="12"/>
      <c r="AH10036" s="12"/>
      <c r="AI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</row>
    <row r="10037" spans="1:48" x14ac:dyDescent="0.25">
      <c r="A10037" s="86"/>
      <c r="B10037" s="86"/>
      <c r="U10037" s="85"/>
      <c r="V10037"/>
      <c r="W10037"/>
      <c r="X10037"/>
      <c r="Y10037" s="12"/>
      <c r="Z10037" s="12"/>
      <c r="AA10037" s="12"/>
      <c r="AB10037" s="12"/>
      <c r="AD10037" s="12"/>
      <c r="AE10037" s="12"/>
      <c r="AF10037" s="12"/>
      <c r="AG10037" s="12"/>
      <c r="AH10037" s="12"/>
      <c r="AI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</row>
    <row r="10038" spans="1:48" x14ac:dyDescent="0.25">
      <c r="A10038" s="86"/>
      <c r="B10038" s="86"/>
      <c r="U10038" s="85"/>
      <c r="V10038"/>
      <c r="W10038"/>
      <c r="X10038"/>
      <c r="Y10038" s="12"/>
      <c r="Z10038" s="12"/>
      <c r="AA10038" s="12"/>
      <c r="AB10038" s="12"/>
      <c r="AD10038" s="12"/>
      <c r="AE10038" s="12"/>
      <c r="AF10038" s="12"/>
      <c r="AG10038" s="12"/>
      <c r="AH10038" s="12"/>
      <c r="AI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</row>
    <row r="10039" spans="1:48" x14ac:dyDescent="0.25">
      <c r="A10039" s="86"/>
      <c r="B10039" s="86"/>
      <c r="U10039" s="85"/>
      <c r="V10039"/>
      <c r="W10039"/>
      <c r="X10039"/>
      <c r="Y10039" s="12"/>
      <c r="Z10039" s="12"/>
      <c r="AA10039" s="12"/>
      <c r="AB10039" s="12"/>
      <c r="AD10039" s="12"/>
      <c r="AE10039" s="12"/>
      <c r="AF10039" s="12"/>
      <c r="AG10039" s="12"/>
      <c r="AH10039" s="12"/>
      <c r="AI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</row>
    <row r="10040" spans="1:48" x14ac:dyDescent="0.25">
      <c r="A10040" s="86"/>
      <c r="B10040" s="86"/>
      <c r="U10040" s="85"/>
      <c r="V10040"/>
      <c r="W10040"/>
      <c r="X10040"/>
      <c r="Y10040" s="12"/>
      <c r="Z10040" s="12"/>
      <c r="AA10040" s="12"/>
      <c r="AB10040" s="12"/>
      <c r="AD10040" s="12"/>
      <c r="AE10040" s="12"/>
      <c r="AF10040" s="12"/>
      <c r="AG10040" s="12"/>
      <c r="AH10040" s="12"/>
      <c r="AI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</row>
    <row r="10041" spans="1:48" x14ac:dyDescent="0.25">
      <c r="A10041" s="86"/>
      <c r="B10041" s="86"/>
      <c r="U10041" s="85"/>
      <c r="V10041"/>
      <c r="W10041"/>
      <c r="X10041"/>
      <c r="Y10041" s="12"/>
      <c r="Z10041" s="12"/>
      <c r="AA10041" s="12"/>
      <c r="AB10041" s="12"/>
      <c r="AD10041" s="12"/>
      <c r="AE10041" s="12"/>
      <c r="AF10041" s="12"/>
      <c r="AG10041" s="12"/>
      <c r="AH10041" s="12"/>
      <c r="AI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</row>
    <row r="10042" spans="1:48" x14ac:dyDescent="0.25">
      <c r="A10042" s="86"/>
      <c r="B10042" s="86"/>
      <c r="U10042" s="85"/>
      <c r="V10042"/>
      <c r="W10042"/>
      <c r="X10042"/>
      <c r="Y10042" s="12"/>
      <c r="Z10042" s="12"/>
      <c r="AA10042" s="12"/>
      <c r="AB10042" s="12"/>
      <c r="AD10042" s="12"/>
      <c r="AE10042" s="12"/>
      <c r="AF10042" s="12"/>
      <c r="AG10042" s="12"/>
      <c r="AH10042" s="12"/>
      <c r="AI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</row>
    <row r="10043" spans="1:48" x14ac:dyDescent="0.25">
      <c r="A10043" s="86"/>
      <c r="B10043" s="86"/>
      <c r="U10043" s="85"/>
      <c r="V10043"/>
      <c r="W10043"/>
      <c r="X10043"/>
      <c r="Y10043" s="12"/>
      <c r="Z10043" s="12"/>
      <c r="AA10043" s="12"/>
      <c r="AB10043" s="12"/>
      <c r="AD10043" s="12"/>
      <c r="AE10043" s="12"/>
      <c r="AF10043" s="12"/>
      <c r="AG10043" s="12"/>
      <c r="AH10043" s="12"/>
      <c r="AI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</row>
    <row r="10044" spans="1:48" x14ac:dyDescent="0.25">
      <c r="A10044" s="86"/>
      <c r="B10044" s="86"/>
      <c r="U10044" s="85"/>
      <c r="V10044"/>
      <c r="W10044"/>
      <c r="X10044"/>
      <c r="Y10044" s="12"/>
      <c r="Z10044" s="12"/>
      <c r="AA10044" s="12"/>
      <c r="AB10044" s="12"/>
      <c r="AD10044" s="12"/>
      <c r="AE10044" s="12"/>
      <c r="AF10044" s="12"/>
      <c r="AG10044" s="12"/>
      <c r="AH10044" s="12"/>
      <c r="AI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</row>
    <row r="10045" spans="1:48" x14ac:dyDescent="0.25">
      <c r="A10045" s="86"/>
      <c r="B10045" s="86"/>
      <c r="U10045" s="85"/>
      <c r="V10045"/>
      <c r="W10045"/>
      <c r="X10045"/>
      <c r="Y10045" s="12"/>
      <c r="Z10045" s="12"/>
      <c r="AA10045" s="12"/>
      <c r="AB10045" s="12"/>
      <c r="AD10045" s="12"/>
      <c r="AE10045" s="12"/>
      <c r="AF10045" s="12"/>
      <c r="AG10045" s="12"/>
      <c r="AH10045" s="12"/>
      <c r="AI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</row>
    <row r="10046" spans="1:48" x14ac:dyDescent="0.25">
      <c r="A10046" s="86"/>
      <c r="B10046" s="86"/>
      <c r="U10046" s="85"/>
      <c r="V10046"/>
      <c r="W10046"/>
      <c r="X10046"/>
      <c r="Y10046" s="12"/>
      <c r="Z10046" s="12"/>
      <c r="AA10046" s="12"/>
      <c r="AB10046" s="12"/>
      <c r="AD10046" s="12"/>
      <c r="AE10046" s="12"/>
      <c r="AF10046" s="12"/>
      <c r="AG10046" s="12"/>
      <c r="AH10046" s="12"/>
      <c r="AI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</row>
    <row r="10047" spans="1:48" x14ac:dyDescent="0.25">
      <c r="A10047" s="86"/>
      <c r="B10047" s="86"/>
      <c r="U10047" s="85"/>
      <c r="V10047"/>
      <c r="W10047"/>
      <c r="X10047"/>
      <c r="Y10047" s="12"/>
      <c r="Z10047" s="12"/>
      <c r="AA10047" s="12"/>
      <c r="AB10047" s="12"/>
      <c r="AD10047" s="12"/>
      <c r="AE10047" s="12"/>
      <c r="AF10047" s="12"/>
      <c r="AG10047" s="12"/>
      <c r="AH10047" s="12"/>
      <c r="AI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</row>
    <row r="10048" spans="1:48" x14ac:dyDescent="0.25">
      <c r="A10048" s="86"/>
      <c r="B10048" s="86"/>
      <c r="U10048" s="85"/>
      <c r="V10048"/>
      <c r="W10048"/>
      <c r="X10048"/>
      <c r="Y10048" s="12"/>
      <c r="Z10048" s="12"/>
      <c r="AA10048" s="12"/>
      <c r="AB10048" s="12"/>
      <c r="AD10048" s="12"/>
      <c r="AE10048" s="12"/>
      <c r="AF10048" s="12"/>
      <c r="AG10048" s="12"/>
      <c r="AH10048" s="12"/>
      <c r="AI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</row>
    <row r="10049" spans="1:48" x14ac:dyDescent="0.25">
      <c r="A10049" s="86"/>
      <c r="B10049" s="86"/>
      <c r="U10049" s="85"/>
      <c r="V10049"/>
      <c r="W10049"/>
      <c r="X10049"/>
      <c r="Y10049" s="12"/>
      <c r="Z10049" s="12"/>
      <c r="AA10049" s="12"/>
      <c r="AB10049" s="12"/>
      <c r="AD10049" s="12"/>
      <c r="AE10049" s="12"/>
      <c r="AF10049" s="12"/>
      <c r="AG10049" s="12"/>
      <c r="AH10049" s="12"/>
      <c r="AI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</row>
    <row r="10050" spans="1:48" x14ac:dyDescent="0.25">
      <c r="A10050" s="86"/>
      <c r="B10050" s="86"/>
      <c r="U10050" s="85"/>
      <c r="V10050"/>
      <c r="W10050"/>
      <c r="X10050"/>
      <c r="Y10050" s="12"/>
      <c r="Z10050" s="12"/>
      <c r="AA10050" s="12"/>
      <c r="AB10050" s="12"/>
      <c r="AD10050" s="12"/>
      <c r="AE10050" s="12"/>
      <c r="AF10050" s="12"/>
      <c r="AG10050" s="12"/>
      <c r="AH10050" s="12"/>
      <c r="AI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</row>
    <row r="10051" spans="1:48" x14ac:dyDescent="0.25">
      <c r="A10051" s="86"/>
      <c r="B10051" s="86"/>
      <c r="U10051" s="85"/>
      <c r="V10051"/>
      <c r="W10051"/>
      <c r="X10051"/>
      <c r="Y10051" s="12"/>
      <c r="Z10051" s="12"/>
      <c r="AA10051" s="12"/>
      <c r="AB10051" s="12"/>
      <c r="AD10051" s="12"/>
      <c r="AE10051" s="12"/>
      <c r="AF10051" s="12"/>
      <c r="AG10051" s="12"/>
      <c r="AH10051" s="12"/>
      <c r="AI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</row>
    <row r="10052" spans="1:48" x14ac:dyDescent="0.25">
      <c r="A10052" s="86"/>
      <c r="B10052" s="86"/>
      <c r="U10052" s="85"/>
      <c r="V10052"/>
      <c r="W10052"/>
      <c r="X10052"/>
      <c r="Y10052" s="12"/>
      <c r="Z10052" s="12"/>
      <c r="AA10052" s="12"/>
      <c r="AB10052" s="12"/>
      <c r="AD10052" s="12"/>
      <c r="AE10052" s="12"/>
      <c r="AF10052" s="12"/>
      <c r="AG10052" s="12"/>
      <c r="AH10052" s="12"/>
      <c r="AI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</row>
    <row r="10053" spans="1:48" x14ac:dyDescent="0.25">
      <c r="A10053" s="86"/>
      <c r="B10053" s="86"/>
      <c r="U10053" s="85"/>
      <c r="V10053"/>
      <c r="W10053"/>
      <c r="X10053"/>
      <c r="Y10053" s="12"/>
      <c r="Z10053" s="12"/>
      <c r="AA10053" s="12"/>
      <c r="AB10053" s="12"/>
      <c r="AD10053" s="12"/>
      <c r="AE10053" s="12"/>
      <c r="AF10053" s="12"/>
      <c r="AG10053" s="12"/>
      <c r="AH10053" s="12"/>
      <c r="AI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</row>
    <row r="10054" spans="1:48" x14ac:dyDescent="0.25">
      <c r="A10054" s="86"/>
      <c r="B10054" s="86"/>
      <c r="U10054" s="85"/>
      <c r="V10054"/>
      <c r="W10054"/>
      <c r="X10054"/>
      <c r="Y10054" s="12"/>
      <c r="Z10054" s="12"/>
      <c r="AA10054" s="12"/>
      <c r="AB10054" s="12"/>
      <c r="AD10054" s="12"/>
      <c r="AE10054" s="12"/>
      <c r="AF10054" s="12"/>
      <c r="AG10054" s="12"/>
      <c r="AH10054" s="12"/>
      <c r="AI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</row>
    <row r="10055" spans="1:48" x14ac:dyDescent="0.25">
      <c r="A10055" s="86"/>
      <c r="B10055" s="86"/>
      <c r="U10055" s="85"/>
      <c r="V10055"/>
      <c r="W10055"/>
      <c r="X10055"/>
      <c r="Y10055" s="12"/>
      <c r="Z10055" s="12"/>
      <c r="AA10055" s="12"/>
      <c r="AB10055" s="12"/>
      <c r="AD10055" s="12"/>
      <c r="AE10055" s="12"/>
      <c r="AF10055" s="12"/>
      <c r="AG10055" s="12"/>
      <c r="AH10055" s="12"/>
      <c r="AI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</row>
    <row r="10056" spans="1:48" x14ac:dyDescent="0.25">
      <c r="A10056" s="86"/>
      <c r="B10056" s="86"/>
      <c r="U10056" s="85"/>
      <c r="V10056"/>
      <c r="W10056"/>
      <c r="X10056"/>
      <c r="Y10056" s="12"/>
      <c r="Z10056" s="12"/>
      <c r="AA10056" s="12"/>
      <c r="AB10056" s="12"/>
      <c r="AD10056" s="12"/>
      <c r="AE10056" s="12"/>
      <c r="AF10056" s="12"/>
      <c r="AG10056" s="12"/>
      <c r="AH10056" s="12"/>
      <c r="AI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</row>
    <row r="10057" spans="1:48" x14ac:dyDescent="0.25">
      <c r="A10057" s="86"/>
      <c r="B10057" s="86"/>
      <c r="U10057" s="85"/>
      <c r="V10057"/>
      <c r="W10057"/>
      <c r="X10057"/>
      <c r="Y10057" s="12"/>
      <c r="Z10057" s="12"/>
      <c r="AA10057" s="12"/>
      <c r="AB10057" s="12"/>
      <c r="AD10057" s="12"/>
      <c r="AE10057" s="12"/>
      <c r="AF10057" s="12"/>
      <c r="AG10057" s="12"/>
      <c r="AH10057" s="12"/>
      <c r="AI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</row>
    <row r="10058" spans="1:48" x14ac:dyDescent="0.25">
      <c r="A10058" s="86"/>
      <c r="B10058" s="86"/>
      <c r="U10058" s="85"/>
      <c r="V10058"/>
      <c r="W10058"/>
      <c r="X10058"/>
      <c r="Y10058" s="12"/>
      <c r="Z10058" s="12"/>
      <c r="AA10058" s="12"/>
      <c r="AB10058" s="12"/>
      <c r="AD10058" s="12"/>
      <c r="AE10058" s="12"/>
      <c r="AF10058" s="12"/>
      <c r="AG10058" s="12"/>
      <c r="AH10058" s="12"/>
      <c r="AI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</row>
    <row r="10059" spans="1:48" x14ac:dyDescent="0.25">
      <c r="A10059" s="86"/>
      <c r="B10059" s="86"/>
      <c r="U10059" s="85"/>
      <c r="V10059"/>
      <c r="W10059"/>
      <c r="X10059"/>
      <c r="Y10059" s="12"/>
      <c r="Z10059" s="12"/>
      <c r="AA10059" s="12"/>
      <c r="AB10059" s="12"/>
      <c r="AD10059" s="12"/>
      <c r="AE10059" s="12"/>
      <c r="AF10059" s="12"/>
      <c r="AG10059" s="12"/>
      <c r="AH10059" s="12"/>
      <c r="AI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</row>
    <row r="10060" spans="1:48" x14ac:dyDescent="0.25">
      <c r="A10060" s="86"/>
      <c r="B10060" s="86"/>
      <c r="U10060" s="85"/>
      <c r="V10060"/>
      <c r="W10060"/>
      <c r="X10060"/>
      <c r="Y10060" s="12"/>
      <c r="Z10060" s="12"/>
      <c r="AA10060" s="12"/>
      <c r="AB10060" s="12"/>
      <c r="AD10060" s="12"/>
      <c r="AE10060" s="12"/>
      <c r="AF10060" s="12"/>
      <c r="AG10060" s="12"/>
      <c r="AH10060" s="12"/>
      <c r="AI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</row>
    <row r="10061" spans="1:48" x14ac:dyDescent="0.25">
      <c r="A10061" s="86"/>
      <c r="B10061" s="86"/>
      <c r="U10061" s="85"/>
      <c r="V10061"/>
      <c r="W10061"/>
      <c r="X10061"/>
      <c r="Y10061" s="12"/>
      <c r="Z10061" s="12"/>
      <c r="AA10061" s="12"/>
      <c r="AB10061" s="12"/>
      <c r="AD10061" s="12"/>
      <c r="AE10061" s="12"/>
      <c r="AF10061" s="12"/>
      <c r="AG10061" s="12"/>
      <c r="AH10061" s="12"/>
      <c r="AI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</row>
    <row r="10062" spans="1:48" x14ac:dyDescent="0.25">
      <c r="A10062" s="86"/>
      <c r="B10062" s="86"/>
      <c r="U10062" s="85"/>
      <c r="V10062"/>
      <c r="W10062"/>
      <c r="X10062"/>
      <c r="Y10062" s="12"/>
      <c r="Z10062" s="12"/>
      <c r="AA10062" s="12"/>
      <c r="AB10062" s="12"/>
      <c r="AD10062" s="12"/>
      <c r="AE10062" s="12"/>
      <c r="AF10062" s="12"/>
      <c r="AG10062" s="12"/>
      <c r="AH10062" s="12"/>
      <c r="AI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</row>
    <row r="10063" spans="1:48" x14ac:dyDescent="0.25">
      <c r="A10063" s="86"/>
      <c r="B10063" s="86"/>
      <c r="U10063" s="85"/>
      <c r="V10063"/>
      <c r="W10063"/>
      <c r="X10063"/>
      <c r="Y10063" s="12"/>
      <c r="Z10063" s="12"/>
      <c r="AA10063" s="12"/>
      <c r="AB10063" s="12"/>
      <c r="AD10063" s="12"/>
      <c r="AE10063" s="12"/>
      <c r="AF10063" s="12"/>
      <c r="AG10063" s="12"/>
      <c r="AH10063" s="12"/>
      <c r="AI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</row>
    <row r="10064" spans="1:48" x14ac:dyDescent="0.25">
      <c r="A10064" s="86"/>
      <c r="B10064" s="86"/>
      <c r="U10064" s="85"/>
      <c r="V10064"/>
      <c r="W10064"/>
      <c r="X10064"/>
      <c r="Y10064" s="12"/>
      <c r="Z10064" s="12"/>
      <c r="AA10064" s="12"/>
      <c r="AB10064" s="12"/>
      <c r="AD10064" s="12"/>
      <c r="AE10064" s="12"/>
      <c r="AF10064" s="12"/>
      <c r="AG10064" s="12"/>
      <c r="AH10064" s="12"/>
      <c r="AI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</row>
    <row r="10065" spans="1:48" x14ac:dyDescent="0.25">
      <c r="A10065" s="86"/>
      <c r="B10065" s="86"/>
      <c r="U10065" s="85"/>
      <c r="V10065"/>
      <c r="W10065"/>
      <c r="X10065"/>
      <c r="Y10065" s="12"/>
      <c r="Z10065" s="12"/>
      <c r="AA10065" s="12"/>
      <c r="AB10065" s="12"/>
      <c r="AD10065" s="12"/>
      <c r="AE10065" s="12"/>
      <c r="AF10065" s="12"/>
      <c r="AG10065" s="12"/>
      <c r="AH10065" s="12"/>
      <c r="AI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</row>
    <row r="10066" spans="1:48" x14ac:dyDescent="0.25">
      <c r="A10066" s="86"/>
      <c r="B10066" s="86"/>
      <c r="U10066" s="85"/>
      <c r="V10066"/>
      <c r="W10066"/>
      <c r="X10066"/>
      <c r="Y10066" s="12"/>
      <c r="Z10066" s="12"/>
      <c r="AA10066" s="12"/>
      <c r="AB10066" s="12"/>
      <c r="AD10066" s="12"/>
      <c r="AE10066" s="12"/>
      <c r="AF10066" s="12"/>
      <c r="AG10066" s="12"/>
      <c r="AH10066" s="12"/>
      <c r="AI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</row>
    <row r="10067" spans="1:48" x14ac:dyDescent="0.25">
      <c r="A10067" s="86"/>
      <c r="B10067" s="86"/>
      <c r="U10067" s="85"/>
      <c r="V10067"/>
      <c r="W10067"/>
      <c r="X10067"/>
      <c r="Y10067" s="12"/>
      <c r="Z10067" s="12"/>
      <c r="AA10067" s="12"/>
      <c r="AB10067" s="12"/>
      <c r="AD10067" s="12"/>
      <c r="AE10067" s="12"/>
      <c r="AF10067" s="12"/>
      <c r="AG10067" s="12"/>
      <c r="AH10067" s="12"/>
      <c r="AI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</row>
    <row r="10068" spans="1:48" x14ac:dyDescent="0.25">
      <c r="A10068" s="86"/>
      <c r="B10068" s="86"/>
      <c r="U10068" s="85"/>
      <c r="V10068"/>
      <c r="W10068"/>
      <c r="X10068"/>
      <c r="Y10068" s="12"/>
      <c r="Z10068" s="12"/>
      <c r="AA10068" s="12"/>
      <c r="AB10068" s="12"/>
      <c r="AD10068" s="12"/>
      <c r="AE10068" s="12"/>
      <c r="AF10068" s="12"/>
      <c r="AG10068" s="12"/>
      <c r="AH10068" s="12"/>
      <c r="AI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</row>
    <row r="10069" spans="1:48" x14ac:dyDescent="0.25">
      <c r="A10069" s="86"/>
      <c r="B10069" s="86"/>
      <c r="U10069" s="85"/>
      <c r="V10069"/>
      <c r="W10069"/>
      <c r="X10069"/>
      <c r="Y10069" s="12"/>
      <c r="Z10069" s="12"/>
      <c r="AA10069" s="12"/>
      <c r="AB10069" s="12"/>
      <c r="AD10069" s="12"/>
      <c r="AE10069" s="12"/>
      <c r="AF10069" s="12"/>
      <c r="AG10069" s="12"/>
      <c r="AH10069" s="12"/>
      <c r="AI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</row>
    <row r="10070" spans="1:48" x14ac:dyDescent="0.25">
      <c r="A10070" s="86"/>
      <c r="B10070" s="86"/>
      <c r="U10070" s="85"/>
      <c r="V10070"/>
      <c r="W10070"/>
      <c r="X10070"/>
      <c r="Y10070" s="12"/>
      <c r="Z10070" s="12"/>
      <c r="AA10070" s="12"/>
      <c r="AB10070" s="12"/>
      <c r="AD10070" s="12"/>
      <c r="AE10070" s="12"/>
      <c r="AF10070" s="12"/>
      <c r="AG10070" s="12"/>
      <c r="AH10070" s="12"/>
      <c r="AI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</row>
    <row r="10071" spans="1:48" x14ac:dyDescent="0.25">
      <c r="A10071" s="86"/>
      <c r="B10071" s="86"/>
      <c r="U10071" s="85"/>
      <c r="V10071"/>
      <c r="W10071"/>
      <c r="X10071"/>
      <c r="Y10071" s="12"/>
      <c r="Z10071" s="12"/>
      <c r="AA10071" s="12"/>
      <c r="AB10071" s="12"/>
      <c r="AD10071" s="12"/>
      <c r="AE10071" s="12"/>
      <c r="AF10071" s="12"/>
      <c r="AG10071" s="12"/>
      <c r="AH10071" s="12"/>
      <c r="AI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</row>
    <row r="10072" spans="1:48" x14ac:dyDescent="0.25">
      <c r="A10072" s="86"/>
      <c r="B10072" s="86"/>
      <c r="U10072" s="85"/>
      <c r="V10072"/>
      <c r="W10072"/>
      <c r="X10072"/>
      <c r="Y10072" s="12"/>
      <c r="Z10072" s="12"/>
      <c r="AA10072" s="12"/>
      <c r="AB10072" s="12"/>
      <c r="AD10072" s="12"/>
      <c r="AE10072" s="12"/>
      <c r="AF10072" s="12"/>
      <c r="AG10072" s="12"/>
      <c r="AH10072" s="12"/>
      <c r="AI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</row>
    <row r="10073" spans="1:48" x14ac:dyDescent="0.25">
      <c r="A10073" s="86"/>
      <c r="B10073" s="86"/>
      <c r="U10073" s="85"/>
      <c r="V10073"/>
      <c r="W10073"/>
      <c r="X10073"/>
      <c r="Y10073" s="12"/>
      <c r="Z10073" s="12"/>
      <c r="AA10073" s="12"/>
      <c r="AB10073" s="12"/>
      <c r="AD10073" s="12"/>
      <c r="AE10073" s="12"/>
      <c r="AF10073" s="12"/>
      <c r="AG10073" s="12"/>
      <c r="AH10073" s="12"/>
      <c r="AI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</row>
    <row r="10074" spans="1:48" x14ac:dyDescent="0.25">
      <c r="A10074" s="86"/>
      <c r="B10074" s="86"/>
      <c r="U10074" s="85"/>
      <c r="V10074"/>
      <c r="W10074"/>
      <c r="X10074"/>
      <c r="Y10074" s="12"/>
      <c r="Z10074" s="12"/>
      <c r="AA10074" s="12"/>
      <c r="AB10074" s="12"/>
      <c r="AD10074" s="12"/>
      <c r="AE10074" s="12"/>
      <c r="AF10074" s="12"/>
      <c r="AG10074" s="12"/>
      <c r="AH10074" s="12"/>
      <c r="AI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</row>
    <row r="10075" spans="1:48" x14ac:dyDescent="0.25">
      <c r="A10075" s="86"/>
      <c r="B10075" s="86"/>
      <c r="U10075" s="85"/>
      <c r="V10075"/>
      <c r="W10075"/>
      <c r="X10075"/>
      <c r="Y10075" s="12"/>
      <c r="Z10075" s="12"/>
      <c r="AA10075" s="12"/>
      <c r="AB10075" s="12"/>
      <c r="AD10075" s="12"/>
      <c r="AE10075" s="12"/>
      <c r="AF10075" s="12"/>
      <c r="AG10075" s="12"/>
      <c r="AH10075" s="12"/>
      <c r="AI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</row>
    <row r="10076" spans="1:48" x14ac:dyDescent="0.25">
      <c r="A10076" s="86"/>
      <c r="B10076" s="86"/>
      <c r="U10076" s="85"/>
      <c r="V10076"/>
      <c r="W10076"/>
      <c r="X10076"/>
      <c r="Y10076" s="12"/>
      <c r="Z10076" s="12"/>
      <c r="AA10076" s="12"/>
      <c r="AB10076" s="12"/>
      <c r="AD10076" s="12"/>
      <c r="AE10076" s="12"/>
      <c r="AF10076" s="12"/>
      <c r="AG10076" s="12"/>
      <c r="AH10076" s="12"/>
      <c r="AI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</row>
    <row r="10077" spans="1:48" x14ac:dyDescent="0.25">
      <c r="A10077" s="86"/>
      <c r="B10077" s="86"/>
      <c r="U10077" s="85"/>
      <c r="V10077"/>
      <c r="W10077"/>
      <c r="X10077"/>
      <c r="Y10077" s="12"/>
      <c r="Z10077" s="12"/>
      <c r="AA10077" s="12"/>
      <c r="AB10077" s="12"/>
      <c r="AD10077" s="12"/>
      <c r="AE10077" s="12"/>
      <c r="AF10077" s="12"/>
      <c r="AG10077" s="12"/>
      <c r="AH10077" s="12"/>
      <c r="AI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</row>
    <row r="10078" spans="1:48" x14ac:dyDescent="0.25">
      <c r="A10078" s="86"/>
      <c r="B10078" s="86"/>
      <c r="U10078" s="85"/>
      <c r="V10078"/>
      <c r="W10078"/>
      <c r="X10078"/>
      <c r="Y10078" s="12"/>
      <c r="Z10078" s="12"/>
      <c r="AA10078" s="12"/>
      <c r="AB10078" s="12"/>
      <c r="AD10078" s="12"/>
      <c r="AE10078" s="12"/>
      <c r="AF10078" s="12"/>
      <c r="AG10078" s="12"/>
      <c r="AH10078" s="12"/>
      <c r="AI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</row>
    <row r="10079" spans="1:48" x14ac:dyDescent="0.25">
      <c r="A10079" s="86"/>
      <c r="B10079" s="86"/>
      <c r="U10079" s="85"/>
      <c r="V10079"/>
      <c r="W10079"/>
      <c r="X10079"/>
      <c r="Y10079" s="12"/>
      <c r="Z10079" s="12"/>
      <c r="AA10079" s="12"/>
      <c r="AB10079" s="12"/>
      <c r="AD10079" s="12"/>
      <c r="AE10079" s="12"/>
      <c r="AF10079" s="12"/>
      <c r="AG10079" s="12"/>
      <c r="AH10079" s="12"/>
      <c r="AI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</row>
    <row r="10080" spans="1:48" x14ac:dyDescent="0.25">
      <c r="A10080" s="86"/>
      <c r="B10080" s="86"/>
      <c r="U10080" s="85"/>
      <c r="V10080"/>
      <c r="W10080"/>
      <c r="X10080"/>
      <c r="Y10080" s="12"/>
      <c r="Z10080" s="12"/>
      <c r="AA10080" s="12"/>
      <c r="AB10080" s="12"/>
      <c r="AD10080" s="12"/>
      <c r="AE10080" s="12"/>
      <c r="AF10080" s="12"/>
      <c r="AG10080" s="12"/>
      <c r="AH10080" s="12"/>
      <c r="AI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</row>
    <row r="10081" spans="1:48" x14ac:dyDescent="0.25">
      <c r="A10081" s="86"/>
      <c r="B10081" s="86"/>
      <c r="U10081" s="85"/>
      <c r="V10081"/>
      <c r="W10081"/>
      <c r="X10081"/>
      <c r="Y10081" s="12"/>
      <c r="Z10081" s="12"/>
      <c r="AA10081" s="12"/>
      <c r="AB10081" s="12"/>
      <c r="AD10081" s="12"/>
      <c r="AE10081" s="12"/>
      <c r="AF10081" s="12"/>
      <c r="AG10081" s="12"/>
      <c r="AH10081" s="12"/>
      <c r="AI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</row>
    <row r="10082" spans="1:48" x14ac:dyDescent="0.25">
      <c r="A10082" s="86"/>
      <c r="B10082" s="86"/>
      <c r="U10082" s="85"/>
      <c r="V10082"/>
      <c r="W10082"/>
      <c r="X10082"/>
      <c r="Y10082" s="12"/>
      <c r="Z10082" s="12"/>
      <c r="AA10082" s="12"/>
      <c r="AB10082" s="12"/>
      <c r="AD10082" s="12"/>
      <c r="AE10082" s="12"/>
      <c r="AF10082" s="12"/>
      <c r="AG10082" s="12"/>
      <c r="AH10082" s="12"/>
      <c r="AI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</row>
    <row r="10083" spans="1:48" x14ac:dyDescent="0.25">
      <c r="A10083" s="86"/>
      <c r="B10083" s="86"/>
      <c r="U10083" s="85"/>
      <c r="V10083"/>
      <c r="W10083"/>
      <c r="X10083"/>
      <c r="Y10083" s="12"/>
      <c r="Z10083" s="12"/>
      <c r="AA10083" s="12"/>
      <c r="AB10083" s="12"/>
      <c r="AD10083" s="12"/>
      <c r="AE10083" s="12"/>
      <c r="AF10083" s="12"/>
      <c r="AG10083" s="12"/>
      <c r="AH10083" s="12"/>
      <c r="AI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</row>
    <row r="10084" spans="1:48" x14ac:dyDescent="0.25">
      <c r="A10084" s="86"/>
      <c r="B10084" s="86"/>
      <c r="U10084" s="85"/>
      <c r="V10084"/>
      <c r="W10084"/>
      <c r="X10084"/>
      <c r="Y10084" s="12"/>
      <c r="Z10084" s="12"/>
      <c r="AA10084" s="12"/>
      <c r="AB10084" s="12"/>
      <c r="AD10084" s="12"/>
      <c r="AE10084" s="12"/>
      <c r="AF10084" s="12"/>
      <c r="AG10084" s="12"/>
      <c r="AH10084" s="12"/>
      <c r="AI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</row>
    <row r="10085" spans="1:48" x14ac:dyDescent="0.25">
      <c r="A10085" s="86"/>
      <c r="B10085" s="86"/>
      <c r="U10085" s="85"/>
      <c r="V10085"/>
      <c r="W10085"/>
      <c r="X10085"/>
      <c r="Y10085" s="12"/>
      <c r="Z10085" s="12"/>
      <c r="AA10085" s="12"/>
      <c r="AB10085" s="12"/>
      <c r="AD10085" s="12"/>
      <c r="AE10085" s="12"/>
      <c r="AF10085" s="12"/>
      <c r="AG10085" s="12"/>
      <c r="AH10085" s="12"/>
      <c r="AI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</row>
    <row r="10086" spans="1:48" x14ac:dyDescent="0.25">
      <c r="A10086" s="86"/>
      <c r="B10086" s="86"/>
      <c r="U10086" s="85"/>
      <c r="V10086"/>
      <c r="W10086"/>
      <c r="X10086"/>
      <c r="Y10086" s="12"/>
      <c r="Z10086" s="12"/>
      <c r="AA10086" s="12"/>
      <c r="AB10086" s="12"/>
      <c r="AD10086" s="12"/>
      <c r="AE10086" s="12"/>
      <c r="AF10086" s="12"/>
      <c r="AG10086" s="12"/>
      <c r="AH10086" s="12"/>
      <c r="AI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</row>
    <row r="10087" spans="1:48" x14ac:dyDescent="0.25">
      <c r="A10087" s="86"/>
      <c r="B10087" s="86"/>
      <c r="U10087" s="85"/>
      <c r="V10087"/>
      <c r="W10087"/>
      <c r="X10087"/>
      <c r="Y10087" s="12"/>
      <c r="Z10087" s="12"/>
      <c r="AA10087" s="12"/>
      <c r="AB10087" s="12"/>
      <c r="AD10087" s="12"/>
      <c r="AE10087" s="12"/>
      <c r="AF10087" s="12"/>
      <c r="AG10087" s="12"/>
      <c r="AH10087" s="12"/>
      <c r="AI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</row>
    <row r="10088" spans="1:48" x14ac:dyDescent="0.25">
      <c r="A10088" s="86"/>
      <c r="B10088" s="86"/>
      <c r="U10088" s="85"/>
      <c r="V10088"/>
      <c r="W10088"/>
      <c r="X10088"/>
      <c r="Y10088" s="12"/>
      <c r="Z10088" s="12"/>
      <c r="AA10088" s="12"/>
      <c r="AB10088" s="12"/>
      <c r="AD10088" s="12"/>
      <c r="AE10088" s="12"/>
      <c r="AF10088" s="12"/>
      <c r="AG10088" s="12"/>
      <c r="AH10088" s="12"/>
      <c r="AI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</row>
    <row r="10089" spans="1:48" x14ac:dyDescent="0.25">
      <c r="A10089" s="86"/>
      <c r="B10089" s="86"/>
      <c r="U10089" s="85"/>
      <c r="V10089"/>
      <c r="W10089"/>
      <c r="X10089"/>
      <c r="Y10089" s="12"/>
      <c r="Z10089" s="12"/>
      <c r="AA10089" s="12"/>
      <c r="AB10089" s="12"/>
      <c r="AD10089" s="12"/>
      <c r="AE10089" s="12"/>
      <c r="AF10089" s="12"/>
      <c r="AG10089" s="12"/>
      <c r="AH10089" s="12"/>
      <c r="AI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</row>
    <row r="10090" spans="1:48" x14ac:dyDescent="0.25">
      <c r="A10090" s="86"/>
      <c r="B10090" s="86"/>
      <c r="U10090" s="85"/>
      <c r="V10090"/>
      <c r="W10090"/>
      <c r="X10090"/>
      <c r="Y10090" s="12"/>
      <c r="Z10090" s="12"/>
      <c r="AA10090" s="12"/>
      <c r="AB10090" s="12"/>
      <c r="AD10090" s="12"/>
      <c r="AE10090" s="12"/>
      <c r="AF10090" s="12"/>
      <c r="AG10090" s="12"/>
      <c r="AH10090" s="12"/>
      <c r="AI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</row>
    <row r="10091" spans="1:48" x14ac:dyDescent="0.25">
      <c r="A10091" s="86"/>
      <c r="B10091" s="86"/>
      <c r="U10091" s="85"/>
      <c r="V10091"/>
      <c r="W10091"/>
      <c r="X10091"/>
      <c r="Y10091" s="12"/>
      <c r="Z10091" s="12"/>
      <c r="AA10091" s="12"/>
      <c r="AB10091" s="12"/>
      <c r="AD10091" s="12"/>
      <c r="AE10091" s="12"/>
      <c r="AF10091" s="12"/>
      <c r="AG10091" s="12"/>
      <c r="AH10091" s="12"/>
      <c r="AI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</row>
    <row r="10092" spans="1:48" x14ac:dyDescent="0.25">
      <c r="A10092" s="86"/>
      <c r="B10092" s="86"/>
      <c r="U10092" s="85"/>
      <c r="V10092"/>
      <c r="W10092"/>
      <c r="X10092"/>
      <c r="Y10092" s="12"/>
      <c r="Z10092" s="12"/>
      <c r="AA10092" s="12"/>
      <c r="AB10092" s="12"/>
      <c r="AD10092" s="12"/>
      <c r="AE10092" s="12"/>
      <c r="AF10092" s="12"/>
      <c r="AG10092" s="12"/>
      <c r="AH10092" s="12"/>
      <c r="AI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</row>
    <row r="10093" spans="1:48" x14ac:dyDescent="0.25">
      <c r="A10093" s="86"/>
      <c r="B10093" s="86"/>
      <c r="U10093" s="85"/>
      <c r="V10093"/>
      <c r="W10093"/>
      <c r="X10093"/>
      <c r="Y10093" s="12"/>
      <c r="Z10093" s="12"/>
      <c r="AA10093" s="12"/>
      <c r="AB10093" s="12"/>
      <c r="AD10093" s="12"/>
      <c r="AE10093" s="12"/>
      <c r="AF10093" s="12"/>
      <c r="AG10093" s="12"/>
      <c r="AH10093" s="12"/>
      <c r="AI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</row>
    <row r="10094" spans="1:48" x14ac:dyDescent="0.25">
      <c r="A10094" s="86"/>
      <c r="B10094" s="86"/>
      <c r="U10094" s="85"/>
      <c r="V10094"/>
      <c r="W10094"/>
      <c r="X10094"/>
      <c r="Y10094" s="12"/>
      <c r="Z10094" s="12"/>
      <c r="AA10094" s="12"/>
      <c r="AB10094" s="12"/>
      <c r="AD10094" s="12"/>
      <c r="AE10094" s="12"/>
      <c r="AF10094" s="12"/>
      <c r="AG10094" s="12"/>
      <c r="AH10094" s="12"/>
      <c r="AI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</row>
    <row r="10095" spans="1:48" x14ac:dyDescent="0.25">
      <c r="A10095" s="86"/>
      <c r="B10095" s="86"/>
      <c r="U10095" s="85"/>
      <c r="V10095"/>
      <c r="W10095"/>
      <c r="X10095"/>
      <c r="Y10095" s="12"/>
      <c r="Z10095" s="12"/>
      <c r="AA10095" s="12"/>
      <c r="AB10095" s="12"/>
      <c r="AD10095" s="12"/>
      <c r="AE10095" s="12"/>
      <c r="AF10095" s="12"/>
      <c r="AG10095" s="12"/>
      <c r="AH10095" s="12"/>
      <c r="AI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</row>
    <row r="10096" spans="1:48" x14ac:dyDescent="0.25">
      <c r="A10096" s="86"/>
      <c r="B10096" s="86"/>
      <c r="U10096" s="85"/>
      <c r="V10096"/>
      <c r="W10096"/>
      <c r="X10096"/>
      <c r="Y10096" s="12"/>
      <c r="Z10096" s="12"/>
      <c r="AA10096" s="12"/>
      <c r="AB10096" s="12"/>
      <c r="AD10096" s="12"/>
      <c r="AE10096" s="12"/>
      <c r="AF10096" s="12"/>
      <c r="AG10096" s="12"/>
      <c r="AH10096" s="12"/>
      <c r="AI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</row>
    <row r="10097" spans="1:48" x14ac:dyDescent="0.25">
      <c r="A10097" s="86"/>
      <c r="B10097" s="86"/>
      <c r="U10097" s="85"/>
      <c r="V10097"/>
      <c r="W10097"/>
      <c r="X10097"/>
      <c r="Y10097" s="12"/>
      <c r="Z10097" s="12"/>
      <c r="AA10097" s="12"/>
      <c r="AB10097" s="12"/>
      <c r="AD10097" s="12"/>
      <c r="AE10097" s="12"/>
      <c r="AF10097" s="12"/>
      <c r="AG10097" s="12"/>
      <c r="AH10097" s="12"/>
      <c r="AI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</row>
    <row r="10098" spans="1:48" x14ac:dyDescent="0.25">
      <c r="A10098" s="86"/>
      <c r="B10098" s="86"/>
      <c r="U10098" s="85"/>
      <c r="V10098"/>
      <c r="W10098"/>
      <c r="X10098"/>
      <c r="Y10098" s="12"/>
      <c r="Z10098" s="12"/>
      <c r="AA10098" s="12"/>
      <c r="AB10098" s="12"/>
      <c r="AD10098" s="12"/>
      <c r="AE10098" s="12"/>
      <c r="AF10098" s="12"/>
      <c r="AG10098" s="12"/>
      <c r="AH10098" s="12"/>
      <c r="AI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</row>
    <row r="10099" spans="1:48" x14ac:dyDescent="0.25">
      <c r="A10099" s="86"/>
      <c r="B10099" s="86"/>
      <c r="U10099" s="85"/>
      <c r="V10099"/>
      <c r="W10099"/>
      <c r="X10099"/>
      <c r="Y10099" s="12"/>
      <c r="Z10099" s="12"/>
      <c r="AA10099" s="12"/>
      <c r="AB10099" s="12"/>
      <c r="AD10099" s="12"/>
      <c r="AE10099" s="12"/>
      <c r="AF10099" s="12"/>
      <c r="AG10099" s="12"/>
      <c r="AH10099" s="12"/>
      <c r="AI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</row>
    <row r="10100" spans="1:48" x14ac:dyDescent="0.25">
      <c r="A10100" s="86"/>
      <c r="B10100" s="86"/>
      <c r="U10100" s="85"/>
      <c r="V10100"/>
      <c r="W10100"/>
      <c r="X10100"/>
      <c r="Y10100" s="12"/>
      <c r="Z10100" s="12"/>
      <c r="AA10100" s="12"/>
      <c r="AB10100" s="12"/>
      <c r="AD10100" s="12"/>
      <c r="AE10100" s="12"/>
      <c r="AF10100" s="12"/>
      <c r="AG10100" s="12"/>
      <c r="AH10100" s="12"/>
      <c r="AI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</row>
    <row r="10101" spans="1:48" x14ac:dyDescent="0.25">
      <c r="A10101" s="86"/>
      <c r="B10101" s="86"/>
      <c r="U10101" s="85"/>
      <c r="V10101"/>
      <c r="W10101"/>
      <c r="X10101"/>
      <c r="Y10101" s="12"/>
      <c r="Z10101" s="12"/>
      <c r="AA10101" s="12"/>
      <c r="AB10101" s="12"/>
      <c r="AD10101" s="12"/>
      <c r="AE10101" s="12"/>
      <c r="AF10101" s="12"/>
      <c r="AG10101" s="12"/>
      <c r="AH10101" s="12"/>
      <c r="AI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</row>
    <row r="10102" spans="1:48" x14ac:dyDescent="0.25">
      <c r="A10102" s="86"/>
      <c r="B10102" s="86"/>
      <c r="U10102" s="85"/>
      <c r="V10102"/>
      <c r="W10102"/>
      <c r="X10102"/>
      <c r="Y10102" s="12"/>
      <c r="Z10102" s="12"/>
      <c r="AA10102" s="12"/>
      <c r="AB10102" s="12"/>
      <c r="AD10102" s="12"/>
      <c r="AE10102" s="12"/>
      <c r="AF10102" s="12"/>
      <c r="AG10102" s="12"/>
      <c r="AH10102" s="12"/>
      <c r="AI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</row>
    <row r="10103" spans="1:48" x14ac:dyDescent="0.25">
      <c r="A10103" s="86"/>
      <c r="B10103" s="86"/>
      <c r="U10103" s="85"/>
      <c r="V10103"/>
      <c r="W10103"/>
      <c r="X10103"/>
      <c r="Y10103" s="12"/>
      <c r="Z10103" s="12"/>
      <c r="AA10103" s="12"/>
      <c r="AB10103" s="12"/>
      <c r="AD10103" s="12"/>
      <c r="AE10103" s="12"/>
      <c r="AF10103" s="12"/>
      <c r="AG10103" s="12"/>
      <c r="AH10103" s="12"/>
      <c r="AI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</row>
    <row r="10104" spans="1:48" x14ac:dyDescent="0.25">
      <c r="A10104" s="86"/>
      <c r="B10104" s="86"/>
      <c r="U10104" s="85"/>
      <c r="V10104"/>
      <c r="W10104"/>
      <c r="X10104"/>
      <c r="Y10104" s="12"/>
      <c r="Z10104" s="12"/>
      <c r="AA10104" s="12"/>
      <c r="AB10104" s="12"/>
      <c r="AD10104" s="12"/>
      <c r="AE10104" s="12"/>
      <c r="AF10104" s="12"/>
      <c r="AG10104" s="12"/>
      <c r="AH10104" s="12"/>
      <c r="AI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</row>
    <row r="10105" spans="1:48" x14ac:dyDescent="0.25">
      <c r="A10105" s="86"/>
      <c r="B10105" s="86"/>
      <c r="U10105" s="85"/>
      <c r="V10105"/>
      <c r="W10105"/>
      <c r="X10105"/>
      <c r="Y10105" s="12"/>
      <c r="Z10105" s="12"/>
      <c r="AA10105" s="12"/>
      <c r="AB10105" s="12"/>
      <c r="AD10105" s="12"/>
      <c r="AE10105" s="12"/>
      <c r="AF10105" s="12"/>
      <c r="AG10105" s="12"/>
      <c r="AH10105" s="12"/>
      <c r="AI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</row>
    <row r="10106" spans="1:48" x14ac:dyDescent="0.25">
      <c r="A10106" s="86"/>
      <c r="B10106" s="86"/>
      <c r="U10106" s="85"/>
      <c r="V10106"/>
      <c r="W10106"/>
      <c r="X10106"/>
      <c r="Y10106" s="12"/>
      <c r="Z10106" s="12"/>
      <c r="AA10106" s="12"/>
      <c r="AB10106" s="12"/>
      <c r="AD10106" s="12"/>
      <c r="AE10106" s="12"/>
      <c r="AF10106" s="12"/>
      <c r="AG10106" s="12"/>
      <c r="AH10106" s="12"/>
      <c r="AI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</row>
    <row r="10107" spans="1:48" x14ac:dyDescent="0.25">
      <c r="A10107" s="86"/>
      <c r="B10107" s="86"/>
      <c r="U10107" s="85"/>
      <c r="V10107"/>
      <c r="W10107"/>
      <c r="X10107"/>
      <c r="Y10107" s="12"/>
      <c r="Z10107" s="12"/>
      <c r="AA10107" s="12"/>
      <c r="AB10107" s="12"/>
      <c r="AD10107" s="12"/>
      <c r="AE10107" s="12"/>
      <c r="AF10107" s="12"/>
      <c r="AG10107" s="12"/>
      <c r="AH10107" s="12"/>
      <c r="AI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</row>
    <row r="10108" spans="1:48" x14ac:dyDescent="0.25">
      <c r="A10108" s="86"/>
      <c r="B10108" s="86"/>
      <c r="U10108" s="85"/>
      <c r="V10108"/>
      <c r="W10108"/>
      <c r="X10108"/>
      <c r="Y10108" s="12"/>
      <c r="Z10108" s="12"/>
      <c r="AA10108" s="12"/>
      <c r="AB10108" s="12"/>
      <c r="AD10108" s="12"/>
      <c r="AE10108" s="12"/>
      <c r="AF10108" s="12"/>
      <c r="AG10108" s="12"/>
      <c r="AH10108" s="12"/>
      <c r="AI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</row>
    <row r="10109" spans="1:48" x14ac:dyDescent="0.25">
      <c r="A10109" s="86"/>
      <c r="B10109" s="86"/>
      <c r="U10109" s="85"/>
      <c r="V10109"/>
      <c r="W10109"/>
      <c r="X10109"/>
      <c r="Y10109" s="12"/>
      <c r="Z10109" s="12"/>
      <c r="AA10109" s="12"/>
      <c r="AB10109" s="12"/>
      <c r="AD10109" s="12"/>
      <c r="AE10109" s="12"/>
      <c r="AF10109" s="12"/>
      <c r="AG10109" s="12"/>
      <c r="AH10109" s="12"/>
      <c r="AI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</row>
    <row r="10110" spans="1:48" x14ac:dyDescent="0.25">
      <c r="A10110" s="86"/>
      <c r="B10110" s="86"/>
      <c r="U10110" s="85"/>
      <c r="V10110"/>
      <c r="W10110"/>
      <c r="X10110"/>
      <c r="Y10110" s="12"/>
      <c r="Z10110" s="12"/>
      <c r="AA10110" s="12"/>
      <c r="AB10110" s="12"/>
      <c r="AD10110" s="12"/>
      <c r="AE10110" s="12"/>
      <c r="AF10110" s="12"/>
      <c r="AG10110" s="12"/>
      <c r="AH10110" s="12"/>
      <c r="AI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</row>
    <row r="10111" spans="1:48" x14ac:dyDescent="0.25">
      <c r="A10111" s="86"/>
      <c r="B10111" s="86"/>
      <c r="U10111" s="85"/>
      <c r="V10111"/>
      <c r="W10111"/>
      <c r="X10111"/>
      <c r="Y10111" s="12"/>
      <c r="Z10111" s="12"/>
      <c r="AA10111" s="12"/>
      <c r="AB10111" s="12"/>
      <c r="AD10111" s="12"/>
      <c r="AE10111" s="12"/>
      <c r="AF10111" s="12"/>
      <c r="AG10111" s="12"/>
      <c r="AH10111" s="12"/>
      <c r="AI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</row>
    <row r="10112" spans="1:48" x14ac:dyDescent="0.25">
      <c r="A10112" s="86"/>
      <c r="B10112" s="86"/>
      <c r="U10112" s="85"/>
      <c r="V10112"/>
      <c r="W10112"/>
      <c r="X10112"/>
      <c r="Y10112" s="12"/>
      <c r="Z10112" s="12"/>
      <c r="AA10112" s="12"/>
      <c r="AB10112" s="12"/>
      <c r="AD10112" s="12"/>
      <c r="AE10112" s="12"/>
      <c r="AF10112" s="12"/>
      <c r="AG10112" s="12"/>
      <c r="AH10112" s="12"/>
      <c r="AI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</row>
    <row r="10113" spans="1:48" x14ac:dyDescent="0.25">
      <c r="A10113" s="86"/>
      <c r="B10113" s="86"/>
      <c r="U10113" s="85"/>
      <c r="V10113"/>
      <c r="W10113"/>
      <c r="X10113"/>
      <c r="Y10113" s="12"/>
      <c r="Z10113" s="12"/>
      <c r="AA10113" s="12"/>
      <c r="AB10113" s="12"/>
      <c r="AD10113" s="12"/>
      <c r="AE10113" s="12"/>
      <c r="AF10113" s="12"/>
      <c r="AG10113" s="12"/>
      <c r="AH10113" s="12"/>
      <c r="AI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</row>
    <row r="10114" spans="1:48" x14ac:dyDescent="0.25">
      <c r="A10114" s="86"/>
      <c r="B10114" s="86"/>
      <c r="U10114" s="85"/>
      <c r="V10114"/>
      <c r="W10114"/>
      <c r="X10114"/>
      <c r="Y10114" s="12"/>
      <c r="Z10114" s="12"/>
      <c r="AA10114" s="12"/>
      <c r="AB10114" s="12"/>
      <c r="AD10114" s="12"/>
      <c r="AE10114" s="12"/>
      <c r="AF10114" s="12"/>
      <c r="AG10114" s="12"/>
      <c r="AH10114" s="12"/>
      <c r="AI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</row>
    <row r="10115" spans="1:48" x14ac:dyDescent="0.25">
      <c r="A10115" s="86"/>
      <c r="B10115" s="86"/>
      <c r="U10115" s="85"/>
      <c r="V10115"/>
      <c r="W10115"/>
      <c r="X10115"/>
      <c r="Y10115" s="12"/>
      <c r="Z10115" s="12"/>
      <c r="AA10115" s="12"/>
      <c r="AB10115" s="12"/>
      <c r="AD10115" s="12"/>
      <c r="AE10115" s="12"/>
      <c r="AF10115" s="12"/>
      <c r="AG10115" s="12"/>
      <c r="AH10115" s="12"/>
      <c r="AI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</row>
    <row r="10116" spans="1:48" x14ac:dyDescent="0.25">
      <c r="A10116" s="86"/>
      <c r="B10116" s="86"/>
      <c r="U10116" s="85"/>
      <c r="V10116"/>
      <c r="W10116"/>
      <c r="X10116"/>
      <c r="Y10116" s="12"/>
      <c r="Z10116" s="12"/>
      <c r="AA10116" s="12"/>
      <c r="AB10116" s="12"/>
      <c r="AD10116" s="12"/>
      <c r="AE10116" s="12"/>
      <c r="AF10116" s="12"/>
      <c r="AG10116" s="12"/>
      <c r="AH10116" s="12"/>
      <c r="AI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</row>
    <row r="10117" spans="1:48" x14ac:dyDescent="0.25">
      <c r="A10117" s="86"/>
      <c r="B10117" s="86"/>
      <c r="U10117" s="85"/>
      <c r="V10117"/>
      <c r="W10117"/>
      <c r="X10117"/>
      <c r="Y10117" s="12"/>
      <c r="Z10117" s="12"/>
      <c r="AA10117" s="12"/>
      <c r="AB10117" s="12"/>
      <c r="AD10117" s="12"/>
      <c r="AE10117" s="12"/>
      <c r="AF10117" s="12"/>
      <c r="AG10117" s="12"/>
      <c r="AH10117" s="12"/>
      <c r="AI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</row>
    <row r="10118" spans="1:48" x14ac:dyDescent="0.25">
      <c r="A10118" s="86"/>
      <c r="B10118" s="86"/>
      <c r="U10118" s="85"/>
      <c r="V10118"/>
      <c r="W10118"/>
      <c r="X10118"/>
      <c r="Y10118" s="12"/>
      <c r="Z10118" s="12"/>
      <c r="AA10118" s="12"/>
      <c r="AB10118" s="12"/>
      <c r="AD10118" s="12"/>
      <c r="AE10118" s="12"/>
      <c r="AF10118" s="12"/>
      <c r="AG10118" s="12"/>
      <c r="AH10118" s="12"/>
      <c r="AI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</row>
    <row r="10119" spans="1:48" x14ac:dyDescent="0.25">
      <c r="A10119" s="86"/>
      <c r="B10119" s="86"/>
      <c r="U10119" s="85"/>
      <c r="V10119"/>
      <c r="W10119"/>
      <c r="X10119"/>
      <c r="Y10119" s="12"/>
      <c r="Z10119" s="12"/>
      <c r="AA10119" s="12"/>
      <c r="AB10119" s="12"/>
      <c r="AD10119" s="12"/>
      <c r="AE10119" s="12"/>
      <c r="AF10119" s="12"/>
      <c r="AG10119" s="12"/>
      <c r="AH10119" s="12"/>
      <c r="AI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</row>
    <row r="10120" spans="1:48" x14ac:dyDescent="0.25">
      <c r="A10120" s="86"/>
      <c r="B10120" s="86"/>
      <c r="U10120" s="85"/>
      <c r="V10120"/>
      <c r="W10120"/>
      <c r="X10120"/>
      <c r="Y10120" s="12"/>
      <c r="Z10120" s="12"/>
      <c r="AA10120" s="12"/>
      <c r="AB10120" s="12"/>
      <c r="AD10120" s="12"/>
      <c r="AE10120" s="12"/>
      <c r="AF10120" s="12"/>
      <c r="AG10120" s="12"/>
      <c r="AH10120" s="12"/>
      <c r="AI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</row>
    <row r="10121" spans="1:48" x14ac:dyDescent="0.25">
      <c r="A10121" s="86"/>
      <c r="B10121" s="86"/>
      <c r="U10121" s="85"/>
      <c r="V10121"/>
      <c r="W10121"/>
      <c r="X10121"/>
      <c r="Y10121" s="12"/>
      <c r="Z10121" s="12"/>
      <c r="AA10121" s="12"/>
      <c r="AB10121" s="12"/>
      <c r="AD10121" s="12"/>
      <c r="AE10121" s="12"/>
      <c r="AF10121" s="12"/>
      <c r="AG10121" s="12"/>
      <c r="AH10121" s="12"/>
      <c r="AI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</row>
    <row r="10122" spans="1:48" x14ac:dyDescent="0.25">
      <c r="A10122" s="86"/>
      <c r="B10122" s="86"/>
      <c r="U10122" s="85"/>
      <c r="V10122"/>
      <c r="W10122"/>
      <c r="X10122"/>
      <c r="Y10122" s="12"/>
      <c r="Z10122" s="12"/>
      <c r="AA10122" s="12"/>
      <c r="AB10122" s="12"/>
      <c r="AD10122" s="12"/>
      <c r="AE10122" s="12"/>
      <c r="AF10122" s="12"/>
      <c r="AG10122" s="12"/>
      <c r="AH10122" s="12"/>
      <c r="AI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</row>
    <row r="10123" spans="1:48" x14ac:dyDescent="0.25">
      <c r="A10123" s="86"/>
      <c r="B10123" s="86"/>
      <c r="U10123" s="85"/>
      <c r="V10123"/>
      <c r="W10123"/>
      <c r="X10123"/>
      <c r="Y10123" s="12"/>
      <c r="Z10123" s="12"/>
      <c r="AA10123" s="12"/>
      <c r="AB10123" s="12"/>
      <c r="AD10123" s="12"/>
      <c r="AE10123" s="12"/>
      <c r="AF10123" s="12"/>
      <c r="AG10123" s="12"/>
      <c r="AH10123" s="12"/>
      <c r="AI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</row>
    <row r="10124" spans="1:48" x14ac:dyDescent="0.25">
      <c r="A10124" s="86"/>
      <c r="B10124" s="86"/>
      <c r="U10124" s="85"/>
      <c r="V10124"/>
      <c r="W10124"/>
      <c r="X10124"/>
      <c r="Y10124" s="12"/>
      <c r="Z10124" s="12"/>
      <c r="AA10124" s="12"/>
      <c r="AB10124" s="12"/>
      <c r="AD10124" s="12"/>
      <c r="AE10124" s="12"/>
      <c r="AF10124" s="12"/>
      <c r="AG10124" s="12"/>
      <c r="AH10124" s="12"/>
      <c r="AI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</row>
    <row r="10125" spans="1:48" x14ac:dyDescent="0.25">
      <c r="A10125" s="86"/>
      <c r="B10125" s="86"/>
      <c r="U10125" s="85"/>
      <c r="V10125"/>
      <c r="W10125"/>
      <c r="X10125"/>
      <c r="Y10125" s="12"/>
      <c r="Z10125" s="12"/>
      <c r="AA10125" s="12"/>
      <c r="AB10125" s="12"/>
      <c r="AD10125" s="12"/>
      <c r="AE10125" s="12"/>
      <c r="AF10125" s="12"/>
      <c r="AG10125" s="12"/>
      <c r="AH10125" s="12"/>
      <c r="AI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</row>
    <row r="10126" spans="1:48" x14ac:dyDescent="0.25">
      <c r="A10126" s="86"/>
      <c r="B10126" s="86"/>
      <c r="U10126" s="85"/>
      <c r="V10126"/>
      <c r="W10126"/>
      <c r="X10126"/>
      <c r="Y10126" s="12"/>
      <c r="Z10126" s="12"/>
      <c r="AA10126" s="12"/>
      <c r="AB10126" s="12"/>
      <c r="AD10126" s="12"/>
      <c r="AE10126" s="12"/>
      <c r="AF10126" s="12"/>
      <c r="AG10126" s="12"/>
      <c r="AH10126" s="12"/>
      <c r="AI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</row>
    <row r="10127" spans="1:48" x14ac:dyDescent="0.25">
      <c r="A10127" s="86"/>
      <c r="B10127" s="86"/>
      <c r="U10127" s="85"/>
      <c r="V10127"/>
      <c r="W10127"/>
      <c r="X10127"/>
      <c r="Y10127" s="12"/>
      <c r="Z10127" s="12"/>
      <c r="AA10127" s="12"/>
      <c r="AB10127" s="12"/>
      <c r="AD10127" s="12"/>
      <c r="AE10127" s="12"/>
      <c r="AF10127" s="12"/>
      <c r="AG10127" s="12"/>
      <c r="AH10127" s="12"/>
      <c r="AI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</row>
    <row r="10128" spans="1:48" x14ac:dyDescent="0.25">
      <c r="A10128" s="86"/>
      <c r="B10128" s="86"/>
      <c r="U10128" s="85"/>
      <c r="V10128"/>
      <c r="W10128"/>
      <c r="X10128"/>
      <c r="Y10128" s="12"/>
      <c r="Z10128" s="12"/>
      <c r="AA10128" s="12"/>
      <c r="AB10128" s="12"/>
      <c r="AD10128" s="12"/>
      <c r="AE10128" s="12"/>
      <c r="AF10128" s="12"/>
      <c r="AG10128" s="12"/>
      <c r="AH10128" s="12"/>
      <c r="AI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</row>
    <row r="10129" spans="1:48" x14ac:dyDescent="0.25">
      <c r="A10129" s="86"/>
      <c r="B10129" s="86"/>
      <c r="U10129" s="85"/>
      <c r="V10129"/>
      <c r="W10129"/>
      <c r="X10129"/>
      <c r="Y10129" s="12"/>
      <c r="Z10129" s="12"/>
      <c r="AA10129" s="12"/>
      <c r="AB10129" s="12"/>
      <c r="AD10129" s="12"/>
      <c r="AE10129" s="12"/>
      <c r="AF10129" s="12"/>
      <c r="AG10129" s="12"/>
      <c r="AH10129" s="12"/>
      <c r="AI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</row>
    <row r="10130" spans="1:48" x14ac:dyDescent="0.25">
      <c r="A10130" s="86"/>
      <c r="B10130" s="86"/>
      <c r="U10130" s="85"/>
      <c r="V10130"/>
      <c r="W10130"/>
      <c r="X10130"/>
      <c r="Y10130" s="12"/>
      <c r="Z10130" s="12"/>
      <c r="AA10130" s="12"/>
      <c r="AB10130" s="12"/>
      <c r="AD10130" s="12"/>
      <c r="AE10130" s="12"/>
      <c r="AF10130" s="12"/>
      <c r="AG10130" s="12"/>
      <c r="AH10130" s="12"/>
      <c r="AI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</row>
    <row r="10131" spans="1:48" x14ac:dyDescent="0.25">
      <c r="A10131" s="86"/>
      <c r="B10131" s="86"/>
      <c r="U10131" s="85"/>
      <c r="V10131"/>
      <c r="W10131"/>
      <c r="X10131"/>
      <c r="Y10131" s="12"/>
      <c r="Z10131" s="12"/>
      <c r="AA10131" s="12"/>
      <c r="AB10131" s="12"/>
      <c r="AD10131" s="12"/>
      <c r="AE10131" s="12"/>
      <c r="AF10131" s="12"/>
      <c r="AG10131" s="12"/>
      <c r="AH10131" s="12"/>
      <c r="AI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</row>
    <row r="10132" spans="1:48" x14ac:dyDescent="0.25">
      <c r="A10132" s="86"/>
      <c r="B10132" s="86"/>
      <c r="U10132" s="85"/>
      <c r="V10132"/>
      <c r="W10132"/>
      <c r="X10132"/>
      <c r="Y10132" s="12"/>
      <c r="Z10132" s="12"/>
      <c r="AA10132" s="12"/>
      <c r="AB10132" s="12"/>
      <c r="AD10132" s="12"/>
      <c r="AE10132" s="12"/>
      <c r="AF10132" s="12"/>
      <c r="AG10132" s="12"/>
      <c r="AH10132" s="12"/>
      <c r="AI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</row>
    <row r="10133" spans="1:48" x14ac:dyDescent="0.25">
      <c r="A10133" s="86"/>
      <c r="B10133" s="86"/>
      <c r="U10133" s="85"/>
      <c r="V10133"/>
      <c r="W10133"/>
      <c r="X10133"/>
      <c r="Y10133" s="12"/>
      <c r="Z10133" s="12"/>
      <c r="AA10133" s="12"/>
      <c r="AB10133" s="12"/>
      <c r="AD10133" s="12"/>
      <c r="AE10133" s="12"/>
      <c r="AF10133" s="12"/>
      <c r="AG10133" s="12"/>
      <c r="AH10133" s="12"/>
      <c r="AI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</row>
    <row r="10134" spans="1:48" x14ac:dyDescent="0.25">
      <c r="A10134" s="86"/>
      <c r="B10134" s="86"/>
      <c r="U10134" s="85"/>
      <c r="V10134"/>
      <c r="W10134"/>
      <c r="X10134"/>
      <c r="Y10134" s="12"/>
      <c r="Z10134" s="12"/>
      <c r="AA10134" s="12"/>
      <c r="AB10134" s="12"/>
      <c r="AD10134" s="12"/>
      <c r="AE10134" s="12"/>
      <c r="AF10134" s="12"/>
      <c r="AG10134" s="12"/>
      <c r="AH10134" s="12"/>
      <c r="AI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</row>
    <row r="10135" spans="1:48" x14ac:dyDescent="0.25">
      <c r="A10135" s="86"/>
      <c r="B10135" s="86"/>
      <c r="U10135" s="85"/>
      <c r="V10135"/>
      <c r="W10135"/>
      <c r="X10135"/>
      <c r="Y10135" s="12"/>
      <c r="Z10135" s="12"/>
      <c r="AA10135" s="12"/>
      <c r="AB10135" s="12"/>
      <c r="AD10135" s="12"/>
      <c r="AE10135" s="12"/>
      <c r="AF10135" s="12"/>
      <c r="AG10135" s="12"/>
      <c r="AH10135" s="12"/>
      <c r="AI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</row>
    <row r="10136" spans="1:48" x14ac:dyDescent="0.25">
      <c r="A10136" s="86"/>
      <c r="B10136" s="86"/>
      <c r="U10136" s="85"/>
      <c r="V10136"/>
      <c r="W10136"/>
      <c r="X10136"/>
      <c r="Y10136" s="12"/>
      <c r="Z10136" s="12"/>
      <c r="AA10136" s="12"/>
      <c r="AB10136" s="12"/>
      <c r="AD10136" s="12"/>
      <c r="AE10136" s="12"/>
      <c r="AF10136" s="12"/>
      <c r="AG10136" s="12"/>
      <c r="AH10136" s="12"/>
      <c r="AI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</row>
    <row r="10137" spans="1:48" x14ac:dyDescent="0.25">
      <c r="A10137" s="86"/>
      <c r="B10137" s="86"/>
      <c r="U10137" s="85"/>
      <c r="V10137"/>
      <c r="W10137"/>
      <c r="X10137"/>
      <c r="Y10137" s="12"/>
      <c r="Z10137" s="12"/>
      <c r="AA10137" s="12"/>
      <c r="AB10137" s="12"/>
      <c r="AD10137" s="12"/>
      <c r="AE10137" s="12"/>
      <c r="AF10137" s="12"/>
      <c r="AG10137" s="12"/>
      <c r="AH10137" s="12"/>
      <c r="AI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</row>
    <row r="10138" spans="1:48" x14ac:dyDescent="0.25">
      <c r="A10138" s="86"/>
      <c r="B10138" s="86"/>
      <c r="U10138" s="85"/>
      <c r="V10138"/>
      <c r="W10138"/>
      <c r="X10138"/>
      <c r="Y10138" s="12"/>
      <c r="Z10138" s="12"/>
      <c r="AA10138" s="12"/>
      <c r="AB10138" s="12"/>
      <c r="AD10138" s="12"/>
      <c r="AE10138" s="12"/>
      <c r="AF10138" s="12"/>
      <c r="AG10138" s="12"/>
      <c r="AH10138" s="12"/>
      <c r="AI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</row>
    <row r="10139" spans="1:48" x14ac:dyDescent="0.25">
      <c r="A10139" s="86"/>
      <c r="B10139" s="86"/>
      <c r="U10139" s="85"/>
      <c r="V10139"/>
      <c r="W10139"/>
      <c r="X10139"/>
      <c r="Y10139" s="12"/>
      <c r="Z10139" s="12"/>
      <c r="AA10139" s="12"/>
      <c r="AB10139" s="12"/>
      <c r="AD10139" s="12"/>
      <c r="AE10139" s="12"/>
      <c r="AF10139" s="12"/>
      <c r="AG10139" s="12"/>
      <c r="AH10139" s="12"/>
      <c r="AI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</row>
    <row r="10140" spans="1:48" x14ac:dyDescent="0.25">
      <c r="A10140" s="86"/>
      <c r="B10140" s="86"/>
      <c r="U10140" s="85"/>
      <c r="V10140"/>
      <c r="W10140"/>
      <c r="X10140"/>
      <c r="Y10140" s="12"/>
      <c r="Z10140" s="12"/>
      <c r="AA10140" s="12"/>
      <c r="AB10140" s="12"/>
      <c r="AD10140" s="12"/>
      <c r="AE10140" s="12"/>
      <c r="AF10140" s="12"/>
      <c r="AG10140" s="12"/>
      <c r="AH10140" s="12"/>
      <c r="AI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</row>
    <row r="10141" spans="1:48" x14ac:dyDescent="0.25">
      <c r="A10141" s="86"/>
      <c r="B10141" s="86"/>
      <c r="U10141" s="85"/>
      <c r="V10141"/>
      <c r="W10141"/>
      <c r="X10141"/>
      <c r="Y10141" s="12"/>
      <c r="Z10141" s="12"/>
      <c r="AA10141" s="12"/>
      <c r="AB10141" s="12"/>
      <c r="AD10141" s="12"/>
      <c r="AE10141" s="12"/>
      <c r="AF10141" s="12"/>
      <c r="AG10141" s="12"/>
      <c r="AH10141" s="12"/>
      <c r="AI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</row>
    <row r="10142" spans="1:48" x14ac:dyDescent="0.25">
      <c r="A10142" s="86"/>
      <c r="B10142" s="86"/>
      <c r="U10142" s="85"/>
      <c r="V10142"/>
      <c r="W10142"/>
      <c r="X10142"/>
      <c r="Y10142" s="12"/>
      <c r="Z10142" s="12"/>
      <c r="AA10142" s="12"/>
      <c r="AB10142" s="12"/>
      <c r="AD10142" s="12"/>
      <c r="AE10142" s="12"/>
      <c r="AF10142" s="12"/>
      <c r="AG10142" s="12"/>
      <c r="AH10142" s="12"/>
      <c r="AI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</row>
    <row r="10143" spans="1:48" x14ac:dyDescent="0.25">
      <c r="A10143" s="86"/>
      <c r="B10143" s="86"/>
      <c r="U10143" s="85"/>
      <c r="V10143"/>
      <c r="W10143"/>
      <c r="X10143"/>
      <c r="Y10143" s="12"/>
      <c r="Z10143" s="12"/>
      <c r="AA10143" s="12"/>
      <c r="AB10143" s="12"/>
      <c r="AD10143" s="12"/>
      <c r="AE10143" s="12"/>
      <c r="AF10143" s="12"/>
      <c r="AG10143" s="12"/>
      <c r="AH10143" s="12"/>
      <c r="AI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</row>
    <row r="10144" spans="1:48" x14ac:dyDescent="0.25">
      <c r="A10144" s="86"/>
      <c r="B10144" s="86"/>
      <c r="U10144" s="85"/>
      <c r="V10144"/>
      <c r="W10144"/>
      <c r="X10144"/>
      <c r="Y10144" s="12"/>
      <c r="Z10144" s="12"/>
      <c r="AA10144" s="12"/>
      <c r="AB10144" s="12"/>
      <c r="AD10144" s="12"/>
      <c r="AE10144" s="12"/>
      <c r="AF10144" s="12"/>
      <c r="AG10144" s="12"/>
      <c r="AH10144" s="12"/>
      <c r="AI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</row>
    <row r="10145" spans="1:48" x14ac:dyDescent="0.25">
      <c r="A10145" s="86"/>
      <c r="B10145" s="86"/>
      <c r="U10145" s="85"/>
      <c r="V10145"/>
      <c r="W10145"/>
      <c r="X10145"/>
      <c r="Y10145" s="12"/>
      <c r="Z10145" s="12"/>
      <c r="AA10145" s="12"/>
      <c r="AB10145" s="12"/>
      <c r="AD10145" s="12"/>
      <c r="AE10145" s="12"/>
      <c r="AF10145" s="12"/>
      <c r="AG10145" s="12"/>
      <c r="AH10145" s="12"/>
      <c r="AI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</row>
    <row r="10146" spans="1:48" x14ac:dyDescent="0.25">
      <c r="A10146" s="86"/>
      <c r="B10146" s="86"/>
      <c r="U10146" s="85"/>
      <c r="V10146"/>
      <c r="W10146"/>
      <c r="X10146"/>
      <c r="Y10146" s="12"/>
      <c r="Z10146" s="12"/>
      <c r="AA10146" s="12"/>
      <c r="AB10146" s="12"/>
      <c r="AD10146" s="12"/>
      <c r="AE10146" s="12"/>
      <c r="AF10146" s="12"/>
      <c r="AG10146" s="12"/>
      <c r="AH10146" s="12"/>
      <c r="AI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</row>
    <row r="10147" spans="1:48" x14ac:dyDescent="0.25">
      <c r="A10147" s="86"/>
      <c r="B10147" s="86"/>
      <c r="U10147" s="85"/>
      <c r="V10147"/>
      <c r="W10147"/>
      <c r="X10147"/>
      <c r="Y10147" s="12"/>
      <c r="Z10147" s="12"/>
      <c r="AA10147" s="12"/>
      <c r="AB10147" s="12"/>
      <c r="AD10147" s="12"/>
      <c r="AE10147" s="12"/>
      <c r="AF10147" s="12"/>
      <c r="AG10147" s="12"/>
      <c r="AH10147" s="12"/>
      <c r="AI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</row>
    <row r="10148" spans="1:48" x14ac:dyDescent="0.25">
      <c r="A10148" s="86"/>
      <c r="B10148" s="86"/>
      <c r="U10148" s="85"/>
      <c r="V10148"/>
      <c r="W10148"/>
      <c r="X10148"/>
      <c r="Y10148" s="12"/>
      <c r="Z10148" s="12"/>
      <c r="AA10148" s="12"/>
      <c r="AB10148" s="12"/>
      <c r="AD10148" s="12"/>
      <c r="AE10148" s="12"/>
      <c r="AF10148" s="12"/>
      <c r="AG10148" s="12"/>
      <c r="AH10148" s="12"/>
      <c r="AI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</row>
    <row r="10149" spans="1:48" x14ac:dyDescent="0.25">
      <c r="A10149" s="86"/>
      <c r="B10149" s="86"/>
      <c r="U10149" s="85"/>
      <c r="V10149"/>
      <c r="W10149"/>
      <c r="X10149"/>
      <c r="Y10149" s="12"/>
      <c r="Z10149" s="12"/>
      <c r="AA10149" s="12"/>
      <c r="AB10149" s="12"/>
      <c r="AD10149" s="12"/>
      <c r="AE10149" s="12"/>
      <c r="AF10149" s="12"/>
      <c r="AG10149" s="12"/>
      <c r="AH10149" s="12"/>
      <c r="AI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</row>
    <row r="10150" spans="1:48" x14ac:dyDescent="0.25">
      <c r="A10150" s="86"/>
      <c r="B10150" s="86"/>
      <c r="U10150" s="85"/>
      <c r="V10150"/>
      <c r="W10150"/>
      <c r="X10150"/>
      <c r="Y10150" s="12"/>
      <c r="Z10150" s="12"/>
      <c r="AA10150" s="12"/>
      <c r="AB10150" s="12"/>
      <c r="AD10150" s="12"/>
      <c r="AE10150" s="12"/>
      <c r="AF10150" s="12"/>
      <c r="AG10150" s="12"/>
      <c r="AH10150" s="12"/>
      <c r="AI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</row>
    <row r="10151" spans="1:48" x14ac:dyDescent="0.25">
      <c r="A10151" s="86"/>
      <c r="B10151" s="86"/>
      <c r="U10151" s="85"/>
      <c r="V10151"/>
      <c r="W10151"/>
      <c r="X10151"/>
      <c r="Y10151" s="12"/>
      <c r="Z10151" s="12"/>
      <c r="AA10151" s="12"/>
      <c r="AB10151" s="12"/>
      <c r="AD10151" s="12"/>
      <c r="AE10151" s="12"/>
      <c r="AF10151" s="12"/>
      <c r="AG10151" s="12"/>
      <c r="AH10151" s="12"/>
      <c r="AI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</row>
    <row r="10152" spans="1:48" x14ac:dyDescent="0.25">
      <c r="A10152" s="86"/>
      <c r="B10152" s="86"/>
      <c r="U10152" s="85"/>
      <c r="V10152"/>
      <c r="W10152"/>
      <c r="X10152"/>
      <c r="Y10152" s="12"/>
      <c r="Z10152" s="12"/>
      <c r="AA10152" s="12"/>
      <c r="AB10152" s="12"/>
      <c r="AD10152" s="12"/>
      <c r="AE10152" s="12"/>
      <c r="AF10152" s="12"/>
      <c r="AG10152" s="12"/>
      <c r="AH10152" s="12"/>
      <c r="AI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</row>
    <row r="10153" spans="1:48" x14ac:dyDescent="0.25">
      <c r="A10153" s="86"/>
      <c r="B10153" s="86"/>
      <c r="U10153" s="85"/>
      <c r="V10153"/>
      <c r="W10153"/>
      <c r="X10153"/>
      <c r="Y10153" s="12"/>
      <c r="Z10153" s="12"/>
      <c r="AA10153" s="12"/>
      <c r="AB10153" s="12"/>
      <c r="AD10153" s="12"/>
      <c r="AE10153" s="12"/>
      <c r="AF10153" s="12"/>
      <c r="AG10153" s="12"/>
      <c r="AH10153" s="12"/>
      <c r="AI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</row>
    <row r="10154" spans="1:48" x14ac:dyDescent="0.25">
      <c r="A10154" s="86"/>
      <c r="B10154" s="86"/>
      <c r="U10154" s="85"/>
      <c r="V10154"/>
      <c r="W10154"/>
      <c r="X10154"/>
      <c r="Y10154" s="12"/>
      <c r="Z10154" s="12"/>
      <c r="AA10154" s="12"/>
      <c r="AB10154" s="12"/>
      <c r="AD10154" s="12"/>
      <c r="AE10154" s="12"/>
      <c r="AF10154" s="12"/>
      <c r="AG10154" s="12"/>
      <c r="AH10154" s="12"/>
      <c r="AI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</row>
    <row r="10155" spans="1:48" x14ac:dyDescent="0.25">
      <c r="A10155" s="86"/>
      <c r="B10155" s="86"/>
      <c r="U10155" s="85"/>
      <c r="V10155"/>
      <c r="W10155"/>
      <c r="X10155"/>
      <c r="Y10155" s="12"/>
      <c r="Z10155" s="12"/>
      <c r="AA10155" s="12"/>
      <c r="AB10155" s="12"/>
      <c r="AD10155" s="12"/>
      <c r="AE10155" s="12"/>
      <c r="AF10155" s="12"/>
      <c r="AG10155" s="12"/>
      <c r="AH10155" s="12"/>
      <c r="AI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</row>
    <row r="10156" spans="1:48" x14ac:dyDescent="0.25">
      <c r="A10156" s="86"/>
      <c r="B10156" s="86"/>
      <c r="U10156" s="85"/>
      <c r="V10156"/>
      <c r="W10156"/>
      <c r="X10156"/>
      <c r="Y10156" s="12"/>
      <c r="Z10156" s="12"/>
      <c r="AA10156" s="12"/>
      <c r="AB10156" s="12"/>
      <c r="AD10156" s="12"/>
      <c r="AE10156" s="12"/>
      <c r="AF10156" s="12"/>
      <c r="AG10156" s="12"/>
      <c r="AH10156" s="12"/>
      <c r="AI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</row>
    <row r="10157" spans="1:48" x14ac:dyDescent="0.25">
      <c r="A10157" s="86"/>
      <c r="B10157" s="86"/>
      <c r="U10157" s="85"/>
      <c r="V10157"/>
      <c r="W10157"/>
      <c r="X10157"/>
      <c r="Y10157" s="12"/>
      <c r="Z10157" s="12"/>
      <c r="AA10157" s="12"/>
      <c r="AB10157" s="12"/>
      <c r="AD10157" s="12"/>
      <c r="AE10157" s="12"/>
      <c r="AF10157" s="12"/>
      <c r="AG10157" s="12"/>
      <c r="AH10157" s="12"/>
      <c r="AI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</row>
    <row r="10158" spans="1:48" x14ac:dyDescent="0.25">
      <c r="A10158" s="86"/>
      <c r="B10158" s="86"/>
      <c r="U10158" s="85"/>
      <c r="V10158"/>
      <c r="W10158"/>
      <c r="X10158"/>
      <c r="Y10158" s="12"/>
      <c r="Z10158" s="12"/>
      <c r="AA10158" s="12"/>
      <c r="AB10158" s="12"/>
      <c r="AD10158" s="12"/>
      <c r="AE10158" s="12"/>
      <c r="AF10158" s="12"/>
      <c r="AG10158" s="12"/>
      <c r="AH10158" s="12"/>
      <c r="AI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</row>
    <row r="10159" spans="1:48" x14ac:dyDescent="0.25">
      <c r="A10159" s="86"/>
      <c r="B10159" s="86"/>
      <c r="U10159" s="85"/>
      <c r="V10159"/>
      <c r="W10159"/>
      <c r="X10159"/>
      <c r="Y10159" s="12"/>
      <c r="Z10159" s="12"/>
      <c r="AA10159" s="12"/>
      <c r="AB10159" s="12"/>
      <c r="AD10159" s="12"/>
      <c r="AE10159" s="12"/>
      <c r="AF10159" s="12"/>
      <c r="AG10159" s="12"/>
      <c r="AH10159" s="12"/>
      <c r="AI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</row>
    <row r="10160" spans="1:48" x14ac:dyDescent="0.25">
      <c r="A10160" s="86"/>
      <c r="B10160" s="86"/>
      <c r="U10160" s="85"/>
      <c r="V10160"/>
      <c r="W10160"/>
      <c r="X10160"/>
      <c r="Y10160" s="12"/>
      <c r="Z10160" s="12"/>
      <c r="AA10160" s="12"/>
      <c r="AB10160" s="12"/>
      <c r="AD10160" s="12"/>
      <c r="AE10160" s="12"/>
      <c r="AF10160" s="12"/>
      <c r="AG10160" s="12"/>
      <c r="AH10160" s="12"/>
      <c r="AI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</row>
    <row r="10161" spans="1:48" x14ac:dyDescent="0.25">
      <c r="A10161" s="86"/>
      <c r="B10161" s="86"/>
      <c r="U10161" s="85"/>
      <c r="V10161"/>
      <c r="W10161"/>
      <c r="X10161"/>
      <c r="Y10161" s="12"/>
      <c r="Z10161" s="12"/>
      <c r="AA10161" s="12"/>
      <c r="AB10161" s="12"/>
      <c r="AD10161" s="12"/>
      <c r="AE10161" s="12"/>
      <c r="AF10161" s="12"/>
      <c r="AG10161" s="12"/>
      <c r="AH10161" s="12"/>
      <c r="AI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</row>
    <row r="10162" spans="1:48" x14ac:dyDescent="0.25">
      <c r="A10162" s="86"/>
      <c r="B10162" s="86"/>
      <c r="U10162" s="85"/>
      <c r="V10162"/>
      <c r="W10162"/>
      <c r="X10162"/>
      <c r="Y10162" s="12"/>
      <c r="Z10162" s="12"/>
      <c r="AA10162" s="12"/>
      <c r="AB10162" s="12"/>
      <c r="AD10162" s="12"/>
      <c r="AE10162" s="12"/>
      <c r="AF10162" s="12"/>
      <c r="AG10162" s="12"/>
      <c r="AH10162" s="12"/>
      <c r="AI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</row>
    <row r="10163" spans="1:48" x14ac:dyDescent="0.25">
      <c r="A10163" s="86"/>
      <c r="B10163" s="86"/>
      <c r="U10163" s="85"/>
      <c r="V10163"/>
      <c r="W10163"/>
      <c r="X10163"/>
      <c r="Y10163" s="12"/>
      <c r="Z10163" s="12"/>
      <c r="AA10163" s="12"/>
      <c r="AB10163" s="12"/>
      <c r="AD10163" s="12"/>
      <c r="AE10163" s="12"/>
      <c r="AF10163" s="12"/>
      <c r="AG10163" s="12"/>
      <c r="AH10163" s="12"/>
      <c r="AI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</row>
    <row r="10164" spans="1:48" x14ac:dyDescent="0.25">
      <c r="A10164" s="86"/>
      <c r="B10164" s="86"/>
      <c r="U10164" s="85"/>
      <c r="V10164"/>
      <c r="W10164"/>
      <c r="X10164"/>
      <c r="Y10164" s="12"/>
      <c r="Z10164" s="12"/>
      <c r="AA10164" s="12"/>
      <c r="AB10164" s="12"/>
      <c r="AD10164" s="12"/>
      <c r="AE10164" s="12"/>
      <c r="AF10164" s="12"/>
      <c r="AG10164" s="12"/>
      <c r="AH10164" s="12"/>
      <c r="AI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</row>
    <row r="10165" spans="1:48" x14ac:dyDescent="0.25">
      <c r="A10165" s="86"/>
      <c r="B10165" s="86"/>
      <c r="U10165" s="85"/>
      <c r="V10165"/>
      <c r="W10165"/>
      <c r="X10165"/>
      <c r="Y10165" s="12"/>
      <c r="Z10165" s="12"/>
      <c r="AA10165" s="12"/>
      <c r="AB10165" s="12"/>
      <c r="AD10165" s="12"/>
      <c r="AE10165" s="12"/>
      <c r="AF10165" s="12"/>
      <c r="AG10165" s="12"/>
      <c r="AH10165" s="12"/>
      <c r="AI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</row>
    <row r="10166" spans="1:48" x14ac:dyDescent="0.25">
      <c r="A10166" s="86"/>
      <c r="B10166" s="86"/>
      <c r="U10166" s="85"/>
      <c r="V10166"/>
      <c r="W10166"/>
      <c r="X10166"/>
      <c r="Y10166" s="12"/>
      <c r="Z10166" s="12"/>
      <c r="AA10166" s="12"/>
      <c r="AB10166" s="12"/>
      <c r="AD10166" s="12"/>
      <c r="AE10166" s="12"/>
      <c r="AF10166" s="12"/>
      <c r="AG10166" s="12"/>
      <c r="AH10166" s="12"/>
      <c r="AI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</row>
    <row r="10167" spans="1:48" x14ac:dyDescent="0.25">
      <c r="A10167" s="86"/>
      <c r="B10167" s="86"/>
      <c r="U10167" s="85"/>
      <c r="V10167"/>
      <c r="W10167"/>
      <c r="X10167"/>
      <c r="Y10167" s="12"/>
      <c r="Z10167" s="12"/>
      <c r="AA10167" s="12"/>
      <c r="AB10167" s="12"/>
      <c r="AD10167" s="12"/>
      <c r="AE10167" s="12"/>
      <c r="AF10167" s="12"/>
      <c r="AG10167" s="12"/>
      <c r="AH10167" s="12"/>
      <c r="AI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</row>
    <row r="10168" spans="1:48" x14ac:dyDescent="0.25">
      <c r="A10168" s="86"/>
      <c r="B10168" s="86"/>
      <c r="U10168" s="85"/>
      <c r="V10168"/>
      <c r="W10168"/>
      <c r="X10168"/>
      <c r="Y10168" s="12"/>
      <c r="Z10168" s="12"/>
      <c r="AA10168" s="12"/>
      <c r="AB10168" s="12"/>
      <c r="AD10168" s="12"/>
      <c r="AE10168" s="12"/>
      <c r="AF10168" s="12"/>
      <c r="AG10168" s="12"/>
      <c r="AH10168" s="12"/>
      <c r="AI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</row>
    <row r="10169" spans="1:48" x14ac:dyDescent="0.25">
      <c r="A10169" s="86"/>
      <c r="B10169" s="86"/>
      <c r="U10169" s="85"/>
      <c r="V10169"/>
      <c r="W10169"/>
      <c r="X10169"/>
      <c r="Y10169" s="12"/>
      <c r="Z10169" s="12"/>
      <c r="AA10169" s="12"/>
      <c r="AB10169" s="12"/>
      <c r="AD10169" s="12"/>
      <c r="AE10169" s="12"/>
      <c r="AF10169" s="12"/>
      <c r="AG10169" s="12"/>
      <c r="AH10169" s="12"/>
      <c r="AI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</row>
    <row r="10170" spans="1:48" x14ac:dyDescent="0.25">
      <c r="A10170" s="86"/>
      <c r="B10170" s="86"/>
      <c r="U10170" s="85"/>
      <c r="V10170"/>
      <c r="W10170"/>
      <c r="X10170"/>
      <c r="Y10170" s="12"/>
      <c r="Z10170" s="12"/>
      <c r="AA10170" s="12"/>
      <c r="AB10170" s="12"/>
      <c r="AD10170" s="12"/>
      <c r="AE10170" s="12"/>
      <c r="AF10170" s="12"/>
      <c r="AG10170" s="12"/>
      <c r="AH10170" s="12"/>
      <c r="AI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</row>
    <row r="10171" spans="1:48" x14ac:dyDescent="0.25">
      <c r="A10171" s="86"/>
      <c r="B10171" s="86"/>
      <c r="U10171" s="85"/>
      <c r="V10171"/>
      <c r="W10171"/>
      <c r="X10171"/>
      <c r="Y10171" s="12"/>
      <c r="Z10171" s="12"/>
      <c r="AA10171" s="12"/>
      <c r="AB10171" s="12"/>
      <c r="AD10171" s="12"/>
      <c r="AE10171" s="12"/>
      <c r="AF10171" s="12"/>
      <c r="AG10171" s="12"/>
      <c r="AH10171" s="12"/>
      <c r="AI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</row>
    <row r="10172" spans="1:48" x14ac:dyDescent="0.25">
      <c r="A10172" s="86"/>
      <c r="B10172" s="86"/>
      <c r="U10172" s="85"/>
      <c r="V10172"/>
      <c r="W10172"/>
      <c r="X10172"/>
      <c r="Y10172" s="12"/>
      <c r="Z10172" s="12"/>
      <c r="AA10172" s="12"/>
      <c r="AB10172" s="12"/>
      <c r="AD10172" s="12"/>
      <c r="AE10172" s="12"/>
      <c r="AF10172" s="12"/>
      <c r="AG10172" s="12"/>
      <c r="AH10172" s="12"/>
      <c r="AI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</row>
    <row r="10173" spans="1:48" x14ac:dyDescent="0.25">
      <c r="A10173" s="86"/>
      <c r="B10173" s="86"/>
      <c r="U10173" s="85"/>
      <c r="V10173"/>
      <c r="W10173"/>
      <c r="X10173"/>
      <c r="Y10173" s="12"/>
      <c r="Z10173" s="12"/>
      <c r="AA10173" s="12"/>
      <c r="AB10173" s="12"/>
      <c r="AD10173" s="12"/>
      <c r="AE10173" s="12"/>
      <c r="AF10173" s="12"/>
      <c r="AG10173" s="12"/>
      <c r="AH10173" s="12"/>
      <c r="AI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</row>
    <row r="10174" spans="1:48" x14ac:dyDescent="0.25">
      <c r="A10174" s="86"/>
      <c r="B10174" s="86"/>
      <c r="U10174" s="85"/>
      <c r="V10174"/>
      <c r="W10174"/>
      <c r="X10174"/>
      <c r="Y10174" s="12"/>
      <c r="Z10174" s="12"/>
      <c r="AA10174" s="12"/>
      <c r="AB10174" s="12"/>
      <c r="AD10174" s="12"/>
      <c r="AE10174" s="12"/>
      <c r="AF10174" s="12"/>
      <c r="AG10174" s="12"/>
      <c r="AH10174" s="12"/>
      <c r="AI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</row>
    <row r="10175" spans="1:48" x14ac:dyDescent="0.25">
      <c r="A10175" s="86"/>
      <c r="B10175" s="86"/>
      <c r="U10175" s="85"/>
      <c r="V10175"/>
      <c r="W10175"/>
      <c r="X10175"/>
      <c r="Y10175" s="12"/>
      <c r="Z10175" s="12"/>
      <c r="AA10175" s="12"/>
      <c r="AB10175" s="12"/>
      <c r="AD10175" s="12"/>
      <c r="AE10175" s="12"/>
      <c r="AF10175" s="12"/>
      <c r="AG10175" s="12"/>
      <c r="AH10175" s="12"/>
      <c r="AI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</row>
    <row r="10176" spans="1:48" x14ac:dyDescent="0.25">
      <c r="A10176" s="86"/>
      <c r="B10176" s="86"/>
      <c r="U10176" s="85"/>
      <c r="V10176"/>
      <c r="W10176"/>
      <c r="X10176"/>
      <c r="Y10176" s="12"/>
      <c r="Z10176" s="12"/>
      <c r="AA10176" s="12"/>
      <c r="AB10176" s="12"/>
      <c r="AD10176" s="12"/>
      <c r="AE10176" s="12"/>
      <c r="AF10176" s="12"/>
      <c r="AG10176" s="12"/>
      <c r="AH10176" s="12"/>
      <c r="AI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</row>
    <row r="10177" spans="1:48" x14ac:dyDescent="0.25">
      <c r="A10177" s="86"/>
      <c r="B10177" s="86"/>
      <c r="U10177" s="85"/>
      <c r="V10177"/>
      <c r="W10177"/>
      <c r="X10177"/>
      <c r="Y10177" s="12"/>
      <c r="Z10177" s="12"/>
      <c r="AA10177" s="12"/>
      <c r="AB10177" s="12"/>
      <c r="AD10177" s="12"/>
      <c r="AE10177" s="12"/>
      <c r="AF10177" s="12"/>
      <c r="AG10177" s="12"/>
      <c r="AH10177" s="12"/>
      <c r="AI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</row>
    <row r="10178" spans="1:48" x14ac:dyDescent="0.25">
      <c r="A10178" s="86"/>
      <c r="B10178" s="86"/>
      <c r="U10178" s="85"/>
      <c r="V10178"/>
      <c r="W10178"/>
      <c r="X10178"/>
      <c r="Y10178" s="12"/>
      <c r="Z10178" s="12"/>
      <c r="AA10178" s="12"/>
      <c r="AB10178" s="12"/>
      <c r="AD10178" s="12"/>
      <c r="AE10178" s="12"/>
      <c r="AF10178" s="12"/>
      <c r="AG10178" s="12"/>
      <c r="AH10178" s="12"/>
      <c r="AI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</row>
    <row r="10179" spans="1:48" x14ac:dyDescent="0.25">
      <c r="A10179" s="86"/>
      <c r="B10179" s="86"/>
      <c r="U10179" s="85"/>
      <c r="V10179"/>
      <c r="W10179"/>
      <c r="X10179"/>
      <c r="Y10179" s="12"/>
      <c r="Z10179" s="12"/>
      <c r="AA10179" s="12"/>
      <c r="AB10179" s="12"/>
      <c r="AD10179" s="12"/>
      <c r="AE10179" s="12"/>
      <c r="AF10179" s="12"/>
      <c r="AG10179" s="12"/>
      <c r="AH10179" s="12"/>
      <c r="AI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</row>
    <row r="10180" spans="1:48" x14ac:dyDescent="0.25">
      <c r="A10180" s="86"/>
      <c r="B10180" s="86"/>
      <c r="U10180" s="85"/>
      <c r="V10180"/>
      <c r="W10180"/>
      <c r="X10180"/>
      <c r="Y10180" s="12"/>
      <c r="Z10180" s="12"/>
      <c r="AA10180" s="12"/>
      <c r="AB10180" s="12"/>
      <c r="AD10180" s="12"/>
      <c r="AE10180" s="12"/>
      <c r="AF10180" s="12"/>
      <c r="AG10180" s="12"/>
      <c r="AH10180" s="12"/>
      <c r="AI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</row>
    <row r="10181" spans="1:48" x14ac:dyDescent="0.25">
      <c r="A10181" s="86"/>
      <c r="B10181" s="86"/>
      <c r="U10181" s="85"/>
      <c r="V10181"/>
      <c r="W10181"/>
      <c r="X10181"/>
      <c r="Y10181" s="12"/>
      <c r="Z10181" s="12"/>
      <c r="AA10181" s="12"/>
      <c r="AB10181" s="12"/>
      <c r="AD10181" s="12"/>
      <c r="AE10181" s="12"/>
      <c r="AF10181" s="12"/>
      <c r="AG10181" s="12"/>
      <c r="AH10181" s="12"/>
      <c r="AI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</row>
    <row r="10182" spans="1:48" x14ac:dyDescent="0.25">
      <c r="A10182" s="86"/>
      <c r="B10182" s="86"/>
      <c r="U10182" s="85"/>
      <c r="V10182"/>
      <c r="W10182"/>
      <c r="X10182"/>
      <c r="Y10182" s="12"/>
      <c r="Z10182" s="12"/>
      <c r="AA10182" s="12"/>
      <c r="AB10182" s="12"/>
      <c r="AD10182" s="12"/>
      <c r="AE10182" s="12"/>
      <c r="AF10182" s="12"/>
      <c r="AG10182" s="12"/>
      <c r="AH10182" s="12"/>
      <c r="AI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</row>
    <row r="10183" spans="1:48" x14ac:dyDescent="0.25">
      <c r="A10183" s="86"/>
      <c r="B10183" s="86"/>
      <c r="U10183" s="85"/>
      <c r="V10183"/>
      <c r="W10183"/>
      <c r="X10183"/>
      <c r="Y10183" s="12"/>
      <c r="Z10183" s="12"/>
      <c r="AA10183" s="12"/>
      <c r="AB10183" s="12"/>
      <c r="AD10183" s="12"/>
      <c r="AE10183" s="12"/>
      <c r="AF10183" s="12"/>
      <c r="AG10183" s="12"/>
      <c r="AH10183" s="12"/>
      <c r="AI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</row>
    <row r="10184" spans="1:48" x14ac:dyDescent="0.25">
      <c r="A10184" s="86"/>
      <c r="B10184" s="86"/>
      <c r="U10184" s="85"/>
      <c r="V10184"/>
      <c r="W10184"/>
      <c r="X10184"/>
      <c r="Y10184" s="12"/>
      <c r="Z10184" s="12"/>
      <c r="AA10184" s="12"/>
      <c r="AB10184" s="12"/>
      <c r="AD10184" s="12"/>
      <c r="AE10184" s="12"/>
      <c r="AF10184" s="12"/>
      <c r="AG10184" s="12"/>
      <c r="AH10184" s="12"/>
      <c r="AI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</row>
    <row r="10185" spans="1:48" x14ac:dyDescent="0.25">
      <c r="A10185" s="86"/>
      <c r="B10185" s="86"/>
      <c r="U10185" s="85"/>
      <c r="V10185"/>
      <c r="W10185"/>
      <c r="X10185"/>
      <c r="Y10185" s="12"/>
      <c r="Z10185" s="12"/>
      <c r="AA10185" s="12"/>
      <c r="AB10185" s="12"/>
      <c r="AD10185" s="12"/>
      <c r="AE10185" s="12"/>
      <c r="AF10185" s="12"/>
      <c r="AG10185" s="12"/>
      <c r="AH10185" s="12"/>
      <c r="AI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</row>
    <row r="10186" spans="1:48" x14ac:dyDescent="0.25">
      <c r="A10186" s="86"/>
      <c r="B10186" s="86"/>
      <c r="U10186" s="85"/>
      <c r="V10186"/>
      <c r="W10186"/>
      <c r="X10186"/>
      <c r="Y10186" s="12"/>
      <c r="Z10186" s="12"/>
      <c r="AA10186" s="12"/>
      <c r="AB10186" s="12"/>
      <c r="AD10186" s="12"/>
      <c r="AE10186" s="12"/>
      <c r="AF10186" s="12"/>
      <c r="AG10186" s="12"/>
      <c r="AH10186" s="12"/>
      <c r="AI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</row>
    <row r="10187" spans="1:48" x14ac:dyDescent="0.25">
      <c r="A10187" s="86"/>
      <c r="B10187" s="86"/>
      <c r="U10187" s="85"/>
      <c r="V10187"/>
      <c r="W10187"/>
      <c r="X10187"/>
      <c r="Y10187" s="12"/>
      <c r="Z10187" s="12"/>
      <c r="AA10187" s="12"/>
      <c r="AB10187" s="12"/>
      <c r="AD10187" s="12"/>
      <c r="AE10187" s="12"/>
      <c r="AF10187" s="12"/>
      <c r="AG10187" s="12"/>
      <c r="AH10187" s="12"/>
      <c r="AI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</row>
    <row r="10188" spans="1:48" x14ac:dyDescent="0.25">
      <c r="A10188" s="86"/>
      <c r="B10188" s="86"/>
      <c r="U10188" s="85"/>
      <c r="V10188"/>
      <c r="W10188"/>
      <c r="X10188"/>
      <c r="Y10188" s="12"/>
      <c r="Z10188" s="12"/>
      <c r="AA10188" s="12"/>
      <c r="AB10188" s="12"/>
      <c r="AD10188" s="12"/>
      <c r="AE10188" s="12"/>
      <c r="AF10188" s="12"/>
      <c r="AG10188" s="12"/>
      <c r="AH10188" s="12"/>
      <c r="AI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</row>
    <row r="10189" spans="1:48" x14ac:dyDescent="0.25">
      <c r="A10189" s="86"/>
      <c r="B10189" s="86"/>
      <c r="U10189" s="85"/>
      <c r="V10189"/>
      <c r="W10189"/>
      <c r="X10189"/>
      <c r="Y10189" s="12"/>
      <c r="Z10189" s="12"/>
      <c r="AA10189" s="12"/>
      <c r="AB10189" s="12"/>
      <c r="AD10189" s="12"/>
      <c r="AE10189" s="12"/>
      <c r="AF10189" s="12"/>
      <c r="AG10189" s="12"/>
      <c r="AH10189" s="12"/>
      <c r="AI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</row>
    <row r="10190" spans="1:48" x14ac:dyDescent="0.25">
      <c r="A10190" s="86"/>
      <c r="B10190" s="86"/>
      <c r="U10190" s="85"/>
      <c r="V10190"/>
      <c r="W10190"/>
      <c r="X10190"/>
      <c r="Y10190" s="12"/>
      <c r="Z10190" s="12"/>
      <c r="AA10190" s="12"/>
      <c r="AB10190" s="12"/>
      <c r="AD10190" s="12"/>
      <c r="AE10190" s="12"/>
      <c r="AF10190" s="12"/>
      <c r="AG10190" s="12"/>
      <c r="AH10190" s="12"/>
      <c r="AI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</row>
    <row r="10191" spans="1:48" x14ac:dyDescent="0.25">
      <c r="A10191" s="86"/>
      <c r="B10191" s="86"/>
      <c r="U10191" s="85"/>
      <c r="V10191"/>
      <c r="W10191"/>
      <c r="X10191"/>
      <c r="Y10191" s="12"/>
      <c r="Z10191" s="12"/>
      <c r="AA10191" s="12"/>
      <c r="AB10191" s="12"/>
      <c r="AD10191" s="12"/>
      <c r="AE10191" s="12"/>
      <c r="AF10191" s="12"/>
      <c r="AG10191" s="12"/>
      <c r="AH10191" s="12"/>
      <c r="AI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</row>
    <row r="10192" spans="1:48" x14ac:dyDescent="0.25">
      <c r="A10192" s="86"/>
      <c r="B10192" s="86"/>
      <c r="U10192" s="85"/>
      <c r="V10192"/>
      <c r="W10192"/>
      <c r="X10192"/>
      <c r="Y10192" s="12"/>
      <c r="Z10192" s="12"/>
      <c r="AA10192" s="12"/>
      <c r="AB10192" s="12"/>
      <c r="AD10192" s="12"/>
      <c r="AE10192" s="12"/>
      <c r="AF10192" s="12"/>
      <c r="AG10192" s="12"/>
      <c r="AH10192" s="12"/>
      <c r="AI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</row>
    <row r="10193" spans="1:48" x14ac:dyDescent="0.25">
      <c r="A10193" s="86"/>
      <c r="B10193" s="86"/>
      <c r="U10193" s="85"/>
      <c r="V10193"/>
      <c r="W10193"/>
      <c r="X10193"/>
      <c r="Y10193" s="12"/>
      <c r="Z10193" s="12"/>
      <c r="AA10193" s="12"/>
      <c r="AB10193" s="12"/>
      <c r="AD10193" s="12"/>
      <c r="AE10193" s="12"/>
      <c r="AF10193" s="12"/>
      <c r="AG10193" s="12"/>
      <c r="AH10193" s="12"/>
      <c r="AI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</row>
    <row r="10194" spans="1:48" x14ac:dyDescent="0.25">
      <c r="A10194" s="86"/>
      <c r="B10194" s="86"/>
      <c r="U10194" s="85"/>
      <c r="V10194"/>
      <c r="W10194"/>
      <c r="X10194"/>
      <c r="Y10194" s="12"/>
      <c r="Z10194" s="12"/>
      <c r="AA10194" s="12"/>
      <c r="AB10194" s="12"/>
      <c r="AD10194" s="12"/>
      <c r="AE10194" s="12"/>
      <c r="AF10194" s="12"/>
      <c r="AG10194" s="12"/>
      <c r="AH10194" s="12"/>
      <c r="AI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</row>
    <row r="10195" spans="1:48" x14ac:dyDescent="0.25">
      <c r="A10195" s="86"/>
      <c r="B10195" s="86"/>
      <c r="U10195" s="85"/>
      <c r="V10195"/>
      <c r="W10195"/>
      <c r="X10195"/>
      <c r="Y10195" s="12"/>
      <c r="Z10195" s="12"/>
      <c r="AA10195" s="12"/>
      <c r="AB10195" s="12"/>
      <c r="AD10195" s="12"/>
      <c r="AE10195" s="12"/>
      <c r="AF10195" s="12"/>
      <c r="AG10195" s="12"/>
      <c r="AH10195" s="12"/>
      <c r="AI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</row>
    <row r="10196" spans="1:48" x14ac:dyDescent="0.25">
      <c r="A10196" s="86"/>
      <c r="B10196" s="86"/>
      <c r="U10196" s="85"/>
      <c r="V10196"/>
      <c r="W10196"/>
      <c r="X10196"/>
      <c r="Y10196" s="12"/>
      <c r="Z10196" s="12"/>
      <c r="AA10196" s="12"/>
      <c r="AB10196" s="12"/>
      <c r="AD10196" s="12"/>
      <c r="AE10196" s="12"/>
      <c r="AF10196" s="12"/>
      <c r="AG10196" s="12"/>
      <c r="AH10196" s="12"/>
      <c r="AI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</row>
    <row r="10197" spans="1:48" x14ac:dyDescent="0.25">
      <c r="A10197" s="86"/>
      <c r="B10197" s="86"/>
      <c r="U10197" s="85"/>
      <c r="V10197"/>
      <c r="W10197"/>
      <c r="X10197"/>
      <c r="Y10197" s="12"/>
      <c r="Z10197" s="12"/>
      <c r="AA10197" s="12"/>
      <c r="AB10197" s="12"/>
      <c r="AD10197" s="12"/>
      <c r="AE10197" s="12"/>
      <c r="AF10197" s="12"/>
      <c r="AG10197" s="12"/>
      <c r="AH10197" s="12"/>
      <c r="AI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</row>
    <row r="10198" spans="1:48" x14ac:dyDescent="0.25">
      <c r="A10198" s="86"/>
      <c r="B10198" s="86"/>
      <c r="U10198" s="85"/>
      <c r="V10198"/>
      <c r="W10198"/>
      <c r="X10198"/>
      <c r="Y10198" s="12"/>
      <c r="Z10198" s="12"/>
      <c r="AA10198" s="12"/>
      <c r="AB10198" s="12"/>
      <c r="AD10198" s="12"/>
      <c r="AE10198" s="12"/>
      <c r="AF10198" s="12"/>
      <c r="AG10198" s="12"/>
      <c r="AH10198" s="12"/>
      <c r="AI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</row>
    <row r="10199" spans="1:48" x14ac:dyDescent="0.25">
      <c r="A10199" s="86"/>
      <c r="B10199" s="86"/>
      <c r="U10199" s="85"/>
      <c r="V10199"/>
      <c r="W10199"/>
      <c r="X10199"/>
      <c r="Y10199" s="12"/>
      <c r="Z10199" s="12"/>
      <c r="AA10199" s="12"/>
      <c r="AB10199" s="12"/>
      <c r="AD10199" s="12"/>
      <c r="AE10199" s="12"/>
      <c r="AF10199" s="12"/>
      <c r="AG10199" s="12"/>
      <c r="AH10199" s="12"/>
      <c r="AI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</row>
    <row r="10200" spans="1:48" x14ac:dyDescent="0.25">
      <c r="A10200" s="86"/>
      <c r="B10200" s="86"/>
      <c r="U10200" s="85"/>
      <c r="V10200"/>
      <c r="W10200"/>
      <c r="X10200"/>
      <c r="Y10200" s="12"/>
      <c r="Z10200" s="12"/>
      <c r="AA10200" s="12"/>
      <c r="AB10200" s="12"/>
      <c r="AD10200" s="12"/>
      <c r="AE10200" s="12"/>
      <c r="AF10200" s="12"/>
      <c r="AG10200" s="12"/>
      <c r="AH10200" s="12"/>
      <c r="AI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</row>
    <row r="10201" spans="1:48" x14ac:dyDescent="0.25">
      <c r="A10201" s="86"/>
      <c r="B10201" s="86"/>
      <c r="U10201" s="85"/>
      <c r="V10201"/>
      <c r="W10201"/>
      <c r="X10201"/>
      <c r="Y10201" s="12"/>
      <c r="Z10201" s="12"/>
      <c r="AA10201" s="12"/>
      <c r="AB10201" s="12"/>
      <c r="AD10201" s="12"/>
      <c r="AE10201" s="12"/>
      <c r="AF10201" s="12"/>
      <c r="AG10201" s="12"/>
      <c r="AH10201" s="12"/>
      <c r="AI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</row>
    <row r="10202" spans="1:48" x14ac:dyDescent="0.25">
      <c r="A10202" s="86"/>
      <c r="B10202" s="86"/>
      <c r="U10202" s="85"/>
      <c r="V10202"/>
      <c r="W10202"/>
      <c r="X10202"/>
      <c r="Y10202" s="12"/>
      <c r="Z10202" s="12"/>
      <c r="AA10202" s="12"/>
      <c r="AB10202" s="12"/>
      <c r="AD10202" s="12"/>
      <c r="AE10202" s="12"/>
      <c r="AF10202" s="12"/>
      <c r="AG10202" s="12"/>
      <c r="AH10202" s="12"/>
      <c r="AI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</row>
    <row r="10203" spans="1:48" x14ac:dyDescent="0.25">
      <c r="A10203" s="86"/>
      <c r="B10203" s="86"/>
      <c r="U10203" s="85"/>
      <c r="V10203"/>
      <c r="W10203"/>
      <c r="X10203"/>
      <c r="Y10203" s="12"/>
      <c r="Z10203" s="12"/>
      <c r="AA10203" s="12"/>
      <c r="AB10203" s="12"/>
      <c r="AD10203" s="12"/>
      <c r="AE10203" s="12"/>
      <c r="AF10203" s="12"/>
      <c r="AG10203" s="12"/>
      <c r="AH10203" s="12"/>
      <c r="AI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</row>
    <row r="10204" spans="1:48" x14ac:dyDescent="0.25">
      <c r="A10204" s="86"/>
      <c r="B10204" s="86"/>
      <c r="U10204" s="85"/>
      <c r="V10204"/>
      <c r="W10204"/>
      <c r="X10204"/>
      <c r="Y10204" s="12"/>
      <c r="Z10204" s="12"/>
      <c r="AA10204" s="12"/>
      <c r="AB10204" s="12"/>
      <c r="AD10204" s="12"/>
      <c r="AE10204" s="12"/>
      <c r="AF10204" s="12"/>
      <c r="AG10204" s="12"/>
      <c r="AH10204" s="12"/>
      <c r="AI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</row>
    <row r="10205" spans="1:48" x14ac:dyDescent="0.25">
      <c r="A10205" s="86"/>
      <c r="B10205" s="86"/>
      <c r="U10205" s="85"/>
      <c r="V10205"/>
      <c r="W10205"/>
      <c r="X10205"/>
      <c r="Y10205" s="12"/>
      <c r="Z10205" s="12"/>
      <c r="AA10205" s="12"/>
      <c r="AB10205" s="12"/>
      <c r="AD10205" s="12"/>
      <c r="AE10205" s="12"/>
      <c r="AF10205" s="12"/>
      <c r="AG10205" s="12"/>
      <c r="AH10205" s="12"/>
      <c r="AI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</row>
    <row r="10206" spans="1:48" x14ac:dyDescent="0.25">
      <c r="A10206" s="86"/>
      <c r="B10206" s="86"/>
      <c r="U10206" s="85"/>
      <c r="V10206"/>
      <c r="W10206"/>
      <c r="X10206"/>
      <c r="Y10206" s="12"/>
      <c r="Z10206" s="12"/>
      <c r="AA10206" s="12"/>
      <c r="AB10206" s="12"/>
      <c r="AD10206" s="12"/>
      <c r="AE10206" s="12"/>
      <c r="AF10206" s="12"/>
      <c r="AG10206" s="12"/>
      <c r="AH10206" s="12"/>
      <c r="AI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</row>
    <row r="10207" spans="1:48" x14ac:dyDescent="0.25">
      <c r="A10207" s="86"/>
      <c r="B10207" s="86"/>
      <c r="U10207" s="85"/>
      <c r="V10207"/>
      <c r="W10207"/>
      <c r="X10207"/>
      <c r="Y10207" s="12"/>
      <c r="Z10207" s="12"/>
      <c r="AA10207" s="12"/>
      <c r="AB10207" s="12"/>
      <c r="AD10207" s="12"/>
      <c r="AE10207" s="12"/>
      <c r="AF10207" s="12"/>
      <c r="AG10207" s="12"/>
      <c r="AH10207" s="12"/>
      <c r="AI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</row>
    <row r="10208" spans="1:48" x14ac:dyDescent="0.25">
      <c r="A10208" s="86"/>
      <c r="B10208" s="86"/>
      <c r="U10208" s="85"/>
      <c r="V10208"/>
      <c r="W10208"/>
      <c r="X10208"/>
      <c r="Y10208" s="12"/>
      <c r="Z10208" s="12"/>
      <c r="AA10208" s="12"/>
      <c r="AB10208" s="12"/>
      <c r="AD10208" s="12"/>
      <c r="AE10208" s="12"/>
      <c r="AF10208" s="12"/>
      <c r="AG10208" s="12"/>
      <c r="AH10208" s="12"/>
      <c r="AI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</row>
    <row r="10209" spans="1:48" x14ac:dyDescent="0.25">
      <c r="A10209" s="86"/>
      <c r="B10209" s="86"/>
      <c r="U10209" s="85"/>
      <c r="V10209"/>
      <c r="W10209"/>
      <c r="X10209"/>
      <c r="Y10209" s="12"/>
      <c r="Z10209" s="12"/>
      <c r="AA10209" s="12"/>
      <c r="AB10209" s="12"/>
      <c r="AD10209" s="12"/>
      <c r="AE10209" s="12"/>
      <c r="AF10209" s="12"/>
      <c r="AG10209" s="12"/>
      <c r="AH10209" s="12"/>
      <c r="AI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</row>
    <row r="10210" spans="1:48" x14ac:dyDescent="0.25">
      <c r="A10210" s="86"/>
      <c r="B10210" s="86"/>
      <c r="U10210" s="85"/>
      <c r="V10210"/>
      <c r="W10210"/>
      <c r="X10210"/>
      <c r="Y10210" s="12"/>
      <c r="Z10210" s="12"/>
      <c r="AA10210" s="12"/>
      <c r="AB10210" s="12"/>
      <c r="AD10210" s="12"/>
      <c r="AE10210" s="12"/>
      <c r="AF10210" s="12"/>
      <c r="AG10210" s="12"/>
      <c r="AH10210" s="12"/>
      <c r="AI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</row>
    <row r="10211" spans="1:48" x14ac:dyDescent="0.25">
      <c r="A10211" s="86"/>
      <c r="B10211" s="86"/>
      <c r="U10211" s="85"/>
      <c r="V10211"/>
      <c r="W10211"/>
      <c r="X10211"/>
      <c r="Y10211" s="12"/>
      <c r="Z10211" s="12"/>
      <c r="AA10211" s="12"/>
      <c r="AB10211" s="12"/>
      <c r="AD10211" s="12"/>
      <c r="AE10211" s="12"/>
      <c r="AF10211" s="12"/>
      <c r="AG10211" s="12"/>
      <c r="AH10211" s="12"/>
      <c r="AI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</row>
    <row r="10212" spans="1:48" x14ac:dyDescent="0.25">
      <c r="A10212" s="86"/>
      <c r="B10212" s="86"/>
      <c r="U10212" s="85"/>
      <c r="V10212"/>
      <c r="W10212"/>
      <c r="X10212"/>
      <c r="Y10212" s="12"/>
      <c r="Z10212" s="12"/>
      <c r="AA10212" s="12"/>
      <c r="AB10212" s="12"/>
      <c r="AD10212" s="12"/>
      <c r="AE10212" s="12"/>
      <c r="AF10212" s="12"/>
      <c r="AG10212" s="12"/>
      <c r="AH10212" s="12"/>
      <c r="AI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</row>
    <row r="10213" spans="1:48" x14ac:dyDescent="0.25">
      <c r="A10213" s="86"/>
      <c r="B10213" s="86"/>
      <c r="U10213" s="85"/>
      <c r="V10213"/>
      <c r="W10213"/>
      <c r="X10213"/>
      <c r="Y10213" s="12"/>
      <c r="Z10213" s="12"/>
      <c r="AA10213" s="12"/>
      <c r="AB10213" s="12"/>
      <c r="AD10213" s="12"/>
      <c r="AE10213" s="12"/>
      <c r="AF10213" s="12"/>
      <c r="AG10213" s="12"/>
      <c r="AH10213" s="12"/>
      <c r="AI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</row>
    <row r="10214" spans="1:48" x14ac:dyDescent="0.25">
      <c r="A10214" s="86"/>
      <c r="B10214" s="86"/>
      <c r="U10214" s="85"/>
      <c r="V10214"/>
      <c r="W10214"/>
      <c r="X10214"/>
      <c r="Y10214" s="12"/>
      <c r="Z10214" s="12"/>
      <c r="AA10214" s="12"/>
      <c r="AB10214" s="12"/>
      <c r="AD10214" s="12"/>
      <c r="AE10214" s="12"/>
      <c r="AF10214" s="12"/>
      <c r="AG10214" s="12"/>
      <c r="AH10214" s="12"/>
      <c r="AI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</row>
    <row r="10215" spans="1:48" x14ac:dyDescent="0.25">
      <c r="A10215" s="86"/>
      <c r="B10215" s="86"/>
      <c r="U10215" s="85"/>
      <c r="V10215"/>
      <c r="W10215"/>
      <c r="X10215"/>
      <c r="Y10215" s="12"/>
      <c r="Z10215" s="12"/>
      <c r="AA10215" s="12"/>
      <c r="AB10215" s="12"/>
      <c r="AD10215" s="12"/>
      <c r="AE10215" s="12"/>
      <c r="AF10215" s="12"/>
      <c r="AG10215" s="12"/>
      <c r="AH10215" s="12"/>
      <c r="AI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</row>
    <row r="10216" spans="1:48" x14ac:dyDescent="0.25">
      <c r="A10216" s="86"/>
      <c r="B10216" s="86"/>
      <c r="U10216" s="85"/>
      <c r="V10216"/>
      <c r="W10216"/>
      <c r="X10216"/>
      <c r="Y10216" s="12"/>
      <c r="Z10216" s="12"/>
      <c r="AA10216" s="12"/>
      <c r="AB10216" s="12"/>
      <c r="AD10216" s="12"/>
      <c r="AE10216" s="12"/>
      <c r="AF10216" s="12"/>
      <c r="AG10216" s="12"/>
      <c r="AH10216" s="12"/>
      <c r="AI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</row>
    <row r="10217" spans="1:48" x14ac:dyDescent="0.25">
      <c r="A10217" s="86"/>
      <c r="B10217" s="86"/>
      <c r="U10217" s="85"/>
      <c r="V10217"/>
      <c r="W10217"/>
      <c r="X10217"/>
      <c r="Y10217" s="12"/>
      <c r="Z10217" s="12"/>
      <c r="AA10217" s="12"/>
      <c r="AB10217" s="12"/>
      <c r="AD10217" s="12"/>
      <c r="AE10217" s="12"/>
      <c r="AF10217" s="12"/>
      <c r="AG10217" s="12"/>
      <c r="AH10217" s="12"/>
      <c r="AI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</row>
    <row r="10218" spans="1:48" x14ac:dyDescent="0.25">
      <c r="A10218" s="86"/>
      <c r="B10218" s="86"/>
      <c r="U10218" s="85"/>
      <c r="V10218"/>
      <c r="W10218"/>
      <c r="X10218"/>
      <c r="Y10218" s="12"/>
      <c r="Z10218" s="12"/>
      <c r="AA10218" s="12"/>
      <c r="AB10218" s="12"/>
      <c r="AD10218" s="12"/>
      <c r="AE10218" s="12"/>
      <c r="AF10218" s="12"/>
      <c r="AG10218" s="12"/>
      <c r="AH10218" s="12"/>
      <c r="AI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</row>
    <row r="10219" spans="1:48" x14ac:dyDescent="0.25">
      <c r="A10219" s="86"/>
      <c r="B10219" s="86"/>
      <c r="U10219" s="85"/>
      <c r="V10219"/>
      <c r="W10219"/>
      <c r="X10219"/>
      <c r="Y10219" s="12"/>
      <c r="Z10219" s="12"/>
      <c r="AA10219" s="12"/>
      <c r="AB10219" s="12"/>
      <c r="AD10219" s="12"/>
      <c r="AE10219" s="12"/>
      <c r="AF10219" s="12"/>
      <c r="AG10219" s="12"/>
      <c r="AH10219" s="12"/>
      <c r="AI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</row>
    <row r="10220" spans="1:48" x14ac:dyDescent="0.25">
      <c r="A10220" s="86"/>
      <c r="B10220" s="86"/>
      <c r="U10220" s="85"/>
      <c r="V10220"/>
      <c r="W10220"/>
      <c r="X10220"/>
      <c r="Y10220" s="12"/>
      <c r="Z10220" s="12"/>
      <c r="AA10220" s="12"/>
      <c r="AB10220" s="12"/>
      <c r="AD10220" s="12"/>
      <c r="AE10220" s="12"/>
      <c r="AF10220" s="12"/>
      <c r="AG10220" s="12"/>
      <c r="AH10220" s="12"/>
      <c r="AI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</row>
    <row r="10221" spans="1:48" x14ac:dyDescent="0.25">
      <c r="A10221" s="86"/>
      <c r="B10221" s="86"/>
      <c r="U10221" s="85"/>
      <c r="V10221"/>
      <c r="W10221"/>
      <c r="X10221"/>
      <c r="Y10221" s="12"/>
      <c r="Z10221" s="12"/>
      <c r="AA10221" s="12"/>
      <c r="AB10221" s="12"/>
      <c r="AD10221" s="12"/>
      <c r="AE10221" s="12"/>
      <c r="AF10221" s="12"/>
      <c r="AG10221" s="12"/>
      <c r="AH10221" s="12"/>
      <c r="AI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</row>
    <row r="10222" spans="1:48" x14ac:dyDescent="0.25">
      <c r="A10222" s="86"/>
      <c r="B10222" s="86"/>
      <c r="U10222" s="85"/>
      <c r="V10222"/>
      <c r="W10222"/>
      <c r="X10222"/>
      <c r="Y10222" s="12"/>
      <c r="Z10222" s="12"/>
      <c r="AA10222" s="12"/>
      <c r="AB10222" s="12"/>
      <c r="AD10222" s="12"/>
      <c r="AE10222" s="12"/>
      <c r="AF10222" s="12"/>
      <c r="AG10222" s="12"/>
      <c r="AH10222" s="12"/>
      <c r="AI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</row>
    <row r="10223" spans="1:48" x14ac:dyDescent="0.25">
      <c r="A10223" s="86"/>
      <c r="B10223" s="86"/>
      <c r="U10223" s="85"/>
      <c r="V10223"/>
      <c r="W10223"/>
      <c r="X10223"/>
      <c r="Y10223" s="12"/>
      <c r="Z10223" s="12"/>
      <c r="AA10223" s="12"/>
      <c r="AB10223" s="12"/>
      <c r="AD10223" s="12"/>
      <c r="AE10223" s="12"/>
      <c r="AF10223" s="12"/>
      <c r="AG10223" s="12"/>
      <c r="AH10223" s="12"/>
      <c r="AI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</row>
    <row r="10224" spans="1:48" x14ac:dyDescent="0.25">
      <c r="A10224" s="86"/>
      <c r="B10224" s="86"/>
      <c r="U10224" s="85"/>
      <c r="V10224"/>
      <c r="W10224"/>
      <c r="X10224"/>
      <c r="Y10224" s="12"/>
      <c r="Z10224" s="12"/>
      <c r="AA10224" s="12"/>
      <c r="AB10224" s="12"/>
      <c r="AD10224" s="12"/>
      <c r="AE10224" s="12"/>
      <c r="AF10224" s="12"/>
      <c r="AG10224" s="12"/>
      <c r="AH10224" s="12"/>
      <c r="AI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</row>
    <row r="10225" spans="1:48" x14ac:dyDescent="0.25">
      <c r="A10225" s="86"/>
      <c r="B10225" s="86"/>
      <c r="U10225" s="85"/>
      <c r="V10225"/>
      <c r="W10225"/>
      <c r="X10225"/>
      <c r="Y10225" s="12"/>
      <c r="Z10225" s="12"/>
      <c r="AA10225" s="12"/>
      <c r="AB10225" s="12"/>
      <c r="AD10225" s="12"/>
      <c r="AE10225" s="12"/>
      <c r="AF10225" s="12"/>
      <c r="AG10225" s="12"/>
      <c r="AH10225" s="12"/>
      <c r="AI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</row>
    <row r="10226" spans="1:48" x14ac:dyDescent="0.25">
      <c r="A10226" s="86"/>
      <c r="B10226" s="86"/>
      <c r="U10226" s="85"/>
      <c r="V10226"/>
      <c r="W10226"/>
      <c r="X10226"/>
      <c r="Y10226" s="12"/>
      <c r="Z10226" s="12"/>
      <c r="AA10226" s="12"/>
      <c r="AB10226" s="12"/>
      <c r="AD10226" s="12"/>
      <c r="AE10226" s="12"/>
      <c r="AF10226" s="12"/>
      <c r="AG10226" s="12"/>
      <c r="AH10226" s="12"/>
      <c r="AI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</row>
    <row r="10227" spans="1:48" x14ac:dyDescent="0.25">
      <c r="A10227" s="86"/>
      <c r="B10227" s="86"/>
      <c r="U10227" s="85"/>
      <c r="V10227"/>
      <c r="W10227"/>
      <c r="X10227"/>
      <c r="Y10227" s="12"/>
      <c r="Z10227" s="12"/>
      <c r="AA10227" s="12"/>
      <c r="AB10227" s="12"/>
      <c r="AD10227" s="12"/>
      <c r="AE10227" s="12"/>
      <c r="AF10227" s="12"/>
      <c r="AG10227" s="12"/>
      <c r="AH10227" s="12"/>
      <c r="AI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</row>
    <row r="10228" spans="1:48" x14ac:dyDescent="0.25">
      <c r="A10228" s="86"/>
      <c r="B10228" s="86"/>
      <c r="U10228" s="85"/>
      <c r="V10228"/>
      <c r="W10228"/>
      <c r="X10228"/>
      <c r="Y10228" s="12"/>
      <c r="Z10228" s="12"/>
      <c r="AA10228" s="12"/>
      <c r="AB10228" s="12"/>
      <c r="AD10228" s="12"/>
      <c r="AE10228" s="12"/>
      <c r="AF10228" s="12"/>
      <c r="AG10228" s="12"/>
      <c r="AH10228" s="12"/>
      <c r="AI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</row>
    <row r="10229" spans="1:48" x14ac:dyDescent="0.25">
      <c r="A10229" s="86"/>
      <c r="B10229" s="86"/>
      <c r="U10229" s="85"/>
      <c r="V10229"/>
      <c r="W10229"/>
      <c r="X10229"/>
      <c r="Y10229" s="12"/>
      <c r="Z10229" s="12"/>
      <c r="AA10229" s="12"/>
      <c r="AB10229" s="12"/>
      <c r="AD10229" s="12"/>
      <c r="AE10229" s="12"/>
      <c r="AF10229" s="12"/>
      <c r="AG10229" s="12"/>
      <c r="AH10229" s="12"/>
      <c r="AI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</row>
    <row r="10230" spans="1:48" x14ac:dyDescent="0.25">
      <c r="A10230" s="86"/>
      <c r="B10230" s="86"/>
      <c r="U10230" s="85"/>
      <c r="V10230"/>
      <c r="W10230"/>
      <c r="X10230"/>
      <c r="Y10230" s="12"/>
      <c r="Z10230" s="12"/>
      <c r="AA10230" s="12"/>
      <c r="AB10230" s="12"/>
      <c r="AD10230" s="12"/>
      <c r="AE10230" s="12"/>
      <c r="AF10230" s="12"/>
      <c r="AG10230" s="12"/>
      <c r="AH10230" s="12"/>
      <c r="AI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</row>
    <row r="10231" spans="1:48" x14ac:dyDescent="0.25">
      <c r="A10231" s="86"/>
      <c r="B10231" s="86"/>
      <c r="U10231" s="85"/>
      <c r="V10231"/>
      <c r="W10231"/>
      <c r="X10231"/>
      <c r="Y10231" s="12"/>
      <c r="Z10231" s="12"/>
      <c r="AA10231" s="12"/>
      <c r="AB10231" s="12"/>
      <c r="AD10231" s="12"/>
      <c r="AE10231" s="12"/>
      <c r="AF10231" s="12"/>
      <c r="AG10231" s="12"/>
      <c r="AH10231" s="12"/>
      <c r="AI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</row>
    <row r="10232" spans="1:48" x14ac:dyDescent="0.25">
      <c r="A10232" s="86"/>
      <c r="B10232" s="86"/>
      <c r="U10232" s="85"/>
      <c r="V10232"/>
      <c r="W10232"/>
      <c r="X10232"/>
      <c r="Y10232" s="12"/>
      <c r="Z10232" s="12"/>
      <c r="AA10232" s="12"/>
      <c r="AB10232" s="12"/>
      <c r="AD10232" s="12"/>
      <c r="AE10232" s="12"/>
      <c r="AF10232" s="12"/>
      <c r="AG10232" s="12"/>
      <c r="AH10232" s="12"/>
      <c r="AI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</row>
    <row r="10233" spans="1:48" x14ac:dyDescent="0.25">
      <c r="A10233" s="86"/>
      <c r="B10233" s="86"/>
      <c r="U10233" s="85"/>
      <c r="V10233"/>
      <c r="W10233"/>
      <c r="X10233"/>
      <c r="Y10233" s="12"/>
      <c r="Z10233" s="12"/>
      <c r="AA10233" s="12"/>
      <c r="AB10233" s="12"/>
      <c r="AD10233" s="12"/>
      <c r="AE10233" s="12"/>
      <c r="AF10233" s="12"/>
      <c r="AG10233" s="12"/>
      <c r="AH10233" s="12"/>
      <c r="AI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</row>
    <row r="10234" spans="1:48" x14ac:dyDescent="0.25">
      <c r="A10234" s="86"/>
      <c r="B10234" s="86"/>
      <c r="U10234" s="85"/>
      <c r="V10234"/>
      <c r="W10234"/>
      <c r="X10234"/>
      <c r="Y10234" s="12"/>
      <c r="Z10234" s="12"/>
      <c r="AA10234" s="12"/>
      <c r="AB10234" s="12"/>
      <c r="AD10234" s="12"/>
      <c r="AE10234" s="12"/>
      <c r="AF10234" s="12"/>
      <c r="AG10234" s="12"/>
      <c r="AH10234" s="12"/>
      <c r="AI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</row>
    <row r="10235" spans="1:48" x14ac:dyDescent="0.25">
      <c r="A10235" s="86"/>
      <c r="B10235" s="86"/>
      <c r="U10235" s="85"/>
      <c r="V10235"/>
      <c r="W10235"/>
      <c r="X10235"/>
      <c r="Y10235" s="12"/>
      <c r="Z10235" s="12"/>
      <c r="AA10235" s="12"/>
      <c r="AB10235" s="12"/>
      <c r="AD10235" s="12"/>
      <c r="AE10235" s="12"/>
      <c r="AF10235" s="12"/>
      <c r="AG10235" s="12"/>
      <c r="AH10235" s="12"/>
      <c r="AI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</row>
    <row r="10236" spans="1:48" x14ac:dyDescent="0.25">
      <c r="A10236" s="86"/>
      <c r="B10236" s="86"/>
      <c r="U10236" s="85"/>
      <c r="V10236"/>
      <c r="W10236"/>
      <c r="X10236"/>
      <c r="Y10236" s="12"/>
      <c r="Z10236" s="12"/>
      <c r="AA10236" s="12"/>
      <c r="AB10236" s="12"/>
      <c r="AD10236" s="12"/>
      <c r="AE10236" s="12"/>
      <c r="AF10236" s="12"/>
      <c r="AG10236" s="12"/>
      <c r="AH10236" s="12"/>
      <c r="AI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</row>
    <row r="10237" spans="1:48" x14ac:dyDescent="0.25">
      <c r="A10237" s="86"/>
      <c r="B10237" s="86"/>
      <c r="U10237" s="85"/>
      <c r="V10237"/>
      <c r="W10237"/>
      <c r="X10237"/>
      <c r="Y10237" s="12"/>
      <c r="Z10237" s="12"/>
      <c r="AA10237" s="12"/>
      <c r="AB10237" s="12"/>
      <c r="AD10237" s="12"/>
      <c r="AE10237" s="12"/>
      <c r="AF10237" s="12"/>
      <c r="AG10237" s="12"/>
      <c r="AH10237" s="12"/>
      <c r="AI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</row>
    <row r="10238" spans="1:48" x14ac:dyDescent="0.25">
      <c r="A10238" s="86"/>
      <c r="B10238" s="86"/>
      <c r="U10238" s="85"/>
      <c r="V10238"/>
      <c r="W10238"/>
      <c r="X10238"/>
      <c r="Y10238" s="12"/>
      <c r="Z10238" s="12"/>
      <c r="AA10238" s="12"/>
      <c r="AB10238" s="12"/>
      <c r="AD10238" s="12"/>
      <c r="AE10238" s="12"/>
      <c r="AF10238" s="12"/>
      <c r="AG10238" s="12"/>
      <c r="AH10238" s="12"/>
      <c r="AI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</row>
    <row r="10239" spans="1:48" x14ac:dyDescent="0.25">
      <c r="A10239" s="86"/>
      <c r="B10239" s="86"/>
      <c r="U10239" s="85"/>
      <c r="V10239"/>
      <c r="W10239"/>
      <c r="X10239"/>
      <c r="Y10239" s="12"/>
      <c r="Z10239" s="12"/>
      <c r="AA10239" s="12"/>
      <c r="AB10239" s="12"/>
      <c r="AD10239" s="12"/>
      <c r="AE10239" s="12"/>
      <c r="AF10239" s="12"/>
      <c r="AG10239" s="12"/>
      <c r="AH10239" s="12"/>
      <c r="AI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</row>
    <row r="10240" spans="1:48" x14ac:dyDescent="0.25">
      <c r="A10240" s="86"/>
      <c r="B10240" s="86"/>
      <c r="U10240" s="85"/>
      <c r="V10240"/>
      <c r="W10240"/>
      <c r="X10240"/>
      <c r="Y10240" s="12"/>
      <c r="Z10240" s="12"/>
      <c r="AA10240" s="12"/>
      <c r="AB10240" s="12"/>
      <c r="AD10240" s="12"/>
      <c r="AE10240" s="12"/>
      <c r="AF10240" s="12"/>
      <c r="AG10240" s="12"/>
      <c r="AH10240" s="12"/>
      <c r="AI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</row>
    <row r="10241" spans="1:48" x14ac:dyDescent="0.25">
      <c r="A10241" s="86"/>
      <c r="B10241" s="86"/>
      <c r="U10241" s="85"/>
      <c r="V10241"/>
      <c r="W10241"/>
      <c r="X10241"/>
      <c r="Y10241" s="12"/>
      <c r="Z10241" s="12"/>
      <c r="AA10241" s="12"/>
      <c r="AB10241" s="12"/>
      <c r="AD10241" s="12"/>
      <c r="AE10241" s="12"/>
      <c r="AF10241" s="12"/>
      <c r="AG10241" s="12"/>
      <c r="AH10241" s="12"/>
      <c r="AI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</row>
    <row r="10242" spans="1:48" x14ac:dyDescent="0.25">
      <c r="A10242" s="86"/>
      <c r="B10242" s="86"/>
      <c r="U10242" s="85"/>
      <c r="V10242"/>
      <c r="W10242"/>
      <c r="X10242"/>
      <c r="Y10242" s="12"/>
      <c r="Z10242" s="12"/>
      <c r="AA10242" s="12"/>
      <c r="AB10242" s="12"/>
      <c r="AD10242" s="12"/>
      <c r="AE10242" s="12"/>
      <c r="AF10242" s="12"/>
      <c r="AG10242" s="12"/>
      <c r="AH10242" s="12"/>
      <c r="AI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</row>
    <row r="10243" spans="1:48" x14ac:dyDescent="0.25">
      <c r="A10243" s="86"/>
      <c r="B10243" s="86"/>
      <c r="U10243" s="85"/>
      <c r="V10243"/>
      <c r="W10243"/>
      <c r="X10243"/>
      <c r="Y10243" s="12"/>
      <c r="Z10243" s="12"/>
      <c r="AA10243" s="12"/>
      <c r="AB10243" s="12"/>
      <c r="AD10243" s="12"/>
      <c r="AE10243" s="12"/>
      <c r="AF10243" s="12"/>
      <c r="AG10243" s="12"/>
      <c r="AH10243" s="12"/>
      <c r="AI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</row>
    <row r="10244" spans="1:48" x14ac:dyDescent="0.25">
      <c r="A10244" s="86"/>
      <c r="B10244" s="86"/>
      <c r="U10244" s="85"/>
      <c r="V10244"/>
      <c r="W10244"/>
      <c r="X10244"/>
      <c r="Y10244" s="12"/>
      <c r="Z10244" s="12"/>
      <c r="AA10244" s="12"/>
      <c r="AB10244" s="12"/>
      <c r="AD10244" s="12"/>
      <c r="AE10244" s="12"/>
      <c r="AF10244" s="12"/>
      <c r="AG10244" s="12"/>
      <c r="AH10244" s="12"/>
      <c r="AI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</row>
    <row r="10245" spans="1:48" x14ac:dyDescent="0.25">
      <c r="A10245" s="86"/>
      <c r="B10245" s="86"/>
      <c r="U10245" s="85"/>
      <c r="V10245"/>
      <c r="W10245"/>
      <c r="X10245"/>
      <c r="Y10245" s="12"/>
      <c r="Z10245" s="12"/>
      <c r="AA10245" s="12"/>
      <c r="AB10245" s="12"/>
      <c r="AD10245" s="12"/>
      <c r="AE10245" s="12"/>
      <c r="AF10245" s="12"/>
      <c r="AG10245" s="12"/>
      <c r="AH10245" s="12"/>
      <c r="AI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</row>
    <row r="10246" spans="1:48" x14ac:dyDescent="0.25">
      <c r="A10246" s="86"/>
      <c r="B10246" s="86"/>
      <c r="U10246" s="85"/>
      <c r="V10246"/>
      <c r="W10246"/>
      <c r="X10246"/>
      <c r="Y10246" s="12"/>
      <c r="Z10246" s="12"/>
      <c r="AA10246" s="12"/>
      <c r="AB10246" s="12"/>
      <c r="AD10246" s="12"/>
      <c r="AE10246" s="12"/>
      <c r="AF10246" s="12"/>
      <c r="AG10246" s="12"/>
      <c r="AH10246" s="12"/>
      <c r="AI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</row>
    <row r="10247" spans="1:48" x14ac:dyDescent="0.25">
      <c r="A10247" s="86"/>
      <c r="B10247" s="86"/>
      <c r="U10247" s="85"/>
      <c r="V10247"/>
      <c r="W10247"/>
      <c r="X10247"/>
      <c r="Y10247" s="12"/>
      <c r="Z10247" s="12"/>
      <c r="AA10247" s="12"/>
      <c r="AB10247" s="12"/>
      <c r="AD10247" s="12"/>
      <c r="AE10247" s="12"/>
      <c r="AF10247" s="12"/>
      <c r="AG10247" s="12"/>
      <c r="AH10247" s="12"/>
      <c r="AI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</row>
    <row r="10248" spans="1:48" x14ac:dyDescent="0.25">
      <c r="A10248" s="86"/>
      <c r="B10248" s="86"/>
      <c r="U10248" s="85"/>
      <c r="V10248"/>
      <c r="W10248"/>
      <c r="X10248"/>
      <c r="Y10248" s="12"/>
      <c r="Z10248" s="12"/>
      <c r="AA10248" s="12"/>
      <c r="AB10248" s="12"/>
      <c r="AD10248" s="12"/>
      <c r="AE10248" s="12"/>
      <c r="AF10248" s="12"/>
      <c r="AG10248" s="12"/>
      <c r="AH10248" s="12"/>
      <c r="AI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</row>
    <row r="10249" spans="1:48" x14ac:dyDescent="0.25">
      <c r="A10249" s="86"/>
      <c r="B10249" s="86"/>
      <c r="U10249" s="85"/>
      <c r="V10249"/>
      <c r="W10249"/>
      <c r="X10249"/>
      <c r="Y10249" s="12"/>
      <c r="Z10249" s="12"/>
      <c r="AA10249" s="12"/>
      <c r="AB10249" s="12"/>
      <c r="AD10249" s="12"/>
      <c r="AE10249" s="12"/>
      <c r="AF10249" s="12"/>
      <c r="AG10249" s="12"/>
      <c r="AH10249" s="12"/>
      <c r="AI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</row>
    <row r="10250" spans="1:48" x14ac:dyDescent="0.25">
      <c r="A10250" s="86"/>
      <c r="B10250" s="86"/>
      <c r="U10250" s="85"/>
      <c r="V10250"/>
      <c r="W10250"/>
      <c r="X10250"/>
      <c r="Y10250" s="12"/>
      <c r="Z10250" s="12"/>
      <c r="AA10250" s="12"/>
      <c r="AB10250" s="12"/>
      <c r="AD10250" s="12"/>
      <c r="AE10250" s="12"/>
      <c r="AF10250" s="12"/>
      <c r="AG10250" s="12"/>
      <c r="AH10250" s="12"/>
      <c r="AI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</row>
    <row r="10251" spans="1:48" x14ac:dyDescent="0.25">
      <c r="A10251" s="86"/>
      <c r="B10251" s="86"/>
      <c r="U10251" s="85"/>
      <c r="V10251"/>
      <c r="W10251"/>
      <c r="X10251"/>
      <c r="Y10251" s="12"/>
      <c r="Z10251" s="12"/>
      <c r="AA10251" s="12"/>
      <c r="AB10251" s="12"/>
      <c r="AD10251" s="12"/>
      <c r="AE10251" s="12"/>
      <c r="AF10251" s="12"/>
      <c r="AG10251" s="12"/>
      <c r="AH10251" s="12"/>
      <c r="AI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</row>
    <row r="10252" spans="1:48" x14ac:dyDescent="0.25">
      <c r="A10252" s="86"/>
      <c r="B10252" s="86"/>
      <c r="U10252" s="85"/>
      <c r="V10252"/>
      <c r="W10252"/>
      <c r="X10252"/>
      <c r="Y10252" s="12"/>
      <c r="Z10252" s="12"/>
      <c r="AA10252" s="12"/>
      <c r="AB10252" s="12"/>
      <c r="AD10252" s="12"/>
      <c r="AE10252" s="12"/>
      <c r="AF10252" s="12"/>
      <c r="AG10252" s="12"/>
      <c r="AH10252" s="12"/>
      <c r="AI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</row>
    <row r="10253" spans="1:48" x14ac:dyDescent="0.25">
      <c r="A10253" s="86"/>
      <c r="B10253" s="86"/>
      <c r="U10253" s="85"/>
      <c r="V10253"/>
      <c r="W10253"/>
      <c r="X10253"/>
      <c r="Y10253" s="12"/>
      <c r="Z10253" s="12"/>
      <c r="AA10253" s="12"/>
      <c r="AB10253" s="12"/>
      <c r="AD10253" s="12"/>
      <c r="AE10253" s="12"/>
      <c r="AF10253" s="12"/>
      <c r="AG10253" s="12"/>
      <c r="AH10253" s="12"/>
      <c r="AI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</row>
    <row r="10254" spans="1:48" x14ac:dyDescent="0.25">
      <c r="A10254" s="86"/>
      <c r="B10254" s="86"/>
      <c r="U10254" s="85"/>
      <c r="V10254"/>
      <c r="W10254"/>
      <c r="X10254"/>
      <c r="Y10254" s="12"/>
      <c r="Z10254" s="12"/>
      <c r="AA10254" s="12"/>
      <c r="AB10254" s="12"/>
      <c r="AD10254" s="12"/>
      <c r="AE10254" s="12"/>
      <c r="AF10254" s="12"/>
      <c r="AG10254" s="12"/>
      <c r="AH10254" s="12"/>
      <c r="AI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</row>
    <row r="10255" spans="1:48" x14ac:dyDescent="0.25">
      <c r="A10255" s="86"/>
      <c r="B10255" s="86"/>
      <c r="U10255" s="85"/>
      <c r="V10255"/>
      <c r="W10255"/>
      <c r="X10255"/>
      <c r="Y10255" s="12"/>
      <c r="Z10255" s="12"/>
      <c r="AA10255" s="12"/>
      <c r="AB10255" s="12"/>
      <c r="AD10255" s="12"/>
      <c r="AE10255" s="12"/>
      <c r="AF10255" s="12"/>
      <c r="AG10255" s="12"/>
      <c r="AH10255" s="12"/>
      <c r="AI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</row>
    <row r="10256" spans="1:48" x14ac:dyDescent="0.25">
      <c r="A10256" s="86"/>
      <c r="B10256" s="86"/>
      <c r="U10256" s="85"/>
      <c r="V10256"/>
      <c r="W10256"/>
      <c r="X10256"/>
      <c r="Y10256" s="12"/>
      <c r="Z10256" s="12"/>
      <c r="AA10256" s="12"/>
      <c r="AB10256" s="12"/>
      <c r="AD10256" s="12"/>
      <c r="AE10256" s="12"/>
      <c r="AF10256" s="12"/>
      <c r="AG10256" s="12"/>
      <c r="AH10256" s="12"/>
      <c r="AI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</row>
    <row r="10257" spans="1:48" x14ac:dyDescent="0.25">
      <c r="A10257" s="86"/>
      <c r="B10257" s="86"/>
      <c r="U10257" s="85"/>
      <c r="V10257"/>
      <c r="W10257"/>
      <c r="X10257"/>
      <c r="Y10257" s="12"/>
      <c r="Z10257" s="12"/>
      <c r="AA10257" s="12"/>
      <c r="AB10257" s="12"/>
      <c r="AD10257" s="12"/>
      <c r="AE10257" s="12"/>
      <c r="AF10257" s="12"/>
      <c r="AG10257" s="12"/>
      <c r="AH10257" s="12"/>
      <c r="AI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</row>
    <row r="10258" spans="1:48" x14ac:dyDescent="0.25">
      <c r="A10258" s="86"/>
      <c r="B10258" s="86"/>
      <c r="U10258" s="85"/>
      <c r="V10258"/>
      <c r="W10258"/>
      <c r="X10258"/>
      <c r="Y10258" s="12"/>
      <c r="Z10258" s="12"/>
      <c r="AA10258" s="12"/>
      <c r="AB10258" s="12"/>
      <c r="AD10258" s="12"/>
      <c r="AE10258" s="12"/>
      <c r="AF10258" s="12"/>
      <c r="AG10258" s="12"/>
      <c r="AH10258" s="12"/>
      <c r="AI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</row>
    <row r="10259" spans="1:48" x14ac:dyDescent="0.25">
      <c r="A10259" s="86"/>
      <c r="B10259" s="86"/>
      <c r="U10259" s="85"/>
      <c r="V10259"/>
      <c r="W10259"/>
      <c r="X10259"/>
      <c r="Y10259" s="12"/>
      <c r="Z10259" s="12"/>
      <c r="AA10259" s="12"/>
      <c r="AB10259" s="12"/>
      <c r="AD10259" s="12"/>
      <c r="AE10259" s="12"/>
      <c r="AF10259" s="12"/>
      <c r="AG10259" s="12"/>
      <c r="AH10259" s="12"/>
      <c r="AI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</row>
    <row r="10260" spans="1:48" x14ac:dyDescent="0.25">
      <c r="A10260" s="86"/>
      <c r="B10260" s="86"/>
      <c r="U10260" s="85"/>
      <c r="V10260"/>
      <c r="W10260"/>
      <c r="X10260"/>
      <c r="Y10260" s="12"/>
      <c r="Z10260" s="12"/>
      <c r="AA10260" s="12"/>
      <c r="AB10260" s="12"/>
      <c r="AD10260" s="12"/>
      <c r="AE10260" s="12"/>
      <c r="AF10260" s="12"/>
      <c r="AG10260" s="12"/>
      <c r="AH10260" s="12"/>
      <c r="AI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</row>
    <row r="10261" spans="1:48" x14ac:dyDescent="0.25">
      <c r="A10261" s="86"/>
      <c r="B10261" s="86"/>
      <c r="U10261" s="85"/>
      <c r="V10261"/>
      <c r="W10261"/>
      <c r="X10261"/>
      <c r="Y10261" s="12"/>
      <c r="Z10261" s="12"/>
      <c r="AA10261" s="12"/>
      <c r="AB10261" s="12"/>
      <c r="AD10261" s="12"/>
      <c r="AE10261" s="12"/>
      <c r="AF10261" s="12"/>
      <c r="AG10261" s="12"/>
      <c r="AH10261" s="12"/>
      <c r="AI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</row>
    <row r="10262" spans="1:48" x14ac:dyDescent="0.25">
      <c r="A10262" s="86"/>
      <c r="B10262" s="86"/>
      <c r="U10262" s="85"/>
      <c r="V10262"/>
      <c r="W10262"/>
      <c r="X10262"/>
      <c r="Y10262" s="12"/>
      <c r="Z10262" s="12"/>
      <c r="AA10262" s="12"/>
      <c r="AB10262" s="12"/>
      <c r="AD10262" s="12"/>
      <c r="AE10262" s="12"/>
      <c r="AF10262" s="12"/>
      <c r="AG10262" s="12"/>
      <c r="AH10262" s="12"/>
      <c r="AI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</row>
    <row r="10263" spans="1:48" x14ac:dyDescent="0.25">
      <c r="A10263" s="86"/>
      <c r="B10263" s="86"/>
      <c r="U10263" s="85"/>
      <c r="V10263"/>
      <c r="W10263"/>
      <c r="X10263"/>
      <c r="Y10263" s="12"/>
      <c r="Z10263" s="12"/>
      <c r="AA10263" s="12"/>
      <c r="AB10263" s="12"/>
      <c r="AD10263" s="12"/>
      <c r="AE10263" s="12"/>
      <c r="AF10263" s="12"/>
      <c r="AG10263" s="12"/>
      <c r="AH10263" s="12"/>
      <c r="AI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</row>
    <row r="10264" spans="1:48" x14ac:dyDescent="0.25">
      <c r="A10264" s="86"/>
      <c r="B10264" s="86"/>
      <c r="U10264" s="85"/>
      <c r="V10264"/>
      <c r="W10264"/>
      <c r="X10264"/>
      <c r="Y10264" s="12"/>
      <c r="Z10264" s="12"/>
      <c r="AA10264" s="12"/>
      <c r="AB10264" s="12"/>
      <c r="AD10264" s="12"/>
      <c r="AE10264" s="12"/>
      <c r="AF10264" s="12"/>
      <c r="AG10264" s="12"/>
      <c r="AH10264" s="12"/>
      <c r="AI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</row>
    <row r="10265" spans="1:48" x14ac:dyDescent="0.25">
      <c r="A10265" s="86"/>
      <c r="B10265" s="86"/>
      <c r="U10265" s="85"/>
      <c r="V10265"/>
      <c r="W10265"/>
      <c r="X10265"/>
      <c r="Y10265" s="12"/>
      <c r="Z10265" s="12"/>
      <c r="AA10265" s="12"/>
      <c r="AB10265" s="12"/>
      <c r="AD10265" s="12"/>
      <c r="AE10265" s="12"/>
      <c r="AF10265" s="12"/>
      <c r="AG10265" s="12"/>
      <c r="AH10265" s="12"/>
      <c r="AI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</row>
    <row r="10266" spans="1:48" x14ac:dyDescent="0.25">
      <c r="A10266" s="86"/>
      <c r="B10266" s="86"/>
      <c r="U10266" s="85"/>
      <c r="V10266"/>
      <c r="W10266"/>
      <c r="X10266"/>
      <c r="Y10266" s="12"/>
      <c r="Z10266" s="12"/>
      <c r="AA10266" s="12"/>
      <c r="AB10266" s="12"/>
      <c r="AD10266" s="12"/>
      <c r="AE10266" s="12"/>
      <c r="AF10266" s="12"/>
      <c r="AG10266" s="12"/>
      <c r="AH10266" s="12"/>
      <c r="AI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</row>
    <row r="10267" spans="1:48" x14ac:dyDescent="0.25">
      <c r="A10267" s="86"/>
      <c r="B10267" s="86"/>
      <c r="U10267" s="85"/>
      <c r="V10267"/>
      <c r="W10267"/>
      <c r="X10267"/>
      <c r="Y10267" s="12"/>
      <c r="Z10267" s="12"/>
      <c r="AA10267" s="12"/>
      <c r="AB10267" s="12"/>
      <c r="AD10267" s="12"/>
      <c r="AE10267" s="12"/>
      <c r="AF10267" s="12"/>
      <c r="AG10267" s="12"/>
      <c r="AH10267" s="12"/>
      <c r="AI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</row>
    <row r="10268" spans="1:48" x14ac:dyDescent="0.25">
      <c r="A10268" s="86"/>
      <c r="B10268" s="86"/>
      <c r="U10268" s="85"/>
      <c r="V10268"/>
      <c r="W10268"/>
      <c r="X10268"/>
      <c r="Y10268" s="12"/>
      <c r="Z10268" s="12"/>
      <c r="AA10268" s="12"/>
      <c r="AB10268" s="12"/>
      <c r="AD10268" s="12"/>
      <c r="AE10268" s="12"/>
      <c r="AF10268" s="12"/>
      <c r="AG10268" s="12"/>
      <c r="AH10268" s="12"/>
      <c r="AI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</row>
    <row r="10269" spans="1:48" x14ac:dyDescent="0.25">
      <c r="A10269" s="86"/>
      <c r="B10269" s="86"/>
      <c r="U10269" s="85"/>
      <c r="V10269"/>
      <c r="W10269"/>
      <c r="X10269"/>
      <c r="Y10269" s="12"/>
      <c r="Z10269" s="12"/>
      <c r="AA10269" s="12"/>
      <c r="AB10269" s="12"/>
      <c r="AD10269" s="12"/>
      <c r="AE10269" s="12"/>
      <c r="AF10269" s="12"/>
      <c r="AG10269" s="12"/>
      <c r="AH10269" s="12"/>
      <c r="AI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</row>
    <row r="10270" spans="1:48" x14ac:dyDescent="0.25">
      <c r="A10270" s="86"/>
      <c r="B10270" s="86"/>
      <c r="U10270" s="85"/>
      <c r="V10270"/>
      <c r="W10270"/>
      <c r="X10270"/>
      <c r="Y10270" s="12"/>
      <c r="Z10270" s="12"/>
      <c r="AA10270" s="12"/>
      <c r="AB10270" s="12"/>
      <c r="AD10270" s="12"/>
      <c r="AE10270" s="12"/>
      <c r="AF10270" s="12"/>
      <c r="AG10270" s="12"/>
      <c r="AH10270" s="12"/>
      <c r="AI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</row>
    <row r="10271" spans="1:48" x14ac:dyDescent="0.25">
      <c r="A10271" s="86"/>
      <c r="B10271" s="86"/>
      <c r="U10271" s="85"/>
      <c r="V10271"/>
      <c r="W10271"/>
      <c r="X10271"/>
      <c r="Y10271" s="12"/>
      <c r="Z10271" s="12"/>
      <c r="AA10271" s="12"/>
      <c r="AB10271" s="12"/>
      <c r="AD10271" s="12"/>
      <c r="AE10271" s="12"/>
      <c r="AF10271" s="12"/>
      <c r="AG10271" s="12"/>
      <c r="AH10271" s="12"/>
      <c r="AI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</row>
    <row r="10272" spans="1:48" x14ac:dyDescent="0.25">
      <c r="A10272" s="86"/>
      <c r="B10272" s="86"/>
      <c r="U10272" s="85"/>
      <c r="V10272"/>
      <c r="W10272"/>
      <c r="X10272"/>
      <c r="Y10272" s="12"/>
      <c r="Z10272" s="12"/>
      <c r="AA10272" s="12"/>
      <c r="AB10272" s="12"/>
      <c r="AD10272" s="12"/>
      <c r="AE10272" s="12"/>
      <c r="AF10272" s="12"/>
      <c r="AG10272" s="12"/>
      <c r="AH10272" s="12"/>
      <c r="AI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</row>
    <row r="10273" spans="1:48" x14ac:dyDescent="0.25">
      <c r="A10273" s="86"/>
      <c r="B10273" s="86"/>
      <c r="U10273" s="85"/>
      <c r="V10273"/>
      <c r="W10273"/>
      <c r="X10273"/>
      <c r="Y10273" s="12"/>
      <c r="Z10273" s="12"/>
      <c r="AA10273" s="12"/>
      <c r="AB10273" s="12"/>
      <c r="AD10273" s="12"/>
      <c r="AE10273" s="12"/>
      <c r="AF10273" s="12"/>
      <c r="AG10273" s="12"/>
      <c r="AH10273" s="12"/>
      <c r="AI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</row>
    <row r="10274" spans="1:48" x14ac:dyDescent="0.25">
      <c r="A10274" s="86"/>
      <c r="B10274" s="86"/>
      <c r="U10274" s="85"/>
      <c r="V10274"/>
      <c r="W10274"/>
      <c r="X10274"/>
      <c r="Y10274" s="12"/>
      <c r="Z10274" s="12"/>
      <c r="AA10274" s="12"/>
      <c r="AB10274" s="12"/>
      <c r="AD10274" s="12"/>
      <c r="AE10274" s="12"/>
      <c r="AF10274" s="12"/>
      <c r="AG10274" s="12"/>
      <c r="AH10274" s="12"/>
      <c r="AI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</row>
    <row r="10275" spans="1:48" x14ac:dyDescent="0.25">
      <c r="A10275" s="86"/>
      <c r="B10275" s="86"/>
      <c r="U10275" s="85"/>
      <c r="V10275"/>
      <c r="W10275"/>
      <c r="X10275"/>
      <c r="Y10275" s="12"/>
      <c r="Z10275" s="12"/>
      <c r="AA10275" s="12"/>
      <c r="AB10275" s="12"/>
      <c r="AD10275" s="12"/>
      <c r="AE10275" s="12"/>
      <c r="AF10275" s="12"/>
      <c r="AG10275" s="12"/>
      <c r="AH10275" s="12"/>
      <c r="AI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</row>
    <row r="10276" spans="1:48" x14ac:dyDescent="0.25">
      <c r="A10276" s="86"/>
      <c r="B10276" s="86"/>
      <c r="U10276" s="85"/>
      <c r="V10276"/>
      <c r="W10276"/>
      <c r="X10276"/>
      <c r="Y10276" s="12"/>
      <c r="Z10276" s="12"/>
      <c r="AA10276" s="12"/>
      <c r="AB10276" s="12"/>
      <c r="AD10276" s="12"/>
      <c r="AE10276" s="12"/>
      <c r="AF10276" s="12"/>
      <c r="AG10276" s="12"/>
      <c r="AH10276" s="12"/>
      <c r="AI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</row>
    <row r="10277" spans="1:48" x14ac:dyDescent="0.25">
      <c r="A10277" s="86"/>
      <c r="B10277" s="86"/>
      <c r="U10277" s="85"/>
      <c r="V10277"/>
      <c r="W10277"/>
      <c r="X10277"/>
      <c r="Y10277" s="12"/>
      <c r="Z10277" s="12"/>
      <c r="AA10277" s="12"/>
      <c r="AB10277" s="12"/>
      <c r="AD10277" s="12"/>
      <c r="AE10277" s="12"/>
      <c r="AF10277" s="12"/>
      <c r="AG10277" s="12"/>
      <c r="AH10277" s="12"/>
      <c r="AI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</row>
    <row r="10278" spans="1:48" x14ac:dyDescent="0.25">
      <c r="A10278" s="86"/>
      <c r="B10278" s="86"/>
      <c r="U10278" s="85"/>
      <c r="V10278"/>
      <c r="W10278"/>
      <c r="X10278"/>
      <c r="Y10278" s="12"/>
      <c r="Z10278" s="12"/>
      <c r="AA10278" s="12"/>
      <c r="AB10278" s="12"/>
      <c r="AD10278" s="12"/>
      <c r="AE10278" s="12"/>
      <c r="AF10278" s="12"/>
      <c r="AG10278" s="12"/>
      <c r="AH10278" s="12"/>
      <c r="AI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</row>
    <row r="10279" spans="1:48" x14ac:dyDescent="0.25">
      <c r="A10279" s="86"/>
      <c r="B10279" s="86"/>
      <c r="U10279" s="85"/>
      <c r="V10279"/>
      <c r="W10279"/>
      <c r="X10279"/>
      <c r="Y10279" s="12"/>
      <c r="Z10279" s="12"/>
      <c r="AA10279" s="12"/>
      <c r="AB10279" s="12"/>
      <c r="AD10279" s="12"/>
      <c r="AE10279" s="12"/>
      <c r="AF10279" s="12"/>
      <c r="AG10279" s="12"/>
      <c r="AH10279" s="12"/>
      <c r="AI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</row>
    <row r="10280" spans="1:48" x14ac:dyDescent="0.25">
      <c r="A10280" s="86"/>
      <c r="B10280" s="86"/>
      <c r="U10280" s="85"/>
      <c r="V10280"/>
      <c r="W10280"/>
      <c r="X10280"/>
      <c r="Y10280" s="12"/>
      <c r="Z10280" s="12"/>
      <c r="AA10280" s="12"/>
      <c r="AB10280" s="12"/>
      <c r="AD10280" s="12"/>
      <c r="AE10280" s="12"/>
      <c r="AF10280" s="12"/>
      <c r="AG10280" s="12"/>
      <c r="AH10280" s="12"/>
      <c r="AI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</row>
    <row r="10281" spans="1:48" x14ac:dyDescent="0.25">
      <c r="A10281" s="86"/>
      <c r="B10281" s="86"/>
      <c r="U10281" s="85"/>
      <c r="V10281"/>
      <c r="W10281"/>
      <c r="X10281"/>
      <c r="Y10281" s="12"/>
      <c r="Z10281" s="12"/>
      <c r="AA10281" s="12"/>
      <c r="AB10281" s="12"/>
      <c r="AD10281" s="12"/>
      <c r="AE10281" s="12"/>
      <c r="AF10281" s="12"/>
      <c r="AG10281" s="12"/>
      <c r="AH10281" s="12"/>
      <c r="AI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</row>
    <row r="10282" spans="1:48" x14ac:dyDescent="0.25">
      <c r="A10282" s="86"/>
      <c r="B10282" s="86"/>
      <c r="U10282" s="85"/>
      <c r="V10282"/>
      <c r="W10282"/>
      <c r="X10282"/>
      <c r="Y10282" s="12"/>
      <c r="Z10282" s="12"/>
      <c r="AA10282" s="12"/>
      <c r="AB10282" s="12"/>
      <c r="AD10282" s="12"/>
      <c r="AE10282" s="12"/>
      <c r="AF10282" s="12"/>
      <c r="AG10282" s="12"/>
      <c r="AH10282" s="12"/>
      <c r="AI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</row>
    <row r="10283" spans="1:48" x14ac:dyDescent="0.25">
      <c r="A10283" s="86"/>
      <c r="B10283" s="86"/>
      <c r="U10283" s="85"/>
      <c r="V10283"/>
      <c r="W10283"/>
      <c r="X10283"/>
      <c r="Y10283" s="12"/>
      <c r="Z10283" s="12"/>
      <c r="AA10283" s="12"/>
      <c r="AB10283" s="12"/>
      <c r="AD10283" s="12"/>
      <c r="AE10283" s="12"/>
      <c r="AF10283" s="12"/>
      <c r="AG10283" s="12"/>
      <c r="AH10283" s="12"/>
      <c r="AI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</row>
    <row r="10284" spans="1:48" x14ac:dyDescent="0.25">
      <c r="A10284" s="86"/>
      <c r="B10284" s="86"/>
      <c r="U10284" s="85"/>
      <c r="V10284"/>
      <c r="W10284"/>
      <c r="X10284"/>
      <c r="Y10284" s="12"/>
      <c r="Z10284" s="12"/>
      <c r="AA10284" s="12"/>
      <c r="AB10284" s="12"/>
      <c r="AD10284" s="12"/>
      <c r="AE10284" s="12"/>
      <c r="AF10284" s="12"/>
      <c r="AG10284" s="12"/>
      <c r="AH10284" s="12"/>
      <c r="AI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</row>
    <row r="10285" spans="1:48" x14ac:dyDescent="0.25">
      <c r="A10285" s="86"/>
      <c r="B10285" s="86"/>
      <c r="U10285" s="85"/>
      <c r="V10285"/>
      <c r="W10285"/>
      <c r="X10285"/>
      <c r="Y10285" s="12"/>
      <c r="Z10285" s="12"/>
      <c r="AA10285" s="12"/>
      <c r="AB10285" s="12"/>
      <c r="AD10285" s="12"/>
      <c r="AE10285" s="12"/>
      <c r="AF10285" s="12"/>
      <c r="AG10285" s="12"/>
      <c r="AH10285" s="12"/>
      <c r="AI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</row>
    <row r="10286" spans="1:48" x14ac:dyDescent="0.25">
      <c r="A10286" s="86"/>
      <c r="B10286" s="86"/>
      <c r="U10286" s="85"/>
      <c r="V10286"/>
      <c r="W10286"/>
      <c r="X10286"/>
      <c r="Y10286" s="12"/>
      <c r="Z10286" s="12"/>
      <c r="AA10286" s="12"/>
      <c r="AB10286" s="12"/>
      <c r="AD10286" s="12"/>
      <c r="AE10286" s="12"/>
      <c r="AF10286" s="12"/>
      <c r="AG10286" s="12"/>
      <c r="AH10286" s="12"/>
      <c r="AI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</row>
    <row r="10287" spans="1:48" x14ac:dyDescent="0.25">
      <c r="A10287" s="86"/>
      <c r="B10287" s="86"/>
      <c r="U10287" s="85"/>
      <c r="V10287"/>
      <c r="W10287"/>
      <c r="X10287"/>
      <c r="Y10287" s="12"/>
      <c r="Z10287" s="12"/>
      <c r="AA10287" s="12"/>
      <c r="AB10287" s="12"/>
      <c r="AD10287" s="12"/>
      <c r="AE10287" s="12"/>
      <c r="AF10287" s="12"/>
      <c r="AG10287" s="12"/>
      <c r="AH10287" s="12"/>
      <c r="AI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</row>
    <row r="10288" spans="1:48" x14ac:dyDescent="0.25">
      <c r="A10288" s="86"/>
      <c r="B10288" s="86"/>
      <c r="U10288" s="85"/>
      <c r="V10288"/>
      <c r="W10288"/>
      <c r="X10288"/>
      <c r="Y10288" s="12"/>
      <c r="Z10288" s="12"/>
      <c r="AA10288" s="12"/>
      <c r="AB10288" s="12"/>
      <c r="AD10288" s="12"/>
      <c r="AE10288" s="12"/>
      <c r="AF10288" s="12"/>
      <c r="AG10288" s="12"/>
      <c r="AH10288" s="12"/>
      <c r="AI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</row>
    <row r="10289" spans="1:48" x14ac:dyDescent="0.25">
      <c r="A10289" s="86"/>
      <c r="B10289" s="86"/>
      <c r="U10289" s="85"/>
      <c r="V10289"/>
      <c r="W10289"/>
      <c r="X10289"/>
      <c r="Y10289" s="12"/>
      <c r="Z10289" s="12"/>
      <c r="AA10289" s="12"/>
      <c r="AB10289" s="12"/>
      <c r="AD10289" s="12"/>
      <c r="AE10289" s="12"/>
      <c r="AF10289" s="12"/>
      <c r="AG10289" s="12"/>
      <c r="AH10289" s="12"/>
      <c r="AI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</row>
    <row r="10290" spans="1:48" x14ac:dyDescent="0.25">
      <c r="A10290" s="86"/>
      <c r="B10290" s="86"/>
      <c r="U10290" s="85"/>
      <c r="V10290"/>
      <c r="W10290"/>
      <c r="X10290"/>
      <c r="Y10290" s="12"/>
      <c r="Z10290" s="12"/>
      <c r="AA10290" s="12"/>
      <c r="AB10290" s="12"/>
      <c r="AD10290" s="12"/>
      <c r="AE10290" s="12"/>
      <c r="AF10290" s="12"/>
      <c r="AG10290" s="12"/>
      <c r="AH10290" s="12"/>
      <c r="AI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</row>
    <row r="10291" spans="1:48" x14ac:dyDescent="0.25">
      <c r="A10291" s="86"/>
      <c r="B10291" s="86"/>
      <c r="U10291" s="85"/>
      <c r="V10291"/>
      <c r="W10291"/>
      <c r="X10291"/>
      <c r="Y10291" s="12"/>
      <c r="Z10291" s="12"/>
      <c r="AA10291" s="12"/>
      <c r="AB10291" s="12"/>
      <c r="AD10291" s="12"/>
      <c r="AE10291" s="12"/>
      <c r="AF10291" s="12"/>
      <c r="AG10291" s="12"/>
      <c r="AH10291" s="12"/>
      <c r="AI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</row>
    <row r="10292" spans="1:48" x14ac:dyDescent="0.25">
      <c r="A10292" s="86"/>
      <c r="B10292" s="86"/>
      <c r="U10292" s="85"/>
      <c r="V10292"/>
      <c r="W10292"/>
      <c r="X10292"/>
      <c r="Y10292" s="12"/>
      <c r="Z10292" s="12"/>
      <c r="AA10292" s="12"/>
      <c r="AB10292" s="12"/>
      <c r="AD10292" s="12"/>
      <c r="AE10292" s="12"/>
      <c r="AF10292" s="12"/>
      <c r="AG10292" s="12"/>
      <c r="AH10292" s="12"/>
      <c r="AI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</row>
    <row r="10293" spans="1:48" x14ac:dyDescent="0.25">
      <c r="A10293" s="86"/>
      <c r="B10293" s="86"/>
      <c r="U10293" s="85"/>
      <c r="V10293"/>
      <c r="W10293"/>
      <c r="X10293"/>
      <c r="Y10293" s="12"/>
      <c r="Z10293" s="12"/>
      <c r="AA10293" s="12"/>
      <c r="AB10293" s="12"/>
      <c r="AD10293" s="12"/>
      <c r="AE10293" s="12"/>
      <c r="AF10293" s="12"/>
      <c r="AG10293" s="12"/>
      <c r="AH10293" s="12"/>
      <c r="AI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</row>
    <row r="10294" spans="1:48" x14ac:dyDescent="0.25">
      <c r="A10294" s="86"/>
      <c r="B10294" s="86"/>
      <c r="U10294" s="85"/>
      <c r="V10294"/>
      <c r="W10294"/>
      <c r="X10294"/>
      <c r="Y10294" s="12"/>
      <c r="Z10294" s="12"/>
      <c r="AA10294" s="12"/>
      <c r="AB10294" s="12"/>
      <c r="AD10294" s="12"/>
      <c r="AE10294" s="12"/>
      <c r="AF10294" s="12"/>
      <c r="AG10294" s="12"/>
      <c r="AH10294" s="12"/>
      <c r="AI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</row>
    <row r="10295" spans="1:48" x14ac:dyDescent="0.25">
      <c r="A10295" s="86"/>
      <c r="B10295" s="86"/>
      <c r="U10295" s="85"/>
      <c r="V10295"/>
      <c r="W10295"/>
      <c r="X10295"/>
      <c r="Y10295" s="12"/>
      <c r="Z10295" s="12"/>
      <c r="AA10295" s="12"/>
      <c r="AB10295" s="12"/>
      <c r="AD10295" s="12"/>
      <c r="AE10295" s="12"/>
      <c r="AF10295" s="12"/>
      <c r="AG10295" s="12"/>
      <c r="AH10295" s="12"/>
      <c r="AI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</row>
    <row r="10296" spans="1:48" x14ac:dyDescent="0.25">
      <c r="A10296" s="86"/>
      <c r="B10296" s="86"/>
      <c r="U10296" s="85"/>
      <c r="V10296"/>
      <c r="W10296"/>
      <c r="X10296"/>
      <c r="Y10296" s="12"/>
      <c r="Z10296" s="12"/>
      <c r="AA10296" s="12"/>
      <c r="AB10296" s="12"/>
      <c r="AD10296" s="12"/>
      <c r="AE10296" s="12"/>
      <c r="AF10296" s="12"/>
      <c r="AG10296" s="12"/>
      <c r="AH10296" s="12"/>
      <c r="AI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</row>
    <row r="10297" spans="1:48" x14ac:dyDescent="0.25">
      <c r="A10297" s="86"/>
      <c r="B10297" s="86"/>
      <c r="U10297" s="85"/>
      <c r="V10297"/>
      <c r="W10297"/>
      <c r="X10297"/>
      <c r="Y10297" s="12"/>
      <c r="Z10297" s="12"/>
      <c r="AA10297" s="12"/>
      <c r="AB10297" s="12"/>
      <c r="AD10297" s="12"/>
      <c r="AE10297" s="12"/>
      <c r="AF10297" s="12"/>
      <c r="AG10297" s="12"/>
      <c r="AH10297" s="12"/>
      <c r="AI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</row>
    <row r="10298" spans="1:48" x14ac:dyDescent="0.25">
      <c r="A10298" s="86"/>
      <c r="B10298" s="86"/>
      <c r="U10298" s="85"/>
      <c r="V10298"/>
      <c r="W10298"/>
      <c r="X10298"/>
      <c r="Y10298" s="12"/>
      <c r="Z10298" s="12"/>
      <c r="AA10298" s="12"/>
      <c r="AB10298" s="12"/>
      <c r="AD10298" s="12"/>
      <c r="AE10298" s="12"/>
      <c r="AF10298" s="12"/>
      <c r="AG10298" s="12"/>
      <c r="AH10298" s="12"/>
      <c r="AI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</row>
    <row r="10299" spans="1:48" x14ac:dyDescent="0.25">
      <c r="A10299" s="86"/>
      <c r="B10299" s="86"/>
      <c r="U10299" s="85"/>
      <c r="V10299"/>
      <c r="W10299"/>
      <c r="X10299"/>
      <c r="Y10299" s="12"/>
      <c r="Z10299" s="12"/>
      <c r="AA10299" s="12"/>
      <c r="AB10299" s="12"/>
      <c r="AD10299" s="12"/>
      <c r="AE10299" s="12"/>
      <c r="AF10299" s="12"/>
      <c r="AG10299" s="12"/>
      <c r="AH10299" s="12"/>
      <c r="AI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</row>
    <row r="10300" spans="1:48" x14ac:dyDescent="0.25">
      <c r="A10300" s="86"/>
      <c r="B10300" s="86"/>
      <c r="U10300" s="85"/>
      <c r="V10300"/>
      <c r="W10300"/>
      <c r="X10300"/>
      <c r="Y10300" s="12"/>
      <c r="Z10300" s="12"/>
      <c r="AA10300" s="12"/>
      <c r="AB10300" s="12"/>
      <c r="AD10300" s="12"/>
      <c r="AE10300" s="12"/>
      <c r="AF10300" s="12"/>
      <c r="AG10300" s="12"/>
      <c r="AH10300" s="12"/>
      <c r="AI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</row>
    <row r="10301" spans="1:48" x14ac:dyDescent="0.25">
      <c r="A10301" s="86"/>
      <c r="B10301" s="86"/>
      <c r="U10301" s="85"/>
      <c r="V10301"/>
      <c r="W10301"/>
      <c r="X10301"/>
      <c r="Y10301" s="12"/>
      <c r="Z10301" s="12"/>
      <c r="AA10301" s="12"/>
      <c r="AB10301" s="12"/>
      <c r="AD10301" s="12"/>
      <c r="AE10301" s="12"/>
      <c r="AF10301" s="12"/>
      <c r="AG10301" s="12"/>
      <c r="AH10301" s="12"/>
      <c r="AI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</row>
    <row r="10302" spans="1:48" x14ac:dyDescent="0.25">
      <c r="A10302" s="86"/>
      <c r="B10302" s="86"/>
      <c r="U10302" s="85"/>
      <c r="V10302"/>
      <c r="W10302"/>
      <c r="X10302"/>
      <c r="Y10302" s="12"/>
      <c r="Z10302" s="12"/>
      <c r="AA10302" s="12"/>
      <c r="AB10302" s="12"/>
      <c r="AD10302" s="12"/>
      <c r="AE10302" s="12"/>
      <c r="AF10302" s="12"/>
      <c r="AG10302" s="12"/>
      <c r="AH10302" s="12"/>
      <c r="AI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</row>
    <row r="10303" spans="1:48" x14ac:dyDescent="0.25">
      <c r="A10303" s="86"/>
      <c r="B10303" s="86"/>
      <c r="U10303" s="85"/>
      <c r="V10303"/>
      <c r="W10303"/>
      <c r="X10303"/>
      <c r="Y10303" s="12"/>
      <c r="Z10303" s="12"/>
      <c r="AA10303" s="12"/>
      <c r="AB10303" s="12"/>
      <c r="AD10303" s="12"/>
      <c r="AE10303" s="12"/>
      <c r="AF10303" s="12"/>
      <c r="AG10303" s="12"/>
      <c r="AH10303" s="12"/>
      <c r="AI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</row>
    <row r="10304" spans="1:48" x14ac:dyDescent="0.25">
      <c r="A10304" s="86"/>
      <c r="B10304" s="86"/>
      <c r="U10304" s="85"/>
      <c r="V10304"/>
      <c r="W10304"/>
      <c r="X10304"/>
      <c r="Y10304" s="12"/>
      <c r="Z10304" s="12"/>
      <c r="AA10304" s="12"/>
      <c r="AB10304" s="12"/>
      <c r="AD10304" s="12"/>
      <c r="AE10304" s="12"/>
      <c r="AF10304" s="12"/>
      <c r="AG10304" s="12"/>
      <c r="AH10304" s="12"/>
      <c r="AI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</row>
    <row r="10305" spans="1:48" x14ac:dyDescent="0.25">
      <c r="A10305" s="86"/>
      <c r="B10305" s="86"/>
      <c r="U10305" s="85"/>
      <c r="V10305"/>
      <c r="W10305"/>
      <c r="X10305"/>
      <c r="Y10305" s="12"/>
      <c r="Z10305" s="12"/>
      <c r="AA10305" s="12"/>
      <c r="AB10305" s="12"/>
      <c r="AD10305" s="12"/>
      <c r="AE10305" s="12"/>
      <c r="AF10305" s="12"/>
      <c r="AG10305" s="12"/>
      <c r="AH10305" s="12"/>
      <c r="AI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</row>
    <row r="10306" spans="1:48" x14ac:dyDescent="0.25">
      <c r="A10306" s="86"/>
      <c r="B10306" s="86"/>
      <c r="U10306" s="85"/>
      <c r="V10306"/>
      <c r="W10306"/>
      <c r="X10306"/>
      <c r="Y10306" s="12"/>
      <c r="Z10306" s="12"/>
      <c r="AA10306" s="12"/>
      <c r="AB10306" s="12"/>
      <c r="AD10306" s="12"/>
      <c r="AE10306" s="12"/>
      <c r="AF10306" s="12"/>
      <c r="AG10306" s="12"/>
      <c r="AH10306" s="12"/>
      <c r="AI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</row>
    <row r="10307" spans="1:48" x14ac:dyDescent="0.25">
      <c r="A10307" s="86"/>
      <c r="B10307" s="86"/>
      <c r="U10307" s="85"/>
      <c r="V10307"/>
      <c r="W10307"/>
      <c r="X10307"/>
      <c r="Y10307" s="12"/>
      <c r="Z10307" s="12"/>
      <c r="AA10307" s="12"/>
      <c r="AB10307" s="12"/>
      <c r="AD10307" s="12"/>
      <c r="AE10307" s="12"/>
      <c r="AF10307" s="12"/>
      <c r="AG10307" s="12"/>
      <c r="AH10307" s="12"/>
      <c r="AI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</row>
    <row r="10308" spans="1:48" x14ac:dyDescent="0.25">
      <c r="A10308" s="86"/>
      <c r="B10308" s="86"/>
      <c r="U10308" s="85"/>
      <c r="V10308"/>
      <c r="W10308"/>
      <c r="X10308"/>
      <c r="Y10308" s="12"/>
      <c r="Z10308" s="12"/>
      <c r="AA10308" s="12"/>
      <c r="AB10308" s="12"/>
      <c r="AD10308" s="12"/>
      <c r="AE10308" s="12"/>
      <c r="AF10308" s="12"/>
      <c r="AG10308" s="12"/>
      <c r="AH10308" s="12"/>
      <c r="AI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</row>
    <row r="10309" spans="1:48" x14ac:dyDescent="0.25">
      <c r="A10309" s="86"/>
      <c r="B10309" s="86"/>
      <c r="U10309" s="85"/>
      <c r="V10309"/>
      <c r="W10309"/>
      <c r="X10309"/>
      <c r="Y10309" s="12"/>
      <c r="Z10309" s="12"/>
      <c r="AA10309" s="12"/>
      <c r="AB10309" s="12"/>
      <c r="AD10309" s="12"/>
      <c r="AE10309" s="12"/>
      <c r="AF10309" s="12"/>
      <c r="AG10309" s="12"/>
      <c r="AH10309" s="12"/>
      <c r="AI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</row>
    <row r="10310" spans="1:48" x14ac:dyDescent="0.25">
      <c r="A10310" s="86"/>
      <c r="B10310" s="86"/>
      <c r="U10310" s="85"/>
      <c r="V10310"/>
      <c r="W10310"/>
      <c r="X10310"/>
      <c r="Y10310" s="12"/>
      <c r="Z10310" s="12"/>
      <c r="AA10310" s="12"/>
      <c r="AB10310" s="12"/>
      <c r="AD10310" s="12"/>
      <c r="AE10310" s="12"/>
      <c r="AF10310" s="12"/>
      <c r="AG10310" s="12"/>
      <c r="AH10310" s="12"/>
      <c r="AI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</row>
    <row r="10311" spans="1:48" x14ac:dyDescent="0.25">
      <c r="A10311" s="86"/>
      <c r="B10311" s="86"/>
      <c r="U10311" s="85"/>
      <c r="V10311"/>
      <c r="W10311"/>
      <c r="X10311"/>
      <c r="Y10311" s="12"/>
      <c r="Z10311" s="12"/>
      <c r="AA10311" s="12"/>
      <c r="AB10311" s="12"/>
      <c r="AD10311" s="12"/>
      <c r="AE10311" s="12"/>
      <c r="AF10311" s="12"/>
      <c r="AG10311" s="12"/>
      <c r="AH10311" s="12"/>
      <c r="AI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</row>
    <row r="10312" spans="1:48" x14ac:dyDescent="0.25">
      <c r="A10312" s="86"/>
      <c r="B10312" s="86"/>
      <c r="U10312" s="85"/>
      <c r="V10312"/>
      <c r="W10312"/>
      <c r="X10312"/>
      <c r="Y10312" s="12"/>
      <c r="Z10312" s="12"/>
      <c r="AA10312" s="12"/>
      <c r="AB10312" s="12"/>
      <c r="AD10312" s="12"/>
      <c r="AE10312" s="12"/>
      <c r="AF10312" s="12"/>
      <c r="AG10312" s="12"/>
      <c r="AH10312" s="12"/>
      <c r="AI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</row>
    <row r="10313" spans="1:48" x14ac:dyDescent="0.25">
      <c r="A10313" s="86"/>
      <c r="B10313" s="86"/>
      <c r="U10313" s="85"/>
      <c r="V10313"/>
      <c r="W10313"/>
      <c r="X10313"/>
      <c r="Y10313" s="12"/>
      <c r="Z10313" s="12"/>
      <c r="AA10313" s="12"/>
      <c r="AB10313" s="12"/>
      <c r="AD10313" s="12"/>
      <c r="AE10313" s="12"/>
      <c r="AF10313" s="12"/>
      <c r="AG10313" s="12"/>
      <c r="AH10313" s="12"/>
      <c r="AI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</row>
    <row r="10314" spans="1:48" x14ac:dyDescent="0.25">
      <c r="A10314" s="86"/>
      <c r="B10314" s="86"/>
      <c r="U10314" s="85"/>
      <c r="V10314"/>
      <c r="W10314"/>
      <c r="X10314"/>
      <c r="Y10314" s="12"/>
      <c r="Z10314" s="12"/>
      <c r="AA10314" s="12"/>
      <c r="AB10314" s="12"/>
      <c r="AD10314" s="12"/>
      <c r="AE10314" s="12"/>
      <c r="AF10314" s="12"/>
      <c r="AG10314" s="12"/>
      <c r="AH10314" s="12"/>
      <c r="AI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</row>
    <row r="10315" spans="1:48" x14ac:dyDescent="0.25">
      <c r="A10315" s="86"/>
      <c r="B10315" s="86"/>
      <c r="U10315" s="85"/>
      <c r="V10315"/>
      <c r="W10315"/>
      <c r="X10315"/>
      <c r="Y10315" s="12"/>
      <c r="Z10315" s="12"/>
      <c r="AA10315" s="12"/>
      <c r="AB10315" s="12"/>
      <c r="AD10315" s="12"/>
      <c r="AE10315" s="12"/>
      <c r="AF10315" s="12"/>
      <c r="AG10315" s="12"/>
      <c r="AH10315" s="12"/>
      <c r="AI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</row>
    <row r="10316" spans="1:48" x14ac:dyDescent="0.25">
      <c r="A10316" s="86"/>
      <c r="B10316" s="86"/>
      <c r="U10316" s="85"/>
      <c r="V10316"/>
      <c r="W10316"/>
      <c r="X10316"/>
      <c r="Y10316" s="12"/>
      <c r="Z10316" s="12"/>
      <c r="AA10316" s="12"/>
      <c r="AB10316" s="12"/>
      <c r="AD10316" s="12"/>
      <c r="AE10316" s="12"/>
      <c r="AF10316" s="12"/>
      <c r="AG10316" s="12"/>
      <c r="AH10316" s="12"/>
      <c r="AI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</row>
    <row r="10317" spans="1:48" x14ac:dyDescent="0.25">
      <c r="A10317" s="86"/>
      <c r="B10317" s="86"/>
      <c r="U10317" s="85"/>
      <c r="V10317"/>
      <c r="W10317"/>
      <c r="X10317"/>
      <c r="Y10317" s="12"/>
      <c r="Z10317" s="12"/>
      <c r="AA10317" s="12"/>
      <c r="AB10317" s="12"/>
      <c r="AD10317" s="12"/>
      <c r="AE10317" s="12"/>
      <c r="AF10317" s="12"/>
      <c r="AG10317" s="12"/>
      <c r="AH10317" s="12"/>
      <c r="AI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</row>
    <row r="10318" spans="1:48" x14ac:dyDescent="0.25">
      <c r="A10318" s="86"/>
      <c r="B10318" s="86"/>
      <c r="U10318" s="85"/>
      <c r="V10318"/>
      <c r="W10318"/>
      <c r="X10318"/>
      <c r="Y10318" s="12"/>
      <c r="Z10318" s="12"/>
      <c r="AA10318" s="12"/>
      <c r="AB10318" s="12"/>
      <c r="AD10318" s="12"/>
      <c r="AE10318" s="12"/>
      <c r="AF10318" s="12"/>
      <c r="AG10318" s="12"/>
      <c r="AH10318" s="12"/>
      <c r="AI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</row>
    <row r="10319" spans="1:48" x14ac:dyDescent="0.25">
      <c r="A10319" s="86"/>
      <c r="B10319" s="86"/>
      <c r="U10319" s="85"/>
      <c r="V10319"/>
      <c r="W10319"/>
      <c r="X10319"/>
      <c r="Y10319" s="12"/>
      <c r="Z10319" s="12"/>
      <c r="AA10319" s="12"/>
      <c r="AB10319" s="12"/>
      <c r="AD10319" s="12"/>
      <c r="AE10319" s="12"/>
      <c r="AF10319" s="12"/>
      <c r="AG10319" s="12"/>
      <c r="AH10319" s="12"/>
      <c r="AI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</row>
    <row r="10320" spans="1:48" x14ac:dyDescent="0.25">
      <c r="A10320" s="86"/>
      <c r="B10320" s="86"/>
      <c r="U10320" s="85"/>
      <c r="V10320"/>
      <c r="W10320"/>
      <c r="X10320"/>
      <c r="Y10320" s="12"/>
      <c r="Z10320" s="12"/>
      <c r="AA10320" s="12"/>
      <c r="AB10320" s="12"/>
      <c r="AD10320" s="12"/>
      <c r="AE10320" s="12"/>
      <c r="AF10320" s="12"/>
      <c r="AG10320" s="12"/>
      <c r="AH10320" s="12"/>
      <c r="AI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</row>
    <row r="10321" spans="1:48" x14ac:dyDescent="0.25">
      <c r="A10321" s="86"/>
      <c r="B10321" s="86"/>
      <c r="U10321" s="85"/>
      <c r="V10321"/>
      <c r="W10321"/>
      <c r="X10321"/>
      <c r="Y10321" s="12"/>
      <c r="Z10321" s="12"/>
      <c r="AA10321" s="12"/>
      <c r="AB10321" s="12"/>
      <c r="AD10321" s="12"/>
      <c r="AE10321" s="12"/>
      <c r="AF10321" s="12"/>
      <c r="AG10321" s="12"/>
      <c r="AH10321" s="12"/>
      <c r="AI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</row>
    <row r="10322" spans="1:48" x14ac:dyDescent="0.25">
      <c r="A10322" s="86"/>
      <c r="B10322" s="86"/>
      <c r="U10322" s="85"/>
      <c r="V10322"/>
      <c r="W10322"/>
      <c r="X10322"/>
      <c r="Y10322" s="12"/>
      <c r="Z10322" s="12"/>
      <c r="AA10322" s="12"/>
      <c r="AB10322" s="12"/>
      <c r="AD10322" s="12"/>
      <c r="AE10322" s="12"/>
      <c r="AF10322" s="12"/>
      <c r="AG10322" s="12"/>
      <c r="AH10322" s="12"/>
      <c r="AI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</row>
    <row r="10323" spans="1:48" x14ac:dyDescent="0.25">
      <c r="A10323" s="86"/>
      <c r="B10323" s="86"/>
      <c r="U10323" s="85"/>
      <c r="V10323"/>
      <c r="W10323"/>
      <c r="X10323"/>
      <c r="Y10323" s="12"/>
      <c r="Z10323" s="12"/>
      <c r="AA10323" s="12"/>
      <c r="AB10323" s="12"/>
      <c r="AD10323" s="12"/>
      <c r="AE10323" s="12"/>
      <c r="AF10323" s="12"/>
      <c r="AG10323" s="12"/>
      <c r="AH10323" s="12"/>
      <c r="AI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</row>
    <row r="10324" spans="1:48" x14ac:dyDescent="0.25">
      <c r="A10324" s="86"/>
      <c r="B10324" s="86"/>
      <c r="U10324" s="85"/>
      <c r="V10324"/>
      <c r="W10324"/>
      <c r="X10324"/>
      <c r="Y10324" s="12"/>
      <c r="Z10324" s="12"/>
      <c r="AA10324" s="12"/>
      <c r="AB10324" s="12"/>
      <c r="AD10324" s="12"/>
      <c r="AE10324" s="12"/>
      <c r="AF10324" s="12"/>
      <c r="AG10324" s="12"/>
      <c r="AH10324" s="12"/>
      <c r="AI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</row>
    <row r="10325" spans="1:48" x14ac:dyDescent="0.25">
      <c r="A10325" s="86"/>
      <c r="B10325" s="86"/>
      <c r="U10325" s="85"/>
      <c r="V10325"/>
      <c r="W10325"/>
      <c r="X10325"/>
      <c r="Y10325" s="12"/>
      <c r="Z10325" s="12"/>
      <c r="AA10325" s="12"/>
      <c r="AB10325" s="12"/>
      <c r="AD10325" s="12"/>
      <c r="AE10325" s="12"/>
      <c r="AF10325" s="12"/>
      <c r="AG10325" s="12"/>
      <c r="AH10325" s="12"/>
      <c r="AI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</row>
    <row r="10326" spans="1:48" x14ac:dyDescent="0.25">
      <c r="A10326" s="86"/>
      <c r="B10326" s="86"/>
      <c r="U10326" s="85"/>
      <c r="V10326"/>
      <c r="W10326"/>
      <c r="X10326"/>
      <c r="Y10326" s="12"/>
      <c r="Z10326" s="12"/>
      <c r="AA10326" s="12"/>
      <c r="AB10326" s="12"/>
      <c r="AD10326" s="12"/>
      <c r="AE10326" s="12"/>
      <c r="AF10326" s="12"/>
      <c r="AG10326" s="12"/>
      <c r="AH10326" s="12"/>
      <c r="AI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</row>
    <row r="10327" spans="1:48" x14ac:dyDescent="0.25">
      <c r="A10327" s="86"/>
      <c r="B10327" s="86"/>
      <c r="U10327" s="85"/>
      <c r="V10327"/>
      <c r="W10327"/>
      <c r="X10327"/>
      <c r="Y10327" s="12"/>
      <c r="Z10327" s="12"/>
      <c r="AA10327" s="12"/>
      <c r="AB10327" s="12"/>
      <c r="AD10327" s="12"/>
      <c r="AE10327" s="12"/>
      <c r="AF10327" s="12"/>
      <c r="AG10327" s="12"/>
      <c r="AH10327" s="12"/>
      <c r="AI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</row>
    <row r="10328" spans="1:48" x14ac:dyDescent="0.25">
      <c r="A10328" s="86"/>
      <c r="B10328" s="86"/>
      <c r="U10328" s="85"/>
      <c r="V10328"/>
      <c r="W10328"/>
      <c r="X10328"/>
      <c r="Y10328" s="12"/>
      <c r="Z10328" s="12"/>
      <c r="AA10328" s="12"/>
      <c r="AB10328" s="12"/>
      <c r="AD10328" s="12"/>
      <c r="AE10328" s="12"/>
      <c r="AF10328" s="12"/>
      <c r="AG10328" s="12"/>
      <c r="AH10328" s="12"/>
      <c r="AI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</row>
    <row r="10329" spans="1:48" x14ac:dyDescent="0.25">
      <c r="A10329" s="86"/>
      <c r="B10329" s="86"/>
      <c r="U10329" s="85"/>
      <c r="V10329"/>
      <c r="W10329"/>
      <c r="X10329"/>
      <c r="Y10329" s="12"/>
      <c r="Z10329" s="12"/>
      <c r="AA10329" s="12"/>
      <c r="AB10329" s="12"/>
      <c r="AD10329" s="12"/>
      <c r="AE10329" s="12"/>
      <c r="AF10329" s="12"/>
      <c r="AG10329" s="12"/>
      <c r="AH10329" s="12"/>
      <c r="AI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</row>
    <row r="10330" spans="1:48" x14ac:dyDescent="0.25">
      <c r="A10330" s="86"/>
      <c r="B10330" s="86"/>
      <c r="U10330" s="85"/>
      <c r="V10330"/>
      <c r="W10330"/>
      <c r="X10330"/>
      <c r="Y10330" s="12"/>
      <c r="Z10330" s="12"/>
      <c r="AA10330" s="12"/>
      <c r="AB10330" s="12"/>
      <c r="AD10330" s="12"/>
      <c r="AE10330" s="12"/>
      <c r="AF10330" s="12"/>
      <c r="AG10330" s="12"/>
      <c r="AH10330" s="12"/>
      <c r="AI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</row>
    <row r="10331" spans="1:48" x14ac:dyDescent="0.25">
      <c r="A10331" s="86"/>
      <c r="B10331" s="86"/>
      <c r="U10331" s="85"/>
      <c r="V10331"/>
      <c r="W10331"/>
      <c r="X10331"/>
      <c r="Y10331" s="12"/>
      <c r="Z10331" s="12"/>
      <c r="AA10331" s="12"/>
      <c r="AB10331" s="12"/>
      <c r="AD10331" s="12"/>
      <c r="AE10331" s="12"/>
      <c r="AF10331" s="12"/>
      <c r="AG10331" s="12"/>
      <c r="AH10331" s="12"/>
      <c r="AI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</row>
    <row r="10332" spans="1:48" x14ac:dyDescent="0.25">
      <c r="A10332" s="86"/>
      <c r="B10332" s="86"/>
      <c r="U10332" s="85"/>
      <c r="V10332"/>
      <c r="W10332"/>
      <c r="X10332"/>
      <c r="Y10332" s="12"/>
      <c r="Z10332" s="12"/>
      <c r="AA10332" s="12"/>
      <c r="AB10332" s="12"/>
      <c r="AD10332" s="12"/>
      <c r="AE10332" s="12"/>
      <c r="AF10332" s="12"/>
      <c r="AG10332" s="12"/>
      <c r="AH10332" s="12"/>
      <c r="AI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</row>
    <row r="10333" spans="1:48" x14ac:dyDescent="0.25">
      <c r="A10333" s="86"/>
      <c r="B10333" s="86"/>
      <c r="U10333" s="85"/>
      <c r="V10333"/>
      <c r="W10333"/>
      <c r="X10333"/>
      <c r="Y10333" s="12"/>
      <c r="Z10333" s="12"/>
      <c r="AA10333" s="12"/>
      <c r="AB10333" s="12"/>
      <c r="AD10333" s="12"/>
      <c r="AE10333" s="12"/>
      <c r="AF10333" s="12"/>
      <c r="AG10333" s="12"/>
      <c r="AH10333" s="12"/>
      <c r="AI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</row>
    <row r="10334" spans="1:48" x14ac:dyDescent="0.25">
      <c r="A10334" s="86"/>
      <c r="B10334" s="86"/>
      <c r="U10334" s="85"/>
      <c r="V10334"/>
      <c r="W10334"/>
      <c r="X10334"/>
      <c r="Y10334" s="12"/>
      <c r="Z10334" s="12"/>
      <c r="AA10334" s="12"/>
      <c r="AB10334" s="12"/>
      <c r="AD10334" s="12"/>
      <c r="AE10334" s="12"/>
      <c r="AF10334" s="12"/>
      <c r="AG10334" s="12"/>
      <c r="AH10334" s="12"/>
      <c r="AI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</row>
    <row r="10335" spans="1:48" x14ac:dyDescent="0.25">
      <c r="A10335" s="86"/>
      <c r="B10335" s="86"/>
      <c r="U10335" s="85"/>
      <c r="V10335"/>
      <c r="W10335"/>
      <c r="X10335"/>
      <c r="Y10335" s="12"/>
      <c r="Z10335" s="12"/>
      <c r="AA10335" s="12"/>
      <c r="AB10335" s="12"/>
      <c r="AD10335" s="12"/>
      <c r="AE10335" s="12"/>
      <c r="AF10335" s="12"/>
      <c r="AG10335" s="12"/>
      <c r="AH10335" s="12"/>
      <c r="AI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</row>
    <row r="10336" spans="1:48" x14ac:dyDescent="0.25">
      <c r="A10336" s="86"/>
      <c r="B10336" s="86"/>
      <c r="U10336" s="85"/>
      <c r="V10336"/>
      <c r="W10336"/>
      <c r="X10336"/>
      <c r="Y10336" s="12"/>
      <c r="Z10336" s="12"/>
      <c r="AA10336" s="12"/>
      <c r="AB10336" s="12"/>
      <c r="AD10336" s="12"/>
      <c r="AE10336" s="12"/>
      <c r="AF10336" s="12"/>
      <c r="AG10336" s="12"/>
      <c r="AH10336" s="12"/>
      <c r="AI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</row>
    <row r="10337" spans="1:48" x14ac:dyDescent="0.25">
      <c r="A10337" s="86"/>
      <c r="B10337" s="86"/>
      <c r="U10337" s="85"/>
      <c r="V10337"/>
      <c r="W10337"/>
      <c r="X10337"/>
      <c r="Y10337" s="12"/>
      <c r="Z10337" s="12"/>
      <c r="AA10337" s="12"/>
      <c r="AB10337" s="12"/>
      <c r="AD10337" s="12"/>
      <c r="AE10337" s="12"/>
      <c r="AF10337" s="12"/>
      <c r="AG10337" s="12"/>
      <c r="AH10337" s="12"/>
      <c r="AI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</row>
    <row r="10338" spans="1:48" x14ac:dyDescent="0.25">
      <c r="A10338" s="86"/>
      <c r="B10338" s="86"/>
      <c r="U10338" s="85"/>
      <c r="V10338"/>
      <c r="W10338"/>
      <c r="X10338"/>
      <c r="Y10338" s="12"/>
      <c r="Z10338" s="12"/>
      <c r="AA10338" s="12"/>
      <c r="AB10338" s="12"/>
      <c r="AD10338" s="12"/>
      <c r="AE10338" s="12"/>
      <c r="AF10338" s="12"/>
      <c r="AG10338" s="12"/>
      <c r="AH10338" s="12"/>
      <c r="AI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</row>
    <row r="10339" spans="1:48" x14ac:dyDescent="0.25">
      <c r="A10339" s="86"/>
      <c r="B10339" s="86"/>
      <c r="U10339" s="85"/>
      <c r="V10339"/>
      <c r="W10339"/>
      <c r="X10339"/>
      <c r="Y10339" s="12"/>
      <c r="Z10339" s="12"/>
      <c r="AA10339" s="12"/>
      <c r="AB10339" s="12"/>
      <c r="AD10339" s="12"/>
      <c r="AE10339" s="12"/>
      <c r="AF10339" s="12"/>
      <c r="AG10339" s="12"/>
      <c r="AH10339" s="12"/>
      <c r="AI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</row>
    <row r="10340" spans="1:48" x14ac:dyDescent="0.25">
      <c r="A10340" s="86"/>
      <c r="B10340" s="86"/>
      <c r="U10340" s="85"/>
      <c r="V10340"/>
      <c r="W10340"/>
      <c r="X10340"/>
      <c r="Y10340" s="12"/>
      <c r="Z10340" s="12"/>
      <c r="AA10340" s="12"/>
      <c r="AB10340" s="12"/>
      <c r="AD10340" s="12"/>
      <c r="AE10340" s="12"/>
      <c r="AF10340" s="12"/>
      <c r="AG10340" s="12"/>
      <c r="AH10340" s="12"/>
      <c r="AI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</row>
    <row r="10341" spans="1:48" x14ac:dyDescent="0.25">
      <c r="A10341" s="86"/>
      <c r="B10341" s="86"/>
      <c r="U10341" s="85"/>
      <c r="V10341"/>
      <c r="W10341"/>
      <c r="X10341"/>
      <c r="Y10341" s="12"/>
      <c r="Z10341" s="12"/>
      <c r="AA10341" s="12"/>
      <c r="AB10341" s="12"/>
      <c r="AD10341" s="12"/>
      <c r="AE10341" s="12"/>
      <c r="AF10341" s="12"/>
      <c r="AG10341" s="12"/>
      <c r="AH10341" s="12"/>
      <c r="AI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</row>
    <row r="10342" spans="1:48" x14ac:dyDescent="0.25">
      <c r="A10342" s="86"/>
      <c r="B10342" s="86"/>
      <c r="U10342" s="85"/>
      <c r="V10342"/>
      <c r="W10342"/>
      <c r="X10342"/>
      <c r="Y10342" s="12"/>
      <c r="Z10342" s="12"/>
      <c r="AA10342" s="12"/>
      <c r="AB10342" s="12"/>
      <c r="AD10342" s="12"/>
      <c r="AE10342" s="12"/>
      <c r="AF10342" s="12"/>
      <c r="AG10342" s="12"/>
      <c r="AH10342" s="12"/>
      <c r="AI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</row>
    <row r="10343" spans="1:48" x14ac:dyDescent="0.25">
      <c r="A10343" s="86"/>
      <c r="B10343" s="86"/>
      <c r="U10343" s="85"/>
      <c r="V10343"/>
      <c r="W10343"/>
      <c r="X10343"/>
      <c r="Y10343" s="12"/>
      <c r="Z10343" s="12"/>
      <c r="AA10343" s="12"/>
      <c r="AB10343" s="12"/>
      <c r="AD10343" s="12"/>
      <c r="AE10343" s="12"/>
      <c r="AF10343" s="12"/>
      <c r="AG10343" s="12"/>
      <c r="AH10343" s="12"/>
      <c r="AI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</row>
    <row r="10344" spans="1:48" x14ac:dyDescent="0.25">
      <c r="A10344" s="86"/>
      <c r="B10344" s="86"/>
      <c r="U10344" s="85"/>
      <c r="V10344"/>
      <c r="W10344"/>
      <c r="X10344"/>
      <c r="Y10344" s="12"/>
      <c r="Z10344" s="12"/>
      <c r="AA10344" s="12"/>
      <c r="AB10344" s="12"/>
      <c r="AD10344" s="12"/>
      <c r="AE10344" s="12"/>
      <c r="AF10344" s="12"/>
      <c r="AG10344" s="12"/>
      <c r="AH10344" s="12"/>
      <c r="AI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</row>
    <row r="10345" spans="1:48" x14ac:dyDescent="0.25">
      <c r="A10345" s="86"/>
      <c r="B10345" s="86"/>
      <c r="U10345" s="85"/>
      <c r="V10345"/>
      <c r="W10345"/>
      <c r="X10345"/>
      <c r="Y10345" s="12"/>
      <c r="Z10345" s="12"/>
      <c r="AA10345" s="12"/>
      <c r="AB10345" s="12"/>
      <c r="AD10345" s="12"/>
      <c r="AE10345" s="12"/>
      <c r="AF10345" s="12"/>
      <c r="AG10345" s="12"/>
      <c r="AH10345" s="12"/>
      <c r="AI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</row>
    <row r="10346" spans="1:48" x14ac:dyDescent="0.25">
      <c r="A10346" s="86"/>
      <c r="B10346" s="86"/>
      <c r="U10346" s="85"/>
      <c r="V10346"/>
      <c r="W10346"/>
      <c r="X10346"/>
      <c r="Y10346" s="12"/>
      <c r="Z10346" s="12"/>
      <c r="AA10346" s="12"/>
      <c r="AB10346" s="12"/>
      <c r="AD10346" s="12"/>
      <c r="AE10346" s="12"/>
      <c r="AF10346" s="12"/>
      <c r="AG10346" s="12"/>
      <c r="AH10346" s="12"/>
      <c r="AI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</row>
    <row r="10347" spans="1:48" x14ac:dyDescent="0.25">
      <c r="A10347" s="86"/>
      <c r="B10347" s="86"/>
      <c r="U10347" s="85"/>
      <c r="V10347"/>
      <c r="W10347"/>
      <c r="X10347"/>
      <c r="Y10347" s="12"/>
      <c r="Z10347" s="12"/>
      <c r="AA10347" s="12"/>
      <c r="AB10347" s="12"/>
      <c r="AD10347" s="12"/>
      <c r="AE10347" s="12"/>
      <c r="AF10347" s="12"/>
      <c r="AG10347" s="12"/>
      <c r="AH10347" s="12"/>
      <c r="AI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</row>
    <row r="10348" spans="1:48" x14ac:dyDescent="0.25">
      <c r="A10348" s="86"/>
      <c r="B10348" s="86"/>
      <c r="U10348" s="85"/>
      <c r="V10348"/>
      <c r="W10348"/>
      <c r="X10348"/>
      <c r="Y10348" s="12"/>
      <c r="Z10348" s="12"/>
      <c r="AA10348" s="12"/>
      <c r="AB10348" s="12"/>
      <c r="AD10348" s="12"/>
      <c r="AE10348" s="12"/>
      <c r="AF10348" s="12"/>
      <c r="AG10348" s="12"/>
      <c r="AH10348" s="12"/>
      <c r="AI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</row>
    <row r="10349" spans="1:48" x14ac:dyDescent="0.25">
      <c r="A10349" s="86"/>
      <c r="B10349" s="86"/>
      <c r="U10349" s="85"/>
      <c r="V10349"/>
      <c r="W10349"/>
      <c r="X10349"/>
      <c r="Y10349" s="12"/>
      <c r="Z10349" s="12"/>
      <c r="AA10349" s="12"/>
      <c r="AB10349" s="12"/>
      <c r="AD10349" s="12"/>
      <c r="AE10349" s="12"/>
      <c r="AF10349" s="12"/>
      <c r="AG10349" s="12"/>
      <c r="AH10349" s="12"/>
      <c r="AI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</row>
    <row r="10350" spans="1:48" x14ac:dyDescent="0.25">
      <c r="A10350" s="86"/>
      <c r="B10350" s="86"/>
      <c r="U10350" s="85"/>
      <c r="V10350"/>
      <c r="W10350"/>
      <c r="X10350"/>
      <c r="Y10350" s="12"/>
      <c r="Z10350" s="12"/>
      <c r="AA10350" s="12"/>
      <c r="AB10350" s="12"/>
      <c r="AD10350" s="12"/>
      <c r="AE10350" s="12"/>
      <c r="AF10350" s="12"/>
      <c r="AG10350" s="12"/>
      <c r="AH10350" s="12"/>
      <c r="AI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</row>
    <row r="10351" spans="1:48" x14ac:dyDescent="0.25">
      <c r="A10351" s="86"/>
      <c r="B10351" s="86"/>
      <c r="U10351" s="85"/>
      <c r="V10351"/>
      <c r="W10351"/>
      <c r="X10351"/>
      <c r="Y10351" s="12"/>
      <c r="Z10351" s="12"/>
      <c r="AA10351" s="12"/>
      <c r="AB10351" s="12"/>
      <c r="AD10351" s="12"/>
      <c r="AE10351" s="12"/>
      <c r="AF10351" s="12"/>
      <c r="AG10351" s="12"/>
      <c r="AH10351" s="12"/>
      <c r="AI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</row>
    <row r="10352" spans="1:48" x14ac:dyDescent="0.25">
      <c r="A10352" s="86"/>
      <c r="B10352" s="86"/>
      <c r="U10352" s="85"/>
      <c r="V10352"/>
      <c r="W10352"/>
      <c r="X10352"/>
      <c r="Y10352" s="12"/>
      <c r="Z10352" s="12"/>
      <c r="AA10352" s="12"/>
      <c r="AB10352" s="12"/>
      <c r="AD10352" s="12"/>
      <c r="AE10352" s="12"/>
      <c r="AF10352" s="12"/>
      <c r="AG10352" s="12"/>
      <c r="AH10352" s="12"/>
      <c r="AI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</row>
    <row r="10353" spans="1:48" x14ac:dyDescent="0.25">
      <c r="A10353" s="86"/>
      <c r="B10353" s="86"/>
      <c r="U10353" s="85"/>
      <c r="V10353"/>
      <c r="W10353"/>
      <c r="X10353"/>
      <c r="Y10353" s="12"/>
      <c r="Z10353" s="12"/>
      <c r="AA10353" s="12"/>
      <c r="AB10353" s="12"/>
      <c r="AD10353" s="12"/>
      <c r="AE10353" s="12"/>
      <c r="AF10353" s="12"/>
      <c r="AG10353" s="12"/>
      <c r="AH10353" s="12"/>
      <c r="AI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</row>
    <row r="10354" spans="1:48" x14ac:dyDescent="0.25">
      <c r="A10354" s="86"/>
      <c r="B10354" s="86"/>
      <c r="U10354" s="85"/>
      <c r="V10354"/>
      <c r="W10354"/>
      <c r="X10354"/>
      <c r="Y10354" s="12"/>
      <c r="Z10354" s="12"/>
      <c r="AA10354" s="12"/>
      <c r="AB10354" s="12"/>
      <c r="AD10354" s="12"/>
      <c r="AE10354" s="12"/>
      <c r="AF10354" s="12"/>
      <c r="AG10354" s="12"/>
      <c r="AH10354" s="12"/>
      <c r="AI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</row>
    <row r="10355" spans="1:48" x14ac:dyDescent="0.25">
      <c r="A10355" s="86"/>
      <c r="B10355" s="86"/>
      <c r="U10355" s="85"/>
      <c r="V10355"/>
      <c r="W10355"/>
      <c r="X10355"/>
      <c r="Y10355" s="12"/>
      <c r="Z10355" s="12"/>
      <c r="AA10355" s="12"/>
      <c r="AB10355" s="12"/>
      <c r="AD10355" s="12"/>
      <c r="AE10355" s="12"/>
      <c r="AF10355" s="12"/>
      <c r="AG10355" s="12"/>
      <c r="AH10355" s="12"/>
      <c r="AI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</row>
    <row r="10356" spans="1:48" x14ac:dyDescent="0.25">
      <c r="A10356" s="86"/>
      <c r="B10356" s="86"/>
      <c r="U10356" s="85"/>
      <c r="V10356"/>
      <c r="W10356"/>
      <c r="X10356"/>
      <c r="Y10356" s="12"/>
      <c r="Z10356" s="12"/>
      <c r="AA10356" s="12"/>
      <c r="AB10356" s="12"/>
      <c r="AD10356" s="12"/>
      <c r="AE10356" s="12"/>
      <c r="AF10356" s="12"/>
      <c r="AG10356" s="12"/>
      <c r="AH10356" s="12"/>
      <c r="AI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</row>
    <row r="10357" spans="1:48" x14ac:dyDescent="0.25">
      <c r="A10357" s="86"/>
      <c r="B10357" s="86"/>
      <c r="U10357" s="85"/>
      <c r="V10357"/>
      <c r="W10357"/>
      <c r="X10357"/>
      <c r="Y10357" s="12"/>
      <c r="Z10357" s="12"/>
      <c r="AA10357" s="12"/>
      <c r="AB10357" s="12"/>
      <c r="AD10357" s="12"/>
      <c r="AE10357" s="12"/>
      <c r="AF10357" s="12"/>
      <c r="AG10357" s="12"/>
      <c r="AH10357" s="12"/>
      <c r="AI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</row>
    <row r="10358" spans="1:48" x14ac:dyDescent="0.25">
      <c r="A10358" s="86"/>
      <c r="B10358" s="86"/>
      <c r="U10358" s="85"/>
      <c r="V10358"/>
      <c r="W10358"/>
      <c r="X10358"/>
      <c r="Y10358" s="12"/>
      <c r="Z10358" s="12"/>
      <c r="AA10358" s="12"/>
      <c r="AB10358" s="12"/>
      <c r="AD10358" s="12"/>
      <c r="AE10358" s="12"/>
      <c r="AF10358" s="12"/>
      <c r="AG10358" s="12"/>
      <c r="AH10358" s="12"/>
      <c r="AI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</row>
    <row r="10359" spans="1:48" x14ac:dyDescent="0.25">
      <c r="A10359" s="86"/>
      <c r="B10359" s="86"/>
      <c r="U10359" s="85"/>
      <c r="V10359"/>
      <c r="W10359"/>
      <c r="X10359"/>
      <c r="Y10359" s="12"/>
      <c r="Z10359" s="12"/>
      <c r="AA10359" s="12"/>
      <c r="AB10359" s="12"/>
      <c r="AD10359" s="12"/>
      <c r="AE10359" s="12"/>
      <c r="AF10359" s="12"/>
      <c r="AG10359" s="12"/>
      <c r="AH10359" s="12"/>
      <c r="AI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</row>
    <row r="10360" spans="1:48" x14ac:dyDescent="0.25">
      <c r="A10360" s="86"/>
      <c r="B10360" s="86"/>
      <c r="U10360" s="85"/>
      <c r="V10360"/>
      <c r="W10360"/>
      <c r="X10360"/>
      <c r="Y10360" s="12"/>
      <c r="Z10360" s="12"/>
      <c r="AA10360" s="12"/>
      <c r="AB10360" s="12"/>
      <c r="AD10360" s="12"/>
      <c r="AE10360" s="12"/>
      <c r="AF10360" s="12"/>
      <c r="AG10360" s="12"/>
      <c r="AH10360" s="12"/>
      <c r="AI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</row>
    <row r="10361" spans="1:48" x14ac:dyDescent="0.25">
      <c r="A10361" s="86"/>
      <c r="B10361" s="86"/>
      <c r="U10361" s="85"/>
      <c r="V10361"/>
      <c r="W10361"/>
      <c r="X10361"/>
      <c r="Y10361" s="12"/>
      <c r="Z10361" s="12"/>
      <c r="AA10361" s="12"/>
      <c r="AB10361" s="12"/>
      <c r="AD10361" s="12"/>
      <c r="AE10361" s="12"/>
      <c r="AF10361" s="12"/>
      <c r="AG10361" s="12"/>
      <c r="AH10361" s="12"/>
      <c r="AI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</row>
    <row r="10362" spans="1:48" x14ac:dyDescent="0.25">
      <c r="A10362" s="86"/>
      <c r="B10362" s="86"/>
      <c r="U10362" s="85"/>
      <c r="V10362"/>
      <c r="W10362"/>
      <c r="X10362"/>
      <c r="Y10362" s="12"/>
      <c r="Z10362" s="12"/>
      <c r="AA10362" s="12"/>
      <c r="AB10362" s="12"/>
      <c r="AD10362" s="12"/>
      <c r="AE10362" s="12"/>
      <c r="AF10362" s="12"/>
      <c r="AG10362" s="12"/>
      <c r="AH10362" s="12"/>
      <c r="AI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</row>
    <row r="10363" spans="1:48" x14ac:dyDescent="0.25">
      <c r="A10363" s="86"/>
      <c r="B10363" s="86"/>
      <c r="U10363" s="85"/>
      <c r="V10363"/>
      <c r="W10363"/>
      <c r="X10363"/>
      <c r="Y10363" s="12"/>
      <c r="Z10363" s="12"/>
      <c r="AA10363" s="12"/>
      <c r="AB10363" s="12"/>
      <c r="AD10363" s="12"/>
      <c r="AE10363" s="12"/>
      <c r="AF10363" s="12"/>
      <c r="AG10363" s="12"/>
      <c r="AH10363" s="12"/>
      <c r="AI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</row>
    <row r="10364" spans="1:48" x14ac:dyDescent="0.25">
      <c r="A10364" s="86"/>
      <c r="B10364" s="86"/>
      <c r="U10364" s="85"/>
      <c r="V10364"/>
      <c r="W10364"/>
      <c r="X10364"/>
      <c r="Y10364" s="12"/>
      <c r="Z10364" s="12"/>
      <c r="AA10364" s="12"/>
      <c r="AB10364" s="12"/>
      <c r="AD10364" s="12"/>
      <c r="AE10364" s="12"/>
      <c r="AF10364" s="12"/>
      <c r="AG10364" s="12"/>
      <c r="AH10364" s="12"/>
      <c r="AI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</row>
    <row r="10365" spans="1:48" x14ac:dyDescent="0.25">
      <c r="A10365" s="86"/>
      <c r="B10365" s="86"/>
      <c r="U10365" s="85"/>
      <c r="V10365"/>
      <c r="W10365"/>
      <c r="X10365"/>
      <c r="Y10365" s="12"/>
      <c r="Z10365" s="12"/>
      <c r="AA10365" s="12"/>
      <c r="AB10365" s="12"/>
      <c r="AD10365" s="12"/>
      <c r="AE10365" s="12"/>
      <c r="AF10365" s="12"/>
      <c r="AG10365" s="12"/>
      <c r="AH10365" s="12"/>
      <c r="AI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</row>
    <row r="10366" spans="1:48" x14ac:dyDescent="0.25">
      <c r="A10366" s="86"/>
      <c r="B10366" s="86"/>
      <c r="U10366" s="85"/>
      <c r="V10366"/>
      <c r="W10366"/>
      <c r="X10366"/>
      <c r="Y10366" s="12"/>
      <c r="Z10366" s="12"/>
      <c r="AA10366" s="12"/>
      <c r="AB10366" s="12"/>
      <c r="AD10366" s="12"/>
      <c r="AE10366" s="12"/>
      <c r="AF10366" s="12"/>
      <c r="AG10366" s="12"/>
      <c r="AH10366" s="12"/>
      <c r="AI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</row>
    <row r="10367" spans="1:48" x14ac:dyDescent="0.25">
      <c r="A10367" s="86"/>
      <c r="B10367" s="86"/>
      <c r="U10367" s="85"/>
      <c r="V10367"/>
      <c r="W10367"/>
      <c r="X10367"/>
      <c r="Y10367" s="12"/>
      <c r="Z10367" s="12"/>
      <c r="AA10367" s="12"/>
      <c r="AB10367" s="12"/>
      <c r="AD10367" s="12"/>
      <c r="AE10367" s="12"/>
      <c r="AF10367" s="12"/>
      <c r="AG10367" s="12"/>
      <c r="AH10367" s="12"/>
      <c r="AI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</row>
    <row r="10368" spans="1:48" x14ac:dyDescent="0.25">
      <c r="A10368" s="86"/>
      <c r="B10368" s="86"/>
      <c r="U10368" s="85"/>
      <c r="V10368"/>
      <c r="W10368"/>
      <c r="X10368"/>
      <c r="Y10368" s="12"/>
      <c r="Z10368" s="12"/>
      <c r="AA10368" s="12"/>
      <c r="AB10368" s="12"/>
      <c r="AD10368" s="12"/>
      <c r="AE10368" s="12"/>
      <c r="AF10368" s="12"/>
      <c r="AG10368" s="12"/>
      <c r="AH10368" s="12"/>
      <c r="AI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</row>
    <row r="10369" spans="1:48" x14ac:dyDescent="0.25">
      <c r="A10369" s="86"/>
      <c r="B10369" s="86"/>
      <c r="U10369" s="85"/>
      <c r="V10369"/>
      <c r="W10369"/>
      <c r="X10369"/>
      <c r="Y10369" s="12"/>
      <c r="Z10369" s="12"/>
      <c r="AA10369" s="12"/>
      <c r="AB10369" s="12"/>
      <c r="AD10369" s="12"/>
      <c r="AE10369" s="12"/>
      <c r="AF10369" s="12"/>
      <c r="AG10369" s="12"/>
      <c r="AH10369" s="12"/>
      <c r="AI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</row>
    <row r="10370" spans="1:48" x14ac:dyDescent="0.25">
      <c r="A10370" s="86"/>
      <c r="B10370" s="86"/>
      <c r="U10370" s="85"/>
      <c r="V10370"/>
      <c r="W10370"/>
      <c r="X10370"/>
      <c r="Y10370" s="12"/>
      <c r="Z10370" s="12"/>
      <c r="AA10370" s="12"/>
      <c r="AB10370" s="12"/>
      <c r="AD10370" s="12"/>
      <c r="AE10370" s="12"/>
      <c r="AF10370" s="12"/>
      <c r="AG10370" s="12"/>
      <c r="AH10370" s="12"/>
      <c r="AI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</row>
    <row r="10371" spans="1:48" x14ac:dyDescent="0.25">
      <c r="A10371" s="86"/>
      <c r="B10371" s="86"/>
      <c r="U10371" s="85"/>
      <c r="V10371"/>
      <c r="W10371"/>
      <c r="X10371"/>
      <c r="Y10371" s="12"/>
      <c r="Z10371" s="12"/>
      <c r="AA10371" s="12"/>
      <c r="AB10371" s="12"/>
      <c r="AD10371" s="12"/>
      <c r="AE10371" s="12"/>
      <c r="AF10371" s="12"/>
      <c r="AG10371" s="12"/>
      <c r="AH10371" s="12"/>
      <c r="AI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</row>
    <row r="10372" spans="1:48" x14ac:dyDescent="0.25">
      <c r="A10372" s="86"/>
      <c r="B10372" s="86"/>
      <c r="U10372" s="85"/>
      <c r="V10372"/>
      <c r="W10372"/>
      <c r="X10372"/>
      <c r="Y10372" s="12"/>
      <c r="Z10372" s="12"/>
      <c r="AA10372" s="12"/>
      <c r="AB10372" s="12"/>
      <c r="AD10372" s="12"/>
      <c r="AE10372" s="12"/>
      <c r="AF10372" s="12"/>
      <c r="AG10372" s="12"/>
      <c r="AH10372" s="12"/>
      <c r="AI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</row>
    <row r="10373" spans="1:48" x14ac:dyDescent="0.25">
      <c r="A10373" s="86"/>
      <c r="B10373" s="86"/>
      <c r="U10373" s="85"/>
      <c r="V10373"/>
      <c r="W10373"/>
      <c r="X10373"/>
      <c r="Y10373" s="12"/>
      <c r="Z10373" s="12"/>
      <c r="AA10373" s="12"/>
      <c r="AB10373" s="12"/>
      <c r="AD10373" s="12"/>
      <c r="AE10373" s="12"/>
      <c r="AF10373" s="12"/>
      <c r="AG10373" s="12"/>
      <c r="AH10373" s="12"/>
      <c r="AI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</row>
    <row r="10374" spans="1:48" x14ac:dyDescent="0.25">
      <c r="A10374" s="86"/>
      <c r="B10374" s="86"/>
      <c r="U10374" s="85"/>
      <c r="V10374"/>
      <c r="W10374"/>
      <c r="X10374"/>
      <c r="Y10374" s="12"/>
      <c r="Z10374" s="12"/>
      <c r="AA10374" s="12"/>
      <c r="AB10374" s="12"/>
      <c r="AD10374" s="12"/>
      <c r="AE10374" s="12"/>
      <c r="AF10374" s="12"/>
      <c r="AG10374" s="12"/>
      <c r="AH10374" s="12"/>
      <c r="AI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</row>
    <row r="10375" spans="1:48" x14ac:dyDescent="0.25">
      <c r="A10375" s="86"/>
      <c r="B10375" s="86"/>
      <c r="U10375" s="85"/>
      <c r="V10375"/>
      <c r="W10375"/>
      <c r="X10375"/>
      <c r="Y10375" s="12"/>
      <c r="Z10375" s="12"/>
      <c r="AA10375" s="12"/>
      <c r="AB10375" s="12"/>
      <c r="AD10375" s="12"/>
      <c r="AE10375" s="12"/>
      <c r="AF10375" s="12"/>
      <c r="AG10375" s="12"/>
      <c r="AH10375" s="12"/>
      <c r="AI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</row>
    <row r="10376" spans="1:48" x14ac:dyDescent="0.25">
      <c r="A10376" s="86"/>
      <c r="B10376" s="86"/>
      <c r="U10376" s="85"/>
      <c r="V10376"/>
      <c r="W10376"/>
      <c r="X10376"/>
      <c r="Y10376" s="12"/>
      <c r="Z10376" s="12"/>
      <c r="AA10376" s="12"/>
      <c r="AB10376" s="12"/>
      <c r="AD10376" s="12"/>
      <c r="AE10376" s="12"/>
      <c r="AF10376" s="12"/>
      <c r="AG10376" s="12"/>
      <c r="AH10376" s="12"/>
      <c r="AI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</row>
    <row r="10377" spans="1:48" x14ac:dyDescent="0.25">
      <c r="A10377" s="86"/>
      <c r="B10377" s="86"/>
      <c r="U10377" s="85"/>
      <c r="V10377"/>
      <c r="W10377"/>
      <c r="X10377"/>
      <c r="Y10377" s="12"/>
      <c r="Z10377" s="12"/>
      <c r="AA10377" s="12"/>
      <c r="AB10377" s="12"/>
      <c r="AD10377" s="12"/>
      <c r="AE10377" s="12"/>
      <c r="AF10377" s="12"/>
      <c r="AG10377" s="12"/>
      <c r="AH10377" s="12"/>
      <c r="AI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</row>
    <row r="10378" spans="1:48" x14ac:dyDescent="0.25">
      <c r="A10378" s="86"/>
      <c r="B10378" s="86"/>
      <c r="U10378" s="85"/>
      <c r="V10378"/>
      <c r="W10378"/>
      <c r="X10378"/>
      <c r="Y10378" s="12"/>
      <c r="Z10378" s="12"/>
      <c r="AA10378" s="12"/>
      <c r="AB10378" s="12"/>
      <c r="AD10378" s="12"/>
      <c r="AE10378" s="12"/>
      <c r="AF10378" s="12"/>
      <c r="AG10378" s="12"/>
      <c r="AH10378" s="12"/>
      <c r="AI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</row>
    <row r="10379" spans="1:48" x14ac:dyDescent="0.25">
      <c r="A10379" s="86"/>
      <c r="B10379" s="86"/>
      <c r="U10379" s="85"/>
      <c r="V10379"/>
      <c r="W10379"/>
      <c r="X10379"/>
      <c r="Y10379" s="12"/>
      <c r="Z10379" s="12"/>
      <c r="AA10379" s="12"/>
      <c r="AB10379" s="12"/>
      <c r="AD10379" s="12"/>
      <c r="AE10379" s="12"/>
      <c r="AF10379" s="12"/>
      <c r="AG10379" s="12"/>
      <c r="AH10379" s="12"/>
      <c r="AI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</row>
    <row r="10380" spans="1:48" x14ac:dyDescent="0.25">
      <c r="A10380" s="86"/>
      <c r="B10380" s="86"/>
      <c r="U10380" s="85"/>
      <c r="V10380"/>
      <c r="W10380"/>
      <c r="X10380"/>
      <c r="Y10380" s="12"/>
      <c r="Z10380" s="12"/>
      <c r="AA10380" s="12"/>
      <c r="AB10380" s="12"/>
      <c r="AD10380" s="12"/>
      <c r="AE10380" s="12"/>
      <c r="AF10380" s="12"/>
      <c r="AG10380" s="12"/>
      <c r="AH10380" s="12"/>
      <c r="AI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</row>
    <row r="10381" spans="1:48" x14ac:dyDescent="0.25">
      <c r="A10381" s="86"/>
      <c r="B10381" s="86"/>
      <c r="U10381" s="85"/>
      <c r="V10381"/>
      <c r="W10381"/>
      <c r="X10381"/>
      <c r="Y10381" s="12"/>
      <c r="Z10381" s="12"/>
      <c r="AA10381" s="12"/>
      <c r="AB10381" s="12"/>
      <c r="AD10381" s="12"/>
      <c r="AE10381" s="12"/>
      <c r="AF10381" s="12"/>
      <c r="AG10381" s="12"/>
      <c r="AH10381" s="12"/>
      <c r="AI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</row>
    <row r="10382" spans="1:48" x14ac:dyDescent="0.25">
      <c r="A10382" s="86"/>
      <c r="B10382" s="86"/>
      <c r="U10382" s="85"/>
      <c r="V10382"/>
      <c r="W10382"/>
      <c r="X10382"/>
      <c r="Y10382" s="12"/>
      <c r="Z10382" s="12"/>
      <c r="AA10382" s="12"/>
      <c r="AB10382" s="12"/>
      <c r="AD10382" s="12"/>
      <c r="AE10382" s="12"/>
      <c r="AF10382" s="12"/>
      <c r="AG10382" s="12"/>
      <c r="AH10382" s="12"/>
      <c r="AI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</row>
    <row r="10383" spans="1:48" x14ac:dyDescent="0.25">
      <c r="A10383" s="86"/>
      <c r="B10383" s="86"/>
      <c r="U10383" s="85"/>
      <c r="V10383"/>
      <c r="W10383"/>
      <c r="X10383"/>
      <c r="Y10383" s="12"/>
      <c r="Z10383" s="12"/>
      <c r="AA10383" s="12"/>
      <c r="AB10383" s="12"/>
      <c r="AD10383" s="12"/>
      <c r="AE10383" s="12"/>
      <c r="AF10383" s="12"/>
      <c r="AG10383" s="12"/>
      <c r="AH10383" s="12"/>
      <c r="AI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</row>
    <row r="10384" spans="1:48" x14ac:dyDescent="0.25">
      <c r="A10384" s="86"/>
      <c r="B10384" s="86"/>
      <c r="U10384" s="85"/>
      <c r="V10384"/>
      <c r="W10384"/>
      <c r="X10384"/>
      <c r="Y10384" s="12"/>
      <c r="Z10384" s="12"/>
      <c r="AA10384" s="12"/>
      <c r="AB10384" s="12"/>
      <c r="AD10384" s="12"/>
      <c r="AE10384" s="12"/>
      <c r="AF10384" s="12"/>
      <c r="AG10384" s="12"/>
      <c r="AH10384" s="12"/>
      <c r="AI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</row>
    <row r="10385" spans="1:48" x14ac:dyDescent="0.25">
      <c r="A10385" s="86"/>
      <c r="B10385" s="86"/>
      <c r="U10385" s="85"/>
      <c r="V10385"/>
      <c r="W10385"/>
      <c r="X10385"/>
      <c r="Y10385" s="12"/>
      <c r="Z10385" s="12"/>
      <c r="AA10385" s="12"/>
      <c r="AB10385" s="12"/>
      <c r="AD10385" s="12"/>
      <c r="AE10385" s="12"/>
      <c r="AF10385" s="12"/>
      <c r="AG10385" s="12"/>
      <c r="AH10385" s="12"/>
      <c r="AI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</row>
    <row r="10386" spans="1:48" x14ac:dyDescent="0.25">
      <c r="A10386" s="86"/>
      <c r="B10386" s="86"/>
      <c r="U10386" s="85"/>
      <c r="V10386"/>
      <c r="W10386"/>
      <c r="X10386"/>
      <c r="Y10386" s="12"/>
      <c r="Z10386" s="12"/>
      <c r="AA10386" s="12"/>
      <c r="AB10386" s="12"/>
      <c r="AD10386" s="12"/>
      <c r="AE10386" s="12"/>
      <c r="AF10386" s="12"/>
      <c r="AG10386" s="12"/>
      <c r="AH10386" s="12"/>
      <c r="AI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</row>
    <row r="10387" spans="1:48" x14ac:dyDescent="0.25">
      <c r="A10387" s="86"/>
      <c r="B10387" s="86"/>
      <c r="U10387" s="85"/>
      <c r="V10387"/>
      <c r="W10387"/>
      <c r="X10387"/>
      <c r="Y10387" s="12"/>
      <c r="Z10387" s="12"/>
      <c r="AA10387" s="12"/>
      <c r="AB10387" s="12"/>
      <c r="AD10387" s="12"/>
      <c r="AE10387" s="12"/>
      <c r="AF10387" s="12"/>
      <c r="AG10387" s="12"/>
      <c r="AH10387" s="12"/>
      <c r="AI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</row>
    <row r="10388" spans="1:48" x14ac:dyDescent="0.25">
      <c r="A10388" s="86"/>
      <c r="B10388" s="86"/>
      <c r="U10388" s="85"/>
      <c r="V10388"/>
      <c r="W10388"/>
      <c r="X10388"/>
      <c r="Y10388" s="12"/>
      <c r="Z10388" s="12"/>
      <c r="AA10388" s="12"/>
      <c r="AB10388" s="12"/>
      <c r="AD10388" s="12"/>
      <c r="AE10388" s="12"/>
      <c r="AF10388" s="12"/>
      <c r="AG10388" s="12"/>
      <c r="AH10388" s="12"/>
      <c r="AI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</row>
    <row r="10389" spans="1:48" x14ac:dyDescent="0.25">
      <c r="A10389" s="86"/>
      <c r="B10389" s="86"/>
      <c r="U10389" s="85"/>
      <c r="V10389"/>
      <c r="W10389"/>
      <c r="X10389"/>
      <c r="Y10389" s="12"/>
      <c r="Z10389" s="12"/>
      <c r="AA10389" s="12"/>
      <c r="AB10389" s="12"/>
      <c r="AD10389" s="12"/>
      <c r="AE10389" s="12"/>
      <c r="AF10389" s="12"/>
      <c r="AG10389" s="12"/>
      <c r="AH10389" s="12"/>
      <c r="AI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</row>
    <row r="10390" spans="1:48" x14ac:dyDescent="0.25">
      <c r="A10390" s="86"/>
      <c r="B10390" s="86"/>
      <c r="U10390" s="85"/>
      <c r="V10390"/>
      <c r="W10390"/>
      <c r="X10390"/>
      <c r="Y10390" s="12"/>
      <c r="Z10390" s="12"/>
      <c r="AA10390" s="12"/>
      <c r="AB10390" s="12"/>
      <c r="AD10390" s="12"/>
      <c r="AE10390" s="12"/>
      <c r="AF10390" s="12"/>
      <c r="AG10390" s="12"/>
      <c r="AH10390" s="12"/>
      <c r="AI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</row>
    <row r="10391" spans="1:48" x14ac:dyDescent="0.25">
      <c r="A10391" s="86"/>
      <c r="B10391" s="86"/>
      <c r="U10391" s="85"/>
      <c r="V10391"/>
      <c r="W10391"/>
      <c r="X10391"/>
      <c r="Y10391" s="12"/>
      <c r="Z10391" s="12"/>
      <c r="AA10391" s="12"/>
      <c r="AB10391" s="12"/>
      <c r="AD10391" s="12"/>
      <c r="AE10391" s="12"/>
      <c r="AF10391" s="12"/>
      <c r="AG10391" s="12"/>
      <c r="AH10391" s="12"/>
      <c r="AI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</row>
    <row r="10392" spans="1:48" x14ac:dyDescent="0.25">
      <c r="A10392" s="86"/>
      <c r="B10392" s="86"/>
      <c r="U10392" s="85"/>
      <c r="V10392"/>
      <c r="W10392"/>
      <c r="X10392"/>
      <c r="Y10392" s="12"/>
      <c r="Z10392" s="12"/>
      <c r="AA10392" s="12"/>
      <c r="AB10392" s="12"/>
      <c r="AD10392" s="12"/>
      <c r="AE10392" s="12"/>
      <c r="AF10392" s="12"/>
      <c r="AG10392" s="12"/>
      <c r="AH10392" s="12"/>
      <c r="AI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</row>
    <row r="10393" spans="1:48" x14ac:dyDescent="0.25">
      <c r="A10393" s="86"/>
      <c r="B10393" s="86"/>
      <c r="U10393" s="85"/>
      <c r="V10393"/>
      <c r="W10393"/>
      <c r="X10393"/>
      <c r="Y10393" s="12"/>
      <c r="Z10393" s="12"/>
      <c r="AA10393" s="12"/>
      <c r="AB10393" s="12"/>
      <c r="AD10393" s="12"/>
      <c r="AE10393" s="12"/>
      <c r="AF10393" s="12"/>
      <c r="AG10393" s="12"/>
      <c r="AH10393" s="12"/>
      <c r="AI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</row>
    <row r="10394" spans="1:48" x14ac:dyDescent="0.25">
      <c r="A10394" s="86"/>
      <c r="B10394" s="86"/>
      <c r="U10394" s="85"/>
      <c r="V10394"/>
      <c r="W10394"/>
      <c r="X10394"/>
      <c r="Y10394" s="12"/>
      <c r="Z10394" s="12"/>
      <c r="AA10394" s="12"/>
      <c r="AB10394" s="12"/>
      <c r="AD10394" s="12"/>
      <c r="AE10394" s="12"/>
      <c r="AF10394" s="12"/>
      <c r="AG10394" s="12"/>
      <c r="AH10394" s="12"/>
      <c r="AI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</row>
    <row r="10395" spans="1:48" x14ac:dyDescent="0.25">
      <c r="A10395" s="86"/>
      <c r="B10395" s="86"/>
      <c r="U10395" s="85"/>
      <c r="V10395"/>
      <c r="W10395"/>
      <c r="X10395"/>
      <c r="Y10395" s="12"/>
      <c r="Z10395" s="12"/>
      <c r="AA10395" s="12"/>
      <c r="AB10395" s="12"/>
      <c r="AD10395" s="12"/>
      <c r="AE10395" s="12"/>
      <c r="AF10395" s="12"/>
      <c r="AG10395" s="12"/>
      <c r="AH10395" s="12"/>
      <c r="AI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</row>
    <row r="10396" spans="1:48" x14ac:dyDescent="0.25">
      <c r="A10396" s="86"/>
      <c r="B10396" s="86"/>
      <c r="U10396" s="85"/>
      <c r="V10396"/>
      <c r="W10396"/>
      <c r="X10396"/>
      <c r="Y10396" s="12"/>
      <c r="Z10396" s="12"/>
      <c r="AA10396" s="12"/>
      <c r="AB10396" s="12"/>
      <c r="AD10396" s="12"/>
      <c r="AE10396" s="12"/>
      <c r="AF10396" s="12"/>
      <c r="AG10396" s="12"/>
      <c r="AH10396" s="12"/>
      <c r="AI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</row>
    <row r="10397" spans="1:48" x14ac:dyDescent="0.25">
      <c r="A10397" s="86"/>
      <c r="B10397" s="86"/>
      <c r="U10397" s="85"/>
      <c r="V10397"/>
      <c r="W10397"/>
      <c r="X10397"/>
      <c r="Y10397" s="12"/>
      <c r="Z10397" s="12"/>
      <c r="AA10397" s="12"/>
      <c r="AB10397" s="12"/>
      <c r="AD10397" s="12"/>
      <c r="AE10397" s="12"/>
      <c r="AF10397" s="12"/>
      <c r="AG10397" s="12"/>
      <c r="AH10397" s="12"/>
      <c r="AI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</row>
    <row r="10398" spans="1:48" x14ac:dyDescent="0.25">
      <c r="A10398" s="86"/>
      <c r="B10398" s="86"/>
      <c r="U10398" s="85"/>
      <c r="V10398"/>
      <c r="W10398"/>
      <c r="X10398"/>
      <c r="Y10398" s="12"/>
      <c r="Z10398" s="12"/>
      <c r="AA10398" s="12"/>
      <c r="AB10398" s="12"/>
      <c r="AD10398" s="12"/>
      <c r="AE10398" s="12"/>
      <c r="AF10398" s="12"/>
      <c r="AG10398" s="12"/>
      <c r="AH10398" s="12"/>
      <c r="AI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</row>
    <row r="10399" spans="1:48" x14ac:dyDescent="0.25">
      <c r="A10399" s="86"/>
      <c r="B10399" s="86"/>
      <c r="U10399" s="85"/>
      <c r="V10399"/>
      <c r="W10399"/>
      <c r="X10399"/>
      <c r="Y10399" s="12"/>
      <c r="Z10399" s="12"/>
      <c r="AA10399" s="12"/>
      <c r="AB10399" s="12"/>
      <c r="AD10399" s="12"/>
      <c r="AE10399" s="12"/>
      <c r="AF10399" s="12"/>
      <c r="AG10399" s="12"/>
      <c r="AH10399" s="12"/>
      <c r="AI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</row>
    <row r="10400" spans="1:48" x14ac:dyDescent="0.25">
      <c r="A10400" s="86"/>
      <c r="B10400" s="86"/>
      <c r="U10400" s="85"/>
      <c r="V10400"/>
      <c r="W10400"/>
      <c r="X10400"/>
      <c r="Y10400" s="12"/>
      <c r="Z10400" s="12"/>
      <c r="AA10400" s="12"/>
      <c r="AB10400" s="12"/>
      <c r="AD10400" s="12"/>
      <c r="AE10400" s="12"/>
      <c r="AF10400" s="12"/>
      <c r="AG10400" s="12"/>
      <c r="AH10400" s="12"/>
      <c r="AI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</row>
    <row r="10401" spans="1:48" x14ac:dyDescent="0.25">
      <c r="A10401" s="86"/>
      <c r="B10401" s="86"/>
      <c r="U10401" s="85"/>
      <c r="V10401"/>
      <c r="W10401"/>
      <c r="X10401"/>
      <c r="Y10401" s="12"/>
      <c r="Z10401" s="12"/>
      <c r="AA10401" s="12"/>
      <c r="AB10401" s="12"/>
      <c r="AD10401" s="12"/>
      <c r="AE10401" s="12"/>
      <c r="AF10401" s="12"/>
      <c r="AG10401" s="12"/>
      <c r="AH10401" s="12"/>
      <c r="AI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</row>
    <row r="10402" spans="1:48" x14ac:dyDescent="0.25">
      <c r="A10402" s="86"/>
      <c r="B10402" s="86"/>
      <c r="U10402" s="85"/>
      <c r="V10402"/>
      <c r="W10402"/>
      <c r="X10402"/>
      <c r="Y10402" s="12"/>
      <c r="Z10402" s="12"/>
      <c r="AA10402" s="12"/>
      <c r="AB10402" s="12"/>
      <c r="AD10402" s="12"/>
      <c r="AE10402" s="12"/>
      <c r="AF10402" s="12"/>
      <c r="AG10402" s="12"/>
      <c r="AH10402" s="12"/>
      <c r="AI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</row>
    <row r="10403" spans="1:48" x14ac:dyDescent="0.25">
      <c r="A10403" s="86"/>
      <c r="B10403" s="86"/>
      <c r="U10403" s="85"/>
      <c r="V10403"/>
      <c r="W10403"/>
      <c r="X10403"/>
      <c r="Y10403" s="12"/>
      <c r="Z10403" s="12"/>
      <c r="AA10403" s="12"/>
      <c r="AB10403" s="12"/>
      <c r="AD10403" s="12"/>
      <c r="AE10403" s="12"/>
      <c r="AF10403" s="12"/>
      <c r="AG10403" s="12"/>
      <c r="AH10403" s="12"/>
      <c r="AI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</row>
    <row r="10404" spans="1:48" x14ac:dyDescent="0.25">
      <c r="A10404" s="86"/>
      <c r="B10404" s="86"/>
      <c r="U10404" s="85"/>
      <c r="V10404"/>
      <c r="W10404"/>
      <c r="X10404"/>
      <c r="Y10404" s="12"/>
      <c r="Z10404" s="12"/>
      <c r="AA10404" s="12"/>
      <c r="AB10404" s="12"/>
      <c r="AD10404" s="12"/>
      <c r="AE10404" s="12"/>
      <c r="AF10404" s="12"/>
      <c r="AG10404" s="12"/>
      <c r="AH10404" s="12"/>
      <c r="AI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</row>
    <row r="10405" spans="1:48" x14ac:dyDescent="0.25">
      <c r="A10405" s="86"/>
      <c r="B10405" s="86"/>
      <c r="U10405" s="85"/>
      <c r="V10405"/>
      <c r="W10405"/>
      <c r="X10405"/>
      <c r="Y10405" s="12"/>
      <c r="Z10405" s="12"/>
      <c r="AA10405" s="12"/>
      <c r="AB10405" s="12"/>
      <c r="AD10405" s="12"/>
      <c r="AE10405" s="12"/>
      <c r="AF10405" s="12"/>
      <c r="AG10405" s="12"/>
      <c r="AH10405" s="12"/>
      <c r="AI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</row>
    <row r="10406" spans="1:48" x14ac:dyDescent="0.25">
      <c r="A10406" s="86"/>
      <c r="B10406" s="86"/>
      <c r="U10406" s="85"/>
      <c r="V10406"/>
      <c r="W10406"/>
      <c r="X10406"/>
      <c r="Y10406" s="12"/>
      <c r="Z10406" s="12"/>
      <c r="AA10406" s="12"/>
      <c r="AB10406" s="12"/>
      <c r="AD10406" s="12"/>
      <c r="AE10406" s="12"/>
      <c r="AF10406" s="12"/>
      <c r="AG10406" s="12"/>
      <c r="AH10406" s="12"/>
      <c r="AI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</row>
    <row r="10407" spans="1:48" x14ac:dyDescent="0.25">
      <c r="A10407" s="86"/>
      <c r="B10407" s="86"/>
      <c r="U10407" s="85"/>
      <c r="V10407"/>
      <c r="W10407"/>
      <c r="X10407"/>
      <c r="Y10407" s="12"/>
      <c r="Z10407" s="12"/>
      <c r="AA10407" s="12"/>
      <c r="AB10407" s="12"/>
      <c r="AD10407" s="12"/>
      <c r="AE10407" s="12"/>
      <c r="AF10407" s="12"/>
      <c r="AG10407" s="12"/>
      <c r="AH10407" s="12"/>
      <c r="AI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</row>
    <row r="10408" spans="1:48" x14ac:dyDescent="0.25">
      <c r="A10408" s="86"/>
      <c r="B10408" s="86"/>
      <c r="U10408" s="85"/>
      <c r="V10408"/>
      <c r="W10408"/>
      <c r="X10408"/>
      <c r="Y10408" s="12"/>
      <c r="Z10408" s="12"/>
      <c r="AA10408" s="12"/>
      <c r="AB10408" s="12"/>
      <c r="AD10408" s="12"/>
      <c r="AE10408" s="12"/>
      <c r="AF10408" s="12"/>
      <c r="AG10408" s="12"/>
      <c r="AH10408" s="12"/>
      <c r="AI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</row>
    <row r="10409" spans="1:48" x14ac:dyDescent="0.25">
      <c r="A10409" s="86"/>
      <c r="B10409" s="86"/>
      <c r="U10409" s="85"/>
      <c r="V10409"/>
      <c r="W10409"/>
      <c r="X10409"/>
      <c r="Y10409" s="12"/>
      <c r="Z10409" s="12"/>
      <c r="AA10409" s="12"/>
      <c r="AB10409" s="12"/>
      <c r="AD10409" s="12"/>
      <c r="AE10409" s="12"/>
      <c r="AF10409" s="12"/>
      <c r="AG10409" s="12"/>
      <c r="AH10409" s="12"/>
      <c r="AI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</row>
    <row r="10410" spans="1:48" x14ac:dyDescent="0.25">
      <c r="A10410" s="86"/>
      <c r="B10410" s="86"/>
      <c r="U10410" s="85"/>
      <c r="V10410"/>
      <c r="W10410"/>
      <c r="X10410"/>
      <c r="Y10410" s="12"/>
      <c r="Z10410" s="12"/>
      <c r="AA10410" s="12"/>
      <c r="AB10410" s="12"/>
      <c r="AD10410" s="12"/>
      <c r="AE10410" s="12"/>
      <c r="AF10410" s="12"/>
      <c r="AG10410" s="12"/>
      <c r="AH10410" s="12"/>
      <c r="AI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</row>
    <row r="10411" spans="1:48" x14ac:dyDescent="0.25">
      <c r="A10411" s="86"/>
      <c r="B10411" s="86"/>
      <c r="U10411" s="85"/>
      <c r="V10411"/>
      <c r="W10411"/>
      <c r="X10411"/>
      <c r="Y10411" s="12"/>
      <c r="Z10411" s="12"/>
      <c r="AA10411" s="12"/>
      <c r="AB10411" s="12"/>
      <c r="AD10411" s="12"/>
      <c r="AE10411" s="12"/>
      <c r="AF10411" s="12"/>
      <c r="AG10411" s="12"/>
      <c r="AH10411" s="12"/>
      <c r="AI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</row>
    <row r="10412" spans="1:48" x14ac:dyDescent="0.25">
      <c r="A10412" s="86"/>
      <c r="B10412" s="86"/>
      <c r="U10412" s="85"/>
      <c r="V10412"/>
      <c r="W10412"/>
      <c r="X10412"/>
      <c r="Y10412" s="12"/>
      <c r="Z10412" s="12"/>
      <c r="AA10412" s="12"/>
      <c r="AB10412" s="12"/>
      <c r="AD10412" s="12"/>
      <c r="AE10412" s="12"/>
      <c r="AF10412" s="12"/>
      <c r="AG10412" s="12"/>
      <c r="AH10412" s="12"/>
      <c r="AI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</row>
    <row r="10413" spans="1:48" x14ac:dyDescent="0.25">
      <c r="A10413" s="86"/>
      <c r="B10413" s="86"/>
      <c r="U10413" s="85"/>
      <c r="V10413"/>
      <c r="W10413"/>
      <c r="X10413"/>
      <c r="Y10413" s="12"/>
      <c r="Z10413" s="12"/>
      <c r="AA10413" s="12"/>
      <c r="AB10413" s="12"/>
      <c r="AD10413" s="12"/>
      <c r="AE10413" s="12"/>
      <c r="AF10413" s="12"/>
      <c r="AG10413" s="12"/>
      <c r="AH10413" s="12"/>
      <c r="AI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</row>
    <row r="10414" spans="1:48" x14ac:dyDescent="0.25">
      <c r="A10414" s="86"/>
      <c r="B10414" s="86"/>
      <c r="U10414" s="85"/>
      <c r="V10414"/>
      <c r="W10414"/>
      <c r="X10414"/>
      <c r="Y10414" s="12"/>
      <c r="Z10414" s="12"/>
      <c r="AA10414" s="12"/>
      <c r="AB10414" s="12"/>
      <c r="AD10414" s="12"/>
      <c r="AE10414" s="12"/>
      <c r="AF10414" s="12"/>
      <c r="AG10414" s="12"/>
      <c r="AH10414" s="12"/>
      <c r="AI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</row>
    <row r="10415" spans="1:48" x14ac:dyDescent="0.25">
      <c r="A10415" s="86"/>
      <c r="B10415" s="86"/>
      <c r="U10415" s="85"/>
      <c r="V10415"/>
      <c r="W10415"/>
      <c r="X10415"/>
      <c r="Y10415" s="12"/>
      <c r="Z10415" s="12"/>
      <c r="AA10415" s="12"/>
      <c r="AB10415" s="12"/>
      <c r="AD10415" s="12"/>
      <c r="AE10415" s="12"/>
      <c r="AF10415" s="12"/>
      <c r="AG10415" s="12"/>
      <c r="AH10415" s="12"/>
      <c r="AI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</row>
    <row r="10416" spans="1:48" x14ac:dyDescent="0.25">
      <c r="A10416" s="86"/>
      <c r="B10416" s="86"/>
      <c r="U10416" s="85"/>
      <c r="V10416"/>
      <c r="W10416"/>
      <c r="X10416"/>
      <c r="Y10416" s="12"/>
      <c r="Z10416" s="12"/>
      <c r="AA10416" s="12"/>
      <c r="AB10416" s="12"/>
      <c r="AD10416" s="12"/>
      <c r="AE10416" s="12"/>
      <c r="AF10416" s="12"/>
      <c r="AG10416" s="12"/>
      <c r="AH10416" s="12"/>
      <c r="AI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</row>
    <row r="10417" spans="1:48" x14ac:dyDescent="0.25">
      <c r="A10417" s="86"/>
      <c r="B10417" s="86"/>
      <c r="U10417" s="85"/>
      <c r="V10417"/>
      <c r="W10417"/>
      <c r="X10417"/>
      <c r="Y10417" s="12"/>
      <c r="Z10417" s="12"/>
      <c r="AA10417" s="12"/>
      <c r="AB10417" s="12"/>
      <c r="AD10417" s="12"/>
      <c r="AE10417" s="12"/>
      <c r="AF10417" s="12"/>
      <c r="AG10417" s="12"/>
      <c r="AH10417" s="12"/>
      <c r="AI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</row>
    <row r="10418" spans="1:48" x14ac:dyDescent="0.25">
      <c r="A10418" s="86"/>
      <c r="B10418" s="86"/>
      <c r="U10418" s="85"/>
      <c r="V10418"/>
      <c r="W10418"/>
      <c r="X10418"/>
      <c r="Y10418" s="12"/>
      <c r="Z10418" s="12"/>
      <c r="AA10418" s="12"/>
      <c r="AB10418" s="12"/>
      <c r="AD10418" s="12"/>
      <c r="AE10418" s="12"/>
      <c r="AF10418" s="12"/>
      <c r="AG10418" s="12"/>
      <c r="AH10418" s="12"/>
      <c r="AI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</row>
    <row r="10419" spans="1:48" x14ac:dyDescent="0.25">
      <c r="A10419" s="86"/>
      <c r="B10419" s="86"/>
      <c r="U10419" s="85"/>
      <c r="V10419"/>
      <c r="W10419"/>
      <c r="X10419"/>
      <c r="Y10419" s="12"/>
      <c r="Z10419" s="12"/>
      <c r="AA10419" s="12"/>
      <c r="AB10419" s="12"/>
      <c r="AD10419" s="12"/>
      <c r="AE10419" s="12"/>
      <c r="AF10419" s="12"/>
      <c r="AG10419" s="12"/>
      <c r="AH10419" s="12"/>
      <c r="AI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</row>
    <row r="10420" spans="1:48" x14ac:dyDescent="0.25">
      <c r="A10420" s="86"/>
      <c r="B10420" s="86"/>
      <c r="U10420" s="85"/>
      <c r="V10420"/>
      <c r="W10420"/>
      <c r="X10420"/>
      <c r="Y10420" s="12"/>
      <c r="Z10420" s="12"/>
      <c r="AA10420" s="12"/>
      <c r="AB10420" s="12"/>
      <c r="AD10420" s="12"/>
      <c r="AE10420" s="12"/>
      <c r="AF10420" s="12"/>
      <c r="AG10420" s="12"/>
      <c r="AH10420" s="12"/>
      <c r="AI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</row>
    <row r="10421" spans="1:48" x14ac:dyDescent="0.25">
      <c r="A10421" s="86"/>
      <c r="B10421" s="86"/>
      <c r="U10421" s="85"/>
      <c r="V10421"/>
      <c r="W10421"/>
      <c r="X10421"/>
      <c r="Y10421" s="12"/>
      <c r="Z10421" s="12"/>
      <c r="AA10421" s="12"/>
      <c r="AB10421" s="12"/>
      <c r="AD10421" s="12"/>
      <c r="AE10421" s="12"/>
      <c r="AF10421" s="12"/>
      <c r="AG10421" s="12"/>
      <c r="AH10421" s="12"/>
      <c r="AI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</row>
    <row r="10422" spans="1:48" x14ac:dyDescent="0.25">
      <c r="A10422" s="86"/>
      <c r="B10422" s="86"/>
      <c r="U10422" s="85"/>
      <c r="V10422"/>
      <c r="W10422"/>
      <c r="X10422"/>
      <c r="Y10422" s="12"/>
      <c r="Z10422" s="12"/>
      <c r="AA10422" s="12"/>
      <c r="AB10422" s="12"/>
      <c r="AD10422" s="12"/>
      <c r="AE10422" s="12"/>
      <c r="AF10422" s="12"/>
      <c r="AG10422" s="12"/>
      <c r="AH10422" s="12"/>
      <c r="AI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</row>
    <row r="10423" spans="1:48" x14ac:dyDescent="0.25">
      <c r="A10423" s="86"/>
      <c r="B10423" s="86"/>
      <c r="U10423" s="85"/>
      <c r="V10423"/>
      <c r="W10423"/>
      <c r="X10423"/>
      <c r="Y10423" s="12"/>
      <c r="Z10423" s="12"/>
      <c r="AA10423" s="12"/>
      <c r="AB10423" s="12"/>
      <c r="AD10423" s="12"/>
      <c r="AE10423" s="12"/>
      <c r="AF10423" s="12"/>
      <c r="AG10423" s="12"/>
      <c r="AH10423" s="12"/>
      <c r="AI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</row>
    <row r="10424" spans="1:48" x14ac:dyDescent="0.25">
      <c r="A10424" s="86"/>
      <c r="B10424" s="86"/>
      <c r="U10424" s="85"/>
      <c r="V10424"/>
      <c r="W10424"/>
      <c r="X10424"/>
      <c r="Y10424" s="12"/>
      <c r="Z10424" s="12"/>
      <c r="AA10424" s="12"/>
      <c r="AB10424" s="12"/>
      <c r="AD10424" s="12"/>
      <c r="AE10424" s="12"/>
      <c r="AF10424" s="12"/>
      <c r="AG10424" s="12"/>
      <c r="AH10424" s="12"/>
      <c r="AI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</row>
    <row r="10425" spans="1:48" x14ac:dyDescent="0.25">
      <c r="A10425" s="86"/>
      <c r="B10425" s="86"/>
      <c r="U10425" s="85"/>
      <c r="V10425"/>
      <c r="W10425"/>
      <c r="X10425"/>
      <c r="Y10425" s="12"/>
      <c r="Z10425" s="12"/>
      <c r="AA10425" s="12"/>
      <c r="AB10425" s="12"/>
      <c r="AD10425" s="12"/>
      <c r="AE10425" s="12"/>
      <c r="AF10425" s="12"/>
      <c r="AG10425" s="12"/>
      <c r="AH10425" s="12"/>
      <c r="AI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</row>
    <row r="10426" spans="1:48" x14ac:dyDescent="0.25">
      <c r="A10426" s="86"/>
      <c r="B10426" s="86"/>
      <c r="U10426" s="85"/>
      <c r="V10426"/>
      <c r="W10426"/>
      <c r="X10426"/>
      <c r="Y10426" s="12"/>
      <c r="Z10426" s="12"/>
      <c r="AA10426" s="12"/>
      <c r="AB10426" s="12"/>
      <c r="AD10426" s="12"/>
      <c r="AE10426" s="12"/>
      <c r="AF10426" s="12"/>
      <c r="AG10426" s="12"/>
      <c r="AH10426" s="12"/>
      <c r="AI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</row>
    <row r="10427" spans="1:48" x14ac:dyDescent="0.25">
      <c r="A10427" s="86"/>
      <c r="B10427" s="86"/>
      <c r="U10427" s="85"/>
      <c r="V10427"/>
      <c r="W10427"/>
      <c r="X10427"/>
      <c r="Y10427" s="12"/>
      <c r="Z10427" s="12"/>
      <c r="AA10427" s="12"/>
      <c r="AB10427" s="12"/>
      <c r="AD10427" s="12"/>
      <c r="AE10427" s="12"/>
      <c r="AF10427" s="12"/>
      <c r="AG10427" s="12"/>
      <c r="AH10427" s="12"/>
      <c r="AI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</row>
    <row r="10428" spans="1:48" x14ac:dyDescent="0.25">
      <c r="A10428" s="86"/>
      <c r="B10428" s="86"/>
      <c r="U10428" s="85"/>
      <c r="V10428"/>
      <c r="W10428"/>
      <c r="X10428"/>
      <c r="Y10428" s="12"/>
      <c r="Z10428" s="12"/>
      <c r="AA10428" s="12"/>
      <c r="AB10428" s="12"/>
      <c r="AD10428" s="12"/>
      <c r="AE10428" s="12"/>
      <c r="AF10428" s="12"/>
      <c r="AG10428" s="12"/>
      <c r="AH10428" s="12"/>
      <c r="AI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</row>
    <row r="10429" spans="1:48" x14ac:dyDescent="0.25">
      <c r="A10429" s="86"/>
      <c r="B10429" s="86"/>
      <c r="U10429" s="85"/>
      <c r="V10429"/>
      <c r="W10429"/>
      <c r="X10429"/>
      <c r="Y10429" s="12"/>
      <c r="Z10429" s="12"/>
      <c r="AA10429" s="12"/>
      <c r="AB10429" s="12"/>
      <c r="AD10429" s="12"/>
      <c r="AE10429" s="12"/>
      <c r="AF10429" s="12"/>
      <c r="AG10429" s="12"/>
      <c r="AH10429" s="12"/>
      <c r="AI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</row>
    <row r="10430" spans="1:48" x14ac:dyDescent="0.25">
      <c r="A10430" s="86"/>
      <c r="B10430" s="86"/>
      <c r="U10430" s="85"/>
      <c r="V10430"/>
      <c r="W10430"/>
      <c r="X10430"/>
      <c r="Y10430" s="12"/>
      <c r="Z10430" s="12"/>
      <c r="AA10430" s="12"/>
      <c r="AB10430" s="12"/>
      <c r="AD10430" s="12"/>
      <c r="AE10430" s="12"/>
      <c r="AF10430" s="12"/>
      <c r="AG10430" s="12"/>
      <c r="AH10430" s="12"/>
      <c r="AI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</row>
    <row r="10431" spans="1:48" x14ac:dyDescent="0.25">
      <c r="A10431" s="86"/>
      <c r="B10431" s="86"/>
      <c r="U10431" s="85"/>
      <c r="V10431"/>
      <c r="W10431"/>
      <c r="X10431"/>
      <c r="Y10431" s="12"/>
      <c r="Z10431" s="12"/>
      <c r="AA10431" s="12"/>
      <c r="AB10431" s="12"/>
      <c r="AD10431" s="12"/>
      <c r="AE10431" s="12"/>
      <c r="AF10431" s="12"/>
      <c r="AG10431" s="12"/>
      <c r="AH10431" s="12"/>
      <c r="AI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</row>
    <row r="10432" spans="1:48" x14ac:dyDescent="0.25">
      <c r="A10432" s="86"/>
      <c r="B10432" s="86"/>
      <c r="U10432" s="85"/>
      <c r="V10432"/>
      <c r="W10432"/>
      <c r="X10432"/>
      <c r="Y10432" s="12"/>
      <c r="Z10432" s="12"/>
      <c r="AA10432" s="12"/>
      <c r="AB10432" s="12"/>
      <c r="AD10432" s="12"/>
      <c r="AE10432" s="12"/>
      <c r="AF10432" s="12"/>
      <c r="AG10432" s="12"/>
      <c r="AH10432" s="12"/>
      <c r="AI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</row>
    <row r="10433" spans="1:48" x14ac:dyDescent="0.25">
      <c r="A10433" s="86"/>
      <c r="B10433" s="86"/>
      <c r="U10433" s="85"/>
      <c r="V10433"/>
      <c r="W10433"/>
      <c r="X10433"/>
      <c r="Y10433" s="12"/>
      <c r="Z10433" s="12"/>
      <c r="AA10433" s="12"/>
      <c r="AB10433" s="12"/>
      <c r="AD10433" s="12"/>
      <c r="AE10433" s="12"/>
      <c r="AF10433" s="12"/>
      <c r="AG10433" s="12"/>
      <c r="AH10433" s="12"/>
      <c r="AI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</row>
    <row r="10434" spans="1:48" x14ac:dyDescent="0.25">
      <c r="A10434" s="86"/>
      <c r="B10434" s="86"/>
      <c r="U10434" s="85"/>
      <c r="V10434"/>
      <c r="W10434"/>
      <c r="X10434"/>
      <c r="Y10434" s="12"/>
      <c r="Z10434" s="12"/>
      <c r="AA10434" s="12"/>
      <c r="AB10434" s="12"/>
      <c r="AD10434" s="12"/>
      <c r="AE10434" s="12"/>
      <c r="AF10434" s="12"/>
      <c r="AG10434" s="12"/>
      <c r="AH10434" s="12"/>
      <c r="AI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</row>
    <row r="10435" spans="1:48" x14ac:dyDescent="0.25">
      <c r="A10435" s="86"/>
      <c r="B10435" s="86"/>
      <c r="U10435" s="85"/>
      <c r="V10435"/>
      <c r="W10435"/>
      <c r="X10435"/>
      <c r="Y10435" s="12"/>
      <c r="Z10435" s="12"/>
      <c r="AA10435" s="12"/>
      <c r="AB10435" s="12"/>
      <c r="AD10435" s="12"/>
      <c r="AE10435" s="12"/>
      <c r="AF10435" s="12"/>
      <c r="AG10435" s="12"/>
      <c r="AH10435" s="12"/>
      <c r="AI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</row>
    <row r="10436" spans="1:48" x14ac:dyDescent="0.25">
      <c r="A10436" s="86"/>
      <c r="B10436" s="86"/>
      <c r="U10436" s="85"/>
      <c r="V10436"/>
      <c r="W10436"/>
      <c r="X10436"/>
      <c r="Y10436" s="12"/>
      <c r="Z10436" s="12"/>
      <c r="AA10436" s="12"/>
      <c r="AB10436" s="12"/>
      <c r="AD10436" s="12"/>
      <c r="AE10436" s="12"/>
      <c r="AF10436" s="12"/>
      <c r="AG10436" s="12"/>
      <c r="AH10436" s="12"/>
      <c r="AI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</row>
    <row r="10437" spans="1:48" x14ac:dyDescent="0.25">
      <c r="A10437" s="86"/>
      <c r="B10437" s="86"/>
      <c r="U10437" s="85"/>
      <c r="V10437"/>
      <c r="W10437"/>
      <c r="X10437"/>
      <c r="Y10437" s="12"/>
      <c r="Z10437" s="12"/>
      <c r="AA10437" s="12"/>
      <c r="AB10437" s="12"/>
      <c r="AD10437" s="12"/>
      <c r="AE10437" s="12"/>
      <c r="AF10437" s="12"/>
      <c r="AG10437" s="12"/>
      <c r="AH10437" s="12"/>
      <c r="AI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</row>
    <row r="10438" spans="1:48" x14ac:dyDescent="0.25">
      <c r="A10438" s="86"/>
      <c r="B10438" s="86"/>
      <c r="U10438" s="85"/>
      <c r="V10438"/>
      <c r="W10438"/>
      <c r="X10438"/>
      <c r="Y10438" s="12"/>
      <c r="Z10438" s="12"/>
      <c r="AA10438" s="12"/>
      <c r="AB10438" s="12"/>
      <c r="AD10438" s="12"/>
      <c r="AE10438" s="12"/>
      <c r="AF10438" s="12"/>
      <c r="AG10438" s="12"/>
      <c r="AH10438" s="12"/>
      <c r="AI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</row>
    <row r="10439" spans="1:48" x14ac:dyDescent="0.25">
      <c r="A10439" s="86"/>
      <c r="B10439" s="86"/>
      <c r="U10439" s="85"/>
      <c r="V10439"/>
      <c r="W10439"/>
      <c r="X10439"/>
      <c r="Y10439" s="12"/>
      <c r="Z10439" s="12"/>
      <c r="AA10439" s="12"/>
      <c r="AB10439" s="12"/>
      <c r="AD10439" s="12"/>
      <c r="AE10439" s="12"/>
      <c r="AF10439" s="12"/>
      <c r="AG10439" s="12"/>
      <c r="AH10439" s="12"/>
      <c r="AI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</row>
    <row r="10440" spans="1:48" x14ac:dyDescent="0.25">
      <c r="A10440" s="86"/>
      <c r="B10440" s="86"/>
      <c r="U10440" s="85"/>
      <c r="V10440"/>
      <c r="W10440"/>
      <c r="X10440"/>
      <c r="Y10440" s="12"/>
      <c r="Z10440" s="12"/>
      <c r="AA10440" s="12"/>
      <c r="AB10440" s="12"/>
      <c r="AD10440" s="12"/>
      <c r="AE10440" s="12"/>
      <c r="AF10440" s="12"/>
      <c r="AG10440" s="12"/>
      <c r="AH10440" s="12"/>
      <c r="AI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</row>
    <row r="10441" spans="1:48" x14ac:dyDescent="0.25">
      <c r="A10441" s="86"/>
      <c r="B10441" s="86"/>
      <c r="U10441" s="85"/>
      <c r="V10441"/>
      <c r="W10441"/>
      <c r="X10441"/>
      <c r="Y10441" s="12"/>
      <c r="Z10441" s="12"/>
      <c r="AA10441" s="12"/>
      <c r="AB10441" s="12"/>
      <c r="AD10441" s="12"/>
      <c r="AE10441" s="12"/>
      <c r="AF10441" s="12"/>
      <c r="AG10441" s="12"/>
      <c r="AH10441" s="12"/>
      <c r="AI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</row>
    <row r="10442" spans="1:48" x14ac:dyDescent="0.25">
      <c r="A10442" s="86"/>
      <c r="B10442" s="86"/>
      <c r="U10442" s="85"/>
      <c r="V10442"/>
      <c r="W10442"/>
      <c r="X10442"/>
      <c r="Y10442" s="12"/>
      <c r="Z10442" s="12"/>
      <c r="AA10442" s="12"/>
      <c r="AB10442" s="12"/>
      <c r="AD10442" s="12"/>
      <c r="AE10442" s="12"/>
      <c r="AF10442" s="12"/>
      <c r="AG10442" s="12"/>
      <c r="AH10442" s="12"/>
      <c r="AI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</row>
    <row r="10443" spans="1:48" x14ac:dyDescent="0.25">
      <c r="A10443" s="86"/>
      <c r="B10443" s="86"/>
      <c r="U10443" s="85"/>
      <c r="V10443"/>
      <c r="W10443"/>
      <c r="X10443"/>
      <c r="Y10443" s="12"/>
      <c r="Z10443" s="12"/>
      <c r="AA10443" s="12"/>
      <c r="AB10443" s="12"/>
      <c r="AD10443" s="12"/>
      <c r="AE10443" s="12"/>
      <c r="AF10443" s="12"/>
      <c r="AG10443" s="12"/>
      <c r="AH10443" s="12"/>
      <c r="AI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</row>
    <row r="10444" spans="1:48" x14ac:dyDescent="0.25">
      <c r="A10444" s="86"/>
      <c r="B10444" s="86"/>
      <c r="U10444" s="85"/>
      <c r="V10444"/>
      <c r="W10444"/>
      <c r="X10444"/>
      <c r="Y10444" s="12"/>
      <c r="Z10444" s="12"/>
      <c r="AA10444" s="12"/>
      <c r="AB10444" s="12"/>
      <c r="AD10444" s="12"/>
      <c r="AE10444" s="12"/>
      <c r="AF10444" s="12"/>
      <c r="AG10444" s="12"/>
      <c r="AH10444" s="12"/>
      <c r="AI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</row>
    <row r="10445" spans="1:48" x14ac:dyDescent="0.25">
      <c r="A10445" s="86"/>
      <c r="B10445" s="86"/>
      <c r="U10445" s="85"/>
      <c r="V10445"/>
      <c r="W10445"/>
      <c r="X10445"/>
      <c r="Y10445" s="12"/>
      <c r="Z10445" s="12"/>
      <c r="AA10445" s="12"/>
      <c r="AB10445" s="12"/>
      <c r="AD10445" s="12"/>
      <c r="AE10445" s="12"/>
      <c r="AF10445" s="12"/>
      <c r="AG10445" s="12"/>
      <c r="AH10445" s="12"/>
      <c r="AI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</row>
    <row r="10446" spans="1:48" x14ac:dyDescent="0.25">
      <c r="A10446" s="86"/>
      <c r="B10446" s="86"/>
      <c r="U10446" s="85"/>
      <c r="V10446"/>
      <c r="W10446"/>
      <c r="X10446"/>
      <c r="Y10446" s="12"/>
      <c r="Z10446" s="12"/>
      <c r="AA10446" s="12"/>
      <c r="AB10446" s="12"/>
      <c r="AD10446" s="12"/>
      <c r="AE10446" s="12"/>
      <c r="AF10446" s="12"/>
      <c r="AG10446" s="12"/>
      <c r="AH10446" s="12"/>
      <c r="AI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</row>
    <row r="10447" spans="1:48" x14ac:dyDescent="0.25">
      <c r="A10447" s="86"/>
      <c r="B10447" s="86"/>
      <c r="U10447" s="85"/>
      <c r="V10447"/>
      <c r="W10447"/>
      <c r="X10447"/>
      <c r="Y10447" s="12"/>
      <c r="Z10447" s="12"/>
      <c r="AA10447" s="12"/>
      <c r="AB10447" s="12"/>
      <c r="AD10447" s="12"/>
      <c r="AE10447" s="12"/>
      <c r="AF10447" s="12"/>
      <c r="AG10447" s="12"/>
      <c r="AH10447" s="12"/>
      <c r="AI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</row>
    <row r="10448" spans="1:48" x14ac:dyDescent="0.25">
      <c r="A10448" s="86"/>
      <c r="B10448" s="86"/>
      <c r="U10448" s="85"/>
      <c r="V10448"/>
      <c r="W10448"/>
      <c r="X10448"/>
      <c r="Y10448" s="12"/>
      <c r="Z10448" s="12"/>
      <c r="AA10448" s="12"/>
      <c r="AB10448" s="12"/>
      <c r="AD10448" s="12"/>
      <c r="AE10448" s="12"/>
      <c r="AF10448" s="12"/>
      <c r="AG10448" s="12"/>
      <c r="AH10448" s="12"/>
      <c r="AI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</row>
    <row r="10449" spans="1:48" x14ac:dyDescent="0.25">
      <c r="A10449" s="86"/>
      <c r="B10449" s="86"/>
      <c r="U10449" s="85"/>
      <c r="V10449"/>
      <c r="W10449"/>
      <c r="X10449"/>
      <c r="Y10449" s="12"/>
      <c r="Z10449" s="12"/>
      <c r="AA10449" s="12"/>
      <c r="AB10449" s="12"/>
      <c r="AD10449" s="12"/>
      <c r="AE10449" s="12"/>
      <c r="AF10449" s="12"/>
      <c r="AG10449" s="12"/>
      <c r="AH10449" s="12"/>
      <c r="AI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</row>
    <row r="10450" spans="1:48" x14ac:dyDescent="0.25">
      <c r="A10450" s="86"/>
      <c r="B10450" s="86"/>
      <c r="U10450" s="85"/>
      <c r="V10450"/>
      <c r="W10450"/>
      <c r="X10450"/>
      <c r="Y10450" s="12"/>
      <c r="Z10450" s="12"/>
      <c r="AA10450" s="12"/>
      <c r="AB10450" s="12"/>
      <c r="AD10450" s="12"/>
      <c r="AE10450" s="12"/>
      <c r="AF10450" s="12"/>
      <c r="AG10450" s="12"/>
      <c r="AH10450" s="12"/>
      <c r="AI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</row>
    <row r="10451" spans="1:48" x14ac:dyDescent="0.25">
      <c r="A10451" s="86"/>
      <c r="B10451" s="86"/>
      <c r="U10451" s="85"/>
      <c r="V10451"/>
      <c r="W10451"/>
      <c r="X10451"/>
      <c r="Y10451" s="12"/>
      <c r="Z10451" s="12"/>
      <c r="AA10451" s="12"/>
      <c r="AB10451" s="12"/>
      <c r="AD10451" s="12"/>
      <c r="AE10451" s="12"/>
      <c r="AF10451" s="12"/>
      <c r="AG10451" s="12"/>
      <c r="AH10451" s="12"/>
      <c r="AI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</row>
    <row r="10452" spans="1:48" x14ac:dyDescent="0.25">
      <c r="A10452" s="86"/>
      <c r="B10452" s="86"/>
      <c r="U10452" s="85"/>
      <c r="V10452"/>
      <c r="W10452"/>
      <c r="X10452"/>
      <c r="Y10452" s="12"/>
      <c r="Z10452" s="12"/>
      <c r="AA10452" s="12"/>
      <c r="AB10452" s="12"/>
      <c r="AD10452" s="12"/>
      <c r="AE10452" s="12"/>
      <c r="AF10452" s="12"/>
      <c r="AG10452" s="12"/>
      <c r="AH10452" s="12"/>
      <c r="AI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</row>
    <row r="10453" spans="1:48" x14ac:dyDescent="0.25">
      <c r="A10453" s="86"/>
      <c r="B10453" s="86"/>
      <c r="U10453" s="85"/>
      <c r="V10453"/>
      <c r="W10453"/>
      <c r="X10453"/>
      <c r="Y10453" s="12"/>
      <c r="Z10453" s="12"/>
      <c r="AA10453" s="12"/>
      <c r="AB10453" s="12"/>
      <c r="AD10453" s="12"/>
      <c r="AE10453" s="12"/>
      <c r="AF10453" s="12"/>
      <c r="AG10453" s="12"/>
      <c r="AH10453" s="12"/>
      <c r="AI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</row>
    <row r="10454" spans="1:48" x14ac:dyDescent="0.25">
      <c r="A10454" s="86"/>
      <c r="B10454" s="86"/>
      <c r="U10454" s="85"/>
      <c r="V10454"/>
      <c r="W10454"/>
      <c r="X10454"/>
      <c r="Y10454" s="12"/>
      <c r="Z10454" s="12"/>
      <c r="AA10454" s="12"/>
      <c r="AB10454" s="12"/>
      <c r="AD10454" s="12"/>
      <c r="AE10454" s="12"/>
      <c r="AF10454" s="12"/>
      <c r="AG10454" s="12"/>
      <c r="AH10454" s="12"/>
      <c r="AI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</row>
    <row r="10455" spans="1:48" x14ac:dyDescent="0.25">
      <c r="A10455" s="86"/>
      <c r="B10455" s="86"/>
      <c r="U10455" s="85"/>
      <c r="V10455"/>
      <c r="W10455"/>
      <c r="X10455"/>
      <c r="Y10455" s="12"/>
      <c r="Z10455" s="12"/>
      <c r="AA10455" s="12"/>
      <c r="AB10455" s="12"/>
      <c r="AD10455" s="12"/>
      <c r="AE10455" s="12"/>
      <c r="AF10455" s="12"/>
      <c r="AG10455" s="12"/>
      <c r="AH10455" s="12"/>
      <c r="AI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</row>
    <row r="10456" spans="1:48" x14ac:dyDescent="0.25">
      <c r="A10456" s="86"/>
      <c r="B10456" s="86"/>
      <c r="U10456" s="85"/>
      <c r="V10456"/>
      <c r="W10456"/>
      <c r="X10456"/>
      <c r="Y10456" s="12"/>
      <c r="Z10456" s="12"/>
      <c r="AA10456" s="12"/>
      <c r="AB10456" s="12"/>
      <c r="AD10456" s="12"/>
      <c r="AE10456" s="12"/>
      <c r="AF10456" s="12"/>
      <c r="AG10456" s="12"/>
      <c r="AH10456" s="12"/>
      <c r="AI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</row>
    <row r="10457" spans="1:48" x14ac:dyDescent="0.25">
      <c r="A10457" s="86"/>
      <c r="B10457" s="86"/>
      <c r="U10457" s="85"/>
      <c r="V10457"/>
      <c r="W10457"/>
      <c r="X10457"/>
      <c r="Y10457" s="12"/>
      <c r="Z10457" s="12"/>
      <c r="AA10457" s="12"/>
      <c r="AB10457" s="12"/>
      <c r="AD10457" s="12"/>
      <c r="AE10457" s="12"/>
      <c r="AF10457" s="12"/>
      <c r="AG10457" s="12"/>
      <c r="AH10457" s="12"/>
      <c r="AI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</row>
    <row r="10458" spans="1:48" x14ac:dyDescent="0.25">
      <c r="A10458" s="86"/>
      <c r="B10458" s="86"/>
      <c r="U10458" s="85"/>
      <c r="V10458"/>
      <c r="W10458"/>
      <c r="X10458"/>
      <c r="Y10458" s="12"/>
      <c r="Z10458" s="12"/>
      <c r="AA10458" s="12"/>
      <c r="AB10458" s="12"/>
      <c r="AD10458" s="12"/>
      <c r="AE10458" s="12"/>
      <c r="AF10458" s="12"/>
      <c r="AG10458" s="12"/>
      <c r="AH10458" s="12"/>
      <c r="AI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</row>
    <row r="10459" spans="1:48" x14ac:dyDescent="0.25">
      <c r="A10459" s="86"/>
      <c r="B10459" s="86"/>
      <c r="U10459" s="85"/>
      <c r="V10459"/>
      <c r="W10459"/>
      <c r="X10459"/>
      <c r="Y10459" s="12"/>
      <c r="Z10459" s="12"/>
      <c r="AA10459" s="12"/>
      <c r="AB10459" s="12"/>
      <c r="AD10459" s="12"/>
      <c r="AE10459" s="12"/>
      <c r="AF10459" s="12"/>
      <c r="AG10459" s="12"/>
      <c r="AH10459" s="12"/>
      <c r="AI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</row>
    <row r="10460" spans="1:48" x14ac:dyDescent="0.25">
      <c r="A10460" s="86"/>
      <c r="B10460" s="86"/>
      <c r="U10460" s="85"/>
      <c r="V10460"/>
      <c r="W10460"/>
      <c r="X10460"/>
      <c r="Y10460" s="12"/>
      <c r="Z10460" s="12"/>
      <c r="AA10460" s="12"/>
      <c r="AB10460" s="12"/>
      <c r="AD10460" s="12"/>
      <c r="AE10460" s="12"/>
      <c r="AF10460" s="12"/>
      <c r="AG10460" s="12"/>
      <c r="AH10460" s="12"/>
      <c r="AI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</row>
    <row r="10461" spans="1:48" x14ac:dyDescent="0.25">
      <c r="A10461" s="86"/>
      <c r="B10461" s="86"/>
      <c r="U10461" s="85"/>
      <c r="V10461"/>
      <c r="W10461"/>
      <c r="X10461"/>
      <c r="Y10461" s="12"/>
      <c r="Z10461" s="12"/>
      <c r="AA10461" s="12"/>
      <c r="AB10461" s="12"/>
      <c r="AD10461" s="12"/>
      <c r="AE10461" s="12"/>
      <c r="AF10461" s="12"/>
      <c r="AG10461" s="12"/>
      <c r="AH10461" s="12"/>
      <c r="AI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</row>
    <row r="10462" spans="1:48" x14ac:dyDescent="0.25">
      <c r="A10462" s="86"/>
      <c r="B10462" s="86"/>
      <c r="U10462" s="85"/>
      <c r="V10462"/>
      <c r="W10462"/>
      <c r="X10462"/>
      <c r="Y10462" s="12"/>
      <c r="Z10462" s="12"/>
      <c r="AA10462" s="12"/>
      <c r="AB10462" s="12"/>
      <c r="AD10462" s="12"/>
      <c r="AE10462" s="12"/>
      <c r="AF10462" s="12"/>
      <c r="AG10462" s="12"/>
      <c r="AH10462" s="12"/>
      <c r="AI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</row>
    <row r="10463" spans="1:48" x14ac:dyDescent="0.25">
      <c r="A10463" s="86"/>
      <c r="B10463" s="86"/>
      <c r="U10463" s="85"/>
      <c r="V10463"/>
      <c r="W10463"/>
      <c r="X10463"/>
      <c r="Y10463" s="12"/>
      <c r="Z10463" s="12"/>
      <c r="AA10463" s="12"/>
      <c r="AB10463" s="12"/>
      <c r="AD10463" s="12"/>
      <c r="AE10463" s="12"/>
      <c r="AF10463" s="12"/>
      <c r="AG10463" s="12"/>
      <c r="AH10463" s="12"/>
      <c r="AI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</row>
    <row r="10464" spans="1:48" x14ac:dyDescent="0.25">
      <c r="A10464" s="86"/>
      <c r="B10464" s="86"/>
      <c r="U10464" s="85"/>
      <c r="V10464"/>
      <c r="W10464"/>
      <c r="X10464"/>
      <c r="Y10464" s="12"/>
      <c r="Z10464" s="12"/>
      <c r="AA10464" s="12"/>
      <c r="AB10464" s="12"/>
      <c r="AD10464" s="12"/>
      <c r="AE10464" s="12"/>
      <c r="AF10464" s="12"/>
      <c r="AG10464" s="12"/>
      <c r="AH10464" s="12"/>
      <c r="AI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</row>
    <row r="10465" spans="1:48" x14ac:dyDescent="0.25">
      <c r="A10465" s="86"/>
      <c r="B10465" s="86"/>
      <c r="U10465" s="85"/>
      <c r="V10465"/>
      <c r="W10465"/>
      <c r="X10465"/>
      <c r="Y10465" s="12"/>
      <c r="Z10465" s="12"/>
      <c r="AA10465" s="12"/>
      <c r="AB10465" s="12"/>
      <c r="AD10465" s="12"/>
      <c r="AE10465" s="12"/>
      <c r="AF10465" s="12"/>
      <c r="AG10465" s="12"/>
      <c r="AH10465" s="12"/>
      <c r="AI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</row>
    <row r="10466" spans="1:48" x14ac:dyDescent="0.25">
      <c r="A10466" s="86"/>
      <c r="B10466" s="86"/>
      <c r="U10466" s="85"/>
      <c r="V10466"/>
      <c r="W10466"/>
      <c r="X10466"/>
      <c r="Y10466" s="12"/>
      <c r="Z10466" s="12"/>
      <c r="AA10466" s="12"/>
      <c r="AB10466" s="12"/>
      <c r="AD10466" s="12"/>
      <c r="AE10466" s="12"/>
      <c r="AF10466" s="12"/>
      <c r="AG10466" s="12"/>
      <c r="AH10466" s="12"/>
      <c r="AI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</row>
    <row r="10467" spans="1:48" x14ac:dyDescent="0.25">
      <c r="A10467" s="86"/>
      <c r="B10467" s="86"/>
      <c r="U10467" s="85"/>
      <c r="V10467"/>
      <c r="W10467"/>
      <c r="X10467"/>
      <c r="Y10467" s="12"/>
      <c r="Z10467" s="12"/>
      <c r="AA10467" s="12"/>
      <c r="AB10467" s="12"/>
      <c r="AD10467" s="12"/>
      <c r="AE10467" s="12"/>
      <c r="AF10467" s="12"/>
      <c r="AG10467" s="12"/>
      <c r="AH10467" s="12"/>
      <c r="AI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</row>
    <row r="10468" spans="1:48" x14ac:dyDescent="0.25">
      <c r="A10468" s="86"/>
      <c r="B10468" s="86"/>
      <c r="U10468" s="85"/>
      <c r="V10468"/>
      <c r="W10468"/>
      <c r="X10468"/>
      <c r="Y10468" s="12"/>
      <c r="Z10468" s="12"/>
      <c r="AA10468" s="12"/>
      <c r="AB10468" s="12"/>
      <c r="AD10468" s="12"/>
      <c r="AE10468" s="12"/>
      <c r="AF10468" s="12"/>
      <c r="AG10468" s="12"/>
      <c r="AH10468" s="12"/>
      <c r="AI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</row>
    <row r="10469" spans="1:48" x14ac:dyDescent="0.25">
      <c r="A10469" s="86"/>
      <c r="B10469" s="86"/>
      <c r="U10469" s="85"/>
      <c r="V10469"/>
      <c r="W10469"/>
      <c r="X10469"/>
      <c r="Y10469" s="12"/>
      <c r="Z10469" s="12"/>
      <c r="AA10469" s="12"/>
      <c r="AB10469" s="12"/>
      <c r="AD10469" s="12"/>
      <c r="AE10469" s="12"/>
      <c r="AF10469" s="12"/>
      <c r="AG10469" s="12"/>
      <c r="AH10469" s="12"/>
      <c r="AI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</row>
    <row r="10470" spans="1:48" x14ac:dyDescent="0.25">
      <c r="A10470" s="86"/>
      <c r="B10470" s="86"/>
      <c r="U10470" s="85"/>
      <c r="V10470"/>
      <c r="W10470"/>
      <c r="X10470"/>
      <c r="Y10470" s="12"/>
      <c r="Z10470" s="12"/>
      <c r="AA10470" s="12"/>
      <c r="AB10470" s="12"/>
      <c r="AD10470" s="12"/>
      <c r="AE10470" s="12"/>
      <c r="AF10470" s="12"/>
      <c r="AG10470" s="12"/>
      <c r="AH10470" s="12"/>
      <c r="AI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</row>
    <row r="10471" spans="1:48" x14ac:dyDescent="0.25">
      <c r="A10471" s="86"/>
      <c r="B10471" s="86"/>
      <c r="U10471" s="85"/>
      <c r="V10471"/>
      <c r="W10471"/>
      <c r="X10471"/>
      <c r="Y10471" s="12"/>
      <c r="Z10471" s="12"/>
      <c r="AA10471" s="12"/>
      <c r="AB10471" s="12"/>
      <c r="AD10471" s="12"/>
      <c r="AE10471" s="12"/>
      <c r="AF10471" s="12"/>
      <c r="AG10471" s="12"/>
      <c r="AH10471" s="12"/>
      <c r="AI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</row>
    <row r="10472" spans="1:48" x14ac:dyDescent="0.25">
      <c r="A10472" s="86"/>
      <c r="B10472" s="86"/>
      <c r="U10472" s="85"/>
      <c r="V10472"/>
      <c r="W10472"/>
      <c r="X10472"/>
      <c r="Y10472" s="12"/>
      <c r="Z10472" s="12"/>
      <c r="AA10472" s="12"/>
      <c r="AB10472" s="12"/>
      <c r="AD10472" s="12"/>
      <c r="AE10472" s="12"/>
      <c r="AF10472" s="12"/>
      <c r="AG10472" s="12"/>
      <c r="AH10472" s="12"/>
      <c r="AI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</row>
    <row r="10473" spans="1:48" x14ac:dyDescent="0.25">
      <c r="A10473" s="86"/>
      <c r="B10473" s="86"/>
      <c r="U10473" s="85"/>
      <c r="V10473"/>
      <c r="W10473"/>
      <c r="X10473"/>
      <c r="Y10473" s="12"/>
      <c r="Z10473" s="12"/>
      <c r="AA10473" s="12"/>
      <c r="AB10473" s="12"/>
      <c r="AD10473" s="12"/>
      <c r="AE10473" s="12"/>
      <c r="AF10473" s="12"/>
      <c r="AG10473" s="12"/>
      <c r="AH10473" s="12"/>
      <c r="AI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</row>
    <row r="10474" spans="1:48" x14ac:dyDescent="0.25">
      <c r="A10474" s="86"/>
      <c r="B10474" s="86"/>
      <c r="U10474" s="85"/>
      <c r="V10474"/>
      <c r="W10474"/>
      <c r="X10474"/>
      <c r="Y10474" s="12"/>
      <c r="Z10474" s="12"/>
      <c r="AA10474" s="12"/>
      <c r="AB10474" s="12"/>
      <c r="AD10474" s="12"/>
      <c r="AE10474" s="12"/>
      <c r="AF10474" s="12"/>
      <c r="AG10474" s="12"/>
      <c r="AH10474" s="12"/>
      <c r="AI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</row>
    <row r="10475" spans="1:48" x14ac:dyDescent="0.25">
      <c r="A10475" s="86"/>
      <c r="B10475" s="86"/>
      <c r="U10475" s="85"/>
      <c r="V10475"/>
      <c r="W10475"/>
      <c r="X10475"/>
      <c r="Y10475" s="12"/>
      <c r="Z10475" s="12"/>
      <c r="AA10475" s="12"/>
      <c r="AB10475" s="12"/>
      <c r="AD10475" s="12"/>
      <c r="AE10475" s="12"/>
      <c r="AF10475" s="12"/>
      <c r="AG10475" s="12"/>
      <c r="AH10475" s="12"/>
      <c r="AI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</row>
    <row r="10476" spans="1:48" x14ac:dyDescent="0.25">
      <c r="A10476" s="86"/>
      <c r="B10476" s="86"/>
      <c r="U10476" s="85"/>
      <c r="V10476"/>
      <c r="W10476"/>
      <c r="X10476"/>
      <c r="Y10476" s="12"/>
      <c r="Z10476" s="12"/>
      <c r="AA10476" s="12"/>
      <c r="AB10476" s="12"/>
      <c r="AD10476" s="12"/>
      <c r="AE10476" s="12"/>
      <c r="AF10476" s="12"/>
      <c r="AG10476" s="12"/>
      <c r="AH10476" s="12"/>
      <c r="AI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</row>
    <row r="10477" spans="1:48" x14ac:dyDescent="0.25">
      <c r="A10477" s="86"/>
      <c r="B10477" s="86"/>
      <c r="U10477" s="85"/>
      <c r="V10477"/>
      <c r="W10477"/>
      <c r="X10477"/>
      <c r="Y10477" s="12"/>
      <c r="Z10477" s="12"/>
      <c r="AA10477" s="12"/>
      <c r="AB10477" s="12"/>
      <c r="AD10477" s="12"/>
      <c r="AE10477" s="12"/>
      <c r="AF10477" s="12"/>
      <c r="AG10477" s="12"/>
      <c r="AH10477" s="12"/>
      <c r="AI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</row>
    <row r="10478" spans="1:48" x14ac:dyDescent="0.25">
      <c r="A10478" s="86"/>
      <c r="B10478" s="86"/>
      <c r="U10478" s="85"/>
      <c r="V10478"/>
      <c r="W10478"/>
      <c r="X10478"/>
      <c r="Y10478" s="12"/>
      <c r="Z10478" s="12"/>
      <c r="AA10478" s="12"/>
      <c r="AB10478" s="12"/>
      <c r="AD10478" s="12"/>
      <c r="AE10478" s="12"/>
      <c r="AF10478" s="12"/>
      <c r="AG10478" s="12"/>
      <c r="AH10478" s="12"/>
      <c r="AI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</row>
    <row r="10479" spans="1:48" x14ac:dyDescent="0.25">
      <c r="A10479" s="86"/>
      <c r="B10479" s="86"/>
      <c r="U10479" s="85"/>
      <c r="V10479"/>
      <c r="W10479"/>
      <c r="X10479"/>
      <c r="Y10479" s="12"/>
      <c r="Z10479" s="12"/>
      <c r="AA10479" s="12"/>
      <c r="AB10479" s="12"/>
      <c r="AD10479" s="12"/>
      <c r="AE10479" s="12"/>
      <c r="AF10479" s="12"/>
      <c r="AG10479" s="12"/>
      <c r="AH10479" s="12"/>
      <c r="AI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</row>
    <row r="10480" spans="1:48" x14ac:dyDescent="0.25">
      <c r="A10480" s="86"/>
      <c r="B10480" s="86"/>
      <c r="U10480" s="85"/>
      <c r="V10480"/>
      <c r="W10480"/>
      <c r="X10480"/>
      <c r="Y10480" s="12"/>
      <c r="Z10480" s="12"/>
      <c r="AA10480" s="12"/>
      <c r="AB10480" s="12"/>
      <c r="AD10480" s="12"/>
      <c r="AE10480" s="12"/>
      <c r="AF10480" s="12"/>
      <c r="AG10480" s="12"/>
      <c r="AH10480" s="12"/>
      <c r="AI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</row>
    <row r="10481" spans="1:48" x14ac:dyDescent="0.25">
      <c r="A10481" s="86"/>
      <c r="B10481" s="86"/>
      <c r="U10481" s="85"/>
      <c r="V10481"/>
      <c r="W10481"/>
      <c r="X10481"/>
      <c r="Y10481" s="12"/>
      <c r="Z10481" s="12"/>
      <c r="AA10481" s="12"/>
      <c r="AB10481" s="12"/>
      <c r="AD10481" s="12"/>
      <c r="AE10481" s="12"/>
      <c r="AF10481" s="12"/>
      <c r="AG10481" s="12"/>
      <c r="AH10481" s="12"/>
      <c r="AI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</row>
    <row r="10482" spans="1:48" x14ac:dyDescent="0.25">
      <c r="A10482" s="86"/>
      <c r="B10482" s="86"/>
      <c r="U10482" s="85"/>
      <c r="V10482"/>
      <c r="W10482"/>
      <c r="X10482"/>
      <c r="Y10482" s="12"/>
      <c r="Z10482" s="12"/>
      <c r="AA10482" s="12"/>
      <c r="AB10482" s="12"/>
      <c r="AD10482" s="12"/>
      <c r="AE10482" s="12"/>
      <c r="AF10482" s="12"/>
      <c r="AG10482" s="12"/>
      <c r="AH10482" s="12"/>
      <c r="AI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</row>
    <row r="10483" spans="1:48" x14ac:dyDescent="0.25">
      <c r="A10483" s="86"/>
      <c r="B10483" s="86"/>
      <c r="U10483" s="85"/>
      <c r="V10483"/>
      <c r="W10483"/>
      <c r="X10483"/>
      <c r="Y10483" s="12"/>
      <c r="Z10483" s="12"/>
      <c r="AA10483" s="12"/>
      <c r="AB10483" s="12"/>
      <c r="AD10483" s="12"/>
      <c r="AE10483" s="12"/>
      <c r="AF10483" s="12"/>
      <c r="AG10483" s="12"/>
      <c r="AH10483" s="12"/>
      <c r="AI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</row>
    <row r="10484" spans="1:48" x14ac:dyDescent="0.25">
      <c r="A10484" s="86"/>
      <c r="B10484" s="86"/>
      <c r="U10484" s="85"/>
      <c r="V10484"/>
      <c r="W10484"/>
      <c r="X10484"/>
      <c r="Y10484" s="12"/>
      <c r="Z10484" s="12"/>
      <c r="AA10484" s="12"/>
      <c r="AB10484" s="12"/>
      <c r="AD10484" s="12"/>
      <c r="AE10484" s="12"/>
      <c r="AF10484" s="12"/>
      <c r="AG10484" s="12"/>
      <c r="AH10484" s="12"/>
      <c r="AI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</row>
    <row r="10485" spans="1:48" x14ac:dyDescent="0.25">
      <c r="A10485" s="86"/>
      <c r="B10485" s="86"/>
      <c r="U10485" s="85"/>
      <c r="V10485"/>
      <c r="W10485"/>
      <c r="X10485"/>
      <c r="Y10485" s="12"/>
      <c r="Z10485" s="12"/>
      <c r="AA10485" s="12"/>
      <c r="AB10485" s="12"/>
      <c r="AD10485" s="12"/>
      <c r="AE10485" s="12"/>
      <c r="AF10485" s="12"/>
      <c r="AG10485" s="12"/>
      <c r="AH10485" s="12"/>
      <c r="AI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</row>
    <row r="10486" spans="1:48" x14ac:dyDescent="0.25">
      <c r="A10486" s="86"/>
      <c r="B10486" s="86"/>
      <c r="U10486" s="85"/>
      <c r="V10486"/>
      <c r="W10486"/>
      <c r="X10486"/>
      <c r="Y10486" s="12"/>
      <c r="Z10486" s="12"/>
      <c r="AA10486" s="12"/>
      <c r="AB10486" s="12"/>
      <c r="AD10486" s="12"/>
      <c r="AE10486" s="12"/>
      <c r="AF10486" s="12"/>
      <c r="AG10486" s="12"/>
      <c r="AH10486" s="12"/>
      <c r="AI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</row>
    <row r="10487" spans="1:48" x14ac:dyDescent="0.25">
      <c r="A10487" s="86"/>
      <c r="B10487" s="86"/>
      <c r="U10487" s="85"/>
      <c r="V10487"/>
      <c r="W10487"/>
      <c r="X10487"/>
      <c r="Y10487" s="12"/>
      <c r="Z10487" s="12"/>
      <c r="AA10487" s="12"/>
      <c r="AB10487" s="12"/>
      <c r="AD10487" s="12"/>
      <c r="AE10487" s="12"/>
      <c r="AF10487" s="12"/>
      <c r="AG10487" s="12"/>
      <c r="AH10487" s="12"/>
      <c r="AI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</row>
    <row r="10488" spans="1:48" x14ac:dyDescent="0.25">
      <c r="A10488" s="86"/>
      <c r="B10488" s="86"/>
      <c r="U10488" s="85"/>
      <c r="V10488"/>
      <c r="W10488"/>
      <c r="X10488"/>
      <c r="Y10488" s="12"/>
      <c r="Z10488" s="12"/>
      <c r="AA10488" s="12"/>
      <c r="AB10488" s="12"/>
      <c r="AD10488" s="12"/>
      <c r="AE10488" s="12"/>
      <c r="AF10488" s="12"/>
      <c r="AG10488" s="12"/>
      <c r="AH10488" s="12"/>
      <c r="AI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</row>
    <row r="10489" spans="1:48" x14ac:dyDescent="0.25">
      <c r="A10489" s="86"/>
      <c r="B10489" s="86"/>
      <c r="U10489" s="85"/>
      <c r="V10489"/>
      <c r="W10489"/>
      <c r="X10489"/>
      <c r="Y10489" s="12"/>
      <c r="Z10489" s="12"/>
      <c r="AA10489" s="12"/>
      <c r="AB10489" s="12"/>
      <c r="AD10489" s="12"/>
      <c r="AE10489" s="12"/>
      <c r="AF10489" s="12"/>
      <c r="AG10489" s="12"/>
      <c r="AH10489" s="12"/>
      <c r="AI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</row>
    <row r="10490" spans="1:48" x14ac:dyDescent="0.25">
      <c r="A10490" s="86"/>
      <c r="B10490" s="86"/>
      <c r="U10490" s="85"/>
      <c r="V10490"/>
      <c r="W10490"/>
      <c r="X10490"/>
      <c r="Y10490" s="12"/>
      <c r="Z10490" s="12"/>
      <c r="AA10490" s="12"/>
      <c r="AB10490" s="12"/>
      <c r="AD10490" s="12"/>
      <c r="AE10490" s="12"/>
      <c r="AF10490" s="12"/>
      <c r="AG10490" s="12"/>
      <c r="AH10490" s="12"/>
      <c r="AI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</row>
    <row r="10491" spans="1:48" x14ac:dyDescent="0.25">
      <c r="A10491" s="86"/>
      <c r="B10491" s="86"/>
      <c r="U10491" s="85"/>
      <c r="V10491"/>
      <c r="W10491"/>
      <c r="X10491"/>
      <c r="Y10491" s="12"/>
      <c r="Z10491" s="12"/>
      <c r="AA10491" s="12"/>
      <c r="AB10491" s="12"/>
      <c r="AD10491" s="12"/>
      <c r="AE10491" s="12"/>
      <c r="AF10491" s="12"/>
      <c r="AG10491" s="12"/>
      <c r="AH10491" s="12"/>
      <c r="AI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</row>
    <row r="10492" spans="1:48" x14ac:dyDescent="0.25">
      <c r="A10492" s="86"/>
      <c r="B10492" s="86"/>
      <c r="U10492" s="85"/>
      <c r="V10492"/>
      <c r="W10492"/>
      <c r="X10492"/>
      <c r="Y10492" s="12"/>
      <c r="Z10492" s="12"/>
      <c r="AA10492" s="12"/>
      <c r="AB10492" s="12"/>
      <c r="AD10492" s="12"/>
      <c r="AE10492" s="12"/>
      <c r="AF10492" s="12"/>
      <c r="AG10492" s="12"/>
      <c r="AH10492" s="12"/>
      <c r="AI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</row>
    <row r="10493" spans="1:48" x14ac:dyDescent="0.25">
      <c r="A10493" s="86"/>
      <c r="B10493" s="86"/>
      <c r="U10493" s="85"/>
      <c r="V10493"/>
      <c r="W10493"/>
      <c r="X10493"/>
      <c r="Y10493" s="12"/>
      <c r="Z10493" s="12"/>
      <c r="AA10493" s="12"/>
      <c r="AB10493" s="12"/>
      <c r="AD10493" s="12"/>
      <c r="AE10493" s="12"/>
      <c r="AF10493" s="12"/>
      <c r="AG10493" s="12"/>
      <c r="AH10493" s="12"/>
      <c r="AI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</row>
    <row r="10494" spans="1:48" x14ac:dyDescent="0.25">
      <c r="A10494" s="86"/>
      <c r="B10494" s="86"/>
      <c r="U10494" s="85"/>
      <c r="V10494"/>
      <c r="W10494"/>
      <c r="X10494"/>
      <c r="Y10494" s="12"/>
      <c r="Z10494" s="12"/>
      <c r="AA10494" s="12"/>
      <c r="AB10494" s="12"/>
      <c r="AD10494" s="12"/>
      <c r="AE10494" s="12"/>
      <c r="AF10494" s="12"/>
      <c r="AG10494" s="12"/>
      <c r="AH10494" s="12"/>
      <c r="AI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</row>
    <row r="10495" spans="1:48" x14ac:dyDescent="0.25">
      <c r="A10495" s="86"/>
      <c r="B10495" s="86"/>
      <c r="U10495" s="85"/>
      <c r="V10495"/>
      <c r="W10495"/>
      <c r="X10495"/>
      <c r="Y10495" s="12"/>
      <c r="Z10495" s="12"/>
      <c r="AA10495" s="12"/>
      <c r="AB10495" s="12"/>
      <c r="AD10495" s="12"/>
      <c r="AE10495" s="12"/>
      <c r="AF10495" s="12"/>
      <c r="AG10495" s="12"/>
      <c r="AH10495" s="12"/>
      <c r="AI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</row>
    <row r="10496" spans="1:48" x14ac:dyDescent="0.25">
      <c r="A10496" s="86"/>
      <c r="B10496" s="86"/>
      <c r="U10496" s="85"/>
      <c r="V10496"/>
      <c r="W10496"/>
      <c r="X10496"/>
      <c r="Y10496" s="12"/>
      <c r="Z10496" s="12"/>
      <c r="AA10496" s="12"/>
      <c r="AB10496" s="12"/>
      <c r="AD10496" s="12"/>
      <c r="AE10496" s="12"/>
      <c r="AF10496" s="12"/>
      <c r="AG10496" s="12"/>
      <c r="AH10496" s="12"/>
      <c r="AI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</row>
    <row r="10497" spans="1:48" x14ac:dyDescent="0.25">
      <c r="A10497" s="86"/>
      <c r="B10497" s="86"/>
      <c r="U10497" s="85"/>
      <c r="V10497"/>
      <c r="W10497"/>
      <c r="X10497"/>
      <c r="Y10497" s="12"/>
      <c r="Z10497" s="12"/>
      <c r="AA10497" s="12"/>
      <c r="AB10497" s="12"/>
      <c r="AD10497" s="12"/>
      <c r="AE10497" s="12"/>
      <c r="AF10497" s="12"/>
      <c r="AG10497" s="12"/>
      <c r="AH10497" s="12"/>
      <c r="AI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</row>
    <row r="10498" spans="1:48" x14ac:dyDescent="0.25">
      <c r="A10498" s="86"/>
      <c r="B10498" s="86"/>
      <c r="U10498" s="85"/>
      <c r="V10498"/>
      <c r="W10498"/>
      <c r="X10498"/>
      <c r="Y10498" s="12"/>
      <c r="Z10498" s="12"/>
      <c r="AA10498" s="12"/>
      <c r="AB10498" s="12"/>
      <c r="AD10498" s="12"/>
      <c r="AE10498" s="12"/>
      <c r="AF10498" s="12"/>
      <c r="AG10498" s="12"/>
      <c r="AH10498" s="12"/>
      <c r="AI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</row>
    <row r="10499" spans="1:48" x14ac:dyDescent="0.25">
      <c r="A10499" s="86"/>
      <c r="B10499" s="86"/>
      <c r="U10499" s="85"/>
      <c r="V10499"/>
      <c r="W10499"/>
      <c r="X10499"/>
      <c r="Y10499" s="12"/>
      <c r="Z10499" s="12"/>
      <c r="AA10499" s="12"/>
      <c r="AB10499" s="12"/>
      <c r="AD10499" s="12"/>
      <c r="AE10499" s="12"/>
      <c r="AF10499" s="12"/>
      <c r="AG10499" s="12"/>
      <c r="AH10499" s="12"/>
      <c r="AI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</row>
    <row r="10500" spans="1:48" x14ac:dyDescent="0.25">
      <c r="A10500" s="86"/>
      <c r="B10500" s="86"/>
      <c r="U10500" s="85"/>
      <c r="V10500"/>
      <c r="W10500"/>
      <c r="X10500"/>
      <c r="Y10500" s="12"/>
      <c r="Z10500" s="12"/>
      <c r="AA10500" s="12"/>
      <c r="AB10500" s="12"/>
      <c r="AD10500" s="12"/>
      <c r="AE10500" s="12"/>
      <c r="AF10500" s="12"/>
      <c r="AG10500" s="12"/>
      <c r="AH10500" s="12"/>
      <c r="AI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</row>
    <row r="10501" spans="1:48" x14ac:dyDescent="0.25">
      <c r="A10501" s="86"/>
      <c r="B10501" s="86"/>
      <c r="U10501" s="85"/>
      <c r="V10501"/>
      <c r="W10501"/>
      <c r="X10501"/>
      <c r="Y10501" s="12"/>
      <c r="Z10501" s="12"/>
      <c r="AA10501" s="12"/>
      <c r="AB10501" s="12"/>
      <c r="AD10501" s="12"/>
      <c r="AE10501" s="12"/>
      <c r="AF10501" s="12"/>
      <c r="AG10501" s="12"/>
      <c r="AH10501" s="12"/>
      <c r="AI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</row>
    <row r="10502" spans="1:48" x14ac:dyDescent="0.25">
      <c r="A10502" s="86"/>
      <c r="B10502" s="86"/>
      <c r="U10502" s="85"/>
      <c r="V10502"/>
      <c r="W10502"/>
      <c r="X10502"/>
      <c r="Y10502" s="12"/>
      <c r="Z10502" s="12"/>
      <c r="AA10502" s="12"/>
      <c r="AB10502" s="12"/>
      <c r="AD10502" s="12"/>
      <c r="AE10502" s="12"/>
      <c r="AF10502" s="12"/>
      <c r="AG10502" s="12"/>
      <c r="AH10502" s="12"/>
      <c r="AI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</row>
    <row r="10503" spans="1:48" x14ac:dyDescent="0.25">
      <c r="A10503" s="86"/>
      <c r="B10503" s="86"/>
      <c r="U10503" s="85"/>
      <c r="V10503"/>
      <c r="W10503"/>
      <c r="X10503"/>
      <c r="Y10503" s="12"/>
      <c r="Z10503" s="12"/>
      <c r="AA10503" s="12"/>
      <c r="AB10503" s="12"/>
      <c r="AD10503" s="12"/>
      <c r="AE10503" s="12"/>
      <c r="AF10503" s="12"/>
      <c r="AG10503" s="12"/>
      <c r="AH10503" s="12"/>
      <c r="AI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</row>
    <row r="10504" spans="1:48" x14ac:dyDescent="0.25">
      <c r="A10504" s="86"/>
      <c r="B10504" s="86"/>
      <c r="U10504" s="85"/>
      <c r="V10504"/>
      <c r="W10504"/>
      <c r="X10504"/>
      <c r="Y10504" s="12"/>
      <c r="Z10504" s="12"/>
      <c r="AA10504" s="12"/>
      <c r="AB10504" s="12"/>
      <c r="AD10504" s="12"/>
      <c r="AE10504" s="12"/>
      <c r="AF10504" s="12"/>
      <c r="AG10504" s="12"/>
      <c r="AH10504" s="12"/>
      <c r="AI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</row>
    <row r="10505" spans="1:48" x14ac:dyDescent="0.25">
      <c r="A10505" s="86"/>
      <c r="B10505" s="86"/>
      <c r="U10505" s="85"/>
      <c r="V10505"/>
      <c r="W10505"/>
      <c r="X10505"/>
      <c r="Y10505" s="12"/>
      <c r="Z10505" s="12"/>
      <c r="AA10505" s="12"/>
      <c r="AB10505" s="12"/>
      <c r="AD10505" s="12"/>
      <c r="AE10505" s="12"/>
      <c r="AF10505" s="12"/>
      <c r="AG10505" s="12"/>
      <c r="AH10505" s="12"/>
      <c r="AI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</row>
    <row r="10506" spans="1:48" x14ac:dyDescent="0.25">
      <c r="A10506" s="86"/>
      <c r="B10506" s="86"/>
      <c r="U10506" s="85"/>
      <c r="V10506"/>
      <c r="W10506"/>
      <c r="X10506"/>
      <c r="Y10506" s="12"/>
      <c r="Z10506" s="12"/>
      <c r="AA10506" s="12"/>
      <c r="AB10506" s="12"/>
      <c r="AD10506" s="12"/>
      <c r="AE10506" s="12"/>
      <c r="AF10506" s="12"/>
      <c r="AG10506" s="12"/>
      <c r="AH10506" s="12"/>
      <c r="AI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</row>
    <row r="10507" spans="1:48" x14ac:dyDescent="0.25">
      <c r="A10507" s="86"/>
      <c r="B10507" s="86"/>
      <c r="U10507" s="85"/>
      <c r="V10507"/>
      <c r="W10507"/>
      <c r="X10507"/>
      <c r="Y10507" s="12"/>
      <c r="Z10507" s="12"/>
      <c r="AA10507" s="12"/>
      <c r="AB10507" s="12"/>
      <c r="AD10507" s="12"/>
      <c r="AE10507" s="12"/>
      <c r="AF10507" s="12"/>
      <c r="AG10507" s="12"/>
      <c r="AH10507" s="12"/>
      <c r="AI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</row>
    <row r="10508" spans="1:48" x14ac:dyDescent="0.25">
      <c r="A10508" s="86"/>
      <c r="B10508" s="86"/>
      <c r="U10508" s="85"/>
      <c r="V10508"/>
      <c r="W10508"/>
      <c r="X10508"/>
      <c r="Y10508" s="12"/>
      <c r="Z10508" s="12"/>
      <c r="AA10508" s="12"/>
      <c r="AB10508" s="12"/>
      <c r="AD10508" s="12"/>
      <c r="AE10508" s="12"/>
      <c r="AF10508" s="12"/>
      <c r="AG10508" s="12"/>
      <c r="AH10508" s="12"/>
      <c r="AI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</row>
    <row r="10509" spans="1:48" x14ac:dyDescent="0.25">
      <c r="A10509" s="86"/>
      <c r="B10509" s="86"/>
      <c r="U10509" s="85"/>
      <c r="V10509"/>
      <c r="W10509"/>
      <c r="X10509"/>
      <c r="Y10509" s="12"/>
      <c r="Z10509" s="12"/>
      <c r="AA10509" s="12"/>
      <c r="AB10509" s="12"/>
      <c r="AD10509" s="12"/>
      <c r="AE10509" s="12"/>
      <c r="AF10509" s="12"/>
      <c r="AG10509" s="12"/>
      <c r="AH10509" s="12"/>
      <c r="AI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</row>
    <row r="10510" spans="1:48" x14ac:dyDescent="0.25">
      <c r="A10510" s="86"/>
      <c r="B10510" s="86"/>
      <c r="U10510" s="85"/>
      <c r="V10510"/>
      <c r="W10510"/>
      <c r="X10510"/>
      <c r="Y10510" s="12"/>
      <c r="Z10510" s="12"/>
      <c r="AA10510" s="12"/>
      <c r="AB10510" s="12"/>
      <c r="AD10510" s="12"/>
      <c r="AE10510" s="12"/>
      <c r="AF10510" s="12"/>
      <c r="AG10510" s="12"/>
      <c r="AH10510" s="12"/>
      <c r="AI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</row>
    <row r="10511" spans="1:48" x14ac:dyDescent="0.25">
      <c r="A10511" s="86"/>
      <c r="B10511" s="86"/>
      <c r="U10511" s="85"/>
      <c r="V10511"/>
      <c r="W10511"/>
      <c r="X10511"/>
      <c r="Y10511" s="12"/>
      <c r="Z10511" s="12"/>
      <c r="AA10511" s="12"/>
      <c r="AB10511" s="12"/>
      <c r="AD10511" s="12"/>
      <c r="AE10511" s="12"/>
      <c r="AF10511" s="12"/>
      <c r="AG10511" s="12"/>
      <c r="AH10511" s="12"/>
      <c r="AI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</row>
    <row r="10512" spans="1:48" x14ac:dyDescent="0.25">
      <c r="A10512" s="86"/>
      <c r="B10512" s="86"/>
      <c r="U10512" s="85"/>
      <c r="V10512"/>
      <c r="W10512"/>
      <c r="X10512"/>
      <c r="Y10512" s="12"/>
      <c r="Z10512" s="12"/>
      <c r="AA10512" s="12"/>
      <c r="AB10512" s="12"/>
      <c r="AD10512" s="12"/>
      <c r="AE10512" s="12"/>
      <c r="AF10512" s="12"/>
      <c r="AG10512" s="12"/>
      <c r="AH10512" s="12"/>
      <c r="AI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</row>
    <row r="10513" spans="1:48" x14ac:dyDescent="0.25">
      <c r="A10513" s="86"/>
      <c r="B10513" s="86"/>
      <c r="U10513" s="85"/>
      <c r="V10513"/>
      <c r="W10513"/>
      <c r="X10513"/>
      <c r="Y10513" s="12"/>
      <c r="Z10513" s="12"/>
      <c r="AA10513" s="12"/>
      <c r="AB10513" s="12"/>
      <c r="AD10513" s="12"/>
      <c r="AE10513" s="12"/>
      <c r="AF10513" s="12"/>
      <c r="AG10513" s="12"/>
      <c r="AH10513" s="12"/>
      <c r="AI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</row>
    <row r="10514" spans="1:48" x14ac:dyDescent="0.25">
      <c r="A10514" s="86"/>
      <c r="B10514" s="86"/>
      <c r="U10514" s="85"/>
      <c r="V10514"/>
      <c r="W10514"/>
      <c r="X10514"/>
      <c r="Y10514" s="12"/>
      <c r="Z10514" s="12"/>
      <c r="AA10514" s="12"/>
      <c r="AB10514" s="12"/>
      <c r="AD10514" s="12"/>
      <c r="AE10514" s="12"/>
      <c r="AF10514" s="12"/>
      <c r="AG10514" s="12"/>
      <c r="AH10514" s="12"/>
      <c r="AI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</row>
    <row r="10515" spans="1:48" x14ac:dyDescent="0.25">
      <c r="A10515" s="86"/>
      <c r="B10515" s="86"/>
      <c r="U10515" s="85"/>
      <c r="V10515"/>
      <c r="W10515"/>
      <c r="X10515"/>
      <c r="Y10515" s="12"/>
      <c r="Z10515" s="12"/>
      <c r="AA10515" s="12"/>
      <c r="AB10515" s="12"/>
      <c r="AD10515" s="12"/>
      <c r="AE10515" s="12"/>
      <c r="AF10515" s="12"/>
      <c r="AG10515" s="12"/>
      <c r="AH10515" s="12"/>
      <c r="AI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</row>
    <row r="10516" spans="1:48" x14ac:dyDescent="0.25">
      <c r="A10516" s="86"/>
      <c r="B10516" s="86"/>
      <c r="U10516" s="85"/>
      <c r="V10516"/>
      <c r="W10516"/>
      <c r="X10516"/>
      <c r="Y10516" s="12"/>
      <c r="Z10516" s="12"/>
      <c r="AA10516" s="12"/>
      <c r="AB10516" s="12"/>
      <c r="AD10516" s="12"/>
      <c r="AE10516" s="12"/>
      <c r="AF10516" s="12"/>
      <c r="AG10516" s="12"/>
      <c r="AH10516" s="12"/>
      <c r="AI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</row>
    <row r="10517" spans="1:48" x14ac:dyDescent="0.25">
      <c r="A10517" s="86"/>
      <c r="B10517" s="86"/>
      <c r="U10517" s="85"/>
      <c r="V10517"/>
      <c r="W10517"/>
      <c r="X10517"/>
      <c r="Y10517" s="12"/>
      <c r="Z10517" s="12"/>
      <c r="AA10517" s="12"/>
      <c r="AB10517" s="12"/>
      <c r="AD10517" s="12"/>
      <c r="AE10517" s="12"/>
      <c r="AF10517" s="12"/>
      <c r="AG10517" s="12"/>
      <c r="AH10517" s="12"/>
      <c r="AI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</row>
    <row r="10518" spans="1:48" x14ac:dyDescent="0.25">
      <c r="A10518" s="86"/>
      <c r="B10518" s="86"/>
      <c r="U10518" s="85"/>
      <c r="V10518"/>
      <c r="W10518"/>
      <c r="X10518"/>
      <c r="Y10518" s="12"/>
      <c r="Z10518" s="12"/>
      <c r="AA10518" s="12"/>
      <c r="AB10518" s="12"/>
      <c r="AD10518" s="12"/>
      <c r="AE10518" s="12"/>
      <c r="AF10518" s="12"/>
      <c r="AG10518" s="12"/>
      <c r="AH10518" s="12"/>
      <c r="AI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</row>
    <row r="10519" spans="1:48" x14ac:dyDescent="0.25">
      <c r="A10519" s="86"/>
      <c r="B10519" s="86"/>
      <c r="U10519" s="85"/>
      <c r="V10519"/>
      <c r="W10519"/>
      <c r="X10519"/>
      <c r="Y10519" s="12"/>
      <c r="Z10519" s="12"/>
      <c r="AA10519" s="12"/>
      <c r="AB10519" s="12"/>
      <c r="AD10519" s="12"/>
      <c r="AE10519" s="12"/>
      <c r="AF10519" s="12"/>
      <c r="AG10519" s="12"/>
      <c r="AH10519" s="12"/>
      <c r="AI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</row>
    <row r="10520" spans="1:48" x14ac:dyDescent="0.25">
      <c r="A10520" s="86"/>
      <c r="B10520" s="86"/>
      <c r="U10520" s="85"/>
      <c r="V10520"/>
      <c r="W10520"/>
      <c r="X10520"/>
      <c r="Y10520" s="12"/>
      <c r="Z10520" s="12"/>
      <c r="AA10520" s="12"/>
      <c r="AB10520" s="12"/>
      <c r="AD10520" s="12"/>
      <c r="AE10520" s="12"/>
      <c r="AF10520" s="12"/>
      <c r="AG10520" s="12"/>
      <c r="AH10520" s="12"/>
      <c r="AI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</row>
    <row r="10521" spans="1:48" x14ac:dyDescent="0.25">
      <c r="A10521" s="86"/>
      <c r="B10521" s="86"/>
      <c r="U10521" s="85"/>
      <c r="V10521"/>
      <c r="W10521"/>
      <c r="X10521"/>
      <c r="Y10521" s="12"/>
      <c r="Z10521" s="12"/>
      <c r="AA10521" s="12"/>
      <c r="AB10521" s="12"/>
      <c r="AD10521" s="12"/>
      <c r="AE10521" s="12"/>
      <c r="AF10521" s="12"/>
      <c r="AG10521" s="12"/>
      <c r="AH10521" s="12"/>
      <c r="AI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</row>
    <row r="10522" spans="1:48" x14ac:dyDescent="0.25">
      <c r="A10522" s="86"/>
      <c r="B10522" s="86"/>
      <c r="U10522" s="85"/>
      <c r="V10522"/>
      <c r="W10522"/>
      <c r="X10522"/>
      <c r="Y10522" s="12"/>
      <c r="Z10522" s="12"/>
      <c r="AA10522" s="12"/>
      <c r="AB10522" s="12"/>
      <c r="AD10522" s="12"/>
      <c r="AE10522" s="12"/>
      <c r="AF10522" s="12"/>
      <c r="AG10522" s="12"/>
      <c r="AH10522" s="12"/>
      <c r="AI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</row>
    <row r="10523" spans="1:48" x14ac:dyDescent="0.25">
      <c r="A10523" s="86"/>
      <c r="B10523" s="86"/>
      <c r="U10523" s="85"/>
      <c r="V10523"/>
      <c r="W10523"/>
      <c r="X10523"/>
      <c r="Y10523" s="12"/>
      <c r="Z10523" s="12"/>
      <c r="AA10523" s="12"/>
      <c r="AB10523" s="12"/>
      <c r="AD10523" s="12"/>
      <c r="AE10523" s="12"/>
      <c r="AF10523" s="12"/>
      <c r="AG10523" s="12"/>
      <c r="AH10523" s="12"/>
      <c r="AI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</row>
    <row r="10524" spans="1:48" x14ac:dyDescent="0.25">
      <c r="A10524" s="86"/>
      <c r="B10524" s="86"/>
      <c r="U10524" s="85"/>
      <c r="V10524"/>
      <c r="W10524"/>
      <c r="X10524"/>
      <c r="Y10524" s="12"/>
      <c r="Z10524" s="12"/>
      <c r="AA10524" s="12"/>
      <c r="AB10524" s="12"/>
      <c r="AD10524" s="12"/>
      <c r="AE10524" s="12"/>
      <c r="AF10524" s="12"/>
      <c r="AG10524" s="12"/>
      <c r="AH10524" s="12"/>
      <c r="AI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</row>
    <row r="10525" spans="1:48" x14ac:dyDescent="0.25">
      <c r="A10525" s="86"/>
      <c r="B10525" s="86"/>
      <c r="U10525" s="85"/>
      <c r="V10525"/>
      <c r="W10525"/>
      <c r="X10525"/>
      <c r="Y10525" s="12"/>
      <c r="Z10525" s="12"/>
      <c r="AA10525" s="12"/>
      <c r="AB10525" s="12"/>
      <c r="AD10525" s="12"/>
      <c r="AE10525" s="12"/>
      <c r="AF10525" s="12"/>
      <c r="AG10525" s="12"/>
      <c r="AH10525" s="12"/>
      <c r="AI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</row>
    <row r="10526" spans="1:48" x14ac:dyDescent="0.25">
      <c r="A10526" s="86"/>
      <c r="B10526" s="86"/>
      <c r="U10526" s="85"/>
      <c r="V10526"/>
      <c r="W10526"/>
      <c r="X10526"/>
      <c r="Y10526" s="12"/>
      <c r="Z10526" s="12"/>
      <c r="AA10526" s="12"/>
      <c r="AB10526" s="12"/>
      <c r="AD10526" s="12"/>
      <c r="AE10526" s="12"/>
      <c r="AF10526" s="12"/>
      <c r="AG10526" s="12"/>
      <c r="AH10526" s="12"/>
      <c r="AI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</row>
    <row r="10527" spans="1:48" x14ac:dyDescent="0.25">
      <c r="A10527" s="86"/>
      <c r="B10527" s="86"/>
      <c r="U10527" s="85"/>
      <c r="V10527"/>
      <c r="W10527"/>
      <c r="X10527"/>
      <c r="Y10527" s="12"/>
      <c r="Z10527" s="12"/>
      <c r="AA10527" s="12"/>
      <c r="AB10527" s="12"/>
      <c r="AD10527" s="12"/>
      <c r="AE10527" s="12"/>
      <c r="AF10527" s="12"/>
      <c r="AG10527" s="12"/>
      <c r="AH10527" s="12"/>
      <c r="AI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</row>
    <row r="10528" spans="1:48" x14ac:dyDescent="0.25">
      <c r="A10528" s="86"/>
      <c r="B10528" s="86"/>
      <c r="U10528" s="85"/>
      <c r="V10528"/>
      <c r="W10528"/>
      <c r="X10528"/>
      <c r="Y10528" s="12"/>
      <c r="Z10528" s="12"/>
      <c r="AA10528" s="12"/>
      <c r="AB10528" s="12"/>
      <c r="AD10528" s="12"/>
      <c r="AE10528" s="12"/>
      <c r="AF10528" s="12"/>
      <c r="AG10528" s="12"/>
      <c r="AH10528" s="12"/>
      <c r="AI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</row>
    <row r="10529" spans="1:48" x14ac:dyDescent="0.25">
      <c r="A10529" s="86"/>
      <c r="B10529" s="86"/>
      <c r="U10529" s="85"/>
      <c r="V10529"/>
      <c r="W10529"/>
      <c r="X10529"/>
      <c r="Y10529" s="12"/>
      <c r="Z10529" s="12"/>
      <c r="AA10529" s="12"/>
      <c r="AB10529" s="12"/>
      <c r="AD10529" s="12"/>
      <c r="AE10529" s="12"/>
      <c r="AF10529" s="12"/>
      <c r="AG10529" s="12"/>
      <c r="AH10529" s="12"/>
      <c r="AI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</row>
    <row r="10530" spans="1:48" x14ac:dyDescent="0.25">
      <c r="A10530" s="86"/>
      <c r="B10530" s="86"/>
      <c r="U10530" s="85"/>
      <c r="V10530"/>
      <c r="W10530"/>
      <c r="X10530"/>
      <c r="Y10530" s="12"/>
      <c r="Z10530" s="12"/>
      <c r="AA10530" s="12"/>
      <c r="AB10530" s="12"/>
      <c r="AD10530" s="12"/>
      <c r="AE10530" s="12"/>
      <c r="AF10530" s="12"/>
      <c r="AG10530" s="12"/>
      <c r="AH10530" s="12"/>
      <c r="AI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</row>
    <row r="10531" spans="1:48" x14ac:dyDescent="0.25">
      <c r="A10531" s="86"/>
      <c r="B10531" s="86"/>
      <c r="U10531" s="85"/>
      <c r="V10531"/>
      <c r="W10531"/>
      <c r="X10531"/>
      <c r="Y10531" s="12"/>
      <c r="Z10531" s="12"/>
      <c r="AA10531" s="12"/>
      <c r="AB10531" s="12"/>
      <c r="AD10531" s="12"/>
      <c r="AE10531" s="12"/>
      <c r="AF10531" s="12"/>
      <c r="AG10531" s="12"/>
      <c r="AH10531" s="12"/>
      <c r="AI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</row>
    <row r="10532" spans="1:48" x14ac:dyDescent="0.25">
      <c r="A10532" s="86"/>
      <c r="B10532" s="86"/>
      <c r="U10532" s="85"/>
      <c r="V10532"/>
      <c r="W10532"/>
      <c r="X10532"/>
      <c r="Y10532" s="12"/>
      <c r="Z10532" s="12"/>
      <c r="AA10532" s="12"/>
      <c r="AB10532" s="12"/>
      <c r="AD10532" s="12"/>
      <c r="AE10532" s="12"/>
      <c r="AF10532" s="12"/>
      <c r="AG10532" s="12"/>
      <c r="AH10532" s="12"/>
      <c r="AI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</row>
    <row r="10533" spans="1:48" x14ac:dyDescent="0.25">
      <c r="A10533" s="86"/>
      <c r="B10533" s="86"/>
      <c r="U10533" s="85"/>
      <c r="V10533"/>
      <c r="W10533"/>
      <c r="X10533"/>
      <c r="Y10533" s="12"/>
      <c r="Z10533" s="12"/>
      <c r="AA10533" s="12"/>
      <c r="AB10533" s="12"/>
      <c r="AD10533" s="12"/>
      <c r="AE10533" s="12"/>
      <c r="AF10533" s="12"/>
      <c r="AG10533" s="12"/>
      <c r="AH10533" s="12"/>
      <c r="AI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</row>
    <row r="10534" spans="1:48" x14ac:dyDescent="0.25">
      <c r="A10534" s="86"/>
      <c r="B10534" s="86"/>
      <c r="U10534" s="85"/>
      <c r="V10534"/>
      <c r="W10534"/>
      <c r="X10534"/>
      <c r="Y10534" s="12"/>
      <c r="Z10534" s="12"/>
      <c r="AA10534" s="12"/>
      <c r="AB10534" s="12"/>
      <c r="AD10534" s="12"/>
      <c r="AE10534" s="12"/>
      <c r="AF10534" s="12"/>
      <c r="AG10534" s="12"/>
      <c r="AH10534" s="12"/>
      <c r="AI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</row>
    <row r="10535" spans="1:48" x14ac:dyDescent="0.25">
      <c r="A10535" s="86"/>
      <c r="B10535" s="86"/>
      <c r="U10535" s="85"/>
      <c r="V10535"/>
      <c r="W10535"/>
      <c r="X10535"/>
      <c r="Y10535" s="12"/>
      <c r="Z10535" s="12"/>
      <c r="AA10535" s="12"/>
      <c r="AB10535" s="12"/>
      <c r="AD10535" s="12"/>
      <c r="AE10535" s="12"/>
      <c r="AF10535" s="12"/>
      <c r="AG10535" s="12"/>
      <c r="AH10535" s="12"/>
      <c r="AI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</row>
    <row r="10536" spans="1:48" x14ac:dyDescent="0.25">
      <c r="A10536" s="86"/>
      <c r="B10536" s="86"/>
      <c r="U10536" s="85"/>
      <c r="V10536"/>
      <c r="W10536"/>
      <c r="X10536"/>
      <c r="Y10536" s="12"/>
      <c r="Z10536" s="12"/>
      <c r="AA10536" s="12"/>
      <c r="AB10536" s="12"/>
      <c r="AD10536" s="12"/>
      <c r="AE10536" s="12"/>
      <c r="AF10536" s="12"/>
      <c r="AG10536" s="12"/>
      <c r="AH10536" s="12"/>
      <c r="AI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</row>
    <row r="10537" spans="1:48" x14ac:dyDescent="0.25">
      <c r="A10537" s="86"/>
      <c r="B10537" s="86"/>
      <c r="U10537" s="85"/>
      <c r="V10537"/>
      <c r="W10537"/>
      <c r="X10537"/>
      <c r="Y10537" s="12"/>
      <c r="Z10537" s="12"/>
      <c r="AA10537" s="12"/>
      <c r="AB10537" s="12"/>
      <c r="AD10537" s="12"/>
      <c r="AE10537" s="12"/>
      <c r="AF10537" s="12"/>
      <c r="AG10537" s="12"/>
      <c r="AH10537" s="12"/>
      <c r="AI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</row>
    <row r="10538" spans="1:48" x14ac:dyDescent="0.25">
      <c r="A10538" s="86"/>
      <c r="B10538" s="86"/>
      <c r="U10538" s="85"/>
      <c r="V10538"/>
      <c r="W10538"/>
      <c r="X10538"/>
      <c r="Y10538" s="12"/>
      <c r="Z10538" s="12"/>
      <c r="AA10538" s="12"/>
      <c r="AB10538" s="12"/>
      <c r="AD10538" s="12"/>
      <c r="AE10538" s="12"/>
      <c r="AF10538" s="12"/>
      <c r="AG10538" s="12"/>
      <c r="AH10538" s="12"/>
      <c r="AI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</row>
    <row r="10539" spans="1:48" x14ac:dyDescent="0.25">
      <c r="A10539" s="86"/>
      <c r="B10539" s="86"/>
      <c r="U10539" s="85"/>
      <c r="V10539"/>
      <c r="W10539"/>
      <c r="X10539"/>
      <c r="Y10539" s="12"/>
      <c r="Z10539" s="12"/>
      <c r="AA10539" s="12"/>
      <c r="AB10539" s="12"/>
      <c r="AD10539" s="12"/>
      <c r="AE10539" s="12"/>
      <c r="AF10539" s="12"/>
      <c r="AG10539" s="12"/>
      <c r="AH10539" s="12"/>
      <c r="AI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</row>
    <row r="10540" spans="1:48" x14ac:dyDescent="0.25">
      <c r="A10540" s="86"/>
      <c r="B10540" s="86"/>
      <c r="U10540" s="85"/>
      <c r="V10540"/>
      <c r="W10540"/>
      <c r="X10540"/>
      <c r="Y10540" s="12"/>
      <c r="Z10540" s="12"/>
      <c r="AA10540" s="12"/>
      <c r="AB10540" s="12"/>
      <c r="AD10540" s="12"/>
      <c r="AE10540" s="12"/>
      <c r="AF10540" s="12"/>
      <c r="AG10540" s="12"/>
      <c r="AH10540" s="12"/>
      <c r="AI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</row>
    <row r="10541" spans="1:48" x14ac:dyDescent="0.25">
      <c r="A10541" s="86"/>
      <c r="B10541" s="86"/>
      <c r="U10541" s="85"/>
      <c r="V10541"/>
      <c r="W10541"/>
      <c r="X10541"/>
      <c r="Y10541" s="12"/>
      <c r="Z10541" s="12"/>
      <c r="AA10541" s="12"/>
      <c r="AB10541" s="12"/>
      <c r="AD10541" s="12"/>
      <c r="AE10541" s="12"/>
      <c r="AF10541" s="12"/>
      <c r="AG10541" s="12"/>
      <c r="AH10541" s="12"/>
      <c r="AI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</row>
    <row r="10542" spans="1:48" x14ac:dyDescent="0.25">
      <c r="A10542" s="86"/>
      <c r="B10542" s="86"/>
      <c r="U10542" s="85"/>
      <c r="V10542"/>
      <c r="W10542"/>
      <c r="X10542"/>
      <c r="Y10542" s="12"/>
      <c r="Z10542" s="12"/>
      <c r="AA10542" s="12"/>
      <c r="AB10542" s="12"/>
      <c r="AD10542" s="12"/>
      <c r="AE10542" s="12"/>
      <c r="AF10542" s="12"/>
      <c r="AG10542" s="12"/>
      <c r="AH10542" s="12"/>
      <c r="AI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</row>
    <row r="10543" spans="1:48" x14ac:dyDescent="0.25">
      <c r="A10543" s="86"/>
      <c r="B10543" s="86"/>
      <c r="U10543" s="85"/>
      <c r="V10543"/>
      <c r="W10543"/>
      <c r="X10543"/>
      <c r="Y10543" s="12"/>
      <c r="Z10543" s="12"/>
      <c r="AA10543" s="12"/>
      <c r="AB10543" s="12"/>
      <c r="AD10543" s="12"/>
      <c r="AE10543" s="12"/>
      <c r="AF10543" s="12"/>
      <c r="AG10543" s="12"/>
      <c r="AH10543" s="12"/>
      <c r="AI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</row>
    <row r="10544" spans="1:48" x14ac:dyDescent="0.25">
      <c r="A10544" s="86"/>
      <c r="B10544" s="86"/>
      <c r="U10544" s="85"/>
      <c r="V10544"/>
      <c r="W10544"/>
      <c r="X10544"/>
      <c r="Y10544" s="12"/>
      <c r="Z10544" s="12"/>
      <c r="AA10544" s="12"/>
      <c r="AB10544" s="12"/>
      <c r="AD10544" s="12"/>
      <c r="AE10544" s="12"/>
      <c r="AF10544" s="12"/>
      <c r="AG10544" s="12"/>
      <c r="AH10544" s="12"/>
      <c r="AI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</row>
    <row r="10545" spans="1:48" x14ac:dyDescent="0.25">
      <c r="A10545" s="86"/>
      <c r="B10545" s="86"/>
      <c r="U10545" s="85"/>
      <c r="V10545"/>
      <c r="W10545"/>
      <c r="X10545"/>
      <c r="Y10545" s="12"/>
      <c r="Z10545" s="12"/>
      <c r="AA10545" s="12"/>
      <c r="AB10545" s="12"/>
      <c r="AD10545" s="12"/>
      <c r="AE10545" s="12"/>
      <c r="AF10545" s="12"/>
      <c r="AG10545" s="12"/>
      <c r="AH10545" s="12"/>
      <c r="AI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</row>
    <row r="10546" spans="1:48" x14ac:dyDescent="0.25">
      <c r="A10546" s="86"/>
      <c r="B10546" s="86"/>
      <c r="U10546" s="85"/>
      <c r="V10546"/>
      <c r="W10546"/>
      <c r="X10546"/>
      <c r="Y10546" s="12"/>
      <c r="Z10546" s="12"/>
      <c r="AA10546" s="12"/>
      <c r="AB10546" s="12"/>
      <c r="AD10546" s="12"/>
      <c r="AE10546" s="12"/>
      <c r="AF10546" s="12"/>
      <c r="AG10546" s="12"/>
      <c r="AH10546" s="12"/>
      <c r="AI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</row>
    <row r="10547" spans="1:48" x14ac:dyDescent="0.25">
      <c r="A10547" s="86"/>
      <c r="B10547" s="86"/>
      <c r="U10547" s="85"/>
      <c r="V10547"/>
      <c r="W10547"/>
      <c r="X10547"/>
      <c r="Y10547" s="12"/>
      <c r="Z10547" s="12"/>
      <c r="AA10547" s="12"/>
      <c r="AB10547" s="12"/>
      <c r="AD10547" s="12"/>
      <c r="AE10547" s="12"/>
      <c r="AF10547" s="12"/>
      <c r="AG10547" s="12"/>
      <c r="AH10547" s="12"/>
      <c r="AI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</row>
    <row r="10548" spans="1:48" x14ac:dyDescent="0.25">
      <c r="A10548" s="86"/>
      <c r="B10548" s="86"/>
      <c r="U10548" s="85"/>
      <c r="V10548"/>
      <c r="W10548"/>
      <c r="X10548"/>
      <c r="Y10548" s="12"/>
      <c r="Z10548" s="12"/>
      <c r="AA10548" s="12"/>
      <c r="AB10548" s="12"/>
      <c r="AD10548" s="12"/>
      <c r="AE10548" s="12"/>
      <c r="AF10548" s="12"/>
      <c r="AG10548" s="12"/>
      <c r="AH10548" s="12"/>
      <c r="AI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</row>
    <row r="10549" spans="1:48" x14ac:dyDescent="0.25">
      <c r="A10549" s="86"/>
      <c r="B10549" s="86"/>
      <c r="U10549" s="85"/>
      <c r="V10549"/>
      <c r="W10549"/>
      <c r="X10549"/>
      <c r="Y10549" s="12"/>
      <c r="Z10549" s="12"/>
      <c r="AA10549" s="12"/>
      <c r="AB10549" s="12"/>
      <c r="AD10549" s="12"/>
      <c r="AE10549" s="12"/>
      <c r="AF10549" s="12"/>
      <c r="AG10549" s="12"/>
      <c r="AH10549" s="12"/>
      <c r="AI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</row>
    <row r="10550" spans="1:48" x14ac:dyDescent="0.25">
      <c r="A10550" s="86"/>
      <c r="B10550" s="86"/>
      <c r="U10550" s="85"/>
      <c r="V10550"/>
      <c r="W10550"/>
      <c r="X10550"/>
      <c r="Y10550" s="12"/>
      <c r="Z10550" s="12"/>
      <c r="AA10550" s="12"/>
      <c r="AB10550" s="12"/>
      <c r="AD10550" s="12"/>
      <c r="AE10550" s="12"/>
      <c r="AF10550" s="12"/>
      <c r="AG10550" s="12"/>
      <c r="AH10550" s="12"/>
      <c r="AI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</row>
    <row r="10551" spans="1:48" x14ac:dyDescent="0.25">
      <c r="A10551" s="86"/>
      <c r="B10551" s="86"/>
      <c r="U10551" s="85"/>
      <c r="V10551"/>
      <c r="W10551"/>
      <c r="X10551"/>
      <c r="Y10551" s="12"/>
      <c r="Z10551" s="12"/>
      <c r="AA10551" s="12"/>
      <c r="AB10551" s="12"/>
      <c r="AD10551" s="12"/>
      <c r="AE10551" s="12"/>
      <c r="AF10551" s="12"/>
      <c r="AG10551" s="12"/>
      <c r="AH10551" s="12"/>
      <c r="AI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</row>
    <row r="10552" spans="1:48" x14ac:dyDescent="0.25">
      <c r="A10552" s="86"/>
      <c r="B10552" s="86"/>
      <c r="U10552" s="85"/>
      <c r="V10552"/>
      <c r="W10552"/>
      <c r="X10552"/>
      <c r="Y10552" s="12"/>
      <c r="Z10552" s="12"/>
      <c r="AA10552" s="12"/>
      <c r="AB10552" s="12"/>
      <c r="AD10552" s="12"/>
      <c r="AE10552" s="12"/>
      <c r="AF10552" s="12"/>
      <c r="AG10552" s="12"/>
      <c r="AH10552" s="12"/>
      <c r="AI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</row>
    <row r="10553" spans="1:48" x14ac:dyDescent="0.25">
      <c r="A10553" s="86"/>
      <c r="B10553" s="86"/>
      <c r="U10553" s="85"/>
      <c r="V10553"/>
      <c r="W10553"/>
      <c r="X10553"/>
      <c r="Y10553" s="12"/>
      <c r="Z10553" s="12"/>
      <c r="AA10553" s="12"/>
      <c r="AB10553" s="12"/>
      <c r="AD10553" s="12"/>
      <c r="AE10553" s="12"/>
      <c r="AF10553" s="12"/>
      <c r="AG10553" s="12"/>
      <c r="AH10553" s="12"/>
      <c r="AI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</row>
    <row r="10554" spans="1:48" x14ac:dyDescent="0.25">
      <c r="A10554" s="86"/>
      <c r="B10554" s="86"/>
      <c r="U10554" s="85"/>
      <c r="V10554"/>
      <c r="W10554"/>
      <c r="X10554"/>
      <c r="Y10554" s="12"/>
      <c r="Z10554" s="12"/>
      <c r="AA10554" s="12"/>
      <c r="AB10554" s="12"/>
      <c r="AD10554" s="12"/>
      <c r="AE10554" s="12"/>
      <c r="AF10554" s="12"/>
      <c r="AG10554" s="12"/>
      <c r="AH10554" s="12"/>
      <c r="AI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</row>
    <row r="10555" spans="1:48" x14ac:dyDescent="0.25">
      <c r="A10555" s="86"/>
      <c r="B10555" s="86"/>
      <c r="U10555" s="85"/>
      <c r="V10555"/>
      <c r="W10555"/>
      <c r="X10555"/>
      <c r="Y10555" s="12"/>
      <c r="Z10555" s="12"/>
      <c r="AA10555" s="12"/>
      <c r="AB10555" s="12"/>
      <c r="AD10555" s="12"/>
      <c r="AE10555" s="12"/>
      <c r="AF10555" s="12"/>
      <c r="AG10555" s="12"/>
      <c r="AH10555" s="12"/>
      <c r="AI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</row>
    <row r="10556" spans="1:48" x14ac:dyDescent="0.25">
      <c r="A10556" s="86"/>
      <c r="B10556" s="86"/>
      <c r="U10556" s="85"/>
      <c r="V10556"/>
      <c r="W10556"/>
      <c r="X10556"/>
      <c r="Y10556" s="12"/>
      <c r="Z10556" s="12"/>
      <c r="AA10556" s="12"/>
      <c r="AB10556" s="12"/>
      <c r="AD10556" s="12"/>
      <c r="AE10556" s="12"/>
      <c r="AF10556" s="12"/>
      <c r="AG10556" s="12"/>
      <c r="AH10556" s="12"/>
      <c r="AI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</row>
    <row r="10557" spans="1:48" x14ac:dyDescent="0.25">
      <c r="A10557" s="86"/>
      <c r="B10557" s="86"/>
      <c r="U10557" s="85"/>
      <c r="V10557"/>
      <c r="W10557"/>
      <c r="X10557"/>
      <c r="Y10557" s="12"/>
      <c r="Z10557" s="12"/>
      <c r="AA10557" s="12"/>
      <c r="AB10557" s="12"/>
      <c r="AD10557" s="12"/>
      <c r="AE10557" s="12"/>
      <c r="AF10557" s="12"/>
      <c r="AG10557" s="12"/>
      <c r="AH10557" s="12"/>
      <c r="AI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</row>
    <row r="10558" spans="1:48" x14ac:dyDescent="0.25">
      <c r="A10558" s="86"/>
      <c r="B10558" s="86"/>
      <c r="U10558" s="85"/>
      <c r="V10558"/>
      <c r="W10558"/>
      <c r="X10558"/>
      <c r="Y10558" s="12"/>
      <c r="Z10558" s="12"/>
      <c r="AA10558" s="12"/>
      <c r="AB10558" s="12"/>
      <c r="AD10558" s="12"/>
      <c r="AE10558" s="12"/>
      <c r="AF10558" s="12"/>
      <c r="AG10558" s="12"/>
      <c r="AH10558" s="12"/>
      <c r="AI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</row>
    <row r="10559" spans="1:48" x14ac:dyDescent="0.25">
      <c r="A10559" s="86"/>
      <c r="B10559" s="86"/>
      <c r="U10559" s="85"/>
      <c r="V10559"/>
      <c r="W10559"/>
      <c r="X10559"/>
      <c r="Y10559" s="12"/>
      <c r="Z10559" s="12"/>
      <c r="AA10559" s="12"/>
      <c r="AB10559" s="12"/>
      <c r="AD10559" s="12"/>
      <c r="AE10559" s="12"/>
      <c r="AF10559" s="12"/>
      <c r="AG10559" s="12"/>
      <c r="AH10559" s="12"/>
      <c r="AI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</row>
    <row r="10560" spans="1:48" x14ac:dyDescent="0.25">
      <c r="A10560" s="86"/>
      <c r="B10560" s="86"/>
      <c r="U10560" s="85"/>
      <c r="V10560"/>
      <c r="W10560"/>
      <c r="X10560"/>
      <c r="Y10560" s="12"/>
      <c r="Z10560" s="12"/>
      <c r="AA10560" s="12"/>
      <c r="AB10560" s="12"/>
      <c r="AD10560" s="12"/>
      <c r="AE10560" s="12"/>
      <c r="AF10560" s="12"/>
      <c r="AG10560" s="12"/>
      <c r="AH10560" s="12"/>
      <c r="AI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</row>
    <row r="10561" spans="1:48" x14ac:dyDescent="0.25">
      <c r="A10561" s="86"/>
      <c r="B10561" s="86"/>
      <c r="U10561" s="85"/>
      <c r="V10561"/>
      <c r="W10561"/>
      <c r="X10561"/>
      <c r="Y10561" s="12"/>
      <c r="Z10561" s="12"/>
      <c r="AA10561" s="12"/>
      <c r="AB10561" s="12"/>
      <c r="AD10561" s="12"/>
      <c r="AE10561" s="12"/>
      <c r="AF10561" s="12"/>
      <c r="AG10561" s="12"/>
      <c r="AH10561" s="12"/>
      <c r="AI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</row>
    <row r="10562" spans="1:48" x14ac:dyDescent="0.25">
      <c r="A10562" s="86"/>
      <c r="B10562" s="86"/>
      <c r="U10562" s="85"/>
      <c r="V10562"/>
      <c r="W10562"/>
      <c r="X10562"/>
      <c r="Y10562" s="12"/>
      <c r="Z10562" s="12"/>
      <c r="AA10562" s="12"/>
      <c r="AB10562" s="12"/>
      <c r="AD10562" s="12"/>
      <c r="AE10562" s="12"/>
      <c r="AF10562" s="12"/>
      <c r="AG10562" s="12"/>
      <c r="AH10562" s="12"/>
      <c r="AI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</row>
    <row r="10563" spans="1:48" x14ac:dyDescent="0.25">
      <c r="A10563" s="86"/>
      <c r="B10563" s="86"/>
      <c r="U10563" s="85"/>
      <c r="V10563"/>
      <c r="W10563"/>
      <c r="X10563"/>
      <c r="Y10563" s="12"/>
      <c r="Z10563" s="12"/>
      <c r="AA10563" s="12"/>
      <c r="AB10563" s="12"/>
      <c r="AD10563" s="12"/>
      <c r="AE10563" s="12"/>
      <c r="AF10563" s="12"/>
      <c r="AG10563" s="12"/>
      <c r="AH10563" s="12"/>
      <c r="AI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</row>
    <row r="10564" spans="1:48" x14ac:dyDescent="0.25">
      <c r="A10564" s="86"/>
      <c r="B10564" s="86"/>
      <c r="U10564" s="85"/>
      <c r="V10564"/>
      <c r="W10564"/>
      <c r="X10564"/>
      <c r="Y10564" s="12"/>
      <c r="Z10564" s="12"/>
      <c r="AA10564" s="12"/>
      <c r="AB10564" s="12"/>
      <c r="AD10564" s="12"/>
      <c r="AE10564" s="12"/>
      <c r="AF10564" s="12"/>
      <c r="AG10564" s="12"/>
      <c r="AH10564" s="12"/>
      <c r="AI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</row>
    <row r="10565" spans="1:48" x14ac:dyDescent="0.25">
      <c r="A10565" s="86"/>
      <c r="B10565" s="86"/>
      <c r="U10565" s="85"/>
      <c r="V10565"/>
      <c r="W10565"/>
      <c r="X10565"/>
      <c r="Y10565" s="12"/>
      <c r="Z10565" s="12"/>
      <c r="AA10565" s="12"/>
      <c r="AB10565" s="12"/>
      <c r="AD10565" s="12"/>
      <c r="AE10565" s="12"/>
      <c r="AF10565" s="12"/>
      <c r="AG10565" s="12"/>
      <c r="AH10565" s="12"/>
      <c r="AI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</row>
    <row r="10566" spans="1:48" x14ac:dyDescent="0.25">
      <c r="A10566" s="86"/>
      <c r="B10566" s="86"/>
      <c r="U10566" s="85"/>
      <c r="V10566"/>
      <c r="W10566"/>
      <c r="X10566"/>
      <c r="Y10566" s="12"/>
      <c r="Z10566" s="12"/>
      <c r="AA10566" s="12"/>
      <c r="AB10566" s="12"/>
      <c r="AD10566" s="12"/>
      <c r="AE10566" s="12"/>
      <c r="AF10566" s="12"/>
      <c r="AG10566" s="12"/>
      <c r="AH10566" s="12"/>
      <c r="AI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</row>
    <row r="10567" spans="1:48" x14ac:dyDescent="0.25">
      <c r="A10567" s="86"/>
      <c r="B10567" s="86"/>
      <c r="U10567" s="85"/>
      <c r="V10567"/>
      <c r="W10567"/>
      <c r="X10567"/>
      <c r="Y10567" s="12"/>
      <c r="Z10567" s="12"/>
      <c r="AA10567" s="12"/>
      <c r="AB10567" s="12"/>
      <c r="AD10567" s="12"/>
      <c r="AE10567" s="12"/>
      <c r="AF10567" s="12"/>
      <c r="AG10567" s="12"/>
      <c r="AH10567" s="12"/>
      <c r="AI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</row>
    <row r="10568" spans="1:48" x14ac:dyDescent="0.25">
      <c r="A10568" s="86"/>
      <c r="B10568" s="86"/>
      <c r="U10568" s="85"/>
      <c r="V10568"/>
      <c r="W10568"/>
      <c r="X10568"/>
      <c r="Y10568" s="12"/>
      <c r="Z10568" s="12"/>
      <c r="AA10568" s="12"/>
      <c r="AB10568" s="12"/>
      <c r="AD10568" s="12"/>
      <c r="AE10568" s="12"/>
      <c r="AF10568" s="12"/>
      <c r="AG10568" s="12"/>
      <c r="AH10568" s="12"/>
      <c r="AI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</row>
    <row r="10569" spans="1:48" x14ac:dyDescent="0.25">
      <c r="A10569" s="86"/>
      <c r="B10569" s="86"/>
      <c r="U10569" s="85"/>
      <c r="V10569"/>
      <c r="W10569"/>
      <c r="X10569"/>
      <c r="Y10569" s="12"/>
      <c r="Z10569" s="12"/>
      <c r="AA10569" s="12"/>
      <c r="AB10569" s="12"/>
      <c r="AD10569" s="12"/>
      <c r="AE10569" s="12"/>
      <c r="AF10569" s="12"/>
      <c r="AG10569" s="12"/>
      <c r="AH10569" s="12"/>
      <c r="AI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</row>
    <row r="10570" spans="1:48" x14ac:dyDescent="0.25">
      <c r="A10570" s="86"/>
      <c r="B10570" s="86"/>
      <c r="U10570" s="85"/>
      <c r="V10570"/>
      <c r="W10570"/>
      <c r="X10570"/>
      <c r="Y10570" s="12"/>
      <c r="Z10570" s="12"/>
      <c r="AA10570" s="12"/>
      <c r="AB10570" s="12"/>
      <c r="AD10570" s="12"/>
      <c r="AE10570" s="12"/>
      <c r="AF10570" s="12"/>
      <c r="AG10570" s="12"/>
      <c r="AH10570" s="12"/>
      <c r="AI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</row>
    <row r="10571" spans="1:48" x14ac:dyDescent="0.25">
      <c r="A10571" s="86"/>
      <c r="B10571" s="86"/>
      <c r="U10571" s="85"/>
      <c r="V10571"/>
      <c r="W10571"/>
      <c r="X10571"/>
      <c r="Y10571" s="12"/>
      <c r="Z10571" s="12"/>
      <c r="AA10571" s="12"/>
      <c r="AB10571" s="12"/>
      <c r="AD10571" s="12"/>
      <c r="AE10571" s="12"/>
      <c r="AF10571" s="12"/>
      <c r="AG10571" s="12"/>
      <c r="AH10571" s="12"/>
      <c r="AI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</row>
    <row r="10572" spans="1:48" x14ac:dyDescent="0.25">
      <c r="A10572" s="86"/>
      <c r="B10572" s="86"/>
      <c r="U10572" s="85"/>
      <c r="V10572"/>
      <c r="W10572"/>
      <c r="X10572"/>
      <c r="Y10572" s="12"/>
      <c r="Z10572" s="12"/>
      <c r="AA10572" s="12"/>
      <c r="AB10572" s="12"/>
      <c r="AD10572" s="12"/>
      <c r="AE10572" s="12"/>
      <c r="AF10572" s="12"/>
      <c r="AG10572" s="12"/>
      <c r="AH10572" s="12"/>
      <c r="AI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</row>
    <row r="10573" spans="1:48" x14ac:dyDescent="0.25">
      <c r="A10573" s="86"/>
      <c r="B10573" s="86"/>
      <c r="U10573" s="85"/>
      <c r="V10573"/>
      <c r="W10573"/>
      <c r="X10573"/>
      <c r="Y10573" s="12"/>
      <c r="Z10573" s="12"/>
      <c r="AA10573" s="12"/>
      <c r="AB10573" s="12"/>
      <c r="AD10573" s="12"/>
      <c r="AE10573" s="12"/>
      <c r="AF10573" s="12"/>
      <c r="AG10573" s="12"/>
      <c r="AH10573" s="12"/>
      <c r="AI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</row>
    <row r="10574" spans="1:48" x14ac:dyDescent="0.25">
      <c r="A10574" s="86"/>
      <c r="B10574" s="86"/>
      <c r="U10574" s="85"/>
      <c r="V10574"/>
      <c r="W10574"/>
      <c r="X10574"/>
      <c r="Y10574" s="12"/>
      <c r="Z10574" s="12"/>
      <c r="AA10574" s="12"/>
      <c r="AB10574" s="12"/>
      <c r="AD10574" s="12"/>
      <c r="AE10574" s="12"/>
      <c r="AF10574" s="12"/>
      <c r="AG10574" s="12"/>
      <c r="AH10574" s="12"/>
      <c r="AI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</row>
    <row r="10575" spans="1:48" x14ac:dyDescent="0.25">
      <c r="A10575" s="86"/>
      <c r="B10575" s="86"/>
      <c r="U10575" s="85"/>
      <c r="V10575"/>
      <c r="W10575"/>
      <c r="X10575"/>
      <c r="Y10575" s="12"/>
      <c r="Z10575" s="12"/>
      <c r="AA10575" s="12"/>
      <c r="AB10575" s="12"/>
      <c r="AD10575" s="12"/>
      <c r="AE10575" s="12"/>
      <c r="AF10575" s="12"/>
      <c r="AG10575" s="12"/>
      <c r="AH10575" s="12"/>
      <c r="AI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</row>
    <row r="10576" spans="1:48" x14ac:dyDescent="0.25">
      <c r="A10576" s="86"/>
      <c r="B10576" s="86"/>
      <c r="U10576" s="85"/>
      <c r="V10576"/>
      <c r="W10576"/>
      <c r="X10576"/>
      <c r="Y10576" s="12"/>
      <c r="Z10576" s="12"/>
      <c r="AA10576" s="12"/>
      <c r="AB10576" s="12"/>
      <c r="AD10576" s="12"/>
      <c r="AE10576" s="12"/>
      <c r="AF10576" s="12"/>
      <c r="AG10576" s="12"/>
      <c r="AH10576" s="12"/>
      <c r="AI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</row>
    <row r="10577" spans="1:48" x14ac:dyDescent="0.25">
      <c r="A10577" s="86"/>
      <c r="B10577" s="86"/>
      <c r="U10577" s="85"/>
      <c r="V10577"/>
      <c r="W10577"/>
      <c r="X10577"/>
      <c r="Y10577" s="12"/>
      <c r="Z10577" s="12"/>
      <c r="AA10577" s="12"/>
      <c r="AB10577" s="12"/>
      <c r="AD10577" s="12"/>
      <c r="AE10577" s="12"/>
      <c r="AF10577" s="12"/>
      <c r="AG10577" s="12"/>
      <c r="AH10577" s="12"/>
      <c r="AI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</row>
    <row r="10578" spans="1:48" x14ac:dyDescent="0.25">
      <c r="A10578" s="86"/>
      <c r="B10578" s="86"/>
      <c r="U10578" s="85"/>
      <c r="V10578"/>
      <c r="W10578"/>
      <c r="X10578"/>
      <c r="Y10578" s="12"/>
      <c r="Z10578" s="12"/>
      <c r="AA10578" s="12"/>
      <c r="AB10578" s="12"/>
      <c r="AD10578" s="12"/>
      <c r="AE10578" s="12"/>
      <c r="AF10578" s="12"/>
      <c r="AG10578" s="12"/>
      <c r="AH10578" s="12"/>
      <c r="AI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</row>
    <row r="10579" spans="1:48" x14ac:dyDescent="0.25">
      <c r="A10579" s="86"/>
      <c r="B10579" s="86"/>
      <c r="U10579" s="85"/>
      <c r="V10579"/>
      <c r="W10579"/>
      <c r="X10579"/>
      <c r="Y10579" s="12"/>
      <c r="Z10579" s="12"/>
      <c r="AA10579" s="12"/>
      <c r="AB10579" s="12"/>
      <c r="AD10579" s="12"/>
      <c r="AE10579" s="12"/>
      <c r="AF10579" s="12"/>
      <c r="AG10579" s="12"/>
      <c r="AH10579" s="12"/>
      <c r="AI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</row>
    <row r="10580" spans="1:48" x14ac:dyDescent="0.25">
      <c r="A10580" s="86"/>
      <c r="B10580" s="86"/>
      <c r="U10580" s="85"/>
      <c r="V10580"/>
      <c r="W10580"/>
      <c r="X10580"/>
      <c r="Y10580" s="12"/>
      <c r="Z10580" s="12"/>
      <c r="AA10580" s="12"/>
      <c r="AB10580" s="12"/>
      <c r="AD10580" s="12"/>
      <c r="AE10580" s="12"/>
      <c r="AF10580" s="12"/>
      <c r="AG10580" s="12"/>
      <c r="AH10580" s="12"/>
      <c r="AI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</row>
    <row r="10581" spans="1:48" x14ac:dyDescent="0.25">
      <c r="A10581" s="86"/>
      <c r="B10581" s="86"/>
      <c r="U10581" s="85"/>
      <c r="V10581"/>
      <c r="W10581"/>
      <c r="X10581"/>
      <c r="Y10581" s="12"/>
      <c r="Z10581" s="12"/>
      <c r="AA10581" s="12"/>
      <c r="AB10581" s="12"/>
      <c r="AD10581" s="12"/>
      <c r="AE10581" s="12"/>
      <c r="AF10581" s="12"/>
      <c r="AG10581" s="12"/>
      <c r="AH10581" s="12"/>
      <c r="AI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</row>
    <row r="10582" spans="1:48" x14ac:dyDescent="0.25">
      <c r="A10582" s="86"/>
      <c r="B10582" s="86"/>
      <c r="U10582" s="85"/>
      <c r="V10582"/>
      <c r="W10582"/>
      <c r="X10582"/>
      <c r="Y10582" s="12"/>
      <c r="Z10582" s="12"/>
      <c r="AA10582" s="12"/>
      <c r="AB10582" s="12"/>
      <c r="AD10582" s="12"/>
      <c r="AE10582" s="12"/>
      <c r="AF10582" s="12"/>
      <c r="AG10582" s="12"/>
      <c r="AH10582" s="12"/>
      <c r="AI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</row>
    <row r="10583" spans="1:48" x14ac:dyDescent="0.25">
      <c r="A10583" s="86"/>
      <c r="B10583" s="86"/>
      <c r="U10583" s="85"/>
      <c r="V10583"/>
      <c r="W10583"/>
      <c r="X10583"/>
      <c r="Y10583" s="12"/>
      <c r="Z10583" s="12"/>
      <c r="AA10583" s="12"/>
      <c r="AB10583" s="12"/>
      <c r="AD10583" s="12"/>
      <c r="AE10583" s="12"/>
      <c r="AF10583" s="12"/>
      <c r="AG10583" s="12"/>
      <c r="AH10583" s="12"/>
      <c r="AI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</row>
    <row r="10584" spans="1:48" x14ac:dyDescent="0.25">
      <c r="A10584" s="86"/>
      <c r="B10584" s="86"/>
      <c r="U10584" s="85"/>
      <c r="V10584"/>
      <c r="W10584"/>
      <c r="X10584"/>
      <c r="Y10584" s="12"/>
      <c r="Z10584" s="12"/>
      <c r="AA10584" s="12"/>
      <c r="AB10584" s="12"/>
      <c r="AD10584" s="12"/>
      <c r="AE10584" s="12"/>
      <c r="AF10584" s="12"/>
      <c r="AG10584" s="12"/>
      <c r="AH10584" s="12"/>
      <c r="AI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</row>
    <row r="10585" spans="1:48" x14ac:dyDescent="0.25">
      <c r="A10585" s="86"/>
      <c r="B10585" s="86"/>
      <c r="U10585" s="85"/>
      <c r="V10585"/>
      <c r="W10585"/>
      <c r="X10585"/>
      <c r="Y10585" s="12"/>
      <c r="Z10585" s="12"/>
      <c r="AA10585" s="12"/>
      <c r="AB10585" s="12"/>
      <c r="AD10585" s="12"/>
      <c r="AE10585" s="12"/>
      <c r="AF10585" s="12"/>
      <c r="AG10585" s="12"/>
      <c r="AH10585" s="12"/>
      <c r="AI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</row>
    <row r="10586" spans="1:48" x14ac:dyDescent="0.25">
      <c r="A10586" s="86"/>
      <c r="B10586" s="86"/>
      <c r="U10586" s="85"/>
      <c r="V10586"/>
      <c r="W10586"/>
      <c r="X10586"/>
      <c r="Y10586" s="12"/>
      <c r="Z10586" s="12"/>
      <c r="AA10586" s="12"/>
      <c r="AB10586" s="12"/>
      <c r="AD10586" s="12"/>
      <c r="AE10586" s="12"/>
      <c r="AF10586" s="12"/>
      <c r="AG10586" s="12"/>
      <c r="AH10586" s="12"/>
      <c r="AI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</row>
    <row r="10587" spans="1:48" x14ac:dyDescent="0.25">
      <c r="A10587" s="86"/>
      <c r="B10587" s="86"/>
      <c r="U10587" s="85"/>
      <c r="V10587"/>
      <c r="W10587"/>
      <c r="X10587"/>
      <c r="Y10587" s="12"/>
      <c r="Z10587" s="12"/>
      <c r="AA10587" s="12"/>
      <c r="AB10587" s="12"/>
      <c r="AD10587" s="12"/>
      <c r="AE10587" s="12"/>
      <c r="AF10587" s="12"/>
      <c r="AG10587" s="12"/>
      <c r="AH10587" s="12"/>
      <c r="AI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</row>
    <row r="10588" spans="1:48" x14ac:dyDescent="0.25">
      <c r="A10588" s="86"/>
      <c r="B10588" s="86"/>
      <c r="U10588" s="85"/>
      <c r="V10588"/>
      <c r="W10588"/>
      <c r="X10588"/>
      <c r="Y10588" s="12"/>
      <c r="Z10588" s="12"/>
      <c r="AA10588" s="12"/>
      <c r="AB10588" s="12"/>
      <c r="AD10588" s="12"/>
      <c r="AE10588" s="12"/>
      <c r="AF10588" s="12"/>
      <c r="AG10588" s="12"/>
      <c r="AH10588" s="12"/>
      <c r="AI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</row>
    <row r="10589" spans="1:48" x14ac:dyDescent="0.25">
      <c r="A10589" s="86"/>
      <c r="B10589" s="86"/>
      <c r="U10589" s="85"/>
      <c r="V10589"/>
      <c r="W10589"/>
      <c r="X10589"/>
      <c r="Y10589" s="12"/>
      <c r="Z10589" s="12"/>
      <c r="AA10589" s="12"/>
      <c r="AB10589" s="12"/>
      <c r="AD10589" s="12"/>
      <c r="AE10589" s="12"/>
      <c r="AF10589" s="12"/>
      <c r="AG10589" s="12"/>
      <c r="AH10589" s="12"/>
      <c r="AI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</row>
    <row r="10590" spans="1:48" x14ac:dyDescent="0.25">
      <c r="A10590" s="86"/>
      <c r="B10590" s="86"/>
      <c r="U10590" s="85"/>
      <c r="V10590"/>
      <c r="W10590"/>
      <c r="X10590"/>
      <c r="Y10590" s="12"/>
      <c r="Z10590" s="12"/>
      <c r="AA10590" s="12"/>
      <c r="AB10590" s="12"/>
      <c r="AD10590" s="12"/>
      <c r="AE10590" s="12"/>
      <c r="AF10590" s="12"/>
      <c r="AG10590" s="12"/>
      <c r="AH10590" s="12"/>
      <c r="AI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</row>
    <row r="10591" spans="1:48" x14ac:dyDescent="0.25">
      <c r="A10591" s="86"/>
      <c r="B10591" s="86"/>
      <c r="U10591" s="85"/>
      <c r="V10591"/>
      <c r="W10591"/>
      <c r="X10591"/>
      <c r="Y10591" s="12"/>
      <c r="Z10591" s="12"/>
      <c r="AA10591" s="12"/>
      <c r="AB10591" s="12"/>
      <c r="AD10591" s="12"/>
      <c r="AE10591" s="12"/>
      <c r="AF10591" s="12"/>
      <c r="AG10591" s="12"/>
      <c r="AH10591" s="12"/>
      <c r="AI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</row>
    <row r="10592" spans="1:48" x14ac:dyDescent="0.25">
      <c r="A10592" s="86"/>
      <c r="B10592" s="86"/>
      <c r="U10592" s="85"/>
      <c r="V10592"/>
      <c r="W10592"/>
      <c r="X10592"/>
      <c r="Y10592" s="12"/>
      <c r="Z10592" s="12"/>
      <c r="AA10592" s="12"/>
      <c r="AB10592" s="12"/>
      <c r="AD10592" s="12"/>
      <c r="AE10592" s="12"/>
      <c r="AF10592" s="12"/>
      <c r="AG10592" s="12"/>
      <c r="AH10592" s="12"/>
      <c r="AI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</row>
    <row r="10593" spans="1:48" x14ac:dyDescent="0.25">
      <c r="A10593" s="86"/>
      <c r="B10593" s="86"/>
      <c r="U10593" s="85"/>
      <c r="V10593"/>
      <c r="W10593"/>
      <c r="X10593"/>
      <c r="Y10593" s="12"/>
      <c r="Z10593" s="12"/>
      <c r="AA10593" s="12"/>
      <c r="AB10593" s="12"/>
      <c r="AD10593" s="12"/>
      <c r="AE10593" s="12"/>
      <c r="AF10593" s="12"/>
      <c r="AG10593" s="12"/>
      <c r="AH10593" s="12"/>
      <c r="AI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</row>
    <row r="10594" spans="1:48" x14ac:dyDescent="0.25">
      <c r="A10594" s="86"/>
      <c r="B10594" s="86"/>
      <c r="U10594" s="85"/>
      <c r="V10594"/>
      <c r="W10594"/>
      <c r="X10594"/>
      <c r="Y10594" s="12"/>
      <c r="Z10594" s="12"/>
      <c r="AA10594" s="12"/>
      <c r="AB10594" s="12"/>
      <c r="AD10594" s="12"/>
      <c r="AE10594" s="12"/>
      <c r="AF10594" s="12"/>
      <c r="AG10594" s="12"/>
      <c r="AH10594" s="12"/>
      <c r="AI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</row>
    <row r="10595" spans="1:48" x14ac:dyDescent="0.25">
      <c r="A10595" s="86"/>
      <c r="B10595" s="86"/>
      <c r="U10595" s="85"/>
      <c r="V10595"/>
      <c r="W10595"/>
      <c r="X10595"/>
      <c r="Y10595" s="12"/>
      <c r="Z10595" s="12"/>
      <c r="AA10595" s="12"/>
      <c r="AB10595" s="12"/>
      <c r="AD10595" s="12"/>
      <c r="AE10595" s="12"/>
      <c r="AF10595" s="12"/>
      <c r="AG10595" s="12"/>
      <c r="AH10595" s="12"/>
      <c r="AI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</row>
    <row r="10596" spans="1:48" x14ac:dyDescent="0.25">
      <c r="A10596" s="86"/>
      <c r="B10596" s="86"/>
      <c r="U10596" s="85"/>
      <c r="V10596"/>
      <c r="W10596"/>
      <c r="X10596"/>
      <c r="Y10596" s="12"/>
      <c r="Z10596" s="12"/>
      <c r="AA10596" s="12"/>
      <c r="AB10596" s="12"/>
      <c r="AD10596" s="12"/>
      <c r="AE10596" s="12"/>
      <c r="AF10596" s="12"/>
      <c r="AG10596" s="12"/>
      <c r="AH10596" s="12"/>
      <c r="AI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</row>
    <row r="10597" spans="1:48" x14ac:dyDescent="0.25">
      <c r="A10597" s="86"/>
      <c r="B10597" s="86"/>
      <c r="U10597" s="85"/>
      <c r="V10597"/>
      <c r="W10597"/>
      <c r="X10597"/>
      <c r="Y10597" s="12"/>
      <c r="Z10597" s="12"/>
      <c r="AA10597" s="12"/>
      <c r="AB10597" s="12"/>
      <c r="AD10597" s="12"/>
      <c r="AE10597" s="12"/>
      <c r="AF10597" s="12"/>
      <c r="AG10597" s="12"/>
      <c r="AH10597" s="12"/>
      <c r="AI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</row>
    <row r="10598" spans="1:48" x14ac:dyDescent="0.25">
      <c r="A10598" s="86"/>
      <c r="B10598" s="86"/>
      <c r="U10598" s="85"/>
      <c r="V10598"/>
      <c r="W10598"/>
      <c r="X10598"/>
      <c r="Y10598" s="12"/>
      <c r="Z10598" s="12"/>
      <c r="AA10598" s="12"/>
      <c r="AB10598" s="12"/>
      <c r="AD10598" s="12"/>
      <c r="AE10598" s="12"/>
      <c r="AF10598" s="12"/>
      <c r="AG10598" s="12"/>
      <c r="AH10598" s="12"/>
      <c r="AI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</row>
    <row r="10599" spans="1:48" x14ac:dyDescent="0.25">
      <c r="A10599" s="86"/>
      <c r="B10599" s="86"/>
      <c r="U10599" s="85"/>
      <c r="V10599"/>
      <c r="W10599"/>
      <c r="X10599"/>
      <c r="Y10599" s="12"/>
      <c r="Z10599" s="12"/>
      <c r="AA10599" s="12"/>
      <c r="AB10599" s="12"/>
      <c r="AD10599" s="12"/>
      <c r="AE10599" s="12"/>
      <c r="AF10599" s="12"/>
      <c r="AG10599" s="12"/>
      <c r="AH10599" s="12"/>
      <c r="AI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</row>
    <row r="10600" spans="1:48" x14ac:dyDescent="0.25">
      <c r="A10600" s="86"/>
      <c r="B10600" s="86"/>
      <c r="U10600" s="85"/>
      <c r="V10600"/>
      <c r="W10600"/>
      <c r="X10600"/>
      <c r="Y10600" s="12"/>
      <c r="Z10600" s="12"/>
      <c r="AA10600" s="12"/>
      <c r="AB10600" s="12"/>
      <c r="AD10600" s="12"/>
      <c r="AE10600" s="12"/>
      <c r="AF10600" s="12"/>
      <c r="AG10600" s="12"/>
      <c r="AH10600" s="12"/>
      <c r="AI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</row>
    <row r="10601" spans="1:48" x14ac:dyDescent="0.25">
      <c r="A10601" s="86"/>
      <c r="B10601" s="86"/>
      <c r="U10601" s="85"/>
      <c r="V10601"/>
      <c r="W10601"/>
      <c r="X10601"/>
      <c r="Y10601" s="12"/>
      <c r="Z10601" s="12"/>
      <c r="AA10601" s="12"/>
      <c r="AB10601" s="12"/>
      <c r="AD10601" s="12"/>
      <c r="AE10601" s="12"/>
      <c r="AF10601" s="12"/>
      <c r="AG10601" s="12"/>
      <c r="AH10601" s="12"/>
      <c r="AI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</row>
    <row r="10602" spans="1:48" x14ac:dyDescent="0.25">
      <c r="A10602" s="86"/>
      <c r="B10602" s="86"/>
      <c r="U10602" s="85"/>
      <c r="V10602"/>
      <c r="W10602"/>
      <c r="X10602"/>
      <c r="Y10602" s="12"/>
      <c r="Z10602" s="12"/>
      <c r="AA10602" s="12"/>
      <c r="AB10602" s="12"/>
      <c r="AD10602" s="12"/>
      <c r="AE10602" s="12"/>
      <c r="AF10602" s="12"/>
      <c r="AG10602" s="12"/>
      <c r="AH10602" s="12"/>
      <c r="AI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</row>
    <row r="10603" spans="1:48" x14ac:dyDescent="0.25">
      <c r="A10603" s="86"/>
      <c r="B10603" s="86"/>
      <c r="U10603" s="85"/>
      <c r="V10603"/>
      <c r="W10603"/>
      <c r="X10603"/>
      <c r="Y10603" s="12"/>
      <c r="Z10603" s="12"/>
      <c r="AA10603" s="12"/>
      <c r="AB10603" s="12"/>
      <c r="AD10603" s="12"/>
      <c r="AE10603" s="12"/>
      <c r="AF10603" s="12"/>
      <c r="AG10603" s="12"/>
      <c r="AH10603" s="12"/>
      <c r="AI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</row>
    <row r="10604" spans="1:48" x14ac:dyDescent="0.25">
      <c r="A10604" s="86"/>
      <c r="B10604" s="86"/>
      <c r="U10604" s="85"/>
      <c r="V10604"/>
      <c r="W10604"/>
      <c r="X10604"/>
      <c r="Y10604" s="12"/>
      <c r="Z10604" s="12"/>
      <c r="AA10604" s="12"/>
      <c r="AB10604" s="12"/>
      <c r="AD10604" s="12"/>
      <c r="AE10604" s="12"/>
      <c r="AF10604" s="12"/>
      <c r="AG10604" s="12"/>
      <c r="AH10604" s="12"/>
      <c r="AI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</row>
    <row r="10605" spans="1:48" x14ac:dyDescent="0.25">
      <c r="A10605" s="86"/>
      <c r="B10605" s="86"/>
      <c r="U10605" s="85"/>
      <c r="V10605"/>
      <c r="W10605"/>
      <c r="X10605"/>
      <c r="Y10605" s="12"/>
      <c r="Z10605" s="12"/>
      <c r="AA10605" s="12"/>
      <c r="AB10605" s="12"/>
      <c r="AD10605" s="12"/>
      <c r="AE10605" s="12"/>
      <c r="AF10605" s="12"/>
      <c r="AG10605" s="12"/>
      <c r="AH10605" s="12"/>
      <c r="AI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</row>
    <row r="10606" spans="1:48" x14ac:dyDescent="0.25">
      <c r="A10606" s="86"/>
      <c r="B10606" s="86"/>
      <c r="U10606" s="85"/>
      <c r="V10606"/>
      <c r="W10606"/>
      <c r="X10606"/>
      <c r="Y10606" s="12"/>
      <c r="Z10606" s="12"/>
      <c r="AA10606" s="12"/>
      <c r="AB10606" s="12"/>
      <c r="AD10606" s="12"/>
      <c r="AE10606" s="12"/>
      <c r="AF10606" s="12"/>
      <c r="AG10606" s="12"/>
      <c r="AH10606" s="12"/>
      <c r="AI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</row>
    <row r="10607" spans="1:48" x14ac:dyDescent="0.25">
      <c r="A10607" s="86"/>
      <c r="B10607" s="86"/>
      <c r="U10607" s="85"/>
      <c r="V10607"/>
      <c r="W10607"/>
      <c r="X10607"/>
      <c r="Y10607" s="12"/>
      <c r="Z10607" s="12"/>
      <c r="AA10607" s="12"/>
      <c r="AB10607" s="12"/>
      <c r="AD10607" s="12"/>
      <c r="AE10607" s="12"/>
      <c r="AF10607" s="12"/>
      <c r="AG10607" s="12"/>
      <c r="AH10607" s="12"/>
      <c r="AI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</row>
    <row r="10608" spans="1:48" x14ac:dyDescent="0.25">
      <c r="A10608" s="86"/>
      <c r="B10608" s="86"/>
      <c r="U10608" s="85"/>
      <c r="V10608"/>
      <c r="W10608"/>
      <c r="X10608"/>
      <c r="Y10608" s="12"/>
      <c r="Z10608" s="12"/>
      <c r="AA10608" s="12"/>
      <c r="AB10608" s="12"/>
      <c r="AD10608" s="12"/>
      <c r="AE10608" s="12"/>
      <c r="AF10608" s="12"/>
      <c r="AG10608" s="12"/>
      <c r="AH10608" s="12"/>
      <c r="AI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</row>
    <row r="10609" spans="1:48" x14ac:dyDescent="0.25">
      <c r="A10609" s="86"/>
      <c r="B10609" s="86"/>
      <c r="U10609" s="85"/>
      <c r="V10609"/>
      <c r="W10609"/>
      <c r="X10609"/>
      <c r="Y10609" s="12"/>
      <c r="Z10609" s="12"/>
      <c r="AA10609" s="12"/>
      <c r="AB10609" s="12"/>
      <c r="AD10609" s="12"/>
      <c r="AE10609" s="12"/>
      <c r="AF10609" s="12"/>
      <c r="AG10609" s="12"/>
      <c r="AH10609" s="12"/>
      <c r="AI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</row>
    <row r="10610" spans="1:48" x14ac:dyDescent="0.25">
      <c r="A10610" s="86"/>
      <c r="B10610" s="86"/>
      <c r="U10610" s="85"/>
      <c r="V10610"/>
      <c r="W10610"/>
      <c r="X10610"/>
      <c r="Y10610" s="12"/>
      <c r="Z10610" s="12"/>
      <c r="AA10610" s="12"/>
      <c r="AB10610" s="12"/>
      <c r="AD10610" s="12"/>
      <c r="AE10610" s="12"/>
      <c r="AF10610" s="12"/>
      <c r="AG10610" s="12"/>
      <c r="AH10610" s="12"/>
      <c r="AI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</row>
    <row r="10611" spans="1:48" x14ac:dyDescent="0.25">
      <c r="A10611" s="86"/>
      <c r="B10611" s="86"/>
      <c r="U10611" s="85"/>
      <c r="V10611"/>
      <c r="W10611"/>
      <c r="X10611"/>
      <c r="Y10611" s="12"/>
      <c r="Z10611" s="12"/>
      <c r="AA10611" s="12"/>
      <c r="AB10611" s="12"/>
      <c r="AD10611" s="12"/>
      <c r="AE10611" s="12"/>
      <c r="AF10611" s="12"/>
      <c r="AG10611" s="12"/>
      <c r="AH10611" s="12"/>
      <c r="AI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</row>
    <row r="10612" spans="1:48" x14ac:dyDescent="0.25">
      <c r="A10612" s="86"/>
      <c r="B10612" s="86"/>
      <c r="U10612" s="85"/>
      <c r="V10612"/>
      <c r="W10612"/>
      <c r="X10612"/>
      <c r="Y10612" s="12"/>
      <c r="Z10612" s="12"/>
      <c r="AA10612" s="12"/>
      <c r="AB10612" s="12"/>
      <c r="AD10612" s="12"/>
      <c r="AE10612" s="12"/>
      <c r="AF10612" s="12"/>
      <c r="AG10612" s="12"/>
      <c r="AH10612" s="12"/>
      <c r="AI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</row>
    <row r="10613" spans="1:48" x14ac:dyDescent="0.25">
      <c r="A10613" s="86"/>
      <c r="B10613" s="86"/>
      <c r="U10613" s="85"/>
      <c r="V10613"/>
      <c r="W10613"/>
      <c r="X10613"/>
      <c r="Y10613" s="12"/>
      <c r="Z10613" s="12"/>
      <c r="AA10613" s="12"/>
      <c r="AB10613" s="12"/>
      <c r="AD10613" s="12"/>
      <c r="AE10613" s="12"/>
      <c r="AF10613" s="12"/>
      <c r="AG10613" s="12"/>
      <c r="AH10613" s="12"/>
      <c r="AI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</row>
    <row r="10614" spans="1:48" x14ac:dyDescent="0.25">
      <c r="A10614" s="86"/>
      <c r="B10614" s="86"/>
      <c r="U10614" s="85"/>
      <c r="V10614"/>
      <c r="W10614"/>
      <c r="X10614"/>
      <c r="Y10614" s="12"/>
      <c r="Z10614" s="12"/>
      <c r="AA10614" s="12"/>
      <c r="AB10614" s="12"/>
      <c r="AD10614" s="12"/>
      <c r="AE10614" s="12"/>
      <c r="AF10614" s="12"/>
      <c r="AG10614" s="12"/>
      <c r="AH10614" s="12"/>
      <c r="AI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</row>
    <row r="10615" spans="1:48" x14ac:dyDescent="0.25">
      <c r="A10615" s="86"/>
      <c r="B10615" s="86"/>
      <c r="U10615" s="85"/>
      <c r="V10615"/>
      <c r="W10615"/>
      <c r="X10615"/>
      <c r="Y10615" s="12"/>
      <c r="Z10615" s="12"/>
      <c r="AA10615" s="12"/>
      <c r="AB10615" s="12"/>
      <c r="AD10615" s="12"/>
      <c r="AE10615" s="12"/>
      <c r="AF10615" s="12"/>
      <c r="AG10615" s="12"/>
      <c r="AH10615" s="12"/>
      <c r="AI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</row>
    <row r="10616" spans="1:48" x14ac:dyDescent="0.25">
      <c r="A10616" s="86"/>
      <c r="B10616" s="86"/>
      <c r="U10616" s="85"/>
      <c r="V10616"/>
      <c r="W10616"/>
      <c r="X10616"/>
      <c r="Y10616" s="12"/>
      <c r="Z10616" s="12"/>
      <c r="AA10616" s="12"/>
      <c r="AB10616" s="12"/>
      <c r="AD10616" s="12"/>
      <c r="AE10616" s="12"/>
      <c r="AF10616" s="12"/>
      <c r="AG10616" s="12"/>
      <c r="AH10616" s="12"/>
      <c r="AI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</row>
    <row r="10617" spans="1:48" x14ac:dyDescent="0.25">
      <c r="A10617" s="86"/>
      <c r="B10617" s="86"/>
      <c r="U10617" s="85"/>
      <c r="V10617"/>
      <c r="W10617"/>
      <c r="X10617"/>
      <c r="Y10617" s="12"/>
      <c r="Z10617" s="12"/>
      <c r="AA10617" s="12"/>
      <c r="AB10617" s="12"/>
      <c r="AD10617" s="12"/>
      <c r="AE10617" s="12"/>
      <c r="AF10617" s="12"/>
      <c r="AG10617" s="12"/>
      <c r="AH10617" s="12"/>
      <c r="AI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</row>
    <row r="10618" spans="1:48" x14ac:dyDescent="0.25">
      <c r="A10618" s="86"/>
      <c r="B10618" s="86"/>
      <c r="U10618" s="85"/>
      <c r="V10618"/>
      <c r="W10618"/>
      <c r="X10618"/>
      <c r="Y10618" s="12"/>
      <c r="Z10618" s="12"/>
      <c r="AA10618" s="12"/>
      <c r="AB10618" s="12"/>
      <c r="AD10618" s="12"/>
      <c r="AE10618" s="12"/>
      <c r="AF10618" s="12"/>
      <c r="AG10618" s="12"/>
      <c r="AH10618" s="12"/>
      <c r="AI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</row>
    <row r="10619" spans="1:48" x14ac:dyDescent="0.25">
      <c r="A10619" s="86"/>
      <c r="B10619" s="86"/>
      <c r="U10619" s="85"/>
      <c r="V10619"/>
      <c r="W10619"/>
      <c r="X10619"/>
      <c r="Y10619" s="12"/>
      <c r="Z10619" s="12"/>
      <c r="AA10619" s="12"/>
      <c r="AB10619" s="12"/>
      <c r="AD10619" s="12"/>
      <c r="AE10619" s="12"/>
      <c r="AF10619" s="12"/>
      <c r="AG10619" s="12"/>
      <c r="AH10619" s="12"/>
      <c r="AI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</row>
    <row r="10620" spans="1:48" x14ac:dyDescent="0.25">
      <c r="A10620" s="86"/>
      <c r="B10620" s="86"/>
      <c r="U10620" s="85"/>
      <c r="V10620"/>
      <c r="W10620"/>
      <c r="X10620"/>
      <c r="Y10620" s="12"/>
      <c r="Z10620" s="12"/>
      <c r="AA10620" s="12"/>
      <c r="AB10620" s="12"/>
      <c r="AD10620" s="12"/>
      <c r="AE10620" s="12"/>
      <c r="AF10620" s="12"/>
      <c r="AG10620" s="12"/>
      <c r="AH10620" s="12"/>
      <c r="AI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</row>
    <row r="10621" spans="1:48" x14ac:dyDescent="0.25">
      <c r="A10621" s="86"/>
      <c r="B10621" s="86"/>
      <c r="U10621" s="85"/>
      <c r="V10621"/>
      <c r="W10621"/>
      <c r="X10621"/>
      <c r="Y10621" s="12"/>
      <c r="Z10621" s="12"/>
      <c r="AA10621" s="12"/>
      <c r="AB10621" s="12"/>
      <c r="AD10621" s="12"/>
      <c r="AE10621" s="12"/>
      <c r="AF10621" s="12"/>
      <c r="AG10621" s="12"/>
      <c r="AH10621" s="12"/>
      <c r="AI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</row>
    <row r="10622" spans="1:48" x14ac:dyDescent="0.25">
      <c r="A10622" s="86"/>
      <c r="B10622" s="86"/>
      <c r="U10622" s="85"/>
      <c r="V10622"/>
      <c r="W10622"/>
      <c r="X10622"/>
      <c r="Y10622" s="12"/>
      <c r="Z10622" s="12"/>
      <c r="AA10622" s="12"/>
      <c r="AB10622" s="12"/>
      <c r="AD10622" s="12"/>
      <c r="AE10622" s="12"/>
      <c r="AF10622" s="12"/>
      <c r="AG10622" s="12"/>
      <c r="AH10622" s="12"/>
      <c r="AI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</row>
    <row r="10623" spans="1:48" x14ac:dyDescent="0.25">
      <c r="A10623" s="86"/>
      <c r="B10623" s="86"/>
      <c r="U10623" s="85"/>
      <c r="V10623"/>
      <c r="W10623"/>
      <c r="X10623"/>
      <c r="Y10623" s="12"/>
      <c r="Z10623" s="12"/>
      <c r="AA10623" s="12"/>
      <c r="AB10623" s="12"/>
      <c r="AD10623" s="12"/>
      <c r="AE10623" s="12"/>
      <c r="AF10623" s="12"/>
      <c r="AG10623" s="12"/>
      <c r="AH10623" s="12"/>
      <c r="AI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</row>
    <row r="10624" spans="1:48" x14ac:dyDescent="0.25">
      <c r="A10624" s="86"/>
      <c r="B10624" s="86"/>
      <c r="U10624" s="85"/>
      <c r="V10624"/>
      <c r="W10624"/>
      <c r="X10624"/>
      <c r="Y10624" s="12"/>
      <c r="Z10624" s="12"/>
      <c r="AA10624" s="12"/>
      <c r="AB10624" s="12"/>
      <c r="AD10624" s="12"/>
      <c r="AE10624" s="12"/>
      <c r="AF10624" s="12"/>
      <c r="AG10624" s="12"/>
      <c r="AH10624" s="12"/>
      <c r="AI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</row>
    <row r="10625" spans="1:48" x14ac:dyDescent="0.25">
      <c r="A10625" s="86"/>
      <c r="B10625" s="86"/>
      <c r="U10625" s="85"/>
      <c r="V10625"/>
      <c r="W10625"/>
      <c r="X10625"/>
      <c r="Y10625" s="12"/>
      <c r="Z10625" s="12"/>
      <c r="AA10625" s="12"/>
      <c r="AB10625" s="12"/>
      <c r="AD10625" s="12"/>
      <c r="AE10625" s="12"/>
      <c r="AF10625" s="12"/>
      <c r="AG10625" s="12"/>
      <c r="AH10625" s="12"/>
      <c r="AI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</row>
    <row r="10626" spans="1:48" x14ac:dyDescent="0.25">
      <c r="A10626" s="86"/>
      <c r="B10626" s="86"/>
      <c r="U10626" s="85"/>
      <c r="V10626"/>
      <c r="W10626"/>
      <c r="X10626"/>
      <c r="Y10626" s="12"/>
      <c r="Z10626" s="12"/>
      <c r="AA10626" s="12"/>
      <c r="AB10626" s="12"/>
      <c r="AD10626" s="12"/>
      <c r="AE10626" s="12"/>
      <c r="AF10626" s="12"/>
      <c r="AG10626" s="12"/>
      <c r="AH10626" s="12"/>
      <c r="AI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</row>
    <row r="10627" spans="1:48" x14ac:dyDescent="0.25">
      <c r="A10627" s="86"/>
      <c r="B10627" s="86"/>
      <c r="U10627" s="85"/>
      <c r="V10627"/>
      <c r="W10627"/>
      <c r="X10627"/>
      <c r="Y10627" s="12"/>
      <c r="Z10627" s="12"/>
      <c r="AA10627" s="12"/>
      <c r="AB10627" s="12"/>
      <c r="AD10627" s="12"/>
      <c r="AE10627" s="12"/>
      <c r="AF10627" s="12"/>
      <c r="AG10627" s="12"/>
      <c r="AH10627" s="12"/>
      <c r="AI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</row>
    <row r="10628" spans="1:48" x14ac:dyDescent="0.25">
      <c r="A10628" s="86"/>
      <c r="B10628" s="86"/>
      <c r="U10628" s="85"/>
      <c r="V10628"/>
      <c r="W10628"/>
      <c r="X10628"/>
      <c r="Y10628" s="12"/>
      <c r="Z10628" s="12"/>
      <c r="AA10628" s="12"/>
      <c r="AB10628" s="12"/>
      <c r="AD10628" s="12"/>
      <c r="AE10628" s="12"/>
      <c r="AF10628" s="12"/>
      <c r="AG10628" s="12"/>
      <c r="AH10628" s="12"/>
      <c r="AI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</row>
    <row r="10629" spans="1:48" x14ac:dyDescent="0.25">
      <c r="A10629" s="86"/>
      <c r="B10629" s="86"/>
      <c r="U10629" s="85"/>
      <c r="V10629"/>
      <c r="W10629"/>
      <c r="X10629"/>
      <c r="Y10629" s="12"/>
      <c r="Z10629" s="12"/>
      <c r="AA10629" s="12"/>
      <c r="AB10629" s="12"/>
      <c r="AD10629" s="12"/>
      <c r="AE10629" s="12"/>
      <c r="AF10629" s="12"/>
      <c r="AG10629" s="12"/>
      <c r="AH10629" s="12"/>
      <c r="AI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</row>
    <row r="10630" spans="1:48" x14ac:dyDescent="0.25">
      <c r="A10630" s="86"/>
      <c r="B10630" s="86"/>
      <c r="U10630" s="85"/>
      <c r="V10630"/>
      <c r="W10630"/>
      <c r="X10630"/>
      <c r="Y10630" s="12"/>
      <c r="Z10630" s="12"/>
      <c r="AA10630" s="12"/>
      <c r="AB10630" s="12"/>
      <c r="AD10630" s="12"/>
      <c r="AE10630" s="12"/>
      <c r="AF10630" s="12"/>
      <c r="AG10630" s="12"/>
      <c r="AH10630" s="12"/>
      <c r="AI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</row>
    <row r="10631" spans="1:48" x14ac:dyDescent="0.25">
      <c r="A10631" s="86"/>
      <c r="B10631" s="86"/>
      <c r="U10631" s="85"/>
      <c r="V10631"/>
      <c r="W10631"/>
      <c r="X10631"/>
      <c r="Y10631" s="12"/>
      <c r="Z10631" s="12"/>
      <c r="AA10631" s="12"/>
      <c r="AB10631" s="12"/>
      <c r="AD10631" s="12"/>
      <c r="AE10631" s="12"/>
      <c r="AF10631" s="12"/>
      <c r="AG10631" s="12"/>
      <c r="AH10631" s="12"/>
      <c r="AI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</row>
    <row r="10632" spans="1:48" x14ac:dyDescent="0.25">
      <c r="A10632" s="86"/>
      <c r="B10632" s="86"/>
      <c r="U10632" s="85"/>
      <c r="V10632"/>
      <c r="W10632"/>
      <c r="X10632"/>
      <c r="Y10632" s="12"/>
      <c r="Z10632" s="12"/>
      <c r="AA10632" s="12"/>
      <c r="AB10632" s="12"/>
      <c r="AD10632" s="12"/>
      <c r="AE10632" s="12"/>
      <c r="AF10632" s="12"/>
      <c r="AG10632" s="12"/>
      <c r="AH10632" s="12"/>
      <c r="AI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</row>
    <row r="10633" spans="1:48" x14ac:dyDescent="0.25">
      <c r="A10633" s="86"/>
      <c r="B10633" s="86"/>
      <c r="U10633" s="85"/>
      <c r="V10633"/>
      <c r="W10633"/>
      <c r="X10633"/>
      <c r="Y10633" s="12"/>
      <c r="Z10633" s="12"/>
      <c r="AA10633" s="12"/>
      <c r="AB10633" s="12"/>
      <c r="AD10633" s="12"/>
      <c r="AE10633" s="12"/>
      <c r="AF10633" s="12"/>
      <c r="AG10633" s="12"/>
      <c r="AH10633" s="12"/>
      <c r="AI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</row>
    <row r="10634" spans="1:48" x14ac:dyDescent="0.25">
      <c r="A10634" s="86"/>
      <c r="B10634" s="86"/>
      <c r="U10634" s="85"/>
      <c r="V10634"/>
      <c r="W10634"/>
      <c r="X10634"/>
      <c r="Y10634" s="12"/>
      <c r="Z10634" s="12"/>
      <c r="AA10634" s="12"/>
      <c r="AB10634" s="12"/>
      <c r="AD10634" s="12"/>
      <c r="AE10634" s="12"/>
      <c r="AF10634" s="12"/>
      <c r="AG10634" s="12"/>
      <c r="AH10634" s="12"/>
      <c r="AI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</row>
    <row r="10635" spans="1:48" x14ac:dyDescent="0.25">
      <c r="A10635" s="86"/>
      <c r="B10635" s="86"/>
      <c r="U10635" s="85"/>
      <c r="V10635"/>
      <c r="W10635"/>
      <c r="X10635"/>
      <c r="Y10635" s="12"/>
      <c r="Z10635" s="12"/>
      <c r="AA10635" s="12"/>
      <c r="AB10635" s="12"/>
      <c r="AD10635" s="12"/>
      <c r="AE10635" s="12"/>
      <c r="AF10635" s="12"/>
      <c r="AG10635" s="12"/>
      <c r="AH10635" s="12"/>
      <c r="AI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</row>
    <row r="10636" spans="1:48" x14ac:dyDescent="0.25">
      <c r="A10636" s="86"/>
      <c r="B10636" s="86"/>
      <c r="U10636" s="85"/>
      <c r="V10636"/>
      <c r="W10636"/>
      <c r="X10636"/>
      <c r="Y10636" s="12"/>
      <c r="Z10636" s="12"/>
      <c r="AA10636" s="12"/>
      <c r="AB10636" s="12"/>
      <c r="AD10636" s="12"/>
      <c r="AE10636" s="12"/>
      <c r="AF10636" s="12"/>
      <c r="AG10636" s="12"/>
      <c r="AH10636" s="12"/>
      <c r="AI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</row>
    <row r="10637" spans="1:48" x14ac:dyDescent="0.25">
      <c r="A10637" s="86"/>
      <c r="B10637" s="86"/>
      <c r="U10637" s="85"/>
      <c r="V10637"/>
      <c r="W10637"/>
      <c r="X10637"/>
      <c r="Y10637" s="12"/>
      <c r="Z10637" s="12"/>
      <c r="AA10637" s="12"/>
      <c r="AB10637" s="12"/>
      <c r="AD10637" s="12"/>
      <c r="AE10637" s="12"/>
      <c r="AF10637" s="12"/>
      <c r="AG10637" s="12"/>
      <c r="AH10637" s="12"/>
      <c r="AI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</row>
    <row r="10638" spans="1:48" x14ac:dyDescent="0.25">
      <c r="A10638" s="86"/>
      <c r="B10638" s="86"/>
      <c r="U10638" s="85"/>
      <c r="V10638"/>
      <c r="W10638"/>
      <c r="X10638"/>
      <c r="Y10638" s="12"/>
      <c r="Z10638" s="12"/>
      <c r="AA10638" s="12"/>
      <c r="AB10638" s="12"/>
      <c r="AD10638" s="12"/>
      <c r="AE10638" s="12"/>
      <c r="AF10638" s="12"/>
      <c r="AG10638" s="12"/>
      <c r="AH10638" s="12"/>
      <c r="AI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</row>
    <row r="10639" spans="1:48" x14ac:dyDescent="0.25">
      <c r="A10639" s="86"/>
      <c r="B10639" s="86"/>
      <c r="U10639" s="85"/>
      <c r="V10639"/>
      <c r="W10639"/>
      <c r="X10639"/>
      <c r="Y10639" s="12"/>
      <c r="Z10639" s="12"/>
      <c r="AA10639" s="12"/>
      <c r="AB10639" s="12"/>
      <c r="AD10639" s="12"/>
      <c r="AE10639" s="12"/>
      <c r="AF10639" s="12"/>
      <c r="AG10639" s="12"/>
      <c r="AH10639" s="12"/>
      <c r="AI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</row>
    <row r="10640" spans="1:48" x14ac:dyDescent="0.25">
      <c r="A10640" s="86"/>
      <c r="B10640" s="86"/>
      <c r="U10640" s="85"/>
      <c r="V10640"/>
      <c r="W10640"/>
      <c r="X10640"/>
      <c r="Y10640" s="12"/>
      <c r="Z10640" s="12"/>
      <c r="AA10640" s="12"/>
      <c r="AB10640" s="12"/>
      <c r="AD10640" s="12"/>
      <c r="AE10640" s="12"/>
      <c r="AF10640" s="12"/>
      <c r="AG10640" s="12"/>
      <c r="AH10640" s="12"/>
      <c r="AI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</row>
    <row r="10641" spans="1:48" x14ac:dyDescent="0.25">
      <c r="A10641" s="86"/>
      <c r="B10641" s="86"/>
      <c r="U10641" s="85"/>
      <c r="V10641"/>
      <c r="W10641"/>
      <c r="X10641"/>
      <c r="Y10641" s="12"/>
      <c r="Z10641" s="12"/>
      <c r="AA10641" s="12"/>
      <c r="AB10641" s="12"/>
      <c r="AD10641" s="12"/>
      <c r="AE10641" s="12"/>
      <c r="AF10641" s="12"/>
      <c r="AG10641" s="12"/>
      <c r="AH10641" s="12"/>
      <c r="AI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</row>
    <row r="10642" spans="1:48" x14ac:dyDescent="0.25">
      <c r="A10642" s="86"/>
      <c r="B10642" s="86"/>
      <c r="U10642" s="85"/>
      <c r="V10642"/>
      <c r="W10642"/>
      <c r="X10642"/>
      <c r="Y10642" s="12"/>
      <c r="Z10642" s="12"/>
      <c r="AA10642" s="12"/>
      <c r="AB10642" s="12"/>
      <c r="AD10642" s="12"/>
      <c r="AE10642" s="12"/>
      <c r="AF10642" s="12"/>
      <c r="AG10642" s="12"/>
      <c r="AH10642" s="12"/>
      <c r="AI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</row>
    <row r="10643" spans="1:48" x14ac:dyDescent="0.25">
      <c r="A10643" s="86"/>
      <c r="B10643" s="86"/>
      <c r="U10643" s="85"/>
      <c r="V10643"/>
      <c r="W10643"/>
      <c r="X10643"/>
      <c r="Y10643" s="12"/>
      <c r="Z10643" s="12"/>
      <c r="AA10643" s="12"/>
      <c r="AB10643" s="12"/>
      <c r="AD10643" s="12"/>
      <c r="AE10643" s="12"/>
      <c r="AF10643" s="12"/>
      <c r="AG10643" s="12"/>
      <c r="AH10643" s="12"/>
      <c r="AI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</row>
    <row r="10644" spans="1:48" x14ac:dyDescent="0.25">
      <c r="A10644" s="86"/>
      <c r="B10644" s="86"/>
      <c r="U10644" s="85"/>
      <c r="V10644"/>
      <c r="W10644"/>
      <c r="X10644"/>
      <c r="Y10644" s="12"/>
      <c r="Z10644" s="12"/>
      <c r="AA10644" s="12"/>
      <c r="AB10644" s="12"/>
      <c r="AD10644" s="12"/>
      <c r="AE10644" s="12"/>
      <c r="AF10644" s="12"/>
      <c r="AG10644" s="12"/>
      <c r="AH10644" s="12"/>
      <c r="AI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</row>
    <row r="10645" spans="1:48" x14ac:dyDescent="0.25">
      <c r="A10645" s="86"/>
      <c r="B10645" s="86"/>
      <c r="U10645" s="85"/>
      <c r="V10645"/>
      <c r="W10645"/>
      <c r="X10645"/>
      <c r="Y10645" s="12"/>
      <c r="Z10645" s="12"/>
      <c r="AA10645" s="12"/>
      <c r="AB10645" s="12"/>
      <c r="AD10645" s="12"/>
      <c r="AE10645" s="12"/>
      <c r="AF10645" s="12"/>
      <c r="AG10645" s="12"/>
      <c r="AH10645" s="12"/>
      <c r="AI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</row>
    <row r="10646" spans="1:48" x14ac:dyDescent="0.25">
      <c r="A10646" s="86"/>
      <c r="B10646" s="86"/>
      <c r="U10646" s="85"/>
      <c r="V10646"/>
      <c r="W10646"/>
      <c r="X10646"/>
      <c r="Y10646" s="12"/>
      <c r="Z10646" s="12"/>
      <c r="AA10646" s="12"/>
      <c r="AB10646" s="12"/>
      <c r="AD10646" s="12"/>
      <c r="AE10646" s="12"/>
      <c r="AF10646" s="12"/>
      <c r="AG10646" s="12"/>
      <c r="AH10646" s="12"/>
      <c r="AI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</row>
    <row r="10647" spans="1:48" x14ac:dyDescent="0.25">
      <c r="A10647" s="86"/>
      <c r="B10647" s="86"/>
      <c r="U10647" s="85"/>
      <c r="V10647"/>
      <c r="W10647"/>
      <c r="X10647"/>
      <c r="Y10647" s="12"/>
      <c r="Z10647" s="12"/>
      <c r="AA10647" s="12"/>
      <c r="AB10647" s="12"/>
      <c r="AD10647" s="12"/>
      <c r="AE10647" s="12"/>
      <c r="AF10647" s="12"/>
      <c r="AG10647" s="12"/>
      <c r="AH10647" s="12"/>
      <c r="AI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</row>
    <row r="10648" spans="1:48" x14ac:dyDescent="0.25">
      <c r="A10648" s="86"/>
      <c r="B10648" s="86"/>
      <c r="U10648" s="85"/>
      <c r="V10648"/>
      <c r="W10648"/>
      <c r="X10648"/>
      <c r="Y10648" s="12"/>
      <c r="Z10648" s="12"/>
      <c r="AA10648" s="12"/>
      <c r="AB10648" s="12"/>
      <c r="AD10648" s="12"/>
      <c r="AE10648" s="12"/>
      <c r="AF10648" s="12"/>
      <c r="AG10648" s="12"/>
      <c r="AH10648" s="12"/>
      <c r="AI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</row>
    <row r="10649" spans="1:48" x14ac:dyDescent="0.25">
      <c r="A10649" s="86"/>
      <c r="B10649" s="86"/>
      <c r="U10649" s="85"/>
      <c r="V10649"/>
      <c r="W10649"/>
      <c r="X10649"/>
      <c r="Y10649" s="12"/>
      <c r="Z10649" s="12"/>
      <c r="AA10649" s="12"/>
      <c r="AB10649" s="12"/>
      <c r="AD10649" s="12"/>
      <c r="AE10649" s="12"/>
      <c r="AF10649" s="12"/>
      <c r="AG10649" s="12"/>
      <c r="AH10649" s="12"/>
      <c r="AI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</row>
    <row r="10650" spans="1:48" x14ac:dyDescent="0.25">
      <c r="A10650" s="86"/>
      <c r="B10650" s="86"/>
      <c r="U10650" s="85"/>
      <c r="V10650"/>
      <c r="W10650"/>
      <c r="X10650"/>
      <c r="Y10650" s="12"/>
      <c r="Z10650" s="12"/>
      <c r="AA10650" s="12"/>
      <c r="AB10650" s="12"/>
      <c r="AD10650" s="12"/>
      <c r="AE10650" s="12"/>
      <c r="AF10650" s="12"/>
      <c r="AG10650" s="12"/>
      <c r="AH10650" s="12"/>
      <c r="AI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</row>
    <row r="10651" spans="1:48" x14ac:dyDescent="0.25">
      <c r="A10651" s="86"/>
      <c r="B10651" s="86"/>
      <c r="U10651" s="85"/>
      <c r="V10651"/>
      <c r="W10651"/>
      <c r="X10651"/>
      <c r="Y10651" s="12"/>
      <c r="Z10651" s="12"/>
      <c r="AA10651" s="12"/>
      <c r="AB10651" s="12"/>
      <c r="AD10651" s="12"/>
      <c r="AE10651" s="12"/>
      <c r="AF10651" s="12"/>
      <c r="AG10651" s="12"/>
      <c r="AH10651" s="12"/>
      <c r="AI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</row>
    <row r="10652" spans="1:48" x14ac:dyDescent="0.25">
      <c r="A10652" s="86"/>
      <c r="B10652" s="86"/>
      <c r="U10652" s="85"/>
      <c r="V10652"/>
      <c r="W10652"/>
      <c r="X10652"/>
      <c r="Y10652" s="12"/>
      <c r="Z10652" s="12"/>
      <c r="AA10652" s="12"/>
      <c r="AB10652" s="12"/>
      <c r="AD10652" s="12"/>
      <c r="AE10652" s="12"/>
      <c r="AF10652" s="12"/>
      <c r="AG10652" s="12"/>
      <c r="AH10652" s="12"/>
      <c r="AI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</row>
    <row r="10653" spans="1:48" x14ac:dyDescent="0.25">
      <c r="A10653" s="86"/>
      <c r="B10653" s="86"/>
      <c r="U10653" s="85"/>
      <c r="V10653"/>
      <c r="W10653"/>
      <c r="X10653"/>
      <c r="Y10653" s="12"/>
      <c r="Z10653" s="12"/>
      <c r="AA10653" s="12"/>
      <c r="AB10653" s="12"/>
      <c r="AD10653" s="12"/>
      <c r="AE10653" s="12"/>
      <c r="AF10653" s="12"/>
      <c r="AG10653" s="12"/>
      <c r="AH10653" s="12"/>
      <c r="AI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</row>
    <row r="10654" spans="1:48" x14ac:dyDescent="0.25">
      <c r="A10654" s="86"/>
      <c r="B10654" s="86"/>
      <c r="U10654" s="85"/>
      <c r="V10654"/>
      <c r="W10654"/>
      <c r="X10654"/>
      <c r="Y10654" s="12"/>
      <c r="Z10654" s="12"/>
      <c r="AA10654" s="12"/>
      <c r="AB10654" s="12"/>
      <c r="AD10654" s="12"/>
      <c r="AE10654" s="12"/>
      <c r="AF10654" s="12"/>
      <c r="AG10654" s="12"/>
      <c r="AH10654" s="12"/>
      <c r="AI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</row>
    <row r="10655" spans="1:48" x14ac:dyDescent="0.25">
      <c r="A10655" s="86"/>
      <c r="B10655" s="86"/>
      <c r="U10655" s="85"/>
      <c r="V10655"/>
      <c r="W10655"/>
      <c r="X10655"/>
      <c r="Y10655" s="12"/>
      <c r="Z10655" s="12"/>
      <c r="AA10655" s="12"/>
      <c r="AB10655" s="12"/>
      <c r="AD10655" s="12"/>
      <c r="AE10655" s="12"/>
      <c r="AF10655" s="12"/>
      <c r="AG10655" s="12"/>
      <c r="AH10655" s="12"/>
      <c r="AI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</row>
    <row r="10656" spans="1:48" x14ac:dyDescent="0.25">
      <c r="A10656" s="86"/>
      <c r="B10656" s="86"/>
      <c r="U10656" s="85"/>
      <c r="V10656"/>
      <c r="W10656"/>
      <c r="X10656"/>
      <c r="Y10656" s="12"/>
      <c r="Z10656" s="12"/>
      <c r="AA10656" s="12"/>
      <c r="AB10656" s="12"/>
      <c r="AD10656" s="12"/>
      <c r="AE10656" s="12"/>
      <c r="AF10656" s="12"/>
      <c r="AG10656" s="12"/>
      <c r="AH10656" s="12"/>
      <c r="AI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</row>
    <row r="10657" spans="1:48" x14ac:dyDescent="0.25">
      <c r="A10657" s="86"/>
      <c r="B10657" s="86"/>
      <c r="U10657" s="85"/>
      <c r="V10657"/>
      <c r="W10657"/>
      <c r="X10657"/>
      <c r="Y10657" s="12"/>
      <c r="Z10657" s="12"/>
      <c r="AA10657" s="12"/>
      <c r="AB10657" s="12"/>
      <c r="AD10657" s="12"/>
      <c r="AE10657" s="12"/>
      <c r="AF10657" s="12"/>
      <c r="AG10657" s="12"/>
      <c r="AH10657" s="12"/>
      <c r="AI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</row>
    <row r="10658" spans="1:48" x14ac:dyDescent="0.25">
      <c r="A10658" s="86"/>
      <c r="B10658" s="86"/>
      <c r="U10658" s="85"/>
      <c r="V10658"/>
      <c r="W10658"/>
      <c r="X10658"/>
      <c r="Y10658" s="12"/>
      <c r="Z10658" s="12"/>
      <c r="AA10658" s="12"/>
      <c r="AB10658" s="12"/>
      <c r="AD10658" s="12"/>
      <c r="AE10658" s="12"/>
      <c r="AF10658" s="12"/>
      <c r="AG10658" s="12"/>
      <c r="AH10658" s="12"/>
      <c r="AI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</row>
    <row r="10659" spans="1:48" x14ac:dyDescent="0.25">
      <c r="A10659" s="86"/>
      <c r="B10659" s="86"/>
      <c r="U10659" s="85"/>
      <c r="V10659"/>
      <c r="W10659"/>
      <c r="X10659"/>
      <c r="Y10659" s="12"/>
      <c r="Z10659" s="12"/>
      <c r="AA10659" s="12"/>
      <c r="AB10659" s="12"/>
      <c r="AD10659" s="12"/>
      <c r="AE10659" s="12"/>
      <c r="AF10659" s="12"/>
      <c r="AG10659" s="12"/>
      <c r="AH10659" s="12"/>
      <c r="AI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</row>
    <row r="10660" spans="1:48" x14ac:dyDescent="0.25">
      <c r="A10660" s="86"/>
      <c r="B10660" s="86"/>
      <c r="U10660" s="85"/>
      <c r="V10660"/>
      <c r="W10660"/>
      <c r="X10660"/>
      <c r="Y10660" s="12"/>
      <c r="Z10660" s="12"/>
      <c r="AA10660" s="12"/>
      <c r="AB10660" s="12"/>
      <c r="AD10660" s="12"/>
      <c r="AE10660" s="12"/>
      <c r="AF10660" s="12"/>
      <c r="AG10660" s="12"/>
      <c r="AH10660" s="12"/>
      <c r="AI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</row>
    <row r="10661" spans="1:48" x14ac:dyDescent="0.25">
      <c r="A10661" s="86"/>
      <c r="B10661" s="86"/>
      <c r="U10661" s="85"/>
      <c r="V10661"/>
      <c r="W10661"/>
      <c r="X10661"/>
      <c r="Y10661" s="12"/>
      <c r="Z10661" s="12"/>
      <c r="AA10661" s="12"/>
      <c r="AB10661" s="12"/>
      <c r="AD10661" s="12"/>
      <c r="AE10661" s="12"/>
      <c r="AF10661" s="12"/>
      <c r="AG10661" s="12"/>
      <c r="AH10661" s="12"/>
      <c r="AI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</row>
    <row r="10662" spans="1:48" x14ac:dyDescent="0.25">
      <c r="A10662" s="86"/>
      <c r="B10662" s="86"/>
      <c r="U10662" s="85"/>
      <c r="V10662"/>
      <c r="W10662"/>
      <c r="X10662"/>
      <c r="Y10662" s="12"/>
      <c r="Z10662" s="12"/>
      <c r="AA10662" s="12"/>
      <c r="AB10662" s="12"/>
      <c r="AD10662" s="12"/>
      <c r="AE10662" s="12"/>
      <c r="AF10662" s="12"/>
      <c r="AG10662" s="12"/>
      <c r="AH10662" s="12"/>
      <c r="AI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</row>
    <row r="10663" spans="1:48" x14ac:dyDescent="0.25">
      <c r="A10663" s="86"/>
      <c r="B10663" s="86"/>
      <c r="U10663" s="85"/>
      <c r="V10663"/>
      <c r="W10663"/>
      <c r="X10663"/>
      <c r="Y10663" s="12"/>
      <c r="Z10663" s="12"/>
      <c r="AA10663" s="12"/>
      <c r="AB10663" s="12"/>
      <c r="AD10663" s="12"/>
      <c r="AE10663" s="12"/>
      <c r="AF10663" s="12"/>
      <c r="AG10663" s="12"/>
      <c r="AH10663" s="12"/>
      <c r="AI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</row>
    <row r="10664" spans="1:48" x14ac:dyDescent="0.25">
      <c r="A10664" s="86"/>
      <c r="B10664" s="86"/>
      <c r="U10664" s="85"/>
      <c r="V10664"/>
      <c r="W10664"/>
      <c r="X10664"/>
      <c r="Y10664" s="12"/>
      <c r="Z10664" s="12"/>
      <c r="AA10664" s="12"/>
      <c r="AB10664" s="12"/>
      <c r="AD10664" s="12"/>
      <c r="AE10664" s="12"/>
      <c r="AF10664" s="12"/>
      <c r="AG10664" s="12"/>
      <c r="AH10664" s="12"/>
      <c r="AI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</row>
    <row r="10665" spans="1:48" x14ac:dyDescent="0.25">
      <c r="A10665" s="86"/>
      <c r="B10665" s="86"/>
      <c r="U10665" s="85"/>
      <c r="V10665"/>
      <c r="W10665"/>
      <c r="X10665"/>
      <c r="Y10665" s="12"/>
      <c r="Z10665" s="12"/>
      <c r="AA10665" s="12"/>
      <c r="AB10665" s="12"/>
      <c r="AD10665" s="12"/>
      <c r="AE10665" s="12"/>
      <c r="AF10665" s="12"/>
      <c r="AG10665" s="12"/>
      <c r="AH10665" s="12"/>
      <c r="AI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</row>
    <row r="10666" spans="1:48" x14ac:dyDescent="0.25">
      <c r="A10666" s="86"/>
      <c r="B10666" s="86"/>
      <c r="U10666" s="85"/>
      <c r="V10666"/>
      <c r="W10666"/>
      <c r="X10666"/>
      <c r="Y10666" s="12"/>
      <c r="Z10666" s="12"/>
      <c r="AA10666" s="12"/>
      <c r="AB10666" s="12"/>
      <c r="AD10666" s="12"/>
      <c r="AE10666" s="12"/>
      <c r="AF10666" s="12"/>
      <c r="AG10666" s="12"/>
      <c r="AH10666" s="12"/>
      <c r="AI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</row>
    <row r="10667" spans="1:48" x14ac:dyDescent="0.25">
      <c r="A10667" s="86"/>
      <c r="B10667" s="86"/>
      <c r="U10667" s="85"/>
      <c r="V10667"/>
      <c r="W10667"/>
      <c r="X10667"/>
      <c r="Y10667" s="12"/>
      <c r="Z10667" s="12"/>
      <c r="AA10667" s="12"/>
      <c r="AB10667" s="12"/>
      <c r="AD10667" s="12"/>
      <c r="AE10667" s="12"/>
      <c r="AF10667" s="12"/>
      <c r="AG10667" s="12"/>
      <c r="AH10667" s="12"/>
      <c r="AI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</row>
    <row r="10668" spans="1:48" x14ac:dyDescent="0.25">
      <c r="A10668" s="86"/>
      <c r="B10668" s="86"/>
      <c r="U10668" s="85"/>
      <c r="V10668"/>
      <c r="W10668"/>
      <c r="X10668"/>
      <c r="Y10668" s="12"/>
      <c r="Z10668" s="12"/>
      <c r="AA10668" s="12"/>
      <c r="AB10668" s="12"/>
      <c r="AD10668" s="12"/>
      <c r="AE10668" s="12"/>
      <c r="AF10668" s="12"/>
      <c r="AG10668" s="12"/>
      <c r="AH10668" s="12"/>
      <c r="AI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</row>
    <row r="10669" spans="1:48" x14ac:dyDescent="0.25">
      <c r="A10669" s="86"/>
      <c r="B10669" s="86"/>
      <c r="U10669" s="85"/>
      <c r="V10669"/>
      <c r="W10669"/>
      <c r="X10669"/>
      <c r="Y10669" s="12"/>
      <c r="Z10669" s="12"/>
      <c r="AA10669" s="12"/>
      <c r="AB10669" s="12"/>
      <c r="AD10669" s="12"/>
      <c r="AE10669" s="12"/>
      <c r="AF10669" s="12"/>
      <c r="AG10669" s="12"/>
      <c r="AH10669" s="12"/>
      <c r="AI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</row>
    <row r="10670" spans="1:48" x14ac:dyDescent="0.25">
      <c r="A10670" s="86"/>
      <c r="B10670" s="86"/>
      <c r="U10670" s="85"/>
      <c r="V10670"/>
      <c r="W10670"/>
      <c r="X10670"/>
      <c r="Y10670" s="12"/>
      <c r="Z10670" s="12"/>
      <c r="AA10670" s="12"/>
      <c r="AB10670" s="12"/>
      <c r="AD10670" s="12"/>
      <c r="AE10670" s="12"/>
      <c r="AF10670" s="12"/>
      <c r="AG10670" s="12"/>
      <c r="AH10670" s="12"/>
      <c r="AI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</row>
    <row r="10671" spans="1:48" x14ac:dyDescent="0.25">
      <c r="A10671" s="86"/>
      <c r="B10671" s="86"/>
      <c r="U10671" s="85"/>
      <c r="V10671"/>
      <c r="W10671"/>
      <c r="X10671"/>
      <c r="Y10671" s="12"/>
      <c r="Z10671" s="12"/>
      <c r="AA10671" s="12"/>
      <c r="AB10671" s="12"/>
      <c r="AD10671" s="12"/>
      <c r="AE10671" s="12"/>
      <c r="AF10671" s="12"/>
      <c r="AG10671" s="12"/>
      <c r="AH10671" s="12"/>
      <c r="AI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</row>
    <row r="10672" spans="1:48" x14ac:dyDescent="0.25">
      <c r="A10672" s="86"/>
      <c r="B10672" s="86"/>
      <c r="U10672" s="85"/>
      <c r="V10672"/>
      <c r="W10672"/>
      <c r="X10672"/>
      <c r="Y10672" s="12"/>
      <c r="Z10672" s="12"/>
      <c r="AA10672" s="12"/>
      <c r="AB10672" s="12"/>
      <c r="AD10672" s="12"/>
      <c r="AE10672" s="12"/>
      <c r="AF10672" s="12"/>
      <c r="AG10672" s="12"/>
      <c r="AH10672" s="12"/>
      <c r="AI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</row>
    <row r="10673" spans="1:48" x14ac:dyDescent="0.25">
      <c r="A10673" s="86"/>
      <c r="B10673" s="86"/>
      <c r="U10673" s="85"/>
      <c r="V10673"/>
      <c r="W10673"/>
      <c r="X10673"/>
      <c r="Y10673" s="12"/>
      <c r="Z10673" s="12"/>
      <c r="AA10673" s="12"/>
      <c r="AB10673" s="12"/>
      <c r="AD10673" s="12"/>
      <c r="AE10673" s="12"/>
      <c r="AF10673" s="12"/>
      <c r="AG10673" s="12"/>
      <c r="AH10673" s="12"/>
      <c r="AI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</row>
    <row r="10674" spans="1:48" x14ac:dyDescent="0.25">
      <c r="A10674" s="86"/>
      <c r="B10674" s="86"/>
      <c r="U10674" s="85"/>
      <c r="V10674"/>
      <c r="W10674"/>
      <c r="X10674"/>
      <c r="Y10674" s="12"/>
      <c r="Z10674" s="12"/>
      <c r="AA10674" s="12"/>
      <c r="AB10674" s="12"/>
      <c r="AD10674" s="12"/>
      <c r="AE10674" s="12"/>
      <c r="AF10674" s="12"/>
      <c r="AG10674" s="12"/>
      <c r="AH10674" s="12"/>
      <c r="AI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</row>
    <row r="10675" spans="1:48" x14ac:dyDescent="0.25">
      <c r="A10675" s="86"/>
      <c r="B10675" s="86"/>
      <c r="U10675" s="85"/>
      <c r="V10675"/>
      <c r="W10675"/>
      <c r="X10675"/>
      <c r="Y10675" s="12"/>
      <c r="Z10675" s="12"/>
      <c r="AA10675" s="12"/>
      <c r="AB10675" s="12"/>
      <c r="AD10675" s="12"/>
      <c r="AE10675" s="12"/>
      <c r="AF10675" s="12"/>
      <c r="AG10675" s="12"/>
      <c r="AH10675" s="12"/>
      <c r="AI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</row>
    <row r="10676" spans="1:48" x14ac:dyDescent="0.25">
      <c r="A10676" s="86"/>
      <c r="B10676" s="86"/>
      <c r="U10676" s="85"/>
      <c r="V10676"/>
      <c r="W10676"/>
      <c r="X10676"/>
      <c r="Y10676" s="12"/>
      <c r="Z10676" s="12"/>
      <c r="AA10676" s="12"/>
      <c r="AB10676" s="12"/>
      <c r="AD10676" s="12"/>
      <c r="AE10676" s="12"/>
      <c r="AF10676" s="12"/>
      <c r="AG10676" s="12"/>
      <c r="AH10676" s="12"/>
      <c r="AI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</row>
    <row r="10677" spans="1:48" x14ac:dyDescent="0.25">
      <c r="A10677" s="86"/>
      <c r="B10677" s="86"/>
      <c r="U10677" s="85"/>
      <c r="V10677"/>
      <c r="W10677"/>
      <c r="X10677"/>
      <c r="Y10677" s="12"/>
      <c r="Z10677" s="12"/>
      <c r="AA10677" s="12"/>
      <c r="AB10677" s="12"/>
      <c r="AD10677" s="12"/>
      <c r="AE10677" s="12"/>
      <c r="AF10677" s="12"/>
      <c r="AG10677" s="12"/>
      <c r="AH10677" s="12"/>
      <c r="AI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</row>
    <row r="10678" spans="1:48" x14ac:dyDescent="0.25">
      <c r="A10678" s="86"/>
      <c r="B10678" s="86"/>
      <c r="U10678" s="85"/>
      <c r="V10678"/>
      <c r="W10678"/>
      <c r="X10678"/>
      <c r="Y10678" s="12"/>
      <c r="Z10678" s="12"/>
      <c r="AA10678" s="12"/>
      <c r="AB10678" s="12"/>
      <c r="AD10678" s="12"/>
      <c r="AE10678" s="12"/>
      <c r="AF10678" s="12"/>
      <c r="AG10678" s="12"/>
      <c r="AH10678" s="12"/>
      <c r="AI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</row>
    <row r="10679" spans="1:48" x14ac:dyDescent="0.25">
      <c r="A10679" s="86"/>
      <c r="B10679" s="86"/>
      <c r="U10679" s="85"/>
      <c r="V10679"/>
      <c r="W10679"/>
      <c r="X10679"/>
      <c r="Y10679" s="12"/>
      <c r="Z10679" s="12"/>
      <c r="AA10679" s="12"/>
      <c r="AB10679" s="12"/>
      <c r="AD10679" s="12"/>
      <c r="AE10679" s="12"/>
      <c r="AF10679" s="12"/>
      <c r="AG10679" s="12"/>
      <c r="AH10679" s="12"/>
      <c r="AI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</row>
    <row r="10680" spans="1:48" x14ac:dyDescent="0.25">
      <c r="A10680" s="86"/>
      <c r="B10680" s="86"/>
      <c r="U10680" s="85"/>
      <c r="V10680"/>
      <c r="W10680"/>
      <c r="X10680"/>
      <c r="Y10680" s="12"/>
      <c r="Z10680" s="12"/>
      <c r="AA10680" s="12"/>
      <c r="AB10680" s="12"/>
      <c r="AD10680" s="12"/>
      <c r="AE10680" s="12"/>
      <c r="AF10680" s="12"/>
      <c r="AG10680" s="12"/>
      <c r="AH10680" s="12"/>
      <c r="AI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</row>
    <row r="10681" spans="1:48" x14ac:dyDescent="0.25">
      <c r="A10681" s="86"/>
      <c r="B10681" s="86"/>
      <c r="U10681" s="85"/>
      <c r="V10681"/>
      <c r="W10681"/>
      <c r="X10681"/>
      <c r="Y10681" s="12"/>
      <c r="Z10681" s="12"/>
      <c r="AA10681" s="12"/>
      <c r="AB10681" s="12"/>
      <c r="AD10681" s="12"/>
      <c r="AE10681" s="12"/>
      <c r="AF10681" s="12"/>
      <c r="AG10681" s="12"/>
      <c r="AH10681" s="12"/>
      <c r="AI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</row>
    <row r="10682" spans="1:48" x14ac:dyDescent="0.25">
      <c r="A10682" s="86"/>
      <c r="B10682" s="86"/>
      <c r="U10682" s="85"/>
      <c r="V10682"/>
      <c r="W10682"/>
      <c r="X10682"/>
      <c r="Y10682" s="12"/>
      <c r="Z10682" s="12"/>
      <c r="AA10682" s="12"/>
      <c r="AB10682" s="12"/>
      <c r="AD10682" s="12"/>
      <c r="AE10682" s="12"/>
      <c r="AF10682" s="12"/>
      <c r="AG10682" s="12"/>
      <c r="AH10682" s="12"/>
      <c r="AI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</row>
    <row r="10683" spans="1:48" x14ac:dyDescent="0.25">
      <c r="A10683" s="86"/>
      <c r="B10683" s="86"/>
      <c r="U10683" s="85"/>
      <c r="V10683"/>
      <c r="W10683"/>
      <c r="X10683"/>
      <c r="Y10683" s="12"/>
      <c r="Z10683" s="12"/>
      <c r="AA10683" s="12"/>
      <c r="AB10683" s="12"/>
      <c r="AD10683" s="12"/>
      <c r="AE10683" s="12"/>
      <c r="AF10683" s="12"/>
      <c r="AG10683" s="12"/>
      <c r="AH10683" s="12"/>
      <c r="AI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</row>
    <row r="10684" spans="1:48" x14ac:dyDescent="0.25">
      <c r="A10684" s="86"/>
      <c r="B10684" s="86"/>
      <c r="U10684" s="85"/>
      <c r="V10684"/>
      <c r="W10684"/>
      <c r="X10684"/>
      <c r="Y10684" s="12"/>
      <c r="Z10684" s="12"/>
      <c r="AA10684" s="12"/>
      <c r="AB10684" s="12"/>
      <c r="AD10684" s="12"/>
      <c r="AE10684" s="12"/>
      <c r="AF10684" s="12"/>
      <c r="AG10684" s="12"/>
      <c r="AH10684" s="12"/>
      <c r="AI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</row>
    <row r="10685" spans="1:48" x14ac:dyDescent="0.25">
      <c r="A10685" s="86"/>
      <c r="B10685" s="86"/>
      <c r="U10685" s="85"/>
      <c r="V10685"/>
      <c r="W10685"/>
      <c r="X10685"/>
      <c r="Y10685" s="12"/>
      <c r="Z10685" s="12"/>
      <c r="AA10685" s="12"/>
      <c r="AB10685" s="12"/>
      <c r="AD10685" s="12"/>
      <c r="AE10685" s="12"/>
      <c r="AF10685" s="12"/>
      <c r="AG10685" s="12"/>
      <c r="AH10685" s="12"/>
      <c r="AI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</row>
    <row r="10686" spans="1:48" x14ac:dyDescent="0.25">
      <c r="A10686" s="86"/>
      <c r="B10686" s="86"/>
      <c r="U10686" s="85"/>
      <c r="V10686"/>
      <c r="W10686"/>
      <c r="X10686"/>
      <c r="Y10686" s="12"/>
      <c r="Z10686" s="12"/>
      <c r="AA10686" s="12"/>
      <c r="AB10686" s="12"/>
      <c r="AD10686" s="12"/>
      <c r="AE10686" s="12"/>
      <c r="AF10686" s="12"/>
      <c r="AG10686" s="12"/>
      <c r="AH10686" s="12"/>
      <c r="AI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</row>
    <row r="10687" spans="1:48" x14ac:dyDescent="0.25">
      <c r="A10687" s="86"/>
      <c r="B10687" s="86"/>
      <c r="U10687" s="85"/>
      <c r="V10687"/>
      <c r="W10687"/>
      <c r="X10687"/>
      <c r="Y10687" s="12"/>
      <c r="Z10687" s="12"/>
      <c r="AA10687" s="12"/>
      <c r="AB10687" s="12"/>
      <c r="AD10687" s="12"/>
      <c r="AE10687" s="12"/>
      <c r="AF10687" s="12"/>
      <c r="AG10687" s="12"/>
      <c r="AH10687" s="12"/>
      <c r="AI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</row>
    <row r="10688" spans="1:48" x14ac:dyDescent="0.25">
      <c r="A10688" s="86"/>
      <c r="B10688" s="86"/>
      <c r="U10688" s="85"/>
      <c r="V10688"/>
      <c r="W10688"/>
      <c r="X10688"/>
      <c r="Y10688" s="12"/>
      <c r="Z10688" s="12"/>
      <c r="AA10688" s="12"/>
      <c r="AB10688" s="12"/>
      <c r="AD10688" s="12"/>
      <c r="AE10688" s="12"/>
      <c r="AF10688" s="12"/>
      <c r="AG10688" s="12"/>
      <c r="AH10688" s="12"/>
      <c r="AI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</row>
    <row r="10689" spans="1:48" x14ac:dyDescent="0.25">
      <c r="A10689" s="86"/>
      <c r="B10689" s="86"/>
      <c r="U10689" s="85"/>
      <c r="V10689"/>
      <c r="W10689"/>
      <c r="X10689"/>
      <c r="Y10689" s="12"/>
      <c r="Z10689" s="12"/>
      <c r="AA10689" s="12"/>
      <c r="AB10689" s="12"/>
      <c r="AD10689" s="12"/>
      <c r="AE10689" s="12"/>
      <c r="AF10689" s="12"/>
      <c r="AG10689" s="12"/>
      <c r="AH10689" s="12"/>
      <c r="AI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</row>
    <row r="10690" spans="1:48" x14ac:dyDescent="0.25">
      <c r="A10690" s="86"/>
      <c r="B10690" s="86"/>
      <c r="U10690" s="85"/>
      <c r="V10690"/>
      <c r="W10690"/>
      <c r="X10690"/>
      <c r="Y10690" s="12"/>
      <c r="Z10690" s="12"/>
      <c r="AA10690" s="12"/>
      <c r="AB10690" s="12"/>
      <c r="AD10690" s="12"/>
      <c r="AE10690" s="12"/>
      <c r="AF10690" s="12"/>
      <c r="AG10690" s="12"/>
      <c r="AH10690" s="12"/>
      <c r="AI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</row>
    <row r="10691" spans="1:48" x14ac:dyDescent="0.25">
      <c r="A10691" s="86"/>
      <c r="B10691" s="86"/>
      <c r="U10691" s="85"/>
      <c r="V10691"/>
      <c r="W10691"/>
      <c r="X10691"/>
      <c r="Y10691" s="12"/>
      <c r="Z10691" s="12"/>
      <c r="AA10691" s="12"/>
      <c r="AB10691" s="12"/>
      <c r="AD10691" s="12"/>
      <c r="AE10691" s="12"/>
      <c r="AF10691" s="12"/>
      <c r="AG10691" s="12"/>
      <c r="AH10691" s="12"/>
      <c r="AI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</row>
    <row r="10692" spans="1:48" x14ac:dyDescent="0.25">
      <c r="A10692" s="86"/>
      <c r="B10692" s="86"/>
      <c r="U10692" s="85"/>
      <c r="V10692"/>
      <c r="W10692"/>
      <c r="X10692"/>
      <c r="Y10692" s="12"/>
      <c r="Z10692" s="12"/>
      <c r="AA10692" s="12"/>
      <c r="AB10692" s="12"/>
      <c r="AD10692" s="12"/>
      <c r="AE10692" s="12"/>
      <c r="AF10692" s="12"/>
      <c r="AG10692" s="12"/>
      <c r="AH10692" s="12"/>
      <c r="AI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</row>
    <row r="10693" spans="1:48" x14ac:dyDescent="0.25">
      <c r="A10693" s="86"/>
      <c r="B10693" s="86"/>
      <c r="U10693" s="85"/>
      <c r="V10693"/>
      <c r="W10693"/>
      <c r="X10693"/>
      <c r="Y10693" s="12"/>
      <c r="Z10693" s="12"/>
      <c r="AA10693" s="12"/>
      <c r="AB10693" s="12"/>
      <c r="AD10693" s="12"/>
      <c r="AE10693" s="12"/>
      <c r="AF10693" s="12"/>
      <c r="AG10693" s="12"/>
      <c r="AH10693" s="12"/>
      <c r="AI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</row>
    <row r="10694" spans="1:48" x14ac:dyDescent="0.25">
      <c r="A10694" s="86"/>
      <c r="B10694" s="86"/>
      <c r="U10694" s="85"/>
      <c r="V10694"/>
      <c r="W10694"/>
      <c r="X10694"/>
      <c r="Y10694" s="12"/>
      <c r="Z10694" s="12"/>
      <c r="AA10694" s="12"/>
      <c r="AB10694" s="12"/>
      <c r="AD10694" s="12"/>
      <c r="AE10694" s="12"/>
      <c r="AF10694" s="12"/>
      <c r="AG10694" s="12"/>
      <c r="AH10694" s="12"/>
      <c r="AI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</row>
    <row r="10695" spans="1:48" x14ac:dyDescent="0.25">
      <c r="A10695" s="86"/>
      <c r="B10695" s="86"/>
      <c r="U10695" s="85"/>
      <c r="V10695"/>
      <c r="W10695"/>
      <c r="X10695"/>
      <c r="Y10695" s="12"/>
      <c r="Z10695" s="12"/>
      <c r="AA10695" s="12"/>
      <c r="AB10695" s="12"/>
      <c r="AD10695" s="12"/>
      <c r="AE10695" s="12"/>
      <c r="AF10695" s="12"/>
      <c r="AG10695" s="12"/>
      <c r="AH10695" s="12"/>
      <c r="AI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</row>
    <row r="10696" spans="1:48" x14ac:dyDescent="0.25">
      <c r="A10696" s="86"/>
      <c r="B10696" s="86"/>
      <c r="U10696" s="85"/>
      <c r="V10696"/>
      <c r="W10696"/>
      <c r="X10696"/>
      <c r="Y10696" s="12"/>
      <c r="Z10696" s="12"/>
      <c r="AA10696" s="12"/>
      <c r="AB10696" s="12"/>
      <c r="AD10696" s="12"/>
      <c r="AE10696" s="12"/>
      <c r="AF10696" s="12"/>
      <c r="AG10696" s="12"/>
      <c r="AH10696" s="12"/>
      <c r="AI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</row>
    <row r="10697" spans="1:48" x14ac:dyDescent="0.25">
      <c r="A10697" s="86"/>
      <c r="B10697" s="86"/>
      <c r="U10697" s="85"/>
      <c r="V10697"/>
      <c r="W10697"/>
      <c r="X10697"/>
      <c r="Y10697" s="12"/>
      <c r="Z10697" s="12"/>
      <c r="AA10697" s="12"/>
      <c r="AB10697" s="12"/>
      <c r="AD10697" s="12"/>
      <c r="AE10697" s="12"/>
      <c r="AF10697" s="12"/>
      <c r="AG10697" s="12"/>
      <c r="AH10697" s="12"/>
      <c r="AI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</row>
    <row r="10698" spans="1:48" x14ac:dyDescent="0.25">
      <c r="A10698" s="86"/>
      <c r="B10698" s="86"/>
      <c r="U10698" s="85"/>
      <c r="V10698"/>
      <c r="W10698"/>
      <c r="X10698"/>
      <c r="Y10698" s="12"/>
      <c r="Z10698" s="12"/>
      <c r="AA10698" s="12"/>
      <c r="AB10698" s="12"/>
      <c r="AD10698" s="12"/>
      <c r="AE10698" s="12"/>
      <c r="AF10698" s="12"/>
      <c r="AG10698" s="12"/>
      <c r="AH10698" s="12"/>
      <c r="AI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</row>
    <row r="10699" spans="1:48" x14ac:dyDescent="0.25">
      <c r="A10699" s="86"/>
      <c r="B10699" s="86"/>
      <c r="U10699" s="85"/>
      <c r="V10699"/>
      <c r="W10699"/>
      <c r="X10699"/>
      <c r="Y10699" s="12"/>
      <c r="Z10699" s="12"/>
      <c r="AA10699" s="12"/>
      <c r="AB10699" s="12"/>
      <c r="AD10699" s="12"/>
      <c r="AE10699" s="12"/>
      <c r="AF10699" s="12"/>
      <c r="AG10699" s="12"/>
      <c r="AH10699" s="12"/>
      <c r="AI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</row>
    <row r="10700" spans="1:48" x14ac:dyDescent="0.25">
      <c r="A10700" s="86"/>
      <c r="B10700" s="86"/>
      <c r="U10700" s="85"/>
      <c r="V10700"/>
      <c r="W10700"/>
      <c r="X10700"/>
      <c r="Y10700" s="12"/>
      <c r="Z10700" s="12"/>
      <c r="AA10700" s="12"/>
      <c r="AB10700" s="12"/>
      <c r="AD10700" s="12"/>
      <c r="AE10700" s="12"/>
      <c r="AF10700" s="12"/>
      <c r="AG10700" s="12"/>
      <c r="AH10700" s="12"/>
      <c r="AI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</row>
    <row r="10701" spans="1:48" x14ac:dyDescent="0.25">
      <c r="A10701" s="86"/>
      <c r="B10701" s="86"/>
      <c r="U10701" s="85"/>
      <c r="V10701"/>
      <c r="W10701"/>
      <c r="X10701"/>
      <c r="Y10701" s="12"/>
      <c r="Z10701" s="12"/>
      <c r="AA10701" s="12"/>
      <c r="AB10701" s="12"/>
      <c r="AD10701" s="12"/>
      <c r="AE10701" s="12"/>
      <c r="AF10701" s="12"/>
      <c r="AG10701" s="12"/>
      <c r="AH10701" s="12"/>
      <c r="AI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</row>
    <row r="10702" spans="1:48" x14ac:dyDescent="0.25">
      <c r="A10702" s="86"/>
      <c r="B10702" s="86"/>
      <c r="U10702" s="85"/>
      <c r="V10702"/>
      <c r="W10702"/>
      <c r="X10702"/>
      <c r="Y10702" s="12"/>
      <c r="Z10702" s="12"/>
      <c r="AA10702" s="12"/>
      <c r="AB10702" s="12"/>
      <c r="AD10702" s="12"/>
      <c r="AE10702" s="12"/>
      <c r="AF10702" s="12"/>
      <c r="AG10702" s="12"/>
      <c r="AH10702" s="12"/>
      <c r="AI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</row>
    <row r="10703" spans="1:48" x14ac:dyDescent="0.25">
      <c r="A10703" s="86"/>
      <c r="B10703" s="86"/>
      <c r="U10703" s="85"/>
      <c r="V10703"/>
      <c r="W10703"/>
      <c r="X10703"/>
      <c r="Y10703" s="12"/>
      <c r="Z10703" s="12"/>
      <c r="AA10703" s="12"/>
      <c r="AB10703" s="12"/>
      <c r="AD10703" s="12"/>
      <c r="AE10703" s="12"/>
      <c r="AF10703" s="12"/>
      <c r="AG10703" s="12"/>
      <c r="AH10703" s="12"/>
      <c r="AI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</row>
    <row r="10704" spans="1:48" x14ac:dyDescent="0.25">
      <c r="A10704" s="86"/>
      <c r="B10704" s="86"/>
      <c r="U10704" s="85"/>
      <c r="V10704"/>
      <c r="W10704"/>
      <c r="X10704"/>
      <c r="Y10704" s="12"/>
      <c r="Z10704" s="12"/>
      <c r="AA10704" s="12"/>
      <c r="AB10704" s="12"/>
      <c r="AD10704" s="12"/>
      <c r="AE10704" s="12"/>
      <c r="AF10704" s="12"/>
      <c r="AG10704" s="12"/>
      <c r="AH10704" s="12"/>
      <c r="AI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</row>
    <row r="10705" spans="1:48" x14ac:dyDescent="0.25">
      <c r="A10705" s="86"/>
      <c r="B10705" s="86"/>
      <c r="U10705" s="85"/>
      <c r="V10705"/>
      <c r="W10705"/>
      <c r="X10705"/>
      <c r="Y10705" s="12"/>
      <c r="Z10705" s="12"/>
      <c r="AA10705" s="12"/>
      <c r="AB10705" s="12"/>
      <c r="AD10705" s="12"/>
      <c r="AE10705" s="12"/>
      <c r="AF10705" s="12"/>
      <c r="AG10705" s="12"/>
      <c r="AH10705" s="12"/>
      <c r="AI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</row>
    <row r="10706" spans="1:48" x14ac:dyDescent="0.25">
      <c r="A10706" s="86"/>
      <c r="B10706" s="86"/>
      <c r="U10706" s="85"/>
      <c r="V10706"/>
      <c r="W10706"/>
      <c r="X10706"/>
      <c r="Y10706" s="12"/>
      <c r="Z10706" s="12"/>
      <c r="AA10706" s="12"/>
      <c r="AB10706" s="12"/>
      <c r="AD10706" s="12"/>
      <c r="AE10706" s="12"/>
      <c r="AF10706" s="12"/>
      <c r="AG10706" s="12"/>
      <c r="AH10706" s="12"/>
      <c r="AI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</row>
    <row r="10707" spans="1:48" x14ac:dyDescent="0.25">
      <c r="A10707" s="86"/>
      <c r="B10707" s="86"/>
      <c r="U10707" s="85"/>
      <c r="V10707"/>
      <c r="W10707"/>
      <c r="X10707"/>
      <c r="Y10707" s="12"/>
      <c r="Z10707" s="12"/>
      <c r="AA10707" s="12"/>
      <c r="AB10707" s="12"/>
      <c r="AD10707" s="12"/>
      <c r="AE10707" s="12"/>
      <c r="AF10707" s="12"/>
      <c r="AG10707" s="12"/>
      <c r="AH10707" s="12"/>
      <c r="AI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</row>
    <row r="10708" spans="1:48" x14ac:dyDescent="0.25">
      <c r="A10708" s="86"/>
      <c r="B10708" s="86"/>
      <c r="U10708" s="85"/>
      <c r="V10708"/>
      <c r="W10708"/>
      <c r="X10708"/>
      <c r="Y10708" s="12"/>
      <c r="Z10708" s="12"/>
      <c r="AA10708" s="12"/>
      <c r="AB10708" s="12"/>
      <c r="AD10708" s="12"/>
      <c r="AE10708" s="12"/>
      <c r="AF10708" s="12"/>
      <c r="AG10708" s="12"/>
      <c r="AH10708" s="12"/>
      <c r="AI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</row>
    <row r="10709" spans="1:48" x14ac:dyDescent="0.25">
      <c r="A10709" s="86"/>
      <c r="B10709" s="86"/>
      <c r="U10709" s="85"/>
      <c r="V10709"/>
      <c r="W10709"/>
      <c r="X10709"/>
      <c r="Y10709" s="12"/>
      <c r="Z10709" s="12"/>
      <c r="AA10709" s="12"/>
      <c r="AB10709" s="12"/>
      <c r="AD10709" s="12"/>
      <c r="AE10709" s="12"/>
      <c r="AF10709" s="12"/>
      <c r="AG10709" s="12"/>
      <c r="AH10709" s="12"/>
      <c r="AI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</row>
    <row r="10710" spans="1:48" x14ac:dyDescent="0.25">
      <c r="A10710" s="86"/>
      <c r="B10710" s="86"/>
      <c r="U10710" s="85"/>
      <c r="V10710"/>
      <c r="W10710"/>
      <c r="X10710"/>
      <c r="Y10710" s="12"/>
      <c r="Z10710" s="12"/>
      <c r="AA10710" s="12"/>
      <c r="AB10710" s="12"/>
      <c r="AD10710" s="12"/>
      <c r="AE10710" s="12"/>
      <c r="AF10710" s="12"/>
      <c r="AG10710" s="12"/>
      <c r="AH10710" s="12"/>
      <c r="AI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</row>
    <row r="10711" spans="1:48" x14ac:dyDescent="0.25">
      <c r="A10711" s="86"/>
      <c r="B10711" s="86"/>
      <c r="U10711" s="85"/>
      <c r="V10711"/>
      <c r="W10711"/>
      <c r="X10711"/>
      <c r="Y10711" s="12"/>
      <c r="Z10711" s="12"/>
      <c r="AA10711" s="12"/>
      <c r="AB10711" s="12"/>
      <c r="AD10711" s="12"/>
      <c r="AE10711" s="12"/>
      <c r="AF10711" s="12"/>
      <c r="AG10711" s="12"/>
      <c r="AH10711" s="12"/>
      <c r="AI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</row>
    <row r="10712" spans="1:48" x14ac:dyDescent="0.25">
      <c r="A10712" s="86"/>
      <c r="B10712" s="86"/>
      <c r="U10712" s="85"/>
      <c r="V10712"/>
      <c r="W10712"/>
      <c r="X10712"/>
      <c r="Y10712" s="12"/>
      <c r="Z10712" s="12"/>
      <c r="AA10712" s="12"/>
      <c r="AB10712" s="12"/>
      <c r="AD10712" s="12"/>
      <c r="AE10712" s="12"/>
      <c r="AF10712" s="12"/>
      <c r="AG10712" s="12"/>
      <c r="AH10712" s="12"/>
      <c r="AI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</row>
    <row r="10713" spans="1:48" x14ac:dyDescent="0.25">
      <c r="A10713" s="86"/>
      <c r="B10713" s="86"/>
      <c r="U10713" s="85"/>
      <c r="V10713"/>
      <c r="W10713"/>
      <c r="X10713"/>
      <c r="Y10713" s="12"/>
      <c r="Z10713" s="12"/>
      <c r="AA10713" s="12"/>
      <c r="AB10713" s="12"/>
      <c r="AD10713" s="12"/>
      <c r="AE10713" s="12"/>
      <c r="AF10713" s="12"/>
      <c r="AG10713" s="12"/>
      <c r="AH10713" s="12"/>
      <c r="AI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</row>
    <row r="10714" spans="1:48" x14ac:dyDescent="0.25">
      <c r="A10714" s="86"/>
      <c r="B10714" s="86"/>
      <c r="U10714" s="85"/>
      <c r="V10714"/>
      <c r="W10714"/>
      <c r="X10714"/>
      <c r="Y10714" s="12"/>
      <c r="Z10714" s="12"/>
      <c r="AA10714" s="12"/>
      <c r="AB10714" s="12"/>
      <c r="AD10714" s="12"/>
      <c r="AE10714" s="12"/>
      <c r="AF10714" s="12"/>
      <c r="AG10714" s="12"/>
      <c r="AH10714" s="12"/>
      <c r="AI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</row>
    <row r="10715" spans="1:48" x14ac:dyDescent="0.25">
      <c r="A10715" s="86"/>
      <c r="B10715" s="86"/>
      <c r="U10715" s="85"/>
      <c r="V10715"/>
      <c r="W10715"/>
      <c r="X10715"/>
      <c r="Y10715" s="12"/>
      <c r="Z10715" s="12"/>
      <c r="AA10715" s="12"/>
      <c r="AB10715" s="12"/>
      <c r="AD10715" s="12"/>
      <c r="AE10715" s="12"/>
      <c r="AF10715" s="12"/>
      <c r="AG10715" s="12"/>
      <c r="AH10715" s="12"/>
      <c r="AI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</row>
    <row r="10716" spans="1:48" x14ac:dyDescent="0.25">
      <c r="A10716" s="86"/>
      <c r="B10716" s="86"/>
      <c r="U10716" s="85"/>
      <c r="V10716"/>
      <c r="W10716"/>
      <c r="X10716"/>
      <c r="Y10716" s="12"/>
      <c r="Z10716" s="12"/>
      <c r="AA10716" s="12"/>
      <c r="AB10716" s="12"/>
      <c r="AD10716" s="12"/>
      <c r="AE10716" s="12"/>
      <c r="AF10716" s="12"/>
      <c r="AG10716" s="12"/>
      <c r="AH10716" s="12"/>
      <c r="AI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</row>
    <row r="10717" spans="1:48" x14ac:dyDescent="0.25">
      <c r="A10717" s="86"/>
      <c r="B10717" s="86"/>
      <c r="U10717" s="85"/>
      <c r="V10717"/>
      <c r="W10717"/>
      <c r="X10717"/>
      <c r="Y10717" s="12"/>
      <c r="Z10717" s="12"/>
      <c r="AA10717" s="12"/>
      <c r="AB10717" s="12"/>
      <c r="AD10717" s="12"/>
      <c r="AE10717" s="12"/>
      <c r="AF10717" s="12"/>
      <c r="AG10717" s="12"/>
      <c r="AH10717" s="12"/>
      <c r="AI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</row>
    <row r="10718" spans="1:48" x14ac:dyDescent="0.25">
      <c r="A10718" s="86"/>
      <c r="B10718" s="86"/>
      <c r="U10718" s="85"/>
      <c r="V10718"/>
      <c r="W10718"/>
      <c r="X10718"/>
      <c r="Y10718" s="12"/>
      <c r="Z10718" s="12"/>
      <c r="AA10718" s="12"/>
      <c r="AB10718" s="12"/>
      <c r="AD10718" s="12"/>
      <c r="AE10718" s="12"/>
      <c r="AF10718" s="12"/>
      <c r="AG10718" s="12"/>
      <c r="AH10718" s="12"/>
      <c r="AI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</row>
    <row r="10719" spans="1:48" x14ac:dyDescent="0.25">
      <c r="A10719" s="86"/>
      <c r="B10719" s="86"/>
      <c r="U10719" s="85"/>
      <c r="V10719"/>
      <c r="W10719"/>
      <c r="X10719"/>
      <c r="Y10719" s="12"/>
      <c r="Z10719" s="12"/>
      <c r="AA10719" s="12"/>
      <c r="AB10719" s="12"/>
      <c r="AD10719" s="12"/>
      <c r="AE10719" s="12"/>
      <c r="AF10719" s="12"/>
      <c r="AG10719" s="12"/>
      <c r="AH10719" s="12"/>
      <c r="AI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</row>
    <row r="10720" spans="1:48" x14ac:dyDescent="0.25">
      <c r="A10720" s="86"/>
      <c r="B10720" s="86"/>
      <c r="U10720" s="85"/>
      <c r="V10720"/>
      <c r="W10720"/>
      <c r="X10720"/>
      <c r="Y10720" s="12"/>
      <c r="Z10720" s="12"/>
      <c r="AA10720" s="12"/>
      <c r="AB10720" s="12"/>
      <c r="AD10720" s="12"/>
      <c r="AE10720" s="12"/>
      <c r="AF10720" s="12"/>
      <c r="AG10720" s="12"/>
      <c r="AH10720" s="12"/>
      <c r="AI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</row>
    <row r="10721" spans="1:48" x14ac:dyDescent="0.25">
      <c r="A10721" s="86"/>
      <c r="B10721" s="86"/>
      <c r="U10721" s="85"/>
      <c r="V10721"/>
      <c r="W10721"/>
      <c r="X10721"/>
      <c r="Y10721" s="12"/>
      <c r="Z10721" s="12"/>
      <c r="AA10721" s="12"/>
      <c r="AB10721" s="12"/>
      <c r="AD10721" s="12"/>
      <c r="AE10721" s="12"/>
      <c r="AF10721" s="12"/>
      <c r="AG10721" s="12"/>
      <c r="AH10721" s="12"/>
      <c r="AI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</row>
    <row r="10722" spans="1:48" x14ac:dyDescent="0.25">
      <c r="A10722" s="86"/>
      <c r="B10722" s="86"/>
      <c r="U10722" s="85"/>
      <c r="V10722"/>
      <c r="W10722"/>
      <c r="X10722"/>
      <c r="Y10722" s="12"/>
      <c r="Z10722" s="12"/>
      <c r="AA10722" s="12"/>
      <c r="AB10722" s="12"/>
      <c r="AD10722" s="12"/>
      <c r="AE10722" s="12"/>
      <c r="AF10722" s="12"/>
      <c r="AG10722" s="12"/>
      <c r="AH10722" s="12"/>
      <c r="AI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</row>
    <row r="10723" spans="1:48" x14ac:dyDescent="0.25">
      <c r="A10723" s="86"/>
      <c r="B10723" s="86"/>
      <c r="U10723" s="85"/>
      <c r="V10723"/>
      <c r="W10723"/>
      <c r="X10723"/>
      <c r="Y10723" s="12"/>
      <c r="Z10723" s="12"/>
      <c r="AA10723" s="12"/>
      <c r="AB10723" s="12"/>
      <c r="AD10723" s="12"/>
      <c r="AE10723" s="12"/>
      <c r="AF10723" s="12"/>
      <c r="AG10723" s="12"/>
      <c r="AH10723" s="12"/>
      <c r="AI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</row>
    <row r="10724" spans="1:48" x14ac:dyDescent="0.25">
      <c r="A10724" s="86"/>
      <c r="B10724" s="86"/>
      <c r="U10724" s="85"/>
      <c r="V10724"/>
      <c r="W10724"/>
      <c r="X10724"/>
      <c r="Y10724" s="12"/>
      <c r="Z10724" s="12"/>
      <c r="AA10724" s="12"/>
      <c r="AB10724" s="12"/>
      <c r="AD10724" s="12"/>
      <c r="AE10724" s="12"/>
      <c r="AF10724" s="12"/>
      <c r="AG10724" s="12"/>
      <c r="AH10724" s="12"/>
      <c r="AI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</row>
    <row r="10725" spans="1:48" x14ac:dyDescent="0.25">
      <c r="A10725" s="86"/>
      <c r="B10725" s="86"/>
      <c r="U10725" s="85"/>
      <c r="V10725"/>
      <c r="W10725"/>
      <c r="X10725"/>
      <c r="Y10725" s="12"/>
      <c r="Z10725" s="12"/>
      <c r="AA10725" s="12"/>
      <c r="AB10725" s="12"/>
      <c r="AD10725" s="12"/>
      <c r="AE10725" s="12"/>
      <c r="AF10725" s="12"/>
      <c r="AG10725" s="12"/>
      <c r="AH10725" s="12"/>
      <c r="AI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</row>
    <row r="10726" spans="1:48" x14ac:dyDescent="0.25">
      <c r="A10726" s="86"/>
      <c r="B10726" s="86"/>
      <c r="U10726" s="85"/>
      <c r="V10726"/>
      <c r="W10726"/>
      <c r="X10726"/>
      <c r="Y10726" s="12"/>
      <c r="Z10726" s="12"/>
      <c r="AA10726" s="12"/>
      <c r="AB10726" s="12"/>
      <c r="AD10726" s="12"/>
      <c r="AE10726" s="12"/>
      <c r="AF10726" s="12"/>
      <c r="AG10726" s="12"/>
      <c r="AH10726" s="12"/>
      <c r="AI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</row>
    <row r="10727" spans="1:48" x14ac:dyDescent="0.25">
      <c r="A10727" s="86"/>
      <c r="B10727" s="86"/>
      <c r="U10727" s="85"/>
      <c r="V10727"/>
      <c r="W10727"/>
      <c r="X10727"/>
      <c r="Y10727" s="12"/>
      <c r="Z10727" s="12"/>
      <c r="AA10727" s="12"/>
      <c r="AB10727" s="12"/>
      <c r="AD10727" s="12"/>
      <c r="AE10727" s="12"/>
      <c r="AF10727" s="12"/>
      <c r="AG10727" s="12"/>
      <c r="AH10727" s="12"/>
      <c r="AI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</row>
    <row r="10728" spans="1:48" x14ac:dyDescent="0.25">
      <c r="A10728" s="86"/>
      <c r="B10728" s="86"/>
      <c r="U10728" s="85"/>
      <c r="V10728"/>
      <c r="W10728"/>
      <c r="X10728"/>
      <c r="Y10728" s="12"/>
      <c r="Z10728" s="12"/>
      <c r="AA10728" s="12"/>
      <c r="AB10728" s="12"/>
      <c r="AD10728" s="12"/>
      <c r="AE10728" s="12"/>
      <c r="AF10728" s="12"/>
      <c r="AG10728" s="12"/>
      <c r="AH10728" s="12"/>
      <c r="AI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</row>
    <row r="10729" spans="1:48" x14ac:dyDescent="0.25">
      <c r="A10729" s="86"/>
      <c r="B10729" s="86"/>
      <c r="U10729" s="85"/>
      <c r="V10729"/>
      <c r="W10729"/>
      <c r="X10729"/>
      <c r="Y10729" s="12"/>
      <c r="Z10729" s="12"/>
      <c r="AA10729" s="12"/>
      <c r="AB10729" s="12"/>
      <c r="AD10729" s="12"/>
      <c r="AE10729" s="12"/>
      <c r="AF10729" s="12"/>
      <c r="AG10729" s="12"/>
      <c r="AH10729" s="12"/>
      <c r="AI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</row>
    <row r="10730" spans="1:48" x14ac:dyDescent="0.25">
      <c r="A10730" s="86"/>
      <c r="B10730" s="86"/>
      <c r="U10730" s="85"/>
      <c r="V10730"/>
      <c r="W10730"/>
      <c r="X10730"/>
      <c r="Y10730" s="12"/>
      <c r="Z10730" s="12"/>
      <c r="AA10730" s="12"/>
      <c r="AB10730" s="12"/>
      <c r="AD10730" s="12"/>
      <c r="AE10730" s="12"/>
      <c r="AF10730" s="12"/>
      <c r="AG10730" s="12"/>
      <c r="AH10730" s="12"/>
      <c r="AI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</row>
    <row r="10731" spans="1:48" x14ac:dyDescent="0.25">
      <c r="A10731" s="86"/>
      <c r="B10731" s="86"/>
      <c r="U10731" s="85"/>
      <c r="V10731"/>
      <c r="W10731"/>
      <c r="X10731"/>
      <c r="Y10731" s="12"/>
      <c r="Z10731" s="12"/>
      <c r="AA10731" s="12"/>
      <c r="AB10731" s="12"/>
      <c r="AD10731" s="12"/>
      <c r="AE10731" s="12"/>
      <c r="AF10731" s="12"/>
      <c r="AG10731" s="12"/>
      <c r="AH10731" s="12"/>
      <c r="AI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</row>
    <row r="10732" spans="1:48" x14ac:dyDescent="0.25">
      <c r="A10732" s="86"/>
      <c r="B10732" s="86"/>
      <c r="U10732" s="85"/>
      <c r="V10732"/>
      <c r="W10732"/>
      <c r="X10732"/>
      <c r="Y10732" s="12"/>
      <c r="Z10732" s="12"/>
      <c r="AA10732" s="12"/>
      <c r="AB10732" s="12"/>
      <c r="AD10732" s="12"/>
      <c r="AE10732" s="12"/>
      <c r="AF10732" s="12"/>
      <c r="AG10732" s="12"/>
      <c r="AH10732" s="12"/>
      <c r="AI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</row>
    <row r="10733" spans="1:48" x14ac:dyDescent="0.25">
      <c r="A10733" s="86"/>
      <c r="B10733" s="86"/>
      <c r="U10733" s="85"/>
      <c r="V10733"/>
      <c r="W10733"/>
      <c r="X10733"/>
      <c r="Y10733" s="12"/>
      <c r="Z10733" s="12"/>
      <c r="AA10733" s="12"/>
      <c r="AB10733" s="12"/>
      <c r="AD10733" s="12"/>
      <c r="AE10733" s="12"/>
      <c r="AF10733" s="12"/>
      <c r="AG10733" s="12"/>
      <c r="AH10733" s="12"/>
      <c r="AI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</row>
    <row r="10734" spans="1:48" x14ac:dyDescent="0.25">
      <c r="A10734" s="86"/>
      <c r="B10734" s="86"/>
      <c r="U10734" s="85"/>
      <c r="V10734"/>
      <c r="W10734"/>
      <c r="X10734"/>
      <c r="Y10734" s="12"/>
      <c r="Z10734" s="12"/>
      <c r="AA10734" s="12"/>
      <c r="AB10734" s="12"/>
      <c r="AD10734" s="12"/>
      <c r="AE10734" s="12"/>
      <c r="AF10734" s="12"/>
      <c r="AG10734" s="12"/>
      <c r="AH10734" s="12"/>
      <c r="AI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</row>
    <row r="10735" spans="1:48" x14ac:dyDescent="0.25">
      <c r="A10735" s="86"/>
      <c r="B10735" s="86"/>
      <c r="U10735" s="85"/>
      <c r="V10735"/>
      <c r="W10735"/>
      <c r="X10735"/>
      <c r="Y10735" s="12"/>
      <c r="Z10735" s="12"/>
      <c r="AA10735" s="12"/>
      <c r="AB10735" s="12"/>
      <c r="AD10735" s="12"/>
      <c r="AE10735" s="12"/>
      <c r="AF10735" s="12"/>
      <c r="AG10735" s="12"/>
      <c r="AH10735" s="12"/>
      <c r="AI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</row>
    <row r="10736" spans="1:48" x14ac:dyDescent="0.25">
      <c r="A10736" s="86"/>
      <c r="B10736" s="86"/>
      <c r="U10736" s="85"/>
      <c r="V10736"/>
      <c r="W10736"/>
      <c r="X10736"/>
      <c r="Y10736" s="12"/>
      <c r="Z10736" s="12"/>
      <c r="AA10736" s="12"/>
      <c r="AB10736" s="12"/>
      <c r="AD10736" s="12"/>
      <c r="AE10736" s="12"/>
      <c r="AF10736" s="12"/>
      <c r="AG10736" s="12"/>
      <c r="AH10736" s="12"/>
      <c r="AI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</row>
    <row r="10737" spans="1:48" x14ac:dyDescent="0.25">
      <c r="A10737" s="86"/>
      <c r="B10737" s="86"/>
      <c r="U10737" s="85"/>
      <c r="V10737"/>
      <c r="W10737"/>
      <c r="X10737"/>
      <c r="Y10737" s="12"/>
      <c r="Z10737" s="12"/>
      <c r="AA10737" s="12"/>
      <c r="AB10737" s="12"/>
      <c r="AD10737" s="12"/>
      <c r="AE10737" s="12"/>
      <c r="AF10737" s="12"/>
      <c r="AG10737" s="12"/>
      <c r="AH10737" s="12"/>
      <c r="AI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</row>
    <row r="10738" spans="1:48" x14ac:dyDescent="0.25">
      <c r="A10738" s="86"/>
      <c r="B10738" s="86"/>
      <c r="U10738" s="85"/>
      <c r="V10738"/>
      <c r="W10738"/>
      <c r="X10738"/>
      <c r="Y10738" s="12"/>
      <c r="Z10738" s="12"/>
      <c r="AA10738" s="12"/>
      <c r="AB10738" s="12"/>
      <c r="AD10738" s="12"/>
      <c r="AE10738" s="12"/>
      <c r="AF10738" s="12"/>
      <c r="AG10738" s="12"/>
      <c r="AH10738" s="12"/>
      <c r="AI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</row>
    <row r="10739" spans="1:48" x14ac:dyDescent="0.25">
      <c r="A10739" s="86"/>
      <c r="B10739" s="86"/>
      <c r="U10739" s="85"/>
      <c r="V10739"/>
      <c r="W10739"/>
      <c r="X10739"/>
      <c r="Y10739" s="12"/>
      <c r="Z10739" s="12"/>
      <c r="AA10739" s="12"/>
      <c r="AB10739" s="12"/>
      <c r="AD10739" s="12"/>
      <c r="AE10739" s="12"/>
      <c r="AF10739" s="12"/>
      <c r="AG10739" s="12"/>
      <c r="AH10739" s="12"/>
      <c r="AI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</row>
    <row r="10740" spans="1:48" x14ac:dyDescent="0.25">
      <c r="A10740" s="86"/>
      <c r="B10740" s="86"/>
      <c r="U10740" s="85"/>
      <c r="V10740"/>
      <c r="W10740"/>
      <c r="X10740"/>
      <c r="Y10740" s="12"/>
      <c r="Z10740" s="12"/>
      <c r="AA10740" s="12"/>
      <c r="AB10740" s="12"/>
      <c r="AD10740" s="12"/>
      <c r="AE10740" s="12"/>
      <c r="AF10740" s="12"/>
      <c r="AG10740" s="12"/>
      <c r="AH10740" s="12"/>
      <c r="AI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</row>
    <row r="10741" spans="1:48" x14ac:dyDescent="0.25">
      <c r="A10741" s="86"/>
      <c r="B10741" s="86"/>
      <c r="U10741" s="85"/>
      <c r="V10741"/>
      <c r="W10741"/>
      <c r="X10741"/>
      <c r="Y10741" s="12"/>
      <c r="Z10741" s="12"/>
      <c r="AA10741" s="12"/>
      <c r="AB10741" s="12"/>
      <c r="AD10741" s="12"/>
      <c r="AE10741" s="12"/>
      <c r="AF10741" s="12"/>
      <c r="AG10741" s="12"/>
      <c r="AH10741" s="12"/>
      <c r="AI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</row>
    <row r="10742" spans="1:48" x14ac:dyDescent="0.25">
      <c r="A10742" s="86"/>
      <c r="B10742" s="86"/>
      <c r="U10742" s="85"/>
      <c r="V10742"/>
      <c r="W10742"/>
      <c r="X10742"/>
      <c r="Y10742" s="12"/>
      <c r="Z10742" s="12"/>
      <c r="AA10742" s="12"/>
      <c r="AB10742" s="12"/>
      <c r="AD10742" s="12"/>
      <c r="AE10742" s="12"/>
      <c r="AF10742" s="12"/>
      <c r="AG10742" s="12"/>
      <c r="AH10742" s="12"/>
      <c r="AI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</row>
    <row r="10743" spans="1:48" x14ac:dyDescent="0.25">
      <c r="A10743" s="86"/>
      <c r="B10743" s="86"/>
      <c r="U10743" s="85"/>
      <c r="V10743"/>
      <c r="W10743"/>
      <c r="X10743"/>
      <c r="Y10743" s="12"/>
      <c r="Z10743" s="12"/>
      <c r="AA10743" s="12"/>
      <c r="AB10743" s="12"/>
      <c r="AD10743" s="12"/>
      <c r="AE10743" s="12"/>
      <c r="AF10743" s="12"/>
      <c r="AG10743" s="12"/>
      <c r="AH10743" s="12"/>
      <c r="AI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</row>
    <row r="10744" spans="1:48" x14ac:dyDescent="0.25">
      <c r="A10744" s="86"/>
      <c r="B10744" s="86"/>
      <c r="U10744" s="85"/>
      <c r="V10744"/>
      <c r="W10744"/>
      <c r="X10744"/>
      <c r="Y10744" s="12"/>
      <c r="Z10744" s="12"/>
      <c r="AA10744" s="12"/>
      <c r="AB10744" s="12"/>
      <c r="AD10744" s="12"/>
      <c r="AE10744" s="12"/>
      <c r="AF10744" s="12"/>
      <c r="AG10744" s="12"/>
      <c r="AH10744" s="12"/>
      <c r="AI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</row>
    <row r="10745" spans="1:48" x14ac:dyDescent="0.25">
      <c r="A10745" s="86"/>
      <c r="B10745" s="86"/>
      <c r="U10745" s="85"/>
      <c r="V10745"/>
      <c r="W10745"/>
      <c r="X10745"/>
      <c r="Y10745" s="12"/>
      <c r="Z10745" s="12"/>
      <c r="AA10745" s="12"/>
      <c r="AB10745" s="12"/>
      <c r="AD10745" s="12"/>
      <c r="AE10745" s="12"/>
      <c r="AF10745" s="12"/>
      <c r="AG10745" s="12"/>
      <c r="AH10745" s="12"/>
      <c r="AI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</row>
    <row r="10746" spans="1:48" x14ac:dyDescent="0.25">
      <c r="A10746" s="86"/>
      <c r="B10746" s="86"/>
      <c r="U10746" s="85"/>
      <c r="V10746"/>
      <c r="W10746"/>
      <c r="X10746"/>
      <c r="Y10746" s="12"/>
      <c r="Z10746" s="12"/>
      <c r="AA10746" s="12"/>
      <c r="AB10746" s="12"/>
      <c r="AD10746" s="12"/>
      <c r="AE10746" s="12"/>
      <c r="AF10746" s="12"/>
      <c r="AG10746" s="12"/>
      <c r="AH10746" s="12"/>
      <c r="AI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</row>
    <row r="10747" spans="1:48" x14ac:dyDescent="0.25">
      <c r="A10747" s="86"/>
      <c r="B10747" s="86"/>
      <c r="U10747" s="85"/>
      <c r="V10747"/>
      <c r="W10747"/>
      <c r="X10747"/>
      <c r="Y10747" s="12"/>
      <c r="Z10747" s="12"/>
      <c r="AA10747" s="12"/>
      <c r="AB10747" s="12"/>
      <c r="AD10747" s="12"/>
      <c r="AE10747" s="12"/>
      <c r="AF10747" s="12"/>
      <c r="AG10747" s="12"/>
      <c r="AH10747" s="12"/>
      <c r="AI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</row>
    <row r="10748" spans="1:48" x14ac:dyDescent="0.25">
      <c r="A10748" s="86"/>
      <c r="B10748" s="86"/>
      <c r="U10748" s="85"/>
      <c r="V10748"/>
      <c r="W10748"/>
      <c r="X10748"/>
      <c r="Y10748" s="12"/>
      <c r="Z10748" s="12"/>
      <c r="AA10748" s="12"/>
      <c r="AB10748" s="12"/>
      <c r="AD10748" s="12"/>
      <c r="AE10748" s="12"/>
      <c r="AF10748" s="12"/>
      <c r="AG10748" s="12"/>
      <c r="AH10748" s="12"/>
      <c r="AI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</row>
    <row r="10749" spans="1:48" x14ac:dyDescent="0.25">
      <c r="A10749" s="86"/>
      <c r="B10749" s="86"/>
      <c r="U10749" s="85"/>
      <c r="V10749"/>
      <c r="W10749"/>
      <c r="X10749"/>
      <c r="Y10749" s="12"/>
      <c r="Z10749" s="12"/>
      <c r="AA10749" s="12"/>
      <c r="AB10749" s="12"/>
      <c r="AD10749" s="12"/>
      <c r="AE10749" s="12"/>
      <c r="AF10749" s="12"/>
      <c r="AG10749" s="12"/>
      <c r="AH10749" s="12"/>
      <c r="AI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</row>
    <row r="10750" spans="1:48" x14ac:dyDescent="0.25">
      <c r="A10750" s="86"/>
      <c r="B10750" s="86"/>
      <c r="U10750" s="85"/>
      <c r="V10750"/>
      <c r="W10750"/>
      <c r="X10750"/>
      <c r="Y10750" s="12"/>
      <c r="Z10750" s="12"/>
      <c r="AA10750" s="12"/>
      <c r="AB10750" s="12"/>
      <c r="AD10750" s="12"/>
      <c r="AE10750" s="12"/>
      <c r="AF10750" s="12"/>
      <c r="AG10750" s="12"/>
      <c r="AH10750" s="12"/>
      <c r="AI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</row>
    <row r="10751" spans="1:48" x14ac:dyDescent="0.25">
      <c r="A10751" s="86"/>
      <c r="B10751" s="86"/>
      <c r="U10751" s="85"/>
      <c r="V10751"/>
      <c r="W10751"/>
      <c r="X10751"/>
      <c r="Y10751" s="12"/>
      <c r="Z10751" s="12"/>
      <c r="AA10751" s="12"/>
      <c r="AB10751" s="12"/>
      <c r="AD10751" s="12"/>
      <c r="AE10751" s="12"/>
      <c r="AF10751" s="12"/>
      <c r="AG10751" s="12"/>
      <c r="AH10751" s="12"/>
      <c r="AI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</row>
    <row r="10752" spans="1:48" x14ac:dyDescent="0.25">
      <c r="A10752" s="86"/>
      <c r="B10752" s="86"/>
      <c r="U10752" s="85"/>
      <c r="V10752"/>
      <c r="W10752"/>
      <c r="X10752"/>
      <c r="Y10752" s="12"/>
      <c r="Z10752" s="12"/>
      <c r="AA10752" s="12"/>
      <c r="AB10752" s="12"/>
      <c r="AD10752" s="12"/>
      <c r="AE10752" s="12"/>
      <c r="AF10752" s="12"/>
      <c r="AG10752" s="12"/>
      <c r="AH10752" s="12"/>
      <c r="AI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</row>
    <row r="10753" spans="1:48" x14ac:dyDescent="0.25">
      <c r="A10753" s="86"/>
      <c r="B10753" s="86"/>
      <c r="U10753" s="85"/>
      <c r="V10753"/>
      <c r="W10753"/>
      <c r="X10753"/>
      <c r="Y10753" s="12"/>
      <c r="Z10753" s="12"/>
      <c r="AA10753" s="12"/>
      <c r="AB10753" s="12"/>
      <c r="AD10753" s="12"/>
      <c r="AE10753" s="12"/>
      <c r="AF10753" s="12"/>
      <c r="AG10753" s="12"/>
      <c r="AH10753" s="12"/>
      <c r="AI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</row>
    <row r="10754" spans="1:48" x14ac:dyDescent="0.25">
      <c r="A10754" s="86"/>
      <c r="B10754" s="86"/>
      <c r="U10754" s="85"/>
      <c r="V10754"/>
      <c r="W10754"/>
      <c r="X10754"/>
      <c r="Y10754" s="12"/>
      <c r="Z10754" s="12"/>
      <c r="AA10754" s="12"/>
      <c r="AB10754" s="12"/>
      <c r="AD10754" s="12"/>
      <c r="AE10754" s="12"/>
      <c r="AF10754" s="12"/>
      <c r="AG10754" s="12"/>
      <c r="AH10754" s="12"/>
      <c r="AI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</row>
    <row r="10755" spans="1:48" x14ac:dyDescent="0.25">
      <c r="A10755" s="86"/>
      <c r="B10755" s="86"/>
      <c r="U10755" s="85"/>
      <c r="V10755"/>
      <c r="W10755"/>
      <c r="X10755"/>
      <c r="Y10755" s="12"/>
      <c r="Z10755" s="12"/>
      <c r="AA10755" s="12"/>
      <c r="AB10755" s="12"/>
      <c r="AD10755" s="12"/>
      <c r="AE10755" s="12"/>
      <c r="AF10755" s="12"/>
      <c r="AG10755" s="12"/>
      <c r="AH10755" s="12"/>
      <c r="AI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</row>
    <row r="10756" spans="1:48" x14ac:dyDescent="0.25">
      <c r="A10756" s="86"/>
      <c r="B10756" s="86"/>
      <c r="U10756" s="85"/>
      <c r="V10756"/>
      <c r="W10756"/>
      <c r="X10756"/>
      <c r="Y10756" s="12"/>
      <c r="Z10756" s="12"/>
      <c r="AA10756" s="12"/>
      <c r="AB10756" s="12"/>
      <c r="AD10756" s="12"/>
      <c r="AE10756" s="12"/>
      <c r="AF10756" s="12"/>
      <c r="AG10756" s="12"/>
      <c r="AH10756" s="12"/>
      <c r="AI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</row>
    <row r="10757" spans="1:48" x14ac:dyDescent="0.25">
      <c r="A10757" s="86"/>
      <c r="B10757" s="86"/>
      <c r="U10757" s="85"/>
      <c r="V10757"/>
      <c r="W10757"/>
      <c r="X10757"/>
      <c r="Y10757" s="12"/>
      <c r="Z10757" s="12"/>
      <c r="AA10757" s="12"/>
      <c r="AB10757" s="12"/>
      <c r="AD10757" s="12"/>
      <c r="AE10757" s="12"/>
      <c r="AF10757" s="12"/>
      <c r="AG10757" s="12"/>
      <c r="AH10757" s="12"/>
      <c r="AI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</row>
    <row r="10758" spans="1:48" x14ac:dyDescent="0.25">
      <c r="A10758" s="86"/>
      <c r="B10758" s="86"/>
      <c r="U10758" s="85"/>
      <c r="V10758"/>
      <c r="W10758"/>
      <c r="X10758"/>
      <c r="Y10758" s="12"/>
      <c r="Z10758" s="12"/>
      <c r="AA10758" s="12"/>
      <c r="AB10758" s="12"/>
      <c r="AD10758" s="12"/>
      <c r="AE10758" s="12"/>
      <c r="AF10758" s="12"/>
      <c r="AG10758" s="12"/>
      <c r="AH10758" s="12"/>
      <c r="AI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</row>
    <row r="10759" spans="1:48" x14ac:dyDescent="0.25">
      <c r="A10759" s="86"/>
      <c r="B10759" s="86"/>
      <c r="U10759" s="85"/>
      <c r="V10759"/>
      <c r="W10759"/>
      <c r="X10759"/>
      <c r="Y10759" s="12"/>
      <c r="Z10759" s="12"/>
      <c r="AA10759" s="12"/>
      <c r="AB10759" s="12"/>
      <c r="AD10759" s="12"/>
      <c r="AE10759" s="12"/>
      <c r="AF10759" s="12"/>
      <c r="AG10759" s="12"/>
      <c r="AH10759" s="12"/>
      <c r="AI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</row>
    <row r="10760" spans="1:48" x14ac:dyDescent="0.25">
      <c r="A10760" s="86"/>
      <c r="B10760" s="86"/>
      <c r="U10760" s="85"/>
      <c r="V10760"/>
      <c r="W10760"/>
      <c r="X10760"/>
      <c r="Y10760" s="12"/>
      <c r="Z10760" s="12"/>
      <c r="AA10760" s="12"/>
      <c r="AB10760" s="12"/>
      <c r="AD10760" s="12"/>
      <c r="AE10760" s="12"/>
      <c r="AF10760" s="12"/>
      <c r="AG10760" s="12"/>
      <c r="AH10760" s="12"/>
      <c r="AI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</row>
    <row r="10761" spans="1:48" x14ac:dyDescent="0.25">
      <c r="A10761" s="86"/>
      <c r="B10761" s="86"/>
      <c r="U10761" s="85"/>
      <c r="V10761"/>
      <c r="W10761"/>
      <c r="X10761"/>
      <c r="Y10761" s="12"/>
      <c r="Z10761" s="12"/>
      <c r="AA10761" s="12"/>
      <c r="AB10761" s="12"/>
      <c r="AD10761" s="12"/>
      <c r="AE10761" s="12"/>
      <c r="AF10761" s="12"/>
      <c r="AG10761" s="12"/>
      <c r="AH10761" s="12"/>
      <c r="AI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</row>
    <row r="10762" spans="1:48" x14ac:dyDescent="0.25">
      <c r="A10762" s="86"/>
      <c r="B10762" s="86"/>
      <c r="U10762" s="85"/>
      <c r="V10762"/>
      <c r="W10762"/>
      <c r="X10762"/>
      <c r="Y10762" s="12"/>
      <c r="Z10762" s="12"/>
      <c r="AA10762" s="12"/>
      <c r="AB10762" s="12"/>
      <c r="AD10762" s="12"/>
      <c r="AE10762" s="12"/>
      <c r="AF10762" s="12"/>
      <c r="AG10762" s="12"/>
      <c r="AH10762" s="12"/>
      <c r="AI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</row>
    <row r="10763" spans="1:48" x14ac:dyDescent="0.25">
      <c r="A10763" s="86"/>
      <c r="B10763" s="86"/>
      <c r="U10763" s="85"/>
      <c r="V10763"/>
      <c r="W10763"/>
      <c r="X10763"/>
      <c r="Y10763" s="12"/>
      <c r="Z10763" s="12"/>
      <c r="AA10763" s="12"/>
      <c r="AB10763" s="12"/>
      <c r="AD10763" s="12"/>
      <c r="AE10763" s="12"/>
      <c r="AF10763" s="12"/>
      <c r="AG10763" s="12"/>
      <c r="AH10763" s="12"/>
      <c r="AI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</row>
    <row r="10764" spans="1:48" x14ac:dyDescent="0.25">
      <c r="A10764" s="86"/>
      <c r="B10764" s="86"/>
      <c r="U10764" s="85"/>
      <c r="V10764"/>
      <c r="W10764"/>
      <c r="X10764"/>
      <c r="Y10764" s="12"/>
      <c r="Z10764" s="12"/>
      <c r="AA10764" s="12"/>
      <c r="AB10764" s="12"/>
      <c r="AD10764" s="12"/>
      <c r="AE10764" s="12"/>
      <c r="AF10764" s="12"/>
      <c r="AG10764" s="12"/>
      <c r="AH10764" s="12"/>
      <c r="AI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</row>
    <row r="10765" spans="1:48" x14ac:dyDescent="0.25">
      <c r="A10765" s="86"/>
      <c r="B10765" s="86"/>
      <c r="U10765" s="85"/>
      <c r="V10765"/>
      <c r="W10765"/>
      <c r="X10765"/>
      <c r="Y10765" s="12"/>
      <c r="Z10765" s="12"/>
      <c r="AA10765" s="12"/>
      <c r="AB10765" s="12"/>
      <c r="AD10765" s="12"/>
      <c r="AE10765" s="12"/>
      <c r="AF10765" s="12"/>
      <c r="AG10765" s="12"/>
      <c r="AH10765" s="12"/>
      <c r="AI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</row>
    <row r="10766" spans="1:48" x14ac:dyDescent="0.25">
      <c r="A10766" s="86"/>
      <c r="B10766" s="86"/>
      <c r="U10766" s="85"/>
      <c r="V10766"/>
      <c r="W10766"/>
      <c r="X10766"/>
      <c r="Y10766" s="12"/>
      <c r="Z10766" s="12"/>
      <c r="AA10766" s="12"/>
      <c r="AB10766" s="12"/>
      <c r="AD10766" s="12"/>
      <c r="AE10766" s="12"/>
      <c r="AF10766" s="12"/>
      <c r="AG10766" s="12"/>
      <c r="AH10766" s="12"/>
      <c r="AI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</row>
    <row r="10767" spans="1:48" x14ac:dyDescent="0.25">
      <c r="A10767" s="86"/>
      <c r="B10767" s="86"/>
      <c r="U10767" s="85"/>
      <c r="V10767"/>
      <c r="W10767"/>
      <c r="X10767"/>
      <c r="Y10767" s="12"/>
      <c r="Z10767" s="12"/>
      <c r="AA10767" s="12"/>
      <c r="AB10767" s="12"/>
      <c r="AD10767" s="12"/>
      <c r="AE10767" s="12"/>
      <c r="AF10767" s="12"/>
      <c r="AG10767" s="12"/>
      <c r="AH10767" s="12"/>
      <c r="AI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</row>
    <row r="10768" spans="1:48" x14ac:dyDescent="0.25">
      <c r="A10768" s="86"/>
      <c r="B10768" s="86"/>
      <c r="U10768" s="85"/>
      <c r="V10768"/>
      <c r="W10768"/>
      <c r="X10768"/>
      <c r="Y10768" s="12"/>
      <c r="Z10768" s="12"/>
      <c r="AA10768" s="12"/>
      <c r="AB10768" s="12"/>
      <c r="AD10768" s="12"/>
      <c r="AE10768" s="12"/>
      <c r="AF10768" s="12"/>
      <c r="AG10768" s="12"/>
      <c r="AH10768" s="12"/>
      <c r="AI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</row>
    <row r="10769" spans="1:48" x14ac:dyDescent="0.25">
      <c r="A10769" s="86"/>
      <c r="B10769" s="86"/>
      <c r="U10769" s="85"/>
      <c r="V10769"/>
      <c r="W10769"/>
      <c r="X10769"/>
      <c r="Y10769" s="12"/>
      <c r="Z10769" s="12"/>
      <c r="AA10769" s="12"/>
      <c r="AB10769" s="12"/>
      <c r="AD10769" s="12"/>
      <c r="AE10769" s="12"/>
      <c r="AF10769" s="12"/>
      <c r="AG10769" s="12"/>
      <c r="AH10769" s="12"/>
      <c r="AI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</row>
    <row r="10770" spans="1:48" x14ac:dyDescent="0.25">
      <c r="A10770" s="86"/>
      <c r="B10770" s="86"/>
      <c r="U10770" s="85"/>
      <c r="V10770"/>
      <c r="W10770"/>
      <c r="X10770"/>
      <c r="Y10770" s="12"/>
      <c r="Z10770" s="12"/>
      <c r="AA10770" s="12"/>
      <c r="AB10770" s="12"/>
      <c r="AD10770" s="12"/>
      <c r="AE10770" s="12"/>
      <c r="AF10770" s="12"/>
      <c r="AG10770" s="12"/>
      <c r="AH10770" s="12"/>
      <c r="AI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</row>
    <row r="10771" spans="1:48" x14ac:dyDescent="0.25">
      <c r="A10771" s="86"/>
      <c r="B10771" s="86"/>
      <c r="U10771" s="85"/>
      <c r="V10771"/>
      <c r="W10771"/>
      <c r="X10771"/>
      <c r="Y10771" s="12"/>
      <c r="Z10771" s="12"/>
      <c r="AA10771" s="12"/>
      <c r="AB10771" s="12"/>
      <c r="AD10771" s="12"/>
      <c r="AE10771" s="12"/>
      <c r="AF10771" s="12"/>
      <c r="AG10771" s="12"/>
      <c r="AH10771" s="12"/>
      <c r="AI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</row>
    <row r="10772" spans="1:48" x14ac:dyDescent="0.25">
      <c r="A10772" s="86"/>
      <c r="B10772" s="86"/>
      <c r="U10772" s="85"/>
      <c r="V10772"/>
      <c r="W10772"/>
      <c r="X10772"/>
      <c r="Y10772" s="12"/>
      <c r="Z10772" s="12"/>
      <c r="AA10772" s="12"/>
      <c r="AB10772" s="12"/>
      <c r="AD10772" s="12"/>
      <c r="AE10772" s="12"/>
      <c r="AF10772" s="12"/>
      <c r="AG10772" s="12"/>
      <c r="AH10772" s="12"/>
      <c r="AI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</row>
    <row r="10773" spans="1:48" x14ac:dyDescent="0.25">
      <c r="A10773" s="86"/>
      <c r="B10773" s="86"/>
      <c r="U10773" s="85"/>
      <c r="V10773"/>
      <c r="W10773"/>
      <c r="X10773"/>
      <c r="Y10773" s="12"/>
      <c r="Z10773" s="12"/>
      <c r="AA10773" s="12"/>
      <c r="AB10773" s="12"/>
      <c r="AD10773" s="12"/>
      <c r="AE10773" s="12"/>
      <c r="AF10773" s="12"/>
      <c r="AG10773" s="12"/>
      <c r="AH10773" s="12"/>
      <c r="AI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</row>
    <row r="10774" spans="1:48" x14ac:dyDescent="0.25">
      <c r="A10774" s="86"/>
      <c r="B10774" s="86"/>
      <c r="U10774" s="85"/>
      <c r="V10774"/>
      <c r="W10774"/>
      <c r="X10774"/>
      <c r="Y10774" s="12"/>
      <c r="Z10774" s="12"/>
      <c r="AA10774" s="12"/>
      <c r="AB10774" s="12"/>
      <c r="AD10774" s="12"/>
      <c r="AE10774" s="12"/>
      <c r="AF10774" s="12"/>
      <c r="AG10774" s="12"/>
      <c r="AH10774" s="12"/>
      <c r="AI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</row>
    <row r="10775" spans="1:48" x14ac:dyDescent="0.25">
      <c r="A10775" s="86"/>
      <c r="B10775" s="86"/>
      <c r="U10775" s="85"/>
      <c r="V10775"/>
      <c r="W10775"/>
      <c r="X10775"/>
      <c r="Y10775" s="12"/>
      <c r="Z10775" s="12"/>
      <c r="AA10775" s="12"/>
      <c r="AB10775" s="12"/>
      <c r="AD10775" s="12"/>
      <c r="AE10775" s="12"/>
      <c r="AF10775" s="12"/>
      <c r="AG10775" s="12"/>
      <c r="AH10775" s="12"/>
      <c r="AI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</row>
    <row r="10776" spans="1:48" x14ac:dyDescent="0.25">
      <c r="A10776" s="86"/>
      <c r="B10776" s="86"/>
      <c r="U10776" s="85"/>
      <c r="V10776"/>
      <c r="W10776"/>
      <c r="X10776"/>
      <c r="Y10776" s="12"/>
      <c r="Z10776" s="12"/>
      <c r="AA10776" s="12"/>
      <c r="AB10776" s="12"/>
      <c r="AD10776" s="12"/>
      <c r="AE10776" s="12"/>
      <c r="AF10776" s="12"/>
      <c r="AG10776" s="12"/>
      <c r="AH10776" s="12"/>
      <c r="AI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</row>
    <row r="10777" spans="1:48" x14ac:dyDescent="0.25">
      <c r="A10777" s="86"/>
      <c r="B10777" s="86"/>
      <c r="U10777" s="85"/>
      <c r="V10777"/>
      <c r="W10777"/>
      <c r="X10777"/>
      <c r="Y10777" s="12"/>
      <c r="Z10777" s="12"/>
      <c r="AA10777" s="12"/>
      <c r="AB10777" s="12"/>
      <c r="AD10777" s="12"/>
      <c r="AE10777" s="12"/>
      <c r="AF10777" s="12"/>
      <c r="AG10777" s="12"/>
      <c r="AH10777" s="12"/>
      <c r="AI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</row>
    <row r="10778" spans="1:48" x14ac:dyDescent="0.25">
      <c r="A10778" s="86"/>
      <c r="B10778" s="86"/>
      <c r="U10778" s="85"/>
      <c r="V10778"/>
      <c r="W10778"/>
      <c r="X10778"/>
      <c r="Y10778" s="12"/>
      <c r="Z10778" s="12"/>
      <c r="AA10778" s="12"/>
      <c r="AB10778" s="12"/>
      <c r="AD10778" s="12"/>
      <c r="AE10778" s="12"/>
      <c r="AF10778" s="12"/>
      <c r="AG10778" s="12"/>
      <c r="AH10778" s="12"/>
      <c r="AI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</row>
    <row r="10779" spans="1:48" x14ac:dyDescent="0.25">
      <c r="A10779" s="86"/>
      <c r="B10779" s="86"/>
      <c r="U10779" s="85"/>
      <c r="V10779"/>
      <c r="W10779"/>
      <c r="X10779"/>
      <c r="Y10779" s="12"/>
      <c r="Z10779" s="12"/>
      <c r="AA10779" s="12"/>
      <c r="AB10779" s="12"/>
      <c r="AD10779" s="12"/>
      <c r="AE10779" s="12"/>
      <c r="AF10779" s="12"/>
      <c r="AG10779" s="12"/>
      <c r="AH10779" s="12"/>
      <c r="AI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</row>
    <row r="10780" spans="1:48" x14ac:dyDescent="0.25">
      <c r="A10780" s="86"/>
      <c r="B10780" s="86"/>
      <c r="U10780" s="85"/>
      <c r="V10780"/>
      <c r="W10780"/>
      <c r="X10780"/>
      <c r="Y10780" s="12"/>
      <c r="Z10780" s="12"/>
      <c r="AA10780" s="12"/>
      <c r="AB10780" s="12"/>
      <c r="AD10780" s="12"/>
      <c r="AE10780" s="12"/>
      <c r="AF10780" s="12"/>
      <c r="AG10780" s="12"/>
      <c r="AH10780" s="12"/>
      <c r="AI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</row>
    <row r="10781" spans="1:48" x14ac:dyDescent="0.25">
      <c r="A10781" s="86"/>
      <c r="B10781" s="86"/>
      <c r="U10781" s="85"/>
      <c r="V10781"/>
      <c r="W10781"/>
      <c r="X10781"/>
      <c r="Y10781" s="12"/>
      <c r="Z10781" s="12"/>
      <c r="AA10781" s="12"/>
      <c r="AB10781" s="12"/>
      <c r="AD10781" s="12"/>
      <c r="AE10781" s="12"/>
      <c r="AF10781" s="12"/>
      <c r="AG10781" s="12"/>
      <c r="AH10781" s="12"/>
      <c r="AI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</row>
    <row r="10782" spans="1:48" x14ac:dyDescent="0.25">
      <c r="A10782" s="86"/>
      <c r="B10782" s="86"/>
      <c r="U10782" s="85"/>
      <c r="V10782"/>
      <c r="W10782"/>
      <c r="X10782"/>
      <c r="Y10782" s="12"/>
      <c r="Z10782" s="12"/>
      <c r="AA10782" s="12"/>
      <c r="AB10782" s="12"/>
      <c r="AD10782" s="12"/>
      <c r="AE10782" s="12"/>
      <c r="AF10782" s="12"/>
      <c r="AG10782" s="12"/>
      <c r="AH10782" s="12"/>
      <c r="AI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</row>
    <row r="10783" spans="1:48" x14ac:dyDescent="0.25">
      <c r="A10783" s="86"/>
      <c r="B10783" s="86"/>
      <c r="U10783" s="85"/>
      <c r="V10783"/>
      <c r="W10783"/>
      <c r="X10783"/>
      <c r="Y10783" s="12"/>
      <c r="Z10783" s="12"/>
      <c r="AA10783" s="12"/>
      <c r="AB10783" s="12"/>
      <c r="AD10783" s="12"/>
      <c r="AE10783" s="12"/>
      <c r="AF10783" s="12"/>
      <c r="AG10783" s="12"/>
      <c r="AH10783" s="12"/>
      <c r="AI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</row>
    <row r="10784" spans="1:48" x14ac:dyDescent="0.25">
      <c r="A10784" s="86"/>
      <c r="B10784" s="86"/>
      <c r="U10784" s="85"/>
      <c r="V10784"/>
      <c r="W10784"/>
      <c r="X10784"/>
      <c r="Y10784" s="12"/>
      <c r="Z10784" s="12"/>
      <c r="AA10784" s="12"/>
      <c r="AB10784" s="12"/>
      <c r="AD10784" s="12"/>
      <c r="AE10784" s="12"/>
      <c r="AF10784" s="12"/>
      <c r="AG10784" s="12"/>
      <c r="AH10784" s="12"/>
      <c r="AI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</row>
    <row r="10785" spans="1:48" x14ac:dyDescent="0.25">
      <c r="A10785" s="86"/>
      <c r="B10785" s="86"/>
      <c r="U10785" s="85"/>
      <c r="V10785"/>
      <c r="W10785"/>
      <c r="X10785"/>
      <c r="Y10785" s="12"/>
      <c r="Z10785" s="12"/>
      <c r="AA10785" s="12"/>
      <c r="AB10785" s="12"/>
      <c r="AD10785" s="12"/>
      <c r="AE10785" s="12"/>
      <c r="AF10785" s="12"/>
      <c r="AG10785" s="12"/>
      <c r="AH10785" s="12"/>
      <c r="AI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</row>
    <row r="10786" spans="1:48" x14ac:dyDescent="0.25">
      <c r="A10786" s="86"/>
      <c r="B10786" s="86"/>
      <c r="U10786" s="85"/>
      <c r="V10786"/>
      <c r="W10786"/>
      <c r="X10786"/>
      <c r="Y10786" s="12"/>
      <c r="Z10786" s="12"/>
      <c r="AA10786" s="12"/>
      <c r="AB10786" s="12"/>
      <c r="AD10786" s="12"/>
      <c r="AE10786" s="12"/>
      <c r="AF10786" s="12"/>
      <c r="AG10786" s="12"/>
      <c r="AH10786" s="12"/>
      <c r="AI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</row>
    <row r="10787" spans="1:48" x14ac:dyDescent="0.25">
      <c r="A10787" s="86"/>
      <c r="B10787" s="86"/>
      <c r="U10787" s="85"/>
      <c r="V10787"/>
      <c r="W10787"/>
      <c r="X10787"/>
      <c r="Y10787" s="12"/>
      <c r="Z10787" s="12"/>
      <c r="AA10787" s="12"/>
      <c r="AB10787" s="12"/>
      <c r="AD10787" s="12"/>
      <c r="AE10787" s="12"/>
      <c r="AF10787" s="12"/>
      <c r="AG10787" s="12"/>
      <c r="AH10787" s="12"/>
      <c r="AI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</row>
    <row r="10788" spans="1:48" x14ac:dyDescent="0.25">
      <c r="A10788" s="86"/>
      <c r="B10788" s="86"/>
      <c r="U10788" s="85"/>
      <c r="V10788"/>
      <c r="W10788"/>
      <c r="X10788"/>
      <c r="Y10788" s="12"/>
      <c r="Z10788" s="12"/>
      <c r="AA10788" s="12"/>
      <c r="AB10788" s="12"/>
      <c r="AD10788" s="12"/>
      <c r="AE10788" s="12"/>
      <c r="AF10788" s="12"/>
      <c r="AG10788" s="12"/>
      <c r="AH10788" s="12"/>
      <c r="AI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</row>
    <row r="10789" spans="1:48" x14ac:dyDescent="0.25">
      <c r="A10789" s="86"/>
      <c r="B10789" s="86"/>
      <c r="U10789" s="85"/>
      <c r="V10789"/>
      <c r="W10789"/>
      <c r="X10789"/>
      <c r="Y10789" s="12"/>
      <c r="Z10789" s="12"/>
      <c r="AA10789" s="12"/>
      <c r="AB10789" s="12"/>
      <c r="AD10789" s="12"/>
      <c r="AE10789" s="12"/>
      <c r="AF10789" s="12"/>
      <c r="AG10789" s="12"/>
      <c r="AH10789" s="12"/>
      <c r="AI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</row>
    <row r="10790" spans="1:48" x14ac:dyDescent="0.25">
      <c r="A10790" s="86"/>
      <c r="B10790" s="86"/>
      <c r="U10790" s="85"/>
      <c r="V10790"/>
      <c r="W10790"/>
      <c r="X10790"/>
      <c r="Y10790" s="12"/>
      <c r="Z10790" s="12"/>
      <c r="AA10790" s="12"/>
      <c r="AB10790" s="12"/>
      <c r="AD10790" s="12"/>
      <c r="AE10790" s="12"/>
      <c r="AF10790" s="12"/>
      <c r="AG10790" s="12"/>
      <c r="AH10790" s="12"/>
      <c r="AI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</row>
    <row r="10791" spans="1:48" x14ac:dyDescent="0.25">
      <c r="A10791" s="86"/>
      <c r="B10791" s="86"/>
      <c r="U10791" s="85"/>
      <c r="V10791"/>
      <c r="W10791"/>
      <c r="X10791"/>
      <c r="Y10791" s="12"/>
      <c r="Z10791" s="12"/>
      <c r="AA10791" s="12"/>
      <c r="AB10791" s="12"/>
      <c r="AD10791" s="12"/>
      <c r="AE10791" s="12"/>
      <c r="AF10791" s="12"/>
      <c r="AG10791" s="12"/>
      <c r="AH10791" s="12"/>
      <c r="AI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</row>
    <row r="10792" spans="1:48" x14ac:dyDescent="0.25">
      <c r="A10792" s="86"/>
      <c r="B10792" s="86"/>
      <c r="U10792" s="85"/>
      <c r="V10792"/>
      <c r="W10792"/>
      <c r="X10792"/>
      <c r="Y10792" s="12"/>
      <c r="Z10792" s="12"/>
      <c r="AA10792" s="12"/>
      <c r="AB10792" s="12"/>
      <c r="AD10792" s="12"/>
      <c r="AE10792" s="12"/>
      <c r="AF10792" s="12"/>
      <c r="AG10792" s="12"/>
      <c r="AH10792" s="12"/>
      <c r="AI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</row>
    <row r="10793" spans="1:48" x14ac:dyDescent="0.25">
      <c r="A10793" s="86"/>
      <c r="B10793" s="86"/>
      <c r="U10793" s="85"/>
      <c r="V10793"/>
      <c r="W10793"/>
      <c r="X10793"/>
      <c r="Y10793" s="12"/>
      <c r="Z10793" s="12"/>
      <c r="AA10793" s="12"/>
      <c r="AB10793" s="12"/>
      <c r="AD10793" s="12"/>
      <c r="AE10793" s="12"/>
      <c r="AF10793" s="12"/>
      <c r="AG10793" s="12"/>
      <c r="AH10793" s="12"/>
      <c r="AI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</row>
    <row r="10794" spans="1:48" x14ac:dyDescent="0.25">
      <c r="A10794" s="86"/>
      <c r="B10794" s="86"/>
      <c r="U10794" s="85"/>
      <c r="V10794"/>
      <c r="W10794"/>
      <c r="X10794"/>
      <c r="Y10794" s="12"/>
      <c r="Z10794" s="12"/>
      <c r="AA10794" s="12"/>
      <c r="AB10794" s="12"/>
      <c r="AD10794" s="12"/>
      <c r="AE10794" s="12"/>
      <c r="AF10794" s="12"/>
      <c r="AG10794" s="12"/>
      <c r="AH10794" s="12"/>
      <c r="AI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</row>
    <row r="10795" spans="1:48" x14ac:dyDescent="0.25">
      <c r="A10795" s="86"/>
      <c r="B10795" s="86"/>
      <c r="U10795" s="85"/>
      <c r="V10795"/>
      <c r="W10795"/>
      <c r="X10795"/>
      <c r="Y10795" s="12"/>
      <c r="Z10795" s="12"/>
      <c r="AA10795" s="12"/>
      <c r="AB10795" s="12"/>
      <c r="AD10795" s="12"/>
      <c r="AE10795" s="12"/>
      <c r="AF10795" s="12"/>
      <c r="AG10795" s="12"/>
      <c r="AH10795" s="12"/>
      <c r="AI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</row>
    <row r="10796" spans="1:48" x14ac:dyDescent="0.25">
      <c r="A10796" s="86"/>
      <c r="B10796" s="86"/>
      <c r="U10796" s="85"/>
      <c r="V10796"/>
      <c r="W10796"/>
      <c r="X10796"/>
      <c r="Y10796" s="12"/>
      <c r="Z10796" s="12"/>
      <c r="AA10796" s="12"/>
      <c r="AB10796" s="12"/>
      <c r="AD10796" s="12"/>
      <c r="AE10796" s="12"/>
      <c r="AF10796" s="12"/>
      <c r="AG10796" s="12"/>
      <c r="AH10796" s="12"/>
      <c r="AI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</row>
    <row r="10797" spans="1:48" x14ac:dyDescent="0.25">
      <c r="A10797" s="86"/>
      <c r="B10797" s="86"/>
      <c r="U10797" s="85"/>
      <c r="V10797"/>
      <c r="W10797"/>
      <c r="X10797"/>
      <c r="Y10797" s="12"/>
      <c r="Z10797" s="12"/>
      <c r="AA10797" s="12"/>
      <c r="AB10797" s="12"/>
      <c r="AD10797" s="12"/>
      <c r="AE10797" s="12"/>
      <c r="AF10797" s="12"/>
      <c r="AG10797" s="12"/>
      <c r="AH10797" s="12"/>
      <c r="AI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</row>
    <row r="10798" spans="1:48" x14ac:dyDescent="0.25">
      <c r="A10798" s="86"/>
      <c r="B10798" s="86"/>
      <c r="U10798" s="85"/>
      <c r="V10798"/>
      <c r="W10798"/>
      <c r="X10798"/>
      <c r="Y10798" s="12"/>
      <c r="Z10798" s="12"/>
      <c r="AA10798" s="12"/>
      <c r="AB10798" s="12"/>
      <c r="AD10798" s="12"/>
      <c r="AE10798" s="12"/>
      <c r="AF10798" s="12"/>
      <c r="AG10798" s="12"/>
      <c r="AH10798" s="12"/>
      <c r="AI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</row>
    <row r="10799" spans="1:48" x14ac:dyDescent="0.25">
      <c r="A10799" s="86"/>
      <c r="B10799" s="86"/>
      <c r="U10799" s="85"/>
      <c r="V10799"/>
      <c r="W10799"/>
      <c r="X10799"/>
      <c r="Y10799" s="12"/>
      <c r="Z10799" s="12"/>
      <c r="AA10799" s="12"/>
      <c r="AB10799" s="12"/>
      <c r="AD10799" s="12"/>
      <c r="AE10799" s="12"/>
      <c r="AF10799" s="12"/>
      <c r="AG10799" s="12"/>
      <c r="AH10799" s="12"/>
      <c r="AI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</row>
    <row r="10800" spans="1:48" x14ac:dyDescent="0.25">
      <c r="A10800" s="86"/>
      <c r="B10800" s="86"/>
      <c r="U10800" s="85"/>
      <c r="V10800"/>
      <c r="W10800"/>
      <c r="X10800"/>
      <c r="Y10800" s="12"/>
      <c r="Z10800" s="12"/>
      <c r="AA10800" s="12"/>
      <c r="AB10800" s="12"/>
      <c r="AD10800" s="12"/>
      <c r="AE10800" s="12"/>
      <c r="AF10800" s="12"/>
      <c r="AG10800" s="12"/>
      <c r="AH10800" s="12"/>
      <c r="AI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</row>
    <row r="10801" spans="1:48" x14ac:dyDescent="0.25">
      <c r="A10801" s="86"/>
      <c r="B10801" s="86"/>
      <c r="U10801" s="85"/>
      <c r="V10801"/>
      <c r="W10801"/>
      <c r="X10801"/>
      <c r="Y10801" s="12"/>
      <c r="Z10801" s="12"/>
      <c r="AA10801" s="12"/>
      <c r="AB10801" s="12"/>
      <c r="AD10801" s="12"/>
      <c r="AE10801" s="12"/>
      <c r="AF10801" s="12"/>
      <c r="AG10801" s="12"/>
      <c r="AH10801" s="12"/>
      <c r="AI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</row>
    <row r="10802" spans="1:48" x14ac:dyDescent="0.25">
      <c r="A10802" s="86"/>
      <c r="B10802" s="86"/>
      <c r="U10802" s="85"/>
      <c r="V10802"/>
      <c r="W10802"/>
      <c r="X10802"/>
      <c r="Y10802" s="12"/>
      <c r="Z10802" s="12"/>
      <c r="AA10802" s="12"/>
      <c r="AB10802" s="12"/>
      <c r="AD10802" s="12"/>
      <c r="AE10802" s="12"/>
      <c r="AF10802" s="12"/>
      <c r="AG10802" s="12"/>
      <c r="AH10802" s="12"/>
      <c r="AI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</row>
    <row r="10803" spans="1:48" x14ac:dyDescent="0.25">
      <c r="A10803" s="86"/>
      <c r="B10803" s="86"/>
      <c r="U10803" s="85"/>
      <c r="V10803"/>
      <c r="W10803"/>
      <c r="X10803"/>
      <c r="Y10803" s="12"/>
      <c r="Z10803" s="12"/>
      <c r="AA10803" s="12"/>
      <c r="AB10803" s="12"/>
      <c r="AD10803" s="12"/>
      <c r="AE10803" s="12"/>
      <c r="AF10803" s="12"/>
      <c r="AG10803" s="12"/>
      <c r="AH10803" s="12"/>
      <c r="AI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</row>
    <row r="10804" spans="1:48" x14ac:dyDescent="0.25">
      <c r="A10804" s="86"/>
      <c r="B10804" s="86"/>
      <c r="U10804" s="85"/>
      <c r="V10804"/>
      <c r="W10804"/>
      <c r="X10804"/>
      <c r="Y10804" s="12"/>
      <c r="Z10804" s="12"/>
      <c r="AA10804" s="12"/>
      <c r="AB10804" s="12"/>
      <c r="AD10804" s="12"/>
      <c r="AE10804" s="12"/>
      <c r="AF10804" s="12"/>
      <c r="AG10804" s="12"/>
      <c r="AH10804" s="12"/>
      <c r="AI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</row>
    <row r="10805" spans="1:48" x14ac:dyDescent="0.25">
      <c r="A10805" s="86"/>
      <c r="B10805" s="86"/>
      <c r="U10805" s="85"/>
      <c r="V10805"/>
      <c r="W10805"/>
      <c r="X10805"/>
      <c r="Y10805" s="12"/>
      <c r="Z10805" s="12"/>
      <c r="AA10805" s="12"/>
      <c r="AB10805" s="12"/>
      <c r="AD10805" s="12"/>
      <c r="AE10805" s="12"/>
      <c r="AF10805" s="12"/>
      <c r="AG10805" s="12"/>
      <c r="AH10805" s="12"/>
      <c r="AI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</row>
    <row r="10806" spans="1:48" x14ac:dyDescent="0.25">
      <c r="A10806" s="86"/>
      <c r="B10806" s="86"/>
      <c r="U10806" s="85"/>
      <c r="V10806"/>
      <c r="W10806"/>
      <c r="X10806"/>
      <c r="Y10806" s="12"/>
      <c r="Z10806" s="12"/>
      <c r="AA10806" s="12"/>
      <c r="AB10806" s="12"/>
      <c r="AD10806" s="12"/>
      <c r="AE10806" s="12"/>
      <c r="AF10806" s="12"/>
      <c r="AG10806" s="12"/>
      <c r="AH10806" s="12"/>
      <c r="AI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</row>
    <row r="10807" spans="1:48" x14ac:dyDescent="0.25">
      <c r="A10807" s="86"/>
      <c r="B10807" s="86"/>
      <c r="U10807" s="85"/>
      <c r="V10807"/>
      <c r="W10807"/>
      <c r="X10807"/>
      <c r="Y10807" s="12"/>
      <c r="Z10807" s="12"/>
      <c r="AA10807" s="12"/>
      <c r="AB10807" s="12"/>
      <c r="AD10807" s="12"/>
      <c r="AE10807" s="12"/>
      <c r="AF10807" s="12"/>
      <c r="AG10807" s="12"/>
      <c r="AH10807" s="12"/>
      <c r="AI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</row>
    <row r="10808" spans="1:48" x14ac:dyDescent="0.25">
      <c r="A10808" s="86"/>
      <c r="B10808" s="86"/>
      <c r="U10808" s="85"/>
      <c r="V10808"/>
      <c r="W10808"/>
      <c r="X10808"/>
      <c r="Y10808" s="12"/>
      <c r="Z10808" s="12"/>
      <c r="AA10808" s="12"/>
      <c r="AB10808" s="12"/>
      <c r="AD10808" s="12"/>
      <c r="AE10808" s="12"/>
      <c r="AF10808" s="12"/>
      <c r="AG10808" s="12"/>
      <c r="AH10808" s="12"/>
      <c r="AI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</row>
    <row r="10809" spans="1:48" x14ac:dyDescent="0.25">
      <c r="A10809" s="86"/>
      <c r="B10809" s="86"/>
      <c r="U10809" s="85"/>
      <c r="V10809"/>
      <c r="W10809"/>
      <c r="X10809"/>
      <c r="Y10809" s="12"/>
      <c r="Z10809" s="12"/>
      <c r="AA10809" s="12"/>
      <c r="AB10809" s="12"/>
      <c r="AD10809" s="12"/>
      <c r="AE10809" s="12"/>
      <c r="AF10809" s="12"/>
      <c r="AG10809" s="12"/>
      <c r="AH10809" s="12"/>
      <c r="AI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</row>
    <row r="10810" spans="1:48" x14ac:dyDescent="0.25">
      <c r="A10810" s="86"/>
      <c r="B10810" s="86"/>
      <c r="U10810" s="85"/>
      <c r="V10810"/>
      <c r="W10810"/>
      <c r="X10810"/>
      <c r="Y10810" s="12"/>
      <c r="Z10810" s="12"/>
      <c r="AA10810" s="12"/>
      <c r="AB10810" s="12"/>
      <c r="AD10810" s="12"/>
      <c r="AE10810" s="12"/>
      <c r="AF10810" s="12"/>
      <c r="AG10810" s="12"/>
      <c r="AH10810" s="12"/>
      <c r="AI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</row>
    <row r="10811" spans="1:48" x14ac:dyDescent="0.25">
      <c r="A10811" s="86"/>
      <c r="B10811" s="86"/>
      <c r="U10811" s="85"/>
      <c r="V10811"/>
      <c r="W10811"/>
      <c r="X10811"/>
      <c r="Y10811" s="12"/>
      <c r="Z10811" s="12"/>
      <c r="AA10811" s="12"/>
      <c r="AB10811" s="12"/>
      <c r="AD10811" s="12"/>
      <c r="AE10811" s="12"/>
      <c r="AF10811" s="12"/>
      <c r="AG10811" s="12"/>
      <c r="AH10811" s="12"/>
      <c r="AI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</row>
    <row r="10812" spans="1:48" x14ac:dyDescent="0.25">
      <c r="A10812" s="86"/>
      <c r="B10812" s="86"/>
      <c r="U10812" s="85"/>
      <c r="V10812"/>
      <c r="W10812"/>
      <c r="X10812"/>
      <c r="Y10812" s="12"/>
      <c r="Z10812" s="12"/>
      <c r="AA10812" s="12"/>
      <c r="AB10812" s="12"/>
      <c r="AD10812" s="12"/>
      <c r="AE10812" s="12"/>
      <c r="AF10812" s="12"/>
      <c r="AG10812" s="12"/>
      <c r="AH10812" s="12"/>
      <c r="AI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</row>
    <row r="10813" spans="1:48" x14ac:dyDescent="0.25">
      <c r="A10813" s="86"/>
      <c r="B10813" s="86"/>
      <c r="U10813" s="85"/>
      <c r="V10813"/>
      <c r="W10813"/>
      <c r="X10813"/>
      <c r="Y10813" s="12"/>
      <c r="Z10813" s="12"/>
      <c r="AA10813" s="12"/>
      <c r="AB10813" s="12"/>
      <c r="AD10813" s="12"/>
      <c r="AE10813" s="12"/>
      <c r="AF10813" s="12"/>
      <c r="AG10813" s="12"/>
      <c r="AH10813" s="12"/>
      <c r="AI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</row>
    <row r="10814" spans="1:48" x14ac:dyDescent="0.25">
      <c r="A10814" s="86"/>
      <c r="B10814" s="86"/>
      <c r="U10814" s="85"/>
      <c r="V10814"/>
      <c r="W10814"/>
      <c r="X10814"/>
      <c r="Y10814" s="12"/>
      <c r="Z10814" s="12"/>
      <c r="AA10814" s="12"/>
      <c r="AB10814" s="12"/>
      <c r="AD10814" s="12"/>
      <c r="AE10814" s="12"/>
      <c r="AF10814" s="12"/>
      <c r="AG10814" s="12"/>
      <c r="AH10814" s="12"/>
      <c r="AI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</row>
    <row r="10815" spans="1:48" x14ac:dyDescent="0.25">
      <c r="A10815" s="86"/>
      <c r="B10815" s="86"/>
      <c r="U10815" s="85"/>
      <c r="V10815"/>
      <c r="W10815"/>
      <c r="X10815"/>
      <c r="Y10815" s="12"/>
      <c r="Z10815" s="12"/>
      <c r="AA10815" s="12"/>
      <c r="AB10815" s="12"/>
      <c r="AD10815" s="12"/>
      <c r="AE10815" s="12"/>
      <c r="AF10815" s="12"/>
      <c r="AG10815" s="12"/>
      <c r="AH10815" s="12"/>
      <c r="AI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</row>
    <row r="10816" spans="1:48" x14ac:dyDescent="0.25">
      <c r="A10816" s="86"/>
      <c r="B10816" s="86"/>
      <c r="U10816" s="85"/>
      <c r="V10816"/>
      <c r="W10816"/>
      <c r="X10816"/>
      <c r="Y10816" s="12"/>
      <c r="Z10816" s="12"/>
      <c r="AA10816" s="12"/>
      <c r="AB10816" s="12"/>
      <c r="AD10816" s="12"/>
      <c r="AE10816" s="12"/>
      <c r="AF10816" s="12"/>
      <c r="AG10816" s="12"/>
      <c r="AH10816" s="12"/>
      <c r="AI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</row>
    <row r="10817" spans="1:48" x14ac:dyDescent="0.25">
      <c r="A10817" s="86"/>
      <c r="B10817" s="86"/>
      <c r="U10817" s="85"/>
      <c r="V10817"/>
      <c r="W10817"/>
      <c r="X10817"/>
      <c r="Y10817" s="12"/>
      <c r="Z10817" s="12"/>
      <c r="AA10817" s="12"/>
      <c r="AB10817" s="12"/>
      <c r="AD10817" s="12"/>
      <c r="AE10817" s="12"/>
      <c r="AF10817" s="12"/>
      <c r="AG10817" s="12"/>
      <c r="AH10817" s="12"/>
      <c r="AI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</row>
    <row r="10818" spans="1:48" x14ac:dyDescent="0.25">
      <c r="A10818" s="86"/>
      <c r="B10818" s="86"/>
      <c r="U10818" s="85"/>
      <c r="V10818"/>
      <c r="W10818"/>
      <c r="X10818"/>
      <c r="Y10818" s="12"/>
      <c r="Z10818" s="12"/>
      <c r="AA10818" s="12"/>
      <c r="AB10818" s="12"/>
      <c r="AD10818" s="12"/>
      <c r="AE10818" s="12"/>
      <c r="AF10818" s="12"/>
      <c r="AG10818" s="12"/>
      <c r="AH10818" s="12"/>
      <c r="AI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</row>
    <row r="10819" spans="1:48" x14ac:dyDescent="0.25">
      <c r="A10819" s="86"/>
      <c r="B10819" s="86"/>
      <c r="U10819" s="85"/>
      <c r="V10819"/>
      <c r="W10819"/>
      <c r="X10819"/>
      <c r="Y10819" s="12"/>
      <c r="Z10819" s="12"/>
      <c r="AA10819" s="12"/>
      <c r="AB10819" s="12"/>
      <c r="AD10819" s="12"/>
      <c r="AE10819" s="12"/>
      <c r="AF10819" s="12"/>
      <c r="AG10819" s="12"/>
      <c r="AH10819" s="12"/>
      <c r="AI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</row>
    <row r="10820" spans="1:48" x14ac:dyDescent="0.25">
      <c r="A10820" s="86"/>
      <c r="B10820" s="86"/>
      <c r="U10820" s="85"/>
      <c r="V10820"/>
      <c r="W10820"/>
      <c r="X10820"/>
      <c r="Y10820" s="12"/>
      <c r="Z10820" s="12"/>
      <c r="AA10820" s="12"/>
      <c r="AB10820" s="12"/>
      <c r="AD10820" s="12"/>
      <c r="AE10820" s="12"/>
      <c r="AF10820" s="12"/>
      <c r="AG10820" s="12"/>
      <c r="AH10820" s="12"/>
      <c r="AI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</row>
    <row r="10821" spans="1:48" x14ac:dyDescent="0.25">
      <c r="A10821" s="86"/>
      <c r="B10821" s="86"/>
      <c r="U10821" s="85"/>
      <c r="V10821"/>
      <c r="W10821"/>
      <c r="X10821"/>
      <c r="Y10821" s="12"/>
      <c r="Z10821" s="12"/>
      <c r="AA10821" s="12"/>
      <c r="AB10821" s="12"/>
      <c r="AD10821" s="12"/>
      <c r="AE10821" s="12"/>
      <c r="AF10821" s="12"/>
      <c r="AG10821" s="12"/>
      <c r="AH10821" s="12"/>
      <c r="AI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</row>
    <row r="10822" spans="1:48" x14ac:dyDescent="0.25">
      <c r="A10822" s="86"/>
      <c r="B10822" s="86"/>
      <c r="U10822" s="85"/>
      <c r="V10822"/>
      <c r="W10822"/>
      <c r="X10822"/>
      <c r="Y10822" s="12"/>
      <c r="Z10822" s="12"/>
      <c r="AA10822" s="12"/>
      <c r="AB10822" s="12"/>
      <c r="AD10822" s="12"/>
      <c r="AE10822" s="12"/>
      <c r="AF10822" s="12"/>
      <c r="AG10822" s="12"/>
      <c r="AH10822" s="12"/>
      <c r="AI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</row>
    <row r="10823" spans="1:48" x14ac:dyDescent="0.25">
      <c r="A10823" s="86"/>
      <c r="B10823" s="86"/>
      <c r="U10823" s="85"/>
      <c r="V10823"/>
      <c r="W10823"/>
      <c r="X10823"/>
      <c r="Y10823" s="12"/>
      <c r="Z10823" s="12"/>
      <c r="AA10823" s="12"/>
      <c r="AB10823" s="12"/>
      <c r="AD10823" s="12"/>
      <c r="AE10823" s="12"/>
      <c r="AF10823" s="12"/>
      <c r="AG10823" s="12"/>
      <c r="AH10823" s="12"/>
      <c r="AI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</row>
    <row r="10824" spans="1:48" x14ac:dyDescent="0.25">
      <c r="A10824" s="86"/>
      <c r="B10824" s="86"/>
      <c r="U10824" s="85"/>
      <c r="V10824"/>
      <c r="W10824"/>
      <c r="X10824"/>
      <c r="Y10824" s="12"/>
      <c r="Z10824" s="12"/>
      <c r="AA10824" s="12"/>
      <c r="AB10824" s="12"/>
      <c r="AD10824" s="12"/>
      <c r="AE10824" s="12"/>
      <c r="AF10824" s="12"/>
      <c r="AG10824" s="12"/>
      <c r="AH10824" s="12"/>
      <c r="AI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</row>
    <row r="10825" spans="1:48" x14ac:dyDescent="0.25">
      <c r="A10825" s="86"/>
      <c r="B10825" s="86"/>
      <c r="U10825" s="85"/>
      <c r="V10825"/>
      <c r="W10825"/>
      <c r="X10825"/>
      <c r="Y10825" s="12"/>
      <c r="Z10825" s="12"/>
      <c r="AA10825" s="12"/>
      <c r="AB10825" s="12"/>
      <c r="AD10825" s="12"/>
      <c r="AE10825" s="12"/>
      <c r="AF10825" s="12"/>
      <c r="AG10825" s="12"/>
      <c r="AH10825" s="12"/>
      <c r="AI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</row>
    <row r="10826" spans="1:48" x14ac:dyDescent="0.25">
      <c r="A10826" s="86"/>
      <c r="B10826" s="86"/>
      <c r="U10826" s="85"/>
      <c r="V10826"/>
      <c r="W10826"/>
      <c r="X10826"/>
      <c r="Y10826" s="12"/>
      <c r="Z10826" s="12"/>
      <c r="AA10826" s="12"/>
      <c r="AB10826" s="12"/>
      <c r="AD10826" s="12"/>
      <c r="AE10826" s="12"/>
      <c r="AF10826" s="12"/>
      <c r="AG10826" s="12"/>
      <c r="AH10826" s="12"/>
      <c r="AI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</row>
    <row r="10827" spans="1:48" x14ac:dyDescent="0.25">
      <c r="A10827" s="86"/>
      <c r="B10827" s="86"/>
      <c r="U10827" s="85"/>
      <c r="V10827"/>
      <c r="W10827"/>
      <c r="X10827"/>
      <c r="Y10827" s="12"/>
      <c r="Z10827" s="12"/>
      <c r="AA10827" s="12"/>
      <c r="AB10827" s="12"/>
      <c r="AD10827" s="12"/>
      <c r="AE10827" s="12"/>
      <c r="AF10827" s="12"/>
      <c r="AG10827" s="12"/>
      <c r="AH10827" s="12"/>
      <c r="AI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</row>
    <row r="10828" spans="1:48" x14ac:dyDescent="0.25">
      <c r="A10828" s="86"/>
      <c r="B10828" s="86"/>
      <c r="U10828" s="85"/>
      <c r="V10828"/>
      <c r="W10828"/>
      <c r="X10828"/>
      <c r="Y10828" s="12"/>
      <c r="Z10828" s="12"/>
      <c r="AA10828" s="12"/>
      <c r="AB10828" s="12"/>
      <c r="AD10828" s="12"/>
      <c r="AE10828" s="12"/>
      <c r="AF10828" s="12"/>
      <c r="AG10828" s="12"/>
      <c r="AH10828" s="12"/>
      <c r="AI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</row>
    <row r="10829" spans="1:48" x14ac:dyDescent="0.25">
      <c r="A10829" s="86"/>
      <c r="B10829" s="86"/>
      <c r="U10829" s="85"/>
      <c r="V10829"/>
      <c r="W10829"/>
      <c r="X10829"/>
      <c r="Y10829" s="12"/>
      <c r="Z10829" s="12"/>
      <c r="AA10829" s="12"/>
      <c r="AB10829" s="12"/>
      <c r="AD10829" s="12"/>
      <c r="AE10829" s="12"/>
      <c r="AF10829" s="12"/>
      <c r="AG10829" s="12"/>
      <c r="AH10829" s="12"/>
      <c r="AI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</row>
    <row r="10830" spans="1:48" x14ac:dyDescent="0.25">
      <c r="A10830" s="86"/>
      <c r="B10830" s="86"/>
      <c r="U10830" s="85"/>
      <c r="V10830"/>
      <c r="W10830"/>
      <c r="X10830"/>
      <c r="Y10830" s="12"/>
      <c r="Z10830" s="12"/>
      <c r="AA10830" s="12"/>
      <c r="AB10830" s="12"/>
      <c r="AD10830" s="12"/>
      <c r="AE10830" s="12"/>
      <c r="AF10830" s="12"/>
      <c r="AG10830" s="12"/>
      <c r="AH10830" s="12"/>
      <c r="AI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</row>
    <row r="10831" spans="1:48" x14ac:dyDescent="0.25">
      <c r="A10831" s="86"/>
      <c r="B10831" s="86"/>
      <c r="U10831" s="85"/>
      <c r="V10831"/>
      <c r="W10831"/>
      <c r="X10831"/>
      <c r="Y10831" s="12"/>
      <c r="Z10831" s="12"/>
      <c r="AA10831" s="12"/>
      <c r="AB10831" s="12"/>
      <c r="AD10831" s="12"/>
      <c r="AE10831" s="12"/>
      <c r="AF10831" s="12"/>
      <c r="AG10831" s="12"/>
      <c r="AH10831" s="12"/>
      <c r="AI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</row>
    <row r="10832" spans="1:48" x14ac:dyDescent="0.25">
      <c r="A10832" s="86"/>
      <c r="B10832" s="86"/>
      <c r="U10832" s="85"/>
      <c r="V10832"/>
      <c r="W10832"/>
      <c r="X10832"/>
      <c r="Y10832" s="12"/>
      <c r="Z10832" s="12"/>
      <c r="AA10832" s="12"/>
      <c r="AB10832" s="12"/>
      <c r="AD10832" s="12"/>
      <c r="AE10832" s="12"/>
      <c r="AF10832" s="12"/>
      <c r="AG10832" s="12"/>
      <c r="AH10832" s="12"/>
      <c r="AI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</row>
    <row r="10833" spans="1:48" x14ac:dyDescent="0.25">
      <c r="A10833" s="86"/>
      <c r="B10833" s="86"/>
      <c r="U10833" s="85"/>
      <c r="V10833"/>
      <c r="W10833"/>
      <c r="X10833"/>
      <c r="Y10833" s="12"/>
      <c r="Z10833" s="12"/>
      <c r="AA10833" s="12"/>
      <c r="AB10833" s="12"/>
      <c r="AD10833" s="12"/>
      <c r="AE10833" s="12"/>
      <c r="AF10833" s="12"/>
      <c r="AG10833" s="12"/>
      <c r="AH10833" s="12"/>
      <c r="AI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</row>
    <row r="10834" spans="1:48" x14ac:dyDescent="0.25">
      <c r="A10834" s="86"/>
      <c r="B10834" s="86"/>
      <c r="U10834" s="85"/>
      <c r="V10834"/>
      <c r="W10834"/>
      <c r="X10834"/>
      <c r="Y10834" s="12"/>
      <c r="Z10834" s="12"/>
      <c r="AA10834" s="12"/>
      <c r="AB10834" s="12"/>
      <c r="AD10834" s="12"/>
      <c r="AE10834" s="12"/>
      <c r="AF10834" s="12"/>
      <c r="AG10834" s="12"/>
      <c r="AH10834" s="12"/>
      <c r="AI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</row>
    <row r="10835" spans="1:48" x14ac:dyDescent="0.25">
      <c r="A10835" s="86"/>
      <c r="B10835" s="86"/>
      <c r="U10835" s="85"/>
      <c r="V10835"/>
      <c r="W10835"/>
      <c r="X10835"/>
      <c r="Y10835" s="12"/>
      <c r="Z10835" s="12"/>
      <c r="AA10835" s="12"/>
      <c r="AB10835" s="12"/>
      <c r="AD10835" s="12"/>
      <c r="AE10835" s="12"/>
      <c r="AF10835" s="12"/>
      <c r="AG10835" s="12"/>
      <c r="AH10835" s="12"/>
      <c r="AI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</row>
    <row r="10836" spans="1:48" x14ac:dyDescent="0.25">
      <c r="A10836" s="86"/>
      <c r="B10836" s="86"/>
      <c r="U10836" s="85"/>
      <c r="V10836"/>
      <c r="W10836"/>
      <c r="X10836"/>
      <c r="Y10836" s="12"/>
      <c r="Z10836" s="12"/>
      <c r="AA10836" s="12"/>
      <c r="AB10836" s="12"/>
      <c r="AD10836" s="12"/>
      <c r="AE10836" s="12"/>
      <c r="AF10836" s="12"/>
      <c r="AG10836" s="12"/>
      <c r="AH10836" s="12"/>
      <c r="AI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</row>
    <row r="10837" spans="1:48" x14ac:dyDescent="0.25">
      <c r="A10837" s="86"/>
      <c r="B10837" s="86"/>
      <c r="U10837" s="85"/>
      <c r="V10837"/>
      <c r="W10837"/>
      <c r="X10837"/>
      <c r="Y10837" s="12"/>
      <c r="Z10837" s="12"/>
      <c r="AA10837" s="12"/>
      <c r="AB10837" s="12"/>
      <c r="AD10837" s="12"/>
      <c r="AE10837" s="12"/>
      <c r="AF10837" s="12"/>
      <c r="AG10837" s="12"/>
      <c r="AH10837" s="12"/>
      <c r="AI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</row>
    <row r="10838" spans="1:48" x14ac:dyDescent="0.25">
      <c r="A10838" s="86"/>
      <c r="B10838" s="86"/>
      <c r="U10838" s="85"/>
      <c r="V10838"/>
      <c r="W10838"/>
      <c r="X10838"/>
      <c r="Y10838" s="12"/>
      <c r="Z10838" s="12"/>
      <c r="AA10838" s="12"/>
      <c r="AB10838" s="12"/>
      <c r="AD10838" s="12"/>
      <c r="AE10838" s="12"/>
      <c r="AF10838" s="12"/>
      <c r="AG10838" s="12"/>
      <c r="AH10838" s="12"/>
      <c r="AI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</row>
    <row r="10839" spans="1:48" x14ac:dyDescent="0.25">
      <c r="A10839" s="86"/>
      <c r="B10839" s="86"/>
      <c r="U10839" s="85"/>
      <c r="V10839"/>
      <c r="W10839"/>
      <c r="X10839"/>
      <c r="Y10839" s="12"/>
      <c r="Z10839" s="12"/>
      <c r="AA10839" s="12"/>
      <c r="AB10839" s="12"/>
      <c r="AD10839" s="12"/>
      <c r="AE10839" s="12"/>
      <c r="AF10839" s="12"/>
      <c r="AG10839" s="12"/>
      <c r="AH10839" s="12"/>
      <c r="AI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</row>
    <row r="10840" spans="1:48" x14ac:dyDescent="0.25">
      <c r="A10840" s="86"/>
      <c r="B10840" s="86"/>
      <c r="U10840" s="85"/>
      <c r="V10840"/>
      <c r="W10840"/>
      <c r="X10840"/>
      <c r="Y10840" s="12"/>
      <c r="Z10840" s="12"/>
      <c r="AA10840" s="12"/>
      <c r="AB10840" s="12"/>
      <c r="AD10840" s="12"/>
      <c r="AE10840" s="12"/>
      <c r="AF10840" s="12"/>
      <c r="AG10840" s="12"/>
      <c r="AH10840" s="12"/>
      <c r="AI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</row>
    <row r="10841" spans="1:48" x14ac:dyDescent="0.25">
      <c r="A10841" s="86"/>
      <c r="B10841" s="86"/>
      <c r="U10841" s="85"/>
      <c r="V10841"/>
      <c r="W10841"/>
      <c r="X10841"/>
      <c r="Y10841" s="12"/>
      <c r="Z10841" s="12"/>
      <c r="AA10841" s="12"/>
      <c r="AB10841" s="12"/>
      <c r="AD10841" s="12"/>
      <c r="AE10841" s="12"/>
      <c r="AF10841" s="12"/>
      <c r="AG10841" s="12"/>
      <c r="AH10841" s="12"/>
      <c r="AI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</row>
    <row r="10842" spans="1:48" x14ac:dyDescent="0.25">
      <c r="A10842" s="86"/>
      <c r="B10842" s="86"/>
      <c r="U10842" s="85"/>
      <c r="V10842"/>
      <c r="W10842"/>
      <c r="X10842"/>
      <c r="Y10842" s="12"/>
      <c r="Z10842" s="12"/>
      <c r="AA10842" s="12"/>
      <c r="AB10842" s="12"/>
      <c r="AD10842" s="12"/>
      <c r="AE10842" s="12"/>
      <c r="AF10842" s="12"/>
      <c r="AG10842" s="12"/>
      <c r="AH10842" s="12"/>
      <c r="AI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</row>
    <row r="10843" spans="1:48" x14ac:dyDescent="0.25">
      <c r="A10843" s="86"/>
      <c r="B10843" s="86"/>
      <c r="U10843" s="85"/>
      <c r="V10843"/>
      <c r="W10843"/>
      <c r="X10843"/>
      <c r="Y10843" s="12"/>
      <c r="Z10843" s="12"/>
      <c r="AA10843" s="12"/>
      <c r="AB10843" s="12"/>
      <c r="AD10843" s="12"/>
      <c r="AE10843" s="12"/>
      <c r="AF10843" s="12"/>
      <c r="AG10843" s="12"/>
      <c r="AH10843" s="12"/>
      <c r="AI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</row>
    <row r="10844" spans="1:48" x14ac:dyDescent="0.25">
      <c r="A10844" s="86"/>
      <c r="B10844" s="86"/>
      <c r="U10844" s="85"/>
      <c r="V10844"/>
      <c r="W10844"/>
      <c r="X10844"/>
      <c r="Y10844" s="12"/>
      <c r="Z10844" s="12"/>
      <c r="AA10844" s="12"/>
      <c r="AB10844" s="12"/>
      <c r="AD10844" s="12"/>
      <c r="AE10844" s="12"/>
      <c r="AF10844" s="12"/>
      <c r="AG10844" s="12"/>
      <c r="AH10844" s="12"/>
      <c r="AI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</row>
    <row r="10845" spans="1:48" x14ac:dyDescent="0.25">
      <c r="A10845" s="86"/>
      <c r="B10845" s="86"/>
      <c r="U10845" s="85"/>
      <c r="V10845"/>
      <c r="W10845"/>
      <c r="X10845"/>
      <c r="Y10845" s="12"/>
      <c r="Z10845" s="12"/>
      <c r="AA10845" s="12"/>
      <c r="AB10845" s="12"/>
      <c r="AD10845" s="12"/>
      <c r="AE10845" s="12"/>
      <c r="AF10845" s="12"/>
      <c r="AG10845" s="12"/>
      <c r="AH10845" s="12"/>
      <c r="AI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</row>
    <row r="10846" spans="1:48" x14ac:dyDescent="0.25">
      <c r="A10846" s="86"/>
      <c r="B10846" s="86"/>
      <c r="U10846" s="85"/>
      <c r="V10846"/>
      <c r="W10846"/>
      <c r="X10846"/>
      <c r="Y10846" s="12"/>
      <c r="Z10846" s="12"/>
      <c r="AA10846" s="12"/>
      <c r="AB10846" s="12"/>
      <c r="AD10846" s="12"/>
      <c r="AE10846" s="12"/>
      <c r="AF10846" s="12"/>
      <c r="AG10846" s="12"/>
      <c r="AH10846" s="12"/>
      <c r="AI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</row>
    <row r="10847" spans="1:48" x14ac:dyDescent="0.25">
      <c r="A10847" s="86"/>
      <c r="B10847" s="86"/>
      <c r="U10847" s="85"/>
      <c r="V10847"/>
      <c r="W10847"/>
      <c r="X10847"/>
      <c r="Y10847" s="12"/>
      <c r="Z10847" s="12"/>
      <c r="AA10847" s="12"/>
      <c r="AB10847" s="12"/>
      <c r="AD10847" s="12"/>
      <c r="AE10847" s="12"/>
      <c r="AF10847" s="12"/>
      <c r="AG10847" s="12"/>
      <c r="AH10847" s="12"/>
      <c r="AI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</row>
    <row r="10848" spans="1:48" x14ac:dyDescent="0.25">
      <c r="A10848" s="86"/>
      <c r="B10848" s="86"/>
      <c r="U10848" s="85"/>
      <c r="V10848"/>
      <c r="W10848"/>
      <c r="X10848"/>
      <c r="Y10848" s="12"/>
      <c r="Z10848" s="12"/>
      <c r="AA10848" s="12"/>
      <c r="AB10848" s="12"/>
      <c r="AD10848" s="12"/>
      <c r="AE10848" s="12"/>
      <c r="AF10848" s="12"/>
      <c r="AG10848" s="12"/>
      <c r="AH10848" s="12"/>
      <c r="AI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</row>
    <row r="10849" spans="1:48" x14ac:dyDescent="0.25">
      <c r="A10849" s="86"/>
      <c r="B10849" s="86"/>
      <c r="U10849" s="85"/>
      <c r="V10849"/>
      <c r="W10849"/>
      <c r="X10849"/>
      <c r="Y10849" s="12"/>
      <c r="Z10849" s="12"/>
      <c r="AA10849" s="12"/>
      <c r="AB10849" s="12"/>
      <c r="AD10849" s="12"/>
      <c r="AE10849" s="12"/>
      <c r="AF10849" s="12"/>
      <c r="AG10849" s="12"/>
      <c r="AH10849" s="12"/>
      <c r="AI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</row>
    <row r="10850" spans="1:48" x14ac:dyDescent="0.25">
      <c r="A10850" s="86"/>
      <c r="B10850" s="86"/>
      <c r="U10850" s="85"/>
      <c r="V10850"/>
      <c r="W10850"/>
      <c r="X10850"/>
      <c r="Y10850" s="12"/>
      <c r="Z10850" s="12"/>
      <c r="AA10850" s="12"/>
      <c r="AB10850" s="12"/>
      <c r="AD10850" s="12"/>
      <c r="AE10850" s="12"/>
      <c r="AF10850" s="12"/>
      <c r="AG10850" s="12"/>
      <c r="AH10850" s="12"/>
      <c r="AI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</row>
    <row r="10851" spans="1:48" x14ac:dyDescent="0.25">
      <c r="A10851" s="86"/>
      <c r="B10851" s="86"/>
      <c r="U10851" s="85"/>
      <c r="V10851"/>
      <c r="W10851"/>
      <c r="X10851"/>
      <c r="Y10851" s="12"/>
      <c r="Z10851" s="12"/>
      <c r="AA10851" s="12"/>
      <c r="AB10851" s="12"/>
      <c r="AD10851" s="12"/>
      <c r="AE10851" s="12"/>
      <c r="AF10851" s="12"/>
      <c r="AG10851" s="12"/>
      <c r="AH10851" s="12"/>
      <c r="AI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</row>
    <row r="10852" spans="1:48" x14ac:dyDescent="0.25">
      <c r="A10852" s="86"/>
      <c r="B10852" s="86"/>
      <c r="U10852" s="85"/>
      <c r="V10852"/>
      <c r="W10852"/>
      <c r="X10852"/>
      <c r="Y10852" s="12"/>
      <c r="Z10852" s="12"/>
      <c r="AA10852" s="12"/>
      <c r="AB10852" s="12"/>
      <c r="AD10852" s="12"/>
      <c r="AE10852" s="12"/>
      <c r="AF10852" s="12"/>
      <c r="AG10852" s="12"/>
      <c r="AH10852" s="12"/>
      <c r="AI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</row>
    <row r="10853" spans="1:48" x14ac:dyDescent="0.25">
      <c r="A10853" s="86"/>
      <c r="B10853" s="86"/>
      <c r="U10853" s="85"/>
      <c r="V10853"/>
      <c r="W10853"/>
      <c r="X10853"/>
      <c r="Y10853" s="12"/>
      <c r="Z10853" s="12"/>
      <c r="AA10853" s="12"/>
      <c r="AB10853" s="12"/>
      <c r="AD10853" s="12"/>
      <c r="AE10853" s="12"/>
      <c r="AF10853" s="12"/>
      <c r="AG10853" s="12"/>
      <c r="AH10853" s="12"/>
      <c r="AI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</row>
    <row r="10854" spans="1:48" x14ac:dyDescent="0.25">
      <c r="A10854" s="86"/>
      <c r="B10854" s="86"/>
      <c r="U10854" s="85"/>
      <c r="V10854"/>
      <c r="W10854"/>
      <c r="X10854"/>
      <c r="Y10854" s="12"/>
      <c r="Z10854" s="12"/>
      <c r="AA10854" s="12"/>
      <c r="AB10854" s="12"/>
      <c r="AD10854" s="12"/>
      <c r="AE10854" s="12"/>
      <c r="AF10854" s="12"/>
      <c r="AG10854" s="12"/>
      <c r="AH10854" s="12"/>
      <c r="AI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</row>
    <row r="10855" spans="1:48" x14ac:dyDescent="0.25">
      <c r="A10855" s="86"/>
      <c r="B10855" s="86"/>
      <c r="U10855" s="85"/>
      <c r="V10855"/>
      <c r="W10855"/>
      <c r="X10855"/>
      <c r="Y10855" s="12"/>
      <c r="Z10855" s="12"/>
      <c r="AA10855" s="12"/>
      <c r="AB10855" s="12"/>
      <c r="AD10855" s="12"/>
      <c r="AE10855" s="12"/>
      <c r="AF10855" s="12"/>
      <c r="AG10855" s="12"/>
      <c r="AH10855" s="12"/>
      <c r="AI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</row>
    <row r="10856" spans="1:48" x14ac:dyDescent="0.25">
      <c r="A10856" s="86"/>
      <c r="B10856" s="86"/>
      <c r="U10856" s="85"/>
      <c r="V10856"/>
      <c r="W10856"/>
      <c r="X10856"/>
      <c r="Y10856" s="12"/>
      <c r="Z10856" s="12"/>
      <c r="AA10856" s="12"/>
      <c r="AB10856" s="12"/>
      <c r="AD10856" s="12"/>
      <c r="AE10856" s="12"/>
      <c r="AF10856" s="12"/>
      <c r="AG10856" s="12"/>
      <c r="AH10856" s="12"/>
      <c r="AI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</row>
    <row r="10857" spans="1:48" x14ac:dyDescent="0.25">
      <c r="A10857" s="86"/>
      <c r="B10857" s="86"/>
      <c r="U10857" s="85"/>
      <c r="V10857"/>
      <c r="W10857"/>
      <c r="X10857"/>
      <c r="Y10857" s="12"/>
      <c r="Z10857" s="12"/>
      <c r="AA10857" s="12"/>
      <c r="AB10857" s="12"/>
      <c r="AD10857" s="12"/>
      <c r="AE10857" s="12"/>
      <c r="AF10857" s="12"/>
      <c r="AG10857" s="12"/>
      <c r="AH10857" s="12"/>
      <c r="AI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</row>
    <row r="10858" spans="1:48" x14ac:dyDescent="0.25">
      <c r="A10858" s="86"/>
      <c r="B10858" s="86"/>
      <c r="U10858" s="85"/>
      <c r="V10858"/>
      <c r="W10858"/>
      <c r="X10858"/>
      <c r="Y10858" s="12"/>
      <c r="Z10858" s="12"/>
      <c r="AA10858" s="12"/>
      <c r="AB10858" s="12"/>
      <c r="AD10858" s="12"/>
      <c r="AE10858" s="12"/>
      <c r="AF10858" s="12"/>
      <c r="AG10858" s="12"/>
      <c r="AH10858" s="12"/>
      <c r="AI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</row>
    <row r="10859" spans="1:48" x14ac:dyDescent="0.25">
      <c r="A10859" s="86"/>
      <c r="B10859" s="86"/>
      <c r="U10859" s="85"/>
      <c r="V10859"/>
      <c r="W10859"/>
      <c r="X10859"/>
      <c r="Y10859" s="12"/>
      <c r="Z10859" s="12"/>
      <c r="AA10859" s="12"/>
      <c r="AB10859" s="12"/>
      <c r="AD10859" s="12"/>
      <c r="AE10859" s="12"/>
      <c r="AF10859" s="12"/>
      <c r="AG10859" s="12"/>
      <c r="AH10859" s="12"/>
      <c r="AI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</row>
    <row r="10860" spans="1:48" x14ac:dyDescent="0.25">
      <c r="A10860" s="86"/>
      <c r="B10860" s="86"/>
      <c r="U10860" s="85"/>
      <c r="V10860"/>
      <c r="W10860"/>
      <c r="X10860"/>
      <c r="Y10860" s="12"/>
      <c r="Z10860" s="12"/>
      <c r="AA10860" s="12"/>
      <c r="AB10860" s="12"/>
      <c r="AD10860" s="12"/>
      <c r="AE10860" s="12"/>
      <c r="AF10860" s="12"/>
      <c r="AG10860" s="12"/>
      <c r="AH10860" s="12"/>
      <c r="AI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</row>
    <row r="10861" spans="1:48" x14ac:dyDescent="0.25">
      <c r="A10861" s="86"/>
      <c r="B10861" s="86"/>
      <c r="U10861" s="85"/>
      <c r="V10861"/>
      <c r="W10861"/>
      <c r="X10861"/>
      <c r="Y10861" s="12"/>
      <c r="Z10861" s="12"/>
      <c r="AA10861" s="12"/>
      <c r="AB10861" s="12"/>
      <c r="AD10861" s="12"/>
      <c r="AE10861" s="12"/>
      <c r="AF10861" s="12"/>
      <c r="AG10861" s="12"/>
      <c r="AH10861" s="12"/>
      <c r="AI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</row>
    <row r="10862" spans="1:48" x14ac:dyDescent="0.25">
      <c r="A10862" s="86"/>
      <c r="B10862" s="86"/>
      <c r="U10862" s="85"/>
      <c r="V10862"/>
      <c r="W10862"/>
      <c r="X10862"/>
      <c r="Y10862" s="12"/>
      <c r="Z10862" s="12"/>
      <c r="AA10862" s="12"/>
      <c r="AB10862" s="12"/>
      <c r="AD10862" s="12"/>
      <c r="AE10862" s="12"/>
      <c r="AF10862" s="12"/>
      <c r="AG10862" s="12"/>
      <c r="AH10862" s="12"/>
      <c r="AI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</row>
    <row r="10863" spans="1:48" x14ac:dyDescent="0.25">
      <c r="A10863" s="86"/>
      <c r="B10863" s="86"/>
      <c r="U10863" s="85"/>
      <c r="V10863"/>
      <c r="W10863"/>
      <c r="X10863"/>
      <c r="Y10863" s="12"/>
      <c r="Z10863" s="12"/>
      <c r="AA10863" s="12"/>
      <c r="AB10863" s="12"/>
      <c r="AD10863" s="12"/>
      <c r="AE10863" s="12"/>
      <c r="AF10863" s="12"/>
      <c r="AG10863" s="12"/>
      <c r="AH10863" s="12"/>
      <c r="AI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</row>
    <row r="10864" spans="1:48" x14ac:dyDescent="0.25">
      <c r="A10864" s="86"/>
      <c r="B10864" s="86"/>
      <c r="U10864" s="85"/>
      <c r="V10864"/>
      <c r="W10864"/>
      <c r="X10864"/>
      <c r="Y10864" s="12"/>
      <c r="Z10864" s="12"/>
      <c r="AA10864" s="12"/>
      <c r="AB10864" s="12"/>
      <c r="AD10864" s="12"/>
      <c r="AE10864" s="12"/>
      <c r="AF10864" s="12"/>
      <c r="AG10864" s="12"/>
      <c r="AH10864" s="12"/>
      <c r="AI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</row>
    <row r="10865" spans="1:48" x14ac:dyDescent="0.25">
      <c r="A10865" s="86"/>
      <c r="B10865" s="86"/>
      <c r="U10865" s="85"/>
      <c r="V10865"/>
      <c r="W10865"/>
      <c r="X10865"/>
      <c r="Y10865" s="12"/>
      <c r="Z10865" s="12"/>
      <c r="AA10865" s="12"/>
      <c r="AB10865" s="12"/>
      <c r="AD10865" s="12"/>
      <c r="AE10865" s="12"/>
      <c r="AF10865" s="12"/>
      <c r="AG10865" s="12"/>
      <c r="AH10865" s="12"/>
      <c r="AI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</row>
    <row r="10866" spans="1:48" x14ac:dyDescent="0.25">
      <c r="A10866" s="86"/>
      <c r="B10866" s="86"/>
      <c r="U10866" s="85"/>
      <c r="V10866"/>
      <c r="W10866"/>
      <c r="X10866"/>
      <c r="Y10866" s="12"/>
      <c r="Z10866" s="12"/>
      <c r="AA10866" s="12"/>
      <c r="AB10866" s="12"/>
      <c r="AD10866" s="12"/>
      <c r="AE10866" s="12"/>
      <c r="AF10866" s="12"/>
      <c r="AG10866" s="12"/>
      <c r="AH10866" s="12"/>
      <c r="AI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</row>
    <row r="10867" spans="1:48" x14ac:dyDescent="0.25">
      <c r="A10867" s="86"/>
      <c r="B10867" s="86"/>
      <c r="U10867" s="85"/>
      <c r="V10867"/>
      <c r="W10867"/>
      <c r="X10867"/>
      <c r="Y10867" s="12"/>
      <c r="Z10867" s="12"/>
      <c r="AA10867" s="12"/>
      <c r="AB10867" s="12"/>
      <c r="AD10867" s="12"/>
      <c r="AE10867" s="12"/>
      <c r="AF10867" s="12"/>
      <c r="AG10867" s="12"/>
      <c r="AH10867" s="12"/>
      <c r="AI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</row>
    <row r="10868" spans="1:48" x14ac:dyDescent="0.25">
      <c r="A10868" s="86"/>
      <c r="B10868" s="86"/>
      <c r="U10868" s="85"/>
      <c r="V10868"/>
      <c r="W10868"/>
      <c r="X10868"/>
      <c r="Y10868" s="12"/>
      <c r="Z10868" s="12"/>
      <c r="AA10868" s="12"/>
      <c r="AB10868" s="12"/>
      <c r="AD10868" s="12"/>
      <c r="AE10868" s="12"/>
      <c r="AF10868" s="12"/>
      <c r="AG10868" s="12"/>
      <c r="AH10868" s="12"/>
      <c r="AI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</row>
    <row r="10869" spans="1:48" x14ac:dyDescent="0.25">
      <c r="A10869" s="86"/>
      <c r="B10869" s="86"/>
      <c r="U10869" s="85"/>
      <c r="V10869"/>
      <c r="W10869"/>
      <c r="X10869"/>
      <c r="Y10869" s="12"/>
      <c r="Z10869" s="12"/>
      <c r="AA10869" s="12"/>
      <c r="AB10869" s="12"/>
      <c r="AD10869" s="12"/>
      <c r="AE10869" s="12"/>
      <c r="AF10869" s="12"/>
      <c r="AG10869" s="12"/>
      <c r="AH10869" s="12"/>
      <c r="AI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</row>
    <row r="10870" spans="1:48" x14ac:dyDescent="0.25">
      <c r="A10870" s="86"/>
      <c r="B10870" s="86"/>
      <c r="U10870" s="85"/>
      <c r="V10870"/>
      <c r="W10870"/>
      <c r="X10870"/>
      <c r="Y10870" s="12"/>
      <c r="Z10870" s="12"/>
      <c r="AA10870" s="12"/>
      <c r="AB10870" s="12"/>
      <c r="AD10870" s="12"/>
      <c r="AE10870" s="12"/>
      <c r="AF10870" s="12"/>
      <c r="AG10870" s="12"/>
      <c r="AH10870" s="12"/>
      <c r="AI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</row>
    <row r="10871" spans="1:48" x14ac:dyDescent="0.25">
      <c r="A10871" s="86"/>
      <c r="B10871" s="86"/>
      <c r="U10871" s="85"/>
      <c r="V10871"/>
      <c r="W10871"/>
      <c r="X10871"/>
      <c r="Y10871" s="12"/>
      <c r="Z10871" s="12"/>
      <c r="AA10871" s="12"/>
      <c r="AB10871" s="12"/>
      <c r="AD10871" s="12"/>
      <c r="AE10871" s="12"/>
      <c r="AF10871" s="12"/>
      <c r="AG10871" s="12"/>
      <c r="AH10871" s="12"/>
      <c r="AI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</row>
    <row r="10872" spans="1:48" x14ac:dyDescent="0.25">
      <c r="A10872" s="86"/>
      <c r="B10872" s="86"/>
      <c r="U10872" s="85"/>
      <c r="V10872"/>
      <c r="W10872"/>
      <c r="X10872"/>
      <c r="Y10872" s="12"/>
      <c r="Z10872" s="12"/>
      <c r="AA10872" s="12"/>
      <c r="AB10872" s="12"/>
      <c r="AD10872" s="12"/>
      <c r="AE10872" s="12"/>
      <c r="AF10872" s="12"/>
      <c r="AG10872" s="12"/>
      <c r="AH10872" s="12"/>
      <c r="AI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</row>
    <row r="10873" spans="1:48" x14ac:dyDescent="0.25">
      <c r="A10873" s="86"/>
      <c r="B10873" s="86"/>
      <c r="U10873" s="85"/>
      <c r="V10873"/>
      <c r="W10873"/>
      <c r="X10873"/>
      <c r="Y10873" s="12"/>
      <c r="Z10873" s="12"/>
      <c r="AA10873" s="12"/>
      <c r="AB10873" s="12"/>
      <c r="AD10873" s="12"/>
      <c r="AE10873" s="12"/>
      <c r="AF10873" s="12"/>
      <c r="AG10873" s="12"/>
      <c r="AH10873" s="12"/>
      <c r="AI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</row>
    <row r="10874" spans="1:48" x14ac:dyDescent="0.25">
      <c r="A10874" s="86"/>
      <c r="B10874" s="86"/>
      <c r="U10874" s="85"/>
      <c r="V10874"/>
      <c r="W10874"/>
      <c r="X10874"/>
      <c r="Y10874" s="12"/>
      <c r="Z10874" s="12"/>
      <c r="AA10874" s="12"/>
      <c r="AB10874" s="12"/>
      <c r="AD10874" s="12"/>
      <c r="AE10874" s="12"/>
      <c r="AF10874" s="12"/>
      <c r="AG10874" s="12"/>
      <c r="AH10874" s="12"/>
      <c r="AI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</row>
    <row r="10875" spans="1:48" x14ac:dyDescent="0.25">
      <c r="A10875" s="86"/>
      <c r="B10875" s="86"/>
      <c r="U10875" s="85"/>
      <c r="V10875"/>
      <c r="W10875"/>
      <c r="X10875"/>
      <c r="Y10875" s="12"/>
      <c r="Z10875" s="12"/>
      <c r="AA10875" s="12"/>
      <c r="AB10875" s="12"/>
      <c r="AD10875" s="12"/>
      <c r="AE10875" s="12"/>
      <c r="AF10875" s="12"/>
      <c r="AG10875" s="12"/>
      <c r="AH10875" s="12"/>
      <c r="AI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</row>
    <row r="10876" spans="1:48" x14ac:dyDescent="0.25">
      <c r="A10876" s="86"/>
      <c r="B10876" s="86"/>
      <c r="U10876" s="85"/>
      <c r="V10876"/>
      <c r="W10876"/>
      <c r="X10876"/>
      <c r="Y10876" s="12"/>
      <c r="Z10876" s="12"/>
      <c r="AA10876" s="12"/>
      <c r="AB10876" s="12"/>
      <c r="AD10876" s="12"/>
      <c r="AE10876" s="12"/>
      <c r="AF10876" s="12"/>
      <c r="AG10876" s="12"/>
      <c r="AH10876" s="12"/>
      <c r="AI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</row>
    <row r="10877" spans="1:48" x14ac:dyDescent="0.25">
      <c r="A10877" s="86"/>
      <c r="B10877" s="86"/>
      <c r="U10877" s="85"/>
      <c r="V10877"/>
      <c r="W10877"/>
      <c r="X10877"/>
      <c r="Y10877" s="12"/>
      <c r="Z10877" s="12"/>
      <c r="AA10877" s="12"/>
      <c r="AB10877" s="12"/>
      <c r="AD10877" s="12"/>
      <c r="AE10877" s="12"/>
      <c r="AF10877" s="12"/>
      <c r="AG10877" s="12"/>
      <c r="AH10877" s="12"/>
      <c r="AI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</row>
    <row r="10878" spans="1:48" x14ac:dyDescent="0.25">
      <c r="A10878" s="86"/>
      <c r="B10878" s="86"/>
      <c r="U10878" s="85"/>
      <c r="V10878"/>
      <c r="W10878"/>
      <c r="X10878"/>
      <c r="Y10878" s="12"/>
      <c r="Z10878" s="12"/>
      <c r="AA10878" s="12"/>
      <c r="AB10878" s="12"/>
      <c r="AD10878" s="12"/>
      <c r="AE10878" s="12"/>
      <c r="AF10878" s="12"/>
      <c r="AG10878" s="12"/>
      <c r="AH10878" s="12"/>
      <c r="AI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</row>
    <row r="10879" spans="1:48" x14ac:dyDescent="0.25">
      <c r="A10879" s="86"/>
      <c r="B10879" s="86"/>
      <c r="U10879" s="85"/>
      <c r="V10879"/>
      <c r="W10879"/>
      <c r="X10879"/>
      <c r="Y10879" s="12"/>
      <c r="Z10879" s="12"/>
      <c r="AA10879" s="12"/>
      <c r="AB10879" s="12"/>
      <c r="AD10879" s="12"/>
      <c r="AE10879" s="12"/>
      <c r="AF10879" s="12"/>
      <c r="AG10879" s="12"/>
      <c r="AH10879" s="12"/>
      <c r="AI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</row>
    <row r="10880" spans="1:48" x14ac:dyDescent="0.25">
      <c r="A10880" s="86"/>
      <c r="B10880" s="86"/>
      <c r="U10880" s="85"/>
      <c r="V10880"/>
      <c r="W10880"/>
      <c r="X10880"/>
      <c r="Y10880" s="12"/>
      <c r="Z10880" s="12"/>
      <c r="AA10880" s="12"/>
      <c r="AB10880" s="12"/>
      <c r="AD10880" s="12"/>
      <c r="AE10880" s="12"/>
      <c r="AF10880" s="12"/>
      <c r="AG10880" s="12"/>
      <c r="AH10880" s="12"/>
      <c r="AI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</row>
    <row r="10881" spans="1:48" x14ac:dyDescent="0.25">
      <c r="A10881" s="86"/>
      <c r="B10881" s="86"/>
      <c r="U10881" s="85"/>
      <c r="V10881"/>
      <c r="W10881"/>
      <c r="X10881"/>
      <c r="Y10881" s="12"/>
      <c r="Z10881" s="12"/>
      <c r="AA10881" s="12"/>
      <c r="AB10881" s="12"/>
      <c r="AD10881" s="12"/>
      <c r="AE10881" s="12"/>
      <c r="AF10881" s="12"/>
      <c r="AG10881" s="12"/>
      <c r="AH10881" s="12"/>
      <c r="AI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</row>
    <row r="10882" spans="1:48" x14ac:dyDescent="0.25">
      <c r="A10882" s="86"/>
      <c r="B10882" s="86"/>
      <c r="U10882" s="85"/>
      <c r="V10882"/>
      <c r="W10882"/>
      <c r="X10882"/>
      <c r="Y10882" s="12"/>
      <c r="Z10882" s="12"/>
      <c r="AA10882" s="12"/>
      <c r="AB10882" s="12"/>
      <c r="AD10882" s="12"/>
      <c r="AE10882" s="12"/>
      <c r="AF10882" s="12"/>
      <c r="AG10882" s="12"/>
      <c r="AH10882" s="12"/>
      <c r="AI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</row>
    <row r="10883" spans="1:48" x14ac:dyDescent="0.25">
      <c r="A10883" s="86"/>
      <c r="B10883" s="86"/>
      <c r="U10883" s="85"/>
      <c r="V10883"/>
      <c r="W10883"/>
      <c r="X10883"/>
      <c r="Y10883" s="12"/>
      <c r="Z10883" s="12"/>
      <c r="AA10883" s="12"/>
      <c r="AB10883" s="12"/>
      <c r="AD10883" s="12"/>
      <c r="AE10883" s="12"/>
      <c r="AF10883" s="12"/>
      <c r="AG10883" s="12"/>
      <c r="AH10883" s="12"/>
      <c r="AI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</row>
    <row r="10884" spans="1:48" x14ac:dyDescent="0.25">
      <c r="A10884" s="86"/>
      <c r="B10884" s="86"/>
      <c r="U10884" s="85"/>
      <c r="V10884"/>
      <c r="W10884"/>
      <c r="X10884"/>
      <c r="Y10884" s="12"/>
      <c r="Z10884" s="12"/>
      <c r="AA10884" s="12"/>
      <c r="AB10884" s="12"/>
      <c r="AD10884" s="12"/>
      <c r="AE10884" s="12"/>
      <c r="AF10884" s="12"/>
      <c r="AG10884" s="12"/>
      <c r="AH10884" s="12"/>
      <c r="AI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</row>
    <row r="10885" spans="1:48" x14ac:dyDescent="0.25">
      <c r="A10885" s="86"/>
      <c r="B10885" s="86"/>
      <c r="U10885" s="85"/>
      <c r="V10885"/>
      <c r="W10885"/>
      <c r="X10885"/>
      <c r="Y10885" s="12"/>
      <c r="Z10885" s="12"/>
      <c r="AA10885" s="12"/>
      <c r="AB10885" s="12"/>
      <c r="AD10885" s="12"/>
      <c r="AE10885" s="12"/>
      <c r="AF10885" s="12"/>
      <c r="AG10885" s="12"/>
      <c r="AH10885" s="12"/>
      <c r="AI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</row>
    <row r="10886" spans="1:48" x14ac:dyDescent="0.25">
      <c r="A10886" s="86"/>
      <c r="B10886" s="86"/>
      <c r="U10886" s="85"/>
      <c r="V10886"/>
      <c r="W10886"/>
      <c r="X10886"/>
      <c r="Y10886" s="12"/>
      <c r="Z10886" s="12"/>
      <c r="AA10886" s="12"/>
      <c r="AB10886" s="12"/>
      <c r="AD10886" s="12"/>
      <c r="AE10886" s="12"/>
      <c r="AF10886" s="12"/>
      <c r="AG10886" s="12"/>
      <c r="AH10886" s="12"/>
      <c r="AI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</row>
    <row r="10887" spans="1:48" x14ac:dyDescent="0.25">
      <c r="A10887" s="86"/>
      <c r="B10887" s="86"/>
      <c r="U10887" s="85"/>
      <c r="V10887"/>
      <c r="W10887"/>
      <c r="X10887"/>
      <c r="Y10887" s="12"/>
      <c r="Z10887" s="12"/>
      <c r="AA10887" s="12"/>
      <c r="AB10887" s="12"/>
      <c r="AD10887" s="12"/>
      <c r="AE10887" s="12"/>
      <c r="AF10887" s="12"/>
      <c r="AG10887" s="12"/>
      <c r="AH10887" s="12"/>
      <c r="AI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</row>
    <row r="10888" spans="1:48" x14ac:dyDescent="0.25">
      <c r="A10888" s="86"/>
      <c r="B10888" s="86"/>
      <c r="U10888" s="85"/>
      <c r="V10888"/>
      <c r="W10888"/>
      <c r="X10888"/>
      <c r="Y10888" s="12"/>
      <c r="Z10888" s="12"/>
      <c r="AA10888" s="12"/>
      <c r="AB10888" s="12"/>
      <c r="AD10888" s="12"/>
      <c r="AE10888" s="12"/>
      <c r="AF10888" s="12"/>
      <c r="AG10888" s="12"/>
      <c r="AH10888" s="12"/>
      <c r="AI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</row>
    <row r="10889" spans="1:48" x14ac:dyDescent="0.25">
      <c r="A10889" s="86"/>
      <c r="B10889" s="86"/>
      <c r="U10889" s="85"/>
      <c r="V10889"/>
      <c r="W10889"/>
      <c r="X10889"/>
      <c r="Y10889" s="12"/>
      <c r="Z10889" s="12"/>
      <c r="AA10889" s="12"/>
      <c r="AB10889" s="12"/>
      <c r="AD10889" s="12"/>
      <c r="AE10889" s="12"/>
      <c r="AF10889" s="12"/>
      <c r="AG10889" s="12"/>
      <c r="AH10889" s="12"/>
      <c r="AI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</row>
    <row r="10890" spans="1:48" x14ac:dyDescent="0.25">
      <c r="A10890" s="86"/>
      <c r="B10890" s="86"/>
      <c r="U10890" s="85"/>
      <c r="V10890"/>
      <c r="W10890"/>
      <c r="X10890"/>
      <c r="Y10890" s="12"/>
      <c r="Z10890" s="12"/>
      <c r="AA10890" s="12"/>
      <c r="AB10890" s="12"/>
      <c r="AD10890" s="12"/>
      <c r="AE10890" s="12"/>
      <c r="AF10890" s="12"/>
      <c r="AG10890" s="12"/>
      <c r="AH10890" s="12"/>
      <c r="AI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</row>
    <row r="10891" spans="1:48" x14ac:dyDescent="0.25">
      <c r="A10891" s="86"/>
      <c r="B10891" s="86"/>
      <c r="U10891" s="85"/>
      <c r="V10891"/>
      <c r="W10891"/>
      <c r="X10891"/>
      <c r="Y10891" s="12"/>
      <c r="Z10891" s="12"/>
      <c r="AA10891" s="12"/>
      <c r="AB10891" s="12"/>
      <c r="AD10891" s="12"/>
      <c r="AE10891" s="12"/>
      <c r="AF10891" s="12"/>
      <c r="AG10891" s="12"/>
      <c r="AH10891" s="12"/>
      <c r="AI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</row>
    <row r="10892" spans="1:48" x14ac:dyDescent="0.25">
      <c r="A10892" s="86"/>
      <c r="B10892" s="86"/>
      <c r="U10892" s="85"/>
      <c r="V10892"/>
      <c r="W10892"/>
      <c r="X10892"/>
      <c r="Y10892" s="12"/>
      <c r="Z10892" s="12"/>
      <c r="AA10892" s="12"/>
      <c r="AB10892" s="12"/>
      <c r="AD10892" s="12"/>
      <c r="AE10892" s="12"/>
      <c r="AF10892" s="12"/>
      <c r="AG10892" s="12"/>
      <c r="AH10892" s="12"/>
      <c r="AI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</row>
    <row r="10893" spans="1:48" x14ac:dyDescent="0.25">
      <c r="A10893" s="86"/>
      <c r="B10893" s="86"/>
      <c r="U10893" s="85"/>
      <c r="V10893"/>
      <c r="W10893"/>
      <c r="X10893"/>
      <c r="Y10893" s="12"/>
      <c r="Z10893" s="12"/>
      <c r="AA10893" s="12"/>
      <c r="AB10893" s="12"/>
      <c r="AD10893" s="12"/>
      <c r="AE10893" s="12"/>
      <c r="AF10893" s="12"/>
      <c r="AG10893" s="12"/>
      <c r="AH10893" s="12"/>
      <c r="AI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</row>
    <row r="10894" spans="1:48" x14ac:dyDescent="0.25">
      <c r="A10894" s="86"/>
      <c r="B10894" s="86"/>
      <c r="U10894" s="85"/>
      <c r="V10894"/>
      <c r="W10894"/>
      <c r="X10894"/>
      <c r="Y10894" s="12"/>
      <c r="Z10894" s="12"/>
      <c r="AA10894" s="12"/>
      <c r="AB10894" s="12"/>
      <c r="AD10894" s="12"/>
      <c r="AE10894" s="12"/>
      <c r="AF10894" s="12"/>
      <c r="AG10894" s="12"/>
      <c r="AH10894" s="12"/>
      <c r="AI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</row>
    <row r="10895" spans="1:48" x14ac:dyDescent="0.25">
      <c r="A10895" s="86"/>
      <c r="B10895" s="86"/>
      <c r="U10895" s="85"/>
      <c r="V10895"/>
      <c r="W10895"/>
      <c r="X10895"/>
      <c r="Y10895" s="12"/>
      <c r="Z10895" s="12"/>
      <c r="AA10895" s="12"/>
      <c r="AB10895" s="12"/>
      <c r="AD10895" s="12"/>
      <c r="AE10895" s="12"/>
      <c r="AF10895" s="12"/>
      <c r="AG10895" s="12"/>
      <c r="AH10895" s="12"/>
      <c r="AI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</row>
    <row r="10896" spans="1:48" x14ac:dyDescent="0.25">
      <c r="A10896" s="86"/>
      <c r="B10896" s="86"/>
      <c r="U10896" s="85"/>
      <c r="V10896"/>
      <c r="W10896"/>
      <c r="X10896"/>
      <c r="Y10896" s="12"/>
      <c r="Z10896" s="12"/>
      <c r="AA10896" s="12"/>
      <c r="AB10896" s="12"/>
      <c r="AD10896" s="12"/>
      <c r="AE10896" s="12"/>
      <c r="AF10896" s="12"/>
      <c r="AG10896" s="12"/>
      <c r="AH10896" s="12"/>
      <c r="AI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</row>
    <row r="10897" spans="1:48" x14ac:dyDescent="0.25">
      <c r="A10897" s="86"/>
      <c r="B10897" s="86"/>
      <c r="U10897" s="85"/>
      <c r="V10897"/>
      <c r="W10897"/>
      <c r="X10897"/>
      <c r="Y10897" s="12"/>
      <c r="Z10897" s="12"/>
      <c r="AA10897" s="12"/>
      <c r="AB10897" s="12"/>
      <c r="AD10897" s="12"/>
      <c r="AE10897" s="12"/>
      <c r="AF10897" s="12"/>
      <c r="AG10897" s="12"/>
      <c r="AH10897" s="12"/>
      <c r="AI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</row>
    <row r="10898" spans="1:48" x14ac:dyDescent="0.25">
      <c r="A10898" s="86"/>
      <c r="B10898" s="86"/>
      <c r="U10898" s="85"/>
      <c r="V10898"/>
      <c r="W10898"/>
      <c r="X10898"/>
      <c r="Y10898" s="12"/>
      <c r="Z10898" s="12"/>
      <c r="AA10898" s="12"/>
      <c r="AB10898" s="12"/>
      <c r="AD10898" s="12"/>
      <c r="AE10898" s="12"/>
      <c r="AF10898" s="12"/>
      <c r="AG10898" s="12"/>
      <c r="AH10898" s="12"/>
      <c r="AI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</row>
    <row r="10899" spans="1:48" x14ac:dyDescent="0.25">
      <c r="A10899" s="86"/>
      <c r="B10899" s="86"/>
      <c r="U10899" s="85"/>
      <c r="V10899"/>
      <c r="W10899"/>
      <c r="X10899"/>
      <c r="Y10899" s="12"/>
      <c r="Z10899" s="12"/>
      <c r="AA10899" s="12"/>
      <c r="AB10899" s="12"/>
      <c r="AD10899" s="12"/>
      <c r="AE10899" s="12"/>
      <c r="AF10899" s="12"/>
      <c r="AG10899" s="12"/>
      <c r="AH10899" s="12"/>
      <c r="AI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</row>
    <row r="10900" spans="1:48" x14ac:dyDescent="0.25">
      <c r="A10900" s="86"/>
      <c r="B10900" s="86"/>
      <c r="U10900" s="85"/>
      <c r="V10900"/>
      <c r="W10900"/>
      <c r="X10900"/>
      <c r="Y10900" s="12"/>
      <c r="Z10900" s="12"/>
      <c r="AA10900" s="12"/>
      <c r="AB10900" s="12"/>
      <c r="AD10900" s="12"/>
      <c r="AE10900" s="12"/>
      <c r="AF10900" s="12"/>
      <c r="AG10900" s="12"/>
      <c r="AH10900" s="12"/>
      <c r="AI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</row>
    <row r="10901" spans="1:48" x14ac:dyDescent="0.25">
      <c r="A10901" s="86"/>
      <c r="B10901" s="86"/>
      <c r="U10901" s="85"/>
      <c r="V10901"/>
      <c r="W10901"/>
      <c r="X10901"/>
      <c r="Y10901" s="12"/>
      <c r="Z10901" s="12"/>
      <c r="AA10901" s="12"/>
      <c r="AB10901" s="12"/>
      <c r="AD10901" s="12"/>
      <c r="AE10901" s="12"/>
      <c r="AF10901" s="12"/>
      <c r="AG10901" s="12"/>
      <c r="AH10901" s="12"/>
      <c r="AI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</row>
    <row r="10902" spans="1:48" x14ac:dyDescent="0.25">
      <c r="A10902" s="86"/>
      <c r="B10902" s="86"/>
      <c r="U10902" s="85"/>
      <c r="V10902"/>
      <c r="W10902"/>
      <c r="X10902"/>
      <c r="Y10902" s="12"/>
      <c r="Z10902" s="12"/>
      <c r="AA10902" s="12"/>
      <c r="AB10902" s="12"/>
      <c r="AD10902" s="12"/>
      <c r="AE10902" s="12"/>
      <c r="AF10902" s="12"/>
      <c r="AG10902" s="12"/>
      <c r="AH10902" s="12"/>
      <c r="AI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</row>
    <row r="10903" spans="1:48" x14ac:dyDescent="0.25">
      <c r="A10903" s="86"/>
      <c r="B10903" s="86"/>
      <c r="U10903" s="85"/>
      <c r="V10903"/>
      <c r="W10903"/>
      <c r="X10903"/>
      <c r="Y10903" s="12"/>
      <c r="Z10903" s="12"/>
      <c r="AA10903" s="12"/>
      <c r="AB10903" s="12"/>
      <c r="AD10903" s="12"/>
      <c r="AE10903" s="12"/>
      <c r="AF10903" s="12"/>
      <c r="AG10903" s="12"/>
      <c r="AH10903" s="12"/>
      <c r="AI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</row>
    <row r="10904" spans="1:48" x14ac:dyDescent="0.25">
      <c r="A10904" s="86"/>
      <c r="B10904" s="86"/>
      <c r="U10904" s="85"/>
      <c r="V10904"/>
      <c r="W10904"/>
      <c r="X10904"/>
      <c r="Y10904" s="12"/>
      <c r="Z10904" s="12"/>
      <c r="AA10904" s="12"/>
      <c r="AB10904" s="12"/>
      <c r="AD10904" s="12"/>
      <c r="AE10904" s="12"/>
      <c r="AF10904" s="12"/>
      <c r="AG10904" s="12"/>
      <c r="AH10904" s="12"/>
      <c r="AI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</row>
    <row r="10905" spans="1:48" x14ac:dyDescent="0.25">
      <c r="A10905" s="86"/>
      <c r="B10905" s="86"/>
      <c r="U10905" s="85"/>
      <c r="V10905"/>
      <c r="W10905"/>
      <c r="X10905"/>
      <c r="Y10905" s="12"/>
      <c r="Z10905" s="12"/>
      <c r="AA10905" s="12"/>
      <c r="AB10905" s="12"/>
      <c r="AD10905" s="12"/>
      <c r="AE10905" s="12"/>
      <c r="AF10905" s="12"/>
      <c r="AG10905" s="12"/>
      <c r="AH10905" s="12"/>
      <c r="AI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</row>
    <row r="10906" spans="1:48" x14ac:dyDescent="0.25">
      <c r="A10906" s="86"/>
      <c r="B10906" s="86"/>
      <c r="U10906" s="85"/>
      <c r="V10906"/>
      <c r="W10906"/>
      <c r="X10906"/>
      <c r="Y10906" s="12"/>
      <c r="Z10906" s="12"/>
      <c r="AA10906" s="12"/>
      <c r="AB10906" s="12"/>
      <c r="AD10906" s="12"/>
      <c r="AE10906" s="12"/>
      <c r="AF10906" s="12"/>
      <c r="AG10906" s="12"/>
      <c r="AH10906" s="12"/>
      <c r="AI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</row>
    <row r="10907" spans="1:48" x14ac:dyDescent="0.25">
      <c r="A10907" s="86"/>
      <c r="B10907" s="86"/>
      <c r="U10907" s="85"/>
      <c r="V10907"/>
      <c r="W10907"/>
      <c r="X10907"/>
      <c r="Y10907" s="12"/>
      <c r="Z10907" s="12"/>
      <c r="AA10907" s="12"/>
      <c r="AB10907" s="12"/>
      <c r="AD10907" s="12"/>
      <c r="AE10907" s="12"/>
      <c r="AF10907" s="12"/>
      <c r="AG10907" s="12"/>
      <c r="AH10907" s="12"/>
      <c r="AI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</row>
    <row r="10908" spans="1:48" x14ac:dyDescent="0.25">
      <c r="A10908" s="86"/>
      <c r="B10908" s="86"/>
      <c r="U10908" s="85"/>
      <c r="V10908"/>
      <c r="W10908"/>
      <c r="X10908"/>
      <c r="Y10908" s="12"/>
      <c r="Z10908" s="12"/>
      <c r="AA10908" s="12"/>
      <c r="AB10908" s="12"/>
      <c r="AD10908" s="12"/>
      <c r="AE10908" s="12"/>
      <c r="AF10908" s="12"/>
      <c r="AG10908" s="12"/>
      <c r="AH10908" s="12"/>
      <c r="AI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</row>
    <row r="10909" spans="1:48" x14ac:dyDescent="0.25">
      <c r="A10909" s="86"/>
      <c r="B10909" s="86"/>
      <c r="U10909" s="85"/>
      <c r="V10909"/>
      <c r="W10909"/>
      <c r="X10909"/>
      <c r="Y10909" s="12"/>
      <c r="Z10909" s="12"/>
      <c r="AA10909" s="12"/>
      <c r="AB10909" s="12"/>
      <c r="AD10909" s="12"/>
      <c r="AE10909" s="12"/>
      <c r="AF10909" s="12"/>
      <c r="AG10909" s="12"/>
      <c r="AH10909" s="12"/>
      <c r="AI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</row>
    <row r="10910" spans="1:48" x14ac:dyDescent="0.25">
      <c r="A10910" s="86"/>
      <c r="B10910" s="86"/>
      <c r="U10910" s="85"/>
      <c r="V10910"/>
      <c r="W10910"/>
      <c r="X10910"/>
      <c r="Y10910" s="12"/>
      <c r="Z10910" s="12"/>
      <c r="AA10910" s="12"/>
      <c r="AB10910" s="12"/>
      <c r="AD10910" s="12"/>
      <c r="AE10910" s="12"/>
      <c r="AF10910" s="12"/>
      <c r="AG10910" s="12"/>
      <c r="AH10910" s="12"/>
      <c r="AI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</row>
    <row r="10911" spans="1:48" x14ac:dyDescent="0.25">
      <c r="A10911" s="86"/>
      <c r="B10911" s="86"/>
      <c r="U10911" s="85"/>
      <c r="V10911"/>
      <c r="W10911"/>
      <c r="X10911"/>
      <c r="Y10911" s="12"/>
      <c r="Z10911" s="12"/>
      <c r="AA10911" s="12"/>
      <c r="AB10911" s="12"/>
      <c r="AD10911" s="12"/>
      <c r="AE10911" s="12"/>
      <c r="AF10911" s="12"/>
      <c r="AG10911" s="12"/>
      <c r="AH10911" s="12"/>
      <c r="AI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</row>
    <row r="10912" spans="1:48" x14ac:dyDescent="0.25">
      <c r="A10912" s="86"/>
      <c r="B10912" s="86"/>
      <c r="U10912" s="85"/>
      <c r="V10912"/>
      <c r="W10912"/>
      <c r="X10912"/>
      <c r="Y10912" s="12"/>
      <c r="Z10912" s="12"/>
      <c r="AA10912" s="12"/>
      <c r="AB10912" s="12"/>
      <c r="AD10912" s="12"/>
      <c r="AE10912" s="12"/>
      <c r="AF10912" s="12"/>
      <c r="AG10912" s="12"/>
      <c r="AH10912" s="12"/>
      <c r="AI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</row>
    <row r="10913" spans="1:48" x14ac:dyDescent="0.25">
      <c r="A10913" s="86"/>
      <c r="B10913" s="86"/>
      <c r="U10913" s="85"/>
      <c r="V10913"/>
      <c r="W10913"/>
      <c r="X10913"/>
      <c r="Y10913" s="12"/>
      <c r="Z10913" s="12"/>
      <c r="AA10913" s="12"/>
      <c r="AB10913" s="12"/>
      <c r="AD10913" s="12"/>
      <c r="AE10913" s="12"/>
      <c r="AF10913" s="12"/>
      <c r="AG10913" s="12"/>
      <c r="AH10913" s="12"/>
      <c r="AI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</row>
    <row r="10914" spans="1:48" x14ac:dyDescent="0.25">
      <c r="A10914" s="86"/>
      <c r="B10914" s="86"/>
      <c r="U10914" s="85"/>
      <c r="V10914"/>
      <c r="W10914"/>
      <c r="X10914"/>
      <c r="Y10914" s="12"/>
      <c r="Z10914" s="12"/>
      <c r="AA10914" s="12"/>
      <c r="AB10914" s="12"/>
      <c r="AD10914" s="12"/>
      <c r="AE10914" s="12"/>
      <c r="AF10914" s="12"/>
      <c r="AG10914" s="12"/>
      <c r="AH10914" s="12"/>
      <c r="AI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</row>
    <row r="10915" spans="1:48" x14ac:dyDescent="0.25">
      <c r="A10915" s="86"/>
      <c r="B10915" s="86"/>
      <c r="U10915" s="85"/>
      <c r="V10915"/>
      <c r="W10915"/>
      <c r="X10915"/>
      <c r="Y10915" s="12"/>
      <c r="Z10915" s="12"/>
      <c r="AA10915" s="12"/>
      <c r="AB10915" s="12"/>
      <c r="AD10915" s="12"/>
      <c r="AE10915" s="12"/>
      <c r="AF10915" s="12"/>
      <c r="AG10915" s="12"/>
      <c r="AH10915" s="12"/>
      <c r="AI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</row>
    <row r="10916" spans="1:48" x14ac:dyDescent="0.25">
      <c r="A10916" s="86"/>
      <c r="B10916" s="86"/>
      <c r="U10916" s="85"/>
      <c r="V10916"/>
      <c r="W10916"/>
      <c r="X10916"/>
      <c r="Y10916" s="12"/>
      <c r="Z10916" s="12"/>
      <c r="AA10916" s="12"/>
      <c r="AB10916" s="12"/>
      <c r="AD10916" s="12"/>
      <c r="AE10916" s="12"/>
      <c r="AF10916" s="12"/>
      <c r="AG10916" s="12"/>
      <c r="AH10916" s="12"/>
      <c r="AI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</row>
    <row r="10917" spans="1:48" x14ac:dyDescent="0.25">
      <c r="A10917" s="86"/>
      <c r="B10917" s="86"/>
      <c r="U10917" s="85"/>
      <c r="V10917"/>
      <c r="W10917"/>
      <c r="X10917"/>
      <c r="Y10917" s="12"/>
      <c r="Z10917" s="12"/>
      <c r="AA10917" s="12"/>
      <c r="AB10917" s="12"/>
      <c r="AD10917" s="12"/>
      <c r="AE10917" s="12"/>
      <c r="AF10917" s="12"/>
      <c r="AG10917" s="12"/>
      <c r="AH10917" s="12"/>
      <c r="AI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</row>
    <row r="10918" spans="1:48" x14ac:dyDescent="0.25">
      <c r="A10918" s="86"/>
      <c r="B10918" s="86"/>
      <c r="U10918" s="85"/>
      <c r="V10918"/>
      <c r="W10918"/>
      <c r="X10918"/>
      <c r="Y10918" s="12"/>
      <c r="Z10918" s="12"/>
      <c r="AA10918" s="12"/>
      <c r="AB10918" s="12"/>
      <c r="AD10918" s="12"/>
      <c r="AE10918" s="12"/>
      <c r="AF10918" s="12"/>
      <c r="AG10918" s="12"/>
      <c r="AH10918" s="12"/>
      <c r="AI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</row>
    <row r="10919" spans="1:48" x14ac:dyDescent="0.25">
      <c r="A10919" s="86"/>
      <c r="B10919" s="86"/>
      <c r="U10919" s="85"/>
      <c r="V10919"/>
      <c r="W10919"/>
      <c r="X10919"/>
      <c r="Y10919" s="12"/>
      <c r="Z10919" s="12"/>
      <c r="AA10919" s="12"/>
      <c r="AB10919" s="12"/>
      <c r="AD10919" s="12"/>
      <c r="AE10919" s="12"/>
      <c r="AF10919" s="12"/>
      <c r="AG10919" s="12"/>
      <c r="AH10919" s="12"/>
      <c r="AI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</row>
    <row r="10920" spans="1:48" x14ac:dyDescent="0.25">
      <c r="A10920" s="86"/>
      <c r="B10920" s="86"/>
      <c r="U10920" s="85"/>
      <c r="V10920"/>
      <c r="W10920"/>
      <c r="X10920"/>
      <c r="Y10920" s="12"/>
      <c r="Z10920" s="12"/>
      <c r="AA10920" s="12"/>
      <c r="AB10920" s="12"/>
      <c r="AD10920" s="12"/>
      <c r="AE10920" s="12"/>
      <c r="AF10920" s="12"/>
      <c r="AG10920" s="12"/>
      <c r="AH10920" s="12"/>
      <c r="AI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</row>
    <row r="10921" spans="1:48" x14ac:dyDescent="0.25">
      <c r="A10921" s="86"/>
      <c r="B10921" s="86"/>
      <c r="U10921" s="85"/>
      <c r="V10921"/>
      <c r="W10921"/>
      <c r="X10921"/>
      <c r="Y10921" s="12"/>
      <c r="Z10921" s="12"/>
      <c r="AA10921" s="12"/>
      <c r="AB10921" s="12"/>
      <c r="AD10921" s="12"/>
      <c r="AE10921" s="12"/>
      <c r="AF10921" s="12"/>
      <c r="AG10921" s="12"/>
      <c r="AH10921" s="12"/>
      <c r="AI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</row>
    <row r="10922" spans="1:48" x14ac:dyDescent="0.25">
      <c r="A10922" s="86"/>
      <c r="B10922" s="86"/>
      <c r="U10922" s="85"/>
      <c r="V10922"/>
      <c r="W10922"/>
      <c r="X10922"/>
      <c r="Y10922" s="12"/>
      <c r="Z10922" s="12"/>
      <c r="AA10922" s="12"/>
      <c r="AB10922" s="12"/>
      <c r="AD10922" s="12"/>
      <c r="AE10922" s="12"/>
      <c r="AF10922" s="12"/>
      <c r="AG10922" s="12"/>
      <c r="AH10922" s="12"/>
      <c r="AI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</row>
    <row r="10923" spans="1:48" x14ac:dyDescent="0.25">
      <c r="A10923" s="86"/>
      <c r="B10923" s="86"/>
      <c r="U10923" s="85"/>
      <c r="V10923"/>
      <c r="W10923"/>
      <c r="X10923"/>
      <c r="Y10923" s="12"/>
      <c r="Z10923" s="12"/>
      <c r="AA10923" s="12"/>
      <c r="AB10923" s="12"/>
      <c r="AD10923" s="12"/>
      <c r="AE10923" s="12"/>
      <c r="AF10923" s="12"/>
      <c r="AG10923" s="12"/>
      <c r="AH10923" s="12"/>
      <c r="AI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</row>
    <row r="10924" spans="1:48" x14ac:dyDescent="0.25">
      <c r="A10924" s="86"/>
      <c r="B10924" s="86"/>
      <c r="U10924" s="85"/>
      <c r="V10924"/>
      <c r="W10924"/>
      <c r="X10924"/>
      <c r="Y10924" s="12"/>
      <c r="Z10924" s="12"/>
      <c r="AA10924" s="12"/>
      <c r="AB10924" s="12"/>
      <c r="AD10924" s="12"/>
      <c r="AE10924" s="12"/>
      <c r="AF10924" s="12"/>
      <c r="AG10924" s="12"/>
      <c r="AH10924" s="12"/>
      <c r="AI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</row>
    <row r="10925" spans="1:48" x14ac:dyDescent="0.25">
      <c r="A10925" s="86"/>
      <c r="B10925" s="86"/>
      <c r="U10925" s="85"/>
      <c r="V10925"/>
      <c r="W10925"/>
      <c r="X10925"/>
      <c r="Y10925" s="12"/>
      <c r="Z10925" s="12"/>
      <c r="AA10925" s="12"/>
      <c r="AB10925" s="12"/>
      <c r="AD10925" s="12"/>
      <c r="AE10925" s="12"/>
      <c r="AF10925" s="12"/>
      <c r="AG10925" s="12"/>
      <c r="AH10925" s="12"/>
      <c r="AI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</row>
    <row r="10926" spans="1:48" x14ac:dyDescent="0.25">
      <c r="A10926" s="86"/>
      <c r="B10926" s="86"/>
      <c r="U10926" s="85"/>
      <c r="V10926"/>
      <c r="W10926"/>
      <c r="X10926"/>
      <c r="Y10926" s="12"/>
      <c r="Z10926" s="12"/>
      <c r="AA10926" s="12"/>
      <c r="AB10926" s="12"/>
      <c r="AD10926" s="12"/>
      <c r="AE10926" s="12"/>
      <c r="AF10926" s="12"/>
      <c r="AG10926" s="12"/>
      <c r="AH10926" s="12"/>
      <c r="AI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</row>
    <row r="10927" spans="1:48" x14ac:dyDescent="0.25">
      <c r="A10927" s="86"/>
      <c r="B10927" s="86"/>
      <c r="U10927" s="85"/>
      <c r="V10927"/>
      <c r="W10927"/>
      <c r="X10927"/>
      <c r="Y10927" s="12"/>
      <c r="Z10927" s="12"/>
      <c r="AA10927" s="12"/>
      <c r="AB10927" s="12"/>
      <c r="AD10927" s="12"/>
      <c r="AE10927" s="12"/>
      <c r="AF10927" s="12"/>
      <c r="AG10927" s="12"/>
      <c r="AH10927" s="12"/>
      <c r="AI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</row>
    <row r="10928" spans="1:48" x14ac:dyDescent="0.25">
      <c r="A10928" s="86"/>
      <c r="B10928" s="86"/>
      <c r="U10928" s="85"/>
      <c r="V10928"/>
      <c r="W10928"/>
      <c r="X10928"/>
      <c r="Y10928" s="12"/>
      <c r="Z10928" s="12"/>
      <c r="AA10928" s="12"/>
      <c r="AB10928" s="12"/>
      <c r="AD10928" s="12"/>
      <c r="AE10928" s="12"/>
      <c r="AF10928" s="12"/>
      <c r="AG10928" s="12"/>
      <c r="AH10928" s="12"/>
      <c r="AI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</row>
    <row r="10929" spans="1:48" x14ac:dyDescent="0.25">
      <c r="A10929" s="86"/>
      <c r="B10929" s="86"/>
      <c r="U10929" s="85"/>
      <c r="V10929"/>
      <c r="W10929"/>
      <c r="X10929"/>
      <c r="Y10929" s="12"/>
      <c r="Z10929" s="12"/>
      <c r="AA10929" s="12"/>
      <c r="AB10929" s="12"/>
      <c r="AD10929" s="12"/>
      <c r="AE10929" s="12"/>
      <c r="AF10929" s="12"/>
      <c r="AG10929" s="12"/>
      <c r="AH10929" s="12"/>
      <c r="AI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</row>
    <row r="10930" spans="1:48" x14ac:dyDescent="0.25">
      <c r="A10930" s="86"/>
      <c r="B10930" s="86"/>
      <c r="U10930" s="85"/>
      <c r="V10930"/>
      <c r="W10930"/>
      <c r="X10930"/>
      <c r="Y10930" s="12"/>
      <c r="Z10930" s="12"/>
      <c r="AA10930" s="12"/>
      <c r="AB10930" s="12"/>
      <c r="AD10930" s="12"/>
      <c r="AE10930" s="12"/>
      <c r="AF10930" s="12"/>
      <c r="AG10930" s="12"/>
      <c r="AH10930" s="12"/>
      <c r="AI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</row>
    <row r="10931" spans="1:48" x14ac:dyDescent="0.25">
      <c r="A10931" s="86"/>
      <c r="B10931" s="86"/>
      <c r="U10931" s="85"/>
      <c r="V10931"/>
      <c r="W10931"/>
      <c r="X10931"/>
      <c r="Y10931" s="12"/>
      <c r="Z10931" s="12"/>
      <c r="AA10931" s="12"/>
      <c r="AB10931" s="12"/>
      <c r="AD10931" s="12"/>
      <c r="AE10931" s="12"/>
      <c r="AF10931" s="12"/>
      <c r="AG10931" s="12"/>
      <c r="AH10931" s="12"/>
      <c r="AI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</row>
    <row r="10932" spans="1:48" x14ac:dyDescent="0.25">
      <c r="A10932" s="86"/>
      <c r="B10932" s="86"/>
      <c r="U10932" s="85"/>
      <c r="V10932"/>
      <c r="W10932"/>
      <c r="X10932"/>
      <c r="Y10932" s="12"/>
      <c r="Z10932" s="12"/>
      <c r="AA10932" s="12"/>
      <c r="AB10932" s="12"/>
      <c r="AD10932" s="12"/>
      <c r="AE10932" s="12"/>
      <c r="AF10932" s="12"/>
      <c r="AG10932" s="12"/>
      <c r="AH10932" s="12"/>
      <c r="AI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</row>
    <row r="10933" spans="1:48" x14ac:dyDescent="0.25">
      <c r="A10933" s="86"/>
      <c r="B10933" s="86"/>
      <c r="U10933" s="85"/>
      <c r="V10933"/>
      <c r="W10933"/>
      <c r="X10933"/>
      <c r="Y10933" s="12"/>
      <c r="Z10933" s="12"/>
      <c r="AA10933" s="12"/>
      <c r="AB10933" s="12"/>
      <c r="AD10933" s="12"/>
      <c r="AE10933" s="12"/>
      <c r="AF10933" s="12"/>
      <c r="AG10933" s="12"/>
      <c r="AH10933" s="12"/>
      <c r="AI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</row>
    <row r="10934" spans="1:48" x14ac:dyDescent="0.25">
      <c r="A10934" s="86"/>
      <c r="B10934" s="86"/>
      <c r="U10934" s="85"/>
      <c r="V10934"/>
      <c r="W10934"/>
      <c r="X10934"/>
      <c r="Y10934" s="12"/>
      <c r="Z10934" s="12"/>
      <c r="AA10934" s="12"/>
      <c r="AB10934" s="12"/>
      <c r="AD10934" s="12"/>
      <c r="AE10934" s="12"/>
      <c r="AF10934" s="12"/>
      <c r="AG10934" s="12"/>
      <c r="AH10934" s="12"/>
      <c r="AI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</row>
    <row r="10935" spans="1:48" x14ac:dyDescent="0.25">
      <c r="A10935" s="86"/>
      <c r="B10935" s="86"/>
      <c r="U10935" s="85"/>
      <c r="V10935"/>
      <c r="W10935"/>
      <c r="X10935"/>
      <c r="Y10935" s="12"/>
      <c r="Z10935" s="12"/>
      <c r="AA10935" s="12"/>
      <c r="AB10935" s="12"/>
      <c r="AD10935" s="12"/>
      <c r="AE10935" s="12"/>
      <c r="AF10935" s="12"/>
      <c r="AG10935" s="12"/>
      <c r="AH10935" s="12"/>
      <c r="AI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</row>
    <row r="10936" spans="1:48" x14ac:dyDescent="0.25">
      <c r="A10936" s="86"/>
      <c r="B10936" s="86"/>
      <c r="U10936" s="85"/>
      <c r="V10936"/>
      <c r="W10936"/>
      <c r="X10936"/>
      <c r="Y10936" s="12"/>
      <c r="Z10936" s="12"/>
      <c r="AA10936" s="12"/>
      <c r="AB10936" s="12"/>
      <c r="AD10936" s="12"/>
      <c r="AE10936" s="12"/>
      <c r="AF10936" s="12"/>
      <c r="AG10936" s="12"/>
      <c r="AH10936" s="12"/>
      <c r="AI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</row>
    <row r="10937" spans="1:48" x14ac:dyDescent="0.25">
      <c r="A10937" s="86"/>
      <c r="B10937" s="86"/>
      <c r="U10937" s="85"/>
      <c r="V10937"/>
      <c r="W10937"/>
      <c r="X10937"/>
      <c r="Y10937" s="12"/>
      <c r="Z10937" s="12"/>
      <c r="AA10937" s="12"/>
      <c r="AB10937" s="12"/>
      <c r="AD10937" s="12"/>
      <c r="AE10937" s="12"/>
      <c r="AF10937" s="12"/>
      <c r="AG10937" s="12"/>
      <c r="AH10937" s="12"/>
      <c r="AI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</row>
    <row r="10938" spans="1:48" x14ac:dyDescent="0.25">
      <c r="A10938" s="86"/>
      <c r="B10938" s="86"/>
      <c r="U10938" s="85"/>
      <c r="V10938"/>
      <c r="W10938"/>
      <c r="X10938"/>
      <c r="Y10938" s="12"/>
      <c r="Z10938" s="12"/>
      <c r="AA10938" s="12"/>
      <c r="AB10938" s="12"/>
      <c r="AD10938" s="12"/>
      <c r="AE10938" s="12"/>
      <c r="AF10938" s="12"/>
      <c r="AG10938" s="12"/>
      <c r="AH10938" s="12"/>
      <c r="AI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</row>
    <row r="10939" spans="1:48" x14ac:dyDescent="0.25">
      <c r="A10939" s="86"/>
      <c r="B10939" s="86"/>
      <c r="U10939" s="85"/>
      <c r="V10939"/>
      <c r="W10939"/>
      <c r="X10939"/>
      <c r="Y10939" s="12"/>
      <c r="Z10939" s="12"/>
      <c r="AA10939" s="12"/>
      <c r="AB10939" s="12"/>
      <c r="AD10939" s="12"/>
      <c r="AE10939" s="12"/>
      <c r="AF10939" s="12"/>
      <c r="AG10939" s="12"/>
      <c r="AH10939" s="12"/>
      <c r="AI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</row>
    <row r="10940" spans="1:48" x14ac:dyDescent="0.25">
      <c r="A10940" s="86"/>
      <c r="B10940" s="86"/>
      <c r="U10940" s="85"/>
      <c r="V10940"/>
      <c r="W10940"/>
      <c r="X10940"/>
      <c r="Y10940" s="12"/>
      <c r="Z10940" s="12"/>
      <c r="AA10940" s="12"/>
      <c r="AB10940" s="12"/>
      <c r="AD10940" s="12"/>
      <c r="AE10940" s="12"/>
      <c r="AF10940" s="12"/>
      <c r="AG10940" s="12"/>
      <c r="AH10940" s="12"/>
      <c r="AI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</row>
    <row r="10941" spans="1:48" x14ac:dyDescent="0.25">
      <c r="A10941" s="86"/>
      <c r="B10941" s="86"/>
      <c r="U10941" s="85"/>
      <c r="V10941"/>
      <c r="W10941"/>
      <c r="X10941"/>
      <c r="Y10941" s="12"/>
      <c r="Z10941" s="12"/>
      <c r="AA10941" s="12"/>
      <c r="AB10941" s="12"/>
      <c r="AD10941" s="12"/>
      <c r="AE10941" s="12"/>
      <c r="AF10941" s="12"/>
      <c r="AG10941" s="12"/>
      <c r="AH10941" s="12"/>
      <c r="AI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</row>
    <row r="10942" spans="1:48" x14ac:dyDescent="0.25">
      <c r="A10942" s="86"/>
      <c r="B10942" s="86"/>
      <c r="U10942" s="85"/>
      <c r="V10942"/>
      <c r="W10942"/>
      <c r="X10942"/>
      <c r="Y10942" s="12"/>
      <c r="Z10942" s="12"/>
      <c r="AA10942" s="12"/>
      <c r="AB10942" s="12"/>
      <c r="AD10942" s="12"/>
      <c r="AE10942" s="12"/>
      <c r="AF10942" s="12"/>
      <c r="AG10942" s="12"/>
      <c r="AH10942" s="12"/>
      <c r="AI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</row>
    <row r="10943" spans="1:48" x14ac:dyDescent="0.25">
      <c r="A10943" s="86"/>
      <c r="B10943" s="86"/>
      <c r="U10943" s="85"/>
      <c r="V10943"/>
      <c r="W10943"/>
      <c r="X10943"/>
      <c r="Y10943" s="12"/>
      <c r="Z10943" s="12"/>
      <c r="AA10943" s="12"/>
      <c r="AB10943" s="12"/>
      <c r="AD10943" s="12"/>
      <c r="AE10943" s="12"/>
      <c r="AF10943" s="12"/>
      <c r="AG10943" s="12"/>
      <c r="AH10943" s="12"/>
      <c r="AI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</row>
    <row r="10944" spans="1:48" x14ac:dyDescent="0.25">
      <c r="A10944" s="86"/>
      <c r="B10944" s="86"/>
      <c r="U10944" s="85"/>
      <c r="V10944"/>
      <c r="W10944"/>
      <c r="X10944"/>
      <c r="Y10944" s="12"/>
      <c r="Z10944" s="12"/>
      <c r="AA10944" s="12"/>
      <c r="AB10944" s="12"/>
      <c r="AD10944" s="12"/>
      <c r="AE10944" s="12"/>
      <c r="AF10944" s="12"/>
      <c r="AG10944" s="12"/>
      <c r="AH10944" s="12"/>
      <c r="AI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</row>
    <row r="10945" spans="1:48" x14ac:dyDescent="0.25">
      <c r="A10945" s="86"/>
      <c r="B10945" s="86"/>
      <c r="U10945" s="85"/>
      <c r="V10945"/>
      <c r="W10945"/>
      <c r="X10945"/>
      <c r="Y10945" s="12"/>
      <c r="Z10945" s="12"/>
      <c r="AA10945" s="12"/>
      <c r="AB10945" s="12"/>
      <c r="AD10945" s="12"/>
      <c r="AE10945" s="12"/>
      <c r="AF10945" s="12"/>
      <c r="AG10945" s="12"/>
      <c r="AH10945" s="12"/>
      <c r="AI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</row>
    <row r="10946" spans="1:48" x14ac:dyDescent="0.25">
      <c r="A10946" s="86"/>
      <c r="B10946" s="86"/>
      <c r="U10946" s="85"/>
      <c r="V10946"/>
      <c r="W10946"/>
      <c r="X10946"/>
      <c r="Y10946" s="12"/>
      <c r="Z10946" s="12"/>
      <c r="AA10946" s="12"/>
      <c r="AB10946" s="12"/>
      <c r="AD10946" s="12"/>
      <c r="AE10946" s="12"/>
      <c r="AF10946" s="12"/>
      <c r="AG10946" s="12"/>
      <c r="AH10946" s="12"/>
      <c r="AI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</row>
    <row r="10947" spans="1:48" x14ac:dyDescent="0.25">
      <c r="A10947" s="86"/>
      <c r="B10947" s="86"/>
      <c r="U10947" s="85"/>
      <c r="V10947"/>
      <c r="W10947"/>
      <c r="X10947"/>
      <c r="Y10947" s="12"/>
      <c r="Z10947" s="12"/>
      <c r="AA10947" s="12"/>
      <c r="AB10947" s="12"/>
      <c r="AD10947" s="12"/>
      <c r="AE10947" s="12"/>
      <c r="AF10947" s="12"/>
      <c r="AG10947" s="12"/>
      <c r="AH10947" s="12"/>
      <c r="AI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</row>
    <row r="10948" spans="1:48" x14ac:dyDescent="0.25">
      <c r="A10948" s="86"/>
      <c r="B10948" s="86"/>
      <c r="U10948" s="85"/>
      <c r="V10948"/>
      <c r="W10948"/>
      <c r="X10948"/>
      <c r="Y10948" s="12"/>
      <c r="Z10948" s="12"/>
      <c r="AA10948" s="12"/>
      <c r="AB10948" s="12"/>
      <c r="AD10948" s="12"/>
      <c r="AE10948" s="12"/>
      <c r="AF10948" s="12"/>
      <c r="AG10948" s="12"/>
      <c r="AH10948" s="12"/>
      <c r="AI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</row>
    <row r="10949" spans="1:48" x14ac:dyDescent="0.25">
      <c r="A10949" s="86"/>
      <c r="B10949" s="86"/>
      <c r="U10949" s="85"/>
      <c r="V10949"/>
      <c r="W10949"/>
      <c r="X10949"/>
      <c r="Y10949" s="12"/>
      <c r="Z10949" s="12"/>
      <c r="AA10949" s="12"/>
      <c r="AB10949" s="12"/>
      <c r="AD10949" s="12"/>
      <c r="AE10949" s="12"/>
      <c r="AF10949" s="12"/>
      <c r="AG10949" s="12"/>
      <c r="AH10949" s="12"/>
      <c r="AI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</row>
    <row r="10950" spans="1:48" x14ac:dyDescent="0.25">
      <c r="A10950" s="86"/>
      <c r="B10950" s="86"/>
      <c r="U10950" s="85"/>
      <c r="V10950"/>
      <c r="W10950"/>
      <c r="X10950"/>
      <c r="Y10950" s="12"/>
      <c r="Z10950" s="12"/>
      <c r="AA10950" s="12"/>
      <c r="AB10950" s="12"/>
      <c r="AD10950" s="12"/>
      <c r="AE10950" s="12"/>
      <c r="AF10950" s="12"/>
      <c r="AG10950" s="12"/>
      <c r="AH10950" s="12"/>
      <c r="AI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</row>
    <row r="10951" spans="1:48" x14ac:dyDescent="0.25">
      <c r="A10951" s="86"/>
      <c r="B10951" s="86"/>
      <c r="U10951" s="85"/>
      <c r="V10951"/>
      <c r="W10951"/>
      <c r="X10951"/>
      <c r="Y10951" s="12"/>
      <c r="Z10951" s="12"/>
      <c r="AA10951" s="12"/>
      <c r="AB10951" s="12"/>
      <c r="AD10951" s="12"/>
      <c r="AE10951" s="12"/>
      <c r="AF10951" s="12"/>
      <c r="AG10951" s="12"/>
      <c r="AH10951" s="12"/>
      <c r="AI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</row>
    <row r="10952" spans="1:48" x14ac:dyDescent="0.25">
      <c r="A10952" s="86"/>
      <c r="B10952" s="86"/>
      <c r="U10952" s="85"/>
      <c r="V10952"/>
      <c r="W10952"/>
      <c r="X10952"/>
      <c r="Y10952" s="12"/>
      <c r="Z10952" s="12"/>
      <c r="AA10952" s="12"/>
      <c r="AB10952" s="12"/>
      <c r="AD10952" s="12"/>
      <c r="AE10952" s="12"/>
      <c r="AF10952" s="12"/>
      <c r="AG10952" s="12"/>
      <c r="AH10952" s="12"/>
      <c r="AI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</row>
    <row r="10953" spans="1:48" x14ac:dyDescent="0.25">
      <c r="A10953" s="86"/>
      <c r="B10953" s="86"/>
      <c r="U10953" s="85"/>
      <c r="V10953"/>
      <c r="W10953"/>
      <c r="X10953"/>
      <c r="Y10953" s="12"/>
      <c r="Z10953" s="12"/>
      <c r="AA10953" s="12"/>
      <c r="AB10953" s="12"/>
      <c r="AD10953" s="12"/>
      <c r="AE10953" s="12"/>
      <c r="AF10953" s="12"/>
      <c r="AG10953" s="12"/>
      <c r="AH10953" s="12"/>
      <c r="AI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</row>
    <row r="10954" spans="1:48" x14ac:dyDescent="0.25">
      <c r="A10954" s="86"/>
      <c r="B10954" s="86"/>
      <c r="U10954" s="85"/>
      <c r="V10954"/>
      <c r="W10954"/>
      <c r="X10954"/>
      <c r="Y10954" s="12"/>
      <c r="Z10954" s="12"/>
      <c r="AA10954" s="12"/>
      <c r="AB10954" s="12"/>
      <c r="AD10954" s="12"/>
      <c r="AE10954" s="12"/>
      <c r="AF10954" s="12"/>
      <c r="AG10954" s="12"/>
      <c r="AH10954" s="12"/>
      <c r="AI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</row>
    <row r="10955" spans="1:48" x14ac:dyDescent="0.25">
      <c r="A10955" s="86"/>
      <c r="B10955" s="86"/>
      <c r="U10955" s="85"/>
      <c r="V10955"/>
      <c r="W10955"/>
      <c r="X10955"/>
      <c r="Y10955" s="12"/>
      <c r="Z10955" s="12"/>
      <c r="AA10955" s="12"/>
      <c r="AB10955" s="12"/>
      <c r="AD10955" s="12"/>
      <c r="AE10955" s="12"/>
      <c r="AF10955" s="12"/>
      <c r="AG10955" s="12"/>
      <c r="AH10955" s="12"/>
      <c r="AI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</row>
    <row r="10956" spans="1:48" x14ac:dyDescent="0.25">
      <c r="A10956" s="86"/>
      <c r="B10956" s="86"/>
      <c r="U10956" s="85"/>
      <c r="V10956"/>
      <c r="W10956"/>
      <c r="X10956"/>
      <c r="Y10956" s="12"/>
      <c r="Z10956" s="12"/>
      <c r="AA10956" s="12"/>
      <c r="AB10956" s="12"/>
      <c r="AD10956" s="12"/>
      <c r="AE10956" s="12"/>
      <c r="AF10956" s="12"/>
      <c r="AG10956" s="12"/>
      <c r="AH10956" s="12"/>
      <c r="AI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</row>
    <row r="10957" spans="1:48" x14ac:dyDescent="0.25">
      <c r="A10957" s="86"/>
      <c r="B10957" s="86"/>
      <c r="U10957" s="85"/>
      <c r="V10957"/>
      <c r="W10957"/>
      <c r="X10957"/>
      <c r="Y10957" s="12"/>
      <c r="Z10957" s="12"/>
      <c r="AA10957" s="12"/>
      <c r="AB10957" s="12"/>
      <c r="AD10957" s="12"/>
      <c r="AE10957" s="12"/>
      <c r="AF10957" s="12"/>
      <c r="AG10957" s="12"/>
      <c r="AH10957" s="12"/>
      <c r="AI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</row>
    <row r="10958" spans="1:48" x14ac:dyDescent="0.25">
      <c r="A10958" s="86"/>
      <c r="B10958" s="86"/>
      <c r="U10958" s="85"/>
      <c r="V10958"/>
      <c r="W10958"/>
      <c r="X10958"/>
      <c r="Y10958" s="12"/>
      <c r="Z10958" s="12"/>
      <c r="AA10958" s="12"/>
      <c r="AB10958" s="12"/>
      <c r="AD10958" s="12"/>
      <c r="AE10958" s="12"/>
      <c r="AF10958" s="12"/>
      <c r="AG10958" s="12"/>
      <c r="AH10958" s="12"/>
      <c r="AI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</row>
    <row r="10959" spans="1:48" x14ac:dyDescent="0.25">
      <c r="A10959" s="86"/>
      <c r="B10959" s="86"/>
      <c r="U10959" s="85"/>
      <c r="V10959"/>
      <c r="W10959"/>
      <c r="X10959"/>
      <c r="Y10959" s="12"/>
      <c r="Z10959" s="12"/>
      <c r="AA10959" s="12"/>
      <c r="AB10959" s="12"/>
      <c r="AD10959" s="12"/>
      <c r="AE10959" s="12"/>
      <c r="AF10959" s="12"/>
      <c r="AG10959" s="12"/>
      <c r="AH10959" s="12"/>
      <c r="AI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</row>
    <row r="10960" spans="1:48" x14ac:dyDescent="0.25">
      <c r="A10960" s="86"/>
      <c r="B10960" s="86"/>
      <c r="U10960" s="85"/>
      <c r="V10960"/>
      <c r="W10960"/>
      <c r="X10960"/>
      <c r="Y10960" s="12"/>
      <c r="Z10960" s="12"/>
      <c r="AA10960" s="12"/>
      <c r="AB10960" s="12"/>
      <c r="AD10960" s="12"/>
      <c r="AE10960" s="12"/>
      <c r="AF10960" s="12"/>
      <c r="AG10960" s="12"/>
      <c r="AH10960" s="12"/>
      <c r="AI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</row>
    <row r="10961" spans="1:48" x14ac:dyDescent="0.25">
      <c r="A10961" s="86"/>
      <c r="B10961" s="86"/>
      <c r="U10961" s="85"/>
      <c r="V10961"/>
      <c r="W10961"/>
      <c r="X10961"/>
      <c r="Y10961" s="12"/>
      <c r="Z10961" s="12"/>
      <c r="AA10961" s="12"/>
      <c r="AB10961" s="12"/>
      <c r="AD10961" s="12"/>
      <c r="AE10961" s="12"/>
      <c r="AF10961" s="12"/>
      <c r="AG10961" s="12"/>
      <c r="AH10961" s="12"/>
      <c r="AI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</row>
    <row r="10962" spans="1:48" x14ac:dyDescent="0.25">
      <c r="A10962" s="86"/>
      <c r="B10962" s="86"/>
      <c r="U10962" s="85"/>
      <c r="V10962"/>
      <c r="W10962"/>
      <c r="X10962"/>
      <c r="Y10962" s="12"/>
      <c r="Z10962" s="12"/>
      <c r="AA10962" s="12"/>
      <c r="AB10962" s="12"/>
      <c r="AD10962" s="12"/>
      <c r="AE10962" s="12"/>
      <c r="AF10962" s="12"/>
      <c r="AG10962" s="12"/>
      <c r="AH10962" s="12"/>
      <c r="AI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</row>
    <row r="10963" spans="1:48" x14ac:dyDescent="0.25">
      <c r="A10963" s="86"/>
      <c r="B10963" s="86"/>
      <c r="U10963" s="85"/>
      <c r="V10963"/>
      <c r="W10963"/>
      <c r="X10963"/>
      <c r="Y10963" s="12"/>
      <c r="Z10963" s="12"/>
      <c r="AA10963" s="12"/>
      <c r="AB10963" s="12"/>
      <c r="AD10963" s="12"/>
      <c r="AE10963" s="12"/>
      <c r="AF10963" s="12"/>
      <c r="AG10963" s="12"/>
      <c r="AH10963" s="12"/>
      <c r="AI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</row>
    <row r="10964" spans="1:48" x14ac:dyDescent="0.25">
      <c r="A10964" s="86"/>
      <c r="B10964" s="86"/>
      <c r="U10964" s="85"/>
      <c r="V10964"/>
      <c r="W10964"/>
      <c r="X10964"/>
      <c r="Y10964" s="12"/>
      <c r="Z10964" s="12"/>
      <c r="AA10964" s="12"/>
      <c r="AB10964" s="12"/>
      <c r="AD10964" s="12"/>
      <c r="AE10964" s="12"/>
      <c r="AF10964" s="12"/>
      <c r="AG10964" s="12"/>
      <c r="AH10964" s="12"/>
      <c r="AI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</row>
    <row r="10965" spans="1:48" x14ac:dyDescent="0.25">
      <c r="A10965" s="86"/>
      <c r="B10965" s="86"/>
      <c r="U10965" s="85"/>
      <c r="V10965"/>
      <c r="W10965"/>
      <c r="X10965"/>
      <c r="Y10965" s="12"/>
      <c r="Z10965" s="12"/>
      <c r="AA10965" s="12"/>
      <c r="AB10965" s="12"/>
      <c r="AD10965" s="12"/>
      <c r="AE10965" s="12"/>
      <c r="AF10965" s="12"/>
      <c r="AG10965" s="12"/>
      <c r="AH10965" s="12"/>
      <c r="AI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</row>
    <row r="10966" spans="1:48" x14ac:dyDescent="0.25">
      <c r="A10966" s="86"/>
      <c r="B10966" s="86"/>
      <c r="U10966" s="85"/>
      <c r="V10966"/>
      <c r="W10966"/>
      <c r="X10966"/>
      <c r="Y10966" s="12"/>
      <c r="Z10966" s="12"/>
      <c r="AA10966" s="12"/>
      <c r="AB10966" s="12"/>
      <c r="AD10966" s="12"/>
      <c r="AE10966" s="12"/>
      <c r="AF10966" s="12"/>
      <c r="AG10966" s="12"/>
      <c r="AH10966" s="12"/>
      <c r="AI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</row>
    <row r="10967" spans="1:48" x14ac:dyDescent="0.25">
      <c r="A10967" s="86"/>
      <c r="B10967" s="86"/>
      <c r="U10967" s="85"/>
      <c r="V10967"/>
      <c r="W10967"/>
      <c r="X10967"/>
      <c r="Y10967" s="12"/>
      <c r="Z10967" s="12"/>
      <c r="AA10967" s="12"/>
      <c r="AB10967" s="12"/>
      <c r="AD10967" s="12"/>
      <c r="AE10967" s="12"/>
      <c r="AF10967" s="12"/>
      <c r="AG10967" s="12"/>
      <c r="AH10967" s="12"/>
      <c r="AI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</row>
    <row r="10968" spans="1:48" x14ac:dyDescent="0.25">
      <c r="A10968" s="86"/>
      <c r="B10968" s="86"/>
      <c r="U10968" s="85"/>
      <c r="V10968"/>
      <c r="W10968"/>
      <c r="X10968"/>
      <c r="Y10968" s="12"/>
      <c r="Z10968" s="12"/>
      <c r="AA10968" s="12"/>
      <c r="AB10968" s="12"/>
      <c r="AD10968" s="12"/>
      <c r="AE10968" s="12"/>
      <c r="AF10968" s="12"/>
      <c r="AG10968" s="12"/>
      <c r="AH10968" s="12"/>
      <c r="AI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</row>
    <row r="10969" spans="1:48" x14ac:dyDescent="0.25">
      <c r="A10969" s="86"/>
      <c r="B10969" s="86"/>
      <c r="U10969" s="85"/>
      <c r="V10969"/>
      <c r="W10969"/>
      <c r="X10969"/>
      <c r="Y10969" s="12"/>
      <c r="Z10969" s="12"/>
      <c r="AA10969" s="12"/>
      <c r="AB10969" s="12"/>
      <c r="AD10969" s="12"/>
      <c r="AE10969" s="12"/>
      <c r="AF10969" s="12"/>
      <c r="AG10969" s="12"/>
      <c r="AH10969" s="12"/>
      <c r="AI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</row>
    <row r="10970" spans="1:48" x14ac:dyDescent="0.25">
      <c r="A10970" s="86"/>
      <c r="B10970" s="86"/>
      <c r="U10970" s="85"/>
      <c r="V10970"/>
      <c r="W10970"/>
      <c r="X10970"/>
      <c r="Y10970" s="12"/>
      <c r="Z10970" s="12"/>
      <c r="AA10970" s="12"/>
      <c r="AB10970" s="12"/>
      <c r="AD10970" s="12"/>
      <c r="AE10970" s="12"/>
      <c r="AF10970" s="12"/>
      <c r="AG10970" s="12"/>
      <c r="AH10970" s="12"/>
      <c r="AI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</row>
    <row r="10971" spans="1:48" x14ac:dyDescent="0.25">
      <c r="A10971" s="86"/>
      <c r="B10971" s="86"/>
      <c r="U10971" s="85"/>
      <c r="V10971"/>
      <c r="W10971"/>
      <c r="X10971"/>
      <c r="Y10971" s="12"/>
      <c r="Z10971" s="12"/>
      <c r="AA10971" s="12"/>
      <c r="AB10971" s="12"/>
      <c r="AD10971" s="12"/>
      <c r="AE10971" s="12"/>
      <c r="AF10971" s="12"/>
      <c r="AG10971" s="12"/>
      <c r="AH10971" s="12"/>
      <c r="AI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</row>
    <row r="10972" spans="1:48" x14ac:dyDescent="0.25">
      <c r="A10972" s="86"/>
      <c r="B10972" s="86"/>
      <c r="U10972" s="85"/>
      <c r="V10972"/>
      <c r="W10972"/>
      <c r="X10972"/>
      <c r="Y10972" s="12"/>
      <c r="Z10972" s="12"/>
      <c r="AA10972" s="12"/>
      <c r="AB10972" s="12"/>
      <c r="AD10972" s="12"/>
      <c r="AE10972" s="12"/>
      <c r="AF10972" s="12"/>
      <c r="AG10972" s="12"/>
      <c r="AH10972" s="12"/>
      <c r="AI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</row>
    <row r="10973" spans="1:48" x14ac:dyDescent="0.25">
      <c r="A10973" s="86"/>
      <c r="B10973" s="86"/>
      <c r="U10973" s="85"/>
      <c r="V10973"/>
      <c r="W10973"/>
      <c r="X10973"/>
      <c r="Y10973" s="12"/>
      <c r="Z10973" s="12"/>
      <c r="AA10973" s="12"/>
      <c r="AB10973" s="12"/>
      <c r="AD10973" s="12"/>
      <c r="AE10973" s="12"/>
      <c r="AF10973" s="12"/>
      <c r="AG10973" s="12"/>
      <c r="AH10973" s="12"/>
      <c r="AI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</row>
    <row r="10974" spans="1:48" x14ac:dyDescent="0.25">
      <c r="A10974" s="86"/>
      <c r="B10974" s="86"/>
      <c r="U10974" s="85"/>
      <c r="V10974"/>
      <c r="W10974"/>
      <c r="X10974"/>
      <c r="Y10974" s="12"/>
      <c r="Z10974" s="12"/>
      <c r="AA10974" s="12"/>
      <c r="AB10974" s="12"/>
      <c r="AD10974" s="12"/>
      <c r="AE10974" s="12"/>
      <c r="AF10974" s="12"/>
      <c r="AG10974" s="12"/>
      <c r="AH10974" s="12"/>
      <c r="AI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</row>
    <row r="10975" spans="1:48" x14ac:dyDescent="0.25">
      <c r="A10975" s="86"/>
      <c r="B10975" s="86"/>
      <c r="U10975" s="85"/>
      <c r="V10975"/>
      <c r="W10975"/>
      <c r="X10975"/>
      <c r="Y10975" s="12"/>
      <c r="Z10975" s="12"/>
      <c r="AA10975" s="12"/>
      <c r="AB10975" s="12"/>
      <c r="AD10975" s="12"/>
      <c r="AE10975" s="12"/>
      <c r="AF10975" s="12"/>
      <c r="AG10975" s="12"/>
      <c r="AH10975" s="12"/>
      <c r="AI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</row>
    <row r="10976" spans="1:48" x14ac:dyDescent="0.25">
      <c r="A10976" s="86"/>
      <c r="B10976" s="86"/>
      <c r="U10976" s="85"/>
      <c r="V10976"/>
      <c r="W10976"/>
      <c r="X10976"/>
      <c r="Y10976" s="12"/>
      <c r="Z10976" s="12"/>
      <c r="AA10976" s="12"/>
      <c r="AB10976" s="12"/>
      <c r="AD10976" s="12"/>
      <c r="AE10976" s="12"/>
      <c r="AF10976" s="12"/>
      <c r="AG10976" s="12"/>
      <c r="AH10976" s="12"/>
      <c r="AI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</row>
    <row r="10977" spans="1:48" x14ac:dyDescent="0.25">
      <c r="A10977" s="86"/>
      <c r="B10977" s="86"/>
      <c r="U10977" s="85"/>
      <c r="V10977"/>
      <c r="W10977"/>
      <c r="X10977"/>
      <c r="Y10977" s="12"/>
      <c r="Z10977" s="12"/>
      <c r="AA10977" s="12"/>
      <c r="AB10977" s="12"/>
      <c r="AD10977" s="12"/>
      <c r="AE10977" s="12"/>
      <c r="AF10977" s="12"/>
      <c r="AG10977" s="12"/>
      <c r="AH10977" s="12"/>
      <c r="AI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</row>
    <row r="10978" spans="1:48" x14ac:dyDescent="0.25">
      <c r="A10978" s="86"/>
      <c r="B10978" s="86"/>
      <c r="U10978" s="85"/>
      <c r="V10978"/>
      <c r="W10978"/>
      <c r="X10978"/>
      <c r="Y10978" s="12"/>
      <c r="Z10978" s="12"/>
      <c r="AA10978" s="12"/>
      <c r="AB10978" s="12"/>
      <c r="AD10978" s="12"/>
      <c r="AE10978" s="12"/>
      <c r="AF10978" s="12"/>
      <c r="AG10978" s="12"/>
      <c r="AH10978" s="12"/>
      <c r="AI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</row>
    <row r="10979" spans="1:48" x14ac:dyDescent="0.25">
      <c r="A10979" s="86"/>
      <c r="B10979" s="86"/>
      <c r="U10979" s="85"/>
      <c r="V10979"/>
      <c r="W10979"/>
      <c r="X10979"/>
      <c r="Y10979" s="12"/>
      <c r="Z10979" s="12"/>
      <c r="AA10979" s="12"/>
      <c r="AB10979" s="12"/>
      <c r="AD10979" s="12"/>
      <c r="AE10979" s="12"/>
      <c r="AF10979" s="12"/>
      <c r="AG10979" s="12"/>
      <c r="AH10979" s="12"/>
      <c r="AI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</row>
    <row r="10980" spans="1:48" x14ac:dyDescent="0.25">
      <c r="A10980" s="86"/>
      <c r="B10980" s="86"/>
      <c r="U10980" s="85"/>
      <c r="V10980"/>
      <c r="W10980"/>
      <c r="X10980"/>
      <c r="Y10980" s="12"/>
      <c r="Z10980" s="12"/>
      <c r="AA10980" s="12"/>
      <c r="AB10980" s="12"/>
      <c r="AD10980" s="12"/>
      <c r="AE10980" s="12"/>
      <c r="AF10980" s="12"/>
      <c r="AG10980" s="12"/>
      <c r="AH10980" s="12"/>
      <c r="AI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</row>
    <row r="10981" spans="1:48" x14ac:dyDescent="0.25">
      <c r="A10981" s="86"/>
      <c r="B10981" s="86"/>
      <c r="U10981" s="85"/>
      <c r="V10981"/>
      <c r="W10981"/>
      <c r="X10981"/>
      <c r="Y10981" s="12"/>
      <c r="Z10981" s="12"/>
      <c r="AA10981" s="12"/>
      <c r="AB10981" s="12"/>
      <c r="AD10981" s="12"/>
      <c r="AE10981" s="12"/>
      <c r="AF10981" s="12"/>
      <c r="AG10981" s="12"/>
      <c r="AH10981" s="12"/>
      <c r="AI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</row>
    <row r="10982" spans="1:48" x14ac:dyDescent="0.25">
      <c r="A10982" s="86"/>
      <c r="B10982" s="86"/>
      <c r="U10982" s="85"/>
      <c r="V10982"/>
      <c r="W10982"/>
      <c r="X10982"/>
      <c r="Y10982" s="12"/>
      <c r="Z10982" s="12"/>
      <c r="AA10982" s="12"/>
      <c r="AB10982" s="12"/>
      <c r="AD10982" s="12"/>
      <c r="AE10982" s="12"/>
      <c r="AF10982" s="12"/>
      <c r="AG10982" s="12"/>
      <c r="AH10982" s="12"/>
      <c r="AI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</row>
    <row r="10983" spans="1:48" x14ac:dyDescent="0.25">
      <c r="A10983" s="86"/>
      <c r="B10983" s="86"/>
      <c r="U10983" s="85"/>
      <c r="V10983"/>
      <c r="W10983"/>
      <c r="X10983"/>
      <c r="Y10983" s="12"/>
      <c r="Z10983" s="12"/>
      <c r="AA10983" s="12"/>
      <c r="AB10983" s="12"/>
      <c r="AD10983" s="12"/>
      <c r="AE10983" s="12"/>
      <c r="AF10983" s="12"/>
      <c r="AG10983" s="12"/>
      <c r="AH10983" s="12"/>
      <c r="AI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</row>
    <row r="10984" spans="1:48" x14ac:dyDescent="0.25">
      <c r="A10984" s="86"/>
      <c r="B10984" s="86"/>
      <c r="U10984" s="85"/>
      <c r="V10984"/>
      <c r="W10984"/>
      <c r="X10984"/>
      <c r="Y10984" s="12"/>
      <c r="Z10984" s="12"/>
      <c r="AA10984" s="12"/>
      <c r="AB10984" s="12"/>
      <c r="AD10984" s="12"/>
      <c r="AE10984" s="12"/>
      <c r="AF10984" s="12"/>
      <c r="AG10984" s="12"/>
      <c r="AH10984" s="12"/>
      <c r="AI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</row>
    <row r="10985" spans="1:48" x14ac:dyDescent="0.25">
      <c r="A10985" s="86"/>
      <c r="B10985" s="86"/>
      <c r="U10985" s="85"/>
      <c r="V10985"/>
      <c r="W10985"/>
      <c r="X10985"/>
      <c r="Y10985" s="12"/>
      <c r="Z10985" s="12"/>
      <c r="AA10985" s="12"/>
      <c r="AB10985" s="12"/>
      <c r="AD10985" s="12"/>
      <c r="AE10985" s="12"/>
      <c r="AF10985" s="12"/>
      <c r="AG10985" s="12"/>
      <c r="AH10985" s="12"/>
      <c r="AI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</row>
    <row r="10986" spans="1:48" x14ac:dyDescent="0.25">
      <c r="A10986" s="86"/>
      <c r="B10986" s="86"/>
      <c r="U10986" s="85"/>
      <c r="V10986"/>
      <c r="W10986"/>
      <c r="X10986"/>
      <c r="Y10986" s="12"/>
      <c r="Z10986" s="12"/>
      <c r="AA10986" s="12"/>
      <c r="AB10986" s="12"/>
      <c r="AD10986" s="12"/>
      <c r="AE10986" s="12"/>
      <c r="AF10986" s="12"/>
      <c r="AG10986" s="12"/>
      <c r="AH10986" s="12"/>
      <c r="AI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</row>
    <row r="10987" spans="1:48" x14ac:dyDescent="0.25">
      <c r="A10987" s="86"/>
      <c r="B10987" s="86"/>
      <c r="U10987" s="85"/>
      <c r="V10987"/>
      <c r="W10987"/>
      <c r="X10987"/>
      <c r="Y10987" s="12"/>
      <c r="Z10987" s="12"/>
      <c r="AA10987" s="12"/>
      <c r="AB10987" s="12"/>
      <c r="AD10987" s="12"/>
      <c r="AE10987" s="12"/>
      <c r="AF10987" s="12"/>
      <c r="AG10987" s="12"/>
      <c r="AH10987" s="12"/>
      <c r="AI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</row>
    <row r="10988" spans="1:48" x14ac:dyDescent="0.25">
      <c r="A10988" s="86"/>
      <c r="B10988" s="86"/>
      <c r="U10988" s="85"/>
      <c r="V10988"/>
      <c r="W10988"/>
      <c r="X10988"/>
      <c r="Y10988" s="12"/>
      <c r="Z10988" s="12"/>
      <c r="AA10988" s="12"/>
      <c r="AB10988" s="12"/>
      <c r="AD10988" s="12"/>
      <c r="AE10988" s="12"/>
      <c r="AF10988" s="12"/>
      <c r="AG10988" s="12"/>
      <c r="AH10988" s="12"/>
      <c r="AI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</row>
    <row r="10989" spans="1:48" x14ac:dyDescent="0.25">
      <c r="A10989" s="86"/>
      <c r="B10989" s="86"/>
      <c r="U10989" s="85"/>
      <c r="V10989"/>
      <c r="W10989"/>
      <c r="X10989"/>
      <c r="Y10989" s="12"/>
      <c r="Z10989" s="12"/>
      <c r="AA10989" s="12"/>
      <c r="AB10989" s="12"/>
      <c r="AD10989" s="12"/>
      <c r="AE10989" s="12"/>
      <c r="AF10989" s="12"/>
      <c r="AG10989" s="12"/>
      <c r="AH10989" s="12"/>
      <c r="AI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</row>
    <row r="10990" spans="1:48" x14ac:dyDescent="0.25">
      <c r="A10990" s="86"/>
      <c r="B10990" s="86"/>
      <c r="U10990" s="85"/>
      <c r="V10990"/>
      <c r="W10990"/>
      <c r="X10990"/>
      <c r="Y10990" s="12"/>
      <c r="Z10990" s="12"/>
      <c r="AA10990" s="12"/>
      <c r="AB10990" s="12"/>
      <c r="AD10990" s="12"/>
      <c r="AE10990" s="12"/>
      <c r="AF10990" s="12"/>
      <c r="AG10990" s="12"/>
      <c r="AH10990" s="12"/>
      <c r="AI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</row>
    <row r="10991" spans="1:48" x14ac:dyDescent="0.25">
      <c r="A10991" s="86"/>
      <c r="B10991" s="86"/>
      <c r="U10991" s="85"/>
      <c r="V10991"/>
      <c r="W10991"/>
      <c r="X10991"/>
      <c r="Y10991" s="12"/>
      <c r="Z10991" s="12"/>
      <c r="AA10991" s="12"/>
      <c r="AB10991" s="12"/>
      <c r="AD10991" s="12"/>
      <c r="AE10991" s="12"/>
      <c r="AF10991" s="12"/>
      <c r="AG10991" s="12"/>
      <c r="AH10991" s="12"/>
      <c r="AI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</row>
    <row r="10992" spans="1:48" x14ac:dyDescent="0.25">
      <c r="A10992" s="86"/>
      <c r="B10992" s="86"/>
      <c r="U10992" s="85"/>
      <c r="V10992"/>
      <c r="W10992"/>
      <c r="X10992"/>
      <c r="Y10992" s="12"/>
      <c r="Z10992" s="12"/>
      <c r="AA10992" s="12"/>
      <c r="AB10992" s="12"/>
      <c r="AD10992" s="12"/>
      <c r="AE10992" s="12"/>
      <c r="AF10992" s="12"/>
      <c r="AG10992" s="12"/>
      <c r="AH10992" s="12"/>
      <c r="AI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</row>
    <row r="10993" spans="1:48" x14ac:dyDescent="0.25">
      <c r="A10993" s="86"/>
      <c r="B10993" s="86"/>
      <c r="U10993" s="85"/>
      <c r="V10993"/>
      <c r="W10993"/>
      <c r="X10993"/>
      <c r="Y10993" s="12"/>
      <c r="Z10993" s="12"/>
      <c r="AA10993" s="12"/>
      <c r="AB10993" s="12"/>
      <c r="AD10993" s="12"/>
      <c r="AE10993" s="12"/>
      <c r="AF10993" s="12"/>
      <c r="AG10993" s="12"/>
      <c r="AH10993" s="12"/>
      <c r="AI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</row>
    <row r="10994" spans="1:48" x14ac:dyDescent="0.25">
      <c r="A10994" s="86"/>
      <c r="B10994" s="86"/>
      <c r="U10994" s="85"/>
      <c r="V10994"/>
      <c r="W10994"/>
      <c r="X10994"/>
      <c r="Y10994" s="12"/>
      <c r="Z10994" s="12"/>
      <c r="AA10994" s="12"/>
      <c r="AB10994" s="12"/>
      <c r="AD10994" s="12"/>
      <c r="AE10994" s="12"/>
      <c r="AF10994" s="12"/>
      <c r="AG10994" s="12"/>
      <c r="AH10994" s="12"/>
      <c r="AI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</row>
    <row r="10995" spans="1:48" x14ac:dyDescent="0.25">
      <c r="A10995" s="86"/>
      <c r="B10995" s="86"/>
      <c r="U10995" s="85"/>
      <c r="V10995"/>
      <c r="W10995"/>
      <c r="X10995"/>
      <c r="Y10995" s="12"/>
      <c r="Z10995" s="12"/>
      <c r="AA10995" s="12"/>
      <c r="AB10995" s="12"/>
      <c r="AD10995" s="12"/>
      <c r="AE10995" s="12"/>
      <c r="AF10995" s="12"/>
      <c r="AG10995" s="12"/>
      <c r="AH10995" s="12"/>
      <c r="AI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</row>
    <row r="10996" spans="1:48" x14ac:dyDescent="0.25">
      <c r="A10996" s="86"/>
      <c r="B10996" s="86"/>
      <c r="U10996" s="85"/>
      <c r="V10996"/>
      <c r="W10996"/>
      <c r="X10996"/>
      <c r="Y10996" s="12"/>
      <c r="Z10996" s="12"/>
      <c r="AA10996" s="12"/>
      <c r="AB10996" s="12"/>
      <c r="AD10996" s="12"/>
      <c r="AE10996" s="12"/>
      <c r="AF10996" s="12"/>
      <c r="AG10996" s="12"/>
      <c r="AH10996" s="12"/>
      <c r="AI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</row>
    <row r="10997" spans="1:48" x14ac:dyDescent="0.25">
      <c r="A10997" s="86"/>
      <c r="B10997" s="86"/>
      <c r="U10997" s="85"/>
      <c r="V10997"/>
      <c r="W10997"/>
      <c r="X10997"/>
      <c r="Y10997" s="12"/>
      <c r="Z10997" s="12"/>
      <c r="AA10997" s="12"/>
      <c r="AB10997" s="12"/>
      <c r="AD10997" s="12"/>
      <c r="AE10997" s="12"/>
      <c r="AF10997" s="12"/>
      <c r="AG10997" s="12"/>
      <c r="AH10997" s="12"/>
      <c r="AI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</row>
    <row r="10998" spans="1:48" x14ac:dyDescent="0.25">
      <c r="A10998" s="86"/>
      <c r="B10998" s="86"/>
      <c r="U10998" s="85"/>
      <c r="V10998"/>
      <c r="W10998"/>
      <c r="X10998"/>
      <c r="Y10998" s="12"/>
      <c r="Z10998" s="12"/>
      <c r="AA10998" s="12"/>
      <c r="AB10998" s="12"/>
      <c r="AD10998" s="12"/>
      <c r="AE10998" s="12"/>
      <c r="AF10998" s="12"/>
      <c r="AG10998" s="12"/>
      <c r="AH10998" s="12"/>
      <c r="AI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</row>
    <row r="10999" spans="1:48" x14ac:dyDescent="0.25">
      <c r="A10999" s="86"/>
      <c r="B10999" s="86"/>
      <c r="U10999" s="85"/>
      <c r="V10999"/>
      <c r="W10999"/>
      <c r="X10999"/>
      <c r="Y10999" s="12"/>
      <c r="Z10999" s="12"/>
      <c r="AA10999" s="12"/>
      <c r="AB10999" s="12"/>
      <c r="AD10999" s="12"/>
      <c r="AE10999" s="12"/>
      <c r="AF10999" s="12"/>
      <c r="AG10999" s="12"/>
      <c r="AH10999" s="12"/>
      <c r="AI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</row>
    <row r="11000" spans="1:48" x14ac:dyDescent="0.25">
      <c r="A11000" s="86"/>
      <c r="B11000" s="86"/>
      <c r="U11000" s="85"/>
      <c r="V11000"/>
      <c r="W11000"/>
      <c r="X11000"/>
      <c r="Y11000" s="12"/>
      <c r="Z11000" s="12"/>
      <c r="AA11000" s="12"/>
      <c r="AB11000" s="12"/>
      <c r="AD11000" s="12"/>
      <c r="AE11000" s="12"/>
      <c r="AF11000" s="12"/>
      <c r="AG11000" s="12"/>
      <c r="AH11000" s="12"/>
      <c r="AI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</row>
    <row r="11001" spans="1:48" x14ac:dyDescent="0.25">
      <c r="A11001" s="86"/>
      <c r="B11001" s="86"/>
      <c r="U11001" s="85"/>
      <c r="V11001"/>
      <c r="W11001"/>
      <c r="X11001"/>
      <c r="Y11001" s="12"/>
      <c r="Z11001" s="12"/>
      <c r="AA11001" s="12"/>
      <c r="AB11001" s="12"/>
      <c r="AD11001" s="12"/>
      <c r="AE11001" s="12"/>
      <c r="AF11001" s="12"/>
      <c r="AG11001" s="12"/>
      <c r="AH11001" s="12"/>
      <c r="AI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</row>
    <row r="11002" spans="1:48" x14ac:dyDescent="0.25">
      <c r="A11002" s="86"/>
      <c r="B11002" s="86"/>
      <c r="U11002" s="85"/>
      <c r="V11002"/>
      <c r="W11002"/>
      <c r="X11002"/>
      <c r="Y11002" s="12"/>
      <c r="Z11002" s="12"/>
      <c r="AA11002" s="12"/>
      <c r="AB11002" s="12"/>
      <c r="AD11002" s="12"/>
      <c r="AE11002" s="12"/>
      <c r="AF11002" s="12"/>
      <c r="AG11002" s="12"/>
      <c r="AH11002" s="12"/>
      <c r="AI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</row>
    <row r="11003" spans="1:48" x14ac:dyDescent="0.25">
      <c r="A11003" s="86"/>
      <c r="B11003" s="86"/>
      <c r="U11003" s="85"/>
      <c r="V11003"/>
      <c r="W11003"/>
      <c r="X11003"/>
      <c r="Y11003" s="12"/>
      <c r="Z11003" s="12"/>
      <c r="AA11003" s="12"/>
      <c r="AB11003" s="12"/>
      <c r="AD11003" s="12"/>
      <c r="AE11003" s="12"/>
      <c r="AF11003" s="12"/>
      <c r="AG11003" s="12"/>
      <c r="AH11003" s="12"/>
      <c r="AI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</row>
    <row r="11004" spans="1:48" x14ac:dyDescent="0.25">
      <c r="A11004" s="86"/>
      <c r="B11004" s="86"/>
      <c r="U11004" s="85"/>
      <c r="V11004"/>
      <c r="W11004"/>
      <c r="X11004"/>
      <c r="Y11004" s="12"/>
      <c r="Z11004" s="12"/>
      <c r="AA11004" s="12"/>
      <c r="AB11004" s="12"/>
      <c r="AD11004" s="12"/>
      <c r="AE11004" s="12"/>
      <c r="AF11004" s="12"/>
      <c r="AG11004" s="12"/>
      <c r="AH11004" s="12"/>
      <c r="AI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</row>
    <row r="11005" spans="1:48" x14ac:dyDescent="0.25">
      <c r="A11005" s="86"/>
      <c r="B11005" s="86"/>
      <c r="U11005" s="85"/>
      <c r="V11005"/>
      <c r="W11005"/>
      <c r="X11005"/>
      <c r="Y11005" s="12"/>
      <c r="Z11005" s="12"/>
      <c r="AA11005" s="12"/>
      <c r="AB11005" s="12"/>
      <c r="AD11005" s="12"/>
      <c r="AE11005" s="12"/>
      <c r="AF11005" s="12"/>
      <c r="AG11005" s="12"/>
      <c r="AH11005" s="12"/>
      <c r="AI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</row>
    <row r="11006" spans="1:48" x14ac:dyDescent="0.25">
      <c r="A11006" s="86"/>
      <c r="B11006" s="86"/>
      <c r="U11006" s="85"/>
      <c r="V11006"/>
      <c r="W11006"/>
      <c r="X11006"/>
      <c r="Y11006" s="12"/>
      <c r="Z11006" s="12"/>
      <c r="AA11006" s="12"/>
      <c r="AB11006" s="12"/>
      <c r="AD11006" s="12"/>
      <c r="AE11006" s="12"/>
      <c r="AF11006" s="12"/>
      <c r="AG11006" s="12"/>
      <c r="AH11006" s="12"/>
      <c r="AI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</row>
    <row r="11007" spans="1:48" x14ac:dyDescent="0.25">
      <c r="A11007" s="86"/>
      <c r="B11007" s="86"/>
      <c r="U11007" s="85"/>
      <c r="V11007"/>
      <c r="W11007"/>
      <c r="X11007"/>
      <c r="Y11007" s="12"/>
      <c r="Z11007" s="12"/>
      <c r="AA11007" s="12"/>
      <c r="AB11007" s="12"/>
      <c r="AD11007" s="12"/>
      <c r="AE11007" s="12"/>
      <c r="AF11007" s="12"/>
      <c r="AG11007" s="12"/>
      <c r="AH11007" s="12"/>
      <c r="AI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</row>
    <row r="11008" spans="1:48" x14ac:dyDescent="0.25">
      <c r="A11008" s="86"/>
      <c r="B11008" s="86"/>
      <c r="U11008" s="85"/>
      <c r="V11008"/>
      <c r="W11008"/>
      <c r="X11008"/>
      <c r="Y11008" s="12"/>
      <c r="Z11008" s="12"/>
      <c r="AA11008" s="12"/>
      <c r="AB11008" s="12"/>
      <c r="AD11008" s="12"/>
      <c r="AE11008" s="12"/>
      <c r="AF11008" s="12"/>
      <c r="AG11008" s="12"/>
      <c r="AH11008" s="12"/>
      <c r="AI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</row>
    <row r="11009" spans="1:48" x14ac:dyDescent="0.25">
      <c r="A11009" s="86"/>
      <c r="B11009" s="86"/>
      <c r="U11009" s="85"/>
      <c r="V11009"/>
      <c r="W11009"/>
      <c r="X11009"/>
      <c r="Y11009" s="12"/>
      <c r="Z11009" s="12"/>
      <c r="AA11009" s="12"/>
      <c r="AB11009" s="12"/>
      <c r="AD11009" s="12"/>
      <c r="AE11009" s="12"/>
      <c r="AF11009" s="12"/>
      <c r="AG11009" s="12"/>
      <c r="AH11009" s="12"/>
      <c r="AI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</row>
    <row r="11010" spans="1:48" x14ac:dyDescent="0.25">
      <c r="A11010" s="86"/>
      <c r="B11010" s="86"/>
      <c r="U11010" s="85"/>
      <c r="V11010"/>
      <c r="W11010"/>
      <c r="X11010"/>
      <c r="Y11010" s="12"/>
      <c r="Z11010" s="12"/>
      <c r="AA11010" s="12"/>
      <c r="AB11010" s="12"/>
      <c r="AD11010" s="12"/>
      <c r="AE11010" s="12"/>
      <c r="AF11010" s="12"/>
      <c r="AG11010" s="12"/>
      <c r="AH11010" s="12"/>
      <c r="AI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</row>
    <row r="11011" spans="1:48" x14ac:dyDescent="0.25">
      <c r="A11011" s="86"/>
      <c r="B11011" s="86"/>
      <c r="U11011" s="85"/>
      <c r="V11011"/>
      <c r="W11011"/>
      <c r="X11011"/>
      <c r="Y11011" s="12"/>
      <c r="Z11011" s="12"/>
      <c r="AA11011" s="12"/>
      <c r="AB11011" s="12"/>
      <c r="AD11011" s="12"/>
      <c r="AE11011" s="12"/>
      <c r="AF11011" s="12"/>
      <c r="AG11011" s="12"/>
      <c r="AH11011" s="12"/>
      <c r="AI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</row>
    <row r="11012" spans="1:48" x14ac:dyDescent="0.25">
      <c r="A11012" s="86"/>
      <c r="B11012" s="86"/>
      <c r="U11012" s="85"/>
      <c r="V11012"/>
      <c r="W11012"/>
      <c r="X11012"/>
      <c r="Y11012" s="12"/>
      <c r="Z11012" s="12"/>
      <c r="AA11012" s="12"/>
      <c r="AB11012" s="12"/>
      <c r="AD11012" s="12"/>
      <c r="AE11012" s="12"/>
      <c r="AF11012" s="12"/>
      <c r="AG11012" s="12"/>
      <c r="AH11012" s="12"/>
      <c r="AI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</row>
    <row r="11013" spans="1:48" x14ac:dyDescent="0.25">
      <c r="A11013" s="86"/>
      <c r="B11013" s="86"/>
      <c r="U11013" s="85"/>
      <c r="V11013"/>
      <c r="W11013"/>
      <c r="X11013"/>
      <c r="Y11013" s="12"/>
      <c r="Z11013" s="12"/>
      <c r="AA11013" s="12"/>
      <c r="AB11013" s="12"/>
      <c r="AD11013" s="12"/>
      <c r="AE11013" s="12"/>
      <c r="AF11013" s="12"/>
      <c r="AG11013" s="12"/>
      <c r="AH11013" s="12"/>
      <c r="AI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</row>
    <row r="11014" spans="1:48" x14ac:dyDescent="0.25">
      <c r="A11014" s="86"/>
      <c r="B11014" s="86"/>
      <c r="U11014" s="85"/>
      <c r="V11014"/>
      <c r="W11014"/>
      <c r="X11014"/>
      <c r="Y11014" s="12"/>
      <c r="Z11014" s="12"/>
      <c r="AA11014" s="12"/>
      <c r="AB11014" s="12"/>
      <c r="AD11014" s="12"/>
      <c r="AE11014" s="12"/>
      <c r="AF11014" s="12"/>
      <c r="AG11014" s="12"/>
      <c r="AH11014" s="12"/>
      <c r="AI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</row>
    <row r="11015" spans="1:48" x14ac:dyDescent="0.25">
      <c r="A11015" s="86"/>
      <c r="B11015" s="86"/>
      <c r="U11015" s="85"/>
      <c r="V11015"/>
      <c r="W11015"/>
      <c r="X11015"/>
      <c r="Y11015" s="12"/>
      <c r="Z11015" s="12"/>
      <c r="AA11015" s="12"/>
      <c r="AB11015" s="12"/>
      <c r="AD11015" s="12"/>
      <c r="AE11015" s="12"/>
      <c r="AF11015" s="12"/>
      <c r="AG11015" s="12"/>
      <c r="AH11015" s="12"/>
      <c r="AI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</row>
    <row r="11016" spans="1:48" x14ac:dyDescent="0.25">
      <c r="A11016" s="86"/>
      <c r="B11016" s="86"/>
      <c r="U11016" s="85"/>
      <c r="V11016"/>
      <c r="W11016"/>
      <c r="X11016"/>
      <c r="Y11016" s="12"/>
      <c r="Z11016" s="12"/>
      <c r="AA11016" s="12"/>
      <c r="AB11016" s="12"/>
      <c r="AD11016" s="12"/>
      <c r="AE11016" s="12"/>
      <c r="AF11016" s="12"/>
      <c r="AG11016" s="12"/>
      <c r="AH11016" s="12"/>
      <c r="AI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</row>
    <row r="11017" spans="1:48" x14ac:dyDescent="0.25">
      <c r="A11017" s="86"/>
      <c r="B11017" s="86"/>
      <c r="U11017" s="85"/>
      <c r="V11017"/>
      <c r="W11017"/>
      <c r="X11017"/>
      <c r="Y11017" s="12"/>
      <c r="Z11017" s="12"/>
      <c r="AA11017" s="12"/>
      <c r="AB11017" s="12"/>
      <c r="AD11017" s="12"/>
      <c r="AE11017" s="12"/>
      <c r="AF11017" s="12"/>
      <c r="AG11017" s="12"/>
      <c r="AH11017" s="12"/>
      <c r="AI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</row>
    <row r="11018" spans="1:48" x14ac:dyDescent="0.25">
      <c r="A11018" s="86"/>
      <c r="B11018" s="86"/>
      <c r="U11018" s="85"/>
      <c r="V11018"/>
      <c r="W11018"/>
      <c r="X11018"/>
      <c r="Y11018" s="12"/>
      <c r="Z11018" s="12"/>
      <c r="AA11018" s="12"/>
      <c r="AB11018" s="12"/>
      <c r="AD11018" s="12"/>
      <c r="AE11018" s="12"/>
      <c r="AF11018" s="12"/>
      <c r="AG11018" s="12"/>
      <c r="AH11018" s="12"/>
      <c r="AI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</row>
    <row r="11019" spans="1:48" x14ac:dyDescent="0.25">
      <c r="A11019" s="86"/>
      <c r="B11019" s="86"/>
      <c r="U11019" s="85"/>
      <c r="V11019"/>
      <c r="W11019"/>
      <c r="X11019"/>
      <c r="Y11019" s="12"/>
      <c r="Z11019" s="12"/>
      <c r="AA11019" s="12"/>
      <c r="AB11019" s="12"/>
      <c r="AD11019" s="12"/>
      <c r="AE11019" s="12"/>
      <c r="AF11019" s="12"/>
      <c r="AG11019" s="12"/>
      <c r="AH11019" s="12"/>
      <c r="AI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</row>
    <row r="11020" spans="1:48" x14ac:dyDescent="0.25">
      <c r="A11020" s="86"/>
      <c r="B11020" s="86"/>
      <c r="U11020" s="85"/>
      <c r="V11020"/>
      <c r="W11020"/>
      <c r="X11020"/>
      <c r="Y11020" s="12"/>
      <c r="Z11020" s="12"/>
      <c r="AA11020" s="12"/>
      <c r="AB11020" s="12"/>
      <c r="AD11020" s="12"/>
      <c r="AE11020" s="12"/>
      <c r="AF11020" s="12"/>
      <c r="AG11020" s="12"/>
      <c r="AH11020" s="12"/>
      <c r="AI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</row>
    <row r="11021" spans="1:48" x14ac:dyDescent="0.25">
      <c r="A11021" s="86"/>
      <c r="B11021" s="86"/>
      <c r="U11021" s="85"/>
      <c r="V11021"/>
      <c r="W11021"/>
      <c r="X11021"/>
      <c r="Y11021" s="12"/>
      <c r="Z11021" s="12"/>
      <c r="AA11021" s="12"/>
      <c r="AB11021" s="12"/>
      <c r="AD11021" s="12"/>
      <c r="AE11021" s="12"/>
      <c r="AF11021" s="12"/>
      <c r="AG11021" s="12"/>
      <c r="AH11021" s="12"/>
      <c r="AI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</row>
    <row r="11022" spans="1:48" x14ac:dyDescent="0.25">
      <c r="A11022" s="86"/>
      <c r="B11022" s="86"/>
      <c r="U11022" s="85"/>
      <c r="V11022"/>
      <c r="W11022"/>
      <c r="X11022"/>
      <c r="Y11022" s="12"/>
      <c r="Z11022" s="12"/>
      <c r="AA11022" s="12"/>
      <c r="AB11022" s="12"/>
      <c r="AD11022" s="12"/>
      <c r="AE11022" s="12"/>
      <c r="AF11022" s="12"/>
      <c r="AG11022" s="12"/>
      <c r="AH11022" s="12"/>
      <c r="AI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</row>
    <row r="11023" spans="1:48" x14ac:dyDescent="0.25">
      <c r="A11023" s="86"/>
      <c r="B11023" s="86"/>
      <c r="U11023" s="85"/>
      <c r="V11023"/>
      <c r="W11023"/>
      <c r="X11023"/>
      <c r="Y11023" s="12"/>
      <c r="Z11023" s="12"/>
      <c r="AA11023" s="12"/>
      <c r="AB11023" s="12"/>
      <c r="AD11023" s="12"/>
      <c r="AE11023" s="12"/>
      <c r="AF11023" s="12"/>
      <c r="AG11023" s="12"/>
      <c r="AH11023" s="12"/>
      <c r="AI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</row>
    <row r="11024" spans="1:48" x14ac:dyDescent="0.25">
      <c r="A11024" s="86"/>
      <c r="B11024" s="86"/>
      <c r="U11024" s="85"/>
      <c r="V11024"/>
      <c r="W11024"/>
      <c r="X11024"/>
      <c r="Y11024" s="12"/>
      <c r="Z11024" s="12"/>
      <c r="AA11024" s="12"/>
      <c r="AB11024" s="12"/>
      <c r="AD11024" s="12"/>
      <c r="AE11024" s="12"/>
      <c r="AF11024" s="12"/>
      <c r="AG11024" s="12"/>
      <c r="AH11024" s="12"/>
      <c r="AI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</row>
    <row r="11025" spans="1:48" x14ac:dyDescent="0.25">
      <c r="A11025" s="86"/>
      <c r="B11025" s="86"/>
      <c r="U11025" s="85"/>
      <c r="V11025"/>
      <c r="W11025"/>
      <c r="X11025"/>
      <c r="Y11025" s="12"/>
      <c r="Z11025" s="12"/>
      <c r="AA11025" s="12"/>
      <c r="AB11025" s="12"/>
      <c r="AD11025" s="12"/>
      <c r="AE11025" s="12"/>
      <c r="AF11025" s="12"/>
      <c r="AG11025" s="12"/>
      <c r="AH11025" s="12"/>
      <c r="AI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</row>
    <row r="11026" spans="1:48" x14ac:dyDescent="0.25">
      <c r="A11026" s="86"/>
      <c r="B11026" s="86"/>
      <c r="U11026" s="85"/>
      <c r="V11026"/>
      <c r="W11026"/>
      <c r="X11026"/>
      <c r="Y11026" s="12"/>
      <c r="Z11026" s="12"/>
      <c r="AA11026" s="12"/>
      <c r="AB11026" s="12"/>
      <c r="AD11026" s="12"/>
      <c r="AE11026" s="12"/>
      <c r="AF11026" s="12"/>
      <c r="AG11026" s="12"/>
      <c r="AH11026" s="12"/>
      <c r="AI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</row>
    <row r="11027" spans="1:48" x14ac:dyDescent="0.25">
      <c r="A11027" s="86"/>
      <c r="B11027" s="86"/>
      <c r="U11027" s="85"/>
      <c r="V11027"/>
      <c r="W11027"/>
      <c r="X11027"/>
      <c r="Y11027" s="12"/>
      <c r="Z11027" s="12"/>
      <c r="AA11027" s="12"/>
      <c r="AB11027" s="12"/>
      <c r="AD11027" s="12"/>
      <c r="AE11027" s="12"/>
      <c r="AF11027" s="12"/>
      <c r="AG11027" s="12"/>
      <c r="AH11027" s="12"/>
      <c r="AI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</row>
    <row r="11028" spans="1:48" x14ac:dyDescent="0.25">
      <c r="A11028" s="86"/>
      <c r="B11028" s="86"/>
      <c r="U11028" s="85"/>
      <c r="V11028"/>
      <c r="W11028"/>
      <c r="X11028"/>
      <c r="Y11028" s="12"/>
      <c r="Z11028" s="12"/>
      <c r="AA11028" s="12"/>
      <c r="AB11028" s="12"/>
      <c r="AD11028" s="12"/>
      <c r="AE11028" s="12"/>
      <c r="AF11028" s="12"/>
      <c r="AG11028" s="12"/>
      <c r="AH11028" s="12"/>
      <c r="AI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</row>
    <row r="11029" spans="1:48" x14ac:dyDescent="0.25">
      <c r="A11029" s="86"/>
      <c r="B11029" s="86"/>
      <c r="U11029" s="85"/>
      <c r="V11029"/>
      <c r="W11029"/>
      <c r="X11029"/>
      <c r="Y11029" s="12"/>
      <c r="Z11029" s="12"/>
      <c r="AA11029" s="12"/>
      <c r="AB11029" s="12"/>
      <c r="AD11029" s="12"/>
      <c r="AE11029" s="12"/>
      <c r="AF11029" s="12"/>
      <c r="AG11029" s="12"/>
      <c r="AH11029" s="12"/>
      <c r="AI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</row>
    <row r="11030" spans="1:48" x14ac:dyDescent="0.25">
      <c r="A11030" s="86"/>
      <c r="B11030" s="86"/>
      <c r="U11030" s="85"/>
      <c r="V11030"/>
      <c r="W11030"/>
      <c r="X11030"/>
      <c r="Y11030" s="12"/>
      <c r="Z11030" s="12"/>
      <c r="AA11030" s="12"/>
      <c r="AB11030" s="12"/>
      <c r="AD11030" s="12"/>
      <c r="AE11030" s="12"/>
      <c r="AF11030" s="12"/>
      <c r="AG11030" s="12"/>
      <c r="AH11030" s="12"/>
      <c r="AI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</row>
    <row r="11031" spans="1:48" x14ac:dyDescent="0.25">
      <c r="A11031" s="86"/>
      <c r="B11031" s="86"/>
      <c r="U11031" s="85"/>
      <c r="V11031"/>
      <c r="W11031"/>
      <c r="X11031"/>
      <c r="Y11031" s="12"/>
      <c r="Z11031" s="12"/>
      <c r="AA11031" s="12"/>
      <c r="AB11031" s="12"/>
      <c r="AD11031" s="12"/>
      <c r="AE11031" s="12"/>
      <c r="AF11031" s="12"/>
      <c r="AG11031" s="12"/>
      <c r="AH11031" s="12"/>
      <c r="AI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</row>
    <row r="11032" spans="1:48" x14ac:dyDescent="0.25">
      <c r="A11032" s="86"/>
      <c r="B11032" s="86"/>
      <c r="U11032" s="85"/>
      <c r="V11032"/>
      <c r="W11032"/>
      <c r="X11032"/>
      <c r="Y11032" s="12"/>
      <c r="Z11032" s="12"/>
      <c r="AA11032" s="12"/>
      <c r="AB11032" s="12"/>
      <c r="AD11032" s="12"/>
      <c r="AE11032" s="12"/>
      <c r="AF11032" s="12"/>
      <c r="AG11032" s="12"/>
      <c r="AH11032" s="12"/>
      <c r="AI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</row>
    <row r="11033" spans="1:48" x14ac:dyDescent="0.25">
      <c r="A11033" s="86"/>
      <c r="B11033" s="86"/>
      <c r="U11033" s="85"/>
      <c r="V11033"/>
      <c r="W11033"/>
      <c r="X11033"/>
      <c r="Y11033" s="12"/>
      <c r="Z11033" s="12"/>
      <c r="AA11033" s="12"/>
      <c r="AB11033" s="12"/>
      <c r="AD11033" s="12"/>
      <c r="AE11033" s="12"/>
      <c r="AF11033" s="12"/>
      <c r="AG11033" s="12"/>
      <c r="AH11033" s="12"/>
      <c r="AI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</row>
    <row r="11034" spans="1:48" x14ac:dyDescent="0.25">
      <c r="A11034" s="86"/>
      <c r="B11034" s="86"/>
      <c r="U11034" s="85"/>
      <c r="V11034"/>
      <c r="W11034"/>
      <c r="X11034"/>
      <c r="Y11034" s="12"/>
      <c r="Z11034" s="12"/>
      <c r="AA11034" s="12"/>
      <c r="AB11034" s="12"/>
      <c r="AD11034" s="12"/>
      <c r="AE11034" s="12"/>
      <c r="AF11034" s="12"/>
      <c r="AG11034" s="12"/>
      <c r="AH11034" s="12"/>
      <c r="AI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</row>
    <row r="11035" spans="1:48" x14ac:dyDescent="0.25">
      <c r="A11035" s="86"/>
      <c r="B11035" s="86"/>
      <c r="U11035" s="85"/>
      <c r="V11035"/>
      <c r="W11035"/>
      <c r="X11035"/>
      <c r="Y11035" s="12"/>
      <c r="Z11035" s="12"/>
      <c r="AA11035" s="12"/>
      <c r="AB11035" s="12"/>
      <c r="AD11035" s="12"/>
      <c r="AE11035" s="12"/>
      <c r="AF11035" s="12"/>
      <c r="AG11035" s="12"/>
      <c r="AH11035" s="12"/>
      <c r="AI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</row>
    <row r="11036" spans="1:48" x14ac:dyDescent="0.25">
      <c r="A11036" s="86"/>
      <c r="B11036" s="86"/>
      <c r="U11036" s="85"/>
      <c r="V11036"/>
      <c r="W11036"/>
      <c r="X11036"/>
      <c r="Y11036" s="12"/>
      <c r="Z11036" s="12"/>
      <c r="AA11036" s="12"/>
      <c r="AB11036" s="12"/>
      <c r="AD11036" s="12"/>
      <c r="AE11036" s="12"/>
      <c r="AF11036" s="12"/>
      <c r="AG11036" s="12"/>
      <c r="AH11036" s="12"/>
      <c r="AI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</row>
    <row r="11037" spans="1:48" x14ac:dyDescent="0.25">
      <c r="A11037" s="86"/>
      <c r="B11037" s="86"/>
      <c r="U11037" s="85"/>
      <c r="V11037"/>
      <c r="W11037"/>
      <c r="X11037"/>
      <c r="Y11037" s="12"/>
      <c r="Z11037" s="12"/>
      <c r="AA11037" s="12"/>
      <c r="AB11037" s="12"/>
      <c r="AD11037" s="12"/>
      <c r="AE11037" s="12"/>
      <c r="AF11037" s="12"/>
      <c r="AG11037" s="12"/>
      <c r="AH11037" s="12"/>
      <c r="AI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</row>
    <row r="11038" spans="1:48" x14ac:dyDescent="0.25">
      <c r="A11038" s="86"/>
      <c r="B11038" s="86"/>
      <c r="U11038" s="85"/>
      <c r="V11038"/>
      <c r="W11038"/>
      <c r="X11038"/>
      <c r="Y11038" s="12"/>
      <c r="Z11038" s="12"/>
      <c r="AA11038" s="12"/>
      <c r="AB11038" s="12"/>
      <c r="AD11038" s="12"/>
      <c r="AE11038" s="12"/>
      <c r="AF11038" s="12"/>
      <c r="AG11038" s="12"/>
      <c r="AH11038" s="12"/>
      <c r="AI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</row>
    <row r="11039" spans="1:48" x14ac:dyDescent="0.25">
      <c r="A11039" s="86"/>
      <c r="B11039" s="86"/>
      <c r="U11039" s="85"/>
      <c r="V11039"/>
      <c r="W11039"/>
      <c r="X11039"/>
      <c r="Y11039" s="12"/>
      <c r="Z11039" s="12"/>
      <c r="AA11039" s="12"/>
      <c r="AB11039" s="12"/>
      <c r="AD11039" s="12"/>
      <c r="AE11039" s="12"/>
      <c r="AF11039" s="12"/>
      <c r="AG11039" s="12"/>
      <c r="AH11039" s="12"/>
      <c r="AI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</row>
    <row r="11040" spans="1:48" x14ac:dyDescent="0.25">
      <c r="A11040" s="86"/>
      <c r="B11040" s="86"/>
      <c r="U11040" s="85"/>
      <c r="V11040"/>
      <c r="W11040"/>
      <c r="X11040"/>
      <c r="Y11040" s="12"/>
      <c r="Z11040" s="12"/>
      <c r="AA11040" s="12"/>
      <c r="AB11040" s="12"/>
      <c r="AD11040" s="12"/>
      <c r="AE11040" s="12"/>
      <c r="AF11040" s="12"/>
      <c r="AG11040" s="12"/>
      <c r="AH11040" s="12"/>
      <c r="AI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</row>
    <row r="11041" spans="1:48" x14ac:dyDescent="0.25">
      <c r="A11041" s="86"/>
      <c r="B11041" s="86"/>
      <c r="U11041" s="85"/>
      <c r="V11041"/>
      <c r="W11041"/>
      <c r="X11041"/>
      <c r="Y11041" s="12"/>
      <c r="Z11041" s="12"/>
      <c r="AA11041" s="12"/>
      <c r="AB11041" s="12"/>
      <c r="AD11041" s="12"/>
      <c r="AE11041" s="12"/>
      <c r="AF11041" s="12"/>
      <c r="AG11041" s="12"/>
      <c r="AH11041" s="12"/>
      <c r="AI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</row>
    <row r="11042" spans="1:48" x14ac:dyDescent="0.25">
      <c r="A11042" s="86"/>
      <c r="B11042" s="86"/>
      <c r="U11042" s="85"/>
      <c r="V11042"/>
      <c r="W11042"/>
      <c r="X11042"/>
      <c r="Y11042" s="12"/>
      <c r="Z11042" s="12"/>
      <c r="AA11042" s="12"/>
      <c r="AB11042" s="12"/>
      <c r="AD11042" s="12"/>
      <c r="AE11042" s="12"/>
      <c r="AF11042" s="12"/>
      <c r="AG11042" s="12"/>
      <c r="AH11042" s="12"/>
      <c r="AI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</row>
    <row r="11043" spans="1:48" x14ac:dyDescent="0.25">
      <c r="A11043" s="86"/>
      <c r="B11043" s="86"/>
      <c r="U11043" s="85"/>
      <c r="V11043"/>
      <c r="W11043"/>
      <c r="X11043"/>
      <c r="Y11043" s="12"/>
      <c r="Z11043" s="12"/>
      <c r="AA11043" s="12"/>
      <c r="AB11043" s="12"/>
      <c r="AD11043" s="12"/>
      <c r="AE11043" s="12"/>
      <c r="AF11043" s="12"/>
      <c r="AG11043" s="12"/>
      <c r="AH11043" s="12"/>
      <c r="AI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</row>
    <row r="11044" spans="1:48" x14ac:dyDescent="0.25">
      <c r="A11044" s="86"/>
      <c r="B11044" s="86"/>
      <c r="U11044" s="85"/>
      <c r="V11044"/>
      <c r="W11044"/>
      <c r="X11044"/>
      <c r="Y11044" s="12"/>
      <c r="Z11044" s="12"/>
      <c r="AA11044" s="12"/>
      <c r="AB11044" s="12"/>
      <c r="AD11044" s="12"/>
      <c r="AE11044" s="12"/>
      <c r="AF11044" s="12"/>
      <c r="AG11044" s="12"/>
      <c r="AH11044" s="12"/>
      <c r="AI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</row>
    <row r="11045" spans="1:48" x14ac:dyDescent="0.25">
      <c r="A11045" s="86"/>
      <c r="B11045" s="86"/>
      <c r="U11045" s="85"/>
      <c r="V11045"/>
      <c r="W11045"/>
      <c r="X11045"/>
      <c r="Y11045" s="12"/>
      <c r="Z11045" s="12"/>
      <c r="AA11045" s="12"/>
      <c r="AB11045" s="12"/>
      <c r="AD11045" s="12"/>
      <c r="AE11045" s="12"/>
      <c r="AF11045" s="12"/>
      <c r="AG11045" s="12"/>
      <c r="AH11045" s="12"/>
      <c r="AI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</row>
    <row r="11046" spans="1:48" x14ac:dyDescent="0.25">
      <c r="A11046" s="86"/>
      <c r="B11046" s="86"/>
      <c r="U11046" s="85"/>
      <c r="V11046"/>
      <c r="W11046"/>
      <c r="X11046"/>
      <c r="Y11046" s="12"/>
      <c r="Z11046" s="12"/>
      <c r="AA11046" s="12"/>
      <c r="AB11046" s="12"/>
      <c r="AD11046" s="12"/>
      <c r="AE11046" s="12"/>
      <c r="AF11046" s="12"/>
      <c r="AG11046" s="12"/>
      <c r="AH11046" s="12"/>
      <c r="AI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</row>
    <row r="11047" spans="1:48" x14ac:dyDescent="0.25">
      <c r="A11047" s="86"/>
      <c r="B11047" s="86"/>
      <c r="U11047" s="85"/>
      <c r="V11047"/>
      <c r="W11047"/>
      <c r="X11047"/>
      <c r="Y11047" s="12"/>
      <c r="Z11047" s="12"/>
      <c r="AA11047" s="12"/>
      <c r="AB11047" s="12"/>
      <c r="AD11047" s="12"/>
      <c r="AE11047" s="12"/>
      <c r="AF11047" s="12"/>
      <c r="AG11047" s="12"/>
      <c r="AH11047" s="12"/>
      <c r="AI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</row>
    <row r="11048" spans="1:48" x14ac:dyDescent="0.25">
      <c r="A11048" s="86"/>
      <c r="B11048" s="86"/>
      <c r="U11048" s="85"/>
      <c r="V11048"/>
      <c r="W11048"/>
      <c r="X11048"/>
      <c r="Y11048" s="12"/>
      <c r="Z11048" s="12"/>
      <c r="AA11048" s="12"/>
      <c r="AB11048" s="12"/>
      <c r="AD11048" s="12"/>
      <c r="AE11048" s="12"/>
      <c r="AF11048" s="12"/>
      <c r="AG11048" s="12"/>
      <c r="AH11048" s="12"/>
      <c r="AI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</row>
    <row r="11049" spans="1:48" x14ac:dyDescent="0.25">
      <c r="A11049" s="86"/>
      <c r="B11049" s="86"/>
      <c r="U11049" s="85"/>
      <c r="V11049"/>
      <c r="W11049"/>
      <c r="X11049"/>
      <c r="Y11049" s="12"/>
      <c r="Z11049" s="12"/>
      <c r="AA11049" s="12"/>
      <c r="AB11049" s="12"/>
      <c r="AD11049" s="12"/>
      <c r="AE11049" s="12"/>
      <c r="AF11049" s="12"/>
      <c r="AG11049" s="12"/>
      <c r="AH11049" s="12"/>
      <c r="AI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</row>
    <row r="11050" spans="1:48" x14ac:dyDescent="0.25">
      <c r="A11050" s="86"/>
      <c r="B11050" s="86"/>
      <c r="U11050" s="85"/>
      <c r="V11050"/>
      <c r="W11050"/>
      <c r="X11050"/>
      <c r="Y11050" s="12"/>
      <c r="Z11050" s="12"/>
      <c r="AA11050" s="12"/>
      <c r="AB11050" s="12"/>
      <c r="AD11050" s="12"/>
      <c r="AE11050" s="12"/>
      <c r="AF11050" s="12"/>
      <c r="AG11050" s="12"/>
      <c r="AH11050" s="12"/>
      <c r="AI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</row>
    <row r="11051" spans="1:48" x14ac:dyDescent="0.25">
      <c r="A11051" s="86"/>
      <c r="B11051" s="86"/>
      <c r="U11051" s="85"/>
      <c r="V11051"/>
      <c r="W11051"/>
      <c r="X11051"/>
      <c r="Y11051" s="12"/>
      <c r="Z11051" s="12"/>
      <c r="AA11051" s="12"/>
      <c r="AB11051" s="12"/>
      <c r="AD11051" s="12"/>
      <c r="AE11051" s="12"/>
      <c r="AF11051" s="12"/>
      <c r="AG11051" s="12"/>
      <c r="AH11051" s="12"/>
      <c r="AI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</row>
    <row r="11052" spans="1:48" x14ac:dyDescent="0.25">
      <c r="A11052" s="86"/>
      <c r="B11052" s="86"/>
      <c r="U11052" s="85"/>
      <c r="V11052"/>
      <c r="W11052"/>
      <c r="X11052"/>
      <c r="Y11052" s="12"/>
      <c r="Z11052" s="12"/>
      <c r="AA11052" s="12"/>
      <c r="AB11052" s="12"/>
      <c r="AD11052" s="12"/>
      <c r="AE11052" s="12"/>
      <c r="AF11052" s="12"/>
      <c r="AG11052" s="12"/>
      <c r="AH11052" s="12"/>
      <c r="AI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</row>
    <row r="11053" spans="1:48" x14ac:dyDescent="0.25">
      <c r="A11053" s="86"/>
      <c r="B11053" s="86"/>
      <c r="U11053" s="85"/>
      <c r="V11053"/>
      <c r="W11053"/>
      <c r="X11053"/>
      <c r="Y11053" s="12"/>
      <c r="Z11053" s="12"/>
      <c r="AA11053" s="12"/>
      <c r="AB11053" s="12"/>
      <c r="AD11053" s="12"/>
      <c r="AE11053" s="12"/>
      <c r="AF11053" s="12"/>
      <c r="AG11053" s="12"/>
      <c r="AH11053" s="12"/>
      <c r="AI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</row>
    <row r="11054" spans="1:48" x14ac:dyDescent="0.25">
      <c r="A11054" s="86"/>
      <c r="B11054" s="86"/>
      <c r="U11054" s="85"/>
      <c r="V11054"/>
      <c r="W11054"/>
      <c r="X11054"/>
      <c r="Y11054" s="12"/>
      <c r="Z11054" s="12"/>
      <c r="AA11054" s="12"/>
      <c r="AB11054" s="12"/>
      <c r="AD11054" s="12"/>
      <c r="AE11054" s="12"/>
      <c r="AF11054" s="12"/>
      <c r="AG11054" s="12"/>
      <c r="AH11054" s="12"/>
      <c r="AI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</row>
    <row r="11055" spans="1:48" x14ac:dyDescent="0.25">
      <c r="A11055" s="86"/>
      <c r="B11055" s="86"/>
      <c r="U11055" s="85"/>
      <c r="V11055"/>
      <c r="W11055"/>
      <c r="X11055"/>
      <c r="Y11055" s="12"/>
      <c r="Z11055" s="12"/>
      <c r="AA11055" s="12"/>
      <c r="AB11055" s="12"/>
      <c r="AD11055" s="12"/>
      <c r="AE11055" s="12"/>
      <c r="AF11055" s="12"/>
      <c r="AG11055" s="12"/>
      <c r="AH11055" s="12"/>
      <c r="AI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</row>
    <row r="11056" spans="1:48" x14ac:dyDescent="0.25">
      <c r="A11056" s="86"/>
      <c r="B11056" s="86"/>
      <c r="U11056" s="85"/>
      <c r="V11056"/>
      <c r="W11056"/>
      <c r="X11056"/>
      <c r="Y11056" s="12"/>
      <c r="Z11056" s="12"/>
      <c r="AA11056" s="12"/>
      <c r="AB11056" s="12"/>
      <c r="AD11056" s="12"/>
      <c r="AE11056" s="12"/>
      <c r="AF11056" s="12"/>
      <c r="AG11056" s="12"/>
      <c r="AH11056" s="12"/>
      <c r="AI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</row>
    <row r="11057" spans="1:48" x14ac:dyDescent="0.25">
      <c r="A11057" s="86"/>
      <c r="B11057" s="86"/>
      <c r="U11057" s="85"/>
      <c r="V11057"/>
      <c r="W11057"/>
      <c r="X11057"/>
      <c r="Y11057" s="12"/>
      <c r="Z11057" s="12"/>
      <c r="AA11057" s="12"/>
      <c r="AB11057" s="12"/>
      <c r="AD11057" s="12"/>
      <c r="AE11057" s="12"/>
      <c r="AF11057" s="12"/>
      <c r="AG11057" s="12"/>
      <c r="AH11057" s="12"/>
      <c r="AI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</row>
    <row r="11058" spans="1:48" x14ac:dyDescent="0.25">
      <c r="A11058" s="86"/>
      <c r="B11058" s="86"/>
      <c r="U11058" s="85"/>
      <c r="V11058"/>
      <c r="W11058"/>
      <c r="X11058"/>
      <c r="Y11058" s="12"/>
      <c r="Z11058" s="12"/>
      <c r="AA11058" s="12"/>
      <c r="AB11058" s="12"/>
      <c r="AD11058" s="12"/>
      <c r="AE11058" s="12"/>
      <c r="AF11058" s="12"/>
      <c r="AG11058" s="12"/>
      <c r="AH11058" s="12"/>
      <c r="AI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</row>
    <row r="11059" spans="1:48" x14ac:dyDescent="0.25">
      <c r="A11059" s="86"/>
      <c r="B11059" s="86"/>
      <c r="U11059" s="85"/>
      <c r="V11059"/>
      <c r="W11059"/>
      <c r="X11059"/>
      <c r="Y11059" s="12"/>
      <c r="Z11059" s="12"/>
      <c r="AA11059" s="12"/>
      <c r="AB11059" s="12"/>
      <c r="AD11059" s="12"/>
      <c r="AE11059" s="12"/>
      <c r="AF11059" s="12"/>
      <c r="AG11059" s="12"/>
      <c r="AH11059" s="12"/>
      <c r="AI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</row>
    <row r="11060" spans="1:48" x14ac:dyDescent="0.25">
      <c r="A11060" s="86"/>
      <c r="B11060" s="86"/>
      <c r="U11060" s="85"/>
      <c r="V11060"/>
      <c r="W11060"/>
      <c r="X11060"/>
      <c r="Y11060" s="12"/>
      <c r="Z11060" s="12"/>
      <c r="AA11060" s="12"/>
      <c r="AB11060" s="12"/>
      <c r="AD11060" s="12"/>
      <c r="AE11060" s="12"/>
      <c r="AF11060" s="12"/>
      <c r="AG11060" s="12"/>
      <c r="AH11060" s="12"/>
      <c r="AI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</row>
    <row r="11061" spans="1:48" x14ac:dyDescent="0.25">
      <c r="A11061" s="86"/>
      <c r="B11061" s="86"/>
      <c r="U11061" s="85"/>
      <c r="V11061"/>
      <c r="W11061"/>
      <c r="X11061"/>
      <c r="Y11061" s="12"/>
      <c r="Z11061" s="12"/>
      <c r="AA11061" s="12"/>
      <c r="AB11061" s="12"/>
      <c r="AD11061" s="12"/>
      <c r="AE11061" s="12"/>
      <c r="AF11061" s="12"/>
      <c r="AG11061" s="12"/>
      <c r="AH11061" s="12"/>
      <c r="AI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</row>
    <row r="11062" spans="1:48" x14ac:dyDescent="0.25">
      <c r="A11062" s="86"/>
      <c r="B11062" s="86"/>
      <c r="U11062" s="85"/>
      <c r="V11062"/>
      <c r="W11062"/>
      <c r="X11062"/>
      <c r="Y11062" s="12"/>
      <c r="Z11062" s="12"/>
      <c r="AA11062" s="12"/>
      <c r="AB11062" s="12"/>
      <c r="AD11062" s="12"/>
      <c r="AE11062" s="12"/>
      <c r="AF11062" s="12"/>
      <c r="AG11062" s="12"/>
      <c r="AH11062" s="12"/>
      <c r="AI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</row>
    <row r="11063" spans="1:48" x14ac:dyDescent="0.25">
      <c r="A11063" s="86"/>
      <c r="B11063" s="86"/>
      <c r="U11063" s="85"/>
      <c r="V11063"/>
      <c r="W11063"/>
      <c r="X11063"/>
      <c r="Y11063" s="12"/>
      <c r="Z11063" s="12"/>
      <c r="AA11063" s="12"/>
      <c r="AB11063" s="12"/>
      <c r="AD11063" s="12"/>
      <c r="AE11063" s="12"/>
      <c r="AF11063" s="12"/>
      <c r="AG11063" s="12"/>
      <c r="AH11063" s="12"/>
      <c r="AI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</row>
    <row r="11064" spans="1:48" x14ac:dyDescent="0.25">
      <c r="A11064" s="86"/>
      <c r="B11064" s="86"/>
      <c r="U11064" s="85"/>
      <c r="V11064"/>
      <c r="W11064"/>
      <c r="X11064"/>
      <c r="Y11064" s="12"/>
      <c r="Z11064" s="12"/>
      <c r="AA11064" s="12"/>
      <c r="AB11064" s="12"/>
      <c r="AD11064" s="12"/>
      <c r="AE11064" s="12"/>
      <c r="AF11064" s="12"/>
      <c r="AG11064" s="12"/>
      <c r="AH11064" s="12"/>
      <c r="AI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</row>
    <row r="11065" spans="1:48" x14ac:dyDescent="0.25">
      <c r="A11065" s="86"/>
      <c r="B11065" s="86"/>
      <c r="U11065" s="85"/>
      <c r="V11065"/>
      <c r="W11065"/>
      <c r="X11065"/>
      <c r="Y11065" s="12"/>
      <c r="Z11065" s="12"/>
      <c r="AA11065" s="12"/>
      <c r="AB11065" s="12"/>
      <c r="AD11065" s="12"/>
      <c r="AE11065" s="12"/>
      <c r="AF11065" s="12"/>
      <c r="AG11065" s="12"/>
      <c r="AH11065" s="12"/>
      <c r="AI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</row>
    <row r="11066" spans="1:48" x14ac:dyDescent="0.25">
      <c r="A11066" s="86"/>
      <c r="B11066" s="86"/>
      <c r="U11066" s="85"/>
      <c r="V11066"/>
      <c r="W11066"/>
      <c r="X11066"/>
      <c r="Y11066" s="12"/>
      <c r="Z11066" s="12"/>
      <c r="AA11066" s="12"/>
      <c r="AB11066" s="12"/>
      <c r="AD11066" s="12"/>
      <c r="AE11066" s="12"/>
      <c r="AF11066" s="12"/>
      <c r="AG11066" s="12"/>
      <c r="AH11066" s="12"/>
      <c r="AI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</row>
    <row r="11067" spans="1:48" x14ac:dyDescent="0.25">
      <c r="A11067" s="86"/>
      <c r="B11067" s="86"/>
      <c r="U11067" s="85"/>
      <c r="V11067"/>
      <c r="W11067"/>
      <c r="X11067"/>
      <c r="Y11067" s="12"/>
      <c r="Z11067" s="12"/>
      <c r="AA11067" s="12"/>
      <c r="AB11067" s="12"/>
      <c r="AD11067" s="12"/>
      <c r="AE11067" s="12"/>
      <c r="AF11067" s="12"/>
      <c r="AG11067" s="12"/>
      <c r="AH11067" s="12"/>
      <c r="AI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</row>
    <row r="11068" spans="1:48" x14ac:dyDescent="0.25">
      <c r="A11068" s="86"/>
      <c r="B11068" s="86"/>
      <c r="U11068" s="85"/>
      <c r="V11068"/>
      <c r="W11068"/>
      <c r="X11068"/>
      <c r="Y11068" s="12"/>
      <c r="Z11068" s="12"/>
      <c r="AA11068" s="12"/>
      <c r="AB11068" s="12"/>
      <c r="AD11068" s="12"/>
      <c r="AE11068" s="12"/>
      <c r="AF11068" s="12"/>
      <c r="AG11068" s="12"/>
      <c r="AH11068" s="12"/>
      <c r="AI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</row>
    <row r="11069" spans="1:48" x14ac:dyDescent="0.25">
      <c r="A11069" s="86"/>
      <c r="B11069" s="86"/>
      <c r="U11069" s="85"/>
      <c r="V11069"/>
      <c r="W11069"/>
      <c r="X11069"/>
      <c r="Y11069" s="12"/>
      <c r="Z11069" s="12"/>
      <c r="AA11069" s="12"/>
      <c r="AB11069" s="12"/>
      <c r="AD11069" s="12"/>
      <c r="AE11069" s="12"/>
      <c r="AF11069" s="12"/>
      <c r="AG11069" s="12"/>
      <c r="AH11069" s="12"/>
      <c r="AI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</row>
    <row r="11070" spans="1:48" x14ac:dyDescent="0.25">
      <c r="A11070" s="86"/>
      <c r="B11070" s="86"/>
      <c r="U11070" s="85"/>
      <c r="V11070"/>
      <c r="W11070"/>
      <c r="X11070"/>
      <c r="Y11070" s="12"/>
      <c r="Z11070" s="12"/>
      <c r="AA11070" s="12"/>
      <c r="AB11070" s="12"/>
      <c r="AD11070" s="12"/>
      <c r="AE11070" s="12"/>
      <c r="AF11070" s="12"/>
      <c r="AG11070" s="12"/>
      <c r="AH11070" s="12"/>
      <c r="AI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</row>
    <row r="11071" spans="1:48" x14ac:dyDescent="0.25">
      <c r="A11071" s="86"/>
      <c r="B11071" s="86"/>
      <c r="U11071" s="85"/>
      <c r="V11071"/>
      <c r="W11071"/>
      <c r="X11071"/>
      <c r="Y11071" s="12"/>
      <c r="Z11071" s="12"/>
      <c r="AA11071" s="12"/>
      <c r="AB11071" s="12"/>
      <c r="AD11071" s="12"/>
      <c r="AE11071" s="12"/>
      <c r="AF11071" s="12"/>
      <c r="AG11071" s="12"/>
      <c r="AH11071" s="12"/>
      <c r="AI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</row>
    <row r="11072" spans="1:48" x14ac:dyDescent="0.25">
      <c r="A11072" s="86"/>
      <c r="B11072" s="86"/>
      <c r="U11072" s="85"/>
      <c r="V11072"/>
      <c r="W11072"/>
      <c r="X11072"/>
      <c r="Y11072" s="12"/>
      <c r="Z11072" s="12"/>
      <c r="AA11072" s="12"/>
      <c r="AB11072" s="12"/>
      <c r="AD11072" s="12"/>
      <c r="AE11072" s="12"/>
      <c r="AF11072" s="12"/>
      <c r="AG11072" s="12"/>
      <c r="AH11072" s="12"/>
      <c r="AI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</row>
    <row r="11073" spans="1:48" x14ac:dyDescent="0.25">
      <c r="A11073" s="86"/>
      <c r="B11073" s="86"/>
      <c r="U11073" s="85"/>
      <c r="V11073"/>
      <c r="W11073"/>
      <c r="X11073"/>
      <c r="Y11073" s="12"/>
      <c r="Z11073" s="12"/>
      <c r="AA11073" s="12"/>
      <c r="AB11073" s="12"/>
      <c r="AD11073" s="12"/>
      <c r="AE11073" s="12"/>
      <c r="AF11073" s="12"/>
      <c r="AG11073" s="12"/>
      <c r="AH11073" s="12"/>
      <c r="AI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</row>
    <row r="11074" spans="1:48" x14ac:dyDescent="0.25">
      <c r="A11074" s="86"/>
      <c r="B11074" s="86"/>
      <c r="U11074" s="85"/>
      <c r="V11074"/>
      <c r="W11074"/>
      <c r="X11074"/>
      <c r="Y11074" s="12"/>
      <c r="Z11074" s="12"/>
      <c r="AA11074" s="12"/>
      <c r="AB11074" s="12"/>
      <c r="AD11074" s="12"/>
      <c r="AE11074" s="12"/>
      <c r="AF11074" s="12"/>
      <c r="AG11074" s="12"/>
      <c r="AH11074" s="12"/>
      <c r="AI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</row>
    <row r="11075" spans="1:48" x14ac:dyDescent="0.25">
      <c r="A11075" s="86"/>
      <c r="B11075" s="86"/>
      <c r="U11075" s="85"/>
      <c r="V11075"/>
      <c r="W11075"/>
      <c r="X11075"/>
      <c r="Y11075" s="12"/>
      <c r="Z11075" s="12"/>
      <c r="AA11075" s="12"/>
      <c r="AB11075" s="12"/>
      <c r="AD11075" s="12"/>
      <c r="AE11075" s="12"/>
      <c r="AF11075" s="12"/>
      <c r="AG11075" s="12"/>
      <c r="AH11075" s="12"/>
      <c r="AI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</row>
    <row r="11076" spans="1:48" x14ac:dyDescent="0.25">
      <c r="A11076" s="86"/>
      <c r="B11076" s="86"/>
      <c r="U11076" s="85"/>
      <c r="V11076"/>
      <c r="W11076"/>
      <c r="X11076"/>
      <c r="Y11076" s="12"/>
      <c r="Z11076" s="12"/>
      <c r="AA11076" s="12"/>
      <c r="AB11076" s="12"/>
      <c r="AD11076" s="12"/>
      <c r="AE11076" s="12"/>
      <c r="AF11076" s="12"/>
      <c r="AG11076" s="12"/>
      <c r="AH11076" s="12"/>
      <c r="AI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</row>
    <row r="11077" spans="1:48" x14ac:dyDescent="0.25">
      <c r="A11077" s="86"/>
      <c r="B11077" s="86"/>
      <c r="U11077" s="85"/>
      <c r="V11077"/>
      <c r="W11077"/>
      <c r="X11077"/>
      <c r="Y11077" s="12"/>
      <c r="Z11077" s="12"/>
      <c r="AA11077" s="12"/>
      <c r="AB11077" s="12"/>
      <c r="AD11077" s="12"/>
      <c r="AE11077" s="12"/>
      <c r="AF11077" s="12"/>
      <c r="AG11077" s="12"/>
      <c r="AH11077" s="12"/>
      <c r="AI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</row>
    <row r="11078" spans="1:48" x14ac:dyDescent="0.25">
      <c r="A11078" s="86"/>
      <c r="B11078" s="86"/>
      <c r="U11078" s="85"/>
      <c r="V11078"/>
      <c r="W11078"/>
      <c r="X11078"/>
      <c r="Y11078" s="12"/>
      <c r="Z11078" s="12"/>
      <c r="AA11078" s="12"/>
      <c r="AB11078" s="12"/>
      <c r="AD11078" s="12"/>
      <c r="AE11078" s="12"/>
      <c r="AF11078" s="12"/>
      <c r="AG11078" s="12"/>
      <c r="AH11078" s="12"/>
      <c r="AI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</row>
    <row r="11079" spans="1:48" x14ac:dyDescent="0.25">
      <c r="A11079" s="86"/>
      <c r="B11079" s="86"/>
      <c r="U11079" s="85"/>
      <c r="V11079"/>
      <c r="W11079"/>
      <c r="X11079"/>
      <c r="Y11079" s="12"/>
      <c r="Z11079" s="12"/>
      <c r="AA11079" s="12"/>
      <c r="AB11079" s="12"/>
      <c r="AD11079" s="12"/>
      <c r="AE11079" s="12"/>
      <c r="AF11079" s="12"/>
      <c r="AG11079" s="12"/>
      <c r="AH11079" s="12"/>
      <c r="AI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</row>
    <row r="11080" spans="1:48" x14ac:dyDescent="0.25">
      <c r="A11080" s="86"/>
      <c r="B11080" s="86"/>
      <c r="U11080" s="85"/>
      <c r="V11080"/>
      <c r="W11080"/>
      <c r="X11080"/>
      <c r="Y11080" s="12"/>
      <c r="Z11080" s="12"/>
      <c r="AA11080" s="12"/>
      <c r="AB11080" s="12"/>
      <c r="AD11080" s="12"/>
      <c r="AE11080" s="12"/>
      <c r="AF11080" s="12"/>
      <c r="AG11080" s="12"/>
      <c r="AH11080" s="12"/>
      <c r="AI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</row>
    <row r="11081" spans="1:48" x14ac:dyDescent="0.25">
      <c r="A11081" s="86"/>
      <c r="B11081" s="86"/>
      <c r="U11081" s="85"/>
      <c r="V11081"/>
      <c r="W11081"/>
      <c r="X11081"/>
      <c r="Y11081" s="12"/>
      <c r="Z11081" s="12"/>
      <c r="AA11081" s="12"/>
      <c r="AB11081" s="12"/>
      <c r="AD11081" s="12"/>
      <c r="AE11081" s="12"/>
      <c r="AF11081" s="12"/>
      <c r="AG11081" s="12"/>
      <c r="AH11081" s="12"/>
      <c r="AI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</row>
    <row r="11082" spans="1:48" x14ac:dyDescent="0.25">
      <c r="A11082" s="86"/>
      <c r="B11082" s="86"/>
      <c r="U11082" s="85"/>
      <c r="V11082"/>
      <c r="W11082"/>
      <c r="X11082"/>
      <c r="Y11082" s="12"/>
      <c r="Z11082" s="12"/>
      <c r="AA11082" s="12"/>
      <c r="AB11082" s="12"/>
      <c r="AD11082" s="12"/>
      <c r="AE11082" s="12"/>
      <c r="AF11082" s="12"/>
      <c r="AG11082" s="12"/>
      <c r="AH11082" s="12"/>
      <c r="AI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</row>
    <row r="11083" spans="1:48" x14ac:dyDescent="0.25">
      <c r="A11083" s="86"/>
      <c r="B11083" s="86"/>
      <c r="U11083" s="85"/>
      <c r="V11083"/>
      <c r="W11083"/>
      <c r="X11083"/>
      <c r="Y11083" s="12"/>
      <c r="Z11083" s="12"/>
      <c r="AA11083" s="12"/>
      <c r="AB11083" s="12"/>
      <c r="AD11083" s="12"/>
      <c r="AE11083" s="12"/>
      <c r="AF11083" s="12"/>
      <c r="AG11083" s="12"/>
      <c r="AH11083" s="12"/>
      <c r="AI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</row>
    <row r="11084" spans="1:48" x14ac:dyDescent="0.25">
      <c r="A11084" s="86"/>
      <c r="B11084" s="86"/>
      <c r="U11084" s="85"/>
      <c r="V11084"/>
      <c r="W11084"/>
      <c r="X11084"/>
      <c r="Y11084" s="12"/>
      <c r="Z11084" s="12"/>
      <c r="AA11084" s="12"/>
      <c r="AB11084" s="12"/>
      <c r="AD11084" s="12"/>
      <c r="AE11084" s="12"/>
      <c r="AF11084" s="12"/>
      <c r="AG11084" s="12"/>
      <c r="AH11084" s="12"/>
      <c r="AI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</row>
    <row r="11085" spans="1:48" x14ac:dyDescent="0.25">
      <c r="A11085" s="86"/>
      <c r="B11085" s="86"/>
      <c r="U11085" s="85"/>
      <c r="V11085"/>
      <c r="W11085"/>
      <c r="X11085"/>
      <c r="Y11085" s="12"/>
      <c r="Z11085" s="12"/>
      <c r="AA11085" s="12"/>
      <c r="AB11085" s="12"/>
      <c r="AD11085" s="12"/>
      <c r="AE11085" s="12"/>
      <c r="AF11085" s="12"/>
      <c r="AG11085" s="12"/>
      <c r="AH11085" s="12"/>
      <c r="AI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</row>
    <row r="11086" spans="1:48" x14ac:dyDescent="0.25">
      <c r="A11086" s="86"/>
      <c r="B11086" s="86"/>
      <c r="U11086" s="85"/>
      <c r="V11086"/>
      <c r="W11086"/>
      <c r="X11086"/>
      <c r="Y11086" s="12"/>
      <c r="Z11086" s="12"/>
      <c r="AA11086" s="12"/>
      <c r="AB11086" s="12"/>
      <c r="AD11086" s="12"/>
      <c r="AE11086" s="12"/>
      <c r="AF11086" s="12"/>
      <c r="AG11086" s="12"/>
      <c r="AH11086" s="12"/>
      <c r="AI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</row>
    <row r="11087" spans="1:48" x14ac:dyDescent="0.25">
      <c r="A11087" s="86"/>
      <c r="B11087" s="86"/>
      <c r="U11087" s="85"/>
      <c r="V11087"/>
      <c r="W11087"/>
      <c r="X11087"/>
      <c r="Y11087" s="12"/>
      <c r="Z11087" s="12"/>
      <c r="AA11087" s="12"/>
      <c r="AB11087" s="12"/>
      <c r="AD11087" s="12"/>
      <c r="AE11087" s="12"/>
      <c r="AF11087" s="12"/>
      <c r="AG11087" s="12"/>
      <c r="AH11087" s="12"/>
      <c r="AI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</row>
    <row r="11088" spans="1:48" x14ac:dyDescent="0.25">
      <c r="A11088" s="86"/>
      <c r="B11088" s="86"/>
      <c r="U11088" s="85"/>
      <c r="V11088"/>
      <c r="W11088"/>
      <c r="X11088"/>
      <c r="Y11088" s="12"/>
      <c r="Z11088" s="12"/>
      <c r="AA11088" s="12"/>
      <c r="AB11088" s="12"/>
      <c r="AD11088" s="12"/>
      <c r="AE11088" s="12"/>
      <c r="AF11088" s="12"/>
      <c r="AG11088" s="12"/>
      <c r="AH11088" s="12"/>
      <c r="AI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</row>
    <row r="11089" spans="1:48" x14ac:dyDescent="0.25">
      <c r="A11089" s="86"/>
      <c r="B11089" s="86"/>
      <c r="U11089" s="85"/>
      <c r="V11089"/>
      <c r="W11089"/>
      <c r="X11089"/>
      <c r="Y11089" s="12"/>
      <c r="Z11089" s="12"/>
      <c r="AA11089" s="12"/>
      <c r="AB11089" s="12"/>
      <c r="AD11089" s="12"/>
      <c r="AE11089" s="12"/>
      <c r="AF11089" s="12"/>
      <c r="AG11089" s="12"/>
      <c r="AH11089" s="12"/>
      <c r="AI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</row>
    <row r="11090" spans="1:48" x14ac:dyDescent="0.25">
      <c r="A11090" s="86"/>
      <c r="B11090" s="86"/>
      <c r="U11090" s="85"/>
      <c r="V11090"/>
      <c r="W11090"/>
      <c r="X11090"/>
      <c r="Y11090" s="12"/>
      <c r="Z11090" s="12"/>
      <c r="AA11090" s="12"/>
      <c r="AB11090" s="12"/>
      <c r="AD11090" s="12"/>
      <c r="AE11090" s="12"/>
      <c r="AF11090" s="12"/>
      <c r="AG11090" s="12"/>
      <c r="AH11090" s="12"/>
      <c r="AI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</row>
    <row r="11091" spans="1:48" x14ac:dyDescent="0.25">
      <c r="A11091" s="86"/>
      <c r="B11091" s="86"/>
      <c r="U11091" s="85"/>
      <c r="V11091"/>
      <c r="W11091"/>
      <c r="X11091"/>
      <c r="Y11091" s="12"/>
      <c r="Z11091" s="12"/>
      <c r="AA11091" s="12"/>
      <c r="AB11091" s="12"/>
      <c r="AD11091" s="12"/>
      <c r="AE11091" s="12"/>
      <c r="AF11091" s="12"/>
      <c r="AG11091" s="12"/>
      <c r="AH11091" s="12"/>
      <c r="AI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</row>
    <row r="11092" spans="1:48" x14ac:dyDescent="0.25">
      <c r="A11092" s="86"/>
      <c r="B11092" s="86"/>
      <c r="U11092" s="85"/>
      <c r="V11092"/>
      <c r="W11092"/>
      <c r="X11092"/>
      <c r="Y11092" s="12"/>
      <c r="Z11092" s="12"/>
      <c r="AA11092" s="12"/>
      <c r="AB11092" s="12"/>
      <c r="AD11092" s="12"/>
      <c r="AE11092" s="12"/>
      <c r="AF11092" s="12"/>
      <c r="AG11092" s="12"/>
      <c r="AH11092" s="12"/>
      <c r="AI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</row>
    <row r="11093" spans="1:48" x14ac:dyDescent="0.25">
      <c r="A11093" s="86"/>
      <c r="B11093" s="86"/>
      <c r="U11093" s="85"/>
      <c r="V11093"/>
      <c r="W11093"/>
      <c r="X11093"/>
      <c r="Y11093" s="12"/>
      <c r="Z11093" s="12"/>
      <c r="AA11093" s="12"/>
      <c r="AB11093" s="12"/>
      <c r="AD11093" s="12"/>
      <c r="AE11093" s="12"/>
      <c r="AF11093" s="12"/>
      <c r="AG11093" s="12"/>
      <c r="AH11093" s="12"/>
      <c r="AI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</row>
    <row r="11094" spans="1:48" x14ac:dyDescent="0.25">
      <c r="A11094" s="86"/>
      <c r="B11094" s="86"/>
      <c r="U11094" s="85"/>
      <c r="V11094"/>
      <c r="W11094"/>
      <c r="X11094"/>
      <c r="Y11094" s="12"/>
      <c r="Z11094" s="12"/>
      <c r="AA11094" s="12"/>
      <c r="AB11094" s="12"/>
      <c r="AD11094" s="12"/>
      <c r="AE11094" s="12"/>
      <c r="AF11094" s="12"/>
      <c r="AG11094" s="12"/>
      <c r="AH11094" s="12"/>
      <c r="AI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</row>
    <row r="11095" spans="1:48" x14ac:dyDescent="0.25">
      <c r="A11095" s="86"/>
      <c r="B11095" s="86"/>
      <c r="U11095" s="85"/>
      <c r="V11095"/>
      <c r="W11095"/>
      <c r="X11095"/>
      <c r="Y11095" s="12"/>
      <c r="Z11095" s="12"/>
      <c r="AA11095" s="12"/>
      <c r="AB11095" s="12"/>
      <c r="AD11095" s="12"/>
      <c r="AE11095" s="12"/>
      <c r="AF11095" s="12"/>
      <c r="AG11095" s="12"/>
      <c r="AH11095" s="12"/>
      <c r="AI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</row>
    <row r="11096" spans="1:48" x14ac:dyDescent="0.25">
      <c r="A11096" s="86"/>
      <c r="B11096" s="86"/>
      <c r="U11096" s="85"/>
      <c r="V11096"/>
      <c r="W11096"/>
      <c r="X11096"/>
      <c r="Y11096" s="12"/>
      <c r="Z11096" s="12"/>
      <c r="AA11096" s="12"/>
      <c r="AB11096" s="12"/>
      <c r="AD11096" s="12"/>
      <c r="AE11096" s="12"/>
      <c r="AF11096" s="12"/>
      <c r="AG11096" s="12"/>
      <c r="AH11096" s="12"/>
      <c r="AI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</row>
    <row r="11097" spans="1:48" x14ac:dyDescent="0.25">
      <c r="A11097" s="86"/>
      <c r="B11097" s="86"/>
      <c r="U11097" s="85"/>
      <c r="V11097"/>
      <c r="W11097"/>
      <c r="X11097"/>
      <c r="Y11097" s="12"/>
      <c r="Z11097" s="12"/>
      <c r="AA11097" s="12"/>
      <c r="AB11097" s="12"/>
      <c r="AD11097" s="12"/>
      <c r="AE11097" s="12"/>
      <c r="AF11097" s="12"/>
      <c r="AG11097" s="12"/>
      <c r="AH11097" s="12"/>
      <c r="AI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</row>
    <row r="11098" spans="1:48" x14ac:dyDescent="0.25">
      <c r="A11098" s="86"/>
      <c r="B11098" s="86"/>
      <c r="U11098" s="85"/>
      <c r="V11098"/>
      <c r="W11098"/>
      <c r="X11098"/>
      <c r="Y11098" s="12"/>
      <c r="Z11098" s="12"/>
      <c r="AA11098" s="12"/>
      <c r="AB11098" s="12"/>
      <c r="AD11098" s="12"/>
      <c r="AE11098" s="12"/>
      <c r="AF11098" s="12"/>
      <c r="AG11098" s="12"/>
      <c r="AH11098" s="12"/>
      <c r="AI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</row>
    <row r="11099" spans="1:48" x14ac:dyDescent="0.25">
      <c r="A11099" s="86"/>
      <c r="B11099" s="86"/>
      <c r="U11099" s="85"/>
      <c r="V11099"/>
      <c r="W11099"/>
      <c r="X11099"/>
      <c r="Y11099" s="12"/>
      <c r="Z11099" s="12"/>
      <c r="AA11099" s="12"/>
      <c r="AB11099" s="12"/>
      <c r="AD11099" s="12"/>
      <c r="AE11099" s="12"/>
      <c r="AF11099" s="12"/>
      <c r="AG11099" s="12"/>
      <c r="AH11099" s="12"/>
      <c r="AI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</row>
    <row r="11100" spans="1:48" x14ac:dyDescent="0.25">
      <c r="A11100" s="86"/>
      <c r="B11100" s="86"/>
      <c r="U11100" s="85"/>
      <c r="V11100"/>
      <c r="W11100"/>
      <c r="X11100"/>
      <c r="Y11100" s="12"/>
      <c r="Z11100" s="12"/>
      <c r="AA11100" s="12"/>
      <c r="AB11100" s="12"/>
      <c r="AD11100" s="12"/>
      <c r="AE11100" s="12"/>
      <c r="AF11100" s="12"/>
      <c r="AG11100" s="12"/>
      <c r="AH11100" s="12"/>
      <c r="AI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</row>
    <row r="11101" spans="1:48" x14ac:dyDescent="0.25">
      <c r="A11101" s="86"/>
      <c r="B11101" s="86"/>
      <c r="U11101" s="85"/>
      <c r="V11101"/>
      <c r="W11101"/>
      <c r="X11101"/>
      <c r="Y11101" s="12"/>
      <c r="Z11101" s="12"/>
      <c r="AA11101" s="12"/>
      <c r="AB11101" s="12"/>
      <c r="AD11101" s="12"/>
      <c r="AE11101" s="12"/>
      <c r="AF11101" s="12"/>
      <c r="AG11101" s="12"/>
      <c r="AH11101" s="12"/>
      <c r="AI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</row>
    <row r="11102" spans="1:48" x14ac:dyDescent="0.25">
      <c r="A11102" s="86"/>
      <c r="B11102" s="86"/>
      <c r="U11102" s="85"/>
      <c r="V11102"/>
      <c r="W11102"/>
      <c r="X11102"/>
      <c r="Y11102" s="12"/>
      <c r="Z11102" s="12"/>
      <c r="AA11102" s="12"/>
      <c r="AB11102" s="12"/>
      <c r="AD11102" s="12"/>
      <c r="AE11102" s="12"/>
      <c r="AF11102" s="12"/>
      <c r="AG11102" s="12"/>
      <c r="AH11102" s="12"/>
      <c r="AI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</row>
    <row r="11103" spans="1:48" x14ac:dyDescent="0.25">
      <c r="A11103" s="86"/>
      <c r="B11103" s="86"/>
      <c r="U11103" s="85"/>
      <c r="V11103"/>
      <c r="W11103"/>
      <c r="X11103"/>
      <c r="Y11103" s="12"/>
      <c r="Z11103" s="12"/>
      <c r="AA11103" s="12"/>
      <c r="AB11103" s="12"/>
      <c r="AD11103" s="12"/>
      <c r="AE11103" s="12"/>
      <c r="AF11103" s="12"/>
      <c r="AG11103" s="12"/>
      <c r="AH11103" s="12"/>
      <c r="AI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</row>
    <row r="11104" spans="1:48" x14ac:dyDescent="0.25">
      <c r="A11104" s="86"/>
      <c r="B11104" s="86"/>
      <c r="U11104" s="85"/>
      <c r="V11104"/>
      <c r="W11104"/>
      <c r="X11104"/>
      <c r="Y11104" s="12"/>
      <c r="Z11104" s="12"/>
      <c r="AA11104" s="12"/>
      <c r="AB11104" s="12"/>
      <c r="AD11104" s="12"/>
      <c r="AE11104" s="12"/>
      <c r="AF11104" s="12"/>
      <c r="AG11104" s="12"/>
      <c r="AH11104" s="12"/>
      <c r="AI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</row>
    <row r="11105" spans="1:48" x14ac:dyDescent="0.25">
      <c r="A11105" s="86"/>
      <c r="B11105" s="86"/>
      <c r="U11105" s="85"/>
      <c r="V11105"/>
      <c r="W11105"/>
      <c r="X11105"/>
      <c r="Y11105" s="12"/>
      <c r="Z11105" s="12"/>
      <c r="AA11105" s="12"/>
      <c r="AB11105" s="12"/>
      <c r="AD11105" s="12"/>
      <c r="AE11105" s="12"/>
      <c r="AF11105" s="12"/>
      <c r="AG11105" s="12"/>
      <c r="AH11105" s="12"/>
      <c r="AI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</row>
    <row r="11106" spans="1:48" x14ac:dyDescent="0.25">
      <c r="A11106" s="86"/>
      <c r="B11106" s="86"/>
      <c r="U11106" s="85"/>
      <c r="V11106"/>
      <c r="W11106"/>
      <c r="X11106"/>
      <c r="Y11106" s="12"/>
      <c r="Z11106" s="12"/>
      <c r="AA11106" s="12"/>
      <c r="AB11106" s="12"/>
      <c r="AD11106" s="12"/>
      <c r="AE11106" s="12"/>
      <c r="AF11106" s="12"/>
      <c r="AG11106" s="12"/>
      <c r="AH11106" s="12"/>
      <c r="AI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</row>
    <row r="11107" spans="1:48" x14ac:dyDescent="0.25">
      <c r="A11107" s="86"/>
      <c r="B11107" s="86"/>
      <c r="U11107" s="85"/>
      <c r="V11107"/>
      <c r="W11107"/>
      <c r="X11107"/>
      <c r="Y11107" s="12"/>
      <c r="Z11107" s="12"/>
      <c r="AA11107" s="12"/>
      <c r="AB11107" s="12"/>
      <c r="AD11107" s="12"/>
      <c r="AE11107" s="12"/>
      <c r="AF11107" s="12"/>
      <c r="AG11107" s="12"/>
      <c r="AH11107" s="12"/>
      <c r="AI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</row>
    <row r="11108" spans="1:48" x14ac:dyDescent="0.25">
      <c r="A11108" s="86"/>
      <c r="B11108" s="86"/>
      <c r="U11108" s="85"/>
      <c r="V11108"/>
      <c r="W11108"/>
      <c r="X11108"/>
      <c r="Y11108" s="12"/>
      <c r="Z11108" s="12"/>
      <c r="AA11108" s="12"/>
      <c r="AB11108" s="12"/>
      <c r="AD11108" s="12"/>
      <c r="AE11108" s="12"/>
      <c r="AF11108" s="12"/>
      <c r="AG11108" s="12"/>
      <c r="AH11108" s="12"/>
      <c r="AI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</row>
    <row r="11109" spans="1:48" x14ac:dyDescent="0.25">
      <c r="A11109" s="86"/>
      <c r="B11109" s="86"/>
      <c r="U11109" s="85"/>
      <c r="V11109"/>
      <c r="W11109"/>
      <c r="X11109"/>
      <c r="Y11109" s="12"/>
      <c r="Z11109" s="12"/>
      <c r="AA11109" s="12"/>
      <c r="AB11109" s="12"/>
      <c r="AD11109" s="12"/>
      <c r="AE11109" s="12"/>
      <c r="AF11109" s="12"/>
      <c r="AG11109" s="12"/>
      <c r="AH11109" s="12"/>
      <c r="AI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</row>
    <row r="11110" spans="1:48" x14ac:dyDescent="0.25">
      <c r="A11110" s="86"/>
      <c r="B11110" s="86"/>
      <c r="U11110" s="85"/>
      <c r="V11110"/>
      <c r="W11110"/>
      <c r="X11110"/>
      <c r="Y11110" s="12"/>
      <c r="Z11110" s="12"/>
      <c r="AA11110" s="12"/>
      <c r="AB11110" s="12"/>
      <c r="AD11110" s="12"/>
      <c r="AE11110" s="12"/>
      <c r="AF11110" s="12"/>
      <c r="AG11110" s="12"/>
      <c r="AH11110" s="12"/>
      <c r="AI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</row>
    <row r="11111" spans="1:48" x14ac:dyDescent="0.25">
      <c r="A11111" s="86"/>
      <c r="B11111" s="86"/>
      <c r="U11111" s="85"/>
      <c r="V11111"/>
      <c r="W11111"/>
      <c r="X11111"/>
      <c r="Y11111" s="12"/>
      <c r="Z11111" s="12"/>
      <c r="AA11111" s="12"/>
      <c r="AB11111" s="12"/>
      <c r="AD11111" s="12"/>
      <c r="AE11111" s="12"/>
      <c r="AF11111" s="12"/>
      <c r="AG11111" s="12"/>
      <c r="AH11111" s="12"/>
      <c r="AI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</row>
    <row r="11112" spans="1:48" x14ac:dyDescent="0.25">
      <c r="A11112" s="86"/>
      <c r="B11112" s="86"/>
      <c r="U11112" s="85"/>
      <c r="V11112"/>
      <c r="W11112"/>
      <c r="X11112"/>
      <c r="Y11112" s="12"/>
      <c r="Z11112" s="12"/>
      <c r="AA11112" s="12"/>
      <c r="AB11112" s="12"/>
      <c r="AD11112" s="12"/>
      <c r="AE11112" s="12"/>
      <c r="AF11112" s="12"/>
      <c r="AG11112" s="12"/>
      <c r="AH11112" s="12"/>
      <c r="AI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</row>
    <row r="11113" spans="1:48" x14ac:dyDescent="0.25">
      <c r="A11113" s="86"/>
      <c r="B11113" s="86"/>
      <c r="U11113" s="85"/>
      <c r="V11113"/>
      <c r="W11113"/>
      <c r="X11113"/>
      <c r="Y11113" s="12"/>
      <c r="Z11113" s="12"/>
      <c r="AA11113" s="12"/>
      <c r="AB11113" s="12"/>
      <c r="AD11113" s="12"/>
      <c r="AE11113" s="12"/>
      <c r="AF11113" s="12"/>
      <c r="AG11113" s="12"/>
      <c r="AH11113" s="12"/>
      <c r="AI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</row>
    <row r="11114" spans="1:48" x14ac:dyDescent="0.25">
      <c r="A11114" s="86"/>
      <c r="B11114" s="86"/>
      <c r="U11114" s="85"/>
      <c r="V11114"/>
      <c r="W11114"/>
      <c r="X11114"/>
      <c r="Y11114" s="12"/>
      <c r="Z11114" s="12"/>
      <c r="AA11114" s="12"/>
      <c r="AB11114" s="12"/>
      <c r="AD11114" s="12"/>
      <c r="AE11114" s="12"/>
      <c r="AF11114" s="12"/>
      <c r="AG11114" s="12"/>
      <c r="AH11114" s="12"/>
      <c r="AI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</row>
    <row r="11115" spans="1:48" x14ac:dyDescent="0.25">
      <c r="A11115" s="86"/>
      <c r="B11115" s="86"/>
      <c r="U11115" s="85"/>
      <c r="V11115"/>
      <c r="W11115"/>
      <c r="X11115"/>
      <c r="Y11115" s="12"/>
      <c r="Z11115" s="12"/>
      <c r="AA11115" s="12"/>
      <c r="AB11115" s="12"/>
      <c r="AD11115" s="12"/>
      <c r="AE11115" s="12"/>
      <c r="AF11115" s="12"/>
      <c r="AG11115" s="12"/>
      <c r="AH11115" s="12"/>
      <c r="AI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</row>
    <row r="11116" spans="1:48" x14ac:dyDescent="0.25">
      <c r="A11116" s="86"/>
      <c r="B11116" s="86"/>
      <c r="U11116" s="85"/>
      <c r="V11116"/>
      <c r="W11116"/>
      <c r="X11116"/>
      <c r="Y11116" s="12"/>
      <c r="Z11116" s="12"/>
      <c r="AA11116" s="12"/>
      <c r="AB11116" s="12"/>
      <c r="AD11116" s="12"/>
      <c r="AE11116" s="12"/>
      <c r="AF11116" s="12"/>
      <c r="AG11116" s="12"/>
      <c r="AH11116" s="12"/>
      <c r="AI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</row>
    <row r="11117" spans="1:48" x14ac:dyDescent="0.25">
      <c r="A11117" s="86"/>
      <c r="B11117" s="86"/>
      <c r="U11117" s="85"/>
      <c r="V11117"/>
      <c r="W11117"/>
      <c r="X11117"/>
      <c r="Y11117" s="12"/>
      <c r="Z11117" s="12"/>
      <c r="AA11117" s="12"/>
      <c r="AB11117" s="12"/>
      <c r="AD11117" s="12"/>
      <c r="AE11117" s="12"/>
      <c r="AF11117" s="12"/>
      <c r="AG11117" s="12"/>
      <c r="AH11117" s="12"/>
      <c r="AI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</row>
    <row r="11118" spans="1:48" x14ac:dyDescent="0.25">
      <c r="A11118" s="86"/>
      <c r="B11118" s="86"/>
      <c r="U11118" s="85"/>
      <c r="V11118"/>
      <c r="W11118"/>
      <c r="X11118"/>
      <c r="Y11118" s="12"/>
      <c r="Z11118" s="12"/>
      <c r="AA11118" s="12"/>
      <c r="AB11118" s="12"/>
      <c r="AD11118" s="12"/>
      <c r="AE11118" s="12"/>
      <c r="AF11118" s="12"/>
      <c r="AG11118" s="12"/>
      <c r="AH11118" s="12"/>
      <c r="AI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</row>
    <row r="11119" spans="1:48" x14ac:dyDescent="0.25">
      <c r="A11119" s="86"/>
      <c r="B11119" s="86"/>
      <c r="U11119" s="85"/>
      <c r="V11119"/>
      <c r="W11119"/>
      <c r="X11119"/>
      <c r="Y11119" s="12"/>
      <c r="Z11119" s="12"/>
      <c r="AA11119" s="12"/>
      <c r="AB11119" s="12"/>
      <c r="AD11119" s="12"/>
      <c r="AE11119" s="12"/>
      <c r="AF11119" s="12"/>
      <c r="AG11119" s="12"/>
      <c r="AH11119" s="12"/>
      <c r="AI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</row>
    <row r="11120" spans="1:48" x14ac:dyDescent="0.25">
      <c r="A11120" s="86"/>
      <c r="B11120" s="86"/>
      <c r="U11120" s="85"/>
      <c r="V11120"/>
      <c r="W11120"/>
      <c r="X11120"/>
      <c r="Y11120" s="12"/>
      <c r="Z11120" s="12"/>
      <c r="AA11120" s="12"/>
      <c r="AB11120" s="12"/>
      <c r="AD11120" s="12"/>
      <c r="AE11120" s="12"/>
      <c r="AF11120" s="12"/>
      <c r="AG11120" s="12"/>
      <c r="AH11120" s="12"/>
      <c r="AI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</row>
    <row r="11121" spans="1:48" x14ac:dyDescent="0.25">
      <c r="A11121" s="86"/>
      <c r="B11121" s="86"/>
      <c r="U11121" s="85"/>
      <c r="V11121"/>
      <c r="W11121"/>
      <c r="X11121"/>
      <c r="Y11121" s="12"/>
      <c r="Z11121" s="12"/>
      <c r="AA11121" s="12"/>
      <c r="AB11121" s="12"/>
      <c r="AD11121" s="12"/>
      <c r="AE11121" s="12"/>
      <c r="AF11121" s="12"/>
      <c r="AG11121" s="12"/>
      <c r="AH11121" s="12"/>
      <c r="AI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</row>
    <row r="11122" spans="1:48" x14ac:dyDescent="0.25">
      <c r="A11122" s="86"/>
      <c r="B11122" s="86"/>
      <c r="U11122" s="85"/>
      <c r="V11122"/>
      <c r="W11122"/>
      <c r="X11122"/>
      <c r="Y11122" s="12"/>
      <c r="Z11122" s="12"/>
      <c r="AA11122" s="12"/>
      <c r="AB11122" s="12"/>
      <c r="AD11122" s="12"/>
      <c r="AE11122" s="12"/>
      <c r="AF11122" s="12"/>
      <c r="AG11122" s="12"/>
      <c r="AH11122" s="12"/>
      <c r="AI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</row>
    <row r="11123" spans="1:48" x14ac:dyDescent="0.25">
      <c r="A11123" s="86"/>
      <c r="B11123" s="86"/>
      <c r="U11123" s="85"/>
      <c r="V11123"/>
      <c r="W11123"/>
      <c r="X11123"/>
      <c r="Y11123" s="12"/>
      <c r="Z11123" s="12"/>
      <c r="AA11123" s="12"/>
      <c r="AB11123" s="12"/>
      <c r="AD11123" s="12"/>
      <c r="AE11123" s="12"/>
      <c r="AF11123" s="12"/>
      <c r="AG11123" s="12"/>
      <c r="AH11123" s="12"/>
      <c r="AI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</row>
    <row r="11124" spans="1:48" x14ac:dyDescent="0.25">
      <c r="A11124" s="86"/>
      <c r="B11124" s="86"/>
      <c r="U11124" s="85"/>
      <c r="V11124"/>
      <c r="W11124"/>
      <c r="X11124"/>
      <c r="Y11124" s="12"/>
      <c r="Z11124" s="12"/>
      <c r="AA11124" s="12"/>
      <c r="AB11124" s="12"/>
      <c r="AD11124" s="12"/>
      <c r="AE11124" s="12"/>
      <c r="AF11124" s="12"/>
      <c r="AG11124" s="12"/>
      <c r="AH11124" s="12"/>
      <c r="AI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</row>
    <row r="11125" spans="1:48" x14ac:dyDescent="0.25">
      <c r="A11125" s="86"/>
      <c r="B11125" s="86"/>
      <c r="U11125" s="85"/>
      <c r="V11125"/>
      <c r="W11125"/>
      <c r="X11125"/>
      <c r="Y11125" s="12"/>
      <c r="Z11125" s="12"/>
      <c r="AA11125" s="12"/>
      <c r="AB11125" s="12"/>
      <c r="AD11125" s="12"/>
      <c r="AE11125" s="12"/>
      <c r="AF11125" s="12"/>
      <c r="AG11125" s="12"/>
      <c r="AH11125" s="12"/>
      <c r="AI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</row>
    <row r="11126" spans="1:48" x14ac:dyDescent="0.25">
      <c r="A11126" s="86"/>
      <c r="B11126" s="86"/>
      <c r="U11126" s="85"/>
      <c r="V11126"/>
      <c r="W11126"/>
      <c r="X11126"/>
      <c r="Y11126" s="12"/>
      <c r="Z11126" s="12"/>
      <c r="AA11126" s="12"/>
      <c r="AB11126" s="12"/>
      <c r="AD11126" s="12"/>
      <c r="AE11126" s="12"/>
      <c r="AF11126" s="12"/>
      <c r="AG11126" s="12"/>
      <c r="AH11126" s="12"/>
      <c r="AI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</row>
    <row r="11127" spans="1:48" x14ac:dyDescent="0.25">
      <c r="A11127" s="86"/>
      <c r="B11127" s="86"/>
      <c r="U11127" s="85"/>
      <c r="V11127"/>
      <c r="W11127"/>
      <c r="X11127"/>
      <c r="Y11127" s="12"/>
      <c r="Z11127" s="12"/>
      <c r="AA11127" s="12"/>
      <c r="AB11127" s="12"/>
      <c r="AD11127" s="12"/>
      <c r="AE11127" s="12"/>
      <c r="AF11127" s="12"/>
      <c r="AG11127" s="12"/>
      <c r="AH11127" s="12"/>
      <c r="AI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</row>
    <row r="11128" spans="1:48" x14ac:dyDescent="0.25">
      <c r="A11128" s="86"/>
      <c r="B11128" s="86"/>
      <c r="U11128" s="85"/>
      <c r="V11128"/>
      <c r="W11128"/>
      <c r="X11128"/>
      <c r="Y11128" s="12"/>
      <c r="Z11128" s="12"/>
      <c r="AA11128" s="12"/>
      <c r="AB11128" s="12"/>
      <c r="AD11128" s="12"/>
      <c r="AE11128" s="12"/>
      <c r="AF11128" s="12"/>
      <c r="AG11128" s="12"/>
      <c r="AH11128" s="12"/>
      <c r="AI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</row>
    <row r="11129" spans="1:48" x14ac:dyDescent="0.25">
      <c r="A11129" s="86"/>
      <c r="B11129" s="86"/>
      <c r="U11129" s="85"/>
      <c r="V11129"/>
      <c r="W11129"/>
      <c r="X11129"/>
      <c r="Y11129" s="12"/>
      <c r="Z11129" s="12"/>
      <c r="AA11129" s="12"/>
      <c r="AB11129" s="12"/>
      <c r="AD11129" s="12"/>
      <c r="AE11129" s="12"/>
      <c r="AF11129" s="12"/>
      <c r="AG11129" s="12"/>
      <c r="AH11129" s="12"/>
      <c r="AI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</row>
    <row r="11130" spans="1:48" x14ac:dyDescent="0.25">
      <c r="A11130" s="86"/>
      <c r="B11130" s="86"/>
      <c r="U11130" s="85"/>
      <c r="V11130"/>
      <c r="W11130"/>
      <c r="X11130"/>
      <c r="Y11130" s="12"/>
      <c r="Z11130" s="12"/>
      <c r="AA11130" s="12"/>
      <c r="AB11130" s="12"/>
      <c r="AD11130" s="12"/>
      <c r="AE11130" s="12"/>
      <c r="AF11130" s="12"/>
      <c r="AG11130" s="12"/>
      <c r="AH11130" s="12"/>
      <c r="AI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</row>
    <row r="11131" spans="1:48" x14ac:dyDescent="0.25">
      <c r="A11131" s="86"/>
      <c r="B11131" s="86"/>
      <c r="U11131" s="85"/>
      <c r="V11131"/>
      <c r="W11131"/>
      <c r="X11131"/>
      <c r="Y11131" s="12"/>
      <c r="Z11131" s="12"/>
      <c r="AA11131" s="12"/>
      <c r="AB11131" s="12"/>
      <c r="AD11131" s="12"/>
      <c r="AE11131" s="12"/>
      <c r="AF11131" s="12"/>
      <c r="AG11131" s="12"/>
      <c r="AH11131" s="12"/>
      <c r="AI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</row>
    <row r="11132" spans="1:48" x14ac:dyDescent="0.25">
      <c r="A11132" s="86"/>
      <c r="B11132" s="86"/>
      <c r="U11132" s="85"/>
      <c r="V11132"/>
      <c r="W11132"/>
      <c r="X11132"/>
      <c r="Y11132" s="12"/>
      <c r="Z11132" s="12"/>
      <c r="AA11132" s="12"/>
      <c r="AB11132" s="12"/>
      <c r="AD11132" s="12"/>
      <c r="AE11132" s="12"/>
      <c r="AF11132" s="12"/>
      <c r="AG11132" s="12"/>
      <c r="AH11132" s="12"/>
      <c r="AI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</row>
    <row r="11133" spans="1:48" x14ac:dyDescent="0.25">
      <c r="A11133" s="86"/>
      <c r="B11133" s="86"/>
      <c r="U11133" s="85"/>
      <c r="V11133"/>
      <c r="W11133"/>
      <c r="X11133"/>
      <c r="Y11133" s="12"/>
      <c r="Z11133" s="12"/>
      <c r="AA11133" s="12"/>
      <c r="AB11133" s="12"/>
      <c r="AD11133" s="12"/>
      <c r="AE11133" s="12"/>
      <c r="AF11133" s="12"/>
      <c r="AG11133" s="12"/>
      <c r="AH11133" s="12"/>
      <c r="AI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</row>
    <row r="11134" spans="1:48" x14ac:dyDescent="0.25">
      <c r="A11134" s="86"/>
      <c r="B11134" s="86"/>
      <c r="U11134" s="85"/>
      <c r="V11134"/>
      <c r="W11134"/>
      <c r="X11134"/>
      <c r="Y11134" s="12"/>
      <c r="Z11134" s="12"/>
      <c r="AA11134" s="12"/>
      <c r="AB11134" s="12"/>
      <c r="AD11134" s="12"/>
      <c r="AE11134" s="12"/>
      <c r="AF11134" s="12"/>
      <c r="AG11134" s="12"/>
      <c r="AH11134" s="12"/>
      <c r="AI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</row>
    <row r="11135" spans="1:48" x14ac:dyDescent="0.25">
      <c r="A11135" s="86"/>
      <c r="B11135" s="86"/>
      <c r="U11135" s="85"/>
      <c r="V11135"/>
      <c r="W11135"/>
      <c r="X11135"/>
      <c r="Y11135" s="12"/>
      <c r="Z11135" s="12"/>
      <c r="AA11135" s="12"/>
      <c r="AB11135" s="12"/>
      <c r="AD11135" s="12"/>
      <c r="AE11135" s="12"/>
      <c r="AF11135" s="12"/>
      <c r="AG11135" s="12"/>
      <c r="AH11135" s="12"/>
      <c r="AI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</row>
    <row r="11136" spans="1:48" x14ac:dyDescent="0.25">
      <c r="A11136" s="86"/>
      <c r="B11136" s="86"/>
      <c r="U11136" s="85"/>
      <c r="V11136"/>
      <c r="W11136"/>
      <c r="X11136"/>
      <c r="Y11136" s="12"/>
      <c r="Z11136" s="12"/>
      <c r="AA11136" s="12"/>
      <c r="AB11136" s="12"/>
      <c r="AD11136" s="12"/>
      <c r="AE11136" s="12"/>
      <c r="AF11136" s="12"/>
      <c r="AG11136" s="12"/>
      <c r="AH11136" s="12"/>
      <c r="AI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</row>
    <row r="11137" spans="1:48" x14ac:dyDescent="0.25">
      <c r="A11137" s="86"/>
      <c r="B11137" s="86"/>
      <c r="U11137" s="85"/>
      <c r="V11137"/>
      <c r="W11137"/>
      <c r="X11137"/>
      <c r="Y11137" s="12"/>
      <c r="Z11137" s="12"/>
      <c r="AA11137" s="12"/>
      <c r="AB11137" s="12"/>
      <c r="AD11137" s="12"/>
      <c r="AE11137" s="12"/>
      <c r="AF11137" s="12"/>
      <c r="AG11137" s="12"/>
      <c r="AH11137" s="12"/>
      <c r="AI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</row>
    <row r="11138" spans="1:48" x14ac:dyDescent="0.25">
      <c r="A11138" s="86"/>
      <c r="B11138" s="86"/>
      <c r="U11138" s="85"/>
      <c r="V11138"/>
      <c r="W11138"/>
      <c r="X11138"/>
      <c r="Y11138" s="12"/>
      <c r="Z11138" s="12"/>
      <c r="AA11138" s="12"/>
      <c r="AB11138" s="12"/>
      <c r="AD11138" s="12"/>
      <c r="AE11138" s="12"/>
      <c r="AF11138" s="12"/>
      <c r="AG11138" s="12"/>
      <c r="AH11138" s="12"/>
      <c r="AI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</row>
    <row r="11139" spans="1:48" x14ac:dyDescent="0.25">
      <c r="A11139" s="86"/>
      <c r="B11139" s="86"/>
      <c r="U11139" s="85"/>
      <c r="V11139"/>
      <c r="W11139"/>
      <c r="X11139"/>
      <c r="Y11139" s="12"/>
      <c r="Z11139" s="12"/>
      <c r="AA11139" s="12"/>
      <c r="AB11139" s="12"/>
      <c r="AD11139" s="12"/>
      <c r="AE11139" s="12"/>
      <c r="AF11139" s="12"/>
      <c r="AG11139" s="12"/>
      <c r="AH11139" s="12"/>
      <c r="AI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</row>
    <row r="11140" spans="1:48" x14ac:dyDescent="0.25">
      <c r="A11140" s="86"/>
      <c r="B11140" s="86"/>
      <c r="U11140" s="85"/>
      <c r="V11140"/>
      <c r="W11140"/>
      <c r="X11140"/>
      <c r="Y11140" s="12"/>
      <c r="Z11140" s="12"/>
      <c r="AA11140" s="12"/>
      <c r="AB11140" s="12"/>
      <c r="AD11140" s="12"/>
      <c r="AE11140" s="12"/>
      <c r="AF11140" s="12"/>
      <c r="AG11140" s="12"/>
      <c r="AH11140" s="12"/>
      <c r="AI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</row>
    <row r="11141" spans="1:48" x14ac:dyDescent="0.25">
      <c r="A11141" s="86"/>
      <c r="B11141" s="86"/>
      <c r="U11141" s="85"/>
      <c r="V11141"/>
      <c r="W11141"/>
      <c r="X11141"/>
      <c r="Y11141" s="12"/>
      <c r="Z11141" s="12"/>
      <c r="AA11141" s="12"/>
      <c r="AB11141" s="12"/>
      <c r="AD11141" s="12"/>
      <c r="AE11141" s="12"/>
      <c r="AF11141" s="12"/>
      <c r="AG11141" s="12"/>
      <c r="AH11141" s="12"/>
      <c r="AI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</row>
    <row r="11142" spans="1:48" x14ac:dyDescent="0.25">
      <c r="A11142" s="86"/>
      <c r="B11142" s="86"/>
      <c r="U11142" s="85"/>
      <c r="V11142"/>
      <c r="W11142"/>
      <c r="X11142"/>
      <c r="Y11142" s="12"/>
      <c r="Z11142" s="12"/>
      <c r="AA11142" s="12"/>
      <c r="AB11142" s="12"/>
      <c r="AD11142" s="12"/>
      <c r="AE11142" s="12"/>
      <c r="AF11142" s="12"/>
      <c r="AG11142" s="12"/>
      <c r="AH11142" s="12"/>
      <c r="AI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</row>
    <row r="11143" spans="1:48" x14ac:dyDescent="0.25">
      <c r="A11143" s="86"/>
      <c r="B11143" s="86"/>
      <c r="U11143" s="85"/>
      <c r="V11143"/>
      <c r="W11143"/>
      <c r="X11143"/>
      <c r="Y11143" s="12"/>
      <c r="Z11143" s="12"/>
      <c r="AA11143" s="12"/>
      <c r="AB11143" s="12"/>
      <c r="AD11143" s="12"/>
      <c r="AE11143" s="12"/>
      <c r="AF11143" s="12"/>
      <c r="AG11143" s="12"/>
      <c r="AH11143" s="12"/>
      <c r="AI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</row>
    <row r="11144" spans="1:48" x14ac:dyDescent="0.25">
      <c r="A11144" s="86"/>
      <c r="B11144" s="86"/>
      <c r="U11144" s="85"/>
      <c r="V11144"/>
      <c r="W11144"/>
      <c r="X11144"/>
      <c r="Y11144" s="12"/>
      <c r="Z11144" s="12"/>
      <c r="AA11144" s="12"/>
      <c r="AB11144" s="12"/>
      <c r="AD11144" s="12"/>
      <c r="AE11144" s="12"/>
      <c r="AF11144" s="12"/>
      <c r="AG11144" s="12"/>
      <c r="AH11144" s="12"/>
      <c r="AI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</row>
    <row r="11145" spans="1:48" x14ac:dyDescent="0.25">
      <c r="A11145" s="86"/>
      <c r="B11145" s="86"/>
      <c r="U11145" s="85"/>
      <c r="V11145"/>
      <c r="W11145"/>
      <c r="X11145"/>
      <c r="Y11145" s="12"/>
      <c r="Z11145" s="12"/>
      <c r="AA11145" s="12"/>
      <c r="AB11145" s="12"/>
      <c r="AD11145" s="12"/>
      <c r="AE11145" s="12"/>
      <c r="AF11145" s="12"/>
      <c r="AG11145" s="12"/>
      <c r="AH11145" s="12"/>
      <c r="AI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</row>
    <row r="11146" spans="1:48" x14ac:dyDescent="0.25">
      <c r="A11146" s="86"/>
      <c r="B11146" s="86"/>
      <c r="U11146" s="85"/>
      <c r="V11146"/>
      <c r="W11146"/>
      <c r="X11146"/>
      <c r="Y11146" s="12"/>
      <c r="Z11146" s="12"/>
      <c r="AA11146" s="12"/>
      <c r="AB11146" s="12"/>
      <c r="AD11146" s="12"/>
      <c r="AE11146" s="12"/>
      <c r="AF11146" s="12"/>
      <c r="AG11146" s="12"/>
      <c r="AH11146" s="12"/>
      <c r="AI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</row>
    <row r="11147" spans="1:48" x14ac:dyDescent="0.25">
      <c r="A11147" s="86"/>
      <c r="B11147" s="86"/>
      <c r="U11147" s="85"/>
      <c r="V11147"/>
      <c r="W11147"/>
      <c r="X11147"/>
      <c r="Y11147" s="12"/>
      <c r="Z11147" s="12"/>
      <c r="AA11147" s="12"/>
      <c r="AB11147" s="12"/>
      <c r="AD11147" s="12"/>
      <c r="AE11147" s="12"/>
      <c r="AF11147" s="12"/>
      <c r="AG11147" s="12"/>
      <c r="AH11147" s="12"/>
      <c r="AI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</row>
    <row r="11148" spans="1:48" x14ac:dyDescent="0.25">
      <c r="A11148" s="86"/>
      <c r="B11148" s="86"/>
      <c r="U11148" s="85"/>
      <c r="V11148"/>
      <c r="W11148"/>
      <c r="X11148"/>
      <c r="Y11148" s="12"/>
      <c r="Z11148" s="12"/>
      <c r="AA11148" s="12"/>
      <c r="AB11148" s="12"/>
      <c r="AD11148" s="12"/>
      <c r="AE11148" s="12"/>
      <c r="AF11148" s="12"/>
      <c r="AG11148" s="12"/>
      <c r="AH11148" s="12"/>
      <c r="AI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</row>
    <row r="11149" spans="1:48" x14ac:dyDescent="0.25">
      <c r="A11149" s="86"/>
      <c r="B11149" s="86"/>
      <c r="U11149" s="85"/>
      <c r="V11149"/>
      <c r="W11149"/>
      <c r="X11149"/>
      <c r="Y11149" s="12"/>
      <c r="Z11149" s="12"/>
      <c r="AA11149" s="12"/>
      <c r="AB11149" s="12"/>
      <c r="AD11149" s="12"/>
      <c r="AE11149" s="12"/>
      <c r="AF11149" s="12"/>
      <c r="AG11149" s="12"/>
      <c r="AH11149" s="12"/>
      <c r="AI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</row>
    <row r="11150" spans="1:48" x14ac:dyDescent="0.25">
      <c r="A11150" s="86"/>
      <c r="B11150" s="86"/>
      <c r="U11150" s="85"/>
      <c r="V11150"/>
      <c r="W11150"/>
      <c r="X11150"/>
      <c r="Y11150" s="12"/>
      <c r="Z11150" s="12"/>
      <c r="AA11150" s="12"/>
      <c r="AB11150" s="12"/>
      <c r="AD11150" s="12"/>
      <c r="AE11150" s="12"/>
      <c r="AF11150" s="12"/>
      <c r="AG11150" s="12"/>
      <c r="AH11150" s="12"/>
      <c r="AI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</row>
    <row r="11151" spans="1:48" x14ac:dyDescent="0.25">
      <c r="A11151" s="86"/>
      <c r="B11151" s="86"/>
      <c r="U11151" s="85"/>
      <c r="V11151"/>
      <c r="W11151"/>
      <c r="X11151"/>
      <c r="Y11151" s="12"/>
      <c r="Z11151" s="12"/>
      <c r="AA11151" s="12"/>
      <c r="AB11151" s="12"/>
      <c r="AD11151" s="12"/>
      <c r="AE11151" s="12"/>
      <c r="AF11151" s="12"/>
      <c r="AG11151" s="12"/>
      <c r="AH11151" s="12"/>
      <c r="AI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</row>
    <row r="11152" spans="1:48" x14ac:dyDescent="0.25">
      <c r="A11152" s="86"/>
      <c r="B11152" s="86"/>
      <c r="U11152" s="85"/>
      <c r="V11152"/>
      <c r="W11152"/>
      <c r="X11152"/>
      <c r="Y11152" s="12"/>
      <c r="Z11152" s="12"/>
      <c r="AA11152" s="12"/>
      <c r="AB11152" s="12"/>
      <c r="AD11152" s="12"/>
      <c r="AE11152" s="12"/>
      <c r="AF11152" s="12"/>
      <c r="AG11152" s="12"/>
      <c r="AH11152" s="12"/>
      <c r="AI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</row>
    <row r="11153" spans="1:48" x14ac:dyDescent="0.25">
      <c r="A11153" s="86"/>
      <c r="B11153" s="86"/>
      <c r="U11153" s="85"/>
      <c r="V11153"/>
      <c r="W11153"/>
      <c r="X11153"/>
      <c r="Y11153" s="12"/>
      <c r="Z11153" s="12"/>
      <c r="AA11153" s="12"/>
      <c r="AB11153" s="12"/>
      <c r="AD11153" s="12"/>
      <c r="AE11153" s="12"/>
      <c r="AF11153" s="12"/>
      <c r="AG11153" s="12"/>
      <c r="AH11153" s="12"/>
      <c r="AI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</row>
    <row r="11154" spans="1:48" x14ac:dyDescent="0.25">
      <c r="A11154" s="86"/>
      <c r="B11154" s="86"/>
      <c r="U11154" s="85"/>
      <c r="V11154"/>
      <c r="W11154"/>
      <c r="X11154"/>
      <c r="Y11154" s="12"/>
      <c r="Z11154" s="12"/>
      <c r="AA11154" s="12"/>
      <c r="AB11154" s="12"/>
      <c r="AD11154" s="12"/>
      <c r="AE11154" s="12"/>
      <c r="AF11154" s="12"/>
      <c r="AG11154" s="12"/>
      <c r="AH11154" s="12"/>
      <c r="AI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</row>
    <row r="11155" spans="1:48" x14ac:dyDescent="0.25">
      <c r="A11155" s="86"/>
      <c r="B11155" s="86"/>
      <c r="U11155" s="85"/>
      <c r="V11155"/>
      <c r="W11155"/>
      <c r="X11155"/>
      <c r="Y11155" s="12"/>
      <c r="Z11155" s="12"/>
      <c r="AA11155" s="12"/>
      <c r="AB11155" s="12"/>
      <c r="AD11155" s="12"/>
      <c r="AE11155" s="12"/>
      <c r="AF11155" s="12"/>
      <c r="AG11155" s="12"/>
      <c r="AH11155" s="12"/>
      <c r="AI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</row>
    <row r="11156" spans="1:48" x14ac:dyDescent="0.25">
      <c r="A11156" s="86"/>
      <c r="B11156" s="86"/>
      <c r="U11156" s="85"/>
      <c r="V11156"/>
      <c r="W11156"/>
      <c r="X11156"/>
      <c r="Y11156" s="12"/>
      <c r="Z11156" s="12"/>
      <c r="AA11156" s="12"/>
      <c r="AB11156" s="12"/>
      <c r="AD11156" s="12"/>
      <c r="AE11156" s="12"/>
      <c r="AF11156" s="12"/>
      <c r="AG11156" s="12"/>
      <c r="AH11156" s="12"/>
      <c r="AI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</row>
    <row r="11157" spans="1:48" x14ac:dyDescent="0.25">
      <c r="A11157" s="86"/>
      <c r="B11157" s="86"/>
      <c r="U11157" s="85"/>
      <c r="V11157"/>
      <c r="W11157"/>
      <c r="X11157"/>
      <c r="Y11157" s="12"/>
      <c r="Z11157" s="12"/>
      <c r="AA11157" s="12"/>
      <c r="AB11157" s="12"/>
      <c r="AD11157" s="12"/>
      <c r="AE11157" s="12"/>
      <c r="AF11157" s="12"/>
      <c r="AG11157" s="12"/>
      <c r="AH11157" s="12"/>
      <c r="AI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</row>
    <row r="11158" spans="1:48" x14ac:dyDescent="0.25">
      <c r="A11158" s="86"/>
      <c r="B11158" s="86"/>
      <c r="U11158" s="85"/>
      <c r="V11158"/>
      <c r="W11158"/>
      <c r="X11158"/>
      <c r="Y11158" s="12"/>
      <c r="Z11158" s="12"/>
      <c r="AA11158" s="12"/>
      <c r="AB11158" s="12"/>
      <c r="AD11158" s="12"/>
      <c r="AE11158" s="12"/>
      <c r="AF11158" s="12"/>
      <c r="AG11158" s="12"/>
      <c r="AH11158" s="12"/>
      <c r="AI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</row>
    <row r="11159" spans="1:48" x14ac:dyDescent="0.25">
      <c r="A11159" s="86"/>
      <c r="B11159" s="86"/>
      <c r="U11159" s="85"/>
      <c r="V11159"/>
      <c r="W11159"/>
      <c r="X11159"/>
      <c r="Y11159" s="12"/>
      <c r="Z11159" s="12"/>
      <c r="AA11159" s="12"/>
      <c r="AB11159" s="12"/>
      <c r="AD11159" s="12"/>
      <c r="AE11159" s="12"/>
      <c r="AF11159" s="12"/>
      <c r="AG11159" s="12"/>
      <c r="AH11159" s="12"/>
      <c r="AI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</row>
    <row r="11160" spans="1:48" x14ac:dyDescent="0.25">
      <c r="A11160" s="86"/>
      <c r="B11160" s="86"/>
      <c r="U11160" s="85"/>
      <c r="V11160"/>
      <c r="W11160"/>
      <c r="X11160"/>
      <c r="Y11160" s="12"/>
      <c r="Z11160" s="12"/>
      <c r="AA11160" s="12"/>
      <c r="AB11160" s="12"/>
      <c r="AD11160" s="12"/>
      <c r="AE11160" s="12"/>
      <c r="AF11160" s="12"/>
      <c r="AG11160" s="12"/>
      <c r="AH11160" s="12"/>
      <c r="AI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</row>
    <row r="11161" spans="1:48" x14ac:dyDescent="0.25">
      <c r="A11161" s="86"/>
      <c r="B11161" s="86"/>
      <c r="U11161" s="85"/>
      <c r="V11161"/>
      <c r="W11161"/>
      <c r="X11161"/>
      <c r="Y11161" s="12"/>
      <c r="Z11161" s="12"/>
      <c r="AA11161" s="12"/>
      <c r="AB11161" s="12"/>
      <c r="AD11161" s="12"/>
      <c r="AE11161" s="12"/>
      <c r="AF11161" s="12"/>
      <c r="AG11161" s="12"/>
      <c r="AH11161" s="12"/>
      <c r="AI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</row>
    <row r="11162" spans="1:48" x14ac:dyDescent="0.25">
      <c r="A11162" s="86"/>
      <c r="B11162" s="86"/>
      <c r="U11162" s="85"/>
      <c r="V11162"/>
      <c r="W11162"/>
      <c r="X11162"/>
      <c r="Y11162" s="12"/>
      <c r="Z11162" s="12"/>
      <c r="AA11162" s="12"/>
      <c r="AB11162" s="12"/>
      <c r="AD11162" s="12"/>
      <c r="AE11162" s="12"/>
      <c r="AF11162" s="12"/>
      <c r="AG11162" s="12"/>
      <c r="AH11162" s="12"/>
      <c r="AI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</row>
    <row r="11163" spans="1:48" x14ac:dyDescent="0.25">
      <c r="A11163" s="86"/>
      <c r="B11163" s="86"/>
      <c r="U11163" s="85"/>
      <c r="V11163"/>
      <c r="W11163"/>
      <c r="X11163"/>
      <c r="Y11163" s="12"/>
      <c r="Z11163" s="12"/>
      <c r="AA11163" s="12"/>
      <c r="AB11163" s="12"/>
      <c r="AD11163" s="12"/>
      <c r="AE11163" s="12"/>
      <c r="AF11163" s="12"/>
      <c r="AG11163" s="12"/>
      <c r="AH11163" s="12"/>
      <c r="AI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</row>
    <row r="11164" spans="1:48" x14ac:dyDescent="0.25">
      <c r="A11164" s="86"/>
      <c r="B11164" s="86"/>
      <c r="U11164" s="85"/>
      <c r="V11164"/>
      <c r="W11164"/>
      <c r="X11164"/>
      <c r="Y11164" s="12"/>
      <c r="Z11164" s="12"/>
      <c r="AA11164" s="12"/>
      <c r="AB11164" s="12"/>
      <c r="AD11164" s="12"/>
      <c r="AE11164" s="12"/>
      <c r="AF11164" s="12"/>
      <c r="AG11164" s="12"/>
      <c r="AH11164" s="12"/>
      <c r="AI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</row>
    <row r="11165" spans="1:48" x14ac:dyDescent="0.25">
      <c r="A11165" s="86"/>
      <c r="B11165" s="86"/>
      <c r="U11165" s="85"/>
      <c r="V11165"/>
      <c r="W11165"/>
      <c r="X11165"/>
      <c r="Y11165" s="12"/>
      <c r="Z11165" s="12"/>
      <c r="AA11165" s="12"/>
      <c r="AB11165" s="12"/>
      <c r="AD11165" s="12"/>
      <c r="AE11165" s="12"/>
      <c r="AF11165" s="12"/>
      <c r="AG11165" s="12"/>
      <c r="AH11165" s="12"/>
      <c r="AI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</row>
    <row r="11166" spans="1:48" x14ac:dyDescent="0.25">
      <c r="A11166" s="86"/>
      <c r="B11166" s="86"/>
      <c r="U11166" s="85"/>
      <c r="V11166"/>
      <c r="W11166"/>
      <c r="X11166"/>
      <c r="Y11166" s="12"/>
      <c r="Z11166" s="12"/>
      <c r="AA11166" s="12"/>
      <c r="AB11166" s="12"/>
      <c r="AD11166" s="12"/>
      <c r="AE11166" s="12"/>
      <c r="AF11166" s="12"/>
      <c r="AG11166" s="12"/>
      <c r="AH11166" s="12"/>
      <c r="AI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</row>
    <row r="11167" spans="1:48" x14ac:dyDescent="0.25">
      <c r="A11167" s="86"/>
      <c r="B11167" s="86"/>
      <c r="U11167" s="85"/>
      <c r="V11167"/>
      <c r="W11167"/>
      <c r="X11167"/>
      <c r="Y11167" s="12"/>
      <c r="Z11167" s="12"/>
      <c r="AA11167" s="12"/>
      <c r="AB11167" s="12"/>
      <c r="AD11167" s="12"/>
      <c r="AE11167" s="12"/>
      <c r="AF11167" s="12"/>
      <c r="AG11167" s="12"/>
      <c r="AH11167" s="12"/>
      <c r="AI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</row>
    <row r="11168" spans="1:48" x14ac:dyDescent="0.25">
      <c r="A11168" s="86"/>
      <c r="B11168" s="86"/>
      <c r="U11168" s="85"/>
      <c r="V11168"/>
      <c r="W11168"/>
      <c r="X11168"/>
      <c r="Y11168" s="12"/>
      <c r="Z11168" s="12"/>
      <c r="AA11168" s="12"/>
      <c r="AB11168" s="12"/>
      <c r="AD11168" s="12"/>
      <c r="AE11168" s="12"/>
      <c r="AF11168" s="12"/>
      <c r="AG11168" s="12"/>
      <c r="AH11168" s="12"/>
      <c r="AI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</row>
    <row r="11169" spans="1:48" x14ac:dyDescent="0.25">
      <c r="A11169" s="86"/>
      <c r="B11169" s="86"/>
      <c r="U11169" s="85"/>
      <c r="V11169"/>
      <c r="W11169"/>
      <c r="X11169"/>
      <c r="Y11169" s="12"/>
      <c r="Z11169" s="12"/>
      <c r="AA11169" s="12"/>
      <c r="AB11169" s="12"/>
      <c r="AD11169" s="12"/>
      <c r="AE11169" s="12"/>
      <c r="AF11169" s="12"/>
      <c r="AG11169" s="12"/>
      <c r="AH11169" s="12"/>
      <c r="AI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</row>
    <row r="11170" spans="1:48" x14ac:dyDescent="0.25">
      <c r="A11170" s="86"/>
      <c r="B11170" s="86"/>
      <c r="U11170" s="85"/>
      <c r="V11170"/>
      <c r="W11170"/>
      <c r="X11170"/>
      <c r="Y11170" s="12"/>
      <c r="Z11170" s="12"/>
      <c r="AA11170" s="12"/>
      <c r="AB11170" s="12"/>
      <c r="AD11170" s="12"/>
      <c r="AE11170" s="12"/>
      <c r="AF11170" s="12"/>
      <c r="AG11170" s="12"/>
      <c r="AH11170" s="12"/>
      <c r="AI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</row>
    <row r="11171" spans="1:48" x14ac:dyDescent="0.25">
      <c r="A11171" s="86"/>
      <c r="B11171" s="86"/>
      <c r="U11171" s="85"/>
      <c r="V11171"/>
      <c r="W11171"/>
      <c r="X11171"/>
      <c r="Y11171" s="12"/>
      <c r="Z11171" s="12"/>
      <c r="AA11171" s="12"/>
      <c r="AB11171" s="12"/>
      <c r="AD11171" s="12"/>
      <c r="AE11171" s="12"/>
      <c r="AF11171" s="12"/>
      <c r="AG11171" s="12"/>
      <c r="AH11171" s="12"/>
      <c r="AI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</row>
    <row r="11172" spans="1:48" x14ac:dyDescent="0.25">
      <c r="A11172" s="86"/>
      <c r="B11172" s="86"/>
      <c r="U11172" s="85"/>
      <c r="V11172"/>
      <c r="W11172"/>
      <c r="X11172"/>
      <c r="Y11172" s="12"/>
      <c r="Z11172" s="12"/>
      <c r="AA11172" s="12"/>
      <c r="AB11172" s="12"/>
      <c r="AD11172" s="12"/>
      <c r="AE11172" s="12"/>
      <c r="AF11172" s="12"/>
      <c r="AG11172" s="12"/>
      <c r="AH11172" s="12"/>
      <c r="AI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</row>
    <row r="11173" spans="1:48" x14ac:dyDescent="0.25">
      <c r="A11173" s="86"/>
      <c r="B11173" s="86"/>
      <c r="U11173" s="85"/>
      <c r="V11173"/>
      <c r="W11173"/>
      <c r="X11173"/>
      <c r="Y11173" s="12"/>
      <c r="Z11173" s="12"/>
      <c r="AA11173" s="12"/>
      <c r="AB11173" s="12"/>
      <c r="AD11173" s="12"/>
      <c r="AE11173" s="12"/>
      <c r="AF11173" s="12"/>
      <c r="AG11173" s="12"/>
      <c r="AH11173" s="12"/>
      <c r="AI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</row>
    <row r="11174" spans="1:48" x14ac:dyDescent="0.25">
      <c r="A11174" s="86"/>
      <c r="B11174" s="86"/>
      <c r="U11174" s="85"/>
      <c r="V11174"/>
      <c r="W11174"/>
      <c r="X11174"/>
      <c r="Y11174" s="12"/>
      <c r="Z11174" s="12"/>
      <c r="AA11174" s="12"/>
      <c r="AB11174" s="12"/>
      <c r="AD11174" s="12"/>
      <c r="AE11174" s="12"/>
      <c r="AF11174" s="12"/>
      <c r="AG11174" s="12"/>
      <c r="AH11174" s="12"/>
      <c r="AI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</row>
    <row r="11175" spans="1:48" x14ac:dyDescent="0.25">
      <c r="A11175" s="86"/>
      <c r="B11175" s="86"/>
      <c r="U11175" s="85"/>
      <c r="V11175"/>
      <c r="W11175"/>
      <c r="X11175"/>
      <c r="Y11175" s="12"/>
      <c r="Z11175" s="12"/>
      <c r="AA11175" s="12"/>
      <c r="AB11175" s="12"/>
      <c r="AD11175" s="12"/>
      <c r="AE11175" s="12"/>
      <c r="AF11175" s="12"/>
      <c r="AG11175" s="12"/>
      <c r="AH11175" s="12"/>
      <c r="AI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</row>
    <row r="11176" spans="1:48" x14ac:dyDescent="0.25">
      <c r="A11176" s="86"/>
      <c r="B11176" s="86"/>
      <c r="U11176" s="85"/>
      <c r="V11176"/>
      <c r="W11176"/>
      <c r="X11176"/>
      <c r="Y11176" s="12"/>
      <c r="Z11176" s="12"/>
      <c r="AA11176" s="12"/>
      <c r="AB11176" s="12"/>
      <c r="AD11176" s="12"/>
      <c r="AE11176" s="12"/>
      <c r="AF11176" s="12"/>
      <c r="AG11176" s="12"/>
      <c r="AH11176" s="12"/>
      <c r="AI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</row>
    <row r="11177" spans="1:48" x14ac:dyDescent="0.25">
      <c r="A11177" s="86"/>
      <c r="B11177" s="86"/>
      <c r="U11177" s="85"/>
      <c r="V11177"/>
      <c r="W11177"/>
      <c r="X11177"/>
      <c r="Y11177" s="12"/>
      <c r="Z11177" s="12"/>
      <c r="AA11177" s="12"/>
      <c r="AB11177" s="12"/>
      <c r="AD11177" s="12"/>
      <c r="AE11177" s="12"/>
      <c r="AF11177" s="12"/>
      <c r="AG11177" s="12"/>
      <c r="AH11177" s="12"/>
      <c r="AI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</row>
    <row r="11178" spans="1:48" x14ac:dyDescent="0.25">
      <c r="A11178" s="86"/>
      <c r="B11178" s="86"/>
      <c r="U11178" s="85"/>
      <c r="V11178"/>
      <c r="W11178"/>
      <c r="X11178"/>
      <c r="Y11178" s="12"/>
      <c r="Z11178" s="12"/>
      <c r="AA11178" s="12"/>
      <c r="AB11178" s="12"/>
      <c r="AD11178" s="12"/>
      <c r="AE11178" s="12"/>
      <c r="AF11178" s="12"/>
      <c r="AG11178" s="12"/>
      <c r="AH11178" s="12"/>
      <c r="AI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</row>
    <row r="11179" spans="1:48" x14ac:dyDescent="0.25">
      <c r="A11179" s="86"/>
      <c r="B11179" s="86"/>
      <c r="U11179" s="85"/>
      <c r="V11179"/>
      <c r="W11179"/>
      <c r="X11179"/>
      <c r="Y11179" s="12"/>
      <c r="Z11179" s="12"/>
      <c r="AA11179" s="12"/>
      <c r="AB11179" s="12"/>
      <c r="AD11179" s="12"/>
      <c r="AE11179" s="12"/>
      <c r="AF11179" s="12"/>
      <c r="AG11179" s="12"/>
      <c r="AH11179" s="12"/>
      <c r="AI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</row>
    <row r="11180" spans="1:48" x14ac:dyDescent="0.25">
      <c r="A11180" s="86"/>
      <c r="B11180" s="86"/>
      <c r="U11180" s="85"/>
      <c r="V11180"/>
      <c r="W11180"/>
      <c r="X11180"/>
      <c r="Y11180" s="12"/>
      <c r="Z11180" s="12"/>
      <c r="AA11180" s="12"/>
      <c r="AB11180" s="12"/>
      <c r="AD11180" s="12"/>
      <c r="AE11180" s="12"/>
      <c r="AF11180" s="12"/>
      <c r="AG11180" s="12"/>
      <c r="AH11180" s="12"/>
      <c r="AI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</row>
    <row r="11181" spans="1:48" x14ac:dyDescent="0.25">
      <c r="A11181" s="86"/>
      <c r="B11181" s="86"/>
      <c r="U11181" s="85"/>
      <c r="V11181"/>
      <c r="W11181"/>
      <c r="X11181"/>
      <c r="Y11181" s="12"/>
      <c r="Z11181" s="12"/>
      <c r="AA11181" s="12"/>
      <c r="AB11181" s="12"/>
      <c r="AD11181" s="12"/>
      <c r="AE11181" s="12"/>
      <c r="AF11181" s="12"/>
      <c r="AG11181" s="12"/>
      <c r="AH11181" s="12"/>
      <c r="AI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</row>
    <row r="11182" spans="1:48" x14ac:dyDescent="0.25">
      <c r="A11182" s="86"/>
      <c r="B11182" s="86"/>
      <c r="U11182" s="85"/>
      <c r="V11182"/>
      <c r="W11182"/>
      <c r="X11182"/>
      <c r="Y11182" s="12"/>
      <c r="Z11182" s="12"/>
      <c r="AA11182" s="12"/>
      <c r="AB11182" s="12"/>
      <c r="AD11182" s="12"/>
      <c r="AE11182" s="12"/>
      <c r="AF11182" s="12"/>
      <c r="AG11182" s="12"/>
      <c r="AH11182" s="12"/>
      <c r="AI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</row>
    <row r="11183" spans="1:48" x14ac:dyDescent="0.25">
      <c r="A11183" s="86"/>
      <c r="B11183" s="86"/>
      <c r="U11183" s="85"/>
      <c r="V11183"/>
      <c r="W11183"/>
      <c r="X11183"/>
      <c r="Y11183" s="12"/>
      <c r="Z11183" s="12"/>
      <c r="AA11183" s="12"/>
      <c r="AB11183" s="12"/>
      <c r="AD11183" s="12"/>
      <c r="AE11183" s="12"/>
      <c r="AF11183" s="12"/>
      <c r="AG11183" s="12"/>
      <c r="AH11183" s="12"/>
      <c r="AI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</row>
    <row r="11184" spans="1:48" x14ac:dyDescent="0.25">
      <c r="A11184" s="86"/>
      <c r="B11184" s="86"/>
      <c r="U11184" s="85"/>
      <c r="V11184"/>
      <c r="W11184"/>
      <c r="X11184"/>
      <c r="Y11184" s="12"/>
      <c r="Z11184" s="12"/>
      <c r="AA11184" s="12"/>
      <c r="AB11184" s="12"/>
      <c r="AD11184" s="12"/>
      <c r="AE11184" s="12"/>
      <c r="AF11184" s="12"/>
      <c r="AG11184" s="12"/>
      <c r="AH11184" s="12"/>
      <c r="AI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</row>
    <row r="11185" spans="1:48" x14ac:dyDescent="0.25">
      <c r="A11185" s="86"/>
      <c r="B11185" s="86"/>
      <c r="U11185" s="85"/>
      <c r="V11185"/>
      <c r="W11185"/>
      <c r="X11185"/>
      <c r="Y11185" s="12"/>
      <c r="Z11185" s="12"/>
      <c r="AA11185" s="12"/>
      <c r="AB11185" s="12"/>
      <c r="AD11185" s="12"/>
      <c r="AE11185" s="12"/>
      <c r="AF11185" s="12"/>
      <c r="AG11185" s="12"/>
      <c r="AH11185" s="12"/>
      <c r="AI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</row>
    <row r="11186" spans="1:48" x14ac:dyDescent="0.25">
      <c r="A11186" s="86"/>
      <c r="B11186" s="86"/>
      <c r="U11186" s="85"/>
      <c r="V11186"/>
      <c r="W11186"/>
      <c r="X11186"/>
      <c r="Y11186" s="12"/>
      <c r="Z11186" s="12"/>
      <c r="AA11186" s="12"/>
      <c r="AB11186" s="12"/>
      <c r="AD11186" s="12"/>
      <c r="AE11186" s="12"/>
      <c r="AF11186" s="12"/>
      <c r="AG11186" s="12"/>
      <c r="AH11186" s="12"/>
      <c r="AI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</row>
    <row r="11187" spans="1:48" x14ac:dyDescent="0.25">
      <c r="A11187" s="86"/>
      <c r="B11187" s="86"/>
      <c r="U11187" s="85"/>
      <c r="V11187"/>
      <c r="W11187"/>
      <c r="X11187"/>
      <c r="Y11187" s="12"/>
      <c r="Z11187" s="12"/>
      <c r="AA11187" s="12"/>
      <c r="AB11187" s="12"/>
      <c r="AD11187" s="12"/>
      <c r="AE11187" s="12"/>
      <c r="AF11187" s="12"/>
      <c r="AG11187" s="12"/>
      <c r="AH11187" s="12"/>
      <c r="AI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</row>
    <row r="11188" spans="1:48" x14ac:dyDescent="0.25">
      <c r="A11188" s="86"/>
      <c r="B11188" s="86"/>
      <c r="U11188" s="85"/>
      <c r="V11188"/>
      <c r="W11188"/>
      <c r="X11188"/>
      <c r="Y11188" s="12"/>
      <c r="Z11188" s="12"/>
      <c r="AA11188" s="12"/>
      <c r="AB11188" s="12"/>
      <c r="AD11188" s="12"/>
      <c r="AE11188" s="12"/>
      <c r="AF11188" s="12"/>
      <c r="AG11188" s="12"/>
      <c r="AH11188" s="12"/>
      <c r="AI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</row>
    <row r="11189" spans="1:48" x14ac:dyDescent="0.25">
      <c r="A11189" s="86"/>
      <c r="B11189" s="86"/>
      <c r="U11189" s="85"/>
      <c r="V11189"/>
      <c r="W11189"/>
      <c r="X11189"/>
      <c r="Y11189" s="12"/>
      <c r="Z11189" s="12"/>
      <c r="AA11189" s="12"/>
      <c r="AB11189" s="12"/>
      <c r="AD11189" s="12"/>
      <c r="AE11189" s="12"/>
      <c r="AF11189" s="12"/>
      <c r="AG11189" s="12"/>
      <c r="AH11189" s="12"/>
      <c r="AI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</row>
    <row r="11190" spans="1:48" x14ac:dyDescent="0.25">
      <c r="A11190" s="86"/>
      <c r="B11190" s="86"/>
      <c r="U11190" s="85"/>
      <c r="V11190"/>
      <c r="W11190"/>
      <c r="X11190"/>
      <c r="Y11190" s="12"/>
      <c r="Z11190" s="12"/>
      <c r="AA11190" s="12"/>
      <c r="AB11190" s="12"/>
      <c r="AD11190" s="12"/>
      <c r="AE11190" s="12"/>
      <c r="AF11190" s="12"/>
      <c r="AG11190" s="12"/>
      <c r="AH11190" s="12"/>
      <c r="AI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</row>
    <row r="11191" spans="1:48" x14ac:dyDescent="0.25">
      <c r="A11191" s="86"/>
      <c r="B11191" s="86"/>
      <c r="U11191" s="85"/>
      <c r="V11191"/>
      <c r="W11191"/>
      <c r="X11191"/>
      <c r="Y11191" s="12"/>
      <c r="Z11191" s="12"/>
      <c r="AA11191" s="12"/>
      <c r="AB11191" s="12"/>
      <c r="AD11191" s="12"/>
      <c r="AE11191" s="12"/>
      <c r="AF11191" s="12"/>
      <c r="AG11191" s="12"/>
      <c r="AH11191" s="12"/>
      <c r="AI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</row>
    <row r="11192" spans="1:48" x14ac:dyDescent="0.25">
      <c r="A11192" s="86"/>
      <c r="B11192" s="86"/>
      <c r="U11192" s="85"/>
      <c r="V11192"/>
      <c r="W11192"/>
      <c r="X11192"/>
      <c r="Y11192" s="12"/>
      <c r="Z11192" s="12"/>
      <c r="AA11192" s="12"/>
      <c r="AB11192" s="12"/>
      <c r="AD11192" s="12"/>
      <c r="AE11192" s="12"/>
      <c r="AF11192" s="12"/>
      <c r="AG11192" s="12"/>
      <c r="AH11192" s="12"/>
      <c r="AI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</row>
    <row r="11193" spans="1:48" x14ac:dyDescent="0.25">
      <c r="A11193" s="86"/>
      <c r="B11193" s="86"/>
      <c r="U11193" s="85"/>
      <c r="V11193"/>
      <c r="W11193"/>
      <c r="X11193"/>
      <c r="Y11193" s="12"/>
      <c r="Z11193" s="12"/>
      <c r="AA11193" s="12"/>
      <c r="AB11193" s="12"/>
      <c r="AD11193" s="12"/>
      <c r="AE11193" s="12"/>
      <c r="AF11193" s="12"/>
      <c r="AG11193" s="12"/>
      <c r="AH11193" s="12"/>
      <c r="AI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</row>
    <row r="11194" spans="1:48" x14ac:dyDescent="0.25">
      <c r="A11194" s="86"/>
      <c r="B11194" s="86"/>
      <c r="U11194" s="85"/>
      <c r="V11194"/>
      <c r="W11194"/>
      <c r="X11194"/>
      <c r="Y11194" s="12"/>
      <c r="Z11194" s="12"/>
      <c r="AA11194" s="12"/>
      <c r="AB11194" s="12"/>
      <c r="AD11194" s="12"/>
      <c r="AE11194" s="12"/>
      <c r="AF11194" s="12"/>
      <c r="AG11194" s="12"/>
      <c r="AH11194" s="12"/>
      <c r="AI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</row>
    <row r="11195" spans="1:48" x14ac:dyDescent="0.25">
      <c r="A11195" s="86"/>
      <c r="B11195" s="86"/>
      <c r="U11195" s="85"/>
      <c r="V11195"/>
      <c r="W11195"/>
      <c r="X11195"/>
      <c r="Y11195" s="12"/>
      <c r="Z11195" s="12"/>
      <c r="AA11195" s="12"/>
      <c r="AB11195" s="12"/>
      <c r="AD11195" s="12"/>
      <c r="AE11195" s="12"/>
      <c r="AF11195" s="12"/>
      <c r="AG11195" s="12"/>
      <c r="AH11195" s="12"/>
      <c r="AI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</row>
    <row r="11196" spans="1:48" x14ac:dyDescent="0.25">
      <c r="A11196" s="86"/>
      <c r="B11196" s="86"/>
      <c r="U11196" s="85"/>
      <c r="V11196"/>
      <c r="W11196"/>
      <c r="X11196"/>
      <c r="Y11196" s="12"/>
      <c r="Z11196" s="12"/>
      <c r="AA11196" s="12"/>
      <c r="AB11196" s="12"/>
      <c r="AD11196" s="12"/>
      <c r="AE11196" s="12"/>
      <c r="AF11196" s="12"/>
      <c r="AG11196" s="12"/>
      <c r="AH11196" s="12"/>
      <c r="AI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</row>
    <row r="11197" spans="1:48" x14ac:dyDescent="0.25">
      <c r="A11197" s="86"/>
      <c r="B11197" s="86"/>
      <c r="U11197" s="85"/>
      <c r="V11197"/>
      <c r="W11197"/>
      <c r="X11197"/>
      <c r="Y11197" s="12"/>
      <c r="Z11197" s="12"/>
      <c r="AA11197" s="12"/>
      <c r="AB11197" s="12"/>
      <c r="AD11197" s="12"/>
      <c r="AE11197" s="12"/>
      <c r="AF11197" s="12"/>
      <c r="AG11197" s="12"/>
      <c r="AH11197" s="12"/>
      <c r="AI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</row>
    <row r="11198" spans="1:48" x14ac:dyDescent="0.25">
      <c r="A11198" s="86"/>
      <c r="B11198" s="86"/>
      <c r="U11198" s="85"/>
      <c r="V11198"/>
      <c r="W11198"/>
      <c r="X11198"/>
      <c r="Y11198" s="12"/>
      <c r="Z11198" s="12"/>
      <c r="AA11198" s="12"/>
      <c r="AB11198" s="12"/>
      <c r="AD11198" s="12"/>
      <c r="AE11198" s="12"/>
      <c r="AF11198" s="12"/>
      <c r="AG11198" s="12"/>
      <c r="AH11198" s="12"/>
      <c r="AI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</row>
    <row r="11199" spans="1:48" x14ac:dyDescent="0.25">
      <c r="A11199" s="86"/>
      <c r="B11199" s="86"/>
      <c r="U11199" s="85"/>
      <c r="V11199"/>
      <c r="W11199"/>
      <c r="X11199"/>
      <c r="Y11199" s="12"/>
      <c r="Z11199" s="12"/>
      <c r="AA11199" s="12"/>
      <c r="AB11199" s="12"/>
      <c r="AD11199" s="12"/>
      <c r="AE11199" s="12"/>
      <c r="AF11199" s="12"/>
      <c r="AG11199" s="12"/>
      <c r="AH11199" s="12"/>
      <c r="AI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</row>
    <row r="11200" spans="1:48" x14ac:dyDescent="0.25">
      <c r="A11200" s="86"/>
      <c r="B11200" s="86"/>
      <c r="U11200" s="85"/>
      <c r="V11200"/>
      <c r="W11200"/>
      <c r="X11200"/>
      <c r="Y11200" s="12"/>
      <c r="Z11200" s="12"/>
      <c r="AA11200" s="12"/>
      <c r="AB11200" s="12"/>
      <c r="AD11200" s="12"/>
      <c r="AE11200" s="12"/>
      <c r="AF11200" s="12"/>
      <c r="AG11200" s="12"/>
      <c r="AH11200" s="12"/>
      <c r="AI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</row>
    <row r="11201" spans="1:48" x14ac:dyDescent="0.25">
      <c r="A11201" s="86"/>
      <c r="B11201" s="86"/>
      <c r="U11201" s="85"/>
      <c r="V11201"/>
      <c r="W11201"/>
      <c r="X11201"/>
      <c r="Y11201" s="12"/>
      <c r="Z11201" s="12"/>
      <c r="AA11201" s="12"/>
      <c r="AB11201" s="12"/>
      <c r="AD11201" s="12"/>
      <c r="AE11201" s="12"/>
      <c r="AF11201" s="12"/>
      <c r="AG11201" s="12"/>
      <c r="AH11201" s="12"/>
      <c r="AI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</row>
    <row r="11202" spans="1:48" x14ac:dyDescent="0.25">
      <c r="A11202" s="86"/>
      <c r="B11202" s="86"/>
      <c r="U11202" s="85"/>
      <c r="V11202"/>
      <c r="W11202"/>
      <c r="X11202"/>
      <c r="Y11202" s="12"/>
      <c r="Z11202" s="12"/>
      <c r="AA11202" s="12"/>
      <c r="AB11202" s="12"/>
      <c r="AD11202" s="12"/>
      <c r="AE11202" s="12"/>
      <c r="AF11202" s="12"/>
      <c r="AG11202" s="12"/>
      <c r="AH11202" s="12"/>
      <c r="AI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</row>
    <row r="11203" spans="1:48" x14ac:dyDescent="0.25">
      <c r="A11203" s="86"/>
      <c r="B11203" s="86"/>
      <c r="U11203" s="85"/>
      <c r="V11203"/>
      <c r="W11203"/>
      <c r="X11203"/>
      <c r="Y11203" s="12"/>
      <c r="Z11203" s="12"/>
      <c r="AA11203" s="12"/>
      <c r="AB11203" s="12"/>
      <c r="AD11203" s="12"/>
      <c r="AE11203" s="12"/>
      <c r="AF11203" s="12"/>
      <c r="AG11203" s="12"/>
      <c r="AH11203" s="12"/>
      <c r="AI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</row>
    <row r="11204" spans="1:48" x14ac:dyDescent="0.25">
      <c r="A11204" s="86"/>
      <c r="B11204" s="86"/>
      <c r="U11204" s="85"/>
      <c r="V11204"/>
      <c r="W11204"/>
      <c r="X11204"/>
      <c r="Y11204" s="12"/>
      <c r="Z11204" s="12"/>
      <c r="AA11204" s="12"/>
      <c r="AB11204" s="12"/>
      <c r="AD11204" s="12"/>
      <c r="AE11204" s="12"/>
      <c r="AF11204" s="12"/>
      <c r="AG11204" s="12"/>
      <c r="AH11204" s="12"/>
      <c r="AI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</row>
    <row r="11205" spans="1:48" x14ac:dyDescent="0.25">
      <c r="A11205" s="86"/>
      <c r="B11205" s="86"/>
      <c r="U11205" s="85"/>
      <c r="V11205"/>
      <c r="W11205"/>
      <c r="X11205"/>
      <c r="Y11205" s="12"/>
      <c r="Z11205" s="12"/>
      <c r="AA11205" s="12"/>
      <c r="AB11205" s="12"/>
      <c r="AD11205" s="12"/>
      <c r="AE11205" s="12"/>
      <c r="AF11205" s="12"/>
      <c r="AG11205" s="12"/>
      <c r="AH11205" s="12"/>
      <c r="AI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</row>
    <row r="11206" spans="1:48" x14ac:dyDescent="0.25">
      <c r="A11206" s="86"/>
      <c r="B11206" s="86"/>
      <c r="U11206" s="85"/>
      <c r="V11206"/>
      <c r="W11206"/>
      <c r="X11206"/>
      <c r="Y11206" s="12"/>
      <c r="Z11206" s="12"/>
      <c r="AA11206" s="12"/>
      <c r="AB11206" s="12"/>
      <c r="AD11206" s="12"/>
      <c r="AE11206" s="12"/>
      <c r="AF11206" s="12"/>
      <c r="AG11206" s="12"/>
      <c r="AH11206" s="12"/>
      <c r="AI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</row>
    <row r="11207" spans="1:48" x14ac:dyDescent="0.25">
      <c r="A11207" s="86"/>
      <c r="B11207" s="86"/>
      <c r="U11207" s="85"/>
      <c r="V11207"/>
      <c r="W11207"/>
      <c r="X11207"/>
      <c r="Y11207" s="12"/>
      <c r="Z11207" s="12"/>
      <c r="AA11207" s="12"/>
      <c r="AB11207" s="12"/>
      <c r="AD11207" s="12"/>
      <c r="AE11207" s="12"/>
      <c r="AF11207" s="12"/>
      <c r="AG11207" s="12"/>
      <c r="AH11207" s="12"/>
      <c r="AI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</row>
    <row r="11208" spans="1:48" x14ac:dyDescent="0.25">
      <c r="A11208" s="86"/>
      <c r="B11208" s="86"/>
      <c r="U11208" s="85"/>
      <c r="V11208"/>
      <c r="W11208"/>
      <c r="X11208"/>
      <c r="Y11208" s="12"/>
      <c r="Z11208" s="12"/>
      <c r="AA11208" s="12"/>
      <c r="AB11208" s="12"/>
      <c r="AD11208" s="12"/>
      <c r="AE11208" s="12"/>
      <c r="AF11208" s="12"/>
      <c r="AG11208" s="12"/>
      <c r="AH11208" s="12"/>
      <c r="AI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</row>
    <row r="11209" spans="1:48" x14ac:dyDescent="0.25">
      <c r="A11209" s="86"/>
      <c r="B11209" s="86"/>
      <c r="U11209" s="85"/>
      <c r="V11209"/>
      <c r="W11209"/>
      <c r="X11209"/>
      <c r="Y11209" s="12"/>
      <c r="Z11209" s="12"/>
      <c r="AA11209" s="12"/>
      <c r="AB11209" s="12"/>
      <c r="AD11209" s="12"/>
      <c r="AE11209" s="12"/>
      <c r="AF11209" s="12"/>
      <c r="AG11209" s="12"/>
      <c r="AH11209" s="12"/>
      <c r="AI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</row>
    <row r="11210" spans="1:48" x14ac:dyDescent="0.25">
      <c r="A11210" s="86"/>
      <c r="B11210" s="86"/>
      <c r="U11210" s="85"/>
      <c r="V11210"/>
      <c r="W11210"/>
      <c r="X11210"/>
      <c r="Y11210" s="12"/>
      <c r="Z11210" s="12"/>
      <c r="AA11210" s="12"/>
      <c r="AB11210" s="12"/>
      <c r="AD11210" s="12"/>
      <c r="AE11210" s="12"/>
      <c r="AF11210" s="12"/>
      <c r="AG11210" s="12"/>
      <c r="AH11210" s="12"/>
      <c r="AI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</row>
    <row r="11211" spans="1:48" x14ac:dyDescent="0.25">
      <c r="A11211" s="86"/>
      <c r="B11211" s="86"/>
      <c r="U11211" s="85"/>
      <c r="V11211"/>
      <c r="W11211"/>
      <c r="X11211"/>
      <c r="Y11211" s="12"/>
      <c r="Z11211" s="12"/>
      <c r="AA11211" s="12"/>
      <c r="AB11211" s="12"/>
      <c r="AD11211" s="12"/>
      <c r="AE11211" s="12"/>
      <c r="AF11211" s="12"/>
      <c r="AG11211" s="12"/>
      <c r="AH11211" s="12"/>
      <c r="AI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</row>
    <row r="11212" spans="1:48" x14ac:dyDescent="0.25">
      <c r="A11212" s="86"/>
      <c r="B11212" s="86"/>
      <c r="U11212" s="85"/>
      <c r="V11212"/>
      <c r="W11212"/>
      <c r="X11212"/>
      <c r="Y11212" s="12"/>
      <c r="Z11212" s="12"/>
      <c r="AA11212" s="12"/>
      <c r="AB11212" s="12"/>
      <c r="AD11212" s="12"/>
      <c r="AE11212" s="12"/>
      <c r="AF11212" s="12"/>
      <c r="AG11212" s="12"/>
      <c r="AH11212" s="12"/>
      <c r="AI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</row>
    <row r="11213" spans="1:48" x14ac:dyDescent="0.25">
      <c r="A11213" s="86"/>
      <c r="B11213" s="86"/>
      <c r="U11213" s="85"/>
      <c r="V11213"/>
      <c r="W11213"/>
      <c r="X11213"/>
      <c r="Y11213" s="12"/>
      <c r="Z11213" s="12"/>
      <c r="AA11213" s="12"/>
      <c r="AB11213" s="12"/>
      <c r="AD11213" s="12"/>
      <c r="AE11213" s="12"/>
      <c r="AF11213" s="12"/>
      <c r="AG11213" s="12"/>
      <c r="AH11213" s="12"/>
      <c r="AI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</row>
    <row r="11214" spans="1:48" x14ac:dyDescent="0.25">
      <c r="A11214" s="86"/>
      <c r="B11214" s="86"/>
      <c r="U11214" s="85"/>
      <c r="V11214"/>
      <c r="W11214"/>
      <c r="X11214"/>
      <c r="Y11214" s="12"/>
      <c r="Z11214" s="12"/>
      <c r="AA11214" s="12"/>
      <c r="AB11214" s="12"/>
      <c r="AD11214" s="12"/>
      <c r="AE11214" s="12"/>
      <c r="AF11214" s="12"/>
      <c r="AG11214" s="12"/>
      <c r="AH11214" s="12"/>
      <c r="AI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</row>
    <row r="11215" spans="1:48" x14ac:dyDescent="0.25">
      <c r="A11215" s="86"/>
      <c r="B11215" s="86"/>
      <c r="U11215" s="85"/>
      <c r="V11215"/>
      <c r="W11215"/>
      <c r="X11215"/>
      <c r="Y11215" s="12"/>
      <c r="Z11215" s="12"/>
      <c r="AA11215" s="12"/>
      <c r="AB11215" s="12"/>
      <c r="AD11215" s="12"/>
      <c r="AE11215" s="12"/>
      <c r="AF11215" s="12"/>
      <c r="AG11215" s="12"/>
      <c r="AH11215" s="12"/>
      <c r="AI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</row>
    <row r="11216" spans="1:48" x14ac:dyDescent="0.25">
      <c r="A11216" s="86"/>
      <c r="B11216" s="86"/>
      <c r="U11216" s="85"/>
      <c r="V11216"/>
      <c r="W11216"/>
      <c r="X11216"/>
      <c r="Y11216" s="12"/>
      <c r="Z11216" s="12"/>
      <c r="AA11216" s="12"/>
      <c r="AB11216" s="12"/>
      <c r="AD11216" s="12"/>
      <c r="AE11216" s="12"/>
      <c r="AF11216" s="12"/>
      <c r="AG11216" s="12"/>
      <c r="AH11216" s="12"/>
      <c r="AI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</row>
    <row r="11217" spans="1:48" x14ac:dyDescent="0.25">
      <c r="A11217" s="86"/>
      <c r="B11217" s="86"/>
      <c r="U11217" s="85"/>
      <c r="V11217"/>
      <c r="W11217"/>
      <c r="X11217"/>
      <c r="Y11217" s="12"/>
      <c r="Z11217" s="12"/>
      <c r="AA11217" s="12"/>
      <c r="AB11217" s="12"/>
      <c r="AD11217" s="12"/>
      <c r="AE11217" s="12"/>
      <c r="AF11217" s="12"/>
      <c r="AG11217" s="12"/>
      <c r="AH11217" s="12"/>
      <c r="AI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</row>
    <row r="11218" spans="1:48" x14ac:dyDescent="0.25">
      <c r="A11218" s="86"/>
      <c r="B11218" s="86"/>
      <c r="U11218" s="85"/>
      <c r="V11218"/>
      <c r="W11218"/>
      <c r="X11218"/>
      <c r="Y11218" s="12"/>
      <c r="Z11218" s="12"/>
      <c r="AA11218" s="12"/>
      <c r="AB11218" s="12"/>
      <c r="AD11218" s="12"/>
      <c r="AE11218" s="12"/>
      <c r="AF11218" s="12"/>
      <c r="AG11218" s="12"/>
      <c r="AH11218" s="12"/>
      <c r="AI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</row>
    <row r="11219" spans="1:48" x14ac:dyDescent="0.25">
      <c r="A11219" s="86"/>
      <c r="B11219" s="86"/>
      <c r="U11219" s="85"/>
      <c r="V11219"/>
      <c r="W11219"/>
      <c r="X11219"/>
      <c r="Y11219" s="12"/>
      <c r="Z11219" s="12"/>
      <c r="AA11219" s="12"/>
      <c r="AB11219" s="12"/>
      <c r="AD11219" s="12"/>
      <c r="AE11219" s="12"/>
      <c r="AF11219" s="12"/>
      <c r="AG11219" s="12"/>
      <c r="AH11219" s="12"/>
      <c r="AI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</row>
    <row r="11220" spans="1:48" x14ac:dyDescent="0.25">
      <c r="A11220" s="86"/>
      <c r="B11220" s="86"/>
      <c r="U11220" s="85"/>
      <c r="V11220"/>
      <c r="W11220"/>
      <c r="X11220"/>
      <c r="Y11220" s="12"/>
      <c r="Z11220" s="12"/>
      <c r="AA11220" s="12"/>
      <c r="AB11220" s="12"/>
      <c r="AD11220" s="12"/>
      <c r="AE11220" s="12"/>
      <c r="AF11220" s="12"/>
      <c r="AG11220" s="12"/>
      <c r="AH11220" s="12"/>
      <c r="AI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</row>
    <row r="11221" spans="1:48" x14ac:dyDescent="0.25">
      <c r="A11221" s="86"/>
      <c r="B11221" s="86"/>
      <c r="U11221" s="85"/>
      <c r="V11221"/>
      <c r="W11221"/>
      <c r="X11221"/>
      <c r="Y11221" s="12"/>
      <c r="Z11221" s="12"/>
      <c r="AA11221" s="12"/>
      <c r="AB11221" s="12"/>
      <c r="AD11221" s="12"/>
      <c r="AE11221" s="12"/>
      <c r="AF11221" s="12"/>
      <c r="AG11221" s="12"/>
      <c r="AH11221" s="12"/>
      <c r="AI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</row>
    <row r="11222" spans="1:48" x14ac:dyDescent="0.25">
      <c r="A11222" s="86"/>
      <c r="B11222" s="86"/>
      <c r="U11222" s="85"/>
      <c r="V11222"/>
      <c r="W11222"/>
      <c r="X11222"/>
      <c r="Y11222" s="12"/>
      <c r="Z11222" s="12"/>
      <c r="AA11222" s="12"/>
      <c r="AB11222" s="12"/>
      <c r="AD11222" s="12"/>
      <c r="AE11222" s="12"/>
      <c r="AF11222" s="12"/>
      <c r="AG11222" s="12"/>
      <c r="AH11222" s="12"/>
      <c r="AI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</row>
    <row r="11223" spans="1:48" x14ac:dyDescent="0.25">
      <c r="A11223" s="86"/>
      <c r="B11223" s="86"/>
      <c r="U11223" s="85"/>
      <c r="V11223"/>
      <c r="W11223"/>
      <c r="X11223"/>
      <c r="Y11223" s="12"/>
      <c r="Z11223" s="12"/>
      <c r="AA11223" s="12"/>
      <c r="AB11223" s="12"/>
      <c r="AD11223" s="12"/>
      <c r="AE11223" s="12"/>
      <c r="AF11223" s="12"/>
      <c r="AG11223" s="12"/>
      <c r="AH11223" s="12"/>
      <c r="AI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</row>
    <row r="11224" spans="1:48" x14ac:dyDescent="0.25">
      <c r="A11224" s="86"/>
      <c r="B11224" s="86"/>
      <c r="U11224" s="85"/>
      <c r="V11224"/>
      <c r="W11224"/>
      <c r="X11224"/>
      <c r="Y11224" s="12"/>
      <c r="Z11224" s="12"/>
      <c r="AA11224" s="12"/>
      <c r="AB11224" s="12"/>
      <c r="AD11224" s="12"/>
      <c r="AE11224" s="12"/>
      <c r="AF11224" s="12"/>
      <c r="AG11224" s="12"/>
      <c r="AH11224" s="12"/>
      <c r="AI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</row>
    <row r="11225" spans="1:48" x14ac:dyDescent="0.25">
      <c r="A11225" s="86"/>
      <c r="B11225" s="86"/>
      <c r="U11225" s="85"/>
      <c r="V11225"/>
      <c r="W11225"/>
      <c r="X11225"/>
      <c r="Y11225" s="12"/>
      <c r="Z11225" s="12"/>
      <c r="AA11225" s="12"/>
      <c r="AB11225" s="12"/>
      <c r="AD11225" s="12"/>
      <c r="AE11225" s="12"/>
      <c r="AF11225" s="12"/>
      <c r="AG11225" s="12"/>
      <c r="AH11225" s="12"/>
      <c r="AI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</row>
    <row r="11226" spans="1:48" x14ac:dyDescent="0.25">
      <c r="A11226" s="86"/>
      <c r="B11226" s="86"/>
      <c r="U11226" s="85"/>
      <c r="V11226"/>
      <c r="W11226"/>
      <c r="X11226"/>
      <c r="Y11226" s="12"/>
      <c r="Z11226" s="12"/>
      <c r="AA11226" s="12"/>
      <c r="AB11226" s="12"/>
      <c r="AD11226" s="12"/>
      <c r="AE11226" s="12"/>
      <c r="AF11226" s="12"/>
      <c r="AG11226" s="12"/>
      <c r="AH11226" s="12"/>
      <c r="AI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</row>
    <row r="11227" spans="1:48" x14ac:dyDescent="0.25">
      <c r="A11227" s="86"/>
      <c r="B11227" s="86"/>
      <c r="U11227" s="85"/>
      <c r="V11227"/>
      <c r="W11227"/>
      <c r="X11227"/>
      <c r="Y11227" s="12"/>
      <c r="Z11227" s="12"/>
      <c r="AA11227" s="12"/>
      <c r="AB11227" s="12"/>
      <c r="AD11227" s="12"/>
      <c r="AE11227" s="12"/>
      <c r="AF11227" s="12"/>
      <c r="AG11227" s="12"/>
      <c r="AH11227" s="12"/>
      <c r="AI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</row>
    <row r="11228" spans="1:48" x14ac:dyDescent="0.25">
      <c r="A11228" s="86"/>
      <c r="B11228" s="86"/>
      <c r="U11228" s="85"/>
      <c r="V11228"/>
      <c r="W11228"/>
      <c r="X11228"/>
      <c r="Y11228" s="12"/>
      <c r="Z11228" s="12"/>
      <c r="AA11228" s="12"/>
      <c r="AB11228" s="12"/>
      <c r="AD11228" s="12"/>
      <c r="AE11228" s="12"/>
      <c r="AF11228" s="12"/>
      <c r="AG11228" s="12"/>
      <c r="AH11228" s="12"/>
      <c r="AI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</row>
    <row r="11229" spans="1:48" x14ac:dyDescent="0.25">
      <c r="A11229" s="86"/>
      <c r="B11229" s="86"/>
      <c r="U11229" s="85"/>
      <c r="V11229"/>
      <c r="W11229"/>
      <c r="X11229"/>
      <c r="Y11229" s="12"/>
      <c r="Z11229" s="12"/>
      <c r="AA11229" s="12"/>
      <c r="AB11229" s="12"/>
      <c r="AD11229" s="12"/>
      <c r="AE11229" s="12"/>
      <c r="AF11229" s="12"/>
      <c r="AG11229" s="12"/>
      <c r="AH11229" s="12"/>
      <c r="AI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</row>
    <row r="11230" spans="1:48" x14ac:dyDescent="0.25">
      <c r="A11230" s="86"/>
      <c r="B11230" s="86"/>
      <c r="U11230" s="85"/>
      <c r="V11230"/>
      <c r="W11230"/>
      <c r="X11230"/>
      <c r="Y11230" s="12"/>
      <c r="Z11230" s="12"/>
      <c r="AA11230" s="12"/>
      <c r="AB11230" s="12"/>
      <c r="AD11230" s="12"/>
      <c r="AE11230" s="12"/>
      <c r="AF11230" s="12"/>
      <c r="AG11230" s="12"/>
      <c r="AH11230" s="12"/>
      <c r="AI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</row>
    <row r="11231" spans="1:48" x14ac:dyDescent="0.25">
      <c r="A11231" s="86"/>
      <c r="B11231" s="86"/>
      <c r="U11231" s="85"/>
      <c r="V11231"/>
      <c r="W11231"/>
      <c r="X11231"/>
      <c r="Y11231" s="12"/>
      <c r="Z11231" s="12"/>
      <c r="AA11231" s="12"/>
      <c r="AB11231" s="12"/>
      <c r="AD11231" s="12"/>
      <c r="AE11231" s="12"/>
      <c r="AF11231" s="12"/>
      <c r="AG11231" s="12"/>
      <c r="AH11231" s="12"/>
      <c r="AI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</row>
    <row r="11232" spans="1:48" x14ac:dyDescent="0.25">
      <c r="A11232" s="86"/>
      <c r="B11232" s="86"/>
      <c r="U11232" s="85"/>
      <c r="V11232"/>
      <c r="W11232"/>
      <c r="X11232"/>
      <c r="Y11232" s="12"/>
      <c r="Z11232" s="12"/>
      <c r="AA11232" s="12"/>
      <c r="AB11232" s="12"/>
      <c r="AD11232" s="12"/>
      <c r="AE11232" s="12"/>
      <c r="AF11232" s="12"/>
      <c r="AG11232" s="12"/>
      <c r="AH11232" s="12"/>
      <c r="AI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</row>
    <row r="11233" spans="1:48" x14ac:dyDescent="0.25">
      <c r="A11233" s="86"/>
      <c r="B11233" s="86"/>
      <c r="U11233" s="85"/>
      <c r="V11233"/>
      <c r="W11233"/>
      <c r="X11233"/>
      <c r="Y11233" s="12"/>
      <c r="Z11233" s="12"/>
      <c r="AA11233" s="12"/>
      <c r="AB11233" s="12"/>
      <c r="AD11233" s="12"/>
      <c r="AE11233" s="12"/>
      <c r="AF11233" s="12"/>
      <c r="AG11233" s="12"/>
      <c r="AH11233" s="12"/>
      <c r="AI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</row>
    <row r="11234" spans="1:48" x14ac:dyDescent="0.25">
      <c r="A11234" s="86"/>
      <c r="B11234" s="86"/>
      <c r="U11234" s="85"/>
      <c r="V11234"/>
      <c r="W11234"/>
      <c r="X11234"/>
      <c r="Y11234" s="12"/>
      <c r="Z11234" s="12"/>
      <c r="AA11234" s="12"/>
      <c r="AB11234" s="12"/>
      <c r="AD11234" s="12"/>
      <c r="AE11234" s="12"/>
      <c r="AF11234" s="12"/>
      <c r="AG11234" s="12"/>
      <c r="AH11234" s="12"/>
      <c r="AI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</row>
    <row r="11235" spans="1:48" x14ac:dyDescent="0.25">
      <c r="A11235" s="86"/>
      <c r="B11235" s="86"/>
      <c r="U11235" s="85"/>
      <c r="V11235"/>
      <c r="W11235"/>
      <c r="X11235"/>
      <c r="Y11235" s="12"/>
      <c r="Z11235" s="12"/>
      <c r="AA11235" s="12"/>
      <c r="AB11235" s="12"/>
      <c r="AD11235" s="12"/>
      <c r="AE11235" s="12"/>
      <c r="AF11235" s="12"/>
      <c r="AG11235" s="12"/>
      <c r="AH11235" s="12"/>
      <c r="AI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</row>
    <row r="11236" spans="1:48" x14ac:dyDescent="0.25">
      <c r="A11236" s="86"/>
      <c r="B11236" s="86"/>
      <c r="U11236" s="85"/>
      <c r="V11236"/>
      <c r="W11236"/>
      <c r="X11236"/>
      <c r="Y11236" s="12"/>
      <c r="Z11236" s="12"/>
      <c r="AA11236" s="12"/>
      <c r="AB11236" s="12"/>
      <c r="AD11236" s="12"/>
      <c r="AE11236" s="12"/>
      <c r="AF11236" s="12"/>
      <c r="AG11236" s="12"/>
      <c r="AH11236" s="12"/>
      <c r="AI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</row>
    <row r="11237" spans="1:48" x14ac:dyDescent="0.25">
      <c r="A11237" s="86"/>
      <c r="B11237" s="86"/>
      <c r="U11237" s="85"/>
      <c r="V11237"/>
      <c r="W11237"/>
      <c r="X11237"/>
      <c r="Y11237" s="12"/>
      <c r="Z11237" s="12"/>
      <c r="AA11237" s="12"/>
      <c r="AB11237" s="12"/>
      <c r="AD11237" s="12"/>
      <c r="AE11237" s="12"/>
      <c r="AF11237" s="12"/>
      <c r="AG11237" s="12"/>
      <c r="AH11237" s="12"/>
      <c r="AI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</row>
    <row r="11238" spans="1:48" x14ac:dyDescent="0.25">
      <c r="A11238" s="86"/>
      <c r="B11238" s="86"/>
      <c r="U11238" s="85"/>
      <c r="V11238"/>
      <c r="W11238"/>
      <c r="X11238"/>
      <c r="Y11238" s="12"/>
      <c r="Z11238" s="12"/>
      <c r="AA11238" s="12"/>
      <c r="AB11238" s="12"/>
      <c r="AD11238" s="12"/>
      <c r="AE11238" s="12"/>
      <c r="AF11238" s="12"/>
      <c r="AG11238" s="12"/>
      <c r="AH11238" s="12"/>
      <c r="AI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</row>
    <row r="11239" spans="1:48" x14ac:dyDescent="0.25">
      <c r="A11239" s="86"/>
      <c r="B11239" s="86"/>
      <c r="U11239" s="85"/>
      <c r="V11239"/>
      <c r="W11239"/>
      <c r="X11239"/>
      <c r="Y11239" s="12"/>
      <c r="Z11239" s="12"/>
      <c r="AA11239" s="12"/>
      <c r="AB11239" s="12"/>
      <c r="AD11239" s="12"/>
      <c r="AE11239" s="12"/>
      <c r="AF11239" s="12"/>
      <c r="AG11239" s="12"/>
      <c r="AH11239" s="12"/>
      <c r="AI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</row>
    <row r="11240" spans="1:48" x14ac:dyDescent="0.25">
      <c r="A11240" s="86"/>
      <c r="B11240" s="86"/>
      <c r="U11240" s="85"/>
      <c r="V11240"/>
      <c r="W11240"/>
      <c r="X11240"/>
      <c r="Y11240" s="12"/>
      <c r="Z11240" s="12"/>
      <c r="AA11240" s="12"/>
      <c r="AB11240" s="12"/>
      <c r="AD11240" s="12"/>
      <c r="AE11240" s="12"/>
      <c r="AF11240" s="12"/>
      <c r="AG11240" s="12"/>
      <c r="AH11240" s="12"/>
      <c r="AI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</row>
    <row r="11241" spans="1:48" x14ac:dyDescent="0.25">
      <c r="A11241" s="86"/>
      <c r="B11241" s="86"/>
      <c r="U11241" s="85"/>
      <c r="V11241"/>
      <c r="W11241"/>
      <c r="X11241"/>
      <c r="Y11241" s="12"/>
      <c r="Z11241" s="12"/>
      <c r="AA11241" s="12"/>
      <c r="AB11241" s="12"/>
      <c r="AD11241" s="12"/>
      <c r="AE11241" s="12"/>
      <c r="AF11241" s="12"/>
      <c r="AG11241" s="12"/>
      <c r="AH11241" s="12"/>
      <c r="AI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</row>
    <row r="11242" spans="1:48" x14ac:dyDescent="0.25">
      <c r="A11242" s="86"/>
      <c r="B11242" s="86"/>
      <c r="U11242" s="85"/>
      <c r="V11242"/>
      <c r="W11242"/>
      <c r="X11242"/>
      <c r="Y11242" s="12"/>
      <c r="Z11242" s="12"/>
      <c r="AA11242" s="12"/>
      <c r="AB11242" s="12"/>
      <c r="AD11242" s="12"/>
      <c r="AE11242" s="12"/>
      <c r="AF11242" s="12"/>
      <c r="AG11242" s="12"/>
      <c r="AH11242" s="12"/>
      <c r="AI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</row>
    <row r="11243" spans="1:48" x14ac:dyDescent="0.25">
      <c r="A11243" s="86"/>
      <c r="B11243" s="86"/>
      <c r="U11243" s="85"/>
      <c r="V11243"/>
      <c r="W11243"/>
      <c r="X11243"/>
      <c r="Y11243" s="12"/>
      <c r="Z11243" s="12"/>
      <c r="AA11243" s="12"/>
      <c r="AB11243" s="12"/>
      <c r="AD11243" s="12"/>
      <c r="AE11243" s="12"/>
      <c r="AF11243" s="12"/>
      <c r="AG11243" s="12"/>
      <c r="AH11243" s="12"/>
      <c r="AI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</row>
    <row r="11244" spans="1:48" x14ac:dyDescent="0.25">
      <c r="A11244" s="86"/>
      <c r="B11244" s="86"/>
      <c r="U11244" s="85"/>
      <c r="V11244"/>
      <c r="W11244"/>
      <c r="X11244"/>
      <c r="Y11244" s="12"/>
      <c r="Z11244" s="12"/>
      <c r="AA11244" s="12"/>
      <c r="AB11244" s="12"/>
      <c r="AD11244" s="12"/>
      <c r="AE11244" s="12"/>
      <c r="AF11244" s="12"/>
      <c r="AG11244" s="12"/>
      <c r="AH11244" s="12"/>
      <c r="AI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</row>
    <row r="11245" spans="1:48" x14ac:dyDescent="0.25">
      <c r="A11245" s="86"/>
      <c r="B11245" s="86"/>
      <c r="U11245" s="85"/>
      <c r="V11245"/>
      <c r="W11245"/>
      <c r="X11245"/>
      <c r="Y11245" s="12"/>
      <c r="Z11245" s="12"/>
      <c r="AA11245" s="12"/>
      <c r="AB11245" s="12"/>
      <c r="AD11245" s="12"/>
      <c r="AE11245" s="12"/>
      <c r="AF11245" s="12"/>
      <c r="AG11245" s="12"/>
      <c r="AH11245" s="12"/>
      <c r="AI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</row>
    <row r="11246" spans="1:48" x14ac:dyDescent="0.25">
      <c r="A11246" s="86"/>
      <c r="B11246" s="86"/>
      <c r="U11246" s="85"/>
      <c r="V11246"/>
      <c r="W11246"/>
      <c r="X11246"/>
      <c r="Y11246" s="12"/>
      <c r="Z11246" s="12"/>
      <c r="AA11246" s="12"/>
      <c r="AB11246" s="12"/>
      <c r="AD11246" s="12"/>
      <c r="AE11246" s="12"/>
      <c r="AF11246" s="12"/>
      <c r="AG11246" s="12"/>
      <c r="AH11246" s="12"/>
      <c r="AI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</row>
    <row r="11247" spans="1:48" x14ac:dyDescent="0.25">
      <c r="A11247" s="86"/>
      <c r="B11247" s="86"/>
      <c r="U11247" s="85"/>
      <c r="V11247"/>
      <c r="W11247"/>
      <c r="X11247"/>
      <c r="Y11247" s="12"/>
      <c r="Z11247" s="12"/>
      <c r="AA11247" s="12"/>
      <c r="AB11247" s="12"/>
      <c r="AD11247" s="12"/>
      <c r="AE11247" s="12"/>
      <c r="AF11247" s="12"/>
      <c r="AG11247" s="12"/>
      <c r="AH11247" s="12"/>
      <c r="AI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</row>
    <row r="11248" spans="1:48" x14ac:dyDescent="0.25">
      <c r="A11248" s="86"/>
      <c r="B11248" s="86"/>
      <c r="U11248" s="85"/>
      <c r="V11248"/>
      <c r="W11248"/>
      <c r="X11248"/>
      <c r="Y11248" s="12"/>
      <c r="Z11248" s="12"/>
      <c r="AA11248" s="12"/>
      <c r="AB11248" s="12"/>
      <c r="AD11248" s="12"/>
      <c r="AE11248" s="12"/>
      <c r="AF11248" s="12"/>
      <c r="AG11248" s="12"/>
      <c r="AH11248" s="12"/>
      <c r="AI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</row>
    <row r="11249" spans="1:48" x14ac:dyDescent="0.25">
      <c r="A11249" s="86"/>
      <c r="B11249" s="86"/>
      <c r="U11249" s="85"/>
      <c r="V11249"/>
      <c r="W11249"/>
      <c r="X11249"/>
      <c r="Y11249" s="12"/>
      <c r="Z11249" s="12"/>
      <c r="AA11249" s="12"/>
      <c r="AB11249" s="12"/>
      <c r="AD11249" s="12"/>
      <c r="AE11249" s="12"/>
      <c r="AF11249" s="12"/>
      <c r="AG11249" s="12"/>
      <c r="AH11249" s="12"/>
      <c r="AI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</row>
    <row r="11250" spans="1:48" x14ac:dyDescent="0.25">
      <c r="A11250" s="86"/>
      <c r="B11250" s="86"/>
      <c r="U11250" s="85"/>
      <c r="V11250"/>
      <c r="W11250"/>
      <c r="X11250"/>
      <c r="Y11250" s="12"/>
      <c r="Z11250" s="12"/>
      <c r="AA11250" s="12"/>
      <c r="AB11250" s="12"/>
      <c r="AD11250" s="12"/>
      <c r="AE11250" s="12"/>
      <c r="AF11250" s="12"/>
      <c r="AG11250" s="12"/>
      <c r="AH11250" s="12"/>
      <c r="AI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</row>
    <row r="11251" spans="1:48" x14ac:dyDescent="0.25">
      <c r="A11251" s="86"/>
      <c r="B11251" s="86"/>
      <c r="U11251" s="85"/>
      <c r="V11251"/>
      <c r="W11251"/>
      <c r="X11251"/>
      <c r="Y11251" s="12"/>
      <c r="Z11251" s="12"/>
      <c r="AA11251" s="12"/>
      <c r="AB11251" s="12"/>
      <c r="AD11251" s="12"/>
      <c r="AE11251" s="12"/>
      <c r="AF11251" s="12"/>
      <c r="AG11251" s="12"/>
      <c r="AH11251" s="12"/>
      <c r="AI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</row>
    <row r="11252" spans="1:48" x14ac:dyDescent="0.25">
      <c r="A11252" s="86"/>
      <c r="B11252" s="86"/>
      <c r="U11252" s="85"/>
      <c r="V11252"/>
      <c r="W11252"/>
      <c r="X11252"/>
      <c r="Y11252" s="12"/>
      <c r="Z11252" s="12"/>
      <c r="AA11252" s="12"/>
      <c r="AB11252" s="12"/>
      <c r="AD11252" s="12"/>
      <c r="AE11252" s="12"/>
      <c r="AF11252" s="12"/>
      <c r="AG11252" s="12"/>
      <c r="AH11252" s="12"/>
      <c r="AI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</row>
    <row r="11253" spans="1:48" x14ac:dyDescent="0.25">
      <c r="A11253" s="86"/>
      <c r="B11253" s="86"/>
      <c r="U11253" s="85"/>
      <c r="V11253"/>
      <c r="W11253"/>
      <c r="X11253"/>
      <c r="Y11253" s="12"/>
      <c r="Z11253" s="12"/>
      <c r="AA11253" s="12"/>
      <c r="AB11253" s="12"/>
      <c r="AD11253" s="12"/>
      <c r="AE11253" s="12"/>
      <c r="AF11253" s="12"/>
      <c r="AG11253" s="12"/>
      <c r="AH11253" s="12"/>
      <c r="AI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</row>
    <row r="11254" spans="1:48" x14ac:dyDescent="0.25">
      <c r="A11254" s="86"/>
      <c r="B11254" s="86"/>
      <c r="U11254" s="85"/>
      <c r="V11254"/>
      <c r="W11254"/>
      <c r="X11254"/>
      <c r="Y11254" s="12"/>
      <c r="Z11254" s="12"/>
      <c r="AA11254" s="12"/>
      <c r="AB11254" s="12"/>
      <c r="AD11254" s="12"/>
      <c r="AE11254" s="12"/>
      <c r="AF11254" s="12"/>
      <c r="AG11254" s="12"/>
      <c r="AH11254" s="12"/>
      <c r="AI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</row>
    <row r="11255" spans="1:48" x14ac:dyDescent="0.25">
      <c r="A11255" s="86"/>
      <c r="B11255" s="86"/>
      <c r="U11255" s="85"/>
      <c r="V11255"/>
      <c r="W11255"/>
      <c r="X11255"/>
      <c r="Y11255" s="12"/>
      <c r="Z11255" s="12"/>
      <c r="AA11255" s="12"/>
      <c r="AB11255" s="12"/>
      <c r="AD11255" s="12"/>
      <c r="AE11255" s="12"/>
      <c r="AF11255" s="12"/>
      <c r="AG11255" s="12"/>
      <c r="AH11255" s="12"/>
      <c r="AI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</row>
    <row r="11256" spans="1:48" x14ac:dyDescent="0.25">
      <c r="A11256" s="86"/>
      <c r="B11256" s="86"/>
      <c r="U11256" s="85"/>
      <c r="V11256"/>
      <c r="W11256"/>
      <c r="X11256"/>
      <c r="Y11256" s="12"/>
      <c r="Z11256" s="12"/>
      <c r="AA11256" s="12"/>
      <c r="AB11256" s="12"/>
      <c r="AD11256" s="12"/>
      <c r="AE11256" s="12"/>
      <c r="AF11256" s="12"/>
      <c r="AG11256" s="12"/>
      <c r="AH11256" s="12"/>
      <c r="AI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</row>
    <row r="11257" spans="1:48" x14ac:dyDescent="0.25">
      <c r="A11257" s="86"/>
      <c r="B11257" s="86"/>
      <c r="U11257" s="85"/>
      <c r="V11257"/>
      <c r="W11257"/>
      <c r="X11257"/>
      <c r="Y11257" s="12"/>
      <c r="Z11257" s="12"/>
      <c r="AA11257" s="12"/>
      <c r="AB11257" s="12"/>
      <c r="AD11257" s="12"/>
      <c r="AE11257" s="12"/>
      <c r="AF11257" s="12"/>
      <c r="AG11257" s="12"/>
      <c r="AH11257" s="12"/>
      <c r="AI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</row>
    <row r="11258" spans="1:48" x14ac:dyDescent="0.25">
      <c r="A11258" s="86"/>
      <c r="B11258" s="86"/>
      <c r="U11258" s="85"/>
      <c r="V11258"/>
      <c r="W11258"/>
      <c r="X11258"/>
      <c r="Y11258" s="12"/>
      <c r="Z11258" s="12"/>
      <c r="AA11258" s="12"/>
      <c r="AB11258" s="12"/>
      <c r="AD11258" s="12"/>
      <c r="AE11258" s="12"/>
      <c r="AF11258" s="12"/>
      <c r="AG11258" s="12"/>
      <c r="AH11258" s="12"/>
      <c r="AI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</row>
    <row r="11259" spans="1:48" x14ac:dyDescent="0.25">
      <c r="A11259" s="86"/>
      <c r="B11259" s="86"/>
      <c r="U11259" s="85"/>
      <c r="V11259"/>
      <c r="W11259"/>
      <c r="X11259"/>
      <c r="Y11259" s="12"/>
      <c r="Z11259" s="12"/>
      <c r="AA11259" s="12"/>
      <c r="AB11259" s="12"/>
      <c r="AD11259" s="12"/>
      <c r="AE11259" s="12"/>
      <c r="AF11259" s="12"/>
      <c r="AG11259" s="12"/>
      <c r="AH11259" s="12"/>
      <c r="AI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</row>
    <row r="11260" spans="1:48" x14ac:dyDescent="0.25">
      <c r="A11260" s="86"/>
      <c r="B11260" s="86"/>
      <c r="U11260" s="85"/>
      <c r="V11260"/>
      <c r="W11260"/>
      <c r="X11260"/>
      <c r="Y11260" s="12"/>
      <c r="Z11260" s="12"/>
      <c r="AA11260" s="12"/>
      <c r="AB11260" s="12"/>
      <c r="AD11260" s="12"/>
      <c r="AE11260" s="12"/>
      <c r="AF11260" s="12"/>
      <c r="AG11260" s="12"/>
      <c r="AH11260" s="12"/>
      <c r="AI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</row>
    <row r="11261" spans="1:48" x14ac:dyDescent="0.25">
      <c r="A11261" s="86"/>
      <c r="B11261" s="86"/>
      <c r="U11261" s="85"/>
      <c r="V11261"/>
      <c r="W11261"/>
      <c r="X11261"/>
      <c r="Y11261" s="12"/>
      <c r="Z11261" s="12"/>
      <c r="AA11261" s="12"/>
      <c r="AB11261" s="12"/>
      <c r="AD11261" s="12"/>
      <c r="AE11261" s="12"/>
      <c r="AF11261" s="12"/>
      <c r="AG11261" s="12"/>
      <c r="AH11261" s="12"/>
      <c r="AI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</row>
    <row r="11262" spans="1:48" x14ac:dyDescent="0.25">
      <c r="A11262" s="86"/>
      <c r="B11262" s="86"/>
      <c r="U11262" s="85"/>
      <c r="V11262"/>
      <c r="W11262"/>
      <c r="X11262"/>
      <c r="Y11262" s="12"/>
      <c r="Z11262" s="12"/>
      <c r="AA11262" s="12"/>
      <c r="AB11262" s="12"/>
      <c r="AD11262" s="12"/>
      <c r="AE11262" s="12"/>
      <c r="AF11262" s="12"/>
      <c r="AG11262" s="12"/>
      <c r="AH11262" s="12"/>
      <c r="AI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</row>
    <row r="11263" spans="1:48" x14ac:dyDescent="0.25">
      <c r="A11263" s="86"/>
      <c r="B11263" s="86"/>
      <c r="U11263" s="85"/>
      <c r="V11263"/>
      <c r="W11263"/>
      <c r="X11263"/>
      <c r="Y11263" s="12"/>
      <c r="Z11263" s="12"/>
      <c r="AA11263" s="12"/>
      <c r="AB11263" s="12"/>
      <c r="AD11263" s="12"/>
      <c r="AE11263" s="12"/>
      <c r="AF11263" s="12"/>
      <c r="AG11263" s="12"/>
      <c r="AH11263" s="12"/>
      <c r="AI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</row>
    <row r="11264" spans="1:48" x14ac:dyDescent="0.25">
      <c r="A11264" s="86"/>
      <c r="B11264" s="86"/>
      <c r="U11264" s="85"/>
      <c r="V11264"/>
      <c r="W11264"/>
      <c r="X11264"/>
      <c r="Y11264" s="12"/>
      <c r="Z11264" s="12"/>
      <c r="AA11264" s="12"/>
      <c r="AB11264" s="12"/>
      <c r="AD11264" s="12"/>
      <c r="AE11264" s="12"/>
      <c r="AF11264" s="12"/>
      <c r="AG11264" s="12"/>
      <c r="AH11264" s="12"/>
      <c r="AI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</row>
    <row r="11265" spans="1:48" x14ac:dyDescent="0.25">
      <c r="A11265" s="86"/>
      <c r="B11265" s="86"/>
      <c r="U11265" s="85"/>
      <c r="V11265"/>
      <c r="W11265"/>
      <c r="X11265"/>
      <c r="Y11265" s="12"/>
      <c r="Z11265" s="12"/>
      <c r="AA11265" s="12"/>
      <c r="AB11265" s="12"/>
      <c r="AD11265" s="12"/>
      <c r="AE11265" s="12"/>
      <c r="AF11265" s="12"/>
      <c r="AG11265" s="12"/>
      <c r="AH11265" s="12"/>
      <c r="AI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</row>
    <row r="11266" spans="1:48" x14ac:dyDescent="0.25">
      <c r="A11266" s="86"/>
      <c r="B11266" s="86"/>
      <c r="U11266" s="85"/>
      <c r="V11266"/>
      <c r="W11266"/>
      <c r="X11266"/>
      <c r="Y11266" s="12"/>
      <c r="Z11266" s="12"/>
      <c r="AA11266" s="12"/>
      <c r="AB11266" s="12"/>
      <c r="AD11266" s="12"/>
      <c r="AE11266" s="12"/>
      <c r="AF11266" s="12"/>
      <c r="AG11266" s="12"/>
      <c r="AH11266" s="12"/>
      <c r="AI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</row>
    <row r="11267" spans="1:48" x14ac:dyDescent="0.25">
      <c r="A11267" s="86"/>
      <c r="B11267" s="86"/>
      <c r="U11267" s="85"/>
      <c r="V11267"/>
      <c r="W11267"/>
      <c r="X11267"/>
      <c r="Y11267" s="12"/>
      <c r="Z11267" s="12"/>
      <c r="AA11267" s="12"/>
      <c r="AB11267" s="12"/>
      <c r="AD11267" s="12"/>
      <c r="AE11267" s="12"/>
      <c r="AF11267" s="12"/>
      <c r="AG11267" s="12"/>
      <c r="AH11267" s="12"/>
      <c r="AI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</row>
    <row r="11268" spans="1:48" x14ac:dyDescent="0.25">
      <c r="A11268" s="86"/>
      <c r="B11268" s="86"/>
      <c r="U11268" s="85"/>
      <c r="V11268"/>
      <c r="W11268"/>
      <c r="X11268"/>
      <c r="Y11268" s="12"/>
      <c r="Z11268" s="12"/>
      <c r="AA11268" s="12"/>
      <c r="AB11268" s="12"/>
      <c r="AD11268" s="12"/>
      <c r="AE11268" s="12"/>
      <c r="AF11268" s="12"/>
      <c r="AG11268" s="12"/>
      <c r="AH11268" s="12"/>
      <c r="AI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</row>
    <row r="11269" spans="1:48" x14ac:dyDescent="0.25">
      <c r="A11269" s="86"/>
      <c r="B11269" s="86"/>
      <c r="U11269" s="85"/>
      <c r="V11269"/>
      <c r="W11269"/>
      <c r="X11269"/>
      <c r="Y11269" s="12"/>
      <c r="Z11269" s="12"/>
      <c r="AA11269" s="12"/>
      <c r="AB11269" s="12"/>
      <c r="AD11269" s="12"/>
      <c r="AE11269" s="12"/>
      <c r="AF11269" s="12"/>
      <c r="AG11269" s="12"/>
      <c r="AH11269" s="12"/>
      <c r="AI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</row>
    <row r="11270" spans="1:48" x14ac:dyDescent="0.25">
      <c r="A11270" s="86"/>
      <c r="B11270" s="86"/>
      <c r="U11270" s="85"/>
      <c r="V11270"/>
      <c r="W11270"/>
      <c r="X11270"/>
      <c r="Y11270" s="12"/>
      <c r="Z11270" s="12"/>
      <c r="AA11270" s="12"/>
      <c r="AB11270" s="12"/>
      <c r="AD11270" s="12"/>
      <c r="AE11270" s="12"/>
      <c r="AF11270" s="12"/>
      <c r="AG11270" s="12"/>
      <c r="AH11270" s="12"/>
      <c r="AI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</row>
    <row r="11271" spans="1:48" x14ac:dyDescent="0.25">
      <c r="A11271" s="86"/>
      <c r="B11271" s="86"/>
      <c r="U11271" s="85"/>
      <c r="V11271"/>
      <c r="W11271"/>
      <c r="X11271"/>
      <c r="Y11271" s="12"/>
      <c r="Z11271" s="12"/>
      <c r="AA11271" s="12"/>
      <c r="AB11271" s="12"/>
      <c r="AD11271" s="12"/>
      <c r="AE11271" s="12"/>
      <c r="AF11271" s="12"/>
      <c r="AG11271" s="12"/>
      <c r="AH11271" s="12"/>
      <c r="AI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</row>
    <row r="11272" spans="1:48" x14ac:dyDescent="0.25">
      <c r="A11272" s="86"/>
      <c r="B11272" s="86"/>
      <c r="U11272" s="85"/>
      <c r="V11272"/>
      <c r="W11272"/>
      <c r="X11272"/>
      <c r="Y11272" s="12"/>
      <c r="Z11272" s="12"/>
      <c r="AA11272" s="12"/>
      <c r="AB11272" s="12"/>
      <c r="AD11272" s="12"/>
      <c r="AE11272" s="12"/>
      <c r="AF11272" s="12"/>
      <c r="AG11272" s="12"/>
      <c r="AH11272" s="12"/>
      <c r="AI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</row>
    <row r="11273" spans="1:48" x14ac:dyDescent="0.25">
      <c r="A11273" s="86"/>
      <c r="B11273" s="86"/>
      <c r="U11273" s="85"/>
      <c r="V11273"/>
      <c r="W11273"/>
      <c r="X11273"/>
      <c r="Y11273" s="12"/>
      <c r="Z11273" s="12"/>
      <c r="AA11273" s="12"/>
      <c r="AB11273" s="12"/>
      <c r="AD11273" s="12"/>
      <c r="AE11273" s="12"/>
      <c r="AF11273" s="12"/>
      <c r="AG11273" s="12"/>
      <c r="AH11273" s="12"/>
      <c r="AI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</row>
    <row r="11274" spans="1:48" x14ac:dyDescent="0.25">
      <c r="A11274" s="86"/>
      <c r="B11274" s="86"/>
      <c r="U11274" s="85"/>
      <c r="V11274"/>
      <c r="W11274"/>
      <c r="X11274"/>
      <c r="Y11274" s="12"/>
      <c r="Z11274" s="12"/>
      <c r="AA11274" s="12"/>
      <c r="AB11274" s="12"/>
      <c r="AD11274" s="12"/>
      <c r="AE11274" s="12"/>
      <c r="AF11274" s="12"/>
      <c r="AG11274" s="12"/>
      <c r="AH11274" s="12"/>
      <c r="AI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</row>
    <row r="11275" spans="1:48" x14ac:dyDescent="0.25">
      <c r="A11275" s="86"/>
      <c r="B11275" s="86"/>
      <c r="U11275" s="85"/>
      <c r="V11275"/>
      <c r="W11275"/>
      <c r="X11275"/>
      <c r="Y11275" s="12"/>
      <c r="Z11275" s="12"/>
      <c r="AA11275" s="12"/>
      <c r="AB11275" s="12"/>
      <c r="AD11275" s="12"/>
      <c r="AE11275" s="12"/>
      <c r="AF11275" s="12"/>
      <c r="AG11275" s="12"/>
      <c r="AH11275" s="12"/>
      <c r="AI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</row>
    <row r="11276" spans="1:48" x14ac:dyDescent="0.25">
      <c r="A11276" s="86"/>
      <c r="B11276" s="86"/>
      <c r="U11276" s="85"/>
      <c r="V11276"/>
      <c r="W11276"/>
      <c r="X11276"/>
      <c r="Y11276" s="12"/>
      <c r="Z11276" s="12"/>
      <c r="AA11276" s="12"/>
      <c r="AB11276" s="12"/>
      <c r="AD11276" s="12"/>
      <c r="AE11276" s="12"/>
      <c r="AF11276" s="12"/>
      <c r="AG11276" s="12"/>
      <c r="AH11276" s="12"/>
      <c r="AI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</row>
    <row r="11277" spans="1:48" x14ac:dyDescent="0.25">
      <c r="A11277" s="86"/>
      <c r="B11277" s="86"/>
      <c r="U11277" s="85"/>
      <c r="V11277"/>
      <c r="W11277"/>
      <c r="X11277"/>
      <c r="Y11277" s="12"/>
      <c r="Z11277" s="12"/>
      <c r="AA11277" s="12"/>
      <c r="AB11277" s="12"/>
      <c r="AD11277" s="12"/>
      <c r="AE11277" s="12"/>
      <c r="AF11277" s="12"/>
      <c r="AG11277" s="12"/>
      <c r="AH11277" s="12"/>
      <c r="AI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</row>
    <row r="11278" spans="1:48" x14ac:dyDescent="0.25">
      <c r="A11278" s="86"/>
      <c r="B11278" s="86"/>
      <c r="U11278" s="85"/>
      <c r="V11278"/>
      <c r="W11278"/>
      <c r="X11278"/>
      <c r="Y11278" s="12"/>
      <c r="Z11278" s="12"/>
      <c r="AA11278" s="12"/>
      <c r="AB11278" s="12"/>
      <c r="AD11278" s="12"/>
      <c r="AE11278" s="12"/>
      <c r="AF11278" s="12"/>
      <c r="AG11278" s="12"/>
      <c r="AH11278" s="12"/>
      <c r="AI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</row>
    <row r="11279" spans="1:48" x14ac:dyDescent="0.25">
      <c r="A11279" s="86"/>
      <c r="B11279" s="86"/>
      <c r="U11279" s="85"/>
      <c r="V11279"/>
      <c r="W11279"/>
      <c r="X11279"/>
      <c r="Y11279" s="12"/>
      <c r="Z11279" s="12"/>
      <c r="AA11279" s="12"/>
      <c r="AB11279" s="12"/>
      <c r="AD11279" s="12"/>
      <c r="AE11279" s="12"/>
      <c r="AF11279" s="12"/>
      <c r="AG11279" s="12"/>
      <c r="AH11279" s="12"/>
      <c r="AI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</row>
    <row r="11280" spans="1:48" x14ac:dyDescent="0.25">
      <c r="A11280" s="86"/>
      <c r="B11280" s="86"/>
      <c r="U11280" s="85"/>
      <c r="V11280"/>
      <c r="W11280"/>
      <c r="X11280"/>
      <c r="Y11280" s="12"/>
      <c r="Z11280" s="12"/>
      <c r="AA11280" s="12"/>
      <c r="AB11280" s="12"/>
      <c r="AD11280" s="12"/>
      <c r="AE11280" s="12"/>
      <c r="AF11280" s="12"/>
      <c r="AG11280" s="12"/>
      <c r="AH11280" s="12"/>
      <c r="AI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</row>
    <row r="11281" spans="1:48" x14ac:dyDescent="0.25">
      <c r="A11281" s="86"/>
      <c r="B11281" s="86"/>
      <c r="U11281" s="85"/>
      <c r="V11281"/>
      <c r="W11281"/>
      <c r="X11281"/>
      <c r="Y11281" s="12"/>
      <c r="Z11281" s="12"/>
      <c r="AA11281" s="12"/>
      <c r="AB11281" s="12"/>
      <c r="AD11281" s="12"/>
      <c r="AE11281" s="12"/>
      <c r="AF11281" s="12"/>
      <c r="AG11281" s="12"/>
      <c r="AH11281" s="12"/>
      <c r="AI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</row>
    <row r="11282" spans="1:48" x14ac:dyDescent="0.25">
      <c r="A11282" s="86"/>
      <c r="B11282" s="86"/>
      <c r="U11282" s="85"/>
      <c r="V11282"/>
      <c r="W11282"/>
      <c r="X11282"/>
      <c r="Y11282" s="12"/>
      <c r="Z11282" s="12"/>
      <c r="AA11282" s="12"/>
      <c r="AB11282" s="12"/>
      <c r="AD11282" s="12"/>
      <c r="AE11282" s="12"/>
      <c r="AF11282" s="12"/>
      <c r="AG11282" s="12"/>
      <c r="AH11282" s="12"/>
      <c r="AI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</row>
    <row r="11283" spans="1:48" x14ac:dyDescent="0.25">
      <c r="A11283" s="86"/>
      <c r="B11283" s="86"/>
      <c r="U11283" s="85"/>
      <c r="V11283"/>
      <c r="W11283"/>
      <c r="X11283"/>
      <c r="Y11283" s="12"/>
      <c r="Z11283" s="12"/>
      <c r="AA11283" s="12"/>
      <c r="AB11283" s="12"/>
      <c r="AD11283" s="12"/>
      <c r="AE11283" s="12"/>
      <c r="AF11283" s="12"/>
      <c r="AG11283" s="12"/>
      <c r="AH11283" s="12"/>
      <c r="AI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</row>
    <row r="11284" spans="1:48" x14ac:dyDescent="0.25">
      <c r="A11284" s="86"/>
      <c r="B11284" s="86"/>
      <c r="U11284" s="85"/>
      <c r="V11284"/>
      <c r="W11284"/>
      <c r="X11284"/>
      <c r="Y11284" s="12"/>
      <c r="Z11284" s="12"/>
      <c r="AA11284" s="12"/>
      <c r="AB11284" s="12"/>
      <c r="AD11284" s="12"/>
      <c r="AE11284" s="12"/>
      <c r="AF11284" s="12"/>
      <c r="AG11284" s="12"/>
      <c r="AH11284" s="12"/>
      <c r="AI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</row>
    <row r="11285" spans="1:48" x14ac:dyDescent="0.25">
      <c r="A11285" s="86"/>
      <c r="B11285" s="86"/>
      <c r="U11285" s="85"/>
      <c r="V11285"/>
      <c r="W11285"/>
      <c r="X11285"/>
      <c r="Y11285" s="12"/>
      <c r="Z11285" s="12"/>
      <c r="AA11285" s="12"/>
      <c r="AB11285" s="12"/>
      <c r="AD11285" s="12"/>
      <c r="AE11285" s="12"/>
      <c r="AF11285" s="12"/>
      <c r="AG11285" s="12"/>
      <c r="AH11285" s="12"/>
      <c r="AI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</row>
    <row r="11286" spans="1:48" x14ac:dyDescent="0.25">
      <c r="A11286" s="86"/>
      <c r="B11286" s="86"/>
      <c r="U11286" s="85"/>
      <c r="V11286"/>
      <c r="W11286"/>
      <c r="X11286"/>
      <c r="Y11286" s="12"/>
      <c r="Z11286" s="12"/>
      <c r="AA11286" s="12"/>
      <c r="AB11286" s="12"/>
      <c r="AD11286" s="12"/>
      <c r="AE11286" s="12"/>
      <c r="AF11286" s="12"/>
      <c r="AG11286" s="12"/>
      <c r="AH11286" s="12"/>
      <c r="AI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</row>
    <row r="11287" spans="1:48" x14ac:dyDescent="0.25">
      <c r="A11287" s="86"/>
      <c r="B11287" s="86"/>
      <c r="U11287" s="85"/>
      <c r="V11287"/>
      <c r="W11287"/>
      <c r="X11287"/>
      <c r="Y11287" s="12"/>
      <c r="Z11287" s="12"/>
      <c r="AA11287" s="12"/>
      <c r="AB11287" s="12"/>
      <c r="AD11287" s="12"/>
      <c r="AE11287" s="12"/>
      <c r="AF11287" s="12"/>
      <c r="AG11287" s="12"/>
      <c r="AH11287" s="12"/>
      <c r="AI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</row>
    <row r="11288" spans="1:48" x14ac:dyDescent="0.25">
      <c r="A11288" s="86"/>
      <c r="B11288" s="86"/>
      <c r="U11288" s="85"/>
      <c r="V11288"/>
      <c r="W11288"/>
      <c r="X11288"/>
      <c r="Y11288" s="12"/>
      <c r="Z11288" s="12"/>
      <c r="AA11288" s="12"/>
      <c r="AB11288" s="12"/>
      <c r="AD11288" s="12"/>
      <c r="AE11288" s="12"/>
      <c r="AF11288" s="12"/>
      <c r="AG11288" s="12"/>
      <c r="AH11288" s="12"/>
      <c r="AI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</row>
    <row r="11289" spans="1:48" x14ac:dyDescent="0.25">
      <c r="A11289" s="86"/>
      <c r="B11289" s="86"/>
      <c r="U11289" s="85"/>
      <c r="V11289"/>
      <c r="W11289"/>
      <c r="X11289"/>
      <c r="Y11289" s="12"/>
      <c r="Z11289" s="12"/>
      <c r="AA11289" s="12"/>
      <c r="AB11289" s="12"/>
      <c r="AD11289" s="12"/>
      <c r="AE11289" s="12"/>
      <c r="AF11289" s="12"/>
      <c r="AG11289" s="12"/>
      <c r="AH11289" s="12"/>
      <c r="AI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</row>
    <row r="11290" spans="1:48" x14ac:dyDescent="0.25">
      <c r="A11290" s="86"/>
      <c r="B11290" s="86"/>
      <c r="U11290" s="85"/>
      <c r="V11290"/>
      <c r="W11290"/>
      <c r="X11290"/>
      <c r="Y11290" s="12"/>
      <c r="Z11290" s="12"/>
      <c r="AA11290" s="12"/>
      <c r="AB11290" s="12"/>
      <c r="AD11290" s="12"/>
      <c r="AE11290" s="12"/>
      <c r="AF11290" s="12"/>
      <c r="AG11290" s="12"/>
      <c r="AH11290" s="12"/>
      <c r="AI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</row>
    <row r="11291" spans="1:48" x14ac:dyDescent="0.25">
      <c r="A11291" s="86"/>
      <c r="B11291" s="86"/>
      <c r="U11291" s="85"/>
      <c r="V11291"/>
      <c r="W11291"/>
      <c r="X11291"/>
      <c r="Y11291" s="12"/>
      <c r="Z11291" s="12"/>
      <c r="AA11291" s="12"/>
      <c r="AB11291" s="12"/>
      <c r="AD11291" s="12"/>
      <c r="AE11291" s="12"/>
      <c r="AF11291" s="12"/>
      <c r="AG11291" s="12"/>
      <c r="AH11291" s="12"/>
      <c r="AI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</row>
    <row r="11292" spans="1:48" x14ac:dyDescent="0.25">
      <c r="A11292" s="86"/>
      <c r="B11292" s="86"/>
      <c r="U11292" s="85"/>
      <c r="V11292"/>
      <c r="W11292"/>
      <c r="X11292"/>
      <c r="Y11292" s="12"/>
      <c r="Z11292" s="12"/>
      <c r="AA11292" s="12"/>
      <c r="AB11292" s="12"/>
      <c r="AD11292" s="12"/>
      <c r="AE11292" s="12"/>
      <c r="AF11292" s="12"/>
      <c r="AG11292" s="12"/>
      <c r="AH11292" s="12"/>
      <c r="AI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</row>
    <row r="11293" spans="1:48" x14ac:dyDescent="0.25">
      <c r="A11293" s="86"/>
      <c r="B11293" s="86"/>
      <c r="U11293" s="85"/>
      <c r="V11293"/>
      <c r="W11293"/>
      <c r="X11293"/>
      <c r="Y11293" s="12"/>
      <c r="Z11293" s="12"/>
      <c r="AA11293" s="12"/>
      <c r="AB11293" s="12"/>
      <c r="AD11293" s="12"/>
      <c r="AE11293" s="12"/>
      <c r="AF11293" s="12"/>
      <c r="AG11293" s="12"/>
      <c r="AH11293" s="12"/>
      <c r="AI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</row>
    <row r="11294" spans="1:48" x14ac:dyDescent="0.25">
      <c r="A11294" s="86"/>
      <c r="B11294" s="86"/>
      <c r="U11294" s="85"/>
      <c r="V11294"/>
      <c r="W11294"/>
      <c r="X11294"/>
      <c r="Y11294" s="12"/>
      <c r="Z11294" s="12"/>
      <c r="AA11294" s="12"/>
      <c r="AB11294" s="12"/>
      <c r="AD11294" s="12"/>
      <c r="AE11294" s="12"/>
      <c r="AF11294" s="12"/>
      <c r="AG11294" s="12"/>
      <c r="AH11294" s="12"/>
      <c r="AI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</row>
    <row r="11295" spans="1:48" x14ac:dyDescent="0.25">
      <c r="A11295" s="86"/>
      <c r="B11295" s="86"/>
      <c r="U11295" s="85"/>
      <c r="V11295"/>
      <c r="W11295"/>
      <c r="X11295"/>
      <c r="Y11295" s="12"/>
      <c r="Z11295" s="12"/>
      <c r="AA11295" s="12"/>
      <c r="AB11295" s="12"/>
      <c r="AD11295" s="12"/>
      <c r="AE11295" s="12"/>
      <c r="AF11295" s="12"/>
      <c r="AG11295" s="12"/>
      <c r="AH11295" s="12"/>
      <c r="AI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</row>
    <row r="11296" spans="1:48" x14ac:dyDescent="0.25">
      <c r="A11296" s="86"/>
      <c r="B11296" s="86"/>
      <c r="U11296" s="85"/>
      <c r="V11296"/>
      <c r="W11296"/>
      <c r="X11296"/>
      <c r="Y11296" s="12"/>
      <c r="Z11296" s="12"/>
      <c r="AA11296" s="12"/>
      <c r="AB11296" s="12"/>
      <c r="AD11296" s="12"/>
      <c r="AE11296" s="12"/>
      <c r="AF11296" s="12"/>
      <c r="AG11296" s="12"/>
      <c r="AH11296" s="12"/>
      <c r="AI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</row>
    <row r="11297" spans="1:48" x14ac:dyDescent="0.25">
      <c r="A11297" s="86"/>
      <c r="B11297" s="86"/>
      <c r="U11297" s="85"/>
      <c r="V11297"/>
      <c r="W11297"/>
      <c r="X11297"/>
      <c r="Y11297" s="12"/>
      <c r="Z11297" s="12"/>
      <c r="AA11297" s="12"/>
      <c r="AB11297" s="12"/>
      <c r="AD11297" s="12"/>
      <c r="AE11297" s="12"/>
      <c r="AF11297" s="12"/>
      <c r="AG11297" s="12"/>
      <c r="AH11297" s="12"/>
      <c r="AI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</row>
    <row r="11298" spans="1:48" x14ac:dyDescent="0.25">
      <c r="A11298" s="86"/>
      <c r="B11298" s="86"/>
      <c r="U11298" s="85"/>
      <c r="V11298"/>
      <c r="W11298"/>
      <c r="X11298"/>
      <c r="Y11298" s="12"/>
      <c r="Z11298" s="12"/>
      <c r="AA11298" s="12"/>
      <c r="AB11298" s="12"/>
      <c r="AD11298" s="12"/>
      <c r="AE11298" s="12"/>
      <c r="AF11298" s="12"/>
      <c r="AG11298" s="12"/>
      <c r="AH11298" s="12"/>
      <c r="AI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</row>
    <row r="11299" spans="1:48" x14ac:dyDescent="0.25">
      <c r="A11299" s="86"/>
      <c r="B11299" s="86"/>
      <c r="U11299" s="85"/>
      <c r="V11299"/>
      <c r="W11299"/>
      <c r="X11299"/>
      <c r="Y11299" s="12"/>
      <c r="Z11299" s="12"/>
      <c r="AA11299" s="12"/>
      <c r="AB11299" s="12"/>
      <c r="AD11299" s="12"/>
      <c r="AE11299" s="12"/>
      <c r="AF11299" s="12"/>
      <c r="AG11299" s="12"/>
      <c r="AH11299" s="12"/>
      <c r="AI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</row>
    <row r="11300" spans="1:48" x14ac:dyDescent="0.25">
      <c r="A11300" s="86"/>
      <c r="B11300" s="86"/>
      <c r="U11300" s="85"/>
      <c r="V11300"/>
      <c r="W11300"/>
      <c r="X11300"/>
      <c r="Y11300" s="12"/>
      <c r="Z11300" s="12"/>
      <c r="AA11300" s="12"/>
      <c r="AB11300" s="12"/>
      <c r="AD11300" s="12"/>
      <c r="AE11300" s="12"/>
      <c r="AF11300" s="12"/>
      <c r="AG11300" s="12"/>
      <c r="AH11300" s="12"/>
      <c r="AI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</row>
    <row r="11301" spans="1:48" x14ac:dyDescent="0.25">
      <c r="A11301" s="86"/>
      <c r="B11301" s="86"/>
      <c r="U11301" s="85"/>
      <c r="V11301"/>
      <c r="W11301"/>
      <c r="X11301"/>
      <c r="Y11301" s="12"/>
      <c r="Z11301" s="12"/>
      <c r="AA11301" s="12"/>
      <c r="AB11301" s="12"/>
      <c r="AD11301" s="12"/>
      <c r="AE11301" s="12"/>
      <c r="AF11301" s="12"/>
      <c r="AG11301" s="12"/>
      <c r="AH11301" s="12"/>
      <c r="AI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</row>
    <row r="11302" spans="1:48" x14ac:dyDescent="0.25">
      <c r="A11302" s="86"/>
      <c r="B11302" s="86"/>
      <c r="U11302" s="85"/>
      <c r="V11302"/>
      <c r="W11302"/>
      <c r="X11302"/>
      <c r="Y11302" s="12"/>
      <c r="Z11302" s="12"/>
      <c r="AA11302" s="12"/>
      <c r="AB11302" s="12"/>
      <c r="AD11302" s="12"/>
      <c r="AE11302" s="12"/>
      <c r="AF11302" s="12"/>
      <c r="AG11302" s="12"/>
      <c r="AH11302" s="12"/>
      <c r="AI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</row>
    <row r="11303" spans="1:48" x14ac:dyDescent="0.25">
      <c r="A11303" s="86"/>
      <c r="B11303" s="86"/>
      <c r="U11303" s="85"/>
      <c r="V11303"/>
      <c r="W11303"/>
      <c r="X11303"/>
      <c r="Y11303" s="12"/>
      <c r="Z11303" s="12"/>
      <c r="AA11303" s="12"/>
      <c r="AB11303" s="12"/>
      <c r="AD11303" s="12"/>
      <c r="AE11303" s="12"/>
      <c r="AF11303" s="12"/>
      <c r="AG11303" s="12"/>
      <c r="AH11303" s="12"/>
      <c r="AI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</row>
    <row r="11304" spans="1:48" x14ac:dyDescent="0.25">
      <c r="A11304" s="86"/>
      <c r="B11304" s="86"/>
      <c r="U11304" s="85"/>
      <c r="V11304"/>
      <c r="W11304"/>
      <c r="X11304"/>
      <c r="Y11304" s="12"/>
      <c r="Z11304" s="12"/>
      <c r="AA11304" s="12"/>
      <c r="AB11304" s="12"/>
      <c r="AD11304" s="12"/>
      <c r="AE11304" s="12"/>
      <c r="AF11304" s="12"/>
      <c r="AG11304" s="12"/>
      <c r="AH11304" s="12"/>
      <c r="AI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</row>
    <row r="11305" spans="1:48" x14ac:dyDescent="0.25">
      <c r="A11305" s="86"/>
      <c r="B11305" s="86"/>
      <c r="U11305" s="85"/>
      <c r="V11305"/>
      <c r="W11305"/>
      <c r="X11305"/>
      <c r="Y11305" s="12"/>
      <c r="Z11305" s="12"/>
      <c r="AA11305" s="12"/>
      <c r="AB11305" s="12"/>
      <c r="AD11305" s="12"/>
      <c r="AE11305" s="12"/>
      <c r="AF11305" s="12"/>
      <c r="AG11305" s="12"/>
      <c r="AH11305" s="12"/>
      <c r="AI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</row>
    <row r="11306" spans="1:48" x14ac:dyDescent="0.25">
      <c r="A11306" s="86"/>
      <c r="B11306" s="86"/>
      <c r="U11306" s="85"/>
      <c r="V11306"/>
      <c r="W11306"/>
      <c r="X11306"/>
      <c r="Y11306" s="12"/>
      <c r="Z11306" s="12"/>
      <c r="AA11306" s="12"/>
      <c r="AB11306" s="12"/>
      <c r="AD11306" s="12"/>
      <c r="AE11306" s="12"/>
      <c r="AF11306" s="12"/>
      <c r="AG11306" s="12"/>
      <c r="AH11306" s="12"/>
      <c r="AI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</row>
    <row r="11307" spans="1:48" x14ac:dyDescent="0.25">
      <c r="A11307" s="86"/>
      <c r="B11307" s="86"/>
      <c r="U11307" s="85"/>
      <c r="V11307"/>
      <c r="W11307"/>
      <c r="X11307"/>
      <c r="Y11307" s="12"/>
      <c r="Z11307" s="12"/>
      <c r="AA11307" s="12"/>
      <c r="AB11307" s="12"/>
      <c r="AD11307" s="12"/>
      <c r="AE11307" s="12"/>
      <c r="AF11307" s="12"/>
      <c r="AG11307" s="12"/>
      <c r="AH11307" s="12"/>
      <c r="AI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</row>
    <row r="11308" spans="1:48" x14ac:dyDescent="0.25">
      <c r="A11308" s="86"/>
      <c r="B11308" s="86"/>
      <c r="U11308" s="85"/>
      <c r="V11308"/>
      <c r="W11308"/>
      <c r="X11308"/>
      <c r="Y11308" s="12"/>
      <c r="Z11308" s="12"/>
      <c r="AA11308" s="12"/>
      <c r="AB11308" s="12"/>
      <c r="AD11308" s="12"/>
      <c r="AE11308" s="12"/>
      <c r="AF11308" s="12"/>
      <c r="AG11308" s="12"/>
      <c r="AH11308" s="12"/>
      <c r="AI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</row>
    <row r="11309" spans="1:48" x14ac:dyDescent="0.25">
      <c r="A11309" s="86"/>
      <c r="B11309" s="86"/>
      <c r="U11309" s="85"/>
      <c r="V11309"/>
      <c r="W11309"/>
      <c r="X11309"/>
      <c r="Y11309" s="12"/>
      <c r="Z11309" s="12"/>
      <c r="AA11309" s="12"/>
      <c r="AB11309" s="12"/>
      <c r="AD11309" s="12"/>
      <c r="AE11309" s="12"/>
      <c r="AF11309" s="12"/>
      <c r="AG11309" s="12"/>
      <c r="AH11309" s="12"/>
      <c r="AI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</row>
    <row r="11310" spans="1:48" x14ac:dyDescent="0.25">
      <c r="A11310" s="86"/>
      <c r="B11310" s="86"/>
      <c r="U11310" s="85"/>
      <c r="V11310"/>
      <c r="W11310"/>
      <c r="X11310"/>
      <c r="Y11310" s="12"/>
      <c r="Z11310" s="12"/>
      <c r="AA11310" s="12"/>
      <c r="AB11310" s="12"/>
      <c r="AD11310" s="12"/>
      <c r="AE11310" s="12"/>
      <c r="AF11310" s="12"/>
      <c r="AG11310" s="12"/>
      <c r="AH11310" s="12"/>
      <c r="AI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</row>
    <row r="11311" spans="1:48" x14ac:dyDescent="0.25">
      <c r="A11311" s="86"/>
      <c r="B11311" s="86"/>
      <c r="U11311" s="85"/>
      <c r="V11311"/>
      <c r="W11311"/>
      <c r="X11311"/>
      <c r="Y11311" s="12"/>
      <c r="Z11311" s="12"/>
      <c r="AA11311" s="12"/>
      <c r="AB11311" s="12"/>
      <c r="AD11311" s="12"/>
      <c r="AE11311" s="12"/>
      <c r="AF11311" s="12"/>
      <c r="AG11311" s="12"/>
      <c r="AH11311" s="12"/>
      <c r="AI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</row>
    <row r="11312" spans="1:48" x14ac:dyDescent="0.25">
      <c r="A11312" s="86"/>
      <c r="B11312" s="86"/>
      <c r="U11312" s="85"/>
      <c r="V11312"/>
      <c r="W11312"/>
      <c r="X11312"/>
      <c r="Y11312" s="12"/>
      <c r="Z11312" s="12"/>
      <c r="AA11312" s="12"/>
      <c r="AB11312" s="12"/>
      <c r="AD11312" s="12"/>
      <c r="AE11312" s="12"/>
      <c r="AF11312" s="12"/>
      <c r="AG11312" s="12"/>
      <c r="AH11312" s="12"/>
      <c r="AI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</row>
    <row r="11313" spans="1:48" x14ac:dyDescent="0.25">
      <c r="A11313" s="86"/>
      <c r="B11313" s="86"/>
      <c r="U11313" s="85"/>
      <c r="V11313"/>
      <c r="W11313"/>
      <c r="X11313"/>
      <c r="Y11313" s="12"/>
      <c r="Z11313" s="12"/>
      <c r="AA11313" s="12"/>
      <c r="AB11313" s="12"/>
      <c r="AD11313" s="12"/>
      <c r="AE11313" s="12"/>
      <c r="AF11313" s="12"/>
      <c r="AG11313" s="12"/>
      <c r="AH11313" s="12"/>
      <c r="AI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</row>
    <row r="11314" spans="1:48" x14ac:dyDescent="0.25">
      <c r="A11314" s="86"/>
      <c r="B11314" s="86"/>
      <c r="U11314" s="85"/>
      <c r="V11314"/>
      <c r="W11314"/>
      <c r="X11314"/>
      <c r="Y11314" s="12"/>
      <c r="Z11314" s="12"/>
      <c r="AA11314" s="12"/>
      <c r="AB11314" s="12"/>
      <c r="AD11314" s="12"/>
      <c r="AE11314" s="12"/>
      <c r="AF11314" s="12"/>
      <c r="AG11314" s="12"/>
      <c r="AH11314" s="12"/>
      <c r="AI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</row>
    <row r="11315" spans="1:48" x14ac:dyDescent="0.25">
      <c r="A11315" s="86"/>
      <c r="B11315" s="86"/>
      <c r="U11315" s="85"/>
      <c r="V11315"/>
      <c r="W11315"/>
      <c r="X11315"/>
      <c r="Y11315" s="12"/>
      <c r="Z11315" s="12"/>
      <c r="AA11315" s="12"/>
      <c r="AB11315" s="12"/>
      <c r="AD11315" s="12"/>
      <c r="AE11315" s="12"/>
      <c r="AF11315" s="12"/>
      <c r="AG11315" s="12"/>
      <c r="AH11315" s="12"/>
      <c r="AI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</row>
    <row r="11316" spans="1:48" x14ac:dyDescent="0.25">
      <c r="A11316" s="86"/>
      <c r="B11316" s="86"/>
      <c r="U11316" s="85"/>
      <c r="V11316"/>
      <c r="W11316"/>
      <c r="X11316"/>
      <c r="Y11316" s="12"/>
      <c r="Z11316" s="12"/>
      <c r="AA11316" s="12"/>
      <c r="AB11316" s="12"/>
      <c r="AD11316" s="12"/>
      <c r="AE11316" s="12"/>
      <c r="AF11316" s="12"/>
      <c r="AG11316" s="12"/>
      <c r="AH11316" s="12"/>
      <c r="AI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</row>
    <row r="11317" spans="1:48" x14ac:dyDescent="0.25">
      <c r="A11317" s="86"/>
      <c r="B11317" s="86"/>
      <c r="U11317" s="85"/>
      <c r="V11317"/>
      <c r="W11317"/>
      <c r="X11317"/>
      <c r="Y11317" s="12"/>
      <c r="Z11317" s="12"/>
      <c r="AA11317" s="12"/>
      <c r="AB11317" s="12"/>
      <c r="AD11317" s="12"/>
      <c r="AE11317" s="12"/>
      <c r="AF11317" s="12"/>
      <c r="AG11317" s="12"/>
      <c r="AH11317" s="12"/>
      <c r="AI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</row>
    <row r="11318" spans="1:48" x14ac:dyDescent="0.25">
      <c r="A11318" s="86"/>
      <c r="B11318" s="86"/>
      <c r="U11318" s="85"/>
      <c r="V11318"/>
      <c r="W11318"/>
      <c r="X11318"/>
      <c r="Y11318" s="12"/>
      <c r="Z11318" s="12"/>
      <c r="AA11318" s="12"/>
      <c r="AB11318" s="12"/>
      <c r="AD11318" s="12"/>
      <c r="AE11318" s="12"/>
      <c r="AF11318" s="12"/>
      <c r="AG11318" s="12"/>
      <c r="AH11318" s="12"/>
      <c r="AI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</row>
    <row r="11319" spans="1:48" x14ac:dyDescent="0.25">
      <c r="A11319" s="86"/>
      <c r="B11319" s="86"/>
      <c r="U11319" s="85"/>
      <c r="V11319"/>
      <c r="W11319"/>
      <c r="X11319"/>
      <c r="Y11319" s="12"/>
      <c r="Z11319" s="12"/>
      <c r="AA11319" s="12"/>
      <c r="AB11319" s="12"/>
      <c r="AD11319" s="12"/>
      <c r="AE11319" s="12"/>
      <c r="AF11319" s="12"/>
      <c r="AG11319" s="12"/>
      <c r="AH11319" s="12"/>
      <c r="AI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</row>
    <row r="11320" spans="1:48" x14ac:dyDescent="0.25">
      <c r="A11320" s="86"/>
      <c r="B11320" s="86"/>
      <c r="U11320" s="85"/>
      <c r="V11320"/>
      <c r="W11320"/>
      <c r="X11320"/>
      <c r="Y11320" s="12"/>
      <c r="Z11320" s="12"/>
      <c r="AA11320" s="12"/>
      <c r="AB11320" s="12"/>
      <c r="AD11320" s="12"/>
      <c r="AE11320" s="12"/>
      <c r="AF11320" s="12"/>
      <c r="AG11320" s="12"/>
      <c r="AH11320" s="12"/>
      <c r="AI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</row>
    <row r="11321" spans="1:48" x14ac:dyDescent="0.25">
      <c r="A11321" s="86"/>
      <c r="B11321" s="86"/>
      <c r="U11321" s="85"/>
      <c r="V11321"/>
      <c r="W11321"/>
      <c r="X11321"/>
      <c r="Y11321" s="12"/>
      <c r="Z11321" s="12"/>
      <c r="AA11321" s="12"/>
      <c r="AB11321" s="12"/>
      <c r="AD11321" s="12"/>
      <c r="AE11321" s="12"/>
      <c r="AF11321" s="12"/>
      <c r="AG11321" s="12"/>
      <c r="AH11321" s="12"/>
      <c r="AI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</row>
    <row r="11322" spans="1:48" x14ac:dyDescent="0.25">
      <c r="A11322" s="86"/>
      <c r="B11322" s="86"/>
      <c r="U11322" s="85"/>
      <c r="V11322"/>
      <c r="W11322"/>
      <c r="X11322"/>
      <c r="Y11322" s="12"/>
      <c r="Z11322" s="12"/>
      <c r="AA11322" s="12"/>
      <c r="AB11322" s="12"/>
      <c r="AD11322" s="12"/>
      <c r="AE11322" s="12"/>
      <c r="AF11322" s="12"/>
      <c r="AG11322" s="12"/>
      <c r="AH11322" s="12"/>
      <c r="AI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</row>
    <row r="11323" spans="1:48" x14ac:dyDescent="0.25">
      <c r="A11323" s="86"/>
      <c r="B11323" s="86"/>
      <c r="U11323" s="85"/>
      <c r="V11323"/>
      <c r="W11323"/>
      <c r="X11323"/>
      <c r="Y11323" s="12"/>
      <c r="Z11323" s="12"/>
      <c r="AA11323" s="12"/>
      <c r="AB11323" s="12"/>
      <c r="AD11323" s="12"/>
      <c r="AE11323" s="12"/>
      <c r="AF11323" s="12"/>
      <c r="AG11323" s="12"/>
      <c r="AH11323" s="12"/>
      <c r="AI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</row>
    <row r="11324" spans="1:48" x14ac:dyDescent="0.25">
      <c r="A11324" s="86"/>
      <c r="B11324" s="86"/>
      <c r="U11324" s="85"/>
      <c r="V11324"/>
      <c r="W11324"/>
      <c r="X11324"/>
      <c r="Y11324" s="12"/>
      <c r="Z11324" s="12"/>
      <c r="AA11324" s="12"/>
      <c r="AB11324" s="12"/>
      <c r="AD11324" s="12"/>
      <c r="AE11324" s="12"/>
      <c r="AF11324" s="12"/>
      <c r="AG11324" s="12"/>
      <c r="AH11324" s="12"/>
      <c r="AI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</row>
    <row r="11325" spans="1:48" x14ac:dyDescent="0.25">
      <c r="A11325" s="86"/>
      <c r="B11325" s="86"/>
      <c r="U11325" s="85"/>
      <c r="V11325"/>
      <c r="W11325"/>
      <c r="X11325"/>
      <c r="Y11325" s="12"/>
      <c r="Z11325" s="12"/>
      <c r="AA11325" s="12"/>
      <c r="AB11325" s="12"/>
      <c r="AD11325" s="12"/>
      <c r="AE11325" s="12"/>
      <c r="AF11325" s="12"/>
      <c r="AG11325" s="12"/>
      <c r="AH11325" s="12"/>
      <c r="AI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</row>
    <row r="11326" spans="1:48" x14ac:dyDescent="0.25">
      <c r="A11326" s="86"/>
      <c r="B11326" s="86"/>
      <c r="U11326" s="85"/>
      <c r="V11326"/>
      <c r="W11326"/>
      <c r="X11326"/>
      <c r="Y11326" s="12"/>
      <c r="Z11326" s="12"/>
      <c r="AA11326" s="12"/>
      <c r="AB11326" s="12"/>
      <c r="AD11326" s="12"/>
      <c r="AE11326" s="12"/>
      <c r="AF11326" s="12"/>
      <c r="AG11326" s="12"/>
      <c r="AH11326" s="12"/>
      <c r="AI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</row>
    <row r="11327" spans="1:48" x14ac:dyDescent="0.25">
      <c r="A11327" s="86"/>
      <c r="B11327" s="86"/>
      <c r="U11327" s="85"/>
      <c r="V11327"/>
      <c r="W11327"/>
      <c r="X11327"/>
      <c r="Y11327" s="12"/>
      <c r="Z11327" s="12"/>
      <c r="AA11327" s="12"/>
      <c r="AB11327" s="12"/>
      <c r="AD11327" s="12"/>
      <c r="AE11327" s="12"/>
      <c r="AF11327" s="12"/>
      <c r="AG11327" s="12"/>
      <c r="AH11327" s="12"/>
      <c r="AI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</row>
    <row r="11328" spans="1:48" x14ac:dyDescent="0.25">
      <c r="A11328" s="86"/>
      <c r="B11328" s="86"/>
      <c r="U11328" s="85"/>
      <c r="V11328"/>
      <c r="W11328"/>
      <c r="X11328"/>
      <c r="Y11328" s="12"/>
      <c r="Z11328" s="12"/>
      <c r="AA11328" s="12"/>
      <c r="AB11328" s="12"/>
      <c r="AD11328" s="12"/>
      <c r="AE11328" s="12"/>
      <c r="AF11328" s="12"/>
      <c r="AG11328" s="12"/>
      <c r="AH11328" s="12"/>
      <c r="AI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</row>
    <row r="11329" spans="1:48" x14ac:dyDescent="0.25">
      <c r="A11329" s="86"/>
      <c r="B11329" s="86"/>
      <c r="U11329" s="85"/>
      <c r="V11329"/>
      <c r="W11329"/>
      <c r="X11329"/>
      <c r="Y11329" s="12"/>
      <c r="Z11329" s="12"/>
      <c r="AA11329" s="12"/>
      <c r="AB11329" s="12"/>
      <c r="AD11329" s="12"/>
      <c r="AE11329" s="12"/>
      <c r="AF11329" s="12"/>
      <c r="AG11329" s="12"/>
      <c r="AH11329" s="12"/>
      <c r="AI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</row>
    <row r="11330" spans="1:48" x14ac:dyDescent="0.25">
      <c r="A11330" s="86"/>
      <c r="B11330" s="86"/>
      <c r="U11330" s="85"/>
      <c r="V11330"/>
      <c r="W11330"/>
      <c r="X11330"/>
      <c r="Y11330" s="12"/>
      <c r="Z11330" s="12"/>
      <c r="AA11330" s="12"/>
      <c r="AB11330" s="12"/>
      <c r="AD11330" s="12"/>
      <c r="AE11330" s="12"/>
      <c r="AF11330" s="12"/>
      <c r="AG11330" s="12"/>
      <c r="AH11330" s="12"/>
      <c r="AI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</row>
    <row r="11331" spans="1:48" x14ac:dyDescent="0.25">
      <c r="A11331" s="86"/>
      <c r="B11331" s="86"/>
      <c r="U11331" s="85"/>
      <c r="V11331"/>
      <c r="W11331"/>
      <c r="X11331"/>
      <c r="Y11331" s="12"/>
      <c r="Z11331" s="12"/>
      <c r="AA11331" s="12"/>
      <c r="AB11331" s="12"/>
      <c r="AD11331" s="12"/>
      <c r="AE11331" s="12"/>
      <c r="AF11331" s="12"/>
      <c r="AG11331" s="12"/>
      <c r="AH11331" s="12"/>
      <c r="AI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</row>
    <row r="11332" spans="1:48" x14ac:dyDescent="0.25">
      <c r="A11332" s="86"/>
      <c r="B11332" s="86"/>
      <c r="U11332" s="85"/>
      <c r="V11332"/>
      <c r="W11332"/>
      <c r="X11332"/>
      <c r="Y11332" s="12"/>
      <c r="Z11332" s="12"/>
      <c r="AA11332" s="12"/>
      <c r="AB11332" s="12"/>
      <c r="AD11332" s="12"/>
      <c r="AE11332" s="12"/>
      <c r="AF11332" s="12"/>
      <c r="AG11332" s="12"/>
      <c r="AH11332" s="12"/>
      <c r="AI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</row>
    <row r="11333" spans="1:48" x14ac:dyDescent="0.25">
      <c r="A11333" s="86"/>
      <c r="B11333" s="86"/>
      <c r="U11333" s="85"/>
      <c r="V11333"/>
      <c r="W11333"/>
      <c r="X11333"/>
      <c r="Y11333" s="12"/>
      <c r="Z11333" s="12"/>
      <c r="AA11333" s="12"/>
      <c r="AB11333" s="12"/>
      <c r="AD11333" s="12"/>
      <c r="AE11333" s="12"/>
      <c r="AF11333" s="12"/>
      <c r="AG11333" s="12"/>
      <c r="AH11333" s="12"/>
      <c r="AI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</row>
    <row r="11334" spans="1:48" x14ac:dyDescent="0.25">
      <c r="A11334" s="86"/>
      <c r="B11334" s="86"/>
      <c r="U11334" s="85"/>
      <c r="V11334"/>
      <c r="W11334"/>
      <c r="X11334"/>
      <c r="Y11334" s="12"/>
      <c r="Z11334" s="12"/>
      <c r="AA11334" s="12"/>
      <c r="AB11334" s="12"/>
      <c r="AD11334" s="12"/>
      <c r="AE11334" s="12"/>
      <c r="AF11334" s="12"/>
      <c r="AG11334" s="12"/>
      <c r="AH11334" s="12"/>
      <c r="AI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</row>
    <row r="11335" spans="1:48" x14ac:dyDescent="0.25">
      <c r="A11335" s="86"/>
      <c r="B11335" s="86"/>
      <c r="U11335" s="85"/>
      <c r="V11335"/>
      <c r="W11335"/>
      <c r="X11335"/>
      <c r="Y11335" s="12"/>
      <c r="Z11335" s="12"/>
      <c r="AA11335" s="12"/>
      <c r="AB11335" s="12"/>
      <c r="AD11335" s="12"/>
      <c r="AE11335" s="12"/>
      <c r="AF11335" s="12"/>
      <c r="AG11335" s="12"/>
      <c r="AH11335" s="12"/>
      <c r="AI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</row>
    <row r="11336" spans="1:48" x14ac:dyDescent="0.25">
      <c r="A11336" s="86"/>
      <c r="B11336" s="86"/>
      <c r="U11336" s="85"/>
      <c r="V11336"/>
      <c r="W11336"/>
      <c r="X11336"/>
      <c r="Y11336" s="12"/>
      <c r="Z11336" s="12"/>
      <c r="AA11336" s="12"/>
      <c r="AB11336" s="12"/>
      <c r="AD11336" s="12"/>
      <c r="AE11336" s="12"/>
      <c r="AF11336" s="12"/>
      <c r="AG11336" s="12"/>
      <c r="AH11336" s="12"/>
      <c r="AI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</row>
    <row r="11337" spans="1:48" x14ac:dyDescent="0.25">
      <c r="A11337" s="86"/>
      <c r="B11337" s="86"/>
      <c r="U11337" s="85"/>
      <c r="V11337"/>
      <c r="W11337"/>
      <c r="X11337"/>
      <c r="Y11337" s="12"/>
      <c r="Z11337" s="12"/>
      <c r="AA11337" s="12"/>
      <c r="AB11337" s="12"/>
      <c r="AD11337" s="12"/>
      <c r="AE11337" s="12"/>
      <c r="AF11337" s="12"/>
      <c r="AG11337" s="12"/>
      <c r="AH11337" s="12"/>
      <c r="AI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</row>
    <row r="11338" spans="1:48" x14ac:dyDescent="0.25">
      <c r="A11338" s="86"/>
      <c r="B11338" s="86"/>
      <c r="U11338" s="85"/>
      <c r="V11338"/>
      <c r="W11338"/>
      <c r="X11338"/>
      <c r="Y11338" s="12"/>
      <c r="Z11338" s="12"/>
      <c r="AA11338" s="12"/>
      <c r="AB11338" s="12"/>
      <c r="AD11338" s="12"/>
      <c r="AE11338" s="12"/>
      <c r="AF11338" s="12"/>
      <c r="AG11338" s="12"/>
      <c r="AH11338" s="12"/>
      <c r="AI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</row>
    <row r="11339" spans="1:48" x14ac:dyDescent="0.25">
      <c r="A11339" s="86"/>
      <c r="B11339" s="86"/>
      <c r="U11339" s="85"/>
      <c r="V11339"/>
      <c r="W11339"/>
      <c r="X11339"/>
      <c r="Y11339" s="12"/>
      <c r="Z11339" s="12"/>
      <c r="AA11339" s="12"/>
      <c r="AB11339" s="12"/>
      <c r="AD11339" s="12"/>
      <c r="AE11339" s="12"/>
      <c r="AF11339" s="12"/>
      <c r="AG11339" s="12"/>
      <c r="AH11339" s="12"/>
      <c r="AI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</row>
    <row r="11340" spans="1:48" x14ac:dyDescent="0.25">
      <c r="A11340" s="86"/>
      <c r="B11340" s="86"/>
      <c r="U11340" s="85"/>
      <c r="V11340"/>
      <c r="W11340"/>
      <c r="X11340"/>
      <c r="Y11340" s="12"/>
      <c r="Z11340" s="12"/>
      <c r="AA11340" s="12"/>
      <c r="AB11340" s="12"/>
      <c r="AD11340" s="12"/>
      <c r="AE11340" s="12"/>
      <c r="AF11340" s="12"/>
      <c r="AG11340" s="12"/>
      <c r="AH11340" s="12"/>
      <c r="AI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</row>
    <row r="11341" spans="1:48" x14ac:dyDescent="0.25">
      <c r="A11341" s="86"/>
      <c r="B11341" s="86"/>
      <c r="U11341" s="85"/>
      <c r="V11341"/>
      <c r="W11341"/>
      <c r="X11341"/>
      <c r="Y11341" s="12"/>
      <c r="Z11341" s="12"/>
      <c r="AA11341" s="12"/>
      <c r="AB11341" s="12"/>
      <c r="AD11341" s="12"/>
      <c r="AE11341" s="12"/>
      <c r="AF11341" s="12"/>
      <c r="AG11341" s="12"/>
      <c r="AH11341" s="12"/>
      <c r="AI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</row>
    <row r="11342" spans="1:48" x14ac:dyDescent="0.25">
      <c r="A11342" s="86"/>
      <c r="B11342" s="86"/>
      <c r="U11342" s="85"/>
      <c r="V11342"/>
      <c r="W11342"/>
      <c r="X11342"/>
      <c r="Y11342" s="12"/>
      <c r="Z11342" s="12"/>
      <c r="AA11342" s="12"/>
      <c r="AB11342" s="12"/>
      <c r="AD11342" s="12"/>
      <c r="AE11342" s="12"/>
      <c r="AF11342" s="12"/>
      <c r="AG11342" s="12"/>
      <c r="AH11342" s="12"/>
      <c r="AI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</row>
    <row r="11343" spans="1:48" x14ac:dyDescent="0.25">
      <c r="A11343" s="86"/>
      <c r="B11343" s="86"/>
      <c r="U11343" s="85"/>
      <c r="V11343"/>
      <c r="W11343"/>
      <c r="X11343"/>
      <c r="Y11343" s="12"/>
      <c r="Z11343" s="12"/>
      <c r="AA11343" s="12"/>
      <c r="AB11343" s="12"/>
      <c r="AD11343" s="12"/>
      <c r="AE11343" s="12"/>
      <c r="AF11343" s="12"/>
      <c r="AG11343" s="12"/>
      <c r="AH11343" s="12"/>
      <c r="AI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</row>
    <row r="11344" spans="1:48" x14ac:dyDescent="0.25">
      <c r="A11344" s="86"/>
      <c r="B11344" s="86"/>
      <c r="U11344" s="85"/>
      <c r="V11344"/>
      <c r="W11344"/>
      <c r="X11344"/>
      <c r="Y11344" s="12"/>
      <c r="Z11344" s="12"/>
      <c r="AA11344" s="12"/>
      <c r="AB11344" s="12"/>
      <c r="AD11344" s="12"/>
      <c r="AE11344" s="12"/>
      <c r="AF11344" s="12"/>
      <c r="AG11344" s="12"/>
      <c r="AH11344" s="12"/>
      <c r="AI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</row>
    <row r="11345" spans="1:48" x14ac:dyDescent="0.25">
      <c r="A11345" s="86"/>
      <c r="B11345" s="86"/>
      <c r="U11345" s="85"/>
      <c r="V11345"/>
      <c r="W11345"/>
      <c r="X11345"/>
      <c r="Y11345" s="12"/>
      <c r="Z11345" s="12"/>
      <c r="AA11345" s="12"/>
      <c r="AB11345" s="12"/>
      <c r="AD11345" s="12"/>
      <c r="AE11345" s="12"/>
      <c r="AF11345" s="12"/>
      <c r="AG11345" s="12"/>
      <c r="AH11345" s="12"/>
      <c r="AI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</row>
    <row r="11346" spans="1:48" x14ac:dyDescent="0.25">
      <c r="A11346" s="86"/>
      <c r="B11346" s="86"/>
      <c r="U11346" s="85"/>
      <c r="V11346"/>
      <c r="W11346"/>
      <c r="X11346"/>
      <c r="Y11346" s="12"/>
      <c r="Z11346" s="12"/>
      <c r="AA11346" s="12"/>
      <c r="AB11346" s="12"/>
      <c r="AD11346" s="12"/>
      <c r="AE11346" s="12"/>
      <c r="AF11346" s="12"/>
      <c r="AG11346" s="12"/>
      <c r="AH11346" s="12"/>
      <c r="AI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</row>
    <row r="11347" spans="1:48" x14ac:dyDescent="0.25">
      <c r="A11347" s="86"/>
      <c r="B11347" s="86"/>
      <c r="U11347" s="85"/>
      <c r="V11347"/>
      <c r="W11347"/>
      <c r="X11347"/>
      <c r="Y11347" s="12"/>
      <c r="Z11347" s="12"/>
      <c r="AA11347" s="12"/>
      <c r="AB11347" s="12"/>
      <c r="AD11347" s="12"/>
      <c r="AE11347" s="12"/>
      <c r="AF11347" s="12"/>
      <c r="AG11347" s="12"/>
      <c r="AH11347" s="12"/>
      <c r="AI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</row>
    <row r="11348" spans="1:48" x14ac:dyDescent="0.25">
      <c r="A11348" s="86"/>
      <c r="B11348" s="86"/>
      <c r="U11348" s="85"/>
      <c r="V11348"/>
      <c r="W11348"/>
      <c r="X11348"/>
      <c r="Y11348" s="12"/>
      <c r="Z11348" s="12"/>
      <c r="AA11348" s="12"/>
      <c r="AB11348" s="12"/>
      <c r="AD11348" s="12"/>
      <c r="AE11348" s="12"/>
      <c r="AF11348" s="12"/>
      <c r="AG11348" s="12"/>
      <c r="AH11348" s="12"/>
      <c r="AI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</row>
    <row r="11349" spans="1:48" x14ac:dyDescent="0.25">
      <c r="A11349" s="86"/>
      <c r="B11349" s="86"/>
      <c r="U11349" s="85"/>
      <c r="V11349"/>
      <c r="W11349"/>
      <c r="X11349"/>
      <c r="Y11349" s="12"/>
      <c r="Z11349" s="12"/>
      <c r="AA11349" s="12"/>
      <c r="AB11349" s="12"/>
      <c r="AD11349" s="12"/>
      <c r="AE11349" s="12"/>
      <c r="AF11349" s="12"/>
      <c r="AG11349" s="12"/>
      <c r="AH11349" s="12"/>
      <c r="AI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</row>
    <row r="11350" spans="1:48" x14ac:dyDescent="0.25">
      <c r="A11350" s="86"/>
      <c r="B11350" s="86"/>
      <c r="U11350" s="85"/>
      <c r="V11350"/>
      <c r="W11350"/>
      <c r="X11350"/>
      <c r="Y11350" s="12"/>
      <c r="Z11350" s="12"/>
      <c r="AA11350" s="12"/>
      <c r="AB11350" s="12"/>
      <c r="AD11350" s="12"/>
      <c r="AE11350" s="12"/>
      <c r="AF11350" s="12"/>
      <c r="AG11350" s="12"/>
      <c r="AH11350" s="12"/>
      <c r="AI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</row>
    <row r="11351" spans="1:48" x14ac:dyDescent="0.25">
      <c r="A11351" s="86"/>
      <c r="B11351" s="86"/>
      <c r="U11351" s="85"/>
      <c r="V11351"/>
      <c r="W11351"/>
      <c r="X11351"/>
      <c r="Y11351" s="12"/>
      <c r="Z11351" s="12"/>
      <c r="AA11351" s="12"/>
      <c r="AB11351" s="12"/>
      <c r="AD11351" s="12"/>
      <c r="AE11351" s="12"/>
      <c r="AF11351" s="12"/>
      <c r="AG11351" s="12"/>
      <c r="AH11351" s="12"/>
      <c r="AI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</row>
    <row r="11352" spans="1:48" x14ac:dyDescent="0.25">
      <c r="A11352" s="86"/>
      <c r="B11352" s="86"/>
      <c r="U11352" s="85"/>
      <c r="V11352"/>
      <c r="W11352"/>
      <c r="X11352"/>
      <c r="Y11352" s="12"/>
      <c r="Z11352" s="12"/>
      <c r="AA11352" s="12"/>
      <c r="AB11352" s="12"/>
      <c r="AD11352" s="12"/>
      <c r="AE11352" s="12"/>
      <c r="AF11352" s="12"/>
      <c r="AG11352" s="12"/>
      <c r="AH11352" s="12"/>
      <c r="AI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</row>
    <row r="11353" spans="1:48" x14ac:dyDescent="0.25">
      <c r="A11353" s="86"/>
      <c r="B11353" s="86"/>
      <c r="U11353" s="85"/>
      <c r="V11353"/>
      <c r="W11353"/>
      <c r="X11353"/>
      <c r="Y11353" s="12"/>
      <c r="Z11353" s="12"/>
      <c r="AA11353" s="12"/>
      <c r="AB11353" s="12"/>
      <c r="AD11353" s="12"/>
      <c r="AE11353" s="12"/>
      <c r="AF11353" s="12"/>
      <c r="AG11353" s="12"/>
      <c r="AH11353" s="12"/>
      <c r="AI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</row>
    <row r="11354" spans="1:48" x14ac:dyDescent="0.25">
      <c r="A11354" s="86"/>
      <c r="B11354" s="86"/>
      <c r="U11354" s="85"/>
      <c r="V11354"/>
      <c r="W11354"/>
      <c r="X11354"/>
      <c r="Y11354" s="12"/>
      <c r="Z11354" s="12"/>
      <c r="AA11354" s="12"/>
      <c r="AB11354" s="12"/>
      <c r="AD11354" s="12"/>
      <c r="AE11354" s="12"/>
      <c r="AF11354" s="12"/>
      <c r="AG11354" s="12"/>
      <c r="AH11354" s="12"/>
      <c r="AI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</row>
    <row r="11355" spans="1:48" x14ac:dyDescent="0.25">
      <c r="A11355" s="86"/>
      <c r="B11355" s="86"/>
      <c r="U11355" s="85"/>
      <c r="V11355"/>
      <c r="W11355"/>
      <c r="X11355"/>
      <c r="Y11355" s="12"/>
      <c r="Z11355" s="12"/>
      <c r="AA11355" s="12"/>
      <c r="AB11355" s="12"/>
      <c r="AD11355" s="12"/>
      <c r="AE11355" s="12"/>
      <c r="AF11355" s="12"/>
      <c r="AG11355" s="12"/>
      <c r="AH11355" s="12"/>
      <c r="AI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</row>
    <row r="11356" spans="1:48" x14ac:dyDescent="0.25">
      <c r="A11356" s="86"/>
      <c r="B11356" s="86"/>
      <c r="U11356" s="85"/>
      <c r="V11356"/>
      <c r="W11356"/>
      <c r="X11356"/>
      <c r="Y11356" s="12"/>
      <c r="Z11356" s="12"/>
      <c r="AA11356" s="12"/>
      <c r="AB11356" s="12"/>
      <c r="AD11356" s="12"/>
      <c r="AE11356" s="12"/>
      <c r="AF11356" s="12"/>
      <c r="AG11356" s="12"/>
      <c r="AH11356" s="12"/>
      <c r="AI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</row>
    <row r="11357" spans="1:48" x14ac:dyDescent="0.25">
      <c r="A11357" s="86"/>
      <c r="B11357" s="86"/>
      <c r="U11357" s="85"/>
      <c r="V11357"/>
      <c r="W11357"/>
      <c r="X11357"/>
      <c r="Y11357" s="12"/>
      <c r="Z11357" s="12"/>
      <c r="AA11357" s="12"/>
      <c r="AB11357" s="12"/>
      <c r="AD11357" s="12"/>
      <c r="AE11357" s="12"/>
      <c r="AF11357" s="12"/>
      <c r="AG11357" s="12"/>
      <c r="AH11357" s="12"/>
      <c r="AI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</row>
    <row r="11358" spans="1:48" x14ac:dyDescent="0.25">
      <c r="A11358" s="86"/>
      <c r="B11358" s="86"/>
      <c r="U11358" s="85"/>
      <c r="V11358"/>
      <c r="W11358"/>
      <c r="X11358"/>
      <c r="Y11358" s="12"/>
      <c r="Z11358" s="12"/>
      <c r="AA11358" s="12"/>
      <c r="AB11358" s="12"/>
      <c r="AD11358" s="12"/>
      <c r="AE11358" s="12"/>
      <c r="AF11358" s="12"/>
      <c r="AG11358" s="12"/>
      <c r="AH11358" s="12"/>
      <c r="AI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</row>
    <row r="11359" spans="1:48" x14ac:dyDescent="0.25">
      <c r="A11359" s="86"/>
      <c r="B11359" s="86"/>
      <c r="U11359" s="85"/>
      <c r="V11359"/>
      <c r="W11359"/>
      <c r="X11359"/>
      <c r="Y11359" s="12"/>
      <c r="Z11359" s="12"/>
      <c r="AA11359" s="12"/>
      <c r="AB11359" s="12"/>
      <c r="AD11359" s="12"/>
      <c r="AE11359" s="12"/>
      <c r="AF11359" s="12"/>
      <c r="AG11359" s="12"/>
      <c r="AH11359" s="12"/>
      <c r="AI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</row>
    <row r="11360" spans="1:48" x14ac:dyDescent="0.25">
      <c r="A11360" s="86"/>
      <c r="B11360" s="86"/>
      <c r="U11360" s="85"/>
      <c r="V11360"/>
      <c r="W11360"/>
      <c r="X11360"/>
      <c r="Y11360" s="12"/>
      <c r="Z11360" s="12"/>
      <c r="AA11360" s="12"/>
      <c r="AB11360" s="12"/>
      <c r="AD11360" s="12"/>
      <c r="AE11360" s="12"/>
      <c r="AF11360" s="12"/>
      <c r="AG11360" s="12"/>
      <c r="AH11360" s="12"/>
      <c r="AI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</row>
    <row r="11361" spans="1:48" x14ac:dyDescent="0.25">
      <c r="A11361" s="86"/>
      <c r="B11361" s="86"/>
      <c r="U11361" s="85"/>
      <c r="V11361"/>
      <c r="W11361"/>
      <c r="X11361"/>
      <c r="Y11361" s="12"/>
      <c r="Z11361" s="12"/>
      <c r="AA11361" s="12"/>
      <c r="AB11361" s="12"/>
      <c r="AD11361" s="12"/>
      <c r="AE11361" s="12"/>
      <c r="AF11361" s="12"/>
      <c r="AG11361" s="12"/>
      <c r="AH11361" s="12"/>
      <c r="AI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</row>
    <row r="11362" spans="1:48" x14ac:dyDescent="0.25">
      <c r="A11362" s="86"/>
      <c r="B11362" s="86"/>
      <c r="U11362" s="85"/>
      <c r="V11362"/>
      <c r="W11362"/>
      <c r="X11362"/>
      <c r="Y11362" s="12"/>
      <c r="Z11362" s="12"/>
      <c r="AA11362" s="12"/>
      <c r="AB11362" s="12"/>
      <c r="AD11362" s="12"/>
      <c r="AE11362" s="12"/>
      <c r="AF11362" s="12"/>
      <c r="AG11362" s="12"/>
      <c r="AH11362" s="12"/>
      <c r="AI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</row>
    <row r="11363" spans="1:48" x14ac:dyDescent="0.25">
      <c r="A11363" s="86"/>
      <c r="B11363" s="86"/>
      <c r="U11363" s="85"/>
      <c r="V11363"/>
      <c r="W11363"/>
      <c r="X11363"/>
      <c r="Y11363" s="12"/>
      <c r="Z11363" s="12"/>
      <c r="AA11363" s="12"/>
      <c r="AB11363" s="12"/>
      <c r="AD11363" s="12"/>
      <c r="AE11363" s="12"/>
      <c r="AF11363" s="12"/>
      <c r="AG11363" s="12"/>
      <c r="AH11363" s="12"/>
      <c r="AI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</row>
    <row r="11364" spans="1:48" x14ac:dyDescent="0.25">
      <c r="A11364" s="86"/>
      <c r="B11364" s="86"/>
      <c r="U11364" s="85"/>
      <c r="V11364"/>
      <c r="W11364"/>
      <c r="X11364"/>
      <c r="Y11364" s="12"/>
      <c r="Z11364" s="12"/>
      <c r="AA11364" s="12"/>
      <c r="AB11364" s="12"/>
      <c r="AD11364" s="12"/>
      <c r="AE11364" s="12"/>
      <c r="AF11364" s="12"/>
      <c r="AG11364" s="12"/>
      <c r="AH11364" s="12"/>
      <c r="AI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</row>
    <row r="11365" spans="1:48" x14ac:dyDescent="0.25">
      <c r="A11365" s="86"/>
      <c r="B11365" s="86"/>
      <c r="U11365" s="85"/>
      <c r="V11365"/>
      <c r="W11365"/>
      <c r="X11365"/>
      <c r="Y11365" s="12"/>
      <c r="Z11365" s="12"/>
      <c r="AA11365" s="12"/>
      <c r="AB11365" s="12"/>
      <c r="AD11365" s="12"/>
      <c r="AE11365" s="12"/>
      <c r="AF11365" s="12"/>
      <c r="AG11365" s="12"/>
      <c r="AH11365" s="12"/>
      <c r="AI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</row>
    <row r="11366" spans="1:48" x14ac:dyDescent="0.25">
      <c r="A11366" s="86"/>
      <c r="B11366" s="86"/>
      <c r="U11366" s="85"/>
      <c r="V11366"/>
      <c r="W11366"/>
      <c r="X11366"/>
      <c r="Y11366" s="12"/>
      <c r="Z11366" s="12"/>
      <c r="AA11366" s="12"/>
      <c r="AB11366" s="12"/>
      <c r="AD11366" s="12"/>
      <c r="AE11366" s="12"/>
      <c r="AF11366" s="12"/>
      <c r="AG11366" s="12"/>
      <c r="AH11366" s="12"/>
      <c r="AI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</row>
    <row r="11367" spans="1:48" x14ac:dyDescent="0.25">
      <c r="A11367" s="86"/>
      <c r="B11367" s="86"/>
      <c r="U11367" s="85"/>
      <c r="V11367"/>
      <c r="W11367"/>
      <c r="X11367"/>
      <c r="Y11367" s="12"/>
      <c r="Z11367" s="12"/>
      <c r="AA11367" s="12"/>
      <c r="AB11367" s="12"/>
      <c r="AD11367" s="12"/>
      <c r="AE11367" s="12"/>
      <c r="AF11367" s="12"/>
      <c r="AG11367" s="12"/>
      <c r="AH11367" s="12"/>
      <c r="AI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</row>
    <row r="11368" spans="1:48" x14ac:dyDescent="0.25">
      <c r="A11368" s="86"/>
      <c r="B11368" s="86"/>
      <c r="U11368" s="85"/>
      <c r="V11368"/>
      <c r="W11368"/>
      <c r="X11368"/>
      <c r="Y11368" s="12"/>
      <c r="Z11368" s="12"/>
      <c r="AA11368" s="12"/>
      <c r="AB11368" s="12"/>
      <c r="AD11368" s="12"/>
      <c r="AE11368" s="12"/>
      <c r="AF11368" s="12"/>
      <c r="AG11368" s="12"/>
      <c r="AH11368" s="12"/>
      <c r="AI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</row>
    <row r="11369" spans="1:48" x14ac:dyDescent="0.25">
      <c r="A11369" s="86"/>
      <c r="B11369" s="86"/>
      <c r="U11369" s="85"/>
      <c r="V11369"/>
      <c r="W11369"/>
      <c r="X11369"/>
      <c r="Y11369" s="12"/>
      <c r="Z11369" s="12"/>
      <c r="AA11369" s="12"/>
      <c r="AB11369" s="12"/>
      <c r="AD11369" s="12"/>
      <c r="AE11369" s="12"/>
      <c r="AF11369" s="12"/>
      <c r="AG11369" s="12"/>
      <c r="AH11369" s="12"/>
      <c r="AI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</row>
    <row r="11370" spans="1:48" x14ac:dyDescent="0.25">
      <c r="A11370" s="86"/>
      <c r="B11370" s="86"/>
      <c r="U11370" s="85"/>
      <c r="V11370"/>
      <c r="W11370"/>
      <c r="X11370"/>
      <c r="Y11370" s="12"/>
      <c r="Z11370" s="12"/>
      <c r="AA11370" s="12"/>
      <c r="AB11370" s="12"/>
      <c r="AD11370" s="12"/>
      <c r="AE11370" s="12"/>
      <c r="AF11370" s="12"/>
      <c r="AG11370" s="12"/>
      <c r="AH11370" s="12"/>
      <c r="AI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</row>
    <row r="11371" spans="1:48" x14ac:dyDescent="0.25">
      <c r="A11371" s="86"/>
      <c r="B11371" s="86"/>
      <c r="U11371" s="85"/>
      <c r="V11371"/>
      <c r="W11371"/>
      <c r="X11371"/>
      <c r="Y11371" s="12"/>
      <c r="Z11371" s="12"/>
      <c r="AA11371" s="12"/>
      <c r="AB11371" s="12"/>
      <c r="AD11371" s="12"/>
      <c r="AE11371" s="12"/>
      <c r="AF11371" s="12"/>
      <c r="AG11371" s="12"/>
      <c r="AH11371" s="12"/>
      <c r="AI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</row>
    <row r="11372" spans="1:48" x14ac:dyDescent="0.25">
      <c r="A11372" s="86"/>
      <c r="B11372" s="86"/>
      <c r="U11372" s="85"/>
      <c r="V11372"/>
      <c r="W11372"/>
      <c r="X11372"/>
      <c r="Y11372" s="12"/>
      <c r="Z11372" s="12"/>
      <c r="AA11372" s="12"/>
      <c r="AB11372" s="12"/>
      <c r="AD11372" s="12"/>
      <c r="AE11372" s="12"/>
      <c r="AF11372" s="12"/>
      <c r="AG11372" s="12"/>
      <c r="AH11372" s="12"/>
      <c r="AI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</row>
    <row r="11373" spans="1:48" x14ac:dyDescent="0.25">
      <c r="A11373" s="86"/>
      <c r="B11373" s="86"/>
      <c r="U11373" s="85"/>
      <c r="V11373"/>
      <c r="W11373"/>
      <c r="X11373"/>
      <c r="Y11373" s="12"/>
      <c r="Z11373" s="12"/>
      <c r="AA11373" s="12"/>
      <c r="AB11373" s="12"/>
      <c r="AD11373" s="12"/>
      <c r="AE11373" s="12"/>
      <c r="AF11373" s="12"/>
      <c r="AG11373" s="12"/>
      <c r="AH11373" s="12"/>
      <c r="AI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</row>
    <row r="11374" spans="1:48" x14ac:dyDescent="0.25">
      <c r="A11374" s="86"/>
      <c r="B11374" s="86"/>
      <c r="U11374" s="85"/>
      <c r="V11374"/>
      <c r="W11374"/>
      <c r="X11374"/>
      <c r="Y11374" s="12"/>
      <c r="Z11374" s="12"/>
      <c r="AA11374" s="12"/>
      <c r="AB11374" s="12"/>
      <c r="AD11374" s="12"/>
      <c r="AE11374" s="12"/>
      <c r="AF11374" s="12"/>
      <c r="AG11374" s="12"/>
      <c r="AH11374" s="12"/>
      <c r="AI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</row>
    <row r="11375" spans="1:48" x14ac:dyDescent="0.25">
      <c r="A11375" s="86"/>
      <c r="B11375" s="86"/>
      <c r="U11375" s="85"/>
      <c r="V11375"/>
      <c r="W11375"/>
      <c r="X11375"/>
      <c r="Y11375" s="12"/>
      <c r="Z11375" s="12"/>
      <c r="AA11375" s="12"/>
      <c r="AB11375" s="12"/>
      <c r="AD11375" s="12"/>
      <c r="AE11375" s="12"/>
      <c r="AF11375" s="12"/>
      <c r="AG11375" s="12"/>
      <c r="AH11375" s="12"/>
      <c r="AI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</row>
    <row r="11376" spans="1:48" x14ac:dyDescent="0.25">
      <c r="A11376" s="86"/>
      <c r="B11376" s="86"/>
      <c r="U11376" s="85"/>
      <c r="V11376"/>
      <c r="W11376"/>
      <c r="X11376"/>
      <c r="Y11376" s="12"/>
      <c r="Z11376" s="12"/>
      <c r="AA11376" s="12"/>
      <c r="AB11376" s="12"/>
      <c r="AD11376" s="12"/>
      <c r="AE11376" s="12"/>
      <c r="AF11376" s="12"/>
      <c r="AG11376" s="12"/>
      <c r="AH11376" s="12"/>
      <c r="AI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</row>
    <row r="11377" spans="1:48" x14ac:dyDescent="0.25">
      <c r="A11377" s="86"/>
      <c r="B11377" s="86"/>
      <c r="U11377" s="85"/>
      <c r="V11377"/>
      <c r="W11377"/>
      <c r="X11377"/>
      <c r="Y11377" s="12"/>
      <c r="Z11377" s="12"/>
      <c r="AA11377" s="12"/>
      <c r="AB11377" s="12"/>
      <c r="AD11377" s="12"/>
      <c r="AE11377" s="12"/>
      <c r="AF11377" s="12"/>
      <c r="AG11377" s="12"/>
      <c r="AH11377" s="12"/>
      <c r="AI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</row>
    <row r="11378" spans="1:48" x14ac:dyDescent="0.25">
      <c r="A11378" s="86"/>
      <c r="B11378" s="86"/>
      <c r="U11378" s="85"/>
      <c r="V11378"/>
      <c r="W11378"/>
      <c r="X11378"/>
      <c r="Y11378" s="12"/>
      <c r="Z11378" s="12"/>
      <c r="AA11378" s="12"/>
      <c r="AB11378" s="12"/>
      <c r="AD11378" s="12"/>
      <c r="AE11378" s="12"/>
      <c r="AF11378" s="12"/>
      <c r="AG11378" s="12"/>
      <c r="AH11378" s="12"/>
      <c r="AI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</row>
    <row r="11379" spans="1:48" x14ac:dyDescent="0.25">
      <c r="A11379" s="86"/>
      <c r="B11379" s="86"/>
      <c r="U11379" s="85"/>
      <c r="V11379"/>
      <c r="W11379"/>
      <c r="X11379"/>
      <c r="Y11379" s="12"/>
      <c r="Z11379" s="12"/>
      <c r="AA11379" s="12"/>
      <c r="AB11379" s="12"/>
      <c r="AD11379" s="12"/>
      <c r="AE11379" s="12"/>
      <c r="AF11379" s="12"/>
      <c r="AG11379" s="12"/>
      <c r="AH11379" s="12"/>
      <c r="AI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</row>
    <row r="11380" spans="1:48" x14ac:dyDescent="0.25">
      <c r="A11380" s="86"/>
      <c r="B11380" s="86"/>
      <c r="U11380" s="85"/>
      <c r="V11380"/>
      <c r="W11380"/>
      <c r="X11380"/>
      <c r="Y11380" s="12"/>
      <c r="Z11380" s="12"/>
      <c r="AA11380" s="12"/>
      <c r="AB11380" s="12"/>
      <c r="AD11380" s="12"/>
      <c r="AE11380" s="12"/>
      <c r="AF11380" s="12"/>
      <c r="AG11380" s="12"/>
      <c r="AH11380" s="12"/>
      <c r="AI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</row>
    <row r="11381" spans="1:48" x14ac:dyDescent="0.25">
      <c r="A11381" s="86"/>
      <c r="B11381" s="86"/>
      <c r="U11381" s="85"/>
      <c r="V11381"/>
      <c r="W11381"/>
      <c r="X11381"/>
      <c r="Y11381" s="12"/>
      <c r="Z11381" s="12"/>
      <c r="AA11381" s="12"/>
      <c r="AB11381" s="12"/>
      <c r="AD11381" s="12"/>
      <c r="AE11381" s="12"/>
      <c r="AF11381" s="12"/>
      <c r="AG11381" s="12"/>
      <c r="AH11381" s="12"/>
      <c r="AI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</row>
    <row r="11382" spans="1:48" x14ac:dyDescent="0.25">
      <c r="A11382" s="86"/>
      <c r="B11382" s="86"/>
      <c r="U11382" s="85"/>
      <c r="V11382"/>
      <c r="W11382"/>
      <c r="X11382"/>
      <c r="Y11382" s="12"/>
      <c r="Z11382" s="12"/>
      <c r="AA11382" s="12"/>
      <c r="AB11382" s="12"/>
      <c r="AD11382" s="12"/>
      <c r="AE11382" s="12"/>
      <c r="AF11382" s="12"/>
      <c r="AG11382" s="12"/>
      <c r="AH11382" s="12"/>
      <c r="AI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</row>
    <row r="11383" spans="1:48" x14ac:dyDescent="0.25">
      <c r="A11383" s="86"/>
      <c r="B11383" s="86"/>
      <c r="U11383" s="85"/>
      <c r="V11383"/>
      <c r="W11383"/>
      <c r="X11383"/>
      <c r="Y11383" s="12"/>
      <c r="Z11383" s="12"/>
      <c r="AA11383" s="12"/>
      <c r="AB11383" s="12"/>
      <c r="AD11383" s="12"/>
      <c r="AE11383" s="12"/>
      <c r="AF11383" s="12"/>
      <c r="AG11383" s="12"/>
      <c r="AH11383" s="12"/>
      <c r="AI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</row>
    <row r="11384" spans="1:48" x14ac:dyDescent="0.25">
      <c r="A11384" s="86"/>
      <c r="B11384" s="86"/>
      <c r="U11384" s="85"/>
      <c r="V11384"/>
      <c r="W11384"/>
      <c r="X11384"/>
      <c r="Y11384" s="12"/>
      <c r="Z11384" s="12"/>
      <c r="AA11384" s="12"/>
      <c r="AB11384" s="12"/>
      <c r="AD11384" s="12"/>
      <c r="AE11384" s="12"/>
      <c r="AF11384" s="12"/>
      <c r="AG11384" s="12"/>
      <c r="AH11384" s="12"/>
      <c r="AI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</row>
    <row r="11385" spans="1:48" x14ac:dyDescent="0.25">
      <c r="A11385" s="86"/>
      <c r="B11385" s="86"/>
      <c r="U11385" s="85"/>
      <c r="V11385"/>
      <c r="W11385"/>
      <c r="X11385"/>
      <c r="Y11385" s="12"/>
      <c r="Z11385" s="12"/>
      <c r="AA11385" s="12"/>
      <c r="AB11385" s="12"/>
      <c r="AD11385" s="12"/>
      <c r="AE11385" s="12"/>
      <c r="AF11385" s="12"/>
      <c r="AG11385" s="12"/>
      <c r="AH11385" s="12"/>
      <c r="AI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</row>
    <row r="11386" spans="1:48" x14ac:dyDescent="0.25">
      <c r="A11386" s="86"/>
      <c r="B11386" s="86"/>
      <c r="U11386" s="85"/>
      <c r="V11386"/>
      <c r="W11386"/>
      <c r="X11386"/>
      <c r="Y11386" s="12"/>
      <c r="Z11386" s="12"/>
      <c r="AA11386" s="12"/>
      <c r="AB11386" s="12"/>
      <c r="AD11386" s="12"/>
      <c r="AE11386" s="12"/>
      <c r="AF11386" s="12"/>
      <c r="AG11386" s="12"/>
      <c r="AH11386" s="12"/>
      <c r="AI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</row>
    <row r="11387" spans="1:48" x14ac:dyDescent="0.25">
      <c r="A11387" s="86"/>
      <c r="B11387" s="86"/>
      <c r="U11387" s="85"/>
      <c r="V11387"/>
      <c r="W11387"/>
      <c r="X11387"/>
      <c r="Y11387" s="12"/>
      <c r="Z11387" s="12"/>
      <c r="AA11387" s="12"/>
      <c r="AB11387" s="12"/>
      <c r="AD11387" s="12"/>
      <c r="AE11387" s="12"/>
      <c r="AF11387" s="12"/>
      <c r="AG11387" s="12"/>
      <c r="AH11387" s="12"/>
      <c r="AI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</row>
    <row r="11388" spans="1:48" x14ac:dyDescent="0.25">
      <c r="A11388" s="86"/>
      <c r="B11388" s="86"/>
      <c r="U11388" s="85"/>
      <c r="V11388"/>
      <c r="W11388"/>
      <c r="X11388"/>
      <c r="Y11388" s="12"/>
      <c r="Z11388" s="12"/>
      <c r="AA11388" s="12"/>
      <c r="AB11388" s="12"/>
      <c r="AD11388" s="12"/>
      <c r="AE11388" s="12"/>
      <c r="AF11388" s="12"/>
      <c r="AG11388" s="12"/>
      <c r="AH11388" s="12"/>
      <c r="AI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</row>
    <row r="11389" spans="1:48" x14ac:dyDescent="0.25">
      <c r="A11389" s="86"/>
      <c r="B11389" s="86"/>
      <c r="U11389" s="85"/>
      <c r="V11389"/>
      <c r="W11389"/>
      <c r="X11389"/>
      <c r="Y11389" s="12"/>
      <c r="Z11389" s="12"/>
      <c r="AA11389" s="12"/>
      <c r="AB11389" s="12"/>
      <c r="AD11389" s="12"/>
      <c r="AE11389" s="12"/>
      <c r="AF11389" s="12"/>
      <c r="AG11389" s="12"/>
      <c r="AH11389" s="12"/>
      <c r="AI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</row>
    <row r="11390" spans="1:48" x14ac:dyDescent="0.25">
      <c r="A11390" s="86"/>
      <c r="B11390" s="86"/>
      <c r="U11390" s="85"/>
      <c r="V11390"/>
      <c r="W11390"/>
      <c r="X11390"/>
      <c r="Y11390" s="12"/>
      <c r="Z11390" s="12"/>
      <c r="AA11390" s="12"/>
      <c r="AB11390" s="12"/>
      <c r="AD11390" s="12"/>
      <c r="AE11390" s="12"/>
      <c r="AF11390" s="12"/>
      <c r="AG11390" s="12"/>
      <c r="AH11390" s="12"/>
      <c r="AI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</row>
    <row r="11391" spans="1:48" x14ac:dyDescent="0.25">
      <c r="A11391" s="86"/>
      <c r="B11391" s="86"/>
      <c r="U11391" s="85"/>
      <c r="V11391"/>
      <c r="W11391"/>
      <c r="X11391"/>
      <c r="Y11391" s="12"/>
      <c r="Z11391" s="12"/>
      <c r="AA11391" s="12"/>
      <c r="AB11391" s="12"/>
      <c r="AD11391" s="12"/>
      <c r="AE11391" s="12"/>
      <c r="AF11391" s="12"/>
      <c r="AG11391" s="12"/>
      <c r="AH11391" s="12"/>
      <c r="AI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</row>
    <row r="11392" spans="1:48" x14ac:dyDescent="0.25">
      <c r="A11392" s="86"/>
      <c r="B11392" s="86"/>
      <c r="U11392" s="85"/>
      <c r="V11392"/>
      <c r="W11392"/>
      <c r="X11392"/>
      <c r="Y11392" s="12"/>
      <c r="Z11392" s="12"/>
      <c r="AA11392" s="12"/>
      <c r="AB11392" s="12"/>
      <c r="AD11392" s="12"/>
      <c r="AE11392" s="12"/>
      <c r="AF11392" s="12"/>
      <c r="AG11392" s="12"/>
      <c r="AH11392" s="12"/>
      <c r="AI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</row>
    <row r="11393" spans="1:48" x14ac:dyDescent="0.25">
      <c r="A11393" s="86"/>
      <c r="B11393" s="86"/>
      <c r="U11393" s="85"/>
      <c r="V11393"/>
      <c r="W11393"/>
      <c r="X11393"/>
      <c r="Y11393" s="12"/>
      <c r="Z11393" s="12"/>
      <c r="AA11393" s="12"/>
      <c r="AB11393" s="12"/>
      <c r="AD11393" s="12"/>
      <c r="AE11393" s="12"/>
      <c r="AF11393" s="12"/>
      <c r="AG11393" s="12"/>
      <c r="AH11393" s="12"/>
      <c r="AI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</row>
    <row r="11394" spans="1:48" x14ac:dyDescent="0.25">
      <c r="A11394" s="86"/>
      <c r="B11394" s="86"/>
      <c r="U11394" s="85"/>
      <c r="V11394"/>
      <c r="W11394"/>
      <c r="X11394"/>
      <c r="Y11394" s="12"/>
      <c r="Z11394" s="12"/>
      <c r="AA11394" s="12"/>
      <c r="AB11394" s="12"/>
      <c r="AD11394" s="12"/>
      <c r="AE11394" s="12"/>
      <c r="AF11394" s="12"/>
      <c r="AG11394" s="12"/>
      <c r="AH11394" s="12"/>
      <c r="AI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</row>
    <row r="11395" spans="1:48" x14ac:dyDescent="0.25">
      <c r="A11395" s="86"/>
      <c r="B11395" s="86"/>
      <c r="U11395" s="85"/>
      <c r="V11395"/>
      <c r="W11395"/>
      <c r="X11395"/>
      <c r="Y11395" s="12"/>
      <c r="Z11395" s="12"/>
      <c r="AA11395" s="12"/>
      <c r="AB11395" s="12"/>
      <c r="AD11395" s="12"/>
      <c r="AE11395" s="12"/>
      <c r="AF11395" s="12"/>
      <c r="AG11395" s="12"/>
      <c r="AH11395" s="12"/>
      <c r="AI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</row>
    <row r="11396" spans="1:48" x14ac:dyDescent="0.25">
      <c r="A11396" s="86"/>
      <c r="B11396" s="86"/>
      <c r="U11396" s="85"/>
      <c r="V11396"/>
      <c r="W11396"/>
      <c r="X11396"/>
      <c r="Y11396" s="12"/>
      <c r="Z11396" s="12"/>
      <c r="AA11396" s="12"/>
      <c r="AB11396" s="12"/>
      <c r="AD11396" s="12"/>
      <c r="AE11396" s="12"/>
      <c r="AF11396" s="12"/>
      <c r="AG11396" s="12"/>
      <c r="AH11396" s="12"/>
      <c r="AI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</row>
    <row r="11397" spans="1:48" x14ac:dyDescent="0.25">
      <c r="A11397" s="86"/>
      <c r="B11397" s="86"/>
      <c r="U11397" s="85"/>
      <c r="V11397"/>
      <c r="W11397"/>
      <c r="X11397"/>
      <c r="Y11397" s="12"/>
      <c r="Z11397" s="12"/>
      <c r="AA11397" s="12"/>
      <c r="AB11397" s="12"/>
      <c r="AD11397" s="12"/>
      <c r="AE11397" s="12"/>
      <c r="AF11397" s="12"/>
      <c r="AG11397" s="12"/>
      <c r="AH11397" s="12"/>
      <c r="AI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</row>
    <row r="11398" spans="1:48" x14ac:dyDescent="0.25">
      <c r="A11398" s="86"/>
      <c r="B11398" s="86"/>
      <c r="U11398" s="85"/>
      <c r="V11398"/>
      <c r="W11398"/>
      <c r="X11398"/>
      <c r="Y11398" s="12"/>
      <c r="Z11398" s="12"/>
      <c r="AA11398" s="12"/>
      <c r="AB11398" s="12"/>
      <c r="AD11398" s="12"/>
      <c r="AE11398" s="12"/>
      <c r="AF11398" s="12"/>
      <c r="AG11398" s="12"/>
      <c r="AH11398" s="12"/>
      <c r="AI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</row>
    <row r="11399" spans="1:48" x14ac:dyDescent="0.25">
      <c r="A11399" s="86"/>
      <c r="B11399" s="86"/>
      <c r="U11399" s="85"/>
      <c r="V11399"/>
      <c r="W11399"/>
      <c r="X11399"/>
      <c r="Y11399" s="12"/>
      <c r="Z11399" s="12"/>
      <c r="AA11399" s="12"/>
      <c r="AB11399" s="12"/>
      <c r="AD11399" s="12"/>
      <c r="AE11399" s="12"/>
      <c r="AF11399" s="12"/>
      <c r="AG11399" s="12"/>
      <c r="AH11399" s="12"/>
      <c r="AI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</row>
    <row r="11400" spans="1:48" x14ac:dyDescent="0.25">
      <c r="A11400" s="86"/>
      <c r="B11400" s="86"/>
      <c r="U11400" s="85"/>
      <c r="V11400"/>
      <c r="W11400"/>
      <c r="X11400"/>
      <c r="Y11400" s="12"/>
      <c r="Z11400" s="12"/>
      <c r="AA11400" s="12"/>
      <c r="AB11400" s="12"/>
      <c r="AD11400" s="12"/>
      <c r="AE11400" s="12"/>
      <c r="AF11400" s="12"/>
      <c r="AG11400" s="12"/>
      <c r="AH11400" s="12"/>
      <c r="AI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</row>
    <row r="11401" spans="1:48" x14ac:dyDescent="0.25">
      <c r="A11401" s="86"/>
      <c r="B11401" s="86"/>
      <c r="U11401" s="85"/>
      <c r="V11401"/>
      <c r="W11401"/>
      <c r="X11401"/>
      <c r="Y11401" s="12"/>
      <c r="Z11401" s="12"/>
      <c r="AA11401" s="12"/>
      <c r="AB11401" s="12"/>
      <c r="AD11401" s="12"/>
      <c r="AE11401" s="12"/>
      <c r="AF11401" s="12"/>
      <c r="AG11401" s="12"/>
      <c r="AH11401" s="12"/>
      <c r="AI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</row>
    <row r="11402" spans="1:48" x14ac:dyDescent="0.25">
      <c r="A11402" s="86"/>
      <c r="B11402" s="86"/>
      <c r="U11402" s="85"/>
      <c r="V11402"/>
      <c r="W11402"/>
      <c r="X11402"/>
      <c r="Y11402" s="12"/>
      <c r="Z11402" s="12"/>
      <c r="AA11402" s="12"/>
      <c r="AB11402" s="12"/>
      <c r="AD11402" s="12"/>
      <c r="AE11402" s="12"/>
      <c r="AF11402" s="12"/>
      <c r="AG11402" s="12"/>
      <c r="AH11402" s="12"/>
      <c r="AI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</row>
    <row r="11403" spans="1:48" x14ac:dyDescent="0.25">
      <c r="A11403" s="86"/>
      <c r="B11403" s="86"/>
      <c r="U11403" s="85"/>
      <c r="V11403"/>
      <c r="W11403"/>
      <c r="X11403"/>
      <c r="Y11403" s="12"/>
      <c r="Z11403" s="12"/>
      <c r="AA11403" s="12"/>
      <c r="AB11403" s="12"/>
      <c r="AD11403" s="12"/>
      <c r="AE11403" s="12"/>
      <c r="AF11403" s="12"/>
      <c r="AG11403" s="12"/>
      <c r="AH11403" s="12"/>
      <c r="AI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</row>
    <row r="11404" spans="1:48" x14ac:dyDescent="0.25">
      <c r="A11404" s="86"/>
      <c r="B11404" s="86"/>
      <c r="U11404" s="85"/>
      <c r="V11404"/>
      <c r="W11404"/>
      <c r="X11404"/>
      <c r="Y11404" s="12"/>
      <c r="Z11404" s="12"/>
      <c r="AA11404" s="12"/>
      <c r="AB11404" s="12"/>
      <c r="AD11404" s="12"/>
      <c r="AE11404" s="12"/>
      <c r="AF11404" s="12"/>
      <c r="AG11404" s="12"/>
      <c r="AH11404" s="12"/>
      <c r="AI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</row>
    <row r="11405" spans="1:48" x14ac:dyDescent="0.25">
      <c r="A11405" s="86"/>
      <c r="B11405" s="86"/>
      <c r="U11405" s="85"/>
      <c r="V11405"/>
      <c r="W11405"/>
      <c r="X11405"/>
      <c r="Y11405" s="12"/>
      <c r="Z11405" s="12"/>
      <c r="AA11405" s="12"/>
      <c r="AB11405" s="12"/>
      <c r="AD11405" s="12"/>
      <c r="AE11405" s="12"/>
      <c r="AF11405" s="12"/>
      <c r="AG11405" s="12"/>
      <c r="AH11405" s="12"/>
      <c r="AI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</row>
    <row r="11406" spans="1:48" x14ac:dyDescent="0.25">
      <c r="A11406" s="86"/>
      <c r="B11406" s="86"/>
      <c r="U11406" s="85"/>
      <c r="V11406"/>
      <c r="W11406"/>
      <c r="X11406"/>
      <c r="Y11406" s="12"/>
      <c r="Z11406" s="12"/>
      <c r="AA11406" s="12"/>
      <c r="AB11406" s="12"/>
      <c r="AD11406" s="12"/>
      <c r="AE11406" s="12"/>
      <c r="AF11406" s="12"/>
      <c r="AG11406" s="12"/>
      <c r="AH11406" s="12"/>
      <c r="AI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</row>
    <row r="11407" spans="1:48" x14ac:dyDescent="0.25">
      <c r="A11407" s="86"/>
      <c r="B11407" s="86"/>
      <c r="U11407" s="85"/>
      <c r="V11407"/>
      <c r="W11407"/>
      <c r="X11407"/>
      <c r="Y11407" s="12"/>
      <c r="Z11407" s="12"/>
      <c r="AA11407" s="12"/>
      <c r="AB11407" s="12"/>
      <c r="AD11407" s="12"/>
      <c r="AE11407" s="12"/>
      <c r="AF11407" s="12"/>
      <c r="AG11407" s="12"/>
      <c r="AH11407" s="12"/>
      <c r="AI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</row>
    <row r="11408" spans="1:48" x14ac:dyDescent="0.25">
      <c r="A11408" s="86"/>
      <c r="B11408" s="86"/>
      <c r="U11408" s="85"/>
      <c r="V11408"/>
      <c r="W11408"/>
      <c r="X11408"/>
      <c r="Y11408" s="12"/>
      <c r="Z11408" s="12"/>
      <c r="AA11408" s="12"/>
      <c r="AB11408" s="12"/>
      <c r="AD11408" s="12"/>
      <c r="AE11408" s="12"/>
      <c r="AF11408" s="12"/>
      <c r="AG11408" s="12"/>
      <c r="AH11408" s="12"/>
      <c r="AI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</row>
    <row r="11409" spans="1:48" x14ac:dyDescent="0.25">
      <c r="A11409" s="86"/>
      <c r="B11409" s="86"/>
      <c r="U11409" s="85"/>
      <c r="V11409"/>
      <c r="W11409"/>
      <c r="X11409"/>
      <c r="Y11409" s="12"/>
      <c r="Z11409" s="12"/>
      <c r="AA11409" s="12"/>
      <c r="AB11409" s="12"/>
      <c r="AD11409" s="12"/>
      <c r="AE11409" s="12"/>
      <c r="AF11409" s="12"/>
      <c r="AG11409" s="12"/>
      <c r="AH11409" s="12"/>
      <c r="AI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</row>
    <row r="11410" spans="1:48" x14ac:dyDescent="0.25">
      <c r="A11410" s="86"/>
      <c r="B11410" s="86"/>
      <c r="U11410" s="85"/>
      <c r="V11410"/>
      <c r="W11410"/>
      <c r="X11410"/>
      <c r="Y11410" s="12"/>
      <c r="Z11410" s="12"/>
      <c r="AA11410" s="12"/>
      <c r="AB11410" s="12"/>
      <c r="AD11410" s="12"/>
      <c r="AE11410" s="12"/>
      <c r="AF11410" s="12"/>
      <c r="AG11410" s="12"/>
      <c r="AH11410" s="12"/>
      <c r="AI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</row>
    <row r="11411" spans="1:48" x14ac:dyDescent="0.25">
      <c r="A11411" s="86"/>
      <c r="B11411" s="86"/>
      <c r="U11411" s="85"/>
      <c r="V11411"/>
      <c r="W11411"/>
      <c r="X11411"/>
      <c r="Y11411" s="12"/>
      <c r="Z11411" s="12"/>
      <c r="AA11411" s="12"/>
      <c r="AB11411" s="12"/>
      <c r="AD11411" s="12"/>
      <c r="AE11411" s="12"/>
      <c r="AF11411" s="12"/>
      <c r="AG11411" s="12"/>
      <c r="AH11411" s="12"/>
      <c r="AI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</row>
    <row r="11412" spans="1:48" x14ac:dyDescent="0.25">
      <c r="A11412" s="86"/>
      <c r="B11412" s="86"/>
      <c r="U11412" s="85"/>
      <c r="V11412"/>
      <c r="W11412"/>
      <c r="X11412"/>
      <c r="Y11412" s="12"/>
      <c r="Z11412" s="12"/>
      <c r="AA11412" s="12"/>
      <c r="AB11412" s="12"/>
      <c r="AD11412" s="12"/>
      <c r="AE11412" s="12"/>
      <c r="AF11412" s="12"/>
      <c r="AG11412" s="12"/>
      <c r="AH11412" s="12"/>
      <c r="AI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</row>
    <row r="11413" spans="1:48" x14ac:dyDescent="0.25">
      <c r="A11413" s="86"/>
      <c r="B11413" s="86"/>
      <c r="U11413" s="85"/>
      <c r="V11413"/>
      <c r="W11413"/>
      <c r="X11413"/>
      <c r="Y11413" s="12"/>
      <c r="Z11413" s="12"/>
      <c r="AA11413" s="12"/>
      <c r="AB11413" s="12"/>
      <c r="AD11413" s="12"/>
      <c r="AE11413" s="12"/>
      <c r="AF11413" s="12"/>
      <c r="AG11413" s="12"/>
      <c r="AH11413" s="12"/>
      <c r="AI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</row>
    <row r="11414" spans="1:48" x14ac:dyDescent="0.25">
      <c r="A11414" s="86"/>
      <c r="B11414" s="86"/>
      <c r="U11414" s="85"/>
      <c r="V11414"/>
      <c r="W11414"/>
      <c r="X11414"/>
      <c r="Y11414" s="12"/>
      <c r="Z11414" s="12"/>
      <c r="AA11414" s="12"/>
      <c r="AB11414" s="12"/>
      <c r="AD11414" s="12"/>
      <c r="AE11414" s="12"/>
      <c r="AF11414" s="12"/>
      <c r="AG11414" s="12"/>
      <c r="AH11414" s="12"/>
      <c r="AI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</row>
    <row r="11415" spans="1:48" x14ac:dyDescent="0.25">
      <c r="A11415" s="86"/>
      <c r="B11415" s="86"/>
      <c r="U11415" s="85"/>
      <c r="V11415"/>
      <c r="W11415"/>
      <c r="X11415"/>
      <c r="Y11415" s="12"/>
      <c r="Z11415" s="12"/>
      <c r="AA11415" s="12"/>
      <c r="AB11415" s="12"/>
      <c r="AD11415" s="12"/>
      <c r="AE11415" s="12"/>
      <c r="AF11415" s="12"/>
      <c r="AG11415" s="12"/>
      <c r="AH11415" s="12"/>
      <c r="AI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</row>
    <row r="11416" spans="1:48" x14ac:dyDescent="0.25">
      <c r="A11416" s="86"/>
      <c r="B11416" s="86"/>
      <c r="U11416" s="85"/>
      <c r="V11416"/>
      <c r="W11416"/>
      <c r="X11416"/>
      <c r="Y11416" s="12"/>
      <c r="Z11416" s="12"/>
      <c r="AA11416" s="12"/>
      <c r="AB11416" s="12"/>
      <c r="AD11416" s="12"/>
      <c r="AE11416" s="12"/>
      <c r="AF11416" s="12"/>
      <c r="AG11416" s="12"/>
      <c r="AH11416" s="12"/>
      <c r="AI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</row>
    <row r="11417" spans="1:48" x14ac:dyDescent="0.25">
      <c r="A11417" s="86"/>
      <c r="B11417" s="86"/>
      <c r="U11417" s="85"/>
      <c r="V11417"/>
      <c r="W11417"/>
      <c r="X11417"/>
      <c r="Y11417" s="12"/>
      <c r="Z11417" s="12"/>
      <c r="AA11417" s="12"/>
      <c r="AB11417" s="12"/>
      <c r="AD11417" s="12"/>
      <c r="AE11417" s="12"/>
      <c r="AF11417" s="12"/>
      <c r="AG11417" s="12"/>
      <c r="AH11417" s="12"/>
      <c r="AI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</row>
    <row r="11418" spans="1:48" x14ac:dyDescent="0.25">
      <c r="A11418" s="86"/>
      <c r="B11418" s="86"/>
      <c r="U11418" s="85"/>
      <c r="V11418"/>
      <c r="W11418"/>
      <c r="X11418"/>
      <c r="Y11418" s="12"/>
      <c r="Z11418" s="12"/>
      <c r="AA11418" s="12"/>
      <c r="AB11418" s="12"/>
      <c r="AD11418" s="12"/>
      <c r="AE11418" s="12"/>
      <c r="AF11418" s="12"/>
      <c r="AG11418" s="12"/>
      <c r="AH11418" s="12"/>
      <c r="AI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</row>
    <row r="11419" spans="1:48" x14ac:dyDescent="0.25">
      <c r="A11419" s="86"/>
      <c r="B11419" s="86"/>
      <c r="U11419" s="85"/>
      <c r="V11419"/>
      <c r="W11419"/>
      <c r="X11419"/>
      <c r="Y11419" s="12"/>
      <c r="Z11419" s="12"/>
      <c r="AA11419" s="12"/>
      <c r="AB11419" s="12"/>
      <c r="AD11419" s="12"/>
      <c r="AE11419" s="12"/>
      <c r="AF11419" s="12"/>
      <c r="AG11419" s="12"/>
      <c r="AH11419" s="12"/>
      <c r="AI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</row>
    <row r="11420" spans="1:48" x14ac:dyDescent="0.25">
      <c r="A11420" s="86"/>
      <c r="B11420" s="86"/>
      <c r="U11420" s="85"/>
      <c r="V11420"/>
      <c r="W11420"/>
      <c r="X11420"/>
      <c r="Y11420" s="12"/>
      <c r="Z11420" s="12"/>
      <c r="AA11420" s="12"/>
      <c r="AB11420" s="12"/>
      <c r="AD11420" s="12"/>
      <c r="AE11420" s="12"/>
      <c r="AF11420" s="12"/>
      <c r="AG11420" s="12"/>
      <c r="AH11420" s="12"/>
      <c r="AI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</row>
    <row r="11421" spans="1:48" x14ac:dyDescent="0.25">
      <c r="A11421" s="86"/>
      <c r="B11421" s="86"/>
      <c r="U11421" s="85"/>
      <c r="V11421"/>
      <c r="W11421"/>
      <c r="X11421"/>
      <c r="Y11421" s="12"/>
      <c r="Z11421" s="12"/>
      <c r="AA11421" s="12"/>
      <c r="AB11421" s="12"/>
      <c r="AD11421" s="12"/>
      <c r="AE11421" s="12"/>
      <c r="AF11421" s="12"/>
      <c r="AG11421" s="12"/>
      <c r="AH11421" s="12"/>
      <c r="AI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</row>
    <row r="11422" spans="1:48" x14ac:dyDescent="0.25">
      <c r="A11422" s="86"/>
      <c r="B11422" s="86"/>
      <c r="U11422" s="85"/>
      <c r="V11422"/>
      <c r="W11422"/>
      <c r="X11422"/>
      <c r="Y11422" s="12"/>
      <c r="Z11422" s="12"/>
      <c r="AA11422" s="12"/>
      <c r="AB11422" s="12"/>
      <c r="AD11422" s="12"/>
      <c r="AE11422" s="12"/>
      <c r="AF11422" s="12"/>
      <c r="AG11422" s="12"/>
      <c r="AH11422" s="12"/>
      <c r="AI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</row>
    <row r="11423" spans="1:48" x14ac:dyDescent="0.25">
      <c r="A11423" s="86"/>
      <c r="B11423" s="86"/>
      <c r="U11423" s="85"/>
      <c r="V11423"/>
      <c r="W11423"/>
      <c r="X11423"/>
      <c r="Y11423" s="12"/>
      <c r="Z11423" s="12"/>
      <c r="AA11423" s="12"/>
      <c r="AB11423" s="12"/>
      <c r="AD11423" s="12"/>
      <c r="AE11423" s="12"/>
      <c r="AF11423" s="12"/>
      <c r="AG11423" s="12"/>
      <c r="AH11423" s="12"/>
      <c r="AI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</row>
    <row r="11424" spans="1:48" x14ac:dyDescent="0.25">
      <c r="A11424" s="86"/>
      <c r="B11424" s="86"/>
      <c r="U11424" s="85"/>
      <c r="V11424"/>
      <c r="W11424"/>
      <c r="X11424"/>
      <c r="Y11424" s="12"/>
      <c r="Z11424" s="12"/>
      <c r="AA11424" s="12"/>
      <c r="AB11424" s="12"/>
      <c r="AD11424" s="12"/>
      <c r="AE11424" s="12"/>
      <c r="AF11424" s="12"/>
      <c r="AG11424" s="12"/>
      <c r="AH11424" s="12"/>
      <c r="AI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</row>
    <row r="11425" spans="1:48" x14ac:dyDescent="0.25">
      <c r="A11425" s="86"/>
      <c r="B11425" s="86"/>
      <c r="U11425" s="85"/>
      <c r="V11425"/>
      <c r="W11425"/>
      <c r="X11425"/>
      <c r="Y11425" s="12"/>
      <c r="Z11425" s="12"/>
      <c r="AA11425" s="12"/>
      <c r="AB11425" s="12"/>
      <c r="AD11425" s="12"/>
      <c r="AE11425" s="12"/>
      <c r="AF11425" s="12"/>
      <c r="AG11425" s="12"/>
      <c r="AH11425" s="12"/>
      <c r="AI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</row>
    <row r="11426" spans="1:48" x14ac:dyDescent="0.25">
      <c r="A11426" s="86"/>
      <c r="B11426" s="86"/>
      <c r="U11426" s="85"/>
      <c r="V11426"/>
      <c r="W11426"/>
      <c r="X11426"/>
      <c r="Y11426" s="12"/>
      <c r="Z11426" s="12"/>
      <c r="AA11426" s="12"/>
      <c r="AB11426" s="12"/>
      <c r="AD11426" s="12"/>
      <c r="AE11426" s="12"/>
      <c r="AF11426" s="12"/>
      <c r="AG11426" s="12"/>
      <c r="AH11426" s="12"/>
      <c r="AI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</row>
    <row r="11427" spans="1:48" x14ac:dyDescent="0.25">
      <c r="A11427" s="86"/>
      <c r="B11427" s="86"/>
      <c r="U11427" s="85"/>
      <c r="V11427"/>
      <c r="W11427"/>
      <c r="X11427"/>
      <c r="Y11427" s="12"/>
      <c r="Z11427" s="12"/>
      <c r="AA11427" s="12"/>
      <c r="AB11427" s="12"/>
      <c r="AD11427" s="12"/>
      <c r="AE11427" s="12"/>
      <c r="AF11427" s="12"/>
      <c r="AG11427" s="12"/>
      <c r="AH11427" s="12"/>
      <c r="AI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</row>
    <row r="11428" spans="1:48" x14ac:dyDescent="0.25">
      <c r="A11428" s="86"/>
      <c r="B11428" s="86"/>
      <c r="U11428" s="85"/>
      <c r="V11428"/>
      <c r="W11428"/>
      <c r="X11428"/>
      <c r="Y11428" s="12"/>
      <c r="Z11428" s="12"/>
      <c r="AA11428" s="12"/>
      <c r="AB11428" s="12"/>
      <c r="AD11428" s="12"/>
      <c r="AE11428" s="12"/>
      <c r="AF11428" s="12"/>
      <c r="AG11428" s="12"/>
      <c r="AH11428" s="12"/>
      <c r="AI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</row>
    <row r="11429" spans="1:48" x14ac:dyDescent="0.25">
      <c r="A11429" s="86"/>
      <c r="B11429" s="86"/>
      <c r="U11429" s="85"/>
      <c r="V11429"/>
      <c r="W11429"/>
      <c r="X11429"/>
      <c r="Y11429" s="12"/>
      <c r="Z11429" s="12"/>
      <c r="AA11429" s="12"/>
      <c r="AB11429" s="12"/>
      <c r="AD11429" s="12"/>
      <c r="AE11429" s="12"/>
      <c r="AF11429" s="12"/>
      <c r="AG11429" s="12"/>
      <c r="AH11429" s="12"/>
      <c r="AI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</row>
    <row r="11430" spans="1:48" x14ac:dyDescent="0.25">
      <c r="A11430" s="86"/>
      <c r="B11430" s="86"/>
      <c r="U11430" s="85"/>
      <c r="V11430"/>
      <c r="W11430"/>
      <c r="X11430"/>
      <c r="Y11430" s="12"/>
      <c r="Z11430" s="12"/>
      <c r="AA11430" s="12"/>
      <c r="AB11430" s="12"/>
      <c r="AD11430" s="12"/>
      <c r="AE11430" s="12"/>
      <c r="AF11430" s="12"/>
      <c r="AG11430" s="12"/>
      <c r="AH11430" s="12"/>
      <c r="AI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</row>
    <row r="11431" spans="1:48" x14ac:dyDescent="0.25">
      <c r="A11431" s="86"/>
      <c r="B11431" s="86"/>
      <c r="U11431" s="85"/>
      <c r="V11431"/>
      <c r="W11431"/>
      <c r="X11431"/>
      <c r="Y11431" s="12"/>
      <c r="Z11431" s="12"/>
      <c r="AA11431" s="12"/>
      <c r="AB11431" s="12"/>
      <c r="AD11431" s="12"/>
      <c r="AE11431" s="12"/>
      <c r="AF11431" s="12"/>
      <c r="AG11431" s="12"/>
      <c r="AH11431" s="12"/>
      <c r="AI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</row>
    <row r="11432" spans="1:48" x14ac:dyDescent="0.25">
      <c r="A11432" s="86"/>
      <c r="B11432" s="86"/>
      <c r="U11432" s="85"/>
      <c r="V11432"/>
      <c r="W11432"/>
      <c r="X11432"/>
      <c r="Y11432" s="12"/>
      <c r="Z11432" s="12"/>
      <c r="AA11432" s="12"/>
      <c r="AB11432" s="12"/>
      <c r="AD11432" s="12"/>
      <c r="AE11432" s="12"/>
      <c r="AF11432" s="12"/>
      <c r="AG11432" s="12"/>
      <c r="AH11432" s="12"/>
      <c r="AI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</row>
    <row r="11433" spans="1:48" x14ac:dyDescent="0.25">
      <c r="A11433" s="86"/>
      <c r="B11433" s="86"/>
      <c r="U11433" s="85"/>
      <c r="V11433"/>
      <c r="W11433"/>
      <c r="X11433"/>
      <c r="Y11433" s="12"/>
      <c r="Z11433" s="12"/>
      <c r="AA11433" s="12"/>
      <c r="AB11433" s="12"/>
      <c r="AD11433" s="12"/>
      <c r="AE11433" s="12"/>
      <c r="AF11433" s="12"/>
      <c r="AG11433" s="12"/>
      <c r="AH11433" s="12"/>
      <c r="AI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</row>
    <row r="11434" spans="1:48" x14ac:dyDescent="0.25">
      <c r="A11434" s="86"/>
      <c r="B11434" s="86"/>
      <c r="U11434" s="85"/>
      <c r="V11434"/>
      <c r="W11434"/>
      <c r="X11434"/>
      <c r="Y11434" s="12"/>
      <c r="Z11434" s="12"/>
      <c r="AA11434" s="12"/>
      <c r="AB11434" s="12"/>
      <c r="AD11434" s="12"/>
      <c r="AE11434" s="12"/>
      <c r="AF11434" s="12"/>
      <c r="AG11434" s="12"/>
      <c r="AH11434" s="12"/>
      <c r="AI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</row>
    <row r="11435" spans="1:48" x14ac:dyDescent="0.25">
      <c r="A11435" s="86"/>
      <c r="B11435" s="86"/>
      <c r="U11435" s="85"/>
      <c r="V11435"/>
      <c r="W11435"/>
      <c r="X11435"/>
      <c r="Y11435" s="12"/>
      <c r="Z11435" s="12"/>
      <c r="AA11435" s="12"/>
      <c r="AB11435" s="12"/>
      <c r="AD11435" s="12"/>
      <c r="AE11435" s="12"/>
      <c r="AF11435" s="12"/>
      <c r="AG11435" s="12"/>
      <c r="AH11435" s="12"/>
      <c r="AI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</row>
    <row r="11436" spans="1:48" x14ac:dyDescent="0.25">
      <c r="A11436" s="86"/>
      <c r="B11436" s="86"/>
      <c r="U11436" s="85"/>
      <c r="V11436"/>
      <c r="W11436"/>
      <c r="X11436"/>
      <c r="Y11436" s="12"/>
      <c r="Z11436" s="12"/>
      <c r="AA11436" s="12"/>
      <c r="AB11436" s="12"/>
      <c r="AD11436" s="12"/>
      <c r="AE11436" s="12"/>
      <c r="AF11436" s="12"/>
      <c r="AG11436" s="12"/>
      <c r="AH11436" s="12"/>
      <c r="AI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</row>
    <row r="11437" spans="1:48" x14ac:dyDescent="0.25">
      <c r="A11437" s="86"/>
      <c r="B11437" s="86"/>
      <c r="U11437" s="85"/>
      <c r="V11437"/>
      <c r="W11437"/>
      <c r="X11437"/>
      <c r="Y11437" s="12"/>
      <c r="Z11437" s="12"/>
      <c r="AA11437" s="12"/>
      <c r="AB11437" s="12"/>
      <c r="AD11437" s="12"/>
      <c r="AE11437" s="12"/>
      <c r="AF11437" s="12"/>
      <c r="AG11437" s="12"/>
      <c r="AH11437" s="12"/>
      <c r="AI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</row>
    <row r="11438" spans="1:48" x14ac:dyDescent="0.25">
      <c r="A11438" s="86"/>
      <c r="B11438" s="86"/>
      <c r="U11438" s="85"/>
      <c r="V11438"/>
      <c r="W11438"/>
      <c r="X11438"/>
      <c r="Y11438" s="12"/>
      <c r="Z11438" s="12"/>
      <c r="AA11438" s="12"/>
      <c r="AB11438" s="12"/>
      <c r="AD11438" s="12"/>
      <c r="AE11438" s="12"/>
      <c r="AF11438" s="12"/>
      <c r="AG11438" s="12"/>
      <c r="AH11438" s="12"/>
      <c r="AI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</row>
    <row r="11439" spans="1:48" x14ac:dyDescent="0.25">
      <c r="A11439" s="86"/>
      <c r="B11439" s="86"/>
      <c r="U11439" s="85"/>
      <c r="V11439"/>
      <c r="W11439"/>
      <c r="X11439"/>
      <c r="Y11439" s="12"/>
      <c r="Z11439" s="12"/>
      <c r="AA11439" s="12"/>
      <c r="AB11439" s="12"/>
      <c r="AD11439" s="12"/>
      <c r="AE11439" s="12"/>
      <c r="AF11439" s="12"/>
      <c r="AG11439" s="12"/>
      <c r="AH11439" s="12"/>
      <c r="AI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</row>
    <row r="11440" spans="1:48" x14ac:dyDescent="0.25">
      <c r="A11440" s="86"/>
      <c r="B11440" s="86"/>
      <c r="U11440" s="85"/>
      <c r="V11440"/>
      <c r="W11440"/>
      <c r="X11440"/>
      <c r="Y11440" s="12"/>
      <c r="Z11440" s="12"/>
      <c r="AA11440" s="12"/>
      <c r="AB11440" s="12"/>
      <c r="AD11440" s="12"/>
      <c r="AE11440" s="12"/>
      <c r="AF11440" s="12"/>
      <c r="AG11440" s="12"/>
      <c r="AH11440" s="12"/>
      <c r="AI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</row>
    <row r="11441" spans="1:48" x14ac:dyDescent="0.25">
      <c r="A11441" s="86"/>
      <c r="B11441" s="86"/>
      <c r="U11441" s="85"/>
      <c r="V11441"/>
      <c r="W11441"/>
      <c r="X11441"/>
      <c r="Y11441" s="12"/>
      <c r="Z11441" s="12"/>
      <c r="AA11441" s="12"/>
      <c r="AB11441" s="12"/>
      <c r="AD11441" s="12"/>
      <c r="AE11441" s="12"/>
      <c r="AF11441" s="12"/>
      <c r="AG11441" s="12"/>
      <c r="AH11441" s="12"/>
      <c r="AI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</row>
    <row r="11442" spans="1:48" x14ac:dyDescent="0.25">
      <c r="A11442" s="86"/>
      <c r="B11442" s="86"/>
      <c r="U11442" s="85"/>
      <c r="V11442"/>
      <c r="W11442"/>
      <c r="X11442"/>
      <c r="Y11442" s="12"/>
      <c r="Z11442" s="12"/>
      <c r="AA11442" s="12"/>
      <c r="AB11442" s="12"/>
      <c r="AD11442" s="12"/>
      <c r="AE11442" s="12"/>
      <c r="AF11442" s="12"/>
      <c r="AG11442" s="12"/>
      <c r="AH11442" s="12"/>
      <c r="AI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</row>
    <row r="11443" spans="1:48" x14ac:dyDescent="0.25">
      <c r="A11443" s="86"/>
      <c r="B11443" s="86"/>
      <c r="U11443" s="85"/>
      <c r="V11443"/>
      <c r="W11443"/>
      <c r="X11443"/>
      <c r="Y11443" s="12"/>
      <c r="Z11443" s="12"/>
      <c r="AA11443" s="12"/>
      <c r="AB11443" s="12"/>
      <c r="AD11443" s="12"/>
      <c r="AE11443" s="12"/>
      <c r="AF11443" s="12"/>
      <c r="AG11443" s="12"/>
      <c r="AH11443" s="12"/>
      <c r="AI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</row>
    <row r="11444" spans="1:48" x14ac:dyDescent="0.25">
      <c r="A11444" s="86"/>
      <c r="B11444" s="86"/>
      <c r="U11444" s="85"/>
      <c r="V11444"/>
      <c r="W11444"/>
      <c r="X11444"/>
      <c r="Y11444" s="12"/>
      <c r="Z11444" s="12"/>
      <c r="AA11444" s="12"/>
      <c r="AB11444" s="12"/>
      <c r="AD11444" s="12"/>
      <c r="AE11444" s="12"/>
      <c r="AF11444" s="12"/>
      <c r="AG11444" s="12"/>
      <c r="AH11444" s="12"/>
      <c r="AI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</row>
    <row r="11445" spans="1:48" x14ac:dyDescent="0.25">
      <c r="A11445" s="86"/>
      <c r="B11445" s="86"/>
      <c r="U11445" s="85"/>
      <c r="V11445"/>
      <c r="W11445"/>
      <c r="X11445"/>
      <c r="Y11445" s="12"/>
      <c r="Z11445" s="12"/>
      <c r="AA11445" s="12"/>
      <c r="AB11445" s="12"/>
      <c r="AD11445" s="12"/>
      <c r="AE11445" s="12"/>
      <c r="AF11445" s="12"/>
      <c r="AG11445" s="12"/>
      <c r="AH11445" s="12"/>
      <c r="AI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</row>
    <row r="11446" spans="1:48" x14ac:dyDescent="0.25">
      <c r="A11446" s="86"/>
      <c r="B11446" s="86"/>
      <c r="U11446" s="85"/>
      <c r="V11446"/>
      <c r="W11446"/>
      <c r="X11446"/>
      <c r="Y11446" s="12"/>
      <c r="Z11446" s="12"/>
      <c r="AA11446" s="12"/>
      <c r="AB11446" s="12"/>
      <c r="AD11446" s="12"/>
      <c r="AE11446" s="12"/>
      <c r="AF11446" s="12"/>
      <c r="AG11446" s="12"/>
      <c r="AH11446" s="12"/>
      <c r="AI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</row>
    <row r="11447" spans="1:48" x14ac:dyDescent="0.25">
      <c r="A11447" s="86"/>
      <c r="B11447" s="86"/>
      <c r="U11447" s="85"/>
      <c r="V11447"/>
      <c r="W11447"/>
      <c r="X11447"/>
      <c r="Y11447" s="12"/>
      <c r="Z11447" s="12"/>
      <c r="AA11447" s="12"/>
      <c r="AB11447" s="12"/>
      <c r="AD11447" s="12"/>
      <c r="AE11447" s="12"/>
      <c r="AF11447" s="12"/>
      <c r="AG11447" s="12"/>
      <c r="AH11447" s="12"/>
      <c r="AI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</row>
    <row r="11448" spans="1:48" x14ac:dyDescent="0.25">
      <c r="A11448" s="86"/>
      <c r="B11448" s="86"/>
      <c r="U11448" s="85"/>
      <c r="V11448"/>
      <c r="W11448"/>
      <c r="X11448"/>
      <c r="Y11448" s="12"/>
      <c r="Z11448" s="12"/>
      <c r="AA11448" s="12"/>
      <c r="AB11448" s="12"/>
      <c r="AD11448" s="12"/>
      <c r="AE11448" s="12"/>
      <c r="AF11448" s="12"/>
      <c r="AG11448" s="12"/>
      <c r="AH11448" s="12"/>
      <c r="AI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</row>
    <row r="11449" spans="1:48" x14ac:dyDescent="0.25">
      <c r="A11449" s="86"/>
      <c r="B11449" s="86"/>
      <c r="U11449" s="85"/>
      <c r="V11449"/>
      <c r="W11449"/>
      <c r="X11449"/>
      <c r="Y11449" s="12"/>
      <c r="Z11449" s="12"/>
      <c r="AA11449" s="12"/>
      <c r="AB11449" s="12"/>
      <c r="AD11449" s="12"/>
      <c r="AE11449" s="12"/>
      <c r="AF11449" s="12"/>
      <c r="AG11449" s="12"/>
      <c r="AH11449" s="12"/>
      <c r="AI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</row>
    <row r="11450" spans="1:48" x14ac:dyDescent="0.25">
      <c r="A11450" s="86"/>
      <c r="B11450" s="86"/>
      <c r="U11450" s="85"/>
      <c r="V11450"/>
      <c r="W11450"/>
      <c r="X11450"/>
      <c r="Y11450" s="12"/>
      <c r="Z11450" s="12"/>
      <c r="AA11450" s="12"/>
      <c r="AB11450" s="12"/>
      <c r="AD11450" s="12"/>
      <c r="AE11450" s="12"/>
      <c r="AF11450" s="12"/>
      <c r="AG11450" s="12"/>
      <c r="AH11450" s="12"/>
      <c r="AI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</row>
    <row r="11451" spans="1:48" x14ac:dyDescent="0.25">
      <c r="A11451" s="86"/>
      <c r="B11451" s="86"/>
      <c r="U11451" s="85"/>
      <c r="V11451"/>
      <c r="W11451"/>
      <c r="X11451"/>
      <c r="Y11451" s="12"/>
      <c r="Z11451" s="12"/>
      <c r="AA11451" s="12"/>
      <c r="AB11451" s="12"/>
      <c r="AD11451" s="12"/>
      <c r="AE11451" s="12"/>
      <c r="AF11451" s="12"/>
      <c r="AG11451" s="12"/>
      <c r="AH11451" s="12"/>
      <c r="AI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</row>
    <row r="11452" spans="1:48" x14ac:dyDescent="0.25">
      <c r="A11452" s="86"/>
      <c r="B11452" s="86"/>
      <c r="U11452" s="85"/>
      <c r="V11452"/>
      <c r="W11452"/>
      <c r="X11452"/>
      <c r="Y11452" s="12"/>
      <c r="Z11452" s="12"/>
      <c r="AA11452" s="12"/>
      <c r="AB11452" s="12"/>
      <c r="AD11452" s="12"/>
      <c r="AE11452" s="12"/>
      <c r="AF11452" s="12"/>
      <c r="AG11452" s="12"/>
      <c r="AH11452" s="12"/>
      <c r="AI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</row>
    <row r="11453" spans="1:48" x14ac:dyDescent="0.25">
      <c r="A11453" s="86"/>
      <c r="B11453" s="86"/>
      <c r="U11453" s="85"/>
      <c r="V11453"/>
      <c r="W11453"/>
      <c r="X11453"/>
      <c r="Y11453" s="12"/>
      <c r="Z11453" s="12"/>
      <c r="AA11453" s="12"/>
      <c r="AB11453" s="12"/>
      <c r="AD11453" s="12"/>
      <c r="AE11453" s="12"/>
      <c r="AF11453" s="12"/>
      <c r="AG11453" s="12"/>
      <c r="AH11453" s="12"/>
      <c r="AI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</row>
    <row r="11454" spans="1:48" x14ac:dyDescent="0.25">
      <c r="A11454" s="86"/>
      <c r="B11454" s="86"/>
      <c r="U11454" s="85"/>
      <c r="V11454"/>
      <c r="W11454"/>
      <c r="X11454"/>
      <c r="Y11454" s="12"/>
      <c r="Z11454" s="12"/>
      <c r="AA11454" s="12"/>
      <c r="AB11454" s="12"/>
      <c r="AD11454" s="12"/>
      <c r="AE11454" s="12"/>
      <c r="AF11454" s="12"/>
      <c r="AG11454" s="12"/>
      <c r="AH11454" s="12"/>
      <c r="AI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</row>
    <row r="11455" spans="1:48" x14ac:dyDescent="0.25">
      <c r="A11455" s="86"/>
      <c r="B11455" s="86"/>
      <c r="U11455" s="85"/>
      <c r="V11455"/>
      <c r="W11455"/>
      <c r="X11455"/>
      <c r="Y11455" s="12"/>
      <c r="Z11455" s="12"/>
      <c r="AA11455" s="12"/>
      <c r="AB11455" s="12"/>
      <c r="AD11455" s="12"/>
      <c r="AE11455" s="12"/>
      <c r="AF11455" s="12"/>
      <c r="AG11455" s="12"/>
      <c r="AH11455" s="12"/>
      <c r="AI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</row>
    <row r="11456" spans="1:48" x14ac:dyDescent="0.25">
      <c r="A11456" s="86"/>
      <c r="B11456" s="86"/>
      <c r="U11456" s="85"/>
      <c r="V11456"/>
      <c r="W11456"/>
      <c r="X11456"/>
      <c r="Y11456" s="12"/>
      <c r="Z11456" s="12"/>
      <c r="AA11456" s="12"/>
      <c r="AB11456" s="12"/>
      <c r="AD11456" s="12"/>
      <c r="AE11456" s="12"/>
      <c r="AF11456" s="12"/>
      <c r="AG11456" s="12"/>
      <c r="AH11456" s="12"/>
      <c r="AI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</row>
    <row r="11457" spans="1:48" x14ac:dyDescent="0.25">
      <c r="A11457" s="86"/>
      <c r="B11457" s="86"/>
      <c r="U11457" s="85"/>
      <c r="V11457"/>
      <c r="W11457"/>
      <c r="X11457"/>
      <c r="Y11457" s="12"/>
      <c r="Z11457" s="12"/>
      <c r="AA11457" s="12"/>
      <c r="AB11457" s="12"/>
      <c r="AD11457" s="12"/>
      <c r="AE11457" s="12"/>
      <c r="AF11457" s="12"/>
      <c r="AG11457" s="12"/>
      <c r="AH11457" s="12"/>
      <c r="AI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</row>
    <row r="11458" spans="1:48" x14ac:dyDescent="0.25">
      <c r="A11458" s="86"/>
      <c r="B11458" s="86"/>
      <c r="U11458" s="85"/>
      <c r="V11458"/>
      <c r="W11458"/>
      <c r="X11458"/>
      <c r="Y11458" s="12"/>
      <c r="Z11458" s="12"/>
      <c r="AA11458" s="12"/>
      <c r="AB11458" s="12"/>
      <c r="AD11458" s="12"/>
      <c r="AE11458" s="12"/>
      <c r="AF11458" s="12"/>
      <c r="AG11458" s="12"/>
      <c r="AH11458" s="12"/>
      <c r="AI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</row>
    <row r="11459" spans="1:48" x14ac:dyDescent="0.25">
      <c r="A11459" s="86"/>
      <c r="B11459" s="86"/>
      <c r="U11459" s="85"/>
      <c r="V11459"/>
      <c r="W11459"/>
      <c r="X11459"/>
      <c r="Y11459" s="12"/>
      <c r="Z11459" s="12"/>
      <c r="AA11459" s="12"/>
      <c r="AB11459" s="12"/>
      <c r="AD11459" s="12"/>
      <c r="AE11459" s="12"/>
      <c r="AF11459" s="12"/>
      <c r="AG11459" s="12"/>
      <c r="AH11459" s="12"/>
      <c r="AI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</row>
    <row r="11460" spans="1:48" x14ac:dyDescent="0.25">
      <c r="A11460" s="86"/>
      <c r="B11460" s="86"/>
      <c r="U11460" s="85"/>
      <c r="V11460"/>
      <c r="W11460"/>
      <c r="X11460"/>
      <c r="Y11460" s="12"/>
      <c r="Z11460" s="12"/>
      <c r="AA11460" s="12"/>
      <c r="AB11460" s="12"/>
      <c r="AD11460" s="12"/>
      <c r="AE11460" s="12"/>
      <c r="AF11460" s="12"/>
      <c r="AG11460" s="12"/>
      <c r="AH11460" s="12"/>
      <c r="AI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</row>
    <row r="11461" spans="1:48" x14ac:dyDescent="0.25">
      <c r="A11461" s="86"/>
      <c r="B11461" s="86"/>
      <c r="U11461" s="85"/>
      <c r="V11461"/>
      <c r="W11461"/>
      <c r="X11461"/>
      <c r="Y11461" s="12"/>
      <c r="Z11461" s="12"/>
      <c r="AA11461" s="12"/>
      <c r="AB11461" s="12"/>
      <c r="AD11461" s="12"/>
      <c r="AE11461" s="12"/>
      <c r="AF11461" s="12"/>
      <c r="AG11461" s="12"/>
      <c r="AH11461" s="12"/>
      <c r="AI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</row>
    <row r="11462" spans="1:48" x14ac:dyDescent="0.25">
      <c r="A11462" s="86"/>
      <c r="B11462" s="86"/>
      <c r="U11462" s="85"/>
      <c r="V11462"/>
      <c r="W11462"/>
      <c r="X11462"/>
      <c r="Y11462" s="12"/>
      <c r="Z11462" s="12"/>
      <c r="AA11462" s="12"/>
      <c r="AB11462" s="12"/>
      <c r="AD11462" s="12"/>
      <c r="AE11462" s="12"/>
      <c r="AF11462" s="12"/>
      <c r="AG11462" s="12"/>
      <c r="AH11462" s="12"/>
      <c r="AI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</row>
    <row r="11463" spans="1:48" x14ac:dyDescent="0.25">
      <c r="A11463" s="86"/>
      <c r="B11463" s="86"/>
      <c r="U11463" s="85"/>
      <c r="V11463"/>
      <c r="W11463"/>
      <c r="X11463"/>
      <c r="Y11463" s="12"/>
      <c r="Z11463" s="12"/>
      <c r="AA11463" s="12"/>
      <c r="AB11463" s="12"/>
      <c r="AD11463" s="12"/>
      <c r="AE11463" s="12"/>
      <c r="AF11463" s="12"/>
      <c r="AG11463" s="12"/>
      <c r="AH11463" s="12"/>
      <c r="AI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</row>
    <row r="11464" spans="1:48" x14ac:dyDescent="0.25">
      <c r="A11464" s="86"/>
      <c r="B11464" s="86"/>
      <c r="U11464" s="85"/>
      <c r="V11464"/>
      <c r="W11464"/>
      <c r="X11464"/>
      <c r="Y11464" s="12"/>
      <c r="Z11464" s="12"/>
      <c r="AA11464" s="12"/>
      <c r="AB11464" s="12"/>
      <c r="AD11464" s="12"/>
      <c r="AE11464" s="12"/>
      <c r="AF11464" s="12"/>
      <c r="AG11464" s="12"/>
      <c r="AH11464" s="12"/>
      <c r="AI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</row>
    <row r="11465" spans="1:48" x14ac:dyDescent="0.25">
      <c r="A11465" s="86"/>
      <c r="B11465" s="86"/>
      <c r="U11465" s="85"/>
      <c r="V11465"/>
      <c r="W11465"/>
      <c r="X11465"/>
      <c r="Y11465" s="12"/>
      <c r="Z11465" s="12"/>
      <c r="AA11465" s="12"/>
      <c r="AB11465" s="12"/>
      <c r="AD11465" s="12"/>
      <c r="AE11465" s="12"/>
      <c r="AF11465" s="12"/>
      <c r="AG11465" s="12"/>
      <c r="AH11465" s="12"/>
      <c r="AI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</row>
    <row r="11466" spans="1:48" x14ac:dyDescent="0.25">
      <c r="A11466" s="86"/>
      <c r="B11466" s="86"/>
      <c r="U11466" s="85"/>
      <c r="V11466"/>
      <c r="W11466"/>
      <c r="X11466"/>
      <c r="Y11466" s="12"/>
      <c r="Z11466" s="12"/>
      <c r="AA11466" s="12"/>
      <c r="AB11466" s="12"/>
      <c r="AD11466" s="12"/>
      <c r="AE11466" s="12"/>
      <c r="AF11466" s="12"/>
      <c r="AG11466" s="12"/>
      <c r="AH11466" s="12"/>
      <c r="AI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</row>
    <row r="11467" spans="1:48" x14ac:dyDescent="0.25">
      <c r="A11467" s="86"/>
      <c r="B11467" s="86"/>
      <c r="U11467" s="85"/>
      <c r="V11467"/>
      <c r="W11467"/>
      <c r="X11467"/>
      <c r="Y11467" s="12"/>
      <c r="Z11467" s="12"/>
      <c r="AA11467" s="12"/>
      <c r="AB11467" s="12"/>
      <c r="AD11467" s="12"/>
      <c r="AE11467" s="12"/>
      <c r="AF11467" s="12"/>
      <c r="AG11467" s="12"/>
      <c r="AH11467" s="12"/>
      <c r="AI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</row>
    <row r="11468" spans="1:48" x14ac:dyDescent="0.25">
      <c r="A11468" s="86"/>
      <c r="B11468" s="86"/>
      <c r="U11468" s="85"/>
      <c r="V11468"/>
      <c r="W11468"/>
      <c r="X11468"/>
      <c r="Y11468" s="12"/>
      <c r="Z11468" s="12"/>
      <c r="AA11468" s="12"/>
      <c r="AB11468" s="12"/>
      <c r="AD11468" s="12"/>
      <c r="AE11468" s="12"/>
      <c r="AF11468" s="12"/>
      <c r="AG11468" s="12"/>
      <c r="AH11468" s="12"/>
      <c r="AI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</row>
    <row r="11469" spans="1:48" x14ac:dyDescent="0.25">
      <c r="A11469" s="86"/>
      <c r="B11469" s="86"/>
      <c r="U11469" s="85"/>
      <c r="V11469"/>
      <c r="W11469"/>
      <c r="X11469"/>
      <c r="Y11469" s="12"/>
      <c r="Z11469" s="12"/>
      <c r="AA11469" s="12"/>
      <c r="AB11469" s="12"/>
      <c r="AD11469" s="12"/>
      <c r="AE11469" s="12"/>
      <c r="AF11469" s="12"/>
      <c r="AG11469" s="12"/>
      <c r="AH11469" s="12"/>
      <c r="AI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</row>
    <row r="11470" spans="1:48" x14ac:dyDescent="0.25">
      <c r="A11470" s="86"/>
      <c r="B11470" s="86"/>
      <c r="U11470" s="85"/>
      <c r="V11470"/>
      <c r="W11470"/>
      <c r="X11470"/>
      <c r="Y11470" s="12"/>
      <c r="Z11470" s="12"/>
      <c r="AA11470" s="12"/>
      <c r="AB11470" s="12"/>
      <c r="AD11470" s="12"/>
      <c r="AE11470" s="12"/>
      <c r="AF11470" s="12"/>
      <c r="AG11470" s="12"/>
      <c r="AH11470" s="12"/>
      <c r="AI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</row>
    <row r="11471" spans="1:48" x14ac:dyDescent="0.25">
      <c r="A11471" s="86"/>
      <c r="B11471" s="86"/>
      <c r="U11471" s="85"/>
      <c r="V11471"/>
      <c r="W11471"/>
      <c r="X11471"/>
      <c r="Y11471" s="12"/>
      <c r="Z11471" s="12"/>
      <c r="AA11471" s="12"/>
      <c r="AB11471" s="12"/>
      <c r="AD11471" s="12"/>
      <c r="AE11471" s="12"/>
      <c r="AF11471" s="12"/>
      <c r="AG11471" s="12"/>
      <c r="AH11471" s="12"/>
      <c r="AI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</row>
    <row r="11472" spans="1:48" x14ac:dyDescent="0.25">
      <c r="A11472" s="86"/>
      <c r="B11472" s="86"/>
      <c r="U11472" s="85"/>
      <c r="V11472"/>
      <c r="W11472"/>
      <c r="X11472"/>
      <c r="Y11472" s="12"/>
      <c r="Z11472" s="12"/>
      <c r="AA11472" s="12"/>
      <c r="AB11472" s="12"/>
      <c r="AD11472" s="12"/>
      <c r="AE11472" s="12"/>
      <c r="AF11472" s="12"/>
      <c r="AG11472" s="12"/>
      <c r="AH11472" s="12"/>
      <c r="AI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</row>
    <row r="11473" spans="1:48" x14ac:dyDescent="0.25">
      <c r="A11473" s="86"/>
      <c r="B11473" s="86"/>
      <c r="U11473" s="85"/>
      <c r="V11473"/>
      <c r="W11473"/>
      <c r="X11473"/>
      <c r="Y11473" s="12"/>
      <c r="Z11473" s="12"/>
      <c r="AA11473" s="12"/>
      <c r="AB11473" s="12"/>
      <c r="AD11473" s="12"/>
      <c r="AE11473" s="12"/>
      <c r="AF11473" s="12"/>
      <c r="AG11473" s="12"/>
      <c r="AH11473" s="12"/>
      <c r="AI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</row>
    <row r="11474" spans="1:48" x14ac:dyDescent="0.25">
      <c r="A11474" s="86"/>
      <c r="B11474" s="86"/>
      <c r="U11474" s="85"/>
      <c r="V11474"/>
      <c r="W11474"/>
      <c r="X11474"/>
      <c r="Y11474" s="12"/>
      <c r="Z11474" s="12"/>
      <c r="AA11474" s="12"/>
      <c r="AB11474" s="12"/>
      <c r="AD11474" s="12"/>
      <c r="AE11474" s="12"/>
      <c r="AF11474" s="12"/>
      <c r="AG11474" s="12"/>
      <c r="AH11474" s="12"/>
      <c r="AI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</row>
    <row r="11475" spans="1:48" x14ac:dyDescent="0.25">
      <c r="A11475" s="86"/>
      <c r="B11475" s="86"/>
      <c r="U11475" s="85"/>
      <c r="V11475"/>
      <c r="W11475"/>
      <c r="X11475"/>
      <c r="Y11475" s="12"/>
      <c r="Z11475" s="12"/>
      <c r="AA11475" s="12"/>
      <c r="AB11475" s="12"/>
      <c r="AD11475" s="12"/>
      <c r="AE11475" s="12"/>
      <c r="AF11475" s="12"/>
      <c r="AG11475" s="12"/>
      <c r="AH11475" s="12"/>
      <c r="AI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</row>
    <row r="11476" spans="1:48" x14ac:dyDescent="0.25">
      <c r="A11476" s="86"/>
      <c r="B11476" s="86"/>
      <c r="U11476" s="85"/>
      <c r="V11476"/>
      <c r="W11476"/>
      <c r="X11476"/>
      <c r="Y11476" s="12"/>
      <c r="Z11476" s="12"/>
      <c r="AA11476" s="12"/>
      <c r="AB11476" s="12"/>
      <c r="AD11476" s="12"/>
      <c r="AE11476" s="12"/>
      <c r="AF11476" s="12"/>
      <c r="AG11476" s="12"/>
      <c r="AH11476" s="12"/>
      <c r="AI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</row>
    <row r="11477" spans="1:48" x14ac:dyDescent="0.25">
      <c r="A11477" s="86"/>
      <c r="B11477" s="86"/>
      <c r="U11477" s="85"/>
      <c r="V11477"/>
      <c r="W11477"/>
      <c r="X11477"/>
      <c r="Y11477" s="12"/>
      <c r="Z11477" s="12"/>
      <c r="AA11477" s="12"/>
      <c r="AB11477" s="12"/>
      <c r="AD11477" s="12"/>
      <c r="AE11477" s="12"/>
      <c r="AF11477" s="12"/>
      <c r="AG11477" s="12"/>
      <c r="AH11477" s="12"/>
      <c r="AI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</row>
    <row r="11478" spans="1:48" x14ac:dyDescent="0.25">
      <c r="A11478" s="86"/>
      <c r="B11478" s="86"/>
      <c r="U11478" s="85"/>
      <c r="V11478"/>
      <c r="W11478"/>
      <c r="X11478"/>
      <c r="Y11478" s="12"/>
      <c r="Z11478" s="12"/>
      <c r="AA11478" s="12"/>
      <c r="AB11478" s="12"/>
      <c r="AD11478" s="12"/>
      <c r="AE11478" s="12"/>
      <c r="AF11478" s="12"/>
      <c r="AG11478" s="12"/>
      <c r="AH11478" s="12"/>
      <c r="AI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</row>
    <row r="11479" spans="1:48" x14ac:dyDescent="0.25">
      <c r="A11479" s="86"/>
      <c r="B11479" s="86"/>
      <c r="U11479" s="85"/>
      <c r="V11479"/>
      <c r="W11479"/>
      <c r="X11479"/>
      <c r="Y11479" s="12"/>
      <c r="Z11479" s="12"/>
      <c r="AA11479" s="12"/>
      <c r="AB11479" s="12"/>
      <c r="AD11479" s="12"/>
      <c r="AE11479" s="12"/>
      <c r="AF11479" s="12"/>
      <c r="AG11479" s="12"/>
      <c r="AH11479" s="12"/>
      <c r="AI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</row>
    <row r="11480" spans="1:48" x14ac:dyDescent="0.25">
      <c r="A11480" s="86"/>
      <c r="B11480" s="86"/>
      <c r="U11480" s="85"/>
      <c r="V11480"/>
      <c r="W11480"/>
      <c r="X11480"/>
      <c r="Y11480" s="12"/>
      <c r="Z11480" s="12"/>
      <c r="AA11480" s="12"/>
      <c r="AB11480" s="12"/>
      <c r="AD11480" s="12"/>
      <c r="AE11480" s="12"/>
      <c r="AF11480" s="12"/>
      <c r="AG11480" s="12"/>
      <c r="AH11480" s="12"/>
      <c r="AI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</row>
    <row r="11481" spans="1:48" x14ac:dyDescent="0.25">
      <c r="A11481" s="86"/>
      <c r="B11481" s="86"/>
      <c r="U11481" s="85"/>
      <c r="V11481"/>
      <c r="W11481"/>
      <c r="X11481"/>
      <c r="Y11481" s="12"/>
      <c r="Z11481" s="12"/>
      <c r="AA11481" s="12"/>
      <c r="AB11481" s="12"/>
      <c r="AD11481" s="12"/>
      <c r="AE11481" s="12"/>
      <c r="AF11481" s="12"/>
      <c r="AG11481" s="12"/>
      <c r="AH11481" s="12"/>
      <c r="AI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</row>
    <row r="11482" spans="1:48" x14ac:dyDescent="0.25">
      <c r="A11482" s="86"/>
      <c r="B11482" s="86"/>
      <c r="U11482" s="85"/>
      <c r="V11482"/>
      <c r="W11482"/>
      <c r="X11482"/>
      <c r="Y11482" s="12"/>
      <c r="Z11482" s="12"/>
      <c r="AA11482" s="12"/>
      <c r="AB11482" s="12"/>
      <c r="AD11482" s="12"/>
      <c r="AE11482" s="12"/>
      <c r="AF11482" s="12"/>
      <c r="AG11482" s="12"/>
      <c r="AH11482" s="12"/>
      <c r="AI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</row>
    <row r="11483" spans="1:48" x14ac:dyDescent="0.25">
      <c r="A11483" s="86"/>
      <c r="B11483" s="86"/>
      <c r="U11483" s="85"/>
      <c r="V11483"/>
      <c r="W11483"/>
      <c r="X11483"/>
      <c r="Y11483" s="12"/>
      <c r="Z11483" s="12"/>
      <c r="AA11483" s="12"/>
      <c r="AB11483" s="12"/>
      <c r="AD11483" s="12"/>
      <c r="AE11483" s="12"/>
      <c r="AF11483" s="12"/>
      <c r="AG11483" s="12"/>
      <c r="AH11483" s="12"/>
      <c r="AI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</row>
    <row r="11484" spans="1:48" x14ac:dyDescent="0.25">
      <c r="A11484" s="86"/>
      <c r="B11484" s="86"/>
      <c r="U11484" s="85"/>
      <c r="V11484"/>
      <c r="W11484"/>
      <c r="X11484"/>
      <c r="Y11484" s="12"/>
      <c r="Z11484" s="12"/>
      <c r="AA11484" s="12"/>
      <c r="AB11484" s="12"/>
      <c r="AD11484" s="12"/>
      <c r="AE11484" s="12"/>
      <c r="AF11484" s="12"/>
      <c r="AG11484" s="12"/>
      <c r="AH11484" s="12"/>
      <c r="AI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</row>
    <row r="11485" spans="1:48" x14ac:dyDescent="0.25">
      <c r="A11485" s="86"/>
      <c r="B11485" s="86"/>
      <c r="U11485" s="85"/>
      <c r="V11485"/>
      <c r="W11485"/>
      <c r="X11485"/>
      <c r="Y11485" s="12"/>
      <c r="Z11485" s="12"/>
      <c r="AA11485" s="12"/>
      <c r="AB11485" s="12"/>
      <c r="AD11485" s="12"/>
      <c r="AE11485" s="12"/>
      <c r="AF11485" s="12"/>
      <c r="AG11485" s="12"/>
      <c r="AH11485" s="12"/>
      <c r="AI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</row>
    <row r="11486" spans="1:48" x14ac:dyDescent="0.25">
      <c r="A11486" s="86"/>
      <c r="B11486" s="86"/>
      <c r="U11486" s="85"/>
      <c r="V11486"/>
      <c r="W11486"/>
      <c r="X11486"/>
      <c r="Y11486" s="12"/>
      <c r="Z11486" s="12"/>
      <c r="AA11486" s="12"/>
      <c r="AB11486" s="12"/>
      <c r="AD11486" s="12"/>
      <c r="AE11486" s="12"/>
      <c r="AF11486" s="12"/>
      <c r="AG11486" s="12"/>
      <c r="AH11486" s="12"/>
      <c r="AI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</row>
    <row r="11487" spans="1:48" x14ac:dyDescent="0.25">
      <c r="A11487" s="86"/>
      <c r="B11487" s="86"/>
      <c r="U11487" s="85"/>
      <c r="V11487"/>
      <c r="W11487"/>
      <c r="X11487"/>
      <c r="Y11487" s="12"/>
      <c r="Z11487" s="12"/>
      <c r="AA11487" s="12"/>
      <c r="AB11487" s="12"/>
      <c r="AD11487" s="12"/>
      <c r="AE11487" s="12"/>
      <c r="AF11487" s="12"/>
      <c r="AG11487" s="12"/>
      <c r="AH11487" s="12"/>
      <c r="AI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</row>
    <row r="11488" spans="1:48" x14ac:dyDescent="0.25">
      <c r="A11488" s="86"/>
      <c r="B11488" s="86"/>
      <c r="U11488" s="85"/>
      <c r="V11488"/>
      <c r="W11488"/>
      <c r="X11488"/>
      <c r="Y11488" s="12"/>
      <c r="Z11488" s="12"/>
      <c r="AA11488" s="12"/>
      <c r="AB11488" s="12"/>
      <c r="AD11488" s="12"/>
      <c r="AE11488" s="12"/>
      <c r="AF11488" s="12"/>
      <c r="AG11488" s="12"/>
      <c r="AH11488" s="12"/>
      <c r="AI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</row>
    <row r="11489" spans="1:48" x14ac:dyDescent="0.25">
      <c r="A11489" s="86"/>
      <c r="B11489" s="86"/>
      <c r="U11489" s="85"/>
      <c r="V11489"/>
      <c r="W11489"/>
      <c r="X11489"/>
      <c r="Y11489" s="12"/>
      <c r="Z11489" s="12"/>
      <c r="AA11489" s="12"/>
      <c r="AB11489" s="12"/>
      <c r="AD11489" s="12"/>
      <c r="AE11489" s="12"/>
      <c r="AF11489" s="12"/>
      <c r="AG11489" s="12"/>
      <c r="AH11489" s="12"/>
      <c r="AI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</row>
    <row r="11490" spans="1:48" x14ac:dyDescent="0.25">
      <c r="A11490" s="86"/>
      <c r="B11490" s="86"/>
      <c r="U11490" s="85"/>
      <c r="V11490"/>
      <c r="W11490"/>
      <c r="X11490"/>
      <c r="Y11490" s="12"/>
      <c r="Z11490" s="12"/>
      <c r="AA11490" s="12"/>
      <c r="AB11490" s="12"/>
      <c r="AD11490" s="12"/>
      <c r="AE11490" s="12"/>
      <c r="AF11490" s="12"/>
      <c r="AG11490" s="12"/>
      <c r="AH11490" s="12"/>
      <c r="AI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</row>
    <row r="11491" spans="1:48" x14ac:dyDescent="0.25">
      <c r="A11491" s="86"/>
      <c r="B11491" s="86"/>
      <c r="U11491" s="85"/>
      <c r="V11491"/>
      <c r="W11491"/>
      <c r="X11491"/>
      <c r="Y11491" s="12"/>
      <c r="Z11491" s="12"/>
      <c r="AA11491" s="12"/>
      <c r="AB11491" s="12"/>
      <c r="AD11491" s="12"/>
      <c r="AE11491" s="12"/>
      <c r="AF11491" s="12"/>
      <c r="AG11491" s="12"/>
      <c r="AH11491" s="12"/>
      <c r="AI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</row>
    <row r="11492" spans="1:48" x14ac:dyDescent="0.25">
      <c r="A11492" s="86"/>
      <c r="B11492" s="86"/>
      <c r="U11492" s="85"/>
      <c r="V11492"/>
      <c r="W11492"/>
      <c r="X11492"/>
      <c r="Y11492" s="12"/>
      <c r="Z11492" s="12"/>
      <c r="AA11492" s="12"/>
      <c r="AB11492" s="12"/>
      <c r="AD11492" s="12"/>
      <c r="AE11492" s="12"/>
      <c r="AF11492" s="12"/>
      <c r="AG11492" s="12"/>
      <c r="AH11492" s="12"/>
      <c r="AI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</row>
    <row r="11493" spans="1:48" x14ac:dyDescent="0.25">
      <c r="A11493" s="86"/>
      <c r="B11493" s="86"/>
      <c r="U11493" s="85"/>
      <c r="V11493"/>
      <c r="W11493"/>
      <c r="X11493"/>
      <c r="Y11493" s="12"/>
      <c r="Z11493" s="12"/>
      <c r="AA11493" s="12"/>
      <c r="AB11493" s="12"/>
      <c r="AD11493" s="12"/>
      <c r="AE11493" s="12"/>
      <c r="AF11493" s="12"/>
      <c r="AG11493" s="12"/>
      <c r="AH11493" s="12"/>
      <c r="AI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</row>
    <row r="11494" spans="1:48" x14ac:dyDescent="0.25">
      <c r="A11494" s="86"/>
      <c r="B11494" s="86"/>
      <c r="U11494" s="85"/>
      <c r="V11494"/>
      <c r="W11494"/>
      <c r="X11494"/>
      <c r="Y11494" s="12"/>
      <c r="Z11494" s="12"/>
      <c r="AA11494" s="12"/>
      <c r="AB11494" s="12"/>
      <c r="AD11494" s="12"/>
      <c r="AE11494" s="12"/>
      <c r="AF11494" s="12"/>
      <c r="AG11494" s="12"/>
      <c r="AH11494" s="12"/>
      <c r="AI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</row>
    <row r="11495" spans="1:48" x14ac:dyDescent="0.25">
      <c r="A11495" s="86"/>
      <c r="B11495" s="86"/>
      <c r="U11495" s="85"/>
      <c r="V11495"/>
      <c r="W11495"/>
      <c r="X11495"/>
      <c r="Y11495" s="12"/>
      <c r="Z11495" s="12"/>
      <c r="AA11495" s="12"/>
      <c r="AB11495" s="12"/>
      <c r="AD11495" s="12"/>
      <c r="AE11495" s="12"/>
      <c r="AF11495" s="12"/>
      <c r="AG11495" s="12"/>
      <c r="AH11495" s="12"/>
      <c r="AI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</row>
    <row r="11496" spans="1:48" x14ac:dyDescent="0.25">
      <c r="A11496" s="86"/>
      <c r="B11496" s="86"/>
      <c r="U11496" s="85"/>
      <c r="V11496"/>
      <c r="W11496"/>
      <c r="X11496"/>
      <c r="Y11496" s="12"/>
      <c r="Z11496" s="12"/>
      <c r="AA11496" s="12"/>
      <c r="AB11496" s="12"/>
      <c r="AD11496" s="12"/>
      <c r="AE11496" s="12"/>
      <c r="AF11496" s="12"/>
      <c r="AG11496" s="12"/>
      <c r="AH11496" s="12"/>
      <c r="AI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</row>
    <row r="11497" spans="1:48" x14ac:dyDescent="0.25">
      <c r="A11497" s="86"/>
      <c r="B11497" s="86"/>
      <c r="U11497" s="85"/>
      <c r="V11497"/>
      <c r="W11497"/>
      <c r="X11497"/>
      <c r="Y11497" s="12"/>
      <c r="Z11497" s="12"/>
      <c r="AA11497" s="12"/>
      <c r="AB11497" s="12"/>
      <c r="AD11497" s="12"/>
      <c r="AE11497" s="12"/>
      <c r="AF11497" s="12"/>
      <c r="AG11497" s="12"/>
      <c r="AH11497" s="12"/>
      <c r="AI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</row>
    <row r="11498" spans="1:48" x14ac:dyDescent="0.25">
      <c r="A11498" s="86"/>
      <c r="B11498" s="86"/>
      <c r="U11498" s="85"/>
      <c r="V11498"/>
      <c r="W11498"/>
      <c r="X11498"/>
      <c r="Y11498" s="12"/>
      <c r="Z11498" s="12"/>
      <c r="AA11498" s="12"/>
      <c r="AB11498" s="12"/>
      <c r="AD11498" s="12"/>
      <c r="AE11498" s="12"/>
      <c r="AF11498" s="12"/>
      <c r="AG11498" s="12"/>
      <c r="AH11498" s="12"/>
      <c r="AI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</row>
    <row r="11499" spans="1:48" x14ac:dyDescent="0.25">
      <c r="A11499" s="86"/>
      <c r="B11499" s="86"/>
      <c r="U11499" s="85"/>
      <c r="V11499"/>
      <c r="W11499"/>
      <c r="X11499"/>
      <c r="Y11499" s="12"/>
      <c r="Z11499" s="12"/>
      <c r="AA11499" s="12"/>
      <c r="AB11499" s="12"/>
      <c r="AD11499" s="12"/>
      <c r="AE11499" s="12"/>
      <c r="AF11499" s="12"/>
      <c r="AG11499" s="12"/>
      <c r="AH11499" s="12"/>
      <c r="AI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</row>
    <row r="11500" spans="1:48" x14ac:dyDescent="0.25">
      <c r="A11500" s="86"/>
      <c r="B11500" s="86"/>
      <c r="U11500" s="85"/>
      <c r="V11500"/>
      <c r="W11500"/>
      <c r="X11500"/>
      <c r="Y11500" s="12"/>
      <c r="Z11500" s="12"/>
      <c r="AA11500" s="12"/>
      <c r="AB11500" s="12"/>
      <c r="AD11500" s="12"/>
      <c r="AE11500" s="12"/>
      <c r="AF11500" s="12"/>
      <c r="AG11500" s="12"/>
      <c r="AH11500" s="12"/>
      <c r="AI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</row>
    <row r="11501" spans="1:48" x14ac:dyDescent="0.25">
      <c r="A11501" s="86"/>
      <c r="B11501" s="86"/>
      <c r="U11501" s="85"/>
      <c r="V11501"/>
      <c r="W11501"/>
      <c r="X11501"/>
      <c r="Y11501" s="12"/>
      <c r="Z11501" s="12"/>
      <c r="AA11501" s="12"/>
      <c r="AB11501" s="12"/>
      <c r="AD11501" s="12"/>
      <c r="AE11501" s="12"/>
      <c r="AF11501" s="12"/>
      <c r="AG11501" s="12"/>
      <c r="AH11501" s="12"/>
      <c r="AI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</row>
    <row r="11502" spans="1:48" x14ac:dyDescent="0.25">
      <c r="A11502" s="86"/>
      <c r="B11502" s="86"/>
      <c r="U11502" s="85"/>
      <c r="V11502"/>
      <c r="W11502"/>
      <c r="X11502"/>
      <c r="Y11502" s="12"/>
      <c r="Z11502" s="12"/>
      <c r="AA11502" s="12"/>
      <c r="AB11502" s="12"/>
      <c r="AD11502" s="12"/>
      <c r="AE11502" s="12"/>
      <c r="AF11502" s="12"/>
      <c r="AG11502" s="12"/>
      <c r="AH11502" s="12"/>
      <c r="AI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</row>
    <row r="11503" spans="1:48" x14ac:dyDescent="0.25">
      <c r="A11503" s="86"/>
      <c r="B11503" s="86"/>
      <c r="U11503" s="85"/>
      <c r="V11503"/>
      <c r="W11503"/>
      <c r="X11503"/>
      <c r="Y11503" s="12"/>
      <c r="Z11503" s="12"/>
      <c r="AA11503" s="12"/>
      <c r="AB11503" s="12"/>
      <c r="AD11503" s="12"/>
      <c r="AE11503" s="12"/>
      <c r="AF11503" s="12"/>
      <c r="AG11503" s="12"/>
      <c r="AH11503" s="12"/>
      <c r="AI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</row>
    <row r="11504" spans="1:48" x14ac:dyDescent="0.25">
      <c r="A11504" s="86"/>
      <c r="B11504" s="86"/>
      <c r="U11504" s="85"/>
      <c r="V11504"/>
      <c r="W11504"/>
      <c r="X11504"/>
      <c r="Y11504" s="12"/>
      <c r="Z11504" s="12"/>
      <c r="AA11504" s="12"/>
      <c r="AB11504" s="12"/>
      <c r="AD11504" s="12"/>
      <c r="AE11504" s="12"/>
      <c r="AF11504" s="12"/>
      <c r="AG11504" s="12"/>
      <c r="AH11504" s="12"/>
      <c r="AI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</row>
    <row r="11505" spans="1:48" x14ac:dyDescent="0.25">
      <c r="A11505" s="86"/>
      <c r="B11505" s="86"/>
      <c r="U11505" s="85"/>
      <c r="V11505"/>
      <c r="W11505"/>
      <c r="X11505"/>
      <c r="Y11505" s="12"/>
      <c r="Z11505" s="12"/>
      <c r="AA11505" s="12"/>
      <c r="AB11505" s="12"/>
      <c r="AD11505" s="12"/>
      <c r="AE11505" s="12"/>
      <c r="AF11505" s="12"/>
      <c r="AG11505" s="12"/>
      <c r="AH11505" s="12"/>
      <c r="AI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</row>
    <row r="11506" spans="1:48" x14ac:dyDescent="0.25">
      <c r="A11506" s="86"/>
      <c r="B11506" s="86"/>
      <c r="U11506" s="85"/>
      <c r="V11506"/>
      <c r="W11506"/>
      <c r="X11506"/>
      <c r="Y11506" s="12"/>
      <c r="Z11506" s="12"/>
      <c r="AA11506" s="12"/>
      <c r="AB11506" s="12"/>
      <c r="AD11506" s="12"/>
      <c r="AE11506" s="12"/>
      <c r="AF11506" s="12"/>
      <c r="AG11506" s="12"/>
      <c r="AH11506" s="12"/>
      <c r="AI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</row>
    <row r="11507" spans="1:48" x14ac:dyDescent="0.25">
      <c r="A11507" s="86"/>
      <c r="B11507" s="86"/>
      <c r="U11507" s="85"/>
      <c r="V11507"/>
      <c r="W11507"/>
      <c r="X11507"/>
      <c r="Y11507" s="12"/>
      <c r="Z11507" s="12"/>
      <c r="AA11507" s="12"/>
      <c r="AB11507" s="12"/>
      <c r="AD11507" s="12"/>
      <c r="AE11507" s="12"/>
      <c r="AF11507" s="12"/>
      <c r="AG11507" s="12"/>
      <c r="AH11507" s="12"/>
      <c r="AI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</row>
    <row r="11508" spans="1:48" x14ac:dyDescent="0.25">
      <c r="A11508" s="86"/>
      <c r="B11508" s="86"/>
      <c r="U11508" s="85"/>
      <c r="V11508"/>
      <c r="W11508"/>
      <c r="X11508"/>
      <c r="Y11508" s="12"/>
      <c r="Z11508" s="12"/>
      <c r="AA11508" s="12"/>
      <c r="AB11508" s="12"/>
      <c r="AD11508" s="12"/>
      <c r="AE11508" s="12"/>
      <c r="AF11508" s="12"/>
      <c r="AG11508" s="12"/>
      <c r="AH11508" s="12"/>
      <c r="AI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</row>
    <row r="11509" spans="1:48" x14ac:dyDescent="0.25">
      <c r="A11509" s="86"/>
      <c r="B11509" s="86"/>
      <c r="U11509" s="85"/>
      <c r="V11509"/>
      <c r="W11509"/>
      <c r="X11509"/>
      <c r="Y11509" s="12"/>
      <c r="Z11509" s="12"/>
      <c r="AA11509" s="12"/>
      <c r="AB11509" s="12"/>
      <c r="AD11509" s="12"/>
      <c r="AE11509" s="12"/>
      <c r="AF11509" s="12"/>
      <c r="AG11509" s="12"/>
      <c r="AH11509" s="12"/>
      <c r="AI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</row>
    <row r="11510" spans="1:48" x14ac:dyDescent="0.25">
      <c r="A11510" s="86"/>
      <c r="B11510" s="86"/>
      <c r="U11510" s="85"/>
      <c r="V11510"/>
      <c r="W11510"/>
      <c r="X11510"/>
      <c r="Y11510" s="12"/>
      <c r="Z11510" s="12"/>
      <c r="AA11510" s="12"/>
      <c r="AB11510" s="12"/>
      <c r="AD11510" s="12"/>
      <c r="AE11510" s="12"/>
      <c r="AF11510" s="12"/>
      <c r="AG11510" s="12"/>
      <c r="AH11510" s="12"/>
      <c r="AI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</row>
    <row r="11511" spans="1:48" x14ac:dyDescent="0.25">
      <c r="A11511" s="86"/>
      <c r="B11511" s="86"/>
      <c r="U11511" s="85"/>
      <c r="V11511"/>
      <c r="W11511"/>
      <c r="X11511"/>
      <c r="Y11511" s="12"/>
      <c r="Z11511" s="12"/>
      <c r="AA11511" s="12"/>
      <c r="AB11511" s="12"/>
      <c r="AD11511" s="12"/>
      <c r="AE11511" s="12"/>
      <c r="AF11511" s="12"/>
      <c r="AG11511" s="12"/>
      <c r="AH11511" s="12"/>
      <c r="AI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</row>
    <row r="11512" spans="1:48" x14ac:dyDescent="0.25">
      <c r="A11512" s="86"/>
      <c r="B11512" s="86"/>
      <c r="U11512" s="85"/>
      <c r="V11512"/>
      <c r="W11512"/>
      <c r="X11512"/>
      <c r="Y11512" s="12"/>
      <c r="Z11512" s="12"/>
      <c r="AA11512" s="12"/>
      <c r="AB11512" s="12"/>
      <c r="AD11512" s="12"/>
      <c r="AE11512" s="12"/>
      <c r="AF11512" s="12"/>
      <c r="AG11512" s="12"/>
      <c r="AH11512" s="12"/>
      <c r="AI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</row>
    <row r="11513" spans="1:48" x14ac:dyDescent="0.25">
      <c r="A11513" s="86"/>
      <c r="B11513" s="86"/>
      <c r="U11513" s="85"/>
      <c r="V11513"/>
      <c r="W11513"/>
      <c r="X11513"/>
      <c r="Y11513" s="12"/>
      <c r="Z11513" s="12"/>
      <c r="AA11513" s="12"/>
      <c r="AB11513" s="12"/>
      <c r="AD11513" s="12"/>
      <c r="AE11513" s="12"/>
      <c r="AF11513" s="12"/>
      <c r="AG11513" s="12"/>
      <c r="AH11513" s="12"/>
      <c r="AI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</row>
    <row r="11514" spans="1:48" x14ac:dyDescent="0.25">
      <c r="A11514" s="86"/>
      <c r="B11514" s="86"/>
      <c r="U11514" s="85"/>
      <c r="V11514"/>
      <c r="W11514"/>
      <c r="X11514"/>
      <c r="Y11514" s="12"/>
      <c r="Z11514" s="12"/>
      <c r="AA11514" s="12"/>
      <c r="AB11514" s="12"/>
      <c r="AD11514" s="12"/>
      <c r="AE11514" s="12"/>
      <c r="AF11514" s="12"/>
      <c r="AG11514" s="12"/>
      <c r="AH11514" s="12"/>
      <c r="AI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</row>
    <row r="11515" spans="1:48" x14ac:dyDescent="0.25">
      <c r="A11515" s="86"/>
      <c r="B11515" s="86"/>
      <c r="U11515" s="85"/>
      <c r="V11515"/>
      <c r="W11515"/>
      <c r="X11515"/>
      <c r="Y11515" s="12"/>
      <c r="Z11515" s="12"/>
      <c r="AA11515" s="12"/>
      <c r="AB11515" s="12"/>
      <c r="AD11515" s="12"/>
      <c r="AE11515" s="12"/>
      <c r="AF11515" s="12"/>
      <c r="AG11515" s="12"/>
      <c r="AH11515" s="12"/>
      <c r="AI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</row>
    <row r="11516" spans="1:48" x14ac:dyDescent="0.25">
      <c r="A11516" s="86"/>
      <c r="B11516" s="86"/>
      <c r="U11516" s="85"/>
      <c r="V11516"/>
      <c r="W11516"/>
      <c r="X11516"/>
      <c r="Y11516" s="12"/>
      <c r="Z11516" s="12"/>
      <c r="AA11516" s="12"/>
      <c r="AB11516" s="12"/>
      <c r="AD11516" s="12"/>
      <c r="AE11516" s="12"/>
      <c r="AF11516" s="12"/>
      <c r="AG11516" s="12"/>
      <c r="AH11516" s="12"/>
      <c r="AI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</row>
    <row r="11517" spans="1:48" x14ac:dyDescent="0.25">
      <c r="A11517" s="86"/>
      <c r="B11517" s="86"/>
      <c r="U11517" s="85"/>
      <c r="V11517"/>
      <c r="W11517"/>
      <c r="X11517"/>
      <c r="Y11517" s="12"/>
      <c r="Z11517" s="12"/>
      <c r="AA11517" s="12"/>
      <c r="AB11517" s="12"/>
      <c r="AD11517" s="12"/>
      <c r="AE11517" s="12"/>
      <c r="AF11517" s="12"/>
      <c r="AG11517" s="12"/>
      <c r="AH11517" s="12"/>
      <c r="AI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</row>
    <row r="11518" spans="1:48" x14ac:dyDescent="0.25">
      <c r="A11518" s="86"/>
      <c r="B11518" s="86"/>
      <c r="U11518" s="85"/>
      <c r="V11518"/>
      <c r="W11518"/>
      <c r="X11518"/>
      <c r="Y11518" s="12"/>
      <c r="Z11518" s="12"/>
      <c r="AA11518" s="12"/>
      <c r="AB11518" s="12"/>
      <c r="AD11518" s="12"/>
      <c r="AE11518" s="12"/>
      <c r="AF11518" s="12"/>
      <c r="AG11518" s="12"/>
      <c r="AH11518" s="12"/>
      <c r="AI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</row>
    <row r="11519" spans="1:48" x14ac:dyDescent="0.25">
      <c r="A11519" s="86"/>
      <c r="B11519" s="86"/>
      <c r="U11519" s="85"/>
      <c r="V11519"/>
      <c r="W11519"/>
      <c r="X11519"/>
      <c r="Y11519" s="12"/>
      <c r="Z11519" s="12"/>
      <c r="AA11519" s="12"/>
      <c r="AB11519" s="12"/>
      <c r="AD11519" s="12"/>
      <c r="AE11519" s="12"/>
      <c r="AF11519" s="12"/>
      <c r="AG11519" s="12"/>
      <c r="AH11519" s="12"/>
      <c r="AI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</row>
    <row r="11520" spans="1:48" x14ac:dyDescent="0.25">
      <c r="A11520" s="86"/>
      <c r="B11520" s="86"/>
      <c r="U11520" s="85"/>
      <c r="V11520"/>
      <c r="W11520"/>
      <c r="X11520"/>
      <c r="Y11520" s="12"/>
      <c r="Z11520" s="12"/>
      <c r="AA11520" s="12"/>
      <c r="AB11520" s="12"/>
      <c r="AD11520" s="12"/>
      <c r="AE11520" s="12"/>
      <c r="AF11520" s="12"/>
      <c r="AG11520" s="12"/>
      <c r="AH11520" s="12"/>
      <c r="AI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</row>
    <row r="11521" spans="1:48" x14ac:dyDescent="0.25">
      <c r="A11521" s="86"/>
      <c r="B11521" s="86"/>
      <c r="U11521" s="85"/>
      <c r="V11521"/>
      <c r="W11521"/>
      <c r="X11521"/>
      <c r="Y11521" s="12"/>
      <c r="Z11521" s="12"/>
      <c r="AA11521" s="12"/>
      <c r="AB11521" s="12"/>
      <c r="AD11521" s="12"/>
      <c r="AE11521" s="12"/>
      <c r="AF11521" s="12"/>
      <c r="AG11521" s="12"/>
      <c r="AH11521" s="12"/>
      <c r="AI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</row>
    <row r="11522" spans="1:48" x14ac:dyDescent="0.25">
      <c r="A11522" s="86"/>
      <c r="B11522" s="86"/>
      <c r="U11522" s="85"/>
      <c r="V11522"/>
      <c r="W11522"/>
      <c r="X11522"/>
      <c r="Y11522" s="12"/>
      <c r="Z11522" s="12"/>
      <c r="AA11522" s="12"/>
      <c r="AB11522" s="12"/>
      <c r="AD11522" s="12"/>
      <c r="AE11522" s="12"/>
      <c r="AF11522" s="12"/>
      <c r="AG11522" s="12"/>
      <c r="AH11522" s="12"/>
      <c r="AI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</row>
    <row r="11523" spans="1:48" x14ac:dyDescent="0.25">
      <c r="A11523" s="86"/>
      <c r="B11523" s="86"/>
      <c r="U11523" s="85"/>
      <c r="V11523"/>
      <c r="W11523"/>
      <c r="X11523"/>
      <c r="Y11523" s="12"/>
      <c r="Z11523" s="12"/>
      <c r="AA11523" s="12"/>
      <c r="AB11523" s="12"/>
      <c r="AD11523" s="12"/>
      <c r="AE11523" s="12"/>
      <c r="AF11523" s="12"/>
      <c r="AG11523" s="12"/>
      <c r="AH11523" s="12"/>
      <c r="AI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</row>
    <row r="11524" spans="1:48" x14ac:dyDescent="0.25">
      <c r="A11524" s="86"/>
      <c r="B11524" s="86"/>
      <c r="U11524" s="85"/>
      <c r="V11524"/>
      <c r="W11524"/>
      <c r="X11524"/>
      <c r="Y11524" s="12"/>
      <c r="Z11524" s="12"/>
      <c r="AA11524" s="12"/>
      <c r="AB11524" s="12"/>
      <c r="AD11524" s="12"/>
      <c r="AE11524" s="12"/>
      <c r="AF11524" s="12"/>
      <c r="AG11524" s="12"/>
      <c r="AH11524" s="12"/>
      <c r="AI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</row>
    <row r="11525" spans="1:48" x14ac:dyDescent="0.25">
      <c r="A11525" s="86"/>
      <c r="B11525" s="86"/>
      <c r="U11525" s="85"/>
      <c r="V11525"/>
      <c r="W11525"/>
      <c r="X11525"/>
      <c r="Y11525" s="12"/>
      <c r="Z11525" s="12"/>
      <c r="AA11525" s="12"/>
      <c r="AB11525" s="12"/>
      <c r="AD11525" s="12"/>
      <c r="AE11525" s="12"/>
      <c r="AF11525" s="12"/>
      <c r="AG11525" s="12"/>
      <c r="AH11525" s="12"/>
      <c r="AI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</row>
    <row r="11526" spans="1:48" x14ac:dyDescent="0.25">
      <c r="A11526" s="86"/>
      <c r="B11526" s="86"/>
      <c r="U11526" s="85"/>
      <c r="V11526"/>
      <c r="W11526"/>
      <c r="X11526"/>
      <c r="Y11526" s="12"/>
      <c r="Z11526" s="12"/>
      <c r="AA11526" s="12"/>
      <c r="AB11526" s="12"/>
      <c r="AD11526" s="12"/>
      <c r="AE11526" s="12"/>
      <c r="AF11526" s="12"/>
      <c r="AG11526" s="12"/>
      <c r="AH11526" s="12"/>
      <c r="AI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</row>
    <row r="11527" spans="1:48" x14ac:dyDescent="0.25">
      <c r="A11527" s="86"/>
      <c r="B11527" s="86"/>
      <c r="U11527" s="85"/>
      <c r="V11527"/>
      <c r="W11527"/>
      <c r="X11527"/>
      <c r="Y11527" s="12"/>
      <c r="Z11527" s="12"/>
      <c r="AA11527" s="12"/>
      <c r="AB11527" s="12"/>
      <c r="AD11527" s="12"/>
      <c r="AE11527" s="12"/>
      <c r="AF11527" s="12"/>
      <c r="AG11527" s="12"/>
      <c r="AH11527" s="12"/>
      <c r="AI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</row>
    <row r="11528" spans="1:48" x14ac:dyDescent="0.25">
      <c r="A11528" s="86"/>
      <c r="B11528" s="86"/>
      <c r="U11528" s="85"/>
      <c r="V11528"/>
      <c r="W11528"/>
      <c r="X11528"/>
      <c r="Y11528" s="12"/>
      <c r="Z11528" s="12"/>
      <c r="AA11528" s="12"/>
      <c r="AB11528" s="12"/>
      <c r="AD11528" s="12"/>
      <c r="AE11528" s="12"/>
      <c r="AF11528" s="12"/>
      <c r="AG11528" s="12"/>
      <c r="AH11528" s="12"/>
      <c r="AI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</row>
    <row r="11529" spans="1:48" x14ac:dyDescent="0.25">
      <c r="A11529" s="86"/>
      <c r="B11529" s="86"/>
      <c r="U11529" s="85"/>
      <c r="V11529"/>
      <c r="W11529"/>
      <c r="X11529"/>
      <c r="Y11529" s="12"/>
      <c r="Z11529" s="12"/>
      <c r="AA11529" s="12"/>
      <c r="AB11529" s="12"/>
      <c r="AD11529" s="12"/>
      <c r="AE11529" s="12"/>
      <c r="AF11529" s="12"/>
      <c r="AG11529" s="12"/>
      <c r="AH11529" s="12"/>
      <c r="AI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</row>
    <row r="11530" spans="1:48" x14ac:dyDescent="0.25">
      <c r="A11530" s="86"/>
      <c r="B11530" s="86"/>
      <c r="U11530" s="85"/>
      <c r="V11530"/>
      <c r="W11530"/>
      <c r="X11530"/>
      <c r="Y11530" s="12"/>
      <c r="Z11530" s="12"/>
      <c r="AA11530" s="12"/>
      <c r="AB11530" s="12"/>
      <c r="AD11530" s="12"/>
      <c r="AE11530" s="12"/>
      <c r="AF11530" s="12"/>
      <c r="AG11530" s="12"/>
      <c r="AH11530" s="12"/>
      <c r="AI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</row>
    <row r="11531" spans="1:48" x14ac:dyDescent="0.25">
      <c r="A11531" s="86"/>
      <c r="B11531" s="86"/>
      <c r="U11531" s="85"/>
      <c r="V11531"/>
      <c r="W11531"/>
      <c r="X11531"/>
      <c r="Y11531" s="12"/>
      <c r="Z11531" s="12"/>
      <c r="AA11531" s="12"/>
      <c r="AB11531" s="12"/>
      <c r="AD11531" s="12"/>
      <c r="AE11531" s="12"/>
      <c r="AF11531" s="12"/>
      <c r="AG11531" s="12"/>
      <c r="AH11531" s="12"/>
      <c r="AI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</row>
    <row r="11532" spans="1:48" x14ac:dyDescent="0.25">
      <c r="A11532" s="86"/>
      <c r="B11532" s="86"/>
      <c r="U11532" s="85"/>
      <c r="V11532"/>
      <c r="W11532"/>
      <c r="X11532"/>
      <c r="Y11532" s="12"/>
      <c r="Z11532" s="12"/>
      <c r="AA11532" s="12"/>
      <c r="AB11532" s="12"/>
      <c r="AD11532" s="12"/>
      <c r="AE11532" s="12"/>
      <c r="AF11532" s="12"/>
      <c r="AG11532" s="12"/>
      <c r="AH11532" s="12"/>
      <c r="AI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</row>
    <row r="11533" spans="1:48" x14ac:dyDescent="0.25">
      <c r="A11533" s="86"/>
      <c r="B11533" s="86"/>
      <c r="U11533" s="85"/>
      <c r="V11533"/>
      <c r="W11533"/>
      <c r="X11533"/>
      <c r="Y11533" s="12"/>
      <c r="Z11533" s="12"/>
      <c r="AA11533" s="12"/>
      <c r="AB11533" s="12"/>
      <c r="AD11533" s="12"/>
      <c r="AE11533" s="12"/>
      <c r="AF11533" s="12"/>
      <c r="AG11533" s="12"/>
      <c r="AH11533" s="12"/>
      <c r="AI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</row>
    <row r="11534" spans="1:48" x14ac:dyDescent="0.25">
      <c r="A11534" s="86"/>
      <c r="B11534" s="86"/>
      <c r="U11534" s="85"/>
      <c r="V11534"/>
      <c r="W11534"/>
      <c r="X11534"/>
      <c r="Y11534" s="12"/>
      <c r="Z11534" s="12"/>
      <c r="AA11534" s="12"/>
      <c r="AB11534" s="12"/>
      <c r="AD11534" s="12"/>
      <c r="AE11534" s="12"/>
      <c r="AF11534" s="12"/>
      <c r="AG11534" s="12"/>
      <c r="AH11534" s="12"/>
      <c r="AI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</row>
    <row r="11535" spans="1:48" x14ac:dyDescent="0.25">
      <c r="A11535" s="86"/>
      <c r="B11535" s="86"/>
      <c r="U11535" s="85"/>
      <c r="V11535"/>
      <c r="W11535"/>
      <c r="X11535"/>
      <c r="Y11535" s="12"/>
      <c r="Z11535" s="12"/>
      <c r="AA11535" s="12"/>
      <c r="AB11535" s="12"/>
      <c r="AD11535" s="12"/>
      <c r="AE11535" s="12"/>
      <c r="AF11535" s="12"/>
      <c r="AG11535" s="12"/>
      <c r="AH11535" s="12"/>
      <c r="AI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</row>
    <row r="11536" spans="1:48" x14ac:dyDescent="0.25">
      <c r="A11536" s="86"/>
      <c r="B11536" s="86"/>
      <c r="U11536" s="85"/>
      <c r="V11536"/>
      <c r="W11536"/>
      <c r="X11536"/>
      <c r="Y11536" s="12"/>
      <c r="Z11536" s="12"/>
      <c r="AA11536" s="12"/>
      <c r="AB11536" s="12"/>
      <c r="AD11536" s="12"/>
      <c r="AE11536" s="12"/>
      <c r="AF11536" s="12"/>
      <c r="AG11536" s="12"/>
      <c r="AH11536" s="12"/>
      <c r="AI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</row>
    <row r="11537" spans="1:48" x14ac:dyDescent="0.25">
      <c r="A11537" s="86"/>
      <c r="B11537" s="86"/>
      <c r="U11537" s="85"/>
      <c r="V11537"/>
      <c r="W11537"/>
      <c r="X11537"/>
      <c r="Y11537" s="12"/>
      <c r="Z11537" s="12"/>
      <c r="AA11537" s="12"/>
      <c r="AB11537" s="12"/>
      <c r="AD11537" s="12"/>
      <c r="AE11537" s="12"/>
      <c r="AF11537" s="12"/>
      <c r="AG11537" s="12"/>
      <c r="AH11537" s="12"/>
      <c r="AI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</row>
    <row r="11538" spans="1:48" x14ac:dyDescent="0.25">
      <c r="A11538" s="86"/>
      <c r="B11538" s="86"/>
      <c r="U11538" s="85"/>
      <c r="V11538"/>
      <c r="W11538"/>
      <c r="X11538"/>
      <c r="Y11538" s="12"/>
      <c r="Z11538" s="12"/>
      <c r="AA11538" s="12"/>
      <c r="AB11538" s="12"/>
      <c r="AD11538" s="12"/>
      <c r="AE11538" s="12"/>
      <c r="AF11538" s="12"/>
      <c r="AG11538" s="12"/>
      <c r="AH11538" s="12"/>
      <c r="AI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</row>
    <row r="11539" spans="1:48" x14ac:dyDescent="0.25">
      <c r="A11539" s="86"/>
      <c r="B11539" s="86"/>
      <c r="U11539" s="85"/>
      <c r="V11539"/>
      <c r="W11539"/>
      <c r="X11539"/>
      <c r="Y11539" s="12"/>
      <c r="Z11539" s="12"/>
      <c r="AA11539" s="12"/>
      <c r="AB11539" s="12"/>
      <c r="AD11539" s="12"/>
      <c r="AE11539" s="12"/>
      <c r="AF11539" s="12"/>
      <c r="AG11539" s="12"/>
      <c r="AH11539" s="12"/>
      <c r="AI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</row>
    <row r="11540" spans="1:48" x14ac:dyDescent="0.25">
      <c r="A11540" s="86"/>
      <c r="B11540" s="86"/>
      <c r="U11540" s="85"/>
      <c r="V11540"/>
      <c r="W11540"/>
      <c r="X11540"/>
      <c r="Y11540" s="12"/>
      <c r="Z11540" s="12"/>
      <c r="AA11540" s="12"/>
      <c r="AB11540" s="12"/>
      <c r="AD11540" s="12"/>
      <c r="AE11540" s="12"/>
      <c r="AF11540" s="12"/>
      <c r="AG11540" s="12"/>
      <c r="AH11540" s="12"/>
      <c r="AI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</row>
    <row r="11541" spans="1:48" x14ac:dyDescent="0.25">
      <c r="A11541" s="86"/>
      <c r="B11541" s="86"/>
      <c r="U11541" s="85"/>
      <c r="V11541"/>
      <c r="W11541"/>
      <c r="X11541"/>
      <c r="Y11541" s="12"/>
      <c r="Z11541" s="12"/>
      <c r="AA11541" s="12"/>
      <c r="AB11541" s="12"/>
      <c r="AD11541" s="12"/>
      <c r="AE11541" s="12"/>
      <c r="AF11541" s="12"/>
      <c r="AG11541" s="12"/>
      <c r="AH11541" s="12"/>
      <c r="AI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</row>
    <row r="11542" spans="1:48" x14ac:dyDescent="0.25">
      <c r="A11542" s="86"/>
      <c r="B11542" s="86"/>
      <c r="U11542" s="85"/>
      <c r="V11542"/>
      <c r="W11542"/>
      <c r="X11542"/>
      <c r="Y11542" s="12"/>
      <c r="Z11542" s="12"/>
      <c r="AA11542" s="12"/>
      <c r="AB11542" s="12"/>
      <c r="AD11542" s="12"/>
      <c r="AE11542" s="12"/>
      <c r="AF11542" s="12"/>
      <c r="AG11542" s="12"/>
      <c r="AH11542" s="12"/>
      <c r="AI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</row>
    <row r="11543" spans="1:48" x14ac:dyDescent="0.25">
      <c r="A11543" s="86"/>
      <c r="B11543" s="86"/>
      <c r="U11543" s="85"/>
      <c r="V11543"/>
      <c r="W11543"/>
      <c r="X11543"/>
      <c r="Y11543" s="12"/>
      <c r="Z11543" s="12"/>
      <c r="AA11543" s="12"/>
      <c r="AB11543" s="12"/>
      <c r="AD11543" s="12"/>
      <c r="AE11543" s="12"/>
      <c r="AF11543" s="12"/>
      <c r="AG11543" s="12"/>
      <c r="AH11543" s="12"/>
      <c r="AI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</row>
    <row r="11544" spans="1:48" x14ac:dyDescent="0.25">
      <c r="A11544" s="86"/>
      <c r="B11544" s="86"/>
      <c r="U11544" s="85"/>
      <c r="V11544"/>
      <c r="W11544"/>
      <c r="X11544"/>
      <c r="Y11544" s="12"/>
      <c r="Z11544" s="12"/>
      <c r="AA11544" s="12"/>
      <c r="AB11544" s="12"/>
      <c r="AD11544" s="12"/>
      <c r="AE11544" s="12"/>
      <c r="AF11544" s="12"/>
      <c r="AG11544" s="12"/>
      <c r="AH11544" s="12"/>
      <c r="AI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</row>
    <row r="11545" spans="1:48" x14ac:dyDescent="0.25">
      <c r="A11545" s="86"/>
      <c r="B11545" s="86"/>
      <c r="U11545" s="85"/>
      <c r="V11545"/>
      <c r="W11545"/>
      <c r="X11545"/>
      <c r="Y11545" s="12"/>
      <c r="Z11545" s="12"/>
      <c r="AA11545" s="12"/>
      <c r="AB11545" s="12"/>
      <c r="AD11545" s="12"/>
      <c r="AE11545" s="12"/>
      <c r="AF11545" s="12"/>
      <c r="AG11545" s="12"/>
      <c r="AH11545" s="12"/>
      <c r="AI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</row>
    <row r="11546" spans="1:48" x14ac:dyDescent="0.25">
      <c r="A11546" s="86"/>
      <c r="B11546" s="86"/>
      <c r="U11546" s="85"/>
      <c r="V11546"/>
      <c r="W11546"/>
      <c r="X11546"/>
      <c r="Y11546" s="12"/>
      <c r="Z11546" s="12"/>
      <c r="AA11546" s="12"/>
      <c r="AB11546" s="12"/>
      <c r="AD11546" s="12"/>
      <c r="AE11546" s="12"/>
      <c r="AF11546" s="12"/>
      <c r="AG11546" s="12"/>
      <c r="AH11546" s="12"/>
      <c r="AI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</row>
    <row r="11547" spans="1:48" x14ac:dyDescent="0.25">
      <c r="A11547" s="86"/>
      <c r="B11547" s="86"/>
      <c r="U11547" s="85"/>
      <c r="V11547"/>
      <c r="W11547"/>
      <c r="X11547"/>
      <c r="Y11547" s="12"/>
      <c r="Z11547" s="12"/>
      <c r="AA11547" s="12"/>
      <c r="AB11547" s="12"/>
      <c r="AD11547" s="12"/>
      <c r="AE11547" s="12"/>
      <c r="AF11547" s="12"/>
      <c r="AG11547" s="12"/>
      <c r="AH11547" s="12"/>
      <c r="AI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</row>
    <row r="11548" spans="1:48" x14ac:dyDescent="0.25">
      <c r="A11548" s="86"/>
      <c r="B11548" s="86"/>
      <c r="U11548" s="85"/>
      <c r="V11548"/>
      <c r="W11548"/>
      <c r="X11548"/>
      <c r="Y11548" s="12"/>
      <c r="Z11548" s="12"/>
      <c r="AA11548" s="12"/>
      <c r="AB11548" s="12"/>
      <c r="AD11548" s="12"/>
      <c r="AE11548" s="12"/>
      <c r="AF11548" s="12"/>
      <c r="AG11548" s="12"/>
      <c r="AH11548" s="12"/>
      <c r="AI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</row>
    <row r="11549" spans="1:48" x14ac:dyDescent="0.25">
      <c r="A11549" s="86"/>
      <c r="B11549" s="86"/>
      <c r="U11549" s="85"/>
      <c r="V11549"/>
      <c r="W11549"/>
      <c r="X11549"/>
      <c r="Y11549" s="12"/>
      <c r="Z11549" s="12"/>
      <c r="AA11549" s="12"/>
      <c r="AB11549" s="12"/>
      <c r="AD11549" s="12"/>
      <c r="AE11549" s="12"/>
      <c r="AF11549" s="12"/>
      <c r="AG11549" s="12"/>
      <c r="AH11549" s="12"/>
      <c r="AI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</row>
    <row r="11550" spans="1:48" x14ac:dyDescent="0.25">
      <c r="A11550" s="86"/>
      <c r="B11550" s="86"/>
      <c r="U11550" s="85"/>
      <c r="V11550"/>
      <c r="W11550"/>
      <c r="X11550"/>
      <c r="Y11550" s="12"/>
      <c r="Z11550" s="12"/>
      <c r="AA11550" s="12"/>
      <c r="AB11550" s="12"/>
      <c r="AD11550" s="12"/>
      <c r="AE11550" s="12"/>
      <c r="AF11550" s="12"/>
      <c r="AG11550" s="12"/>
      <c r="AH11550" s="12"/>
      <c r="AI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</row>
    <row r="11551" spans="1:48" x14ac:dyDescent="0.25">
      <c r="A11551" s="86"/>
      <c r="B11551" s="86"/>
      <c r="U11551" s="85"/>
      <c r="V11551"/>
      <c r="W11551"/>
      <c r="X11551"/>
      <c r="Y11551" s="12"/>
      <c r="Z11551" s="12"/>
      <c r="AA11551" s="12"/>
      <c r="AB11551" s="12"/>
      <c r="AD11551" s="12"/>
      <c r="AE11551" s="12"/>
      <c r="AF11551" s="12"/>
      <c r="AG11551" s="12"/>
      <c r="AH11551" s="12"/>
      <c r="AI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</row>
    <row r="11552" spans="1:48" x14ac:dyDescent="0.25">
      <c r="A11552" s="86"/>
      <c r="B11552" s="86"/>
      <c r="U11552" s="85"/>
      <c r="V11552"/>
      <c r="W11552"/>
      <c r="X11552"/>
      <c r="Y11552" s="12"/>
      <c r="Z11552" s="12"/>
      <c r="AA11552" s="12"/>
      <c r="AB11552" s="12"/>
      <c r="AD11552" s="12"/>
      <c r="AE11552" s="12"/>
      <c r="AF11552" s="12"/>
      <c r="AG11552" s="12"/>
      <c r="AH11552" s="12"/>
      <c r="AI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</row>
    <row r="11553" spans="1:48" x14ac:dyDescent="0.25">
      <c r="A11553" s="86"/>
      <c r="B11553" s="86"/>
      <c r="U11553" s="85"/>
      <c r="V11553"/>
      <c r="W11553"/>
      <c r="X11553"/>
      <c r="Y11553" s="12"/>
      <c r="Z11553" s="12"/>
      <c r="AA11553" s="12"/>
      <c r="AB11553" s="12"/>
      <c r="AD11553" s="12"/>
      <c r="AE11553" s="12"/>
      <c r="AF11553" s="12"/>
      <c r="AG11553" s="12"/>
      <c r="AH11553" s="12"/>
      <c r="AI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</row>
    <row r="11554" spans="1:48" x14ac:dyDescent="0.25">
      <c r="A11554" s="86"/>
      <c r="B11554" s="86"/>
      <c r="U11554" s="85"/>
      <c r="V11554"/>
      <c r="W11554"/>
      <c r="X11554"/>
      <c r="Y11554" s="12"/>
      <c r="Z11554" s="12"/>
      <c r="AA11554" s="12"/>
      <c r="AB11554" s="12"/>
      <c r="AD11554" s="12"/>
      <c r="AE11554" s="12"/>
      <c r="AF11554" s="12"/>
      <c r="AG11554" s="12"/>
      <c r="AH11554" s="12"/>
      <c r="AI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</row>
    <row r="11555" spans="1:48" x14ac:dyDescent="0.25">
      <c r="A11555" s="86"/>
      <c r="B11555" s="86"/>
      <c r="U11555" s="85"/>
      <c r="V11555"/>
      <c r="W11555"/>
      <c r="X11555"/>
      <c r="Y11555" s="12"/>
      <c r="Z11555" s="12"/>
      <c r="AA11555" s="12"/>
      <c r="AB11555" s="12"/>
      <c r="AD11555" s="12"/>
      <c r="AE11555" s="12"/>
      <c r="AF11555" s="12"/>
      <c r="AG11555" s="12"/>
      <c r="AH11555" s="12"/>
      <c r="AI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</row>
    <row r="11556" spans="1:48" x14ac:dyDescent="0.25">
      <c r="A11556" s="86"/>
      <c r="B11556" s="86"/>
      <c r="U11556" s="85"/>
      <c r="V11556"/>
      <c r="W11556"/>
      <c r="X11556"/>
      <c r="Y11556" s="12"/>
      <c r="Z11556" s="12"/>
      <c r="AA11556" s="12"/>
      <c r="AB11556" s="12"/>
      <c r="AD11556" s="12"/>
      <c r="AE11556" s="12"/>
      <c r="AF11556" s="12"/>
      <c r="AG11556" s="12"/>
      <c r="AH11556" s="12"/>
      <c r="AI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</row>
    <row r="11557" spans="1:48" x14ac:dyDescent="0.25">
      <c r="A11557" s="86"/>
      <c r="B11557" s="86"/>
      <c r="U11557" s="85"/>
      <c r="V11557"/>
      <c r="W11557"/>
      <c r="X11557"/>
      <c r="Y11557" s="12"/>
      <c r="Z11557" s="12"/>
      <c r="AA11557" s="12"/>
      <c r="AB11557" s="12"/>
      <c r="AD11557" s="12"/>
      <c r="AE11557" s="12"/>
      <c r="AF11557" s="12"/>
      <c r="AG11557" s="12"/>
      <c r="AH11557" s="12"/>
      <c r="AI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</row>
    <row r="11558" spans="1:48" x14ac:dyDescent="0.25">
      <c r="A11558" s="86"/>
      <c r="B11558" s="86"/>
      <c r="U11558" s="85"/>
      <c r="V11558"/>
      <c r="W11558"/>
      <c r="X11558"/>
      <c r="Y11558" s="12"/>
      <c r="Z11558" s="12"/>
      <c r="AA11558" s="12"/>
      <c r="AB11558" s="12"/>
      <c r="AD11558" s="12"/>
      <c r="AE11558" s="12"/>
      <c r="AF11558" s="12"/>
      <c r="AG11558" s="12"/>
      <c r="AH11558" s="12"/>
      <c r="AI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</row>
    <row r="11559" spans="1:48" x14ac:dyDescent="0.25">
      <c r="A11559" s="86"/>
      <c r="B11559" s="86"/>
      <c r="U11559" s="85"/>
      <c r="V11559"/>
      <c r="W11559"/>
      <c r="X11559"/>
      <c r="Y11559" s="12"/>
      <c r="Z11559" s="12"/>
      <c r="AA11559" s="12"/>
      <c r="AB11559" s="12"/>
      <c r="AD11559" s="12"/>
      <c r="AE11559" s="12"/>
      <c r="AF11559" s="12"/>
      <c r="AG11559" s="12"/>
      <c r="AH11559" s="12"/>
      <c r="AI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</row>
    <row r="11560" spans="1:48" x14ac:dyDescent="0.25">
      <c r="A11560" s="86"/>
      <c r="B11560" s="86"/>
      <c r="U11560" s="85"/>
      <c r="V11560"/>
      <c r="W11560"/>
      <c r="X11560"/>
      <c r="Y11560" s="12"/>
      <c r="Z11560" s="12"/>
      <c r="AA11560" s="12"/>
      <c r="AB11560" s="12"/>
      <c r="AD11560" s="12"/>
      <c r="AE11560" s="12"/>
      <c r="AF11560" s="12"/>
      <c r="AG11560" s="12"/>
      <c r="AH11560" s="12"/>
      <c r="AI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</row>
    <row r="11561" spans="1:48" x14ac:dyDescent="0.25">
      <c r="A11561" s="86"/>
      <c r="B11561" s="86"/>
      <c r="U11561" s="85"/>
      <c r="V11561"/>
      <c r="W11561"/>
      <c r="X11561"/>
      <c r="Y11561" s="12"/>
      <c r="Z11561" s="12"/>
      <c r="AA11561" s="12"/>
      <c r="AB11561" s="12"/>
      <c r="AD11561" s="12"/>
      <c r="AE11561" s="12"/>
      <c r="AF11561" s="12"/>
      <c r="AG11561" s="12"/>
      <c r="AH11561" s="12"/>
      <c r="AI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</row>
    <row r="11562" spans="1:48" x14ac:dyDescent="0.25">
      <c r="A11562" s="86"/>
      <c r="B11562" s="86"/>
      <c r="U11562" s="85"/>
      <c r="V11562"/>
      <c r="W11562"/>
      <c r="X11562"/>
      <c r="Y11562" s="12"/>
      <c r="Z11562" s="12"/>
      <c r="AA11562" s="12"/>
      <c r="AB11562" s="12"/>
      <c r="AD11562" s="12"/>
      <c r="AE11562" s="12"/>
      <c r="AF11562" s="12"/>
      <c r="AG11562" s="12"/>
      <c r="AH11562" s="12"/>
      <c r="AI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</row>
    <row r="11563" spans="1:48" x14ac:dyDescent="0.25">
      <c r="A11563" s="86"/>
      <c r="B11563" s="86"/>
      <c r="U11563" s="85"/>
      <c r="V11563"/>
      <c r="W11563"/>
      <c r="X11563"/>
      <c r="Y11563" s="12"/>
      <c r="Z11563" s="12"/>
      <c r="AA11563" s="12"/>
      <c r="AB11563" s="12"/>
      <c r="AD11563" s="12"/>
      <c r="AE11563" s="12"/>
      <c r="AF11563" s="12"/>
      <c r="AG11563" s="12"/>
      <c r="AH11563" s="12"/>
      <c r="AI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</row>
    <row r="11564" spans="1:48" x14ac:dyDescent="0.25">
      <c r="A11564" s="86"/>
      <c r="B11564" s="86"/>
      <c r="U11564" s="85"/>
      <c r="V11564"/>
      <c r="W11564"/>
      <c r="X11564"/>
      <c r="Y11564" s="12"/>
      <c r="Z11564" s="12"/>
      <c r="AA11564" s="12"/>
      <c r="AB11564" s="12"/>
      <c r="AD11564" s="12"/>
      <c r="AE11564" s="12"/>
      <c r="AF11564" s="12"/>
      <c r="AG11564" s="12"/>
      <c r="AH11564" s="12"/>
      <c r="AI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</row>
    <row r="11565" spans="1:48" x14ac:dyDescent="0.25">
      <c r="A11565" s="86"/>
      <c r="B11565" s="86"/>
      <c r="U11565" s="85"/>
      <c r="V11565"/>
      <c r="W11565"/>
      <c r="X11565"/>
      <c r="Y11565" s="12"/>
      <c r="Z11565" s="12"/>
      <c r="AA11565" s="12"/>
      <c r="AB11565" s="12"/>
      <c r="AD11565" s="12"/>
      <c r="AE11565" s="12"/>
      <c r="AF11565" s="12"/>
      <c r="AG11565" s="12"/>
      <c r="AH11565" s="12"/>
      <c r="AI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</row>
    <row r="11566" spans="1:48" x14ac:dyDescent="0.25">
      <c r="A11566" s="86"/>
      <c r="B11566" s="86"/>
      <c r="U11566" s="85"/>
      <c r="V11566"/>
      <c r="W11566"/>
      <c r="X11566"/>
      <c r="Y11566" s="12"/>
      <c r="Z11566" s="12"/>
      <c r="AA11566" s="12"/>
      <c r="AB11566" s="12"/>
      <c r="AD11566" s="12"/>
      <c r="AE11566" s="12"/>
      <c r="AF11566" s="12"/>
      <c r="AG11566" s="12"/>
      <c r="AH11566" s="12"/>
      <c r="AI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</row>
    <row r="11567" spans="1:48" x14ac:dyDescent="0.25">
      <c r="A11567" s="86"/>
      <c r="B11567" s="86"/>
      <c r="U11567" s="85"/>
      <c r="V11567"/>
      <c r="W11567"/>
      <c r="X11567"/>
      <c r="Y11567" s="12"/>
      <c r="Z11567" s="12"/>
      <c r="AA11567" s="12"/>
      <c r="AB11567" s="12"/>
      <c r="AD11567" s="12"/>
      <c r="AE11567" s="12"/>
      <c r="AF11567" s="12"/>
      <c r="AG11567" s="12"/>
      <c r="AH11567" s="12"/>
      <c r="AI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</row>
    <row r="11568" spans="1:48" x14ac:dyDescent="0.25">
      <c r="A11568" s="86"/>
      <c r="B11568" s="86"/>
      <c r="U11568" s="85"/>
      <c r="V11568"/>
      <c r="W11568"/>
      <c r="X11568"/>
      <c r="Y11568" s="12"/>
      <c r="Z11568" s="12"/>
      <c r="AA11568" s="12"/>
      <c r="AB11568" s="12"/>
      <c r="AD11568" s="12"/>
      <c r="AE11568" s="12"/>
      <c r="AF11568" s="12"/>
      <c r="AG11568" s="12"/>
      <c r="AH11568" s="12"/>
      <c r="AI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</row>
    <row r="11569" spans="1:48" x14ac:dyDescent="0.25">
      <c r="A11569" s="86"/>
      <c r="B11569" s="86"/>
      <c r="U11569" s="85"/>
      <c r="V11569"/>
      <c r="W11569"/>
      <c r="X11569"/>
      <c r="Y11569" s="12"/>
      <c r="Z11569" s="12"/>
      <c r="AA11569" s="12"/>
      <c r="AB11569" s="12"/>
      <c r="AD11569" s="12"/>
      <c r="AE11569" s="12"/>
      <c r="AF11569" s="12"/>
      <c r="AG11569" s="12"/>
      <c r="AH11569" s="12"/>
      <c r="AI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</row>
    <row r="11570" spans="1:48" x14ac:dyDescent="0.25">
      <c r="A11570" s="86"/>
      <c r="B11570" s="86"/>
      <c r="U11570" s="85"/>
      <c r="V11570"/>
      <c r="W11570"/>
      <c r="X11570"/>
      <c r="Y11570" s="12"/>
      <c r="Z11570" s="12"/>
      <c r="AA11570" s="12"/>
      <c r="AB11570" s="12"/>
      <c r="AD11570" s="12"/>
      <c r="AE11570" s="12"/>
      <c r="AF11570" s="12"/>
      <c r="AG11570" s="12"/>
      <c r="AH11570" s="12"/>
      <c r="AI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</row>
    <row r="11571" spans="1:48" x14ac:dyDescent="0.25">
      <c r="A11571" s="86"/>
      <c r="B11571" s="86"/>
      <c r="U11571" s="85"/>
      <c r="V11571"/>
      <c r="W11571"/>
      <c r="X11571"/>
      <c r="Y11571" s="12"/>
      <c r="Z11571" s="12"/>
      <c r="AA11571" s="12"/>
      <c r="AB11571" s="12"/>
      <c r="AD11571" s="12"/>
      <c r="AE11571" s="12"/>
      <c r="AF11571" s="12"/>
      <c r="AG11571" s="12"/>
      <c r="AH11571" s="12"/>
      <c r="AI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</row>
    <row r="11572" spans="1:48" x14ac:dyDescent="0.25">
      <c r="A11572" s="86"/>
      <c r="B11572" s="86"/>
      <c r="U11572" s="85"/>
      <c r="V11572"/>
      <c r="W11572"/>
      <c r="X11572"/>
      <c r="Y11572" s="12"/>
      <c r="Z11572" s="12"/>
      <c r="AA11572" s="12"/>
      <c r="AB11572" s="12"/>
      <c r="AD11572" s="12"/>
      <c r="AE11572" s="12"/>
      <c r="AF11572" s="12"/>
      <c r="AG11572" s="12"/>
      <c r="AH11572" s="12"/>
      <c r="AI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</row>
    <row r="11573" spans="1:48" x14ac:dyDescent="0.25">
      <c r="A11573" s="86"/>
      <c r="B11573" s="86"/>
      <c r="U11573" s="85"/>
      <c r="V11573"/>
      <c r="W11573"/>
      <c r="X11573"/>
      <c r="Y11573" s="12"/>
      <c r="Z11573" s="12"/>
      <c r="AA11573" s="12"/>
      <c r="AB11573" s="12"/>
      <c r="AD11573" s="12"/>
      <c r="AE11573" s="12"/>
      <c r="AF11573" s="12"/>
      <c r="AG11573" s="12"/>
      <c r="AH11573" s="12"/>
      <c r="AI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</row>
    <row r="11574" spans="1:48" x14ac:dyDescent="0.25">
      <c r="A11574" s="86"/>
      <c r="B11574" s="86"/>
      <c r="U11574" s="85"/>
      <c r="V11574"/>
      <c r="W11574"/>
      <c r="X11574"/>
      <c r="Y11574" s="12"/>
      <c r="Z11574" s="12"/>
      <c r="AA11574" s="12"/>
      <c r="AB11574" s="12"/>
      <c r="AD11574" s="12"/>
      <c r="AE11574" s="12"/>
      <c r="AF11574" s="12"/>
      <c r="AG11574" s="12"/>
      <c r="AH11574" s="12"/>
      <c r="AI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</row>
    <row r="11575" spans="1:48" x14ac:dyDescent="0.25">
      <c r="A11575" s="86"/>
      <c r="B11575" s="86"/>
      <c r="U11575" s="85"/>
      <c r="V11575"/>
      <c r="W11575"/>
      <c r="X11575"/>
      <c r="Y11575" s="12"/>
      <c r="Z11575" s="12"/>
      <c r="AA11575" s="12"/>
      <c r="AB11575" s="12"/>
      <c r="AD11575" s="12"/>
      <c r="AE11575" s="12"/>
      <c r="AF11575" s="12"/>
      <c r="AG11575" s="12"/>
      <c r="AH11575" s="12"/>
      <c r="AI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</row>
    <row r="11576" spans="1:48" x14ac:dyDescent="0.25">
      <c r="A11576" s="86"/>
      <c r="B11576" s="86"/>
      <c r="U11576" s="85"/>
      <c r="V11576"/>
      <c r="W11576"/>
      <c r="X11576"/>
      <c r="Y11576" s="12"/>
      <c r="Z11576" s="12"/>
      <c r="AA11576" s="12"/>
      <c r="AB11576" s="12"/>
      <c r="AD11576" s="12"/>
      <c r="AE11576" s="12"/>
      <c r="AF11576" s="12"/>
      <c r="AG11576" s="12"/>
      <c r="AH11576" s="12"/>
      <c r="AI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</row>
    <row r="11577" spans="1:48" x14ac:dyDescent="0.25">
      <c r="A11577" s="86"/>
      <c r="B11577" s="86"/>
      <c r="U11577" s="85"/>
      <c r="V11577"/>
      <c r="W11577"/>
      <c r="X11577"/>
      <c r="Y11577" s="12"/>
      <c r="Z11577" s="12"/>
      <c r="AA11577" s="12"/>
      <c r="AB11577" s="12"/>
      <c r="AD11577" s="12"/>
      <c r="AE11577" s="12"/>
      <c r="AF11577" s="12"/>
      <c r="AG11577" s="12"/>
      <c r="AH11577" s="12"/>
      <c r="AI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</row>
    <row r="11578" spans="1:48" x14ac:dyDescent="0.25">
      <c r="A11578" s="86"/>
      <c r="B11578" s="86"/>
      <c r="U11578" s="85"/>
      <c r="V11578"/>
      <c r="W11578"/>
      <c r="X11578"/>
      <c r="Y11578" s="12"/>
      <c r="Z11578" s="12"/>
      <c r="AA11578" s="12"/>
      <c r="AB11578" s="12"/>
      <c r="AD11578" s="12"/>
      <c r="AE11578" s="12"/>
      <c r="AF11578" s="12"/>
      <c r="AG11578" s="12"/>
      <c r="AH11578" s="12"/>
      <c r="AI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</row>
    <row r="11579" spans="1:48" x14ac:dyDescent="0.25">
      <c r="A11579" s="86"/>
      <c r="B11579" s="86"/>
      <c r="U11579" s="85"/>
      <c r="V11579"/>
      <c r="W11579"/>
      <c r="X11579"/>
      <c r="Y11579" s="12"/>
      <c r="Z11579" s="12"/>
      <c r="AA11579" s="12"/>
      <c r="AB11579" s="12"/>
      <c r="AD11579" s="12"/>
      <c r="AE11579" s="12"/>
      <c r="AF11579" s="12"/>
      <c r="AG11579" s="12"/>
      <c r="AH11579" s="12"/>
      <c r="AI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</row>
    <row r="11580" spans="1:48" x14ac:dyDescent="0.25">
      <c r="A11580" s="86"/>
      <c r="B11580" s="86"/>
      <c r="U11580" s="85"/>
      <c r="V11580"/>
      <c r="W11580"/>
      <c r="X11580"/>
      <c r="Y11580" s="12"/>
      <c r="Z11580" s="12"/>
      <c r="AA11580" s="12"/>
      <c r="AB11580" s="12"/>
      <c r="AD11580" s="12"/>
      <c r="AE11580" s="12"/>
      <c r="AF11580" s="12"/>
      <c r="AG11580" s="12"/>
      <c r="AH11580" s="12"/>
      <c r="AI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</row>
    <row r="11581" spans="1:48" x14ac:dyDescent="0.25">
      <c r="A11581" s="86"/>
      <c r="B11581" s="86"/>
      <c r="U11581" s="85"/>
      <c r="V11581"/>
      <c r="W11581"/>
      <c r="X11581"/>
      <c r="Y11581" s="12"/>
      <c r="Z11581" s="12"/>
      <c r="AA11581" s="12"/>
      <c r="AB11581" s="12"/>
      <c r="AD11581" s="12"/>
      <c r="AE11581" s="12"/>
      <c r="AF11581" s="12"/>
      <c r="AG11581" s="12"/>
      <c r="AH11581" s="12"/>
      <c r="AI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</row>
    <row r="11582" spans="1:48" x14ac:dyDescent="0.25">
      <c r="A11582" s="86"/>
      <c r="B11582" s="86"/>
      <c r="U11582" s="85"/>
      <c r="V11582"/>
      <c r="W11582"/>
      <c r="X11582"/>
      <c r="Y11582" s="12"/>
      <c r="Z11582" s="12"/>
      <c r="AA11582" s="12"/>
      <c r="AB11582" s="12"/>
      <c r="AD11582" s="12"/>
      <c r="AE11582" s="12"/>
      <c r="AF11582" s="12"/>
      <c r="AG11582" s="12"/>
      <c r="AH11582" s="12"/>
      <c r="AI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</row>
    <row r="11583" spans="1:48" x14ac:dyDescent="0.25">
      <c r="A11583" s="86"/>
      <c r="B11583" s="86"/>
      <c r="U11583" s="85"/>
      <c r="V11583"/>
      <c r="W11583"/>
      <c r="X11583"/>
      <c r="Y11583" s="12"/>
      <c r="Z11583" s="12"/>
      <c r="AA11583" s="12"/>
      <c r="AB11583" s="12"/>
      <c r="AD11583" s="12"/>
      <c r="AE11583" s="12"/>
      <c r="AF11583" s="12"/>
      <c r="AG11583" s="12"/>
      <c r="AH11583" s="12"/>
      <c r="AI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</row>
    <row r="11584" spans="1:48" x14ac:dyDescent="0.25">
      <c r="A11584" s="86"/>
      <c r="B11584" s="86"/>
      <c r="U11584" s="85"/>
      <c r="V11584"/>
      <c r="W11584"/>
      <c r="X11584"/>
      <c r="Y11584" s="12"/>
      <c r="Z11584" s="12"/>
      <c r="AA11584" s="12"/>
      <c r="AB11584" s="12"/>
      <c r="AD11584" s="12"/>
      <c r="AE11584" s="12"/>
      <c r="AF11584" s="12"/>
      <c r="AG11584" s="12"/>
      <c r="AH11584" s="12"/>
      <c r="AI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</row>
    <row r="11585" spans="1:48" x14ac:dyDescent="0.25">
      <c r="A11585" s="86"/>
      <c r="B11585" s="86"/>
      <c r="U11585" s="85"/>
      <c r="V11585"/>
      <c r="W11585"/>
      <c r="X11585"/>
      <c r="Y11585" s="12"/>
      <c r="Z11585" s="12"/>
      <c r="AA11585" s="12"/>
      <c r="AB11585" s="12"/>
      <c r="AD11585" s="12"/>
      <c r="AE11585" s="12"/>
      <c r="AF11585" s="12"/>
      <c r="AG11585" s="12"/>
      <c r="AH11585" s="12"/>
      <c r="AI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</row>
    <row r="11586" spans="1:48" x14ac:dyDescent="0.25">
      <c r="A11586" s="86"/>
      <c r="B11586" s="86"/>
      <c r="U11586" s="85"/>
      <c r="V11586"/>
      <c r="W11586"/>
      <c r="X11586"/>
      <c r="Y11586" s="12"/>
      <c r="Z11586" s="12"/>
      <c r="AA11586" s="12"/>
      <c r="AB11586" s="12"/>
      <c r="AD11586" s="12"/>
      <c r="AE11586" s="12"/>
      <c r="AF11586" s="12"/>
      <c r="AG11586" s="12"/>
      <c r="AH11586" s="12"/>
      <c r="AI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</row>
    <row r="11587" spans="1:48" x14ac:dyDescent="0.25">
      <c r="A11587" s="86"/>
      <c r="B11587" s="86"/>
      <c r="U11587" s="85"/>
      <c r="V11587"/>
      <c r="W11587"/>
      <c r="X11587"/>
      <c r="Y11587" s="12"/>
      <c r="Z11587" s="12"/>
      <c r="AA11587" s="12"/>
      <c r="AB11587" s="12"/>
      <c r="AD11587" s="12"/>
      <c r="AE11587" s="12"/>
      <c r="AF11587" s="12"/>
      <c r="AG11587" s="12"/>
      <c r="AH11587" s="12"/>
      <c r="AI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</row>
    <row r="11588" spans="1:48" x14ac:dyDescent="0.25">
      <c r="A11588" s="86"/>
      <c r="B11588" s="86"/>
      <c r="U11588" s="85"/>
      <c r="V11588"/>
      <c r="W11588"/>
      <c r="X11588"/>
      <c r="Y11588" s="12"/>
      <c r="Z11588" s="12"/>
      <c r="AA11588" s="12"/>
      <c r="AB11588" s="12"/>
      <c r="AD11588" s="12"/>
      <c r="AE11588" s="12"/>
      <c r="AF11588" s="12"/>
      <c r="AG11588" s="12"/>
      <c r="AH11588" s="12"/>
      <c r="AI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</row>
    <row r="11589" spans="1:48" x14ac:dyDescent="0.25">
      <c r="A11589" s="86"/>
      <c r="B11589" s="86"/>
      <c r="U11589" s="85"/>
      <c r="V11589"/>
      <c r="W11589"/>
      <c r="X11589"/>
      <c r="Y11589" s="12"/>
      <c r="Z11589" s="12"/>
      <c r="AA11589" s="12"/>
      <c r="AB11589" s="12"/>
      <c r="AD11589" s="12"/>
      <c r="AE11589" s="12"/>
      <c r="AF11589" s="12"/>
      <c r="AG11589" s="12"/>
      <c r="AH11589" s="12"/>
      <c r="AI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</row>
    <row r="11590" spans="1:48" x14ac:dyDescent="0.25">
      <c r="A11590" s="86"/>
      <c r="B11590" s="86"/>
      <c r="U11590" s="85"/>
      <c r="V11590"/>
      <c r="W11590"/>
      <c r="X11590"/>
      <c r="Y11590" s="12"/>
      <c r="Z11590" s="12"/>
      <c r="AA11590" s="12"/>
      <c r="AB11590" s="12"/>
      <c r="AD11590" s="12"/>
      <c r="AE11590" s="12"/>
      <c r="AF11590" s="12"/>
      <c r="AG11590" s="12"/>
      <c r="AH11590" s="12"/>
      <c r="AI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</row>
    <row r="11591" spans="1:48" x14ac:dyDescent="0.25">
      <c r="A11591" s="86"/>
      <c r="B11591" s="86"/>
      <c r="U11591" s="85"/>
      <c r="V11591"/>
      <c r="W11591"/>
      <c r="X11591"/>
      <c r="Y11591" s="12"/>
      <c r="Z11591" s="12"/>
      <c r="AA11591" s="12"/>
      <c r="AB11591" s="12"/>
      <c r="AD11591" s="12"/>
      <c r="AE11591" s="12"/>
      <c r="AF11591" s="12"/>
      <c r="AG11591" s="12"/>
      <c r="AH11591" s="12"/>
      <c r="AI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</row>
    <row r="11592" spans="1:48" x14ac:dyDescent="0.25">
      <c r="A11592" s="86"/>
      <c r="B11592" s="86"/>
      <c r="U11592" s="85"/>
      <c r="V11592"/>
      <c r="W11592"/>
      <c r="X11592"/>
      <c r="Y11592" s="12"/>
      <c r="Z11592" s="12"/>
      <c r="AA11592" s="12"/>
      <c r="AB11592" s="12"/>
      <c r="AD11592" s="12"/>
      <c r="AE11592" s="12"/>
      <c r="AF11592" s="12"/>
      <c r="AG11592" s="12"/>
      <c r="AH11592" s="12"/>
      <c r="AI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</row>
    <row r="11593" spans="1:48" x14ac:dyDescent="0.25">
      <c r="A11593" s="86"/>
      <c r="B11593" s="86"/>
      <c r="U11593" s="85"/>
      <c r="V11593"/>
      <c r="W11593"/>
      <c r="X11593"/>
      <c r="Y11593" s="12"/>
      <c r="Z11593" s="12"/>
      <c r="AA11593" s="12"/>
      <c r="AB11593" s="12"/>
      <c r="AD11593" s="12"/>
      <c r="AE11593" s="12"/>
      <c r="AF11593" s="12"/>
      <c r="AG11593" s="12"/>
      <c r="AH11593" s="12"/>
      <c r="AI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</row>
    <row r="11594" spans="1:48" x14ac:dyDescent="0.25">
      <c r="A11594" s="86"/>
      <c r="B11594" s="86"/>
      <c r="U11594" s="85"/>
      <c r="V11594"/>
      <c r="W11594"/>
      <c r="X11594"/>
      <c r="Y11594" s="12"/>
      <c r="Z11594" s="12"/>
      <c r="AA11594" s="12"/>
      <c r="AB11594" s="12"/>
      <c r="AD11594" s="12"/>
      <c r="AE11594" s="12"/>
      <c r="AF11594" s="12"/>
      <c r="AG11594" s="12"/>
      <c r="AH11594" s="12"/>
      <c r="AI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</row>
    <row r="11595" spans="1:48" x14ac:dyDescent="0.25">
      <c r="A11595" s="86"/>
      <c r="B11595" s="86"/>
      <c r="U11595" s="85"/>
      <c r="V11595"/>
      <c r="W11595"/>
      <c r="X11595"/>
      <c r="Y11595" s="12"/>
      <c r="Z11595" s="12"/>
      <c r="AA11595" s="12"/>
      <c r="AB11595" s="12"/>
      <c r="AD11595" s="12"/>
      <c r="AE11595" s="12"/>
      <c r="AF11595" s="12"/>
      <c r="AG11595" s="12"/>
      <c r="AH11595" s="12"/>
      <c r="AI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</row>
    <row r="11596" spans="1:48" x14ac:dyDescent="0.25">
      <c r="A11596" s="86"/>
      <c r="B11596" s="86"/>
      <c r="U11596" s="85"/>
      <c r="V11596"/>
      <c r="W11596"/>
      <c r="X11596"/>
      <c r="Y11596" s="12"/>
      <c r="Z11596" s="12"/>
      <c r="AA11596" s="12"/>
      <c r="AB11596" s="12"/>
      <c r="AD11596" s="12"/>
      <c r="AE11596" s="12"/>
      <c r="AF11596" s="12"/>
      <c r="AG11596" s="12"/>
      <c r="AH11596" s="12"/>
      <c r="AI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</row>
    <row r="11597" spans="1:48" x14ac:dyDescent="0.25">
      <c r="A11597" s="86"/>
      <c r="B11597" s="86"/>
      <c r="U11597" s="85"/>
      <c r="V11597"/>
      <c r="W11597"/>
      <c r="X11597"/>
      <c r="Y11597" s="12"/>
      <c r="Z11597" s="12"/>
      <c r="AA11597" s="12"/>
      <c r="AB11597" s="12"/>
      <c r="AD11597" s="12"/>
      <c r="AE11597" s="12"/>
      <c r="AF11597" s="12"/>
      <c r="AG11597" s="12"/>
      <c r="AH11597" s="12"/>
      <c r="AI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</row>
    <row r="11598" spans="1:48" x14ac:dyDescent="0.25">
      <c r="A11598" s="86"/>
      <c r="B11598" s="86"/>
      <c r="U11598" s="85"/>
      <c r="V11598"/>
      <c r="W11598"/>
      <c r="X11598"/>
      <c r="Y11598" s="12"/>
      <c r="Z11598" s="12"/>
      <c r="AA11598" s="12"/>
      <c r="AB11598" s="12"/>
      <c r="AD11598" s="12"/>
      <c r="AE11598" s="12"/>
      <c r="AF11598" s="12"/>
      <c r="AG11598" s="12"/>
      <c r="AH11598" s="12"/>
      <c r="AI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</row>
    <row r="11599" spans="1:48" x14ac:dyDescent="0.25">
      <c r="A11599" s="86"/>
      <c r="B11599" s="86"/>
      <c r="U11599" s="85"/>
      <c r="V11599"/>
      <c r="W11599"/>
      <c r="X11599"/>
      <c r="Y11599" s="12"/>
      <c r="Z11599" s="12"/>
      <c r="AA11599" s="12"/>
      <c r="AB11599" s="12"/>
      <c r="AD11599" s="12"/>
      <c r="AE11599" s="12"/>
      <c r="AF11599" s="12"/>
      <c r="AG11599" s="12"/>
      <c r="AH11599" s="12"/>
      <c r="AI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</row>
    <row r="11600" spans="1:48" x14ac:dyDescent="0.25">
      <c r="A11600" s="86"/>
      <c r="B11600" s="86"/>
      <c r="U11600" s="85"/>
      <c r="V11600"/>
      <c r="W11600"/>
      <c r="X11600"/>
      <c r="Y11600" s="12"/>
      <c r="Z11600" s="12"/>
      <c r="AA11600" s="12"/>
      <c r="AB11600" s="12"/>
      <c r="AD11600" s="12"/>
      <c r="AE11600" s="12"/>
      <c r="AF11600" s="12"/>
      <c r="AG11600" s="12"/>
      <c r="AH11600" s="12"/>
      <c r="AI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</row>
    <row r="11601" spans="1:48" x14ac:dyDescent="0.25">
      <c r="A11601" s="86"/>
      <c r="B11601" s="86"/>
      <c r="U11601" s="85"/>
      <c r="V11601"/>
      <c r="W11601"/>
      <c r="X11601"/>
      <c r="Y11601" s="12"/>
      <c r="Z11601" s="12"/>
      <c r="AA11601" s="12"/>
      <c r="AB11601" s="12"/>
      <c r="AD11601" s="12"/>
      <c r="AE11601" s="12"/>
      <c r="AF11601" s="12"/>
      <c r="AG11601" s="12"/>
      <c r="AH11601" s="12"/>
      <c r="AI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</row>
    <row r="11602" spans="1:48" x14ac:dyDescent="0.25">
      <c r="A11602" s="86"/>
      <c r="B11602" s="86"/>
      <c r="U11602" s="85"/>
      <c r="V11602"/>
      <c r="W11602"/>
      <c r="X11602"/>
      <c r="Y11602" s="12"/>
      <c r="Z11602" s="12"/>
      <c r="AA11602" s="12"/>
      <c r="AB11602" s="12"/>
      <c r="AD11602" s="12"/>
      <c r="AE11602" s="12"/>
      <c r="AF11602" s="12"/>
      <c r="AG11602" s="12"/>
      <c r="AH11602" s="12"/>
      <c r="AI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</row>
    <row r="11603" spans="1:48" x14ac:dyDescent="0.25">
      <c r="A11603" s="86"/>
      <c r="B11603" s="86"/>
      <c r="U11603" s="85"/>
      <c r="V11603"/>
      <c r="W11603"/>
      <c r="X11603"/>
      <c r="Y11603" s="12"/>
      <c r="Z11603" s="12"/>
      <c r="AA11603" s="12"/>
      <c r="AB11603" s="12"/>
      <c r="AD11603" s="12"/>
      <c r="AE11603" s="12"/>
      <c r="AF11603" s="12"/>
      <c r="AG11603" s="12"/>
      <c r="AH11603" s="12"/>
      <c r="AI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</row>
    <row r="11604" spans="1:48" x14ac:dyDescent="0.25">
      <c r="A11604" s="86"/>
      <c r="B11604" s="86"/>
      <c r="U11604" s="85"/>
      <c r="V11604"/>
      <c r="W11604"/>
      <c r="X11604"/>
      <c r="Y11604" s="12"/>
      <c r="Z11604" s="12"/>
      <c r="AA11604" s="12"/>
      <c r="AB11604" s="12"/>
      <c r="AD11604" s="12"/>
      <c r="AE11604" s="12"/>
      <c r="AF11604" s="12"/>
      <c r="AG11604" s="12"/>
      <c r="AH11604" s="12"/>
      <c r="AI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</row>
    <row r="11605" spans="1:48" x14ac:dyDescent="0.25">
      <c r="A11605" s="86"/>
      <c r="B11605" s="86"/>
      <c r="U11605" s="85"/>
      <c r="V11605"/>
      <c r="W11605"/>
      <c r="X11605"/>
      <c r="Y11605" s="12"/>
      <c r="Z11605" s="12"/>
      <c r="AA11605" s="12"/>
      <c r="AB11605" s="12"/>
      <c r="AD11605" s="12"/>
      <c r="AE11605" s="12"/>
      <c r="AF11605" s="12"/>
      <c r="AG11605" s="12"/>
      <c r="AH11605" s="12"/>
      <c r="AI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</row>
    <row r="11606" spans="1:48" x14ac:dyDescent="0.25">
      <c r="A11606" s="86"/>
      <c r="B11606" s="86"/>
      <c r="U11606" s="85"/>
      <c r="V11606"/>
      <c r="W11606"/>
      <c r="X11606"/>
      <c r="Y11606" s="12"/>
      <c r="Z11606" s="12"/>
      <c r="AA11606" s="12"/>
      <c r="AB11606" s="12"/>
      <c r="AD11606" s="12"/>
      <c r="AE11606" s="12"/>
      <c r="AF11606" s="12"/>
      <c r="AG11606" s="12"/>
      <c r="AH11606" s="12"/>
      <c r="AI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</row>
    <row r="11607" spans="1:48" x14ac:dyDescent="0.25">
      <c r="A11607" s="86"/>
      <c r="B11607" s="86"/>
      <c r="U11607" s="85"/>
      <c r="V11607"/>
      <c r="W11607"/>
      <c r="X11607"/>
      <c r="Y11607" s="12"/>
      <c r="Z11607" s="12"/>
      <c r="AA11607" s="12"/>
      <c r="AB11607" s="12"/>
      <c r="AD11607" s="12"/>
      <c r="AE11607" s="12"/>
      <c r="AF11607" s="12"/>
      <c r="AG11607" s="12"/>
      <c r="AH11607" s="12"/>
      <c r="AI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</row>
    <row r="11608" spans="1:48" x14ac:dyDescent="0.25">
      <c r="A11608" s="86"/>
      <c r="B11608" s="86"/>
      <c r="U11608" s="85"/>
      <c r="V11608"/>
      <c r="W11608"/>
      <c r="X11608"/>
      <c r="Y11608" s="12"/>
      <c r="Z11608" s="12"/>
      <c r="AA11608" s="12"/>
      <c r="AB11608" s="12"/>
      <c r="AD11608" s="12"/>
      <c r="AE11608" s="12"/>
      <c r="AF11608" s="12"/>
      <c r="AG11608" s="12"/>
      <c r="AH11608" s="12"/>
      <c r="AI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</row>
    <row r="11609" spans="1:48" x14ac:dyDescent="0.25">
      <c r="A11609" s="86"/>
      <c r="B11609" s="86"/>
      <c r="U11609" s="85"/>
      <c r="V11609"/>
      <c r="W11609"/>
      <c r="X11609"/>
      <c r="Y11609" s="12"/>
      <c r="Z11609" s="12"/>
      <c r="AA11609" s="12"/>
      <c r="AB11609" s="12"/>
      <c r="AD11609" s="12"/>
      <c r="AE11609" s="12"/>
      <c r="AF11609" s="12"/>
      <c r="AG11609" s="12"/>
      <c r="AH11609" s="12"/>
      <c r="AI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</row>
    <row r="11610" spans="1:48" x14ac:dyDescent="0.25">
      <c r="A11610" s="86"/>
      <c r="B11610" s="86"/>
      <c r="U11610" s="85"/>
      <c r="V11610"/>
      <c r="W11610"/>
      <c r="X11610"/>
      <c r="Y11610" s="12"/>
      <c r="Z11610" s="12"/>
      <c r="AA11610" s="12"/>
      <c r="AB11610" s="12"/>
      <c r="AD11610" s="12"/>
      <c r="AE11610" s="12"/>
      <c r="AF11610" s="12"/>
      <c r="AG11610" s="12"/>
      <c r="AH11610" s="12"/>
      <c r="AI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</row>
    <row r="11611" spans="1:48" x14ac:dyDescent="0.25">
      <c r="A11611" s="86"/>
      <c r="B11611" s="86"/>
      <c r="U11611" s="85"/>
      <c r="V11611"/>
      <c r="W11611"/>
      <c r="X11611"/>
      <c r="Y11611" s="12"/>
      <c r="Z11611" s="12"/>
      <c r="AA11611" s="12"/>
      <c r="AB11611" s="12"/>
      <c r="AD11611" s="12"/>
      <c r="AE11611" s="12"/>
      <c r="AF11611" s="12"/>
      <c r="AG11611" s="12"/>
      <c r="AH11611" s="12"/>
      <c r="AI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</row>
    <row r="11612" spans="1:48" x14ac:dyDescent="0.25">
      <c r="A11612" s="86"/>
      <c r="B11612" s="86"/>
      <c r="U11612" s="85"/>
      <c r="V11612"/>
      <c r="W11612"/>
      <c r="X11612"/>
      <c r="Y11612" s="12"/>
      <c r="Z11612" s="12"/>
      <c r="AA11612" s="12"/>
      <c r="AB11612" s="12"/>
      <c r="AD11612" s="12"/>
      <c r="AE11612" s="12"/>
      <c r="AF11612" s="12"/>
      <c r="AG11612" s="12"/>
      <c r="AH11612" s="12"/>
      <c r="AI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</row>
    <row r="11613" spans="1:48" x14ac:dyDescent="0.25">
      <c r="A11613" s="86"/>
      <c r="B11613" s="86"/>
      <c r="U11613" s="85"/>
      <c r="V11613"/>
      <c r="W11613"/>
      <c r="X11613"/>
      <c r="Y11613" s="12"/>
      <c r="Z11613" s="12"/>
      <c r="AA11613" s="12"/>
      <c r="AB11613" s="12"/>
      <c r="AD11613" s="12"/>
      <c r="AE11613" s="12"/>
      <c r="AF11613" s="12"/>
      <c r="AG11613" s="12"/>
      <c r="AH11613" s="12"/>
      <c r="AI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</row>
    <row r="11614" spans="1:48" x14ac:dyDescent="0.25">
      <c r="A11614" s="86"/>
      <c r="B11614" s="86"/>
      <c r="U11614" s="85"/>
      <c r="V11614"/>
      <c r="W11614"/>
      <c r="X11614"/>
      <c r="Y11614" s="12"/>
      <c r="Z11614" s="12"/>
      <c r="AA11614" s="12"/>
      <c r="AB11614" s="12"/>
      <c r="AD11614" s="12"/>
      <c r="AE11614" s="12"/>
      <c r="AF11614" s="12"/>
      <c r="AG11614" s="12"/>
      <c r="AH11614" s="12"/>
      <c r="AI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</row>
    <row r="11615" spans="1:48" x14ac:dyDescent="0.25">
      <c r="A11615" s="86"/>
      <c r="B11615" s="86"/>
      <c r="U11615" s="85"/>
      <c r="V11615"/>
      <c r="W11615"/>
      <c r="X11615"/>
      <c r="Y11615" s="12"/>
      <c r="Z11615" s="12"/>
      <c r="AA11615" s="12"/>
      <c r="AB11615" s="12"/>
      <c r="AD11615" s="12"/>
      <c r="AE11615" s="12"/>
      <c r="AF11615" s="12"/>
      <c r="AG11615" s="12"/>
      <c r="AH11615" s="12"/>
      <c r="AI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</row>
    <row r="11616" spans="1:48" x14ac:dyDescent="0.25">
      <c r="A11616" s="86"/>
      <c r="B11616" s="86"/>
      <c r="U11616" s="85"/>
      <c r="V11616"/>
      <c r="W11616"/>
      <c r="X11616"/>
      <c r="Y11616" s="12"/>
      <c r="Z11616" s="12"/>
      <c r="AA11616" s="12"/>
      <c r="AB11616" s="12"/>
      <c r="AD11616" s="12"/>
      <c r="AE11616" s="12"/>
      <c r="AF11616" s="12"/>
      <c r="AG11616" s="12"/>
      <c r="AH11616" s="12"/>
      <c r="AI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</row>
    <row r="11617" spans="1:48" x14ac:dyDescent="0.25">
      <c r="A11617" s="86"/>
      <c r="B11617" s="86"/>
      <c r="U11617" s="85"/>
      <c r="V11617"/>
      <c r="W11617"/>
      <c r="X11617"/>
      <c r="Y11617" s="12"/>
      <c r="Z11617" s="12"/>
      <c r="AA11617" s="12"/>
      <c r="AB11617" s="12"/>
      <c r="AD11617" s="12"/>
      <c r="AE11617" s="12"/>
      <c r="AF11617" s="12"/>
      <c r="AG11617" s="12"/>
      <c r="AH11617" s="12"/>
      <c r="AI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</row>
    <row r="11618" spans="1:48" x14ac:dyDescent="0.25">
      <c r="A11618" s="86"/>
      <c r="B11618" s="86"/>
      <c r="U11618" s="85"/>
      <c r="V11618"/>
      <c r="W11618"/>
      <c r="X11618"/>
      <c r="Y11618" s="12"/>
      <c r="Z11618" s="12"/>
      <c r="AA11618" s="12"/>
      <c r="AB11618" s="12"/>
      <c r="AD11618" s="12"/>
      <c r="AE11618" s="12"/>
      <c r="AF11618" s="12"/>
      <c r="AG11618" s="12"/>
      <c r="AH11618" s="12"/>
      <c r="AI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</row>
    <row r="11619" spans="1:48" x14ac:dyDescent="0.25">
      <c r="A11619" s="86"/>
      <c r="B11619" s="86"/>
      <c r="U11619" s="85"/>
      <c r="V11619"/>
      <c r="W11619"/>
      <c r="X11619"/>
      <c r="Y11619" s="12"/>
      <c r="Z11619" s="12"/>
      <c r="AA11619" s="12"/>
      <c r="AB11619" s="12"/>
      <c r="AD11619" s="12"/>
      <c r="AE11619" s="12"/>
      <c r="AF11619" s="12"/>
      <c r="AG11619" s="12"/>
      <c r="AH11619" s="12"/>
      <c r="AI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</row>
    <row r="11620" spans="1:48" x14ac:dyDescent="0.25">
      <c r="A11620" s="86"/>
      <c r="B11620" s="86"/>
      <c r="U11620" s="85"/>
      <c r="V11620"/>
      <c r="W11620"/>
      <c r="X11620"/>
      <c r="Y11620" s="12"/>
      <c r="Z11620" s="12"/>
      <c r="AA11620" s="12"/>
      <c r="AB11620" s="12"/>
      <c r="AD11620" s="12"/>
      <c r="AE11620" s="12"/>
      <c r="AF11620" s="12"/>
      <c r="AG11620" s="12"/>
      <c r="AH11620" s="12"/>
      <c r="AI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</row>
    <row r="11621" spans="1:48" x14ac:dyDescent="0.25">
      <c r="A11621" s="86"/>
      <c r="B11621" s="86"/>
      <c r="U11621" s="85"/>
      <c r="V11621"/>
      <c r="W11621"/>
      <c r="X11621"/>
      <c r="Y11621" s="12"/>
      <c r="Z11621" s="12"/>
      <c r="AA11621" s="12"/>
      <c r="AB11621" s="12"/>
      <c r="AD11621" s="12"/>
      <c r="AE11621" s="12"/>
      <c r="AF11621" s="12"/>
      <c r="AG11621" s="12"/>
      <c r="AH11621" s="12"/>
      <c r="AI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</row>
    <row r="11622" spans="1:48" x14ac:dyDescent="0.25">
      <c r="A11622" s="86"/>
      <c r="B11622" s="86"/>
      <c r="U11622" s="85"/>
      <c r="V11622"/>
      <c r="W11622"/>
      <c r="X11622"/>
      <c r="Y11622" s="12"/>
      <c r="Z11622" s="12"/>
      <c r="AA11622" s="12"/>
      <c r="AB11622" s="12"/>
      <c r="AD11622" s="12"/>
      <c r="AE11622" s="12"/>
      <c r="AF11622" s="12"/>
      <c r="AG11622" s="12"/>
      <c r="AH11622" s="12"/>
      <c r="AI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</row>
    <row r="11623" spans="1:48" x14ac:dyDescent="0.25">
      <c r="A11623" s="86"/>
      <c r="B11623" s="86"/>
      <c r="U11623" s="85"/>
      <c r="V11623"/>
      <c r="W11623"/>
      <c r="X11623"/>
      <c r="Y11623" s="12"/>
      <c r="Z11623" s="12"/>
      <c r="AA11623" s="12"/>
      <c r="AB11623" s="12"/>
      <c r="AD11623" s="12"/>
      <c r="AE11623" s="12"/>
      <c r="AF11623" s="12"/>
      <c r="AG11623" s="12"/>
      <c r="AH11623" s="12"/>
      <c r="AI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</row>
    <row r="11624" spans="1:48" x14ac:dyDescent="0.25">
      <c r="A11624" s="86"/>
      <c r="B11624" s="86"/>
      <c r="U11624" s="85"/>
      <c r="V11624"/>
      <c r="W11624"/>
      <c r="X11624"/>
      <c r="Y11624" s="12"/>
      <c r="Z11624" s="12"/>
      <c r="AA11624" s="12"/>
      <c r="AB11624" s="12"/>
      <c r="AD11624" s="12"/>
      <c r="AE11624" s="12"/>
      <c r="AF11624" s="12"/>
      <c r="AG11624" s="12"/>
      <c r="AH11624" s="12"/>
      <c r="AI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</row>
    <row r="11625" spans="1:48" x14ac:dyDescent="0.25">
      <c r="A11625" s="86"/>
      <c r="B11625" s="86"/>
      <c r="U11625" s="85"/>
      <c r="V11625"/>
      <c r="W11625"/>
      <c r="X11625"/>
      <c r="Y11625" s="12"/>
      <c r="Z11625" s="12"/>
      <c r="AA11625" s="12"/>
      <c r="AB11625" s="12"/>
      <c r="AD11625" s="12"/>
      <c r="AE11625" s="12"/>
      <c r="AF11625" s="12"/>
      <c r="AG11625" s="12"/>
      <c r="AH11625" s="12"/>
      <c r="AI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</row>
    <row r="11626" spans="1:48" x14ac:dyDescent="0.25">
      <c r="A11626" s="86"/>
      <c r="B11626" s="86"/>
      <c r="U11626" s="85"/>
      <c r="V11626"/>
      <c r="W11626"/>
      <c r="X11626"/>
      <c r="Y11626" s="12"/>
      <c r="Z11626" s="12"/>
      <c r="AA11626" s="12"/>
      <c r="AB11626" s="12"/>
      <c r="AD11626" s="12"/>
      <c r="AE11626" s="12"/>
      <c r="AF11626" s="12"/>
      <c r="AG11626" s="12"/>
      <c r="AH11626" s="12"/>
      <c r="AI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</row>
    <row r="11627" spans="1:48" x14ac:dyDescent="0.25">
      <c r="A11627" s="86"/>
      <c r="B11627" s="86"/>
      <c r="U11627" s="85"/>
      <c r="V11627"/>
      <c r="W11627"/>
      <c r="X11627"/>
      <c r="Y11627" s="12"/>
      <c r="Z11627" s="12"/>
      <c r="AA11627" s="12"/>
      <c r="AB11627" s="12"/>
      <c r="AD11627" s="12"/>
      <c r="AE11627" s="12"/>
      <c r="AF11627" s="12"/>
      <c r="AG11627" s="12"/>
      <c r="AH11627" s="12"/>
      <c r="AI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</row>
    <row r="11628" spans="1:48" x14ac:dyDescent="0.25">
      <c r="A11628" s="86"/>
      <c r="B11628" s="86"/>
      <c r="U11628" s="85"/>
      <c r="V11628"/>
      <c r="W11628"/>
      <c r="X11628"/>
      <c r="Y11628" s="12"/>
      <c r="Z11628" s="12"/>
      <c r="AA11628" s="12"/>
      <c r="AB11628" s="12"/>
      <c r="AD11628" s="12"/>
      <c r="AE11628" s="12"/>
      <c r="AF11628" s="12"/>
      <c r="AG11628" s="12"/>
      <c r="AH11628" s="12"/>
      <c r="AI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</row>
    <row r="11629" spans="1:48" x14ac:dyDescent="0.25">
      <c r="A11629" s="86"/>
      <c r="B11629" s="86"/>
      <c r="U11629" s="85"/>
      <c r="V11629"/>
      <c r="W11629"/>
      <c r="X11629"/>
      <c r="Y11629" s="12"/>
      <c r="Z11629" s="12"/>
      <c r="AA11629" s="12"/>
      <c r="AB11629" s="12"/>
      <c r="AD11629" s="12"/>
      <c r="AE11629" s="12"/>
      <c r="AF11629" s="12"/>
      <c r="AG11629" s="12"/>
      <c r="AH11629" s="12"/>
      <c r="AI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</row>
    <row r="11630" spans="1:48" x14ac:dyDescent="0.25">
      <c r="A11630" s="86"/>
      <c r="B11630" s="86"/>
      <c r="U11630" s="85"/>
      <c r="V11630"/>
      <c r="W11630"/>
      <c r="X11630"/>
      <c r="Y11630" s="12"/>
      <c r="Z11630" s="12"/>
      <c r="AA11630" s="12"/>
      <c r="AB11630" s="12"/>
      <c r="AD11630" s="12"/>
      <c r="AE11630" s="12"/>
      <c r="AF11630" s="12"/>
      <c r="AG11630" s="12"/>
      <c r="AH11630" s="12"/>
      <c r="AI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</row>
    <row r="11631" spans="1:48" x14ac:dyDescent="0.25">
      <c r="A11631" s="86"/>
      <c r="B11631" s="86"/>
      <c r="U11631" s="85"/>
      <c r="V11631"/>
      <c r="W11631"/>
      <c r="X11631"/>
      <c r="Y11631" s="12"/>
      <c r="Z11631" s="12"/>
      <c r="AA11631" s="12"/>
      <c r="AB11631" s="12"/>
      <c r="AD11631" s="12"/>
      <c r="AE11631" s="12"/>
      <c r="AF11631" s="12"/>
      <c r="AG11631" s="12"/>
      <c r="AH11631" s="12"/>
      <c r="AI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</row>
    <row r="11632" spans="1:48" x14ac:dyDescent="0.25">
      <c r="A11632" s="86"/>
      <c r="B11632" s="86"/>
      <c r="U11632" s="85"/>
      <c r="V11632"/>
      <c r="W11632"/>
      <c r="X11632"/>
      <c r="Y11632" s="12"/>
      <c r="Z11632" s="12"/>
      <c r="AA11632" s="12"/>
      <c r="AB11632" s="12"/>
      <c r="AD11632" s="12"/>
      <c r="AE11632" s="12"/>
      <c r="AF11632" s="12"/>
      <c r="AG11632" s="12"/>
      <c r="AH11632" s="12"/>
      <c r="AI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</row>
    <row r="11633" spans="1:48" x14ac:dyDescent="0.25">
      <c r="A11633" s="86"/>
      <c r="B11633" s="86"/>
      <c r="U11633" s="85"/>
      <c r="V11633"/>
      <c r="W11633"/>
      <c r="X11633"/>
      <c r="Y11633" s="12"/>
      <c r="Z11633" s="12"/>
      <c r="AA11633" s="12"/>
      <c r="AB11633" s="12"/>
      <c r="AD11633" s="12"/>
      <c r="AE11633" s="12"/>
      <c r="AF11633" s="12"/>
      <c r="AG11633" s="12"/>
      <c r="AH11633" s="12"/>
      <c r="AI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</row>
    <row r="11634" spans="1:48" x14ac:dyDescent="0.25">
      <c r="A11634" s="86"/>
      <c r="B11634" s="86"/>
      <c r="U11634" s="85"/>
      <c r="V11634"/>
      <c r="W11634"/>
      <c r="X11634"/>
      <c r="Y11634" s="12"/>
      <c r="Z11634" s="12"/>
      <c r="AA11634" s="12"/>
      <c r="AB11634" s="12"/>
      <c r="AD11634" s="12"/>
      <c r="AE11634" s="12"/>
      <c r="AF11634" s="12"/>
      <c r="AG11634" s="12"/>
      <c r="AH11634" s="12"/>
      <c r="AI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</row>
    <row r="11635" spans="1:48" x14ac:dyDescent="0.25">
      <c r="A11635" s="86"/>
      <c r="B11635" s="86"/>
      <c r="U11635" s="85"/>
      <c r="V11635"/>
      <c r="W11635"/>
      <c r="X11635"/>
      <c r="Y11635" s="12"/>
      <c r="Z11635" s="12"/>
      <c r="AA11635" s="12"/>
      <c r="AB11635" s="12"/>
      <c r="AD11635" s="12"/>
      <c r="AE11635" s="12"/>
      <c r="AF11635" s="12"/>
      <c r="AG11635" s="12"/>
      <c r="AH11635" s="12"/>
      <c r="AI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</row>
    <row r="11636" spans="1:48" x14ac:dyDescent="0.25">
      <c r="A11636" s="86"/>
      <c r="B11636" s="86"/>
      <c r="U11636" s="85"/>
      <c r="V11636"/>
      <c r="W11636"/>
      <c r="X11636"/>
      <c r="Y11636" s="12"/>
      <c r="Z11636" s="12"/>
      <c r="AA11636" s="12"/>
      <c r="AB11636" s="12"/>
      <c r="AD11636" s="12"/>
      <c r="AE11636" s="12"/>
      <c r="AF11636" s="12"/>
      <c r="AG11636" s="12"/>
      <c r="AH11636" s="12"/>
      <c r="AI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</row>
    <row r="11637" spans="1:48" x14ac:dyDescent="0.25">
      <c r="A11637" s="86"/>
      <c r="B11637" s="86"/>
      <c r="U11637" s="85"/>
      <c r="V11637"/>
      <c r="W11637"/>
      <c r="X11637"/>
      <c r="Y11637" s="12"/>
      <c r="Z11637" s="12"/>
      <c r="AA11637" s="12"/>
      <c r="AB11637" s="12"/>
      <c r="AD11637" s="12"/>
      <c r="AE11637" s="12"/>
      <c r="AF11637" s="12"/>
      <c r="AG11637" s="12"/>
      <c r="AH11637" s="12"/>
      <c r="AI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</row>
    <row r="11638" spans="1:48" x14ac:dyDescent="0.25">
      <c r="A11638" s="86"/>
      <c r="B11638" s="86"/>
      <c r="U11638" s="85"/>
      <c r="V11638"/>
      <c r="W11638"/>
      <c r="X11638"/>
      <c r="Y11638" s="12"/>
      <c r="Z11638" s="12"/>
      <c r="AA11638" s="12"/>
      <c r="AB11638" s="12"/>
      <c r="AD11638" s="12"/>
      <c r="AE11638" s="12"/>
      <c r="AF11638" s="12"/>
      <c r="AG11638" s="12"/>
      <c r="AH11638" s="12"/>
      <c r="AI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</row>
    <row r="11639" spans="1:48" x14ac:dyDescent="0.25">
      <c r="A11639" s="86"/>
      <c r="B11639" s="86"/>
      <c r="U11639" s="85"/>
      <c r="V11639"/>
      <c r="W11639"/>
      <c r="X11639"/>
      <c r="Y11639" s="12"/>
      <c r="Z11639" s="12"/>
      <c r="AA11639" s="12"/>
      <c r="AB11639" s="12"/>
      <c r="AD11639" s="12"/>
      <c r="AE11639" s="12"/>
      <c r="AF11639" s="12"/>
      <c r="AG11639" s="12"/>
      <c r="AH11639" s="12"/>
      <c r="AI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</row>
    <row r="11640" spans="1:48" x14ac:dyDescent="0.25">
      <c r="A11640" s="86"/>
      <c r="B11640" s="86"/>
      <c r="U11640" s="85"/>
      <c r="V11640"/>
      <c r="W11640"/>
      <c r="X11640"/>
      <c r="Y11640" s="12"/>
      <c r="Z11640" s="12"/>
      <c r="AA11640" s="12"/>
      <c r="AB11640" s="12"/>
      <c r="AD11640" s="12"/>
      <c r="AE11640" s="12"/>
      <c r="AF11640" s="12"/>
      <c r="AG11640" s="12"/>
      <c r="AH11640" s="12"/>
      <c r="AI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</row>
    <row r="11641" spans="1:48" x14ac:dyDescent="0.25">
      <c r="A11641" s="86"/>
      <c r="B11641" s="86"/>
      <c r="U11641" s="85"/>
      <c r="V11641"/>
      <c r="W11641"/>
      <c r="X11641"/>
      <c r="Y11641" s="12"/>
      <c r="Z11641" s="12"/>
      <c r="AA11641" s="12"/>
      <c r="AB11641" s="12"/>
      <c r="AD11641" s="12"/>
      <c r="AE11641" s="12"/>
      <c r="AF11641" s="12"/>
      <c r="AG11641" s="12"/>
      <c r="AH11641" s="12"/>
      <c r="AI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</row>
    <row r="11642" spans="1:48" x14ac:dyDescent="0.25">
      <c r="A11642" s="86"/>
      <c r="B11642" s="86"/>
      <c r="U11642" s="85"/>
      <c r="V11642"/>
      <c r="W11642"/>
      <c r="X11642"/>
      <c r="Y11642" s="12"/>
      <c r="Z11642" s="12"/>
      <c r="AA11642" s="12"/>
      <c r="AB11642" s="12"/>
      <c r="AD11642" s="12"/>
      <c r="AE11642" s="12"/>
      <c r="AF11642" s="12"/>
      <c r="AG11642" s="12"/>
      <c r="AH11642" s="12"/>
      <c r="AI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</row>
    <row r="11643" spans="1:48" x14ac:dyDescent="0.25">
      <c r="A11643" s="86"/>
      <c r="B11643" s="86"/>
      <c r="U11643" s="85"/>
      <c r="V11643"/>
      <c r="W11643"/>
      <c r="X11643"/>
      <c r="Y11643" s="12"/>
      <c r="Z11643" s="12"/>
      <c r="AA11643" s="12"/>
      <c r="AB11643" s="12"/>
      <c r="AD11643" s="12"/>
      <c r="AE11643" s="12"/>
      <c r="AF11643" s="12"/>
      <c r="AG11643" s="12"/>
      <c r="AH11643" s="12"/>
      <c r="AI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</row>
    <row r="11644" spans="1:48" x14ac:dyDescent="0.25">
      <c r="A11644" s="86"/>
      <c r="B11644" s="86"/>
      <c r="U11644" s="85"/>
      <c r="V11644"/>
      <c r="W11644"/>
      <c r="X11644"/>
      <c r="Y11644" s="12"/>
      <c r="Z11644" s="12"/>
      <c r="AA11644" s="12"/>
      <c r="AB11644" s="12"/>
      <c r="AD11644" s="12"/>
      <c r="AE11644" s="12"/>
      <c r="AF11644" s="12"/>
      <c r="AG11644" s="12"/>
      <c r="AH11644" s="12"/>
      <c r="AI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</row>
    <row r="11645" spans="1:48" x14ac:dyDescent="0.25">
      <c r="A11645" s="86"/>
      <c r="B11645" s="86"/>
      <c r="U11645" s="85"/>
      <c r="V11645"/>
      <c r="W11645"/>
      <c r="X11645"/>
      <c r="Y11645" s="12"/>
      <c r="Z11645" s="12"/>
      <c r="AA11645" s="12"/>
      <c r="AB11645" s="12"/>
      <c r="AD11645" s="12"/>
      <c r="AE11645" s="12"/>
      <c r="AF11645" s="12"/>
      <c r="AG11645" s="12"/>
      <c r="AH11645" s="12"/>
      <c r="AI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</row>
    <row r="11646" spans="1:48" x14ac:dyDescent="0.25">
      <c r="A11646" s="86"/>
      <c r="B11646" s="86"/>
      <c r="U11646" s="85"/>
      <c r="V11646"/>
      <c r="W11646"/>
      <c r="X11646"/>
      <c r="Y11646" s="12"/>
      <c r="Z11646" s="12"/>
      <c r="AA11646" s="12"/>
      <c r="AB11646" s="12"/>
      <c r="AD11646" s="12"/>
      <c r="AE11646" s="12"/>
      <c r="AF11646" s="12"/>
      <c r="AG11646" s="12"/>
      <c r="AH11646" s="12"/>
      <c r="AI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</row>
    <row r="11647" spans="1:48" x14ac:dyDescent="0.25">
      <c r="A11647" s="86"/>
      <c r="B11647" s="86"/>
      <c r="U11647" s="85"/>
      <c r="V11647"/>
      <c r="W11647"/>
      <c r="X11647"/>
      <c r="Y11647" s="12"/>
      <c r="Z11647" s="12"/>
      <c r="AA11647" s="12"/>
      <c r="AB11647" s="12"/>
      <c r="AD11647" s="12"/>
      <c r="AE11647" s="12"/>
      <c r="AF11647" s="12"/>
      <c r="AG11647" s="12"/>
      <c r="AH11647" s="12"/>
      <c r="AI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</row>
    <row r="11648" spans="1:48" x14ac:dyDescent="0.25">
      <c r="A11648" s="86"/>
      <c r="B11648" s="86"/>
      <c r="U11648" s="85"/>
      <c r="V11648"/>
      <c r="W11648"/>
      <c r="X11648"/>
      <c r="Y11648" s="12"/>
      <c r="Z11648" s="12"/>
      <c r="AA11648" s="12"/>
      <c r="AB11648" s="12"/>
      <c r="AD11648" s="12"/>
      <c r="AE11648" s="12"/>
      <c r="AF11648" s="12"/>
      <c r="AG11648" s="12"/>
      <c r="AH11648" s="12"/>
      <c r="AI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</row>
    <row r="11649" spans="1:48" x14ac:dyDescent="0.25">
      <c r="A11649" s="86"/>
      <c r="B11649" s="86"/>
      <c r="U11649" s="85"/>
      <c r="V11649"/>
      <c r="W11649"/>
      <c r="X11649"/>
      <c r="Y11649" s="12"/>
      <c r="Z11649" s="12"/>
      <c r="AA11649" s="12"/>
      <c r="AB11649" s="12"/>
      <c r="AD11649" s="12"/>
      <c r="AE11649" s="12"/>
      <c r="AF11649" s="12"/>
      <c r="AG11649" s="12"/>
      <c r="AH11649" s="12"/>
      <c r="AI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</row>
    <row r="11650" spans="1:48" x14ac:dyDescent="0.25">
      <c r="A11650" s="86"/>
      <c r="B11650" s="86"/>
      <c r="U11650" s="85"/>
      <c r="V11650"/>
      <c r="W11650"/>
      <c r="X11650"/>
      <c r="Y11650" s="12"/>
      <c r="Z11650" s="12"/>
      <c r="AA11650" s="12"/>
      <c r="AB11650" s="12"/>
      <c r="AD11650" s="12"/>
      <c r="AE11650" s="12"/>
      <c r="AF11650" s="12"/>
      <c r="AG11650" s="12"/>
      <c r="AH11650" s="12"/>
      <c r="AI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</row>
    <row r="11651" spans="1:48" x14ac:dyDescent="0.25">
      <c r="A11651" s="86"/>
      <c r="B11651" s="86"/>
      <c r="U11651" s="85"/>
      <c r="V11651"/>
      <c r="W11651"/>
      <c r="X11651"/>
      <c r="Y11651" s="12"/>
      <c r="Z11651" s="12"/>
      <c r="AA11651" s="12"/>
      <c r="AB11651" s="12"/>
      <c r="AD11651" s="12"/>
      <c r="AE11651" s="12"/>
      <c r="AF11651" s="12"/>
      <c r="AG11651" s="12"/>
      <c r="AH11651" s="12"/>
      <c r="AI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</row>
    <row r="11652" spans="1:48" x14ac:dyDescent="0.25">
      <c r="A11652" s="86"/>
      <c r="B11652" s="86"/>
      <c r="U11652" s="85"/>
      <c r="V11652"/>
      <c r="W11652"/>
      <c r="X11652"/>
      <c r="Y11652" s="12"/>
      <c r="Z11652" s="12"/>
      <c r="AA11652" s="12"/>
      <c r="AB11652" s="12"/>
      <c r="AD11652" s="12"/>
      <c r="AE11652" s="12"/>
      <c r="AF11652" s="12"/>
      <c r="AG11652" s="12"/>
      <c r="AH11652" s="12"/>
      <c r="AI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</row>
    <row r="11653" spans="1:48" x14ac:dyDescent="0.25">
      <c r="A11653" s="86"/>
      <c r="B11653" s="86"/>
      <c r="U11653" s="85"/>
      <c r="V11653"/>
      <c r="W11653"/>
      <c r="X11653"/>
      <c r="Y11653" s="12"/>
      <c r="Z11653" s="12"/>
      <c r="AA11653" s="12"/>
      <c r="AB11653" s="12"/>
      <c r="AD11653" s="12"/>
      <c r="AE11653" s="12"/>
      <c r="AF11653" s="12"/>
      <c r="AG11653" s="12"/>
      <c r="AH11653" s="12"/>
      <c r="AI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</row>
    <row r="11654" spans="1:48" x14ac:dyDescent="0.25">
      <c r="A11654" s="86"/>
      <c r="B11654" s="86"/>
      <c r="U11654" s="85"/>
      <c r="V11654"/>
      <c r="W11654"/>
      <c r="X11654"/>
      <c r="Y11654" s="12"/>
      <c r="Z11654" s="12"/>
      <c r="AA11654" s="12"/>
      <c r="AB11654" s="12"/>
      <c r="AD11654" s="12"/>
      <c r="AE11654" s="12"/>
      <c r="AF11654" s="12"/>
      <c r="AG11654" s="12"/>
      <c r="AH11654" s="12"/>
      <c r="AI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</row>
    <row r="11655" spans="1:48" x14ac:dyDescent="0.25">
      <c r="A11655" s="86"/>
      <c r="B11655" s="86"/>
      <c r="U11655" s="85"/>
      <c r="V11655"/>
      <c r="W11655"/>
      <c r="X11655"/>
      <c r="Y11655" s="12"/>
      <c r="Z11655" s="12"/>
      <c r="AA11655" s="12"/>
      <c r="AB11655" s="12"/>
      <c r="AD11655" s="12"/>
      <c r="AE11655" s="12"/>
      <c r="AF11655" s="12"/>
      <c r="AG11655" s="12"/>
      <c r="AH11655" s="12"/>
      <c r="AI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</row>
    <row r="11656" spans="1:48" x14ac:dyDescent="0.25">
      <c r="A11656" s="86"/>
      <c r="B11656" s="86"/>
      <c r="U11656" s="85"/>
      <c r="V11656"/>
      <c r="W11656"/>
      <c r="X11656"/>
      <c r="Y11656" s="12"/>
      <c r="Z11656" s="12"/>
      <c r="AA11656" s="12"/>
      <c r="AB11656" s="12"/>
      <c r="AD11656" s="12"/>
      <c r="AE11656" s="12"/>
      <c r="AF11656" s="12"/>
      <c r="AG11656" s="12"/>
      <c r="AH11656" s="12"/>
      <c r="AI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</row>
    <row r="11657" spans="1:48" x14ac:dyDescent="0.25">
      <c r="A11657" s="86"/>
      <c r="B11657" s="86"/>
      <c r="U11657" s="85"/>
      <c r="V11657"/>
      <c r="W11657"/>
      <c r="X11657"/>
      <c r="Y11657" s="12"/>
      <c r="Z11657" s="12"/>
      <c r="AA11657" s="12"/>
      <c r="AB11657" s="12"/>
      <c r="AD11657" s="12"/>
      <c r="AE11657" s="12"/>
      <c r="AF11657" s="12"/>
      <c r="AG11657" s="12"/>
      <c r="AH11657" s="12"/>
      <c r="AI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</row>
    <row r="11658" spans="1:48" x14ac:dyDescent="0.25">
      <c r="A11658" s="86"/>
      <c r="B11658" s="86"/>
      <c r="U11658" s="85"/>
      <c r="V11658"/>
      <c r="W11658"/>
      <c r="X11658"/>
      <c r="Y11658" s="12"/>
      <c r="Z11658" s="12"/>
      <c r="AA11658" s="12"/>
      <c r="AB11658" s="12"/>
      <c r="AD11658" s="12"/>
      <c r="AE11658" s="12"/>
      <c r="AF11658" s="12"/>
      <c r="AG11658" s="12"/>
      <c r="AH11658" s="12"/>
      <c r="AI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</row>
    <row r="11659" spans="1:48" x14ac:dyDescent="0.25">
      <c r="A11659" s="86"/>
      <c r="B11659" s="86"/>
      <c r="U11659" s="85"/>
      <c r="V11659"/>
      <c r="W11659"/>
      <c r="X11659"/>
      <c r="Y11659" s="12"/>
      <c r="Z11659" s="12"/>
      <c r="AA11659" s="12"/>
      <c r="AB11659" s="12"/>
      <c r="AD11659" s="12"/>
      <c r="AE11659" s="12"/>
      <c r="AF11659" s="12"/>
      <c r="AG11659" s="12"/>
      <c r="AH11659" s="12"/>
      <c r="AI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</row>
    <row r="11660" spans="1:48" x14ac:dyDescent="0.25">
      <c r="A11660" s="86"/>
      <c r="B11660" s="86"/>
      <c r="U11660" s="85"/>
      <c r="V11660"/>
      <c r="W11660"/>
      <c r="X11660"/>
      <c r="Y11660" s="12"/>
      <c r="Z11660" s="12"/>
      <c r="AA11660" s="12"/>
      <c r="AB11660" s="12"/>
      <c r="AD11660" s="12"/>
      <c r="AE11660" s="12"/>
      <c r="AF11660" s="12"/>
      <c r="AG11660" s="12"/>
      <c r="AH11660" s="12"/>
      <c r="AI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</row>
    <row r="11661" spans="1:48" x14ac:dyDescent="0.25">
      <c r="A11661" s="86"/>
      <c r="B11661" s="86"/>
      <c r="U11661" s="85"/>
      <c r="V11661"/>
      <c r="W11661"/>
      <c r="X11661"/>
      <c r="Y11661" s="12"/>
      <c r="Z11661" s="12"/>
      <c r="AA11661" s="12"/>
      <c r="AB11661" s="12"/>
      <c r="AD11661" s="12"/>
      <c r="AE11661" s="12"/>
      <c r="AF11661" s="12"/>
      <c r="AG11661" s="12"/>
      <c r="AH11661" s="12"/>
      <c r="AI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</row>
    <row r="11662" spans="1:48" x14ac:dyDescent="0.25">
      <c r="A11662" s="86"/>
      <c r="B11662" s="86"/>
      <c r="U11662" s="85"/>
      <c r="V11662"/>
      <c r="W11662"/>
      <c r="X11662"/>
      <c r="Y11662" s="12"/>
      <c r="Z11662" s="12"/>
      <c r="AA11662" s="12"/>
      <c r="AB11662" s="12"/>
      <c r="AD11662" s="12"/>
      <c r="AE11662" s="12"/>
      <c r="AF11662" s="12"/>
      <c r="AG11662" s="12"/>
      <c r="AH11662" s="12"/>
      <c r="AI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</row>
    <row r="11663" spans="1:48" x14ac:dyDescent="0.25">
      <c r="A11663" s="86"/>
      <c r="B11663" s="86"/>
      <c r="U11663" s="85"/>
      <c r="V11663"/>
      <c r="W11663"/>
      <c r="X11663"/>
      <c r="Y11663" s="12"/>
      <c r="Z11663" s="12"/>
      <c r="AA11663" s="12"/>
      <c r="AB11663" s="12"/>
      <c r="AD11663" s="12"/>
      <c r="AE11663" s="12"/>
      <c r="AF11663" s="12"/>
      <c r="AG11663" s="12"/>
      <c r="AH11663" s="12"/>
      <c r="AI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</row>
    <row r="11664" spans="1:48" x14ac:dyDescent="0.25">
      <c r="A11664" s="86"/>
      <c r="B11664" s="86"/>
      <c r="U11664" s="85"/>
      <c r="V11664"/>
      <c r="W11664"/>
      <c r="X11664"/>
      <c r="Y11664" s="12"/>
      <c r="Z11664" s="12"/>
      <c r="AA11664" s="12"/>
      <c r="AB11664" s="12"/>
      <c r="AD11664" s="12"/>
      <c r="AE11664" s="12"/>
      <c r="AF11664" s="12"/>
      <c r="AG11664" s="12"/>
      <c r="AH11664" s="12"/>
      <c r="AI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</row>
    <row r="11665" spans="1:48" x14ac:dyDescent="0.25">
      <c r="A11665" s="86"/>
      <c r="B11665" s="86"/>
      <c r="U11665" s="85"/>
      <c r="V11665"/>
      <c r="W11665"/>
      <c r="X11665"/>
      <c r="Y11665" s="12"/>
      <c r="Z11665" s="12"/>
      <c r="AA11665" s="12"/>
      <c r="AB11665" s="12"/>
      <c r="AD11665" s="12"/>
      <c r="AE11665" s="12"/>
      <c r="AF11665" s="12"/>
      <c r="AG11665" s="12"/>
      <c r="AH11665" s="12"/>
      <c r="AI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</row>
    <row r="11666" spans="1:48" x14ac:dyDescent="0.25">
      <c r="A11666" s="86"/>
      <c r="B11666" s="86"/>
      <c r="U11666" s="85"/>
      <c r="V11666"/>
      <c r="W11666"/>
      <c r="X11666"/>
      <c r="Y11666" s="12"/>
      <c r="Z11666" s="12"/>
      <c r="AA11666" s="12"/>
      <c r="AB11666" s="12"/>
      <c r="AD11666" s="12"/>
      <c r="AE11666" s="12"/>
      <c r="AF11666" s="12"/>
      <c r="AG11666" s="12"/>
      <c r="AH11666" s="12"/>
      <c r="AI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</row>
    <row r="11667" spans="1:48" x14ac:dyDescent="0.25">
      <c r="A11667" s="86"/>
      <c r="B11667" s="86"/>
      <c r="U11667" s="85"/>
      <c r="V11667"/>
      <c r="W11667"/>
      <c r="X11667"/>
      <c r="Y11667" s="12"/>
      <c r="Z11667" s="12"/>
      <c r="AA11667" s="12"/>
      <c r="AB11667" s="12"/>
      <c r="AD11667" s="12"/>
      <c r="AE11667" s="12"/>
      <c r="AF11667" s="12"/>
      <c r="AG11667" s="12"/>
      <c r="AH11667" s="12"/>
      <c r="AI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</row>
    <row r="11668" spans="1:48" x14ac:dyDescent="0.25">
      <c r="A11668" s="86"/>
      <c r="B11668" s="86"/>
      <c r="U11668" s="85"/>
      <c r="V11668"/>
      <c r="W11668"/>
      <c r="X11668"/>
      <c r="Y11668" s="12"/>
      <c r="Z11668" s="12"/>
      <c r="AA11668" s="12"/>
      <c r="AB11668" s="12"/>
      <c r="AD11668" s="12"/>
      <c r="AE11668" s="12"/>
      <c r="AF11668" s="12"/>
      <c r="AG11668" s="12"/>
      <c r="AH11668" s="12"/>
      <c r="AI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</row>
    <row r="11669" spans="1:48" x14ac:dyDescent="0.25">
      <c r="A11669" s="86"/>
      <c r="B11669" s="86"/>
      <c r="U11669" s="85"/>
      <c r="V11669"/>
      <c r="W11669"/>
      <c r="X11669"/>
      <c r="Y11669" s="12"/>
      <c r="Z11669" s="12"/>
      <c r="AA11669" s="12"/>
      <c r="AB11669" s="12"/>
      <c r="AD11669" s="12"/>
      <c r="AE11669" s="12"/>
      <c r="AF11669" s="12"/>
      <c r="AG11669" s="12"/>
      <c r="AH11669" s="12"/>
      <c r="AI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</row>
    <row r="11670" spans="1:48" x14ac:dyDescent="0.25">
      <c r="A11670" s="86"/>
      <c r="B11670" s="86"/>
      <c r="U11670" s="85"/>
      <c r="V11670"/>
      <c r="W11670"/>
      <c r="X11670"/>
      <c r="Y11670" s="12"/>
      <c r="Z11670" s="12"/>
      <c r="AA11670" s="12"/>
      <c r="AB11670" s="12"/>
      <c r="AD11670" s="12"/>
      <c r="AE11670" s="12"/>
      <c r="AF11670" s="12"/>
      <c r="AG11670" s="12"/>
      <c r="AH11670" s="12"/>
      <c r="AI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</row>
    <row r="11671" spans="1:48" x14ac:dyDescent="0.25">
      <c r="A11671" s="86"/>
      <c r="B11671" s="86"/>
      <c r="U11671" s="85"/>
      <c r="V11671"/>
      <c r="W11671"/>
      <c r="X11671"/>
      <c r="Y11671" s="12"/>
      <c r="Z11671" s="12"/>
      <c r="AA11671" s="12"/>
      <c r="AB11671" s="12"/>
      <c r="AD11671" s="12"/>
      <c r="AE11671" s="12"/>
      <c r="AF11671" s="12"/>
      <c r="AG11671" s="12"/>
      <c r="AH11671" s="12"/>
      <c r="AI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</row>
    <row r="11672" spans="1:48" x14ac:dyDescent="0.25">
      <c r="A11672" s="86"/>
      <c r="B11672" s="86"/>
      <c r="U11672" s="85"/>
      <c r="V11672"/>
      <c r="W11672"/>
      <c r="X11672"/>
      <c r="Y11672" s="12"/>
      <c r="Z11672" s="12"/>
      <c r="AA11672" s="12"/>
      <c r="AB11672" s="12"/>
      <c r="AD11672" s="12"/>
      <c r="AE11672" s="12"/>
      <c r="AF11672" s="12"/>
      <c r="AG11672" s="12"/>
      <c r="AH11672" s="12"/>
      <c r="AI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</row>
    <row r="11673" spans="1:48" x14ac:dyDescent="0.25">
      <c r="A11673" s="86"/>
      <c r="B11673" s="86"/>
      <c r="U11673" s="85"/>
      <c r="V11673"/>
      <c r="W11673"/>
      <c r="X11673"/>
      <c r="Y11673" s="12"/>
      <c r="Z11673" s="12"/>
      <c r="AA11673" s="12"/>
      <c r="AB11673" s="12"/>
      <c r="AD11673" s="12"/>
      <c r="AE11673" s="12"/>
      <c r="AF11673" s="12"/>
      <c r="AG11673" s="12"/>
      <c r="AH11673" s="12"/>
      <c r="AI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</row>
    <row r="11674" spans="1:48" x14ac:dyDescent="0.25">
      <c r="A11674" s="86"/>
      <c r="B11674" s="86"/>
      <c r="U11674" s="85"/>
      <c r="V11674"/>
      <c r="W11674"/>
      <c r="X11674"/>
      <c r="Y11674" s="12"/>
      <c r="Z11674" s="12"/>
      <c r="AA11674" s="12"/>
      <c r="AB11674" s="12"/>
      <c r="AD11674" s="12"/>
      <c r="AE11674" s="12"/>
      <c r="AF11674" s="12"/>
      <c r="AG11674" s="12"/>
      <c r="AH11674" s="12"/>
      <c r="AI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</row>
    <row r="11675" spans="1:48" x14ac:dyDescent="0.25">
      <c r="A11675" s="86"/>
      <c r="B11675" s="86"/>
      <c r="U11675" s="85"/>
      <c r="V11675"/>
      <c r="W11675"/>
      <c r="X11675"/>
      <c r="Y11675" s="12"/>
      <c r="Z11675" s="12"/>
      <c r="AA11675" s="12"/>
      <c r="AB11675" s="12"/>
      <c r="AD11675" s="12"/>
      <c r="AE11675" s="12"/>
      <c r="AF11675" s="12"/>
      <c r="AG11675" s="12"/>
      <c r="AH11675" s="12"/>
      <c r="AI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</row>
    <row r="11676" spans="1:48" x14ac:dyDescent="0.25">
      <c r="A11676" s="86"/>
      <c r="B11676" s="86"/>
      <c r="U11676" s="85"/>
      <c r="V11676"/>
      <c r="W11676"/>
      <c r="X11676"/>
      <c r="Y11676" s="12"/>
      <c r="Z11676" s="12"/>
      <c r="AA11676" s="12"/>
      <c r="AB11676" s="12"/>
      <c r="AD11676" s="12"/>
      <c r="AE11676" s="12"/>
      <c r="AF11676" s="12"/>
      <c r="AG11676" s="12"/>
      <c r="AH11676" s="12"/>
      <c r="AI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</row>
    <row r="11677" spans="1:48" x14ac:dyDescent="0.25">
      <c r="A11677" s="86"/>
      <c r="B11677" s="86"/>
      <c r="U11677" s="85"/>
      <c r="V11677"/>
      <c r="W11677"/>
      <c r="X11677"/>
      <c r="Y11677" s="12"/>
      <c r="Z11677" s="12"/>
      <c r="AA11677" s="12"/>
      <c r="AB11677" s="12"/>
      <c r="AD11677" s="12"/>
      <c r="AE11677" s="12"/>
      <c r="AF11677" s="12"/>
      <c r="AG11677" s="12"/>
      <c r="AH11677" s="12"/>
      <c r="AI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</row>
    <row r="11678" spans="1:48" x14ac:dyDescent="0.25">
      <c r="A11678" s="86"/>
      <c r="B11678" s="86"/>
      <c r="U11678" s="85"/>
      <c r="V11678"/>
      <c r="W11678"/>
      <c r="X11678"/>
      <c r="Y11678" s="12"/>
      <c r="Z11678" s="12"/>
      <c r="AA11678" s="12"/>
      <c r="AB11678" s="12"/>
      <c r="AD11678" s="12"/>
      <c r="AE11678" s="12"/>
      <c r="AF11678" s="12"/>
      <c r="AG11678" s="12"/>
      <c r="AH11678" s="12"/>
      <c r="AI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</row>
    <row r="11679" spans="1:48" x14ac:dyDescent="0.25">
      <c r="A11679" s="86"/>
      <c r="B11679" s="86"/>
      <c r="U11679" s="85"/>
      <c r="V11679"/>
      <c r="W11679"/>
      <c r="X11679"/>
      <c r="Y11679" s="12"/>
      <c r="Z11679" s="12"/>
      <c r="AA11679" s="12"/>
      <c r="AB11679" s="12"/>
      <c r="AD11679" s="12"/>
      <c r="AE11679" s="12"/>
      <c r="AF11679" s="12"/>
      <c r="AG11679" s="12"/>
      <c r="AH11679" s="12"/>
      <c r="AI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</row>
    <row r="11680" spans="1:48" x14ac:dyDescent="0.25">
      <c r="A11680" s="86"/>
      <c r="B11680" s="86"/>
      <c r="U11680" s="85"/>
      <c r="V11680"/>
      <c r="W11680"/>
      <c r="X11680"/>
      <c r="Y11680" s="12"/>
      <c r="Z11680" s="12"/>
      <c r="AA11680" s="12"/>
      <c r="AB11680" s="12"/>
      <c r="AD11680" s="12"/>
      <c r="AE11680" s="12"/>
      <c r="AF11680" s="12"/>
      <c r="AG11680" s="12"/>
      <c r="AH11680" s="12"/>
      <c r="AI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</row>
    <row r="11681" spans="1:48" x14ac:dyDescent="0.25">
      <c r="A11681" s="86"/>
      <c r="B11681" s="86"/>
      <c r="U11681" s="85"/>
      <c r="V11681"/>
      <c r="W11681"/>
      <c r="X11681"/>
      <c r="Y11681" s="12"/>
      <c r="Z11681" s="12"/>
      <c r="AA11681" s="12"/>
      <c r="AB11681" s="12"/>
      <c r="AD11681" s="12"/>
      <c r="AE11681" s="12"/>
      <c r="AF11681" s="12"/>
      <c r="AG11681" s="12"/>
      <c r="AH11681" s="12"/>
      <c r="AI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</row>
    <row r="11682" spans="1:48" x14ac:dyDescent="0.25">
      <c r="A11682" s="86"/>
      <c r="B11682" s="86"/>
      <c r="U11682" s="85"/>
      <c r="V11682"/>
      <c r="W11682"/>
      <c r="X11682"/>
      <c r="Y11682" s="12"/>
      <c r="Z11682" s="12"/>
      <c r="AA11682" s="12"/>
      <c r="AB11682" s="12"/>
      <c r="AD11682" s="12"/>
      <c r="AE11682" s="12"/>
      <c r="AF11682" s="12"/>
      <c r="AG11682" s="12"/>
      <c r="AH11682" s="12"/>
      <c r="AI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</row>
    <row r="11683" spans="1:48" x14ac:dyDescent="0.25">
      <c r="A11683" s="86"/>
      <c r="B11683" s="86"/>
      <c r="U11683" s="85"/>
      <c r="V11683"/>
      <c r="W11683"/>
      <c r="X11683"/>
      <c r="Y11683" s="12"/>
      <c r="Z11683" s="12"/>
      <c r="AA11683" s="12"/>
      <c r="AB11683" s="12"/>
      <c r="AD11683" s="12"/>
      <c r="AE11683" s="12"/>
      <c r="AF11683" s="12"/>
      <c r="AG11683" s="12"/>
      <c r="AH11683" s="12"/>
      <c r="AI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</row>
    <row r="11684" spans="1:48" x14ac:dyDescent="0.25">
      <c r="A11684" s="86"/>
      <c r="B11684" s="86"/>
      <c r="U11684" s="85"/>
      <c r="V11684"/>
      <c r="W11684"/>
      <c r="X11684"/>
      <c r="Y11684" s="12"/>
      <c r="Z11684" s="12"/>
      <c r="AA11684" s="12"/>
      <c r="AB11684" s="12"/>
      <c r="AD11684" s="12"/>
      <c r="AE11684" s="12"/>
      <c r="AF11684" s="12"/>
      <c r="AG11684" s="12"/>
      <c r="AH11684" s="12"/>
      <c r="AI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</row>
    <row r="11685" spans="1:48" x14ac:dyDescent="0.25">
      <c r="A11685" s="86"/>
      <c r="B11685" s="86"/>
      <c r="U11685" s="85"/>
      <c r="V11685"/>
      <c r="W11685"/>
      <c r="X11685"/>
      <c r="Y11685" s="12"/>
      <c r="Z11685" s="12"/>
      <c r="AA11685" s="12"/>
      <c r="AB11685" s="12"/>
      <c r="AD11685" s="12"/>
      <c r="AE11685" s="12"/>
      <c r="AF11685" s="12"/>
      <c r="AG11685" s="12"/>
      <c r="AH11685" s="12"/>
      <c r="AI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</row>
    <row r="11686" spans="1:48" x14ac:dyDescent="0.25">
      <c r="A11686" s="86"/>
      <c r="B11686" s="86"/>
      <c r="U11686" s="85"/>
      <c r="V11686"/>
      <c r="W11686"/>
      <c r="X11686"/>
      <c r="Y11686" s="12"/>
      <c r="Z11686" s="12"/>
      <c r="AA11686" s="12"/>
      <c r="AB11686" s="12"/>
      <c r="AD11686" s="12"/>
      <c r="AE11686" s="12"/>
      <c r="AF11686" s="12"/>
      <c r="AG11686" s="12"/>
      <c r="AH11686" s="12"/>
      <c r="AI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</row>
    <row r="11687" spans="1:48" x14ac:dyDescent="0.25">
      <c r="A11687" s="86"/>
      <c r="B11687" s="86"/>
      <c r="U11687" s="85"/>
      <c r="V11687"/>
      <c r="W11687"/>
      <c r="X11687"/>
      <c r="Y11687" s="12"/>
      <c r="Z11687" s="12"/>
      <c r="AA11687" s="12"/>
      <c r="AB11687" s="12"/>
      <c r="AD11687" s="12"/>
      <c r="AE11687" s="12"/>
      <c r="AF11687" s="12"/>
      <c r="AG11687" s="12"/>
      <c r="AH11687" s="12"/>
      <c r="AI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</row>
    <row r="11688" spans="1:48" x14ac:dyDescent="0.25">
      <c r="A11688" s="86"/>
      <c r="B11688" s="86"/>
      <c r="U11688" s="85"/>
      <c r="V11688"/>
      <c r="W11688"/>
      <c r="X11688"/>
      <c r="Y11688" s="12"/>
      <c r="Z11688" s="12"/>
      <c r="AA11688" s="12"/>
      <c r="AB11688" s="12"/>
      <c r="AD11688" s="12"/>
      <c r="AE11688" s="12"/>
      <c r="AF11688" s="12"/>
      <c r="AG11688" s="12"/>
      <c r="AH11688" s="12"/>
      <c r="AI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</row>
    <row r="11689" spans="1:48" x14ac:dyDescent="0.25">
      <c r="A11689" s="86"/>
      <c r="B11689" s="86"/>
      <c r="U11689" s="85"/>
      <c r="V11689"/>
      <c r="W11689"/>
      <c r="X11689"/>
      <c r="Y11689" s="12"/>
      <c r="Z11689" s="12"/>
      <c r="AA11689" s="12"/>
      <c r="AB11689" s="12"/>
      <c r="AD11689" s="12"/>
      <c r="AE11689" s="12"/>
      <c r="AF11689" s="12"/>
      <c r="AG11689" s="12"/>
      <c r="AH11689" s="12"/>
      <c r="AI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</row>
    <row r="11690" spans="1:48" x14ac:dyDescent="0.25">
      <c r="A11690" s="86"/>
      <c r="B11690" s="86"/>
      <c r="U11690" s="85"/>
      <c r="V11690"/>
      <c r="W11690"/>
      <c r="X11690"/>
      <c r="Y11690" s="12"/>
      <c r="Z11690" s="12"/>
      <c r="AA11690" s="12"/>
      <c r="AB11690" s="12"/>
      <c r="AD11690" s="12"/>
      <c r="AE11690" s="12"/>
      <c r="AF11690" s="12"/>
      <c r="AG11690" s="12"/>
      <c r="AH11690" s="12"/>
      <c r="AI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</row>
    <row r="11691" spans="1:48" x14ac:dyDescent="0.25">
      <c r="A11691" s="86"/>
      <c r="B11691" s="86"/>
      <c r="U11691" s="85"/>
      <c r="V11691"/>
      <c r="W11691"/>
      <c r="X11691"/>
      <c r="Y11691" s="12"/>
      <c r="Z11691" s="12"/>
      <c r="AA11691" s="12"/>
      <c r="AB11691" s="12"/>
      <c r="AD11691" s="12"/>
      <c r="AE11691" s="12"/>
      <c r="AF11691" s="12"/>
      <c r="AG11691" s="12"/>
      <c r="AH11691" s="12"/>
      <c r="AI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</row>
    <row r="11692" spans="1:48" x14ac:dyDescent="0.25">
      <c r="A11692" s="86"/>
      <c r="B11692" s="86"/>
      <c r="U11692" s="85"/>
      <c r="V11692"/>
      <c r="W11692"/>
      <c r="X11692"/>
      <c r="Y11692" s="12"/>
      <c r="Z11692" s="12"/>
      <c r="AA11692" s="12"/>
      <c r="AB11692" s="12"/>
      <c r="AD11692" s="12"/>
      <c r="AE11692" s="12"/>
      <c r="AF11692" s="12"/>
      <c r="AG11692" s="12"/>
      <c r="AH11692" s="12"/>
      <c r="AI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</row>
    <row r="11693" spans="1:48" x14ac:dyDescent="0.25">
      <c r="A11693" s="86"/>
      <c r="B11693" s="86"/>
      <c r="U11693" s="85"/>
      <c r="V11693"/>
      <c r="W11693"/>
      <c r="X11693"/>
      <c r="Y11693" s="12"/>
      <c r="Z11693" s="12"/>
      <c r="AA11693" s="12"/>
      <c r="AB11693" s="12"/>
      <c r="AD11693" s="12"/>
      <c r="AE11693" s="12"/>
      <c r="AF11693" s="12"/>
      <c r="AG11693" s="12"/>
      <c r="AH11693" s="12"/>
      <c r="AI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</row>
    <row r="11694" spans="1:48" x14ac:dyDescent="0.25">
      <c r="A11694" s="86"/>
      <c r="B11694" s="86"/>
      <c r="U11694" s="85"/>
      <c r="V11694"/>
      <c r="W11694"/>
      <c r="X11694"/>
      <c r="Y11694" s="12"/>
      <c r="Z11694" s="12"/>
      <c r="AA11694" s="12"/>
      <c r="AB11694" s="12"/>
      <c r="AD11694" s="12"/>
      <c r="AE11694" s="12"/>
      <c r="AF11694" s="12"/>
      <c r="AG11694" s="12"/>
      <c r="AH11694" s="12"/>
      <c r="AI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</row>
    <row r="11695" spans="1:48" x14ac:dyDescent="0.25">
      <c r="A11695" s="86"/>
      <c r="B11695" s="86"/>
      <c r="U11695" s="85"/>
      <c r="V11695"/>
      <c r="W11695"/>
      <c r="X11695"/>
      <c r="Y11695" s="12"/>
      <c r="Z11695" s="12"/>
      <c r="AA11695" s="12"/>
      <c r="AB11695" s="12"/>
      <c r="AD11695" s="12"/>
      <c r="AE11695" s="12"/>
      <c r="AF11695" s="12"/>
      <c r="AG11695" s="12"/>
      <c r="AH11695" s="12"/>
      <c r="AI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</row>
    <row r="11696" spans="1:48" x14ac:dyDescent="0.25">
      <c r="A11696" s="86"/>
      <c r="B11696" s="86"/>
      <c r="U11696" s="85"/>
      <c r="V11696"/>
      <c r="W11696"/>
      <c r="X11696"/>
      <c r="Y11696" s="12"/>
      <c r="Z11696" s="12"/>
      <c r="AA11696" s="12"/>
      <c r="AB11696" s="12"/>
      <c r="AD11696" s="12"/>
      <c r="AE11696" s="12"/>
      <c r="AF11696" s="12"/>
      <c r="AG11696" s="12"/>
      <c r="AH11696" s="12"/>
      <c r="AI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</row>
    <row r="11697" spans="1:48" x14ac:dyDescent="0.25">
      <c r="A11697" s="86"/>
      <c r="B11697" s="86"/>
      <c r="U11697" s="85"/>
      <c r="V11697"/>
      <c r="W11697"/>
      <c r="X11697"/>
      <c r="Y11697" s="12"/>
      <c r="Z11697" s="12"/>
      <c r="AA11697" s="12"/>
      <c r="AB11697" s="12"/>
      <c r="AD11697" s="12"/>
      <c r="AE11697" s="12"/>
      <c r="AF11697" s="12"/>
      <c r="AG11697" s="12"/>
      <c r="AH11697" s="12"/>
      <c r="AI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</row>
    <row r="11698" spans="1:48" x14ac:dyDescent="0.25">
      <c r="A11698" s="86"/>
      <c r="B11698" s="86"/>
      <c r="U11698" s="85"/>
      <c r="V11698"/>
      <c r="W11698"/>
      <c r="X11698"/>
      <c r="Y11698" s="12"/>
      <c r="Z11698" s="12"/>
      <c r="AA11698" s="12"/>
      <c r="AB11698" s="12"/>
      <c r="AD11698" s="12"/>
      <c r="AE11698" s="12"/>
      <c r="AF11698" s="12"/>
      <c r="AG11698" s="12"/>
      <c r="AH11698" s="12"/>
      <c r="AI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</row>
    <row r="11699" spans="1:48" x14ac:dyDescent="0.25">
      <c r="A11699" s="86"/>
      <c r="B11699" s="86"/>
      <c r="U11699" s="85"/>
      <c r="V11699"/>
      <c r="W11699"/>
      <c r="X11699"/>
      <c r="Y11699" s="12"/>
      <c r="Z11699" s="12"/>
      <c r="AA11699" s="12"/>
      <c r="AB11699" s="12"/>
      <c r="AD11699" s="12"/>
      <c r="AE11699" s="12"/>
      <c r="AF11699" s="12"/>
      <c r="AG11699" s="12"/>
      <c r="AH11699" s="12"/>
      <c r="AI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</row>
    <row r="11700" spans="1:48" x14ac:dyDescent="0.25">
      <c r="A11700" s="86"/>
      <c r="B11700" s="86"/>
      <c r="U11700" s="85"/>
      <c r="V11700"/>
      <c r="W11700"/>
      <c r="X11700"/>
      <c r="Y11700" s="12"/>
      <c r="Z11700" s="12"/>
      <c r="AA11700" s="12"/>
      <c r="AB11700" s="12"/>
      <c r="AD11700" s="12"/>
      <c r="AE11700" s="12"/>
      <c r="AF11700" s="12"/>
      <c r="AG11700" s="12"/>
      <c r="AH11700" s="12"/>
      <c r="AI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</row>
    <row r="11701" spans="1:48" x14ac:dyDescent="0.25">
      <c r="A11701" s="86"/>
      <c r="B11701" s="86"/>
      <c r="U11701" s="85"/>
      <c r="V11701"/>
      <c r="W11701"/>
      <c r="X11701"/>
      <c r="Y11701" s="12"/>
      <c r="Z11701" s="12"/>
      <c r="AA11701" s="12"/>
      <c r="AB11701" s="12"/>
      <c r="AD11701" s="12"/>
      <c r="AE11701" s="12"/>
      <c r="AF11701" s="12"/>
      <c r="AG11701" s="12"/>
      <c r="AH11701" s="12"/>
      <c r="AI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</row>
    <row r="11702" spans="1:48" x14ac:dyDescent="0.25">
      <c r="A11702" s="86"/>
      <c r="B11702" s="86"/>
      <c r="U11702" s="85"/>
      <c r="V11702"/>
      <c r="W11702"/>
      <c r="X11702"/>
      <c r="Y11702" s="12"/>
      <c r="Z11702" s="12"/>
      <c r="AA11702" s="12"/>
      <c r="AB11702" s="12"/>
      <c r="AD11702" s="12"/>
      <c r="AE11702" s="12"/>
      <c r="AF11702" s="12"/>
      <c r="AG11702" s="12"/>
      <c r="AH11702" s="12"/>
      <c r="AI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</row>
    <row r="11703" spans="1:48" x14ac:dyDescent="0.25">
      <c r="A11703" s="86"/>
      <c r="B11703" s="86"/>
      <c r="U11703" s="85"/>
      <c r="V11703"/>
      <c r="W11703"/>
      <c r="X11703"/>
      <c r="Y11703" s="12"/>
      <c r="Z11703" s="12"/>
      <c r="AA11703" s="12"/>
      <c r="AB11703" s="12"/>
      <c r="AD11703" s="12"/>
      <c r="AE11703" s="12"/>
      <c r="AF11703" s="12"/>
      <c r="AG11703" s="12"/>
      <c r="AH11703" s="12"/>
      <c r="AI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</row>
    <row r="11704" spans="1:48" x14ac:dyDescent="0.25">
      <c r="A11704" s="86"/>
      <c r="B11704" s="86"/>
      <c r="U11704" s="85"/>
      <c r="V11704"/>
      <c r="W11704"/>
      <c r="X11704"/>
      <c r="Y11704" s="12"/>
      <c r="Z11704" s="12"/>
      <c r="AA11704" s="12"/>
      <c r="AB11704" s="12"/>
      <c r="AD11704" s="12"/>
      <c r="AE11704" s="12"/>
      <c r="AF11704" s="12"/>
      <c r="AG11704" s="12"/>
      <c r="AH11704" s="12"/>
      <c r="AI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</row>
    <row r="11705" spans="1:48" x14ac:dyDescent="0.25">
      <c r="A11705" s="86"/>
      <c r="B11705" s="86"/>
      <c r="U11705" s="85"/>
      <c r="V11705"/>
      <c r="W11705"/>
      <c r="X11705"/>
      <c r="Y11705" s="12"/>
      <c r="Z11705" s="12"/>
      <c r="AA11705" s="12"/>
      <c r="AB11705" s="12"/>
      <c r="AD11705" s="12"/>
      <c r="AE11705" s="12"/>
      <c r="AF11705" s="12"/>
      <c r="AG11705" s="12"/>
      <c r="AH11705" s="12"/>
      <c r="AI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</row>
    <row r="11706" spans="1:48" x14ac:dyDescent="0.25">
      <c r="A11706" s="86"/>
      <c r="B11706" s="86"/>
      <c r="U11706" s="85"/>
      <c r="V11706"/>
      <c r="W11706"/>
      <c r="X11706"/>
      <c r="Y11706" s="12"/>
      <c r="Z11706" s="12"/>
      <c r="AA11706" s="12"/>
      <c r="AB11706" s="12"/>
      <c r="AD11706" s="12"/>
      <c r="AE11706" s="12"/>
      <c r="AF11706" s="12"/>
      <c r="AG11706" s="12"/>
      <c r="AH11706" s="12"/>
      <c r="AI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</row>
    <row r="11707" spans="1:48" x14ac:dyDescent="0.25">
      <c r="A11707" s="86"/>
      <c r="B11707" s="86"/>
      <c r="U11707" s="85"/>
      <c r="V11707"/>
      <c r="W11707"/>
      <c r="X11707"/>
      <c r="Y11707" s="12"/>
      <c r="Z11707" s="12"/>
      <c r="AA11707" s="12"/>
      <c r="AB11707" s="12"/>
      <c r="AD11707" s="12"/>
      <c r="AE11707" s="12"/>
      <c r="AF11707" s="12"/>
      <c r="AG11707" s="12"/>
      <c r="AH11707" s="12"/>
      <c r="AI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</row>
    <row r="11708" spans="1:48" x14ac:dyDescent="0.25">
      <c r="A11708" s="86"/>
      <c r="B11708" s="86"/>
      <c r="U11708" s="85"/>
      <c r="V11708"/>
      <c r="W11708"/>
      <c r="X11708"/>
      <c r="Y11708" s="12"/>
      <c r="Z11708" s="12"/>
      <c r="AA11708" s="12"/>
      <c r="AB11708" s="12"/>
      <c r="AD11708" s="12"/>
      <c r="AE11708" s="12"/>
      <c r="AF11708" s="12"/>
      <c r="AG11708" s="12"/>
      <c r="AH11708" s="12"/>
      <c r="AI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</row>
    <row r="11709" spans="1:48" x14ac:dyDescent="0.25">
      <c r="A11709" s="86"/>
      <c r="B11709" s="86"/>
      <c r="U11709" s="85"/>
      <c r="V11709"/>
      <c r="W11709"/>
      <c r="X11709"/>
      <c r="Y11709" s="12"/>
      <c r="Z11709" s="12"/>
      <c r="AA11709" s="12"/>
      <c r="AB11709" s="12"/>
      <c r="AD11709" s="12"/>
      <c r="AE11709" s="12"/>
      <c r="AF11709" s="12"/>
      <c r="AG11709" s="12"/>
      <c r="AH11709" s="12"/>
      <c r="AI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</row>
    <row r="11710" spans="1:48" x14ac:dyDescent="0.25">
      <c r="A11710" s="86"/>
      <c r="B11710" s="86"/>
      <c r="U11710" s="85"/>
      <c r="V11710"/>
      <c r="W11710"/>
      <c r="X11710"/>
      <c r="Y11710" s="12"/>
      <c r="Z11710" s="12"/>
      <c r="AA11710" s="12"/>
      <c r="AB11710" s="12"/>
      <c r="AD11710" s="12"/>
      <c r="AE11710" s="12"/>
      <c r="AF11710" s="12"/>
      <c r="AG11710" s="12"/>
      <c r="AH11710" s="12"/>
      <c r="AI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</row>
    <row r="11711" spans="1:48" x14ac:dyDescent="0.25">
      <c r="A11711" s="86"/>
      <c r="B11711" s="86"/>
      <c r="U11711" s="85"/>
      <c r="V11711"/>
      <c r="W11711"/>
      <c r="X11711"/>
      <c r="Y11711" s="12"/>
      <c r="Z11711" s="12"/>
      <c r="AA11711" s="12"/>
      <c r="AB11711" s="12"/>
      <c r="AD11711" s="12"/>
      <c r="AE11711" s="12"/>
      <c r="AF11711" s="12"/>
      <c r="AG11711" s="12"/>
      <c r="AH11711" s="12"/>
      <c r="AI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</row>
    <row r="11712" spans="1:48" x14ac:dyDescent="0.25">
      <c r="A11712" s="86"/>
      <c r="B11712" s="86"/>
      <c r="U11712" s="85"/>
      <c r="V11712"/>
      <c r="W11712"/>
      <c r="X11712"/>
      <c r="Y11712" s="12"/>
      <c r="Z11712" s="12"/>
      <c r="AA11712" s="12"/>
      <c r="AB11712" s="12"/>
      <c r="AD11712" s="12"/>
      <c r="AE11712" s="12"/>
      <c r="AF11712" s="12"/>
      <c r="AG11712" s="12"/>
      <c r="AH11712" s="12"/>
      <c r="AI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</row>
    <row r="11713" spans="1:48" x14ac:dyDescent="0.25">
      <c r="A11713" s="86"/>
      <c r="B11713" s="86"/>
      <c r="U11713" s="85"/>
      <c r="V11713"/>
      <c r="W11713"/>
      <c r="X11713"/>
      <c r="Y11713" s="12"/>
      <c r="Z11713" s="12"/>
      <c r="AA11713" s="12"/>
      <c r="AB11713" s="12"/>
      <c r="AD11713" s="12"/>
      <c r="AE11713" s="12"/>
      <c r="AF11713" s="12"/>
      <c r="AG11713" s="12"/>
      <c r="AH11713" s="12"/>
      <c r="AI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</row>
    <row r="11714" spans="1:48" x14ac:dyDescent="0.25">
      <c r="A11714" s="86"/>
      <c r="B11714" s="86"/>
      <c r="U11714" s="85"/>
      <c r="V11714"/>
      <c r="W11714"/>
      <c r="X11714"/>
      <c r="Y11714" s="12"/>
      <c r="Z11714" s="12"/>
      <c r="AA11714" s="12"/>
      <c r="AB11714" s="12"/>
      <c r="AD11714" s="12"/>
      <c r="AE11714" s="12"/>
      <c r="AF11714" s="12"/>
      <c r="AG11714" s="12"/>
      <c r="AH11714" s="12"/>
      <c r="AI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</row>
    <row r="11715" spans="1:48" x14ac:dyDescent="0.25">
      <c r="A11715" s="86"/>
      <c r="B11715" s="86"/>
      <c r="U11715" s="85"/>
      <c r="V11715"/>
      <c r="W11715"/>
      <c r="X11715"/>
      <c r="Y11715" s="12"/>
      <c r="Z11715" s="12"/>
      <c r="AA11715" s="12"/>
      <c r="AB11715" s="12"/>
      <c r="AD11715" s="12"/>
      <c r="AE11715" s="12"/>
      <c r="AF11715" s="12"/>
      <c r="AG11715" s="12"/>
      <c r="AH11715" s="12"/>
      <c r="AI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</row>
    <row r="11716" spans="1:48" x14ac:dyDescent="0.25">
      <c r="A11716" s="86"/>
      <c r="B11716" s="86"/>
      <c r="U11716" s="85"/>
      <c r="V11716"/>
      <c r="W11716"/>
      <c r="X11716"/>
      <c r="Y11716" s="12"/>
      <c r="Z11716" s="12"/>
      <c r="AA11716" s="12"/>
      <c r="AB11716" s="12"/>
      <c r="AD11716" s="12"/>
      <c r="AE11716" s="12"/>
      <c r="AF11716" s="12"/>
      <c r="AG11716" s="12"/>
      <c r="AH11716" s="12"/>
      <c r="AI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</row>
    <row r="11717" spans="1:48" x14ac:dyDescent="0.25">
      <c r="A11717" s="86"/>
      <c r="B11717" s="86"/>
      <c r="U11717" s="85"/>
      <c r="V11717"/>
      <c r="W11717"/>
      <c r="X11717"/>
      <c r="Y11717" s="12"/>
      <c r="Z11717" s="12"/>
      <c r="AA11717" s="12"/>
      <c r="AB11717" s="12"/>
      <c r="AD11717" s="12"/>
      <c r="AE11717" s="12"/>
      <c r="AF11717" s="12"/>
      <c r="AG11717" s="12"/>
      <c r="AH11717" s="12"/>
      <c r="AI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</row>
    <row r="11718" spans="1:48" x14ac:dyDescent="0.25">
      <c r="A11718" s="86"/>
      <c r="B11718" s="86"/>
      <c r="U11718" s="85"/>
      <c r="V11718"/>
      <c r="W11718"/>
      <c r="X11718"/>
      <c r="Y11718" s="12"/>
      <c r="Z11718" s="12"/>
      <c r="AA11718" s="12"/>
      <c r="AB11718" s="12"/>
      <c r="AD11718" s="12"/>
      <c r="AE11718" s="12"/>
      <c r="AF11718" s="12"/>
      <c r="AG11718" s="12"/>
      <c r="AH11718" s="12"/>
      <c r="AI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</row>
    <row r="11719" spans="1:48" x14ac:dyDescent="0.25">
      <c r="A11719" s="86"/>
      <c r="B11719" s="86"/>
      <c r="U11719" s="85"/>
      <c r="V11719"/>
      <c r="W11719"/>
      <c r="X11719"/>
      <c r="Y11719" s="12"/>
      <c r="Z11719" s="12"/>
      <c r="AA11719" s="12"/>
      <c r="AB11719" s="12"/>
      <c r="AD11719" s="12"/>
      <c r="AE11719" s="12"/>
      <c r="AF11719" s="12"/>
      <c r="AG11719" s="12"/>
      <c r="AH11719" s="12"/>
      <c r="AI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</row>
    <row r="11720" spans="1:48" x14ac:dyDescent="0.25">
      <c r="A11720" s="86"/>
      <c r="B11720" s="86"/>
      <c r="U11720" s="85"/>
      <c r="V11720"/>
      <c r="W11720"/>
      <c r="X11720"/>
      <c r="Y11720" s="12"/>
      <c r="Z11720" s="12"/>
      <c r="AA11720" s="12"/>
      <c r="AB11720" s="12"/>
      <c r="AD11720" s="12"/>
      <c r="AE11720" s="12"/>
      <c r="AF11720" s="12"/>
      <c r="AG11720" s="12"/>
      <c r="AH11720" s="12"/>
      <c r="AI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</row>
    <row r="11721" spans="1:48" x14ac:dyDescent="0.25">
      <c r="A11721" s="86"/>
      <c r="B11721" s="86"/>
      <c r="U11721" s="85"/>
      <c r="V11721"/>
      <c r="W11721"/>
      <c r="X11721"/>
      <c r="Y11721" s="12"/>
      <c r="Z11721" s="12"/>
      <c r="AA11721" s="12"/>
      <c r="AB11721" s="12"/>
      <c r="AD11721" s="12"/>
      <c r="AE11721" s="12"/>
      <c r="AF11721" s="12"/>
      <c r="AG11721" s="12"/>
      <c r="AH11721" s="12"/>
      <c r="AI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</row>
    <row r="11722" spans="1:48" x14ac:dyDescent="0.25">
      <c r="A11722" s="86"/>
      <c r="B11722" s="86"/>
      <c r="U11722" s="85"/>
      <c r="V11722"/>
      <c r="W11722"/>
      <c r="X11722"/>
      <c r="Y11722" s="12"/>
      <c r="Z11722" s="12"/>
      <c r="AA11722" s="12"/>
      <c r="AB11722" s="12"/>
      <c r="AD11722" s="12"/>
      <c r="AE11722" s="12"/>
      <c r="AF11722" s="12"/>
      <c r="AG11722" s="12"/>
      <c r="AH11722" s="12"/>
      <c r="AI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</row>
    <row r="11723" spans="1:48" x14ac:dyDescent="0.25">
      <c r="A11723" s="86"/>
      <c r="B11723" s="86"/>
      <c r="U11723" s="85"/>
      <c r="V11723"/>
      <c r="W11723"/>
      <c r="X11723"/>
      <c r="Y11723" s="12"/>
      <c r="Z11723" s="12"/>
      <c r="AA11723" s="12"/>
      <c r="AB11723" s="12"/>
      <c r="AD11723" s="12"/>
      <c r="AE11723" s="12"/>
      <c r="AF11723" s="12"/>
      <c r="AG11723" s="12"/>
      <c r="AH11723" s="12"/>
      <c r="AI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</row>
    <row r="11724" spans="1:48" x14ac:dyDescent="0.25">
      <c r="A11724" s="86"/>
      <c r="B11724" s="86"/>
      <c r="U11724" s="85"/>
      <c r="V11724"/>
      <c r="W11724"/>
      <c r="X11724"/>
      <c r="Y11724" s="12"/>
      <c r="Z11724" s="12"/>
      <c r="AA11724" s="12"/>
      <c r="AB11724" s="12"/>
      <c r="AD11724" s="12"/>
      <c r="AE11724" s="12"/>
      <c r="AF11724" s="12"/>
      <c r="AG11724" s="12"/>
      <c r="AH11724" s="12"/>
      <c r="AI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</row>
    <row r="11725" spans="1:48" x14ac:dyDescent="0.25">
      <c r="A11725" s="86"/>
      <c r="B11725" s="86"/>
      <c r="U11725" s="85"/>
      <c r="V11725"/>
      <c r="W11725"/>
      <c r="X11725"/>
      <c r="Y11725" s="12"/>
      <c r="Z11725" s="12"/>
      <c r="AA11725" s="12"/>
      <c r="AB11725" s="12"/>
      <c r="AD11725" s="12"/>
      <c r="AE11725" s="12"/>
      <c r="AF11725" s="12"/>
      <c r="AG11725" s="12"/>
      <c r="AH11725" s="12"/>
      <c r="AI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</row>
    <row r="11726" spans="1:48" x14ac:dyDescent="0.25">
      <c r="A11726" s="86"/>
      <c r="B11726" s="86"/>
      <c r="U11726" s="85"/>
      <c r="V11726"/>
      <c r="W11726"/>
      <c r="X11726"/>
      <c r="Y11726" s="12"/>
      <c r="Z11726" s="12"/>
      <c r="AA11726" s="12"/>
      <c r="AB11726" s="12"/>
      <c r="AD11726" s="12"/>
      <c r="AE11726" s="12"/>
      <c r="AF11726" s="12"/>
      <c r="AG11726" s="12"/>
      <c r="AH11726" s="12"/>
      <c r="AI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</row>
    <row r="11727" spans="1:48" x14ac:dyDescent="0.25">
      <c r="A11727" s="86"/>
      <c r="B11727" s="86"/>
      <c r="U11727" s="85"/>
      <c r="V11727"/>
      <c r="W11727"/>
      <c r="X11727"/>
      <c r="Y11727" s="12"/>
      <c r="Z11727" s="12"/>
      <c r="AA11727" s="12"/>
      <c r="AB11727" s="12"/>
      <c r="AD11727" s="12"/>
      <c r="AE11727" s="12"/>
      <c r="AF11727" s="12"/>
      <c r="AG11727" s="12"/>
      <c r="AH11727" s="12"/>
      <c r="AI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</row>
    <row r="11728" spans="1:48" x14ac:dyDescent="0.25">
      <c r="A11728" s="86"/>
      <c r="B11728" s="86"/>
      <c r="U11728" s="85"/>
      <c r="V11728"/>
      <c r="W11728"/>
      <c r="X11728"/>
      <c r="Y11728" s="12"/>
      <c r="Z11728" s="12"/>
      <c r="AA11728" s="12"/>
      <c r="AB11728" s="12"/>
      <c r="AD11728" s="12"/>
      <c r="AE11728" s="12"/>
      <c r="AF11728" s="12"/>
      <c r="AG11728" s="12"/>
      <c r="AH11728" s="12"/>
      <c r="AI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</row>
    <row r="11729" spans="1:48" x14ac:dyDescent="0.25">
      <c r="A11729" s="86"/>
      <c r="B11729" s="86"/>
      <c r="U11729" s="85"/>
      <c r="V11729"/>
      <c r="W11729"/>
      <c r="X11729"/>
      <c r="Y11729" s="12"/>
      <c r="Z11729" s="12"/>
      <c r="AA11729" s="12"/>
      <c r="AB11729" s="12"/>
      <c r="AD11729" s="12"/>
      <c r="AE11729" s="12"/>
      <c r="AF11729" s="12"/>
      <c r="AG11729" s="12"/>
      <c r="AH11729" s="12"/>
      <c r="AI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</row>
    <row r="11730" spans="1:48" x14ac:dyDescent="0.25">
      <c r="A11730" s="86"/>
      <c r="B11730" s="86"/>
      <c r="U11730" s="85"/>
      <c r="V11730"/>
      <c r="W11730"/>
      <c r="X11730"/>
      <c r="Y11730" s="12"/>
      <c r="Z11730" s="12"/>
      <c r="AA11730" s="12"/>
      <c r="AB11730" s="12"/>
      <c r="AD11730" s="12"/>
      <c r="AE11730" s="12"/>
      <c r="AF11730" s="12"/>
      <c r="AG11730" s="12"/>
      <c r="AH11730" s="12"/>
      <c r="AI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</row>
    <row r="11731" spans="1:48" x14ac:dyDescent="0.25">
      <c r="A11731" s="86"/>
      <c r="B11731" s="86"/>
      <c r="U11731" s="85"/>
      <c r="V11731"/>
      <c r="W11731"/>
      <c r="X11731"/>
      <c r="Y11731" s="12"/>
      <c r="Z11731" s="12"/>
      <c r="AA11731" s="12"/>
      <c r="AB11731" s="12"/>
      <c r="AD11731" s="12"/>
      <c r="AE11731" s="12"/>
      <c r="AF11731" s="12"/>
      <c r="AG11731" s="12"/>
      <c r="AH11731" s="12"/>
      <c r="AI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</row>
    <row r="11732" spans="1:48" x14ac:dyDescent="0.25">
      <c r="A11732" s="86"/>
      <c r="B11732" s="86"/>
      <c r="U11732" s="85"/>
      <c r="V11732"/>
      <c r="W11732"/>
      <c r="X11732"/>
      <c r="Y11732" s="12"/>
      <c r="Z11732" s="12"/>
      <c r="AA11732" s="12"/>
      <c r="AB11732" s="12"/>
      <c r="AD11732" s="12"/>
      <c r="AE11732" s="12"/>
      <c r="AF11732" s="12"/>
      <c r="AG11732" s="12"/>
      <c r="AH11732" s="12"/>
      <c r="AI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</row>
    <row r="11733" spans="1:48" x14ac:dyDescent="0.25">
      <c r="A11733" s="86"/>
      <c r="B11733" s="86"/>
      <c r="U11733" s="85"/>
      <c r="V11733"/>
      <c r="W11733"/>
      <c r="X11733"/>
      <c r="Y11733" s="12"/>
      <c r="Z11733" s="12"/>
      <c r="AA11733" s="12"/>
      <c r="AB11733" s="12"/>
      <c r="AD11733" s="12"/>
      <c r="AE11733" s="12"/>
      <c r="AF11733" s="12"/>
      <c r="AG11733" s="12"/>
      <c r="AH11733" s="12"/>
      <c r="AI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</row>
    <row r="11734" spans="1:48" x14ac:dyDescent="0.25">
      <c r="A11734" s="86"/>
      <c r="B11734" s="86"/>
      <c r="U11734" s="85"/>
      <c r="V11734"/>
      <c r="W11734"/>
      <c r="X11734"/>
      <c r="Y11734" s="12"/>
      <c r="Z11734" s="12"/>
      <c r="AA11734" s="12"/>
      <c r="AB11734" s="12"/>
      <c r="AD11734" s="12"/>
      <c r="AE11734" s="12"/>
      <c r="AF11734" s="12"/>
      <c r="AG11734" s="12"/>
      <c r="AH11734" s="12"/>
      <c r="AI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</row>
    <row r="11735" spans="1:48" x14ac:dyDescent="0.25">
      <c r="A11735" s="86"/>
      <c r="B11735" s="86"/>
      <c r="U11735" s="85"/>
      <c r="V11735"/>
      <c r="W11735"/>
      <c r="X11735"/>
      <c r="Y11735" s="12"/>
      <c r="Z11735" s="12"/>
      <c r="AA11735" s="12"/>
      <c r="AB11735" s="12"/>
      <c r="AD11735" s="12"/>
      <c r="AE11735" s="12"/>
      <c r="AF11735" s="12"/>
      <c r="AG11735" s="12"/>
      <c r="AH11735" s="12"/>
      <c r="AI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</row>
    <row r="11736" spans="1:48" x14ac:dyDescent="0.25">
      <c r="A11736" s="86"/>
      <c r="B11736" s="86"/>
      <c r="U11736" s="85"/>
      <c r="V11736"/>
      <c r="W11736"/>
      <c r="X11736"/>
      <c r="Y11736" s="12"/>
      <c r="Z11736" s="12"/>
      <c r="AA11736" s="12"/>
      <c r="AB11736" s="12"/>
      <c r="AD11736" s="12"/>
      <c r="AE11736" s="12"/>
      <c r="AF11736" s="12"/>
      <c r="AG11736" s="12"/>
      <c r="AH11736" s="12"/>
      <c r="AI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</row>
    <row r="11737" spans="1:48" x14ac:dyDescent="0.25">
      <c r="A11737" s="86"/>
      <c r="B11737" s="86"/>
      <c r="U11737" s="85"/>
      <c r="V11737"/>
      <c r="W11737"/>
      <c r="X11737"/>
      <c r="Y11737" s="12"/>
      <c r="Z11737" s="12"/>
      <c r="AA11737" s="12"/>
      <c r="AB11737" s="12"/>
      <c r="AD11737" s="12"/>
      <c r="AE11737" s="12"/>
      <c r="AF11737" s="12"/>
      <c r="AG11737" s="12"/>
      <c r="AH11737" s="12"/>
      <c r="AI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</row>
    <row r="11738" spans="1:48" x14ac:dyDescent="0.25">
      <c r="A11738" s="86"/>
      <c r="B11738" s="86"/>
      <c r="U11738" s="85"/>
      <c r="V11738"/>
      <c r="W11738"/>
      <c r="X11738"/>
      <c r="Y11738" s="12"/>
      <c r="Z11738" s="12"/>
      <c r="AA11738" s="12"/>
      <c r="AB11738" s="12"/>
      <c r="AD11738" s="12"/>
      <c r="AE11738" s="12"/>
      <c r="AF11738" s="12"/>
      <c r="AG11738" s="12"/>
      <c r="AH11738" s="12"/>
      <c r="AI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</row>
    <row r="11739" spans="1:48" x14ac:dyDescent="0.25">
      <c r="A11739" s="86"/>
      <c r="B11739" s="86"/>
      <c r="U11739" s="85"/>
      <c r="V11739"/>
      <c r="W11739"/>
      <c r="X11739"/>
      <c r="Y11739" s="12"/>
      <c r="Z11739" s="12"/>
      <c r="AA11739" s="12"/>
      <c r="AB11739" s="12"/>
      <c r="AD11739" s="12"/>
      <c r="AE11739" s="12"/>
      <c r="AF11739" s="12"/>
      <c r="AG11739" s="12"/>
      <c r="AH11739" s="12"/>
      <c r="AI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</row>
    <row r="11740" spans="1:48" x14ac:dyDescent="0.25">
      <c r="A11740" s="86"/>
      <c r="B11740" s="86"/>
      <c r="U11740" s="85"/>
      <c r="V11740"/>
      <c r="W11740"/>
      <c r="X11740"/>
      <c r="Y11740" s="12"/>
      <c r="Z11740" s="12"/>
      <c r="AA11740" s="12"/>
      <c r="AB11740" s="12"/>
      <c r="AD11740" s="12"/>
      <c r="AE11740" s="12"/>
      <c r="AF11740" s="12"/>
      <c r="AG11740" s="12"/>
      <c r="AH11740" s="12"/>
      <c r="AI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</row>
    <row r="11741" spans="1:48" x14ac:dyDescent="0.25">
      <c r="A11741" s="86"/>
      <c r="B11741" s="86"/>
      <c r="U11741" s="85"/>
      <c r="V11741"/>
      <c r="W11741"/>
      <c r="X11741"/>
      <c r="Y11741" s="12"/>
      <c r="Z11741" s="12"/>
      <c r="AA11741" s="12"/>
      <c r="AB11741" s="12"/>
      <c r="AD11741" s="12"/>
      <c r="AE11741" s="12"/>
      <c r="AF11741" s="12"/>
      <c r="AG11741" s="12"/>
      <c r="AH11741" s="12"/>
      <c r="AI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</row>
    <row r="11742" spans="1:48" x14ac:dyDescent="0.25">
      <c r="A11742" s="86"/>
      <c r="B11742" s="86"/>
      <c r="U11742" s="85"/>
      <c r="V11742"/>
      <c r="W11742"/>
      <c r="X11742"/>
      <c r="Y11742" s="12"/>
      <c r="Z11742" s="12"/>
      <c r="AA11742" s="12"/>
      <c r="AB11742" s="12"/>
      <c r="AD11742" s="12"/>
      <c r="AE11742" s="12"/>
      <c r="AF11742" s="12"/>
      <c r="AG11742" s="12"/>
      <c r="AH11742" s="12"/>
      <c r="AI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</row>
    <row r="11743" spans="1:48" x14ac:dyDescent="0.25">
      <c r="A11743" s="86"/>
      <c r="B11743" s="86"/>
      <c r="U11743" s="85"/>
      <c r="V11743"/>
      <c r="W11743"/>
      <c r="X11743"/>
      <c r="Y11743" s="12"/>
      <c r="Z11743" s="12"/>
      <c r="AA11743" s="12"/>
      <c r="AB11743" s="12"/>
      <c r="AD11743" s="12"/>
      <c r="AE11743" s="12"/>
      <c r="AF11743" s="12"/>
      <c r="AG11743" s="12"/>
      <c r="AH11743" s="12"/>
      <c r="AI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</row>
    <row r="11744" spans="1:48" x14ac:dyDescent="0.25">
      <c r="A11744" s="86"/>
      <c r="B11744" s="86"/>
      <c r="U11744" s="85"/>
      <c r="V11744"/>
      <c r="W11744"/>
      <c r="X11744"/>
      <c r="Y11744" s="12"/>
      <c r="Z11744" s="12"/>
      <c r="AA11744" s="12"/>
      <c r="AB11744" s="12"/>
      <c r="AD11744" s="12"/>
      <c r="AE11744" s="12"/>
      <c r="AF11744" s="12"/>
      <c r="AG11744" s="12"/>
      <c r="AH11744" s="12"/>
      <c r="AI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</row>
    <row r="11745" spans="1:48" x14ac:dyDescent="0.25">
      <c r="A11745" s="86"/>
      <c r="B11745" s="86"/>
      <c r="U11745" s="85"/>
      <c r="V11745"/>
      <c r="W11745"/>
      <c r="X11745"/>
      <c r="Y11745" s="12"/>
      <c r="Z11745" s="12"/>
      <c r="AA11745" s="12"/>
      <c r="AB11745" s="12"/>
      <c r="AD11745" s="12"/>
      <c r="AE11745" s="12"/>
      <c r="AF11745" s="12"/>
      <c r="AG11745" s="12"/>
      <c r="AH11745" s="12"/>
      <c r="AI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</row>
    <row r="11746" spans="1:48" x14ac:dyDescent="0.25">
      <c r="A11746" s="86"/>
      <c r="B11746" s="86"/>
      <c r="U11746" s="85"/>
      <c r="V11746"/>
      <c r="W11746"/>
      <c r="X11746"/>
      <c r="Y11746" s="12"/>
      <c r="Z11746" s="12"/>
      <c r="AA11746" s="12"/>
      <c r="AB11746" s="12"/>
      <c r="AD11746" s="12"/>
      <c r="AE11746" s="12"/>
      <c r="AF11746" s="12"/>
      <c r="AG11746" s="12"/>
      <c r="AH11746" s="12"/>
      <c r="AI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</row>
    <row r="11747" spans="1:48" x14ac:dyDescent="0.25">
      <c r="A11747" s="86"/>
      <c r="B11747" s="86"/>
      <c r="U11747" s="85"/>
      <c r="V11747"/>
      <c r="W11747"/>
      <c r="X11747"/>
      <c r="Y11747" s="12"/>
      <c r="Z11747" s="12"/>
      <c r="AA11747" s="12"/>
      <c r="AB11747" s="12"/>
      <c r="AD11747" s="12"/>
      <c r="AE11747" s="12"/>
      <c r="AF11747" s="12"/>
      <c r="AG11747" s="12"/>
      <c r="AH11747" s="12"/>
      <c r="AI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</row>
    <row r="11748" spans="1:48" x14ac:dyDescent="0.25">
      <c r="A11748" s="86"/>
      <c r="B11748" s="86"/>
      <c r="U11748" s="85"/>
      <c r="V11748"/>
      <c r="W11748"/>
      <c r="X11748"/>
      <c r="Y11748" s="12"/>
      <c r="Z11748" s="12"/>
      <c r="AA11748" s="12"/>
      <c r="AB11748" s="12"/>
      <c r="AD11748" s="12"/>
      <c r="AE11748" s="12"/>
      <c r="AF11748" s="12"/>
      <c r="AG11748" s="12"/>
      <c r="AH11748" s="12"/>
      <c r="AI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</row>
    <row r="11749" spans="1:48" x14ac:dyDescent="0.25">
      <c r="A11749" s="86"/>
      <c r="B11749" s="86"/>
      <c r="U11749" s="85"/>
      <c r="V11749"/>
      <c r="W11749"/>
      <c r="X11749"/>
      <c r="Y11749" s="12"/>
      <c r="Z11749" s="12"/>
      <c r="AA11749" s="12"/>
      <c r="AB11749" s="12"/>
      <c r="AD11749" s="12"/>
      <c r="AE11749" s="12"/>
      <c r="AF11749" s="12"/>
      <c r="AG11749" s="12"/>
      <c r="AH11749" s="12"/>
      <c r="AI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</row>
    <row r="11750" spans="1:48" x14ac:dyDescent="0.25">
      <c r="A11750" s="86"/>
      <c r="B11750" s="86"/>
      <c r="U11750" s="85"/>
      <c r="V11750"/>
      <c r="W11750"/>
      <c r="X11750"/>
      <c r="Y11750" s="12"/>
      <c r="Z11750" s="12"/>
      <c r="AA11750" s="12"/>
      <c r="AB11750" s="12"/>
      <c r="AD11750" s="12"/>
      <c r="AE11750" s="12"/>
      <c r="AF11750" s="12"/>
      <c r="AG11750" s="12"/>
      <c r="AH11750" s="12"/>
      <c r="AI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</row>
    <row r="11751" spans="1:48" x14ac:dyDescent="0.25">
      <c r="A11751" s="86"/>
      <c r="B11751" s="86"/>
      <c r="U11751" s="85"/>
      <c r="V11751"/>
      <c r="W11751"/>
      <c r="X11751"/>
      <c r="Y11751" s="12"/>
      <c r="Z11751" s="12"/>
      <c r="AA11751" s="12"/>
      <c r="AB11751" s="12"/>
      <c r="AD11751" s="12"/>
      <c r="AE11751" s="12"/>
      <c r="AF11751" s="12"/>
      <c r="AG11751" s="12"/>
      <c r="AH11751" s="12"/>
      <c r="AI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</row>
    <row r="11752" spans="1:48" x14ac:dyDescent="0.25">
      <c r="A11752" s="86"/>
      <c r="B11752" s="86"/>
      <c r="U11752" s="85"/>
      <c r="V11752"/>
      <c r="W11752"/>
      <c r="X11752"/>
      <c r="Y11752" s="12"/>
      <c r="Z11752" s="12"/>
      <c r="AA11752" s="12"/>
      <c r="AB11752" s="12"/>
      <c r="AD11752" s="12"/>
      <c r="AE11752" s="12"/>
      <c r="AF11752" s="12"/>
      <c r="AG11752" s="12"/>
      <c r="AH11752" s="12"/>
      <c r="AI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</row>
    <row r="11753" spans="1:48" x14ac:dyDescent="0.25">
      <c r="A11753" s="86"/>
      <c r="B11753" s="86"/>
      <c r="U11753" s="85"/>
      <c r="V11753"/>
      <c r="W11753"/>
      <c r="X11753"/>
      <c r="Y11753" s="12"/>
      <c r="Z11753" s="12"/>
      <c r="AA11753" s="12"/>
      <c r="AB11753" s="12"/>
      <c r="AD11753" s="12"/>
      <c r="AE11753" s="12"/>
      <c r="AF11753" s="12"/>
      <c r="AG11753" s="12"/>
      <c r="AH11753" s="12"/>
      <c r="AI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</row>
    <row r="11754" spans="1:48" x14ac:dyDescent="0.25">
      <c r="A11754" s="86"/>
      <c r="B11754" s="86"/>
      <c r="U11754" s="85"/>
      <c r="V11754"/>
      <c r="W11754"/>
      <c r="X11754"/>
      <c r="Y11754" s="12"/>
      <c r="Z11754" s="12"/>
      <c r="AA11754" s="12"/>
      <c r="AB11754" s="12"/>
      <c r="AD11754" s="12"/>
      <c r="AE11754" s="12"/>
      <c r="AF11754" s="12"/>
      <c r="AG11754" s="12"/>
      <c r="AH11754" s="12"/>
      <c r="AI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</row>
    <row r="11755" spans="1:48" x14ac:dyDescent="0.25">
      <c r="A11755" s="86"/>
      <c r="B11755" s="86"/>
      <c r="U11755" s="85"/>
      <c r="V11755"/>
      <c r="W11755"/>
      <c r="X11755"/>
      <c r="Y11755" s="12"/>
      <c r="Z11755" s="12"/>
      <c r="AA11755" s="12"/>
      <c r="AB11755" s="12"/>
      <c r="AD11755" s="12"/>
      <c r="AE11755" s="12"/>
      <c r="AF11755" s="12"/>
      <c r="AG11755" s="12"/>
      <c r="AH11755" s="12"/>
      <c r="AI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</row>
    <row r="11756" spans="1:48" x14ac:dyDescent="0.25">
      <c r="A11756" s="86"/>
      <c r="B11756" s="86"/>
      <c r="U11756" s="85"/>
      <c r="V11756"/>
      <c r="W11756"/>
      <c r="X11756"/>
      <c r="Y11756" s="12"/>
      <c r="Z11756" s="12"/>
      <c r="AA11756" s="12"/>
      <c r="AB11756" s="12"/>
      <c r="AD11756" s="12"/>
      <c r="AE11756" s="12"/>
      <c r="AF11756" s="12"/>
      <c r="AG11756" s="12"/>
      <c r="AH11756" s="12"/>
      <c r="AI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</row>
    <row r="11757" spans="1:48" x14ac:dyDescent="0.25">
      <c r="A11757" s="86"/>
      <c r="B11757" s="86"/>
      <c r="U11757" s="85"/>
      <c r="V11757"/>
      <c r="W11757"/>
      <c r="X11757"/>
      <c r="Y11757" s="12"/>
      <c r="Z11757" s="12"/>
      <c r="AA11757" s="12"/>
      <c r="AB11757" s="12"/>
      <c r="AD11757" s="12"/>
      <c r="AE11757" s="12"/>
      <c r="AF11757" s="12"/>
      <c r="AG11757" s="12"/>
      <c r="AH11757" s="12"/>
      <c r="AI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</row>
    <row r="11758" spans="1:48" x14ac:dyDescent="0.25">
      <c r="A11758" s="86"/>
      <c r="B11758" s="86"/>
      <c r="U11758" s="85"/>
      <c r="V11758"/>
      <c r="W11758"/>
      <c r="X11758"/>
      <c r="Y11758" s="12"/>
      <c r="Z11758" s="12"/>
      <c r="AA11758" s="12"/>
      <c r="AB11758" s="12"/>
      <c r="AD11758" s="12"/>
      <c r="AE11758" s="12"/>
      <c r="AF11758" s="12"/>
      <c r="AG11758" s="12"/>
      <c r="AH11758" s="12"/>
      <c r="AI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</row>
    <row r="11759" spans="1:48" x14ac:dyDescent="0.25">
      <c r="A11759" s="86"/>
      <c r="B11759" s="86"/>
      <c r="U11759" s="85"/>
      <c r="V11759"/>
      <c r="W11759"/>
      <c r="X11759"/>
      <c r="Y11759" s="12"/>
      <c r="Z11759" s="12"/>
      <c r="AA11759" s="12"/>
      <c r="AB11759" s="12"/>
      <c r="AD11759" s="12"/>
      <c r="AE11759" s="12"/>
      <c r="AF11759" s="12"/>
      <c r="AG11759" s="12"/>
      <c r="AH11759" s="12"/>
      <c r="AI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</row>
    <row r="11760" spans="1:48" x14ac:dyDescent="0.25">
      <c r="A11760" s="86"/>
      <c r="B11760" s="86"/>
      <c r="U11760" s="85"/>
      <c r="V11760"/>
      <c r="W11760"/>
      <c r="X11760"/>
      <c r="Y11760" s="12"/>
      <c r="Z11760" s="12"/>
      <c r="AA11760" s="12"/>
      <c r="AB11760" s="12"/>
      <c r="AD11760" s="12"/>
      <c r="AE11760" s="12"/>
      <c r="AF11760" s="12"/>
      <c r="AG11760" s="12"/>
      <c r="AH11760" s="12"/>
      <c r="AI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</row>
    <row r="11761" spans="1:48" x14ac:dyDescent="0.25">
      <c r="A11761" s="86"/>
      <c r="B11761" s="86"/>
      <c r="U11761" s="85"/>
      <c r="V11761"/>
      <c r="W11761"/>
      <c r="X11761"/>
      <c r="Y11761" s="12"/>
      <c r="Z11761" s="12"/>
      <c r="AA11761" s="12"/>
      <c r="AB11761" s="12"/>
      <c r="AD11761" s="12"/>
      <c r="AE11761" s="12"/>
      <c r="AF11761" s="12"/>
      <c r="AG11761" s="12"/>
      <c r="AH11761" s="12"/>
      <c r="AI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</row>
    <row r="11762" spans="1:48" x14ac:dyDescent="0.25">
      <c r="A11762" s="86"/>
      <c r="B11762" s="86"/>
      <c r="U11762" s="85"/>
      <c r="V11762"/>
      <c r="W11762"/>
      <c r="X11762"/>
      <c r="Y11762" s="12"/>
      <c r="Z11762" s="12"/>
      <c r="AA11762" s="12"/>
      <c r="AB11762" s="12"/>
      <c r="AD11762" s="12"/>
      <c r="AE11762" s="12"/>
      <c r="AF11762" s="12"/>
      <c r="AG11762" s="12"/>
      <c r="AH11762" s="12"/>
      <c r="AI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</row>
    <row r="11763" spans="1:48" x14ac:dyDescent="0.25">
      <c r="A11763" s="86"/>
      <c r="B11763" s="86"/>
      <c r="U11763" s="85"/>
      <c r="V11763"/>
      <c r="W11763"/>
      <c r="X11763"/>
      <c r="Y11763" s="12"/>
      <c r="Z11763" s="12"/>
      <c r="AA11763" s="12"/>
      <c r="AB11763" s="12"/>
      <c r="AD11763" s="12"/>
      <c r="AE11763" s="12"/>
      <c r="AF11763" s="12"/>
      <c r="AG11763" s="12"/>
      <c r="AH11763" s="12"/>
      <c r="AI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</row>
    <row r="11764" spans="1:48" x14ac:dyDescent="0.25">
      <c r="A11764" s="86"/>
      <c r="B11764" s="86"/>
      <c r="U11764" s="85"/>
      <c r="V11764"/>
      <c r="W11764"/>
      <c r="X11764"/>
      <c r="Y11764" s="12"/>
      <c r="Z11764" s="12"/>
      <c r="AA11764" s="12"/>
      <c r="AB11764" s="12"/>
      <c r="AD11764" s="12"/>
      <c r="AE11764" s="12"/>
      <c r="AF11764" s="12"/>
      <c r="AG11764" s="12"/>
      <c r="AH11764" s="12"/>
      <c r="AI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</row>
    <row r="11765" spans="1:48" x14ac:dyDescent="0.25">
      <c r="A11765" s="86"/>
      <c r="B11765" s="86"/>
      <c r="U11765" s="85"/>
      <c r="V11765"/>
      <c r="W11765"/>
      <c r="X11765"/>
      <c r="Y11765" s="12"/>
      <c r="Z11765" s="12"/>
      <c r="AA11765" s="12"/>
      <c r="AB11765" s="12"/>
      <c r="AD11765" s="12"/>
      <c r="AE11765" s="12"/>
      <c r="AF11765" s="12"/>
      <c r="AG11765" s="12"/>
      <c r="AH11765" s="12"/>
      <c r="AI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</row>
    <row r="11766" spans="1:48" x14ac:dyDescent="0.25">
      <c r="A11766" s="86"/>
      <c r="B11766" s="86"/>
      <c r="U11766" s="85"/>
      <c r="V11766"/>
      <c r="W11766"/>
      <c r="X11766"/>
      <c r="Y11766" s="12"/>
      <c r="Z11766" s="12"/>
      <c r="AA11766" s="12"/>
      <c r="AB11766" s="12"/>
      <c r="AD11766" s="12"/>
      <c r="AE11766" s="12"/>
      <c r="AF11766" s="12"/>
      <c r="AG11766" s="12"/>
      <c r="AH11766" s="12"/>
      <c r="AI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</row>
    <row r="11767" spans="1:48" x14ac:dyDescent="0.25">
      <c r="A11767" s="86"/>
      <c r="B11767" s="86"/>
      <c r="U11767" s="85"/>
      <c r="V11767"/>
      <c r="W11767"/>
      <c r="X11767"/>
      <c r="Y11767" s="12"/>
      <c r="Z11767" s="12"/>
      <c r="AA11767" s="12"/>
      <c r="AB11767" s="12"/>
      <c r="AD11767" s="12"/>
      <c r="AE11767" s="12"/>
      <c r="AF11767" s="12"/>
      <c r="AG11767" s="12"/>
      <c r="AH11767" s="12"/>
      <c r="AI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</row>
    <row r="11768" spans="1:48" x14ac:dyDescent="0.25">
      <c r="A11768" s="86"/>
      <c r="B11768" s="86"/>
      <c r="U11768" s="85"/>
      <c r="V11768"/>
      <c r="W11768"/>
      <c r="X11768"/>
      <c r="Y11768" s="12"/>
      <c r="Z11768" s="12"/>
      <c r="AA11768" s="12"/>
      <c r="AB11768" s="12"/>
      <c r="AD11768" s="12"/>
      <c r="AE11768" s="12"/>
      <c r="AF11768" s="12"/>
      <c r="AG11768" s="12"/>
      <c r="AH11768" s="12"/>
      <c r="AI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</row>
    <row r="11769" spans="1:48" x14ac:dyDescent="0.25">
      <c r="A11769" s="86"/>
      <c r="B11769" s="86"/>
      <c r="U11769" s="85"/>
      <c r="V11769"/>
      <c r="W11769"/>
      <c r="X11769"/>
      <c r="Y11769" s="12"/>
      <c r="Z11769" s="12"/>
      <c r="AA11769" s="12"/>
      <c r="AB11769" s="12"/>
      <c r="AD11769" s="12"/>
      <c r="AE11769" s="12"/>
      <c r="AF11769" s="12"/>
      <c r="AG11769" s="12"/>
      <c r="AH11769" s="12"/>
      <c r="AI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</row>
    <row r="11770" spans="1:48" x14ac:dyDescent="0.25">
      <c r="A11770" s="86"/>
      <c r="B11770" s="86"/>
      <c r="U11770" s="85"/>
      <c r="V11770"/>
      <c r="W11770"/>
      <c r="X11770"/>
      <c r="Y11770" s="12"/>
      <c r="Z11770" s="12"/>
      <c r="AA11770" s="12"/>
      <c r="AB11770" s="12"/>
      <c r="AD11770" s="12"/>
      <c r="AE11770" s="12"/>
      <c r="AF11770" s="12"/>
      <c r="AG11770" s="12"/>
      <c r="AH11770" s="12"/>
      <c r="AI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</row>
    <row r="11771" spans="1:48" x14ac:dyDescent="0.25">
      <c r="A11771" s="86"/>
      <c r="B11771" s="86"/>
      <c r="U11771" s="85"/>
      <c r="V11771"/>
      <c r="W11771"/>
      <c r="X11771"/>
      <c r="Y11771" s="12"/>
      <c r="Z11771" s="12"/>
      <c r="AA11771" s="12"/>
      <c r="AB11771" s="12"/>
      <c r="AD11771" s="12"/>
      <c r="AE11771" s="12"/>
      <c r="AF11771" s="12"/>
      <c r="AG11771" s="12"/>
      <c r="AH11771" s="12"/>
      <c r="AI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</row>
    <row r="11772" spans="1:48" x14ac:dyDescent="0.25">
      <c r="A11772" s="86"/>
      <c r="B11772" s="86"/>
      <c r="U11772" s="85"/>
      <c r="V11772"/>
      <c r="W11772"/>
      <c r="X11772"/>
      <c r="Y11772" s="12"/>
      <c r="Z11772" s="12"/>
      <c r="AA11772" s="12"/>
      <c r="AB11772" s="12"/>
      <c r="AD11772" s="12"/>
      <c r="AE11772" s="12"/>
      <c r="AF11772" s="12"/>
      <c r="AG11772" s="12"/>
      <c r="AH11772" s="12"/>
      <c r="AI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</row>
    <row r="11773" spans="1:48" x14ac:dyDescent="0.25">
      <c r="A11773" s="86"/>
      <c r="B11773" s="86"/>
      <c r="U11773" s="85"/>
      <c r="V11773"/>
      <c r="W11773"/>
      <c r="X11773"/>
      <c r="Y11773" s="12"/>
      <c r="Z11773" s="12"/>
      <c r="AA11773" s="12"/>
      <c r="AB11773" s="12"/>
      <c r="AD11773" s="12"/>
      <c r="AE11773" s="12"/>
      <c r="AF11773" s="12"/>
      <c r="AG11773" s="12"/>
      <c r="AH11773" s="12"/>
      <c r="AI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</row>
    <row r="11774" spans="1:48" x14ac:dyDescent="0.25">
      <c r="A11774" s="86"/>
      <c r="B11774" s="86"/>
      <c r="U11774" s="85"/>
      <c r="V11774"/>
      <c r="W11774"/>
      <c r="X11774"/>
      <c r="Y11774" s="12"/>
      <c r="Z11774" s="12"/>
      <c r="AA11774" s="12"/>
      <c r="AB11774" s="12"/>
      <c r="AD11774" s="12"/>
      <c r="AE11774" s="12"/>
      <c r="AF11774" s="12"/>
      <c r="AG11774" s="12"/>
      <c r="AH11774" s="12"/>
      <c r="AI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</row>
    <row r="11775" spans="1:48" x14ac:dyDescent="0.25">
      <c r="A11775" s="86"/>
      <c r="B11775" s="86"/>
      <c r="U11775" s="85"/>
      <c r="V11775"/>
      <c r="W11775"/>
      <c r="X11775"/>
      <c r="Y11775" s="12"/>
      <c r="Z11775" s="12"/>
      <c r="AA11775" s="12"/>
      <c r="AB11775" s="12"/>
      <c r="AD11775" s="12"/>
      <c r="AE11775" s="12"/>
      <c r="AF11775" s="12"/>
      <c r="AG11775" s="12"/>
      <c r="AH11775" s="12"/>
      <c r="AI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</row>
    <row r="11776" spans="1:48" x14ac:dyDescent="0.25">
      <c r="A11776" s="86"/>
      <c r="B11776" s="86"/>
      <c r="U11776" s="85"/>
      <c r="V11776"/>
      <c r="W11776"/>
      <c r="X11776"/>
      <c r="Y11776" s="12"/>
      <c r="Z11776" s="12"/>
      <c r="AA11776" s="12"/>
      <c r="AB11776" s="12"/>
      <c r="AD11776" s="12"/>
      <c r="AE11776" s="12"/>
      <c r="AF11776" s="12"/>
      <c r="AG11776" s="12"/>
      <c r="AH11776" s="12"/>
      <c r="AI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</row>
    <row r="11777" spans="1:48" x14ac:dyDescent="0.25">
      <c r="A11777" s="86"/>
      <c r="B11777" s="86"/>
      <c r="U11777" s="85"/>
      <c r="V11777"/>
      <c r="W11777"/>
      <c r="X11777"/>
      <c r="Y11777" s="12"/>
      <c r="Z11777" s="12"/>
      <c r="AA11777" s="12"/>
      <c r="AB11777" s="12"/>
      <c r="AD11777" s="12"/>
      <c r="AE11777" s="12"/>
      <c r="AF11777" s="12"/>
      <c r="AG11777" s="12"/>
      <c r="AH11777" s="12"/>
      <c r="AI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</row>
    <row r="11778" spans="1:48" x14ac:dyDescent="0.25">
      <c r="A11778" s="86"/>
      <c r="B11778" s="86"/>
      <c r="U11778" s="85"/>
      <c r="V11778"/>
      <c r="W11778"/>
      <c r="X11778"/>
      <c r="Y11778" s="12"/>
      <c r="Z11778" s="12"/>
      <c r="AA11778" s="12"/>
      <c r="AB11778" s="12"/>
      <c r="AD11778" s="12"/>
      <c r="AE11778" s="12"/>
      <c r="AF11778" s="12"/>
      <c r="AG11778" s="12"/>
      <c r="AH11778" s="12"/>
      <c r="AI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</row>
    <row r="11779" spans="1:48" x14ac:dyDescent="0.25">
      <c r="A11779" s="86"/>
      <c r="B11779" s="86"/>
      <c r="U11779" s="85"/>
      <c r="V11779"/>
      <c r="W11779"/>
      <c r="X11779"/>
      <c r="Y11779" s="12"/>
      <c r="Z11779" s="12"/>
      <c r="AA11779" s="12"/>
      <c r="AB11779" s="12"/>
      <c r="AD11779" s="12"/>
      <c r="AE11779" s="12"/>
      <c r="AF11779" s="12"/>
      <c r="AG11779" s="12"/>
      <c r="AH11779" s="12"/>
      <c r="AI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</row>
    <row r="11780" spans="1:48" x14ac:dyDescent="0.25">
      <c r="A11780" s="86"/>
      <c r="B11780" s="86"/>
      <c r="U11780" s="85"/>
      <c r="V11780"/>
      <c r="W11780"/>
      <c r="X11780"/>
      <c r="Y11780" s="12"/>
      <c r="Z11780" s="12"/>
      <c r="AA11780" s="12"/>
      <c r="AB11780" s="12"/>
      <c r="AD11780" s="12"/>
      <c r="AE11780" s="12"/>
      <c r="AF11780" s="12"/>
      <c r="AG11780" s="12"/>
      <c r="AH11780" s="12"/>
      <c r="AI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</row>
    <row r="11781" spans="1:48" x14ac:dyDescent="0.25">
      <c r="A11781" s="86"/>
      <c r="B11781" s="86"/>
      <c r="U11781" s="85"/>
      <c r="V11781"/>
      <c r="W11781"/>
      <c r="X11781"/>
      <c r="Y11781" s="12"/>
      <c r="Z11781" s="12"/>
      <c r="AA11781" s="12"/>
      <c r="AB11781" s="12"/>
      <c r="AD11781" s="12"/>
      <c r="AE11781" s="12"/>
      <c r="AF11781" s="12"/>
      <c r="AG11781" s="12"/>
      <c r="AH11781" s="12"/>
      <c r="AI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</row>
    <row r="11782" spans="1:48" x14ac:dyDescent="0.25">
      <c r="A11782" s="86"/>
      <c r="B11782" s="86"/>
      <c r="U11782" s="85"/>
      <c r="V11782"/>
      <c r="W11782"/>
      <c r="X11782"/>
      <c r="Y11782" s="12"/>
      <c r="Z11782" s="12"/>
      <c r="AA11782" s="12"/>
      <c r="AB11782" s="12"/>
      <c r="AD11782" s="12"/>
      <c r="AE11782" s="12"/>
      <c r="AF11782" s="12"/>
      <c r="AG11782" s="12"/>
      <c r="AH11782" s="12"/>
      <c r="AI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</row>
    <row r="11783" spans="1:48" x14ac:dyDescent="0.25">
      <c r="A11783" s="86"/>
      <c r="B11783" s="86"/>
      <c r="U11783" s="85"/>
      <c r="V11783"/>
      <c r="W11783"/>
      <c r="X11783"/>
      <c r="Y11783" s="12"/>
      <c r="Z11783" s="12"/>
      <c r="AA11783" s="12"/>
      <c r="AB11783" s="12"/>
      <c r="AD11783" s="12"/>
      <c r="AE11783" s="12"/>
      <c r="AF11783" s="12"/>
      <c r="AG11783" s="12"/>
      <c r="AH11783" s="12"/>
      <c r="AI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</row>
    <row r="11784" spans="1:48" x14ac:dyDescent="0.25">
      <c r="A11784" s="86"/>
      <c r="B11784" s="86"/>
      <c r="U11784" s="85"/>
      <c r="V11784"/>
      <c r="W11784"/>
      <c r="X11784"/>
      <c r="Y11784" s="12"/>
      <c r="Z11784" s="12"/>
      <c r="AA11784" s="12"/>
      <c r="AB11784" s="12"/>
      <c r="AD11784" s="12"/>
      <c r="AE11784" s="12"/>
      <c r="AF11784" s="12"/>
      <c r="AG11784" s="12"/>
      <c r="AH11784" s="12"/>
      <c r="AI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</row>
    <row r="11785" spans="1:48" x14ac:dyDescent="0.25">
      <c r="A11785" s="86"/>
      <c r="B11785" s="86"/>
      <c r="U11785" s="85"/>
      <c r="V11785"/>
      <c r="W11785"/>
      <c r="X11785"/>
      <c r="Y11785" s="12"/>
      <c r="Z11785" s="12"/>
      <c r="AA11785" s="12"/>
      <c r="AB11785" s="12"/>
      <c r="AD11785" s="12"/>
      <c r="AE11785" s="12"/>
      <c r="AF11785" s="12"/>
      <c r="AG11785" s="12"/>
      <c r="AH11785" s="12"/>
      <c r="AI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</row>
    <row r="11786" spans="1:48" x14ac:dyDescent="0.25">
      <c r="A11786" s="86"/>
      <c r="B11786" s="86"/>
      <c r="U11786" s="85"/>
      <c r="V11786"/>
      <c r="W11786"/>
      <c r="X11786"/>
      <c r="Y11786" s="12"/>
      <c r="Z11786" s="12"/>
      <c r="AA11786" s="12"/>
      <c r="AB11786" s="12"/>
      <c r="AD11786" s="12"/>
      <c r="AE11786" s="12"/>
      <c r="AF11786" s="12"/>
      <c r="AG11786" s="12"/>
      <c r="AH11786" s="12"/>
      <c r="AI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</row>
    <row r="11787" spans="1:48" x14ac:dyDescent="0.25">
      <c r="A11787" s="86"/>
      <c r="B11787" s="86"/>
      <c r="U11787" s="85"/>
      <c r="V11787"/>
      <c r="W11787"/>
      <c r="X11787"/>
      <c r="Y11787" s="12"/>
      <c r="Z11787" s="12"/>
      <c r="AA11787" s="12"/>
      <c r="AB11787" s="12"/>
      <c r="AD11787" s="12"/>
      <c r="AE11787" s="12"/>
      <c r="AF11787" s="12"/>
      <c r="AG11787" s="12"/>
      <c r="AH11787" s="12"/>
      <c r="AI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</row>
    <row r="11788" spans="1:48" x14ac:dyDescent="0.25">
      <c r="A11788" s="86"/>
      <c r="B11788" s="86"/>
      <c r="U11788" s="85"/>
      <c r="V11788"/>
      <c r="W11788"/>
      <c r="X11788"/>
      <c r="Y11788" s="12"/>
      <c r="Z11788" s="12"/>
      <c r="AA11788" s="12"/>
      <c r="AB11788" s="12"/>
      <c r="AD11788" s="12"/>
      <c r="AE11788" s="12"/>
      <c r="AF11788" s="12"/>
      <c r="AG11788" s="12"/>
      <c r="AH11788" s="12"/>
      <c r="AI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</row>
    <row r="11789" spans="1:48" x14ac:dyDescent="0.25">
      <c r="A11789" s="86"/>
      <c r="B11789" s="86"/>
      <c r="U11789" s="85"/>
      <c r="V11789"/>
      <c r="W11789"/>
      <c r="X11789"/>
      <c r="Y11789" s="12"/>
      <c r="Z11789" s="12"/>
      <c r="AA11789" s="12"/>
      <c r="AB11789" s="12"/>
      <c r="AD11789" s="12"/>
      <c r="AE11789" s="12"/>
      <c r="AF11789" s="12"/>
      <c r="AG11789" s="12"/>
      <c r="AH11789" s="12"/>
      <c r="AI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</row>
    <row r="11790" spans="1:48" x14ac:dyDescent="0.25">
      <c r="A11790" s="86"/>
      <c r="B11790" s="86"/>
      <c r="U11790" s="85"/>
      <c r="V11790"/>
      <c r="W11790"/>
      <c r="X11790"/>
      <c r="Y11790" s="12"/>
      <c r="Z11790" s="12"/>
      <c r="AA11790" s="12"/>
      <c r="AB11790" s="12"/>
      <c r="AD11790" s="12"/>
      <c r="AE11790" s="12"/>
      <c r="AF11790" s="12"/>
      <c r="AG11790" s="12"/>
      <c r="AH11790" s="12"/>
      <c r="AI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</row>
    <row r="11791" spans="1:48" x14ac:dyDescent="0.25">
      <c r="A11791" s="86"/>
      <c r="B11791" s="86"/>
      <c r="U11791" s="85"/>
      <c r="V11791"/>
      <c r="W11791"/>
      <c r="X11791"/>
      <c r="Y11791" s="12"/>
      <c r="Z11791" s="12"/>
      <c r="AA11791" s="12"/>
      <c r="AB11791" s="12"/>
      <c r="AD11791" s="12"/>
      <c r="AE11791" s="12"/>
      <c r="AF11791" s="12"/>
      <c r="AG11791" s="12"/>
      <c r="AH11791" s="12"/>
      <c r="AI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</row>
    <row r="11792" spans="1:48" x14ac:dyDescent="0.25">
      <c r="A11792" s="86"/>
      <c r="B11792" s="86"/>
      <c r="U11792" s="85"/>
      <c r="V11792"/>
      <c r="W11792"/>
      <c r="X11792"/>
      <c r="Y11792" s="12"/>
      <c r="Z11792" s="12"/>
      <c r="AA11792" s="12"/>
      <c r="AB11792" s="12"/>
      <c r="AD11792" s="12"/>
      <c r="AE11792" s="12"/>
      <c r="AF11792" s="12"/>
      <c r="AG11792" s="12"/>
      <c r="AH11792" s="12"/>
      <c r="AI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</row>
    <row r="11793" spans="1:48" x14ac:dyDescent="0.25">
      <c r="A11793" s="86"/>
      <c r="B11793" s="86"/>
      <c r="U11793" s="85"/>
      <c r="V11793"/>
      <c r="W11793"/>
      <c r="X11793"/>
      <c r="Y11793" s="12"/>
      <c r="Z11793" s="12"/>
      <c r="AA11793" s="12"/>
      <c r="AB11793" s="12"/>
      <c r="AD11793" s="12"/>
      <c r="AE11793" s="12"/>
      <c r="AF11793" s="12"/>
      <c r="AG11793" s="12"/>
      <c r="AH11793" s="12"/>
      <c r="AI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</row>
    <row r="11794" spans="1:48" x14ac:dyDescent="0.25">
      <c r="A11794" s="86"/>
      <c r="B11794" s="86"/>
      <c r="U11794" s="85"/>
      <c r="V11794"/>
      <c r="W11794"/>
      <c r="X11794"/>
      <c r="Y11794" s="12"/>
      <c r="Z11794" s="12"/>
      <c r="AA11794" s="12"/>
      <c r="AB11794" s="12"/>
      <c r="AD11794" s="12"/>
      <c r="AE11794" s="12"/>
      <c r="AF11794" s="12"/>
      <c r="AG11794" s="12"/>
      <c r="AH11794" s="12"/>
      <c r="AI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</row>
    <row r="11795" spans="1:48" x14ac:dyDescent="0.25">
      <c r="A11795" s="86"/>
      <c r="B11795" s="86"/>
      <c r="U11795" s="85"/>
      <c r="V11795"/>
      <c r="W11795"/>
      <c r="X11795"/>
      <c r="Y11795" s="12"/>
      <c r="Z11795" s="12"/>
      <c r="AA11795" s="12"/>
      <c r="AB11795" s="12"/>
      <c r="AD11795" s="12"/>
      <c r="AE11795" s="12"/>
      <c r="AF11795" s="12"/>
      <c r="AG11795" s="12"/>
      <c r="AH11795" s="12"/>
      <c r="AI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</row>
    <row r="11796" spans="1:48" x14ac:dyDescent="0.25">
      <c r="A11796" s="86"/>
      <c r="B11796" s="86"/>
      <c r="U11796" s="85"/>
      <c r="V11796"/>
      <c r="W11796"/>
      <c r="X11796"/>
      <c r="Y11796" s="12"/>
      <c r="Z11796" s="12"/>
      <c r="AA11796" s="12"/>
      <c r="AB11796" s="12"/>
      <c r="AD11796" s="12"/>
      <c r="AE11796" s="12"/>
      <c r="AF11796" s="12"/>
      <c r="AG11796" s="12"/>
      <c r="AH11796" s="12"/>
      <c r="AI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</row>
    <row r="11797" spans="1:48" x14ac:dyDescent="0.25">
      <c r="A11797" s="86"/>
      <c r="B11797" s="86"/>
      <c r="U11797" s="85"/>
      <c r="V11797"/>
      <c r="W11797"/>
      <c r="X11797"/>
      <c r="Y11797" s="12"/>
      <c r="Z11797" s="12"/>
      <c r="AA11797" s="12"/>
      <c r="AB11797" s="12"/>
      <c r="AD11797" s="12"/>
      <c r="AE11797" s="12"/>
      <c r="AF11797" s="12"/>
      <c r="AG11797" s="12"/>
      <c r="AH11797" s="12"/>
      <c r="AI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</row>
    <row r="11798" spans="1:48" x14ac:dyDescent="0.25">
      <c r="A11798" s="86"/>
      <c r="B11798" s="86"/>
      <c r="U11798" s="85"/>
      <c r="V11798"/>
      <c r="W11798"/>
      <c r="X11798"/>
      <c r="Y11798" s="12"/>
      <c r="Z11798" s="12"/>
      <c r="AA11798" s="12"/>
      <c r="AB11798" s="12"/>
      <c r="AD11798" s="12"/>
      <c r="AE11798" s="12"/>
      <c r="AF11798" s="12"/>
      <c r="AG11798" s="12"/>
      <c r="AH11798" s="12"/>
      <c r="AI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</row>
    <row r="11799" spans="1:48" x14ac:dyDescent="0.25">
      <c r="A11799" s="86"/>
      <c r="B11799" s="86"/>
      <c r="U11799" s="85"/>
      <c r="V11799"/>
      <c r="W11799"/>
      <c r="X11799"/>
      <c r="Y11799" s="12"/>
      <c r="Z11799" s="12"/>
      <c r="AA11799" s="12"/>
      <c r="AB11799" s="12"/>
      <c r="AD11799" s="12"/>
      <c r="AE11799" s="12"/>
      <c r="AF11799" s="12"/>
      <c r="AG11799" s="12"/>
      <c r="AH11799" s="12"/>
      <c r="AI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</row>
    <row r="11800" spans="1:48" x14ac:dyDescent="0.25">
      <c r="A11800" s="86"/>
      <c r="B11800" s="86"/>
      <c r="U11800" s="85"/>
      <c r="V11800"/>
      <c r="W11800"/>
      <c r="X11800"/>
      <c r="Y11800" s="12"/>
      <c r="Z11800" s="12"/>
      <c r="AA11800" s="12"/>
      <c r="AB11800" s="12"/>
      <c r="AD11800" s="12"/>
      <c r="AE11800" s="12"/>
      <c r="AF11800" s="12"/>
      <c r="AG11800" s="12"/>
      <c r="AH11800" s="12"/>
      <c r="AI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</row>
    <row r="11801" spans="1:48" x14ac:dyDescent="0.25">
      <c r="A11801" s="86"/>
      <c r="B11801" s="86"/>
      <c r="U11801" s="85"/>
      <c r="V11801"/>
      <c r="W11801"/>
      <c r="X11801"/>
      <c r="Y11801" s="12"/>
      <c r="Z11801" s="12"/>
      <c r="AA11801" s="12"/>
      <c r="AB11801" s="12"/>
      <c r="AD11801" s="12"/>
      <c r="AE11801" s="12"/>
      <c r="AF11801" s="12"/>
      <c r="AG11801" s="12"/>
      <c r="AH11801" s="12"/>
      <c r="AI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</row>
    <row r="11802" spans="1:48" x14ac:dyDescent="0.25">
      <c r="A11802" s="86"/>
      <c r="B11802" s="86"/>
      <c r="U11802" s="85"/>
      <c r="V11802"/>
      <c r="W11802"/>
      <c r="X11802"/>
      <c r="Y11802" s="12"/>
      <c r="Z11802" s="12"/>
      <c r="AA11802" s="12"/>
      <c r="AB11802" s="12"/>
      <c r="AD11802" s="12"/>
      <c r="AE11802" s="12"/>
      <c r="AF11802" s="12"/>
      <c r="AG11802" s="12"/>
      <c r="AH11802" s="12"/>
      <c r="AI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</row>
    <row r="11803" spans="1:48" x14ac:dyDescent="0.25">
      <c r="A11803" s="86"/>
      <c r="B11803" s="86"/>
      <c r="U11803" s="85"/>
      <c r="V11803"/>
      <c r="W11803"/>
      <c r="X11803"/>
      <c r="Y11803" s="12"/>
      <c r="Z11803" s="12"/>
      <c r="AA11803" s="12"/>
      <c r="AB11803" s="12"/>
      <c r="AD11803" s="12"/>
      <c r="AE11803" s="12"/>
      <c r="AF11803" s="12"/>
      <c r="AG11803" s="12"/>
      <c r="AH11803" s="12"/>
      <c r="AI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</row>
    <row r="11804" spans="1:48" x14ac:dyDescent="0.25">
      <c r="A11804" s="86"/>
      <c r="B11804" s="86"/>
      <c r="U11804" s="85"/>
      <c r="V11804"/>
      <c r="W11804"/>
      <c r="X11804"/>
      <c r="Y11804" s="12"/>
      <c r="Z11804" s="12"/>
      <c r="AA11804" s="12"/>
      <c r="AB11804" s="12"/>
      <c r="AD11804" s="12"/>
      <c r="AE11804" s="12"/>
      <c r="AF11804" s="12"/>
      <c r="AG11804" s="12"/>
      <c r="AH11804" s="12"/>
      <c r="AI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</row>
    <row r="11805" spans="1:48" x14ac:dyDescent="0.25">
      <c r="A11805" s="86"/>
      <c r="B11805" s="86"/>
      <c r="U11805" s="85"/>
      <c r="V11805"/>
      <c r="W11805"/>
      <c r="X11805"/>
      <c r="Y11805" s="12"/>
      <c r="Z11805" s="12"/>
      <c r="AA11805" s="12"/>
      <c r="AB11805" s="12"/>
      <c r="AD11805" s="12"/>
      <c r="AE11805" s="12"/>
      <c r="AF11805" s="12"/>
      <c r="AG11805" s="12"/>
      <c r="AH11805" s="12"/>
      <c r="AI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</row>
    <row r="11806" spans="1:48" x14ac:dyDescent="0.25">
      <c r="A11806" s="86"/>
      <c r="B11806" s="86"/>
      <c r="U11806" s="85"/>
      <c r="V11806"/>
      <c r="W11806"/>
      <c r="X11806"/>
      <c r="Y11806" s="12"/>
      <c r="Z11806" s="12"/>
      <c r="AA11806" s="12"/>
      <c r="AB11806" s="12"/>
      <c r="AD11806" s="12"/>
      <c r="AE11806" s="12"/>
      <c r="AF11806" s="12"/>
      <c r="AG11806" s="12"/>
      <c r="AH11806" s="12"/>
      <c r="AI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</row>
    <row r="11807" spans="1:48" x14ac:dyDescent="0.25">
      <c r="A11807" s="86"/>
      <c r="B11807" s="86"/>
      <c r="U11807" s="85"/>
      <c r="V11807"/>
      <c r="W11807"/>
      <c r="X11807"/>
      <c r="Y11807" s="12"/>
      <c r="Z11807" s="12"/>
      <c r="AA11807" s="12"/>
      <c r="AB11807" s="12"/>
      <c r="AD11807" s="12"/>
      <c r="AE11807" s="12"/>
      <c r="AF11807" s="12"/>
      <c r="AG11807" s="12"/>
      <c r="AH11807" s="12"/>
      <c r="AI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</row>
    <row r="11808" spans="1:48" x14ac:dyDescent="0.25">
      <c r="A11808" s="86"/>
      <c r="B11808" s="86"/>
      <c r="U11808" s="85"/>
      <c r="V11808"/>
      <c r="W11808"/>
      <c r="X11808"/>
      <c r="Y11808" s="12"/>
      <c r="Z11808" s="12"/>
      <c r="AA11808" s="12"/>
      <c r="AB11808" s="12"/>
      <c r="AD11808" s="12"/>
      <c r="AE11808" s="12"/>
      <c r="AF11808" s="12"/>
      <c r="AG11808" s="12"/>
      <c r="AH11808" s="12"/>
      <c r="AI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</row>
    <row r="11809" spans="1:48" x14ac:dyDescent="0.25">
      <c r="A11809" s="86"/>
      <c r="B11809" s="86"/>
      <c r="U11809" s="85"/>
      <c r="V11809"/>
      <c r="W11809"/>
      <c r="X11809"/>
      <c r="Y11809" s="12"/>
      <c r="Z11809" s="12"/>
      <c r="AA11809" s="12"/>
      <c r="AB11809" s="12"/>
      <c r="AD11809" s="12"/>
      <c r="AE11809" s="12"/>
      <c r="AF11809" s="12"/>
      <c r="AG11809" s="12"/>
      <c r="AH11809" s="12"/>
      <c r="AI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</row>
    <row r="11810" spans="1:48" x14ac:dyDescent="0.25">
      <c r="A11810" s="86"/>
      <c r="B11810" s="86"/>
      <c r="U11810" s="85"/>
      <c r="V11810"/>
      <c r="W11810"/>
      <c r="X11810"/>
      <c r="Y11810" s="12"/>
      <c r="Z11810" s="12"/>
      <c r="AA11810" s="12"/>
      <c r="AB11810" s="12"/>
      <c r="AD11810" s="12"/>
      <c r="AE11810" s="12"/>
      <c r="AF11810" s="12"/>
      <c r="AG11810" s="12"/>
      <c r="AH11810" s="12"/>
      <c r="AI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</row>
    <row r="11811" spans="1:48" x14ac:dyDescent="0.25">
      <c r="A11811" s="86"/>
      <c r="B11811" s="86"/>
      <c r="U11811" s="85"/>
      <c r="V11811"/>
      <c r="W11811"/>
      <c r="X11811"/>
      <c r="Y11811" s="12"/>
      <c r="Z11811" s="12"/>
      <c r="AA11811" s="12"/>
      <c r="AB11811" s="12"/>
      <c r="AD11811" s="12"/>
      <c r="AE11811" s="12"/>
      <c r="AF11811" s="12"/>
      <c r="AG11811" s="12"/>
      <c r="AH11811" s="12"/>
      <c r="AI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</row>
    <row r="11812" spans="1:48" x14ac:dyDescent="0.25">
      <c r="A11812" s="86"/>
      <c r="B11812" s="86"/>
      <c r="U11812" s="85"/>
      <c r="V11812"/>
      <c r="W11812"/>
      <c r="X11812"/>
      <c r="Y11812" s="12"/>
      <c r="Z11812" s="12"/>
      <c r="AA11812" s="12"/>
      <c r="AB11812" s="12"/>
      <c r="AD11812" s="12"/>
      <c r="AE11812" s="12"/>
      <c r="AF11812" s="12"/>
      <c r="AG11812" s="12"/>
      <c r="AH11812" s="12"/>
      <c r="AI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</row>
    <row r="11813" spans="1:48" x14ac:dyDescent="0.25">
      <c r="A11813" s="86"/>
      <c r="B11813" s="86"/>
      <c r="U11813" s="85"/>
      <c r="V11813"/>
      <c r="W11813"/>
      <c r="X11813"/>
      <c r="Y11813" s="12"/>
      <c r="Z11813" s="12"/>
      <c r="AA11813" s="12"/>
      <c r="AB11813" s="12"/>
      <c r="AD11813" s="12"/>
      <c r="AE11813" s="12"/>
      <c r="AF11813" s="12"/>
      <c r="AG11813" s="12"/>
      <c r="AH11813" s="12"/>
      <c r="AI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</row>
    <row r="11814" spans="1:48" x14ac:dyDescent="0.25">
      <c r="A11814" s="86"/>
      <c r="B11814" s="86"/>
      <c r="U11814" s="85"/>
      <c r="V11814"/>
      <c r="W11814"/>
      <c r="X11814"/>
      <c r="Y11814" s="12"/>
      <c r="Z11814" s="12"/>
      <c r="AA11814" s="12"/>
      <c r="AB11814" s="12"/>
      <c r="AD11814" s="12"/>
      <c r="AE11814" s="12"/>
      <c r="AF11814" s="12"/>
      <c r="AG11814" s="12"/>
      <c r="AH11814" s="12"/>
      <c r="AI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</row>
    <row r="11815" spans="1:48" x14ac:dyDescent="0.25">
      <c r="A11815" s="86"/>
      <c r="B11815" s="86"/>
      <c r="U11815" s="85"/>
      <c r="V11815"/>
      <c r="W11815"/>
      <c r="X11815"/>
      <c r="Y11815" s="12"/>
      <c r="Z11815" s="12"/>
      <c r="AA11815" s="12"/>
      <c r="AB11815" s="12"/>
      <c r="AD11815" s="12"/>
      <c r="AE11815" s="12"/>
      <c r="AF11815" s="12"/>
      <c r="AG11815" s="12"/>
      <c r="AH11815" s="12"/>
      <c r="AI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</row>
    <row r="11816" spans="1:48" x14ac:dyDescent="0.25">
      <c r="A11816" s="86"/>
      <c r="B11816" s="86"/>
      <c r="U11816" s="85"/>
      <c r="V11816"/>
      <c r="W11816"/>
      <c r="X11816"/>
      <c r="Y11816" s="12"/>
      <c r="Z11816" s="12"/>
      <c r="AA11816" s="12"/>
      <c r="AB11816" s="12"/>
      <c r="AD11816" s="12"/>
      <c r="AE11816" s="12"/>
      <c r="AF11816" s="12"/>
      <c r="AG11816" s="12"/>
      <c r="AH11816" s="12"/>
      <c r="AI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</row>
    <row r="11817" spans="1:48" x14ac:dyDescent="0.25">
      <c r="A11817" s="86"/>
      <c r="B11817" s="86"/>
      <c r="U11817" s="85"/>
      <c r="V11817"/>
      <c r="W11817"/>
      <c r="X11817"/>
      <c r="Y11817" s="12"/>
      <c r="Z11817" s="12"/>
      <c r="AA11817" s="12"/>
      <c r="AB11817" s="12"/>
      <c r="AD11817" s="12"/>
      <c r="AE11817" s="12"/>
      <c r="AF11817" s="12"/>
      <c r="AG11817" s="12"/>
      <c r="AH11817" s="12"/>
      <c r="AI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</row>
    <row r="11818" spans="1:48" x14ac:dyDescent="0.25">
      <c r="A11818" s="86"/>
      <c r="B11818" s="86"/>
      <c r="U11818" s="85"/>
      <c r="V11818"/>
      <c r="W11818"/>
      <c r="X11818"/>
      <c r="Y11818" s="12"/>
      <c r="Z11818" s="12"/>
      <c r="AA11818" s="12"/>
      <c r="AB11818" s="12"/>
      <c r="AD11818" s="12"/>
      <c r="AE11818" s="12"/>
      <c r="AF11818" s="12"/>
      <c r="AG11818" s="12"/>
      <c r="AH11818" s="12"/>
      <c r="AI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</row>
    <row r="11819" spans="1:48" x14ac:dyDescent="0.25">
      <c r="A11819" s="86"/>
      <c r="B11819" s="86"/>
      <c r="U11819" s="85"/>
      <c r="V11819"/>
      <c r="W11819"/>
      <c r="X11819"/>
      <c r="Y11819" s="12"/>
      <c r="Z11819" s="12"/>
      <c r="AA11819" s="12"/>
      <c r="AB11819" s="12"/>
      <c r="AD11819" s="12"/>
      <c r="AE11819" s="12"/>
      <c r="AF11819" s="12"/>
      <c r="AG11819" s="12"/>
      <c r="AH11819" s="12"/>
      <c r="AI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</row>
    <row r="11820" spans="1:48" x14ac:dyDescent="0.25">
      <c r="A11820" s="86"/>
      <c r="B11820" s="86"/>
      <c r="U11820" s="85"/>
      <c r="V11820"/>
      <c r="W11820"/>
      <c r="X11820"/>
      <c r="Y11820" s="12"/>
      <c r="Z11820" s="12"/>
      <c r="AA11820" s="12"/>
      <c r="AB11820" s="12"/>
      <c r="AD11820" s="12"/>
      <c r="AE11820" s="12"/>
      <c r="AF11820" s="12"/>
      <c r="AG11820" s="12"/>
      <c r="AH11820" s="12"/>
      <c r="AI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</row>
    <row r="11821" spans="1:48" x14ac:dyDescent="0.25">
      <c r="A11821" s="86"/>
      <c r="B11821" s="86"/>
      <c r="U11821" s="85"/>
      <c r="V11821"/>
      <c r="W11821"/>
      <c r="X11821"/>
      <c r="Y11821" s="12"/>
      <c r="Z11821" s="12"/>
      <c r="AA11821" s="12"/>
      <c r="AB11821" s="12"/>
      <c r="AD11821" s="12"/>
      <c r="AE11821" s="12"/>
      <c r="AF11821" s="12"/>
      <c r="AG11821" s="12"/>
      <c r="AH11821" s="12"/>
      <c r="AI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</row>
    <row r="11822" spans="1:48" x14ac:dyDescent="0.25">
      <c r="A11822" s="86"/>
      <c r="B11822" s="86"/>
      <c r="U11822" s="85"/>
      <c r="V11822"/>
      <c r="W11822"/>
      <c r="X11822"/>
      <c r="Y11822" s="12"/>
      <c r="Z11822" s="12"/>
      <c r="AA11822" s="12"/>
      <c r="AB11822" s="12"/>
      <c r="AD11822" s="12"/>
      <c r="AE11822" s="12"/>
      <c r="AF11822" s="12"/>
      <c r="AG11822" s="12"/>
      <c r="AH11822" s="12"/>
      <c r="AI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</row>
    <row r="11823" spans="1:48" x14ac:dyDescent="0.25">
      <c r="A11823" s="86"/>
      <c r="B11823" s="86"/>
      <c r="U11823" s="85"/>
      <c r="V11823"/>
      <c r="W11823"/>
      <c r="X11823"/>
      <c r="Y11823" s="12"/>
      <c r="Z11823" s="12"/>
      <c r="AA11823" s="12"/>
      <c r="AB11823" s="12"/>
      <c r="AD11823" s="12"/>
      <c r="AE11823" s="12"/>
      <c r="AF11823" s="12"/>
      <c r="AG11823" s="12"/>
      <c r="AH11823" s="12"/>
      <c r="AI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</row>
    <row r="11824" spans="1:48" x14ac:dyDescent="0.25">
      <c r="A11824" s="86"/>
      <c r="B11824" s="86"/>
      <c r="U11824" s="85"/>
      <c r="V11824"/>
      <c r="W11824"/>
      <c r="X11824"/>
      <c r="Y11824" s="12"/>
      <c r="Z11824" s="12"/>
      <c r="AA11824" s="12"/>
      <c r="AB11824" s="12"/>
      <c r="AD11824" s="12"/>
      <c r="AE11824" s="12"/>
      <c r="AF11824" s="12"/>
      <c r="AG11824" s="12"/>
      <c r="AH11824" s="12"/>
      <c r="AI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</row>
    <row r="11825" spans="1:48" x14ac:dyDescent="0.25">
      <c r="A11825" s="86"/>
      <c r="B11825" s="86"/>
      <c r="U11825" s="85"/>
      <c r="V11825"/>
      <c r="W11825"/>
      <c r="X11825"/>
      <c r="Y11825" s="12"/>
      <c r="Z11825" s="12"/>
      <c r="AA11825" s="12"/>
      <c r="AB11825" s="12"/>
      <c r="AD11825" s="12"/>
      <c r="AE11825" s="12"/>
      <c r="AF11825" s="12"/>
      <c r="AG11825" s="12"/>
      <c r="AH11825" s="12"/>
      <c r="AI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</row>
    <row r="11826" spans="1:48" x14ac:dyDescent="0.25">
      <c r="A11826" s="86"/>
      <c r="B11826" s="86"/>
      <c r="U11826" s="85"/>
      <c r="V11826"/>
      <c r="W11826"/>
      <c r="X11826"/>
      <c r="Y11826" s="12"/>
      <c r="Z11826" s="12"/>
      <c r="AA11826" s="12"/>
      <c r="AB11826" s="12"/>
      <c r="AD11826" s="12"/>
      <c r="AE11826" s="12"/>
      <c r="AF11826" s="12"/>
      <c r="AG11826" s="12"/>
      <c r="AH11826" s="12"/>
      <c r="AI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</row>
    <row r="11827" spans="1:48" x14ac:dyDescent="0.25">
      <c r="A11827" s="86"/>
      <c r="B11827" s="86"/>
      <c r="U11827" s="85"/>
      <c r="V11827"/>
      <c r="W11827"/>
      <c r="X11827"/>
      <c r="Y11827" s="12"/>
      <c r="Z11827" s="12"/>
      <c r="AA11827" s="12"/>
      <c r="AB11827" s="12"/>
      <c r="AD11827" s="12"/>
      <c r="AE11827" s="12"/>
      <c r="AF11827" s="12"/>
      <c r="AG11827" s="12"/>
      <c r="AH11827" s="12"/>
      <c r="AI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</row>
    <row r="11828" spans="1:48" x14ac:dyDescent="0.25">
      <c r="A11828" s="86"/>
      <c r="B11828" s="86"/>
      <c r="U11828" s="85"/>
      <c r="V11828"/>
      <c r="W11828"/>
      <c r="X11828"/>
      <c r="Y11828" s="12"/>
      <c r="Z11828" s="12"/>
      <c r="AA11828" s="12"/>
      <c r="AB11828" s="12"/>
      <c r="AD11828" s="12"/>
      <c r="AE11828" s="12"/>
      <c r="AF11828" s="12"/>
      <c r="AG11828" s="12"/>
      <c r="AH11828" s="12"/>
      <c r="AI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</row>
    <row r="11829" spans="1:48" x14ac:dyDescent="0.25">
      <c r="A11829" s="86"/>
      <c r="B11829" s="86"/>
      <c r="U11829" s="85"/>
      <c r="V11829"/>
      <c r="W11829"/>
      <c r="X11829"/>
      <c r="Y11829" s="12"/>
      <c r="Z11829" s="12"/>
      <c r="AA11829" s="12"/>
      <c r="AB11829" s="12"/>
      <c r="AD11829" s="12"/>
      <c r="AE11829" s="12"/>
      <c r="AF11829" s="12"/>
      <c r="AG11829" s="12"/>
      <c r="AH11829" s="12"/>
      <c r="AI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</row>
    <row r="11830" spans="1:48" x14ac:dyDescent="0.25">
      <c r="A11830" s="86"/>
      <c r="B11830" s="86"/>
      <c r="U11830" s="85"/>
      <c r="V11830"/>
      <c r="W11830"/>
      <c r="X11830"/>
      <c r="Y11830" s="12"/>
      <c r="Z11830" s="12"/>
      <c r="AA11830" s="12"/>
      <c r="AB11830" s="12"/>
      <c r="AD11830" s="12"/>
      <c r="AE11830" s="12"/>
      <c r="AF11830" s="12"/>
      <c r="AG11830" s="12"/>
      <c r="AH11830" s="12"/>
      <c r="AI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</row>
    <row r="11831" spans="1:48" x14ac:dyDescent="0.25">
      <c r="A11831" s="86"/>
      <c r="B11831" s="86"/>
      <c r="U11831" s="85"/>
      <c r="V11831"/>
      <c r="W11831"/>
      <c r="X11831"/>
      <c r="Y11831" s="12"/>
      <c r="Z11831" s="12"/>
      <c r="AA11831" s="12"/>
      <c r="AB11831" s="12"/>
      <c r="AD11831" s="12"/>
      <c r="AE11831" s="12"/>
      <c r="AF11831" s="12"/>
      <c r="AG11831" s="12"/>
      <c r="AH11831" s="12"/>
      <c r="AI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</row>
    <row r="11832" spans="1:48" x14ac:dyDescent="0.25">
      <c r="A11832" s="86"/>
      <c r="B11832" s="86"/>
      <c r="U11832" s="85"/>
      <c r="V11832"/>
      <c r="W11832"/>
      <c r="X11832"/>
      <c r="Y11832" s="12"/>
      <c r="Z11832" s="12"/>
      <c r="AA11832" s="12"/>
      <c r="AB11832" s="12"/>
      <c r="AD11832" s="12"/>
      <c r="AE11832" s="12"/>
      <c r="AF11832" s="12"/>
      <c r="AG11832" s="12"/>
      <c r="AH11832" s="12"/>
      <c r="AI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</row>
    <row r="11833" spans="1:48" x14ac:dyDescent="0.25">
      <c r="A11833" s="86"/>
      <c r="B11833" s="86"/>
      <c r="U11833" s="85"/>
      <c r="V11833"/>
      <c r="W11833"/>
      <c r="X11833"/>
      <c r="Y11833" s="12"/>
      <c r="Z11833" s="12"/>
      <c r="AA11833" s="12"/>
      <c r="AB11833" s="12"/>
      <c r="AD11833" s="12"/>
      <c r="AE11833" s="12"/>
      <c r="AF11833" s="12"/>
      <c r="AG11833" s="12"/>
      <c r="AH11833" s="12"/>
      <c r="AI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</row>
    <row r="11834" spans="1:48" x14ac:dyDescent="0.25">
      <c r="A11834" s="86"/>
      <c r="B11834" s="86"/>
      <c r="U11834" s="85"/>
      <c r="V11834"/>
      <c r="W11834"/>
      <c r="X11834"/>
      <c r="Y11834" s="12"/>
      <c r="Z11834" s="12"/>
      <c r="AA11834" s="12"/>
      <c r="AB11834" s="12"/>
      <c r="AD11834" s="12"/>
      <c r="AE11834" s="12"/>
      <c r="AF11834" s="12"/>
      <c r="AG11834" s="12"/>
      <c r="AH11834" s="12"/>
      <c r="AI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</row>
    <row r="11835" spans="1:48" x14ac:dyDescent="0.25">
      <c r="A11835" s="86"/>
      <c r="B11835" s="86"/>
      <c r="U11835" s="85"/>
      <c r="V11835"/>
      <c r="W11835"/>
      <c r="X11835"/>
      <c r="Y11835" s="12"/>
      <c r="Z11835" s="12"/>
      <c r="AA11835" s="12"/>
      <c r="AB11835" s="12"/>
      <c r="AD11835" s="12"/>
      <c r="AE11835" s="12"/>
      <c r="AF11835" s="12"/>
      <c r="AG11835" s="12"/>
      <c r="AH11835" s="12"/>
      <c r="AI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</row>
    <row r="11836" spans="1:48" x14ac:dyDescent="0.25">
      <c r="A11836" s="86"/>
      <c r="B11836" s="86"/>
      <c r="U11836" s="85"/>
      <c r="V11836"/>
      <c r="W11836"/>
      <c r="X11836"/>
      <c r="Y11836" s="12"/>
      <c r="Z11836" s="12"/>
      <c r="AA11836" s="12"/>
      <c r="AB11836" s="12"/>
      <c r="AD11836" s="12"/>
      <c r="AE11836" s="12"/>
      <c r="AF11836" s="12"/>
      <c r="AG11836" s="12"/>
      <c r="AH11836" s="12"/>
      <c r="AI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</row>
    <row r="11837" spans="1:48" x14ac:dyDescent="0.25">
      <c r="A11837" s="86"/>
      <c r="B11837" s="86"/>
      <c r="U11837" s="85"/>
      <c r="V11837"/>
      <c r="W11837"/>
      <c r="X11837"/>
      <c r="Y11837" s="12"/>
      <c r="Z11837" s="12"/>
      <c r="AA11837" s="12"/>
      <c r="AB11837" s="12"/>
      <c r="AD11837" s="12"/>
      <c r="AE11837" s="12"/>
      <c r="AF11837" s="12"/>
      <c r="AG11837" s="12"/>
      <c r="AH11837" s="12"/>
      <c r="AI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</row>
    <row r="11838" spans="1:48" x14ac:dyDescent="0.25">
      <c r="A11838" s="86"/>
      <c r="B11838" s="86"/>
      <c r="U11838" s="85"/>
      <c r="V11838"/>
      <c r="W11838"/>
      <c r="X11838"/>
      <c r="Y11838" s="12"/>
      <c r="Z11838" s="12"/>
      <c r="AA11838" s="12"/>
      <c r="AB11838" s="12"/>
      <c r="AD11838" s="12"/>
      <c r="AE11838" s="12"/>
      <c r="AF11838" s="12"/>
      <c r="AG11838" s="12"/>
      <c r="AH11838" s="12"/>
      <c r="AI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</row>
    <row r="11839" spans="1:48" x14ac:dyDescent="0.25">
      <c r="A11839" s="86"/>
      <c r="B11839" s="86"/>
      <c r="U11839" s="85"/>
      <c r="V11839"/>
      <c r="W11839"/>
      <c r="X11839"/>
      <c r="Y11839" s="12"/>
      <c r="Z11839" s="12"/>
      <c r="AA11839" s="12"/>
      <c r="AB11839" s="12"/>
      <c r="AD11839" s="12"/>
      <c r="AE11839" s="12"/>
      <c r="AF11839" s="12"/>
      <c r="AG11839" s="12"/>
      <c r="AH11839" s="12"/>
      <c r="AI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</row>
    <row r="11840" spans="1:48" x14ac:dyDescent="0.25">
      <c r="A11840" s="86"/>
      <c r="B11840" s="86"/>
      <c r="U11840" s="85"/>
      <c r="V11840"/>
      <c r="W11840"/>
      <c r="X11840"/>
      <c r="Y11840" s="12"/>
      <c r="Z11840" s="12"/>
      <c r="AA11840" s="12"/>
      <c r="AB11840" s="12"/>
      <c r="AD11840" s="12"/>
      <c r="AE11840" s="12"/>
      <c r="AF11840" s="12"/>
      <c r="AG11840" s="12"/>
      <c r="AH11840" s="12"/>
      <c r="AI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</row>
    <row r="11841" spans="1:48" x14ac:dyDescent="0.25">
      <c r="A11841" s="86"/>
      <c r="B11841" s="86"/>
      <c r="U11841" s="85"/>
      <c r="V11841"/>
      <c r="W11841"/>
      <c r="X11841"/>
      <c r="Y11841" s="12"/>
      <c r="Z11841" s="12"/>
      <c r="AA11841" s="12"/>
      <c r="AB11841" s="12"/>
      <c r="AD11841" s="12"/>
      <c r="AE11841" s="12"/>
      <c r="AF11841" s="12"/>
      <c r="AG11841" s="12"/>
      <c r="AH11841" s="12"/>
      <c r="AI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</row>
    <row r="11842" spans="1:48" x14ac:dyDescent="0.25">
      <c r="A11842" s="86"/>
      <c r="B11842" s="86"/>
      <c r="U11842" s="85"/>
      <c r="V11842"/>
      <c r="W11842"/>
      <c r="X11842"/>
      <c r="Y11842" s="12"/>
      <c r="Z11842" s="12"/>
      <c r="AA11842" s="12"/>
      <c r="AB11842" s="12"/>
      <c r="AD11842" s="12"/>
      <c r="AE11842" s="12"/>
      <c r="AF11842" s="12"/>
      <c r="AG11842" s="12"/>
      <c r="AH11842" s="12"/>
      <c r="AI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</row>
    <row r="11843" spans="1:48" x14ac:dyDescent="0.25">
      <c r="A11843" s="86"/>
      <c r="B11843" s="86"/>
      <c r="U11843" s="85"/>
      <c r="V11843"/>
      <c r="W11843"/>
      <c r="X11843"/>
      <c r="Y11843" s="12"/>
      <c r="Z11843" s="12"/>
      <c r="AA11843" s="12"/>
      <c r="AB11843" s="12"/>
      <c r="AD11843" s="12"/>
      <c r="AE11843" s="12"/>
      <c r="AF11843" s="12"/>
      <c r="AG11843" s="12"/>
      <c r="AH11843" s="12"/>
      <c r="AI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</row>
    <row r="11844" spans="1:48" x14ac:dyDescent="0.25">
      <c r="A11844" s="86"/>
      <c r="B11844" s="86"/>
      <c r="U11844" s="85"/>
      <c r="V11844"/>
      <c r="W11844"/>
      <c r="X11844"/>
      <c r="Y11844" s="12"/>
      <c r="Z11844" s="12"/>
      <c r="AA11844" s="12"/>
      <c r="AB11844" s="12"/>
      <c r="AD11844" s="12"/>
      <c r="AE11844" s="12"/>
      <c r="AF11844" s="12"/>
      <c r="AG11844" s="12"/>
      <c r="AH11844" s="12"/>
      <c r="AI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</row>
    <row r="11845" spans="1:48" x14ac:dyDescent="0.25">
      <c r="A11845" s="86"/>
      <c r="B11845" s="86"/>
      <c r="U11845" s="85"/>
      <c r="V11845"/>
      <c r="W11845"/>
      <c r="X11845"/>
      <c r="Y11845" s="12"/>
      <c r="Z11845" s="12"/>
      <c r="AA11845" s="12"/>
      <c r="AB11845" s="12"/>
      <c r="AD11845" s="12"/>
      <c r="AE11845" s="12"/>
      <c r="AF11845" s="12"/>
      <c r="AG11845" s="12"/>
      <c r="AH11845" s="12"/>
      <c r="AI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</row>
    <row r="11846" spans="1:48" x14ac:dyDescent="0.25">
      <c r="A11846" s="86"/>
      <c r="B11846" s="86"/>
      <c r="U11846" s="85"/>
      <c r="V11846"/>
      <c r="W11846"/>
      <c r="X11846"/>
      <c r="Y11846" s="12"/>
      <c r="Z11846" s="12"/>
      <c r="AA11846" s="12"/>
      <c r="AB11846" s="12"/>
      <c r="AD11846" s="12"/>
      <c r="AE11846" s="12"/>
      <c r="AF11846" s="12"/>
      <c r="AG11846" s="12"/>
      <c r="AH11846" s="12"/>
      <c r="AI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</row>
    <row r="11847" spans="1:48" x14ac:dyDescent="0.25">
      <c r="A11847" s="86"/>
      <c r="B11847" s="86"/>
      <c r="U11847" s="85"/>
      <c r="V11847"/>
      <c r="W11847"/>
      <c r="X11847"/>
      <c r="Y11847" s="12"/>
      <c r="Z11847" s="12"/>
      <c r="AA11847" s="12"/>
      <c r="AB11847" s="12"/>
      <c r="AD11847" s="12"/>
      <c r="AE11847" s="12"/>
      <c r="AF11847" s="12"/>
      <c r="AG11847" s="12"/>
      <c r="AH11847" s="12"/>
      <c r="AI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</row>
    <row r="11848" spans="1:48" x14ac:dyDescent="0.25">
      <c r="A11848" s="86"/>
      <c r="B11848" s="86"/>
      <c r="U11848" s="85"/>
      <c r="V11848"/>
      <c r="W11848"/>
      <c r="X11848"/>
      <c r="Y11848" s="12"/>
      <c r="Z11848" s="12"/>
      <c r="AA11848" s="12"/>
      <c r="AB11848" s="12"/>
      <c r="AD11848" s="12"/>
      <c r="AE11848" s="12"/>
      <c r="AF11848" s="12"/>
      <c r="AG11848" s="12"/>
      <c r="AH11848" s="12"/>
      <c r="AI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</row>
    <row r="11849" spans="1:48" x14ac:dyDescent="0.25">
      <c r="A11849" s="86"/>
      <c r="B11849" s="86"/>
      <c r="U11849" s="85"/>
      <c r="V11849"/>
      <c r="W11849"/>
      <c r="X11849"/>
      <c r="Y11849" s="12"/>
      <c r="Z11849" s="12"/>
      <c r="AA11849" s="12"/>
      <c r="AB11849" s="12"/>
      <c r="AD11849" s="12"/>
      <c r="AE11849" s="12"/>
      <c r="AF11849" s="12"/>
      <c r="AG11849" s="12"/>
      <c r="AH11849" s="12"/>
      <c r="AI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</row>
    <row r="11850" spans="1:48" x14ac:dyDescent="0.25">
      <c r="A11850" s="86"/>
      <c r="B11850" s="86"/>
      <c r="U11850" s="85"/>
      <c r="V11850"/>
      <c r="W11850"/>
      <c r="X11850"/>
      <c r="Y11850" s="12"/>
      <c r="Z11850" s="12"/>
      <c r="AA11850" s="12"/>
      <c r="AB11850" s="12"/>
      <c r="AD11850" s="12"/>
      <c r="AE11850" s="12"/>
      <c r="AF11850" s="12"/>
      <c r="AG11850" s="12"/>
      <c r="AH11850" s="12"/>
      <c r="AI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</row>
    <row r="11851" spans="1:48" x14ac:dyDescent="0.25">
      <c r="A11851" s="86"/>
      <c r="B11851" s="86"/>
      <c r="U11851" s="85"/>
      <c r="V11851"/>
      <c r="W11851"/>
      <c r="X11851"/>
      <c r="Y11851" s="12"/>
      <c r="Z11851" s="12"/>
      <c r="AA11851" s="12"/>
      <c r="AB11851" s="12"/>
      <c r="AD11851" s="12"/>
      <c r="AE11851" s="12"/>
      <c r="AF11851" s="12"/>
      <c r="AG11851" s="12"/>
      <c r="AH11851" s="12"/>
      <c r="AI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</row>
    <row r="11852" spans="1:48" x14ac:dyDescent="0.25">
      <c r="A11852" s="86"/>
      <c r="B11852" s="86"/>
      <c r="U11852" s="85"/>
      <c r="V11852"/>
      <c r="W11852"/>
      <c r="X11852"/>
      <c r="Y11852" s="12"/>
      <c r="Z11852" s="12"/>
      <c r="AA11852" s="12"/>
      <c r="AB11852" s="12"/>
      <c r="AD11852" s="12"/>
      <c r="AE11852" s="12"/>
      <c r="AF11852" s="12"/>
      <c r="AG11852" s="12"/>
      <c r="AH11852" s="12"/>
      <c r="AI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</row>
    <row r="11853" spans="1:48" x14ac:dyDescent="0.25">
      <c r="A11853" s="86"/>
      <c r="B11853" s="86"/>
      <c r="U11853" s="85"/>
      <c r="V11853"/>
      <c r="W11853"/>
      <c r="X11853"/>
      <c r="Y11853" s="12"/>
      <c r="Z11853" s="12"/>
      <c r="AA11853" s="12"/>
      <c r="AB11853" s="12"/>
      <c r="AD11853" s="12"/>
      <c r="AE11853" s="12"/>
      <c r="AF11853" s="12"/>
      <c r="AG11853" s="12"/>
      <c r="AH11853" s="12"/>
      <c r="AI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</row>
    <row r="11854" spans="1:48" x14ac:dyDescent="0.25">
      <c r="A11854" s="86"/>
      <c r="B11854" s="86"/>
      <c r="U11854" s="85"/>
      <c r="V11854"/>
      <c r="W11854"/>
      <c r="X11854"/>
      <c r="Y11854" s="12"/>
      <c r="Z11854" s="12"/>
      <c r="AA11854" s="12"/>
      <c r="AB11854" s="12"/>
      <c r="AD11854" s="12"/>
      <c r="AE11854" s="12"/>
      <c r="AF11854" s="12"/>
      <c r="AG11854" s="12"/>
      <c r="AH11854" s="12"/>
      <c r="AI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</row>
    <row r="11855" spans="1:48" x14ac:dyDescent="0.25">
      <c r="A11855" s="86"/>
      <c r="B11855" s="86"/>
      <c r="U11855" s="85"/>
      <c r="V11855"/>
      <c r="W11855"/>
      <c r="X11855"/>
      <c r="Y11855" s="12"/>
      <c r="Z11855" s="12"/>
      <c r="AA11855" s="12"/>
      <c r="AB11855" s="12"/>
      <c r="AD11855" s="12"/>
      <c r="AE11855" s="12"/>
      <c r="AF11855" s="12"/>
      <c r="AG11855" s="12"/>
      <c r="AH11855" s="12"/>
      <c r="AI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</row>
    <row r="11856" spans="1:48" x14ac:dyDescent="0.25">
      <c r="A11856" s="86"/>
      <c r="B11856" s="86"/>
      <c r="U11856" s="85"/>
      <c r="V11856"/>
      <c r="W11856"/>
      <c r="X11856"/>
      <c r="Y11856" s="12"/>
      <c r="Z11856" s="12"/>
      <c r="AA11856" s="12"/>
      <c r="AB11856" s="12"/>
      <c r="AD11856" s="12"/>
      <c r="AE11856" s="12"/>
      <c r="AF11856" s="12"/>
      <c r="AG11856" s="12"/>
      <c r="AH11856" s="12"/>
      <c r="AI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</row>
    <row r="11857" spans="1:48" x14ac:dyDescent="0.25">
      <c r="A11857" s="86"/>
      <c r="B11857" s="86"/>
      <c r="U11857" s="85"/>
      <c r="V11857"/>
      <c r="W11857"/>
      <c r="X11857"/>
      <c r="Y11857" s="12"/>
      <c r="Z11857" s="12"/>
      <c r="AA11857" s="12"/>
      <c r="AB11857" s="12"/>
      <c r="AD11857" s="12"/>
      <c r="AE11857" s="12"/>
      <c r="AF11857" s="12"/>
      <c r="AG11857" s="12"/>
      <c r="AH11857" s="12"/>
      <c r="AI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</row>
    <row r="11858" spans="1:48" x14ac:dyDescent="0.25">
      <c r="A11858" s="86"/>
      <c r="B11858" s="86"/>
      <c r="U11858" s="85"/>
      <c r="V11858"/>
      <c r="W11858"/>
      <c r="X11858"/>
      <c r="Y11858" s="12"/>
      <c r="Z11858" s="12"/>
      <c r="AA11858" s="12"/>
      <c r="AB11858" s="12"/>
      <c r="AD11858" s="12"/>
      <c r="AE11858" s="12"/>
      <c r="AF11858" s="12"/>
      <c r="AG11858" s="12"/>
      <c r="AH11858" s="12"/>
      <c r="AI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</row>
    <row r="11859" spans="1:48" x14ac:dyDescent="0.25">
      <c r="A11859" s="86"/>
      <c r="B11859" s="86"/>
      <c r="U11859" s="85"/>
      <c r="V11859"/>
      <c r="W11859"/>
      <c r="X11859"/>
      <c r="Y11859" s="12"/>
      <c r="Z11859" s="12"/>
      <c r="AA11859" s="12"/>
      <c r="AB11859" s="12"/>
      <c r="AD11859" s="12"/>
      <c r="AE11859" s="12"/>
      <c r="AF11859" s="12"/>
      <c r="AG11859" s="12"/>
      <c r="AH11859" s="12"/>
      <c r="AI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</row>
    <row r="11860" spans="1:48" x14ac:dyDescent="0.25">
      <c r="A11860" s="86"/>
      <c r="B11860" s="86"/>
      <c r="U11860" s="85"/>
      <c r="V11860"/>
      <c r="W11860"/>
      <c r="X11860"/>
      <c r="Y11860" s="12"/>
      <c r="Z11860" s="12"/>
      <c r="AA11860" s="12"/>
      <c r="AB11860" s="12"/>
      <c r="AD11860" s="12"/>
      <c r="AE11860" s="12"/>
      <c r="AF11860" s="12"/>
      <c r="AG11860" s="12"/>
      <c r="AH11860" s="12"/>
      <c r="AI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</row>
    <row r="11861" spans="1:48" x14ac:dyDescent="0.25">
      <c r="A11861" s="86"/>
      <c r="B11861" s="86"/>
      <c r="U11861" s="85"/>
      <c r="V11861"/>
      <c r="W11861"/>
      <c r="X11861"/>
      <c r="Y11861" s="12"/>
      <c r="Z11861" s="12"/>
      <c r="AA11861" s="12"/>
      <c r="AB11861" s="12"/>
      <c r="AD11861" s="12"/>
      <c r="AE11861" s="12"/>
      <c r="AF11861" s="12"/>
      <c r="AG11861" s="12"/>
      <c r="AH11861" s="12"/>
      <c r="AI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</row>
    <row r="11862" spans="1:48" x14ac:dyDescent="0.25">
      <c r="A11862" s="86"/>
      <c r="B11862" s="86"/>
      <c r="U11862" s="85"/>
      <c r="V11862"/>
      <c r="W11862"/>
      <c r="X11862"/>
      <c r="Y11862" s="12"/>
      <c r="Z11862" s="12"/>
      <c r="AA11862" s="12"/>
      <c r="AB11862" s="12"/>
      <c r="AD11862" s="12"/>
      <c r="AE11862" s="12"/>
      <c r="AF11862" s="12"/>
      <c r="AG11862" s="12"/>
      <c r="AH11862" s="12"/>
      <c r="AI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</row>
    <row r="11863" spans="1:48" x14ac:dyDescent="0.25">
      <c r="A11863" s="86"/>
      <c r="B11863" s="86"/>
      <c r="U11863" s="85"/>
      <c r="V11863"/>
      <c r="W11863"/>
      <c r="X11863"/>
      <c r="Y11863" s="12"/>
      <c r="Z11863" s="12"/>
      <c r="AA11863" s="12"/>
      <c r="AB11863" s="12"/>
      <c r="AD11863" s="12"/>
      <c r="AE11863" s="12"/>
      <c r="AF11863" s="12"/>
      <c r="AG11863" s="12"/>
      <c r="AH11863" s="12"/>
      <c r="AI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</row>
    <row r="11864" spans="1:48" x14ac:dyDescent="0.25">
      <c r="A11864" s="86"/>
      <c r="B11864" s="86"/>
      <c r="U11864" s="85"/>
      <c r="V11864"/>
      <c r="W11864"/>
      <c r="X11864"/>
      <c r="Y11864" s="12"/>
      <c r="Z11864" s="12"/>
      <c r="AA11864" s="12"/>
      <c r="AB11864" s="12"/>
      <c r="AD11864" s="12"/>
      <c r="AE11864" s="12"/>
      <c r="AF11864" s="12"/>
      <c r="AG11864" s="12"/>
      <c r="AH11864" s="12"/>
      <c r="AI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</row>
    <row r="11865" spans="1:48" x14ac:dyDescent="0.25">
      <c r="A11865" s="86"/>
      <c r="B11865" s="86"/>
      <c r="U11865" s="85"/>
      <c r="V11865"/>
      <c r="W11865"/>
      <c r="X11865"/>
      <c r="Y11865" s="12"/>
      <c r="Z11865" s="12"/>
      <c r="AA11865" s="12"/>
      <c r="AB11865" s="12"/>
      <c r="AD11865" s="12"/>
      <c r="AE11865" s="12"/>
      <c r="AF11865" s="12"/>
      <c r="AG11865" s="12"/>
      <c r="AH11865" s="12"/>
      <c r="AI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</row>
    <row r="11866" spans="1:48" x14ac:dyDescent="0.25">
      <c r="A11866" s="86"/>
      <c r="B11866" s="86"/>
      <c r="U11866" s="85"/>
      <c r="V11866"/>
      <c r="W11866"/>
      <c r="X11866"/>
      <c r="Y11866" s="12"/>
      <c r="Z11866" s="12"/>
      <c r="AA11866" s="12"/>
      <c r="AB11866" s="12"/>
      <c r="AD11866" s="12"/>
      <c r="AE11866" s="12"/>
      <c r="AF11866" s="12"/>
      <c r="AG11866" s="12"/>
      <c r="AH11866" s="12"/>
      <c r="AI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</row>
    <row r="11867" spans="1:48" x14ac:dyDescent="0.25">
      <c r="A11867" s="86"/>
      <c r="B11867" s="86"/>
      <c r="U11867" s="85"/>
      <c r="V11867"/>
      <c r="W11867"/>
      <c r="X11867"/>
      <c r="Y11867" s="12"/>
      <c r="Z11867" s="12"/>
      <c r="AA11867" s="12"/>
      <c r="AB11867" s="12"/>
      <c r="AD11867" s="12"/>
      <c r="AE11867" s="12"/>
      <c r="AF11867" s="12"/>
      <c r="AG11867" s="12"/>
      <c r="AH11867" s="12"/>
      <c r="AI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</row>
    <row r="11868" spans="1:48" x14ac:dyDescent="0.25">
      <c r="A11868" s="86"/>
      <c r="B11868" s="86"/>
      <c r="U11868" s="85"/>
      <c r="V11868"/>
      <c r="W11868"/>
      <c r="X11868"/>
      <c r="Y11868" s="12"/>
      <c r="Z11868" s="12"/>
      <c r="AA11868" s="12"/>
      <c r="AB11868" s="12"/>
      <c r="AD11868" s="12"/>
      <c r="AE11868" s="12"/>
      <c r="AF11868" s="12"/>
      <c r="AG11868" s="12"/>
      <c r="AH11868" s="12"/>
      <c r="AI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</row>
    <row r="11869" spans="1:48" x14ac:dyDescent="0.25">
      <c r="A11869" s="86"/>
      <c r="B11869" s="86"/>
      <c r="U11869" s="85"/>
      <c r="V11869"/>
      <c r="W11869"/>
      <c r="X11869"/>
      <c r="Y11869" s="12"/>
      <c r="Z11869" s="12"/>
      <c r="AA11869" s="12"/>
      <c r="AB11869" s="12"/>
      <c r="AD11869" s="12"/>
      <c r="AE11869" s="12"/>
      <c r="AF11869" s="12"/>
      <c r="AG11869" s="12"/>
      <c r="AH11869" s="12"/>
      <c r="AI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</row>
    <row r="11870" spans="1:48" x14ac:dyDescent="0.25">
      <c r="A11870" s="86"/>
      <c r="B11870" s="86"/>
      <c r="U11870" s="85"/>
      <c r="V11870"/>
      <c r="W11870"/>
      <c r="X11870"/>
      <c r="Y11870" s="12"/>
      <c r="Z11870" s="12"/>
      <c r="AA11870" s="12"/>
      <c r="AB11870" s="12"/>
      <c r="AD11870" s="12"/>
      <c r="AE11870" s="12"/>
      <c r="AF11870" s="12"/>
      <c r="AG11870" s="12"/>
      <c r="AH11870" s="12"/>
      <c r="AI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</row>
    <row r="11871" spans="1:48" x14ac:dyDescent="0.25">
      <c r="A11871" s="86"/>
      <c r="B11871" s="86"/>
      <c r="U11871" s="85"/>
      <c r="V11871"/>
      <c r="W11871"/>
      <c r="X11871"/>
      <c r="Y11871" s="12"/>
      <c r="Z11871" s="12"/>
      <c r="AA11871" s="12"/>
      <c r="AB11871" s="12"/>
      <c r="AD11871" s="12"/>
      <c r="AE11871" s="12"/>
      <c r="AF11871" s="12"/>
      <c r="AG11871" s="12"/>
      <c r="AH11871" s="12"/>
      <c r="AI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</row>
    <row r="11872" spans="1:48" x14ac:dyDescent="0.25">
      <c r="A11872" s="86"/>
      <c r="B11872" s="86"/>
      <c r="U11872" s="85"/>
      <c r="V11872"/>
      <c r="W11872"/>
      <c r="X11872"/>
      <c r="Y11872" s="12"/>
      <c r="Z11872" s="12"/>
      <c r="AA11872" s="12"/>
      <c r="AB11872" s="12"/>
      <c r="AD11872" s="12"/>
      <c r="AE11872" s="12"/>
      <c r="AF11872" s="12"/>
      <c r="AG11872" s="12"/>
      <c r="AH11872" s="12"/>
      <c r="AI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</row>
    <row r="11873" spans="1:48" x14ac:dyDescent="0.25">
      <c r="A11873" s="86"/>
      <c r="B11873" s="86"/>
      <c r="U11873" s="85"/>
      <c r="V11873"/>
      <c r="W11873"/>
      <c r="X11873"/>
      <c r="Y11873" s="12"/>
      <c r="Z11873" s="12"/>
      <c r="AA11873" s="12"/>
      <c r="AB11873" s="12"/>
      <c r="AD11873" s="12"/>
      <c r="AE11873" s="12"/>
      <c r="AF11873" s="12"/>
      <c r="AG11873" s="12"/>
      <c r="AH11873" s="12"/>
      <c r="AI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</row>
    <row r="11874" spans="1:48" x14ac:dyDescent="0.25">
      <c r="A11874" s="86"/>
      <c r="B11874" s="86"/>
      <c r="U11874" s="85"/>
      <c r="V11874"/>
      <c r="W11874"/>
      <c r="X11874"/>
      <c r="Y11874" s="12"/>
      <c r="Z11874" s="12"/>
      <c r="AA11874" s="12"/>
      <c r="AB11874" s="12"/>
      <c r="AD11874" s="12"/>
      <c r="AE11874" s="12"/>
      <c r="AF11874" s="12"/>
      <c r="AG11874" s="12"/>
      <c r="AH11874" s="12"/>
      <c r="AI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</row>
    <row r="11875" spans="1:48" x14ac:dyDescent="0.25">
      <c r="A11875" s="86"/>
      <c r="B11875" s="86"/>
      <c r="U11875" s="85"/>
      <c r="V11875"/>
      <c r="W11875"/>
      <c r="X11875"/>
      <c r="Y11875" s="12"/>
      <c r="Z11875" s="12"/>
      <c r="AA11875" s="12"/>
      <c r="AB11875" s="12"/>
      <c r="AD11875" s="12"/>
      <c r="AE11875" s="12"/>
      <c r="AF11875" s="12"/>
      <c r="AG11875" s="12"/>
      <c r="AH11875" s="12"/>
      <c r="AI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</row>
    <row r="11876" spans="1:48" x14ac:dyDescent="0.25">
      <c r="A11876" s="86"/>
      <c r="B11876" s="86"/>
      <c r="U11876" s="85"/>
      <c r="V11876"/>
      <c r="W11876"/>
      <c r="X11876"/>
      <c r="Y11876" s="12"/>
      <c r="Z11876" s="12"/>
      <c r="AA11876" s="12"/>
      <c r="AB11876" s="12"/>
      <c r="AD11876" s="12"/>
      <c r="AE11876" s="12"/>
      <c r="AF11876" s="12"/>
      <c r="AG11876" s="12"/>
      <c r="AH11876" s="12"/>
      <c r="AI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</row>
    <row r="11877" spans="1:48" x14ac:dyDescent="0.25">
      <c r="A11877" s="86"/>
      <c r="B11877" s="86"/>
      <c r="U11877" s="85"/>
      <c r="V11877"/>
      <c r="W11877"/>
      <c r="X11877"/>
      <c r="Y11877" s="12"/>
      <c r="Z11877" s="12"/>
      <c r="AA11877" s="12"/>
      <c r="AB11877" s="12"/>
      <c r="AD11877" s="12"/>
      <c r="AE11877" s="12"/>
      <c r="AF11877" s="12"/>
      <c r="AG11877" s="12"/>
      <c r="AH11877" s="12"/>
      <c r="AI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</row>
    <row r="11878" spans="1:48" x14ac:dyDescent="0.25">
      <c r="A11878" s="86"/>
      <c r="B11878" s="86"/>
      <c r="U11878" s="85"/>
      <c r="V11878"/>
      <c r="W11878"/>
      <c r="X11878"/>
      <c r="Y11878" s="12"/>
      <c r="Z11878" s="12"/>
      <c r="AA11878" s="12"/>
      <c r="AB11878" s="12"/>
      <c r="AD11878" s="12"/>
      <c r="AE11878" s="12"/>
      <c r="AF11878" s="12"/>
      <c r="AG11878" s="12"/>
      <c r="AH11878" s="12"/>
      <c r="AI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</row>
    <row r="11879" spans="1:48" x14ac:dyDescent="0.25">
      <c r="A11879" s="86"/>
      <c r="B11879" s="86"/>
      <c r="U11879" s="85"/>
      <c r="V11879"/>
      <c r="W11879"/>
      <c r="X11879"/>
      <c r="Y11879" s="12"/>
      <c r="Z11879" s="12"/>
      <c r="AA11879" s="12"/>
      <c r="AB11879" s="12"/>
      <c r="AD11879" s="12"/>
      <c r="AE11879" s="12"/>
      <c r="AF11879" s="12"/>
      <c r="AG11879" s="12"/>
      <c r="AH11879" s="12"/>
      <c r="AI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</row>
    <row r="11880" spans="1:48" x14ac:dyDescent="0.25">
      <c r="A11880" s="86"/>
      <c r="B11880" s="86"/>
      <c r="U11880" s="85"/>
      <c r="V11880"/>
      <c r="W11880"/>
      <c r="X11880"/>
      <c r="Y11880" s="12"/>
      <c r="Z11880" s="12"/>
      <c r="AA11880" s="12"/>
      <c r="AB11880" s="12"/>
      <c r="AD11880" s="12"/>
      <c r="AE11880" s="12"/>
      <c r="AF11880" s="12"/>
      <c r="AG11880" s="12"/>
      <c r="AH11880" s="12"/>
      <c r="AI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</row>
    <row r="11881" spans="1:48" x14ac:dyDescent="0.25">
      <c r="A11881" s="86"/>
      <c r="B11881" s="86"/>
      <c r="U11881" s="85"/>
      <c r="V11881"/>
      <c r="W11881"/>
      <c r="X11881"/>
      <c r="Y11881" s="12"/>
      <c r="Z11881" s="12"/>
      <c r="AA11881" s="12"/>
      <c r="AB11881" s="12"/>
      <c r="AD11881" s="12"/>
      <c r="AE11881" s="12"/>
      <c r="AF11881" s="12"/>
      <c r="AG11881" s="12"/>
      <c r="AH11881" s="12"/>
      <c r="AI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</row>
    <row r="11882" spans="1:48" x14ac:dyDescent="0.25">
      <c r="A11882" s="86"/>
      <c r="B11882" s="86"/>
      <c r="U11882" s="85"/>
      <c r="V11882"/>
      <c r="W11882"/>
      <c r="X11882"/>
      <c r="Y11882" s="12"/>
      <c r="Z11882" s="12"/>
      <c r="AA11882" s="12"/>
      <c r="AB11882" s="12"/>
      <c r="AD11882" s="12"/>
      <c r="AE11882" s="12"/>
      <c r="AF11882" s="12"/>
      <c r="AG11882" s="12"/>
      <c r="AH11882" s="12"/>
      <c r="AI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</row>
    <row r="11883" spans="1:48" x14ac:dyDescent="0.25">
      <c r="A11883" s="86"/>
      <c r="B11883" s="86"/>
      <c r="U11883" s="85"/>
      <c r="V11883"/>
      <c r="W11883"/>
      <c r="X11883"/>
      <c r="Y11883" s="12"/>
      <c r="Z11883" s="12"/>
      <c r="AA11883" s="12"/>
      <c r="AB11883" s="12"/>
      <c r="AD11883" s="12"/>
      <c r="AE11883" s="12"/>
      <c r="AF11883" s="12"/>
      <c r="AG11883" s="12"/>
      <c r="AH11883" s="12"/>
      <c r="AI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</row>
    <row r="11884" spans="1:48" x14ac:dyDescent="0.25">
      <c r="A11884" s="86"/>
      <c r="B11884" s="86"/>
      <c r="U11884" s="85"/>
      <c r="V11884"/>
      <c r="W11884"/>
      <c r="X11884"/>
      <c r="Y11884" s="12"/>
      <c r="Z11884" s="12"/>
      <c r="AA11884" s="12"/>
      <c r="AB11884" s="12"/>
      <c r="AD11884" s="12"/>
      <c r="AE11884" s="12"/>
      <c r="AF11884" s="12"/>
      <c r="AG11884" s="12"/>
      <c r="AH11884" s="12"/>
      <c r="AI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</row>
    <row r="11885" spans="1:48" x14ac:dyDescent="0.25">
      <c r="A11885" s="86"/>
      <c r="B11885" s="86"/>
      <c r="U11885" s="85"/>
      <c r="V11885"/>
      <c r="W11885"/>
      <c r="X11885"/>
      <c r="Y11885" s="12"/>
      <c r="Z11885" s="12"/>
      <c r="AA11885" s="12"/>
      <c r="AB11885" s="12"/>
      <c r="AD11885" s="12"/>
      <c r="AE11885" s="12"/>
      <c r="AF11885" s="12"/>
      <c r="AG11885" s="12"/>
      <c r="AH11885" s="12"/>
      <c r="AI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</row>
    <row r="11886" spans="1:48" x14ac:dyDescent="0.25">
      <c r="A11886" s="86"/>
      <c r="B11886" s="86"/>
      <c r="U11886" s="85"/>
      <c r="V11886"/>
      <c r="W11886"/>
      <c r="X11886"/>
      <c r="Y11886" s="12"/>
      <c r="Z11886" s="12"/>
      <c r="AA11886" s="12"/>
      <c r="AB11886" s="12"/>
      <c r="AD11886" s="12"/>
      <c r="AE11886" s="12"/>
      <c r="AF11886" s="12"/>
      <c r="AG11886" s="12"/>
      <c r="AH11886" s="12"/>
      <c r="AI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</row>
    <row r="11887" spans="1:48" x14ac:dyDescent="0.25">
      <c r="A11887" s="86"/>
      <c r="B11887" s="86"/>
      <c r="U11887" s="85"/>
      <c r="V11887"/>
      <c r="W11887"/>
      <c r="X11887"/>
      <c r="Y11887" s="12"/>
      <c r="Z11887" s="12"/>
      <c r="AA11887" s="12"/>
      <c r="AB11887" s="12"/>
      <c r="AD11887" s="12"/>
      <c r="AE11887" s="12"/>
      <c r="AF11887" s="12"/>
      <c r="AG11887" s="12"/>
      <c r="AH11887" s="12"/>
      <c r="AI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</row>
    <row r="11888" spans="1:48" x14ac:dyDescent="0.25">
      <c r="A11888" s="86"/>
      <c r="B11888" s="86"/>
      <c r="U11888" s="85"/>
      <c r="V11888"/>
      <c r="W11888"/>
      <c r="X11888"/>
      <c r="Y11888" s="12"/>
      <c r="Z11888" s="12"/>
      <c r="AA11888" s="12"/>
      <c r="AB11888" s="12"/>
      <c r="AD11888" s="12"/>
      <c r="AE11888" s="12"/>
      <c r="AF11888" s="12"/>
      <c r="AG11888" s="12"/>
      <c r="AH11888" s="12"/>
      <c r="AI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</row>
    <row r="11889" spans="1:48" x14ac:dyDescent="0.25">
      <c r="A11889" s="86"/>
      <c r="B11889" s="86"/>
      <c r="U11889" s="85"/>
      <c r="V11889"/>
      <c r="W11889"/>
      <c r="X11889"/>
      <c r="Y11889" s="12"/>
      <c r="Z11889" s="12"/>
      <c r="AA11889" s="12"/>
      <c r="AB11889" s="12"/>
      <c r="AD11889" s="12"/>
      <c r="AE11889" s="12"/>
      <c r="AF11889" s="12"/>
      <c r="AG11889" s="12"/>
      <c r="AH11889" s="12"/>
      <c r="AI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</row>
    <row r="11890" spans="1:48" x14ac:dyDescent="0.25">
      <c r="A11890" s="86"/>
      <c r="B11890" s="86"/>
      <c r="U11890" s="85"/>
      <c r="V11890"/>
      <c r="W11890"/>
      <c r="X11890"/>
      <c r="Y11890" s="12"/>
      <c r="Z11890" s="12"/>
      <c r="AA11890" s="12"/>
      <c r="AB11890" s="12"/>
      <c r="AD11890" s="12"/>
      <c r="AE11890" s="12"/>
      <c r="AF11890" s="12"/>
      <c r="AG11890" s="12"/>
      <c r="AH11890" s="12"/>
      <c r="AI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</row>
    <row r="11891" spans="1:48" x14ac:dyDescent="0.25">
      <c r="A11891" s="86"/>
      <c r="B11891" s="86"/>
      <c r="U11891" s="85"/>
      <c r="V11891"/>
      <c r="W11891"/>
      <c r="X11891"/>
      <c r="Y11891" s="12"/>
      <c r="Z11891" s="12"/>
      <c r="AA11891" s="12"/>
      <c r="AB11891" s="12"/>
      <c r="AD11891" s="12"/>
      <c r="AE11891" s="12"/>
      <c r="AF11891" s="12"/>
      <c r="AG11891" s="12"/>
      <c r="AH11891" s="12"/>
      <c r="AI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</row>
    <row r="11892" spans="1:48" x14ac:dyDescent="0.25">
      <c r="A11892" s="86"/>
      <c r="B11892" s="86"/>
      <c r="U11892" s="85"/>
      <c r="V11892"/>
      <c r="W11892"/>
      <c r="X11892"/>
      <c r="Y11892" s="12"/>
      <c r="Z11892" s="12"/>
      <c r="AA11892" s="12"/>
      <c r="AB11892" s="12"/>
      <c r="AD11892" s="12"/>
      <c r="AE11892" s="12"/>
      <c r="AF11892" s="12"/>
      <c r="AG11892" s="12"/>
      <c r="AH11892" s="12"/>
      <c r="AI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</row>
    <row r="11893" spans="1:48" x14ac:dyDescent="0.25">
      <c r="A11893" s="86"/>
      <c r="B11893" s="86"/>
      <c r="U11893" s="85"/>
      <c r="V11893"/>
      <c r="W11893"/>
      <c r="X11893"/>
      <c r="Y11893" s="12"/>
      <c r="Z11893" s="12"/>
      <c r="AA11893" s="12"/>
      <c r="AB11893" s="12"/>
      <c r="AD11893" s="12"/>
      <c r="AE11893" s="12"/>
      <c r="AF11893" s="12"/>
      <c r="AG11893" s="12"/>
      <c r="AH11893" s="12"/>
      <c r="AI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</row>
    <row r="11894" spans="1:48" x14ac:dyDescent="0.25">
      <c r="A11894" s="86"/>
      <c r="B11894" s="86"/>
      <c r="U11894" s="85"/>
      <c r="V11894"/>
      <c r="W11894"/>
      <c r="X11894"/>
      <c r="Y11894" s="12"/>
      <c r="Z11894" s="12"/>
      <c r="AA11894" s="12"/>
      <c r="AB11894" s="12"/>
      <c r="AD11894" s="12"/>
      <c r="AE11894" s="12"/>
      <c r="AF11894" s="12"/>
      <c r="AG11894" s="12"/>
      <c r="AH11894" s="12"/>
      <c r="AI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</row>
    <row r="11895" spans="1:48" x14ac:dyDescent="0.25">
      <c r="A11895" s="86"/>
      <c r="B11895" s="86"/>
      <c r="U11895" s="85"/>
      <c r="V11895"/>
      <c r="W11895"/>
      <c r="X11895"/>
      <c r="Y11895" s="12"/>
      <c r="Z11895" s="12"/>
      <c r="AA11895" s="12"/>
      <c r="AB11895" s="12"/>
      <c r="AD11895" s="12"/>
      <c r="AE11895" s="12"/>
      <c r="AF11895" s="12"/>
      <c r="AG11895" s="12"/>
      <c r="AH11895" s="12"/>
      <c r="AI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</row>
    <row r="11896" spans="1:48" x14ac:dyDescent="0.25">
      <c r="A11896" s="86"/>
      <c r="B11896" s="86"/>
      <c r="U11896" s="85"/>
      <c r="V11896"/>
      <c r="W11896"/>
      <c r="X11896"/>
      <c r="Y11896" s="12"/>
      <c r="Z11896" s="12"/>
      <c r="AA11896" s="12"/>
      <c r="AB11896" s="12"/>
      <c r="AD11896" s="12"/>
      <c r="AE11896" s="12"/>
      <c r="AF11896" s="12"/>
      <c r="AG11896" s="12"/>
      <c r="AH11896" s="12"/>
      <c r="AI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</row>
    <row r="11897" spans="1:48" x14ac:dyDescent="0.25">
      <c r="A11897" s="86"/>
      <c r="B11897" s="86"/>
      <c r="U11897" s="85"/>
      <c r="V11897"/>
      <c r="W11897"/>
      <c r="X11897"/>
      <c r="Y11897" s="12"/>
      <c r="Z11897" s="12"/>
      <c r="AA11897" s="12"/>
      <c r="AB11897" s="12"/>
      <c r="AD11897" s="12"/>
      <c r="AE11897" s="12"/>
      <c r="AF11897" s="12"/>
      <c r="AG11897" s="12"/>
      <c r="AH11897" s="12"/>
      <c r="AI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</row>
    <row r="11898" spans="1:48" x14ac:dyDescent="0.25">
      <c r="A11898" s="86"/>
      <c r="B11898" s="86"/>
      <c r="U11898" s="85"/>
      <c r="V11898"/>
      <c r="W11898"/>
      <c r="X11898"/>
      <c r="Y11898" s="12"/>
      <c r="Z11898" s="12"/>
      <c r="AA11898" s="12"/>
      <c r="AB11898" s="12"/>
      <c r="AD11898" s="12"/>
      <c r="AE11898" s="12"/>
      <c r="AF11898" s="12"/>
      <c r="AG11898" s="12"/>
      <c r="AH11898" s="12"/>
      <c r="AI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</row>
    <row r="11899" spans="1:48" x14ac:dyDescent="0.25">
      <c r="A11899" s="86"/>
      <c r="B11899" s="86"/>
      <c r="U11899" s="85"/>
      <c r="V11899"/>
      <c r="W11899"/>
      <c r="X11899"/>
      <c r="Y11899" s="12"/>
      <c r="Z11899" s="12"/>
      <c r="AA11899" s="12"/>
      <c r="AB11899" s="12"/>
      <c r="AD11899" s="12"/>
      <c r="AE11899" s="12"/>
      <c r="AF11899" s="12"/>
      <c r="AG11899" s="12"/>
      <c r="AH11899" s="12"/>
      <c r="AI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</row>
    <row r="11900" spans="1:48" x14ac:dyDescent="0.25">
      <c r="A11900" s="86"/>
      <c r="B11900" s="86"/>
      <c r="U11900" s="85"/>
      <c r="V11900"/>
      <c r="W11900"/>
      <c r="X11900"/>
      <c r="Y11900" s="12"/>
      <c r="Z11900" s="12"/>
      <c r="AA11900" s="12"/>
      <c r="AB11900" s="12"/>
      <c r="AD11900" s="12"/>
      <c r="AE11900" s="12"/>
      <c r="AF11900" s="12"/>
      <c r="AG11900" s="12"/>
      <c r="AH11900" s="12"/>
      <c r="AI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</row>
    <row r="11901" spans="1:48" x14ac:dyDescent="0.25">
      <c r="A11901" s="86"/>
      <c r="B11901" s="86"/>
      <c r="U11901" s="85"/>
      <c r="V11901"/>
      <c r="W11901"/>
      <c r="X11901"/>
      <c r="Y11901" s="12"/>
      <c r="Z11901" s="12"/>
      <c r="AA11901" s="12"/>
      <c r="AB11901" s="12"/>
      <c r="AD11901" s="12"/>
      <c r="AE11901" s="12"/>
      <c r="AF11901" s="12"/>
      <c r="AG11901" s="12"/>
      <c r="AH11901" s="12"/>
      <c r="AI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</row>
    <row r="11902" spans="1:48" x14ac:dyDescent="0.25">
      <c r="A11902" s="86"/>
      <c r="B11902" s="86"/>
      <c r="U11902" s="85"/>
      <c r="V11902"/>
      <c r="W11902"/>
      <c r="X11902"/>
      <c r="Y11902" s="12"/>
      <c r="Z11902" s="12"/>
      <c r="AA11902" s="12"/>
      <c r="AB11902" s="12"/>
      <c r="AD11902" s="12"/>
      <c r="AE11902" s="12"/>
      <c r="AF11902" s="12"/>
      <c r="AG11902" s="12"/>
      <c r="AH11902" s="12"/>
      <c r="AI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</row>
    <row r="11903" spans="1:48" x14ac:dyDescent="0.25">
      <c r="A11903" s="86"/>
      <c r="B11903" s="86"/>
      <c r="U11903" s="85"/>
      <c r="V11903"/>
      <c r="W11903"/>
      <c r="X11903"/>
      <c r="Y11903" s="12"/>
      <c r="Z11903" s="12"/>
      <c r="AA11903" s="12"/>
      <c r="AB11903" s="12"/>
      <c r="AD11903" s="12"/>
      <c r="AE11903" s="12"/>
      <c r="AF11903" s="12"/>
      <c r="AG11903" s="12"/>
      <c r="AH11903" s="12"/>
      <c r="AI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</row>
    <row r="11904" spans="1:48" x14ac:dyDescent="0.25">
      <c r="A11904" s="86"/>
      <c r="B11904" s="86"/>
      <c r="U11904" s="85"/>
      <c r="V11904"/>
      <c r="W11904"/>
      <c r="X11904"/>
      <c r="Y11904" s="12"/>
      <c r="Z11904" s="12"/>
      <c r="AA11904" s="12"/>
      <c r="AB11904" s="12"/>
      <c r="AD11904" s="12"/>
      <c r="AE11904" s="12"/>
      <c r="AF11904" s="12"/>
      <c r="AG11904" s="12"/>
      <c r="AH11904" s="12"/>
      <c r="AI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</row>
    <row r="11905" spans="1:48" x14ac:dyDescent="0.25">
      <c r="A11905" s="86"/>
      <c r="B11905" s="86"/>
      <c r="U11905" s="85"/>
      <c r="V11905"/>
      <c r="W11905"/>
      <c r="X11905"/>
      <c r="Y11905" s="12"/>
      <c r="Z11905" s="12"/>
      <c r="AA11905" s="12"/>
      <c r="AB11905" s="12"/>
      <c r="AD11905" s="12"/>
      <c r="AE11905" s="12"/>
      <c r="AF11905" s="12"/>
      <c r="AG11905" s="12"/>
      <c r="AH11905" s="12"/>
      <c r="AI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</row>
    <row r="11906" spans="1:48" x14ac:dyDescent="0.25">
      <c r="A11906" s="86"/>
      <c r="B11906" s="86"/>
      <c r="U11906" s="85"/>
      <c r="V11906"/>
      <c r="W11906"/>
      <c r="X11906"/>
      <c r="Y11906" s="12"/>
      <c r="Z11906" s="12"/>
      <c r="AA11906" s="12"/>
      <c r="AB11906" s="12"/>
      <c r="AD11906" s="12"/>
      <c r="AE11906" s="12"/>
      <c r="AF11906" s="12"/>
      <c r="AG11906" s="12"/>
      <c r="AH11906" s="12"/>
      <c r="AI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</row>
    <row r="11907" spans="1:48" x14ac:dyDescent="0.25">
      <c r="A11907" s="86"/>
      <c r="B11907" s="86"/>
      <c r="U11907" s="85"/>
      <c r="V11907"/>
      <c r="W11907"/>
      <c r="X11907"/>
      <c r="Y11907" s="12"/>
      <c r="Z11907" s="12"/>
      <c r="AA11907" s="12"/>
      <c r="AB11907" s="12"/>
      <c r="AD11907" s="12"/>
      <c r="AE11907" s="12"/>
      <c r="AF11907" s="12"/>
      <c r="AG11907" s="12"/>
      <c r="AH11907" s="12"/>
      <c r="AI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</row>
    <row r="11908" spans="1:48" x14ac:dyDescent="0.25">
      <c r="A11908" s="86"/>
      <c r="B11908" s="86"/>
      <c r="U11908" s="85"/>
      <c r="V11908"/>
      <c r="W11908"/>
      <c r="X11908"/>
      <c r="Y11908" s="12"/>
      <c r="Z11908" s="12"/>
      <c r="AA11908" s="12"/>
      <c r="AB11908" s="12"/>
      <c r="AD11908" s="12"/>
      <c r="AE11908" s="12"/>
      <c r="AF11908" s="12"/>
      <c r="AG11908" s="12"/>
      <c r="AH11908" s="12"/>
      <c r="AI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</row>
    <row r="11909" spans="1:48" x14ac:dyDescent="0.25">
      <c r="A11909" s="86"/>
      <c r="B11909" s="86"/>
      <c r="U11909" s="85"/>
      <c r="V11909"/>
      <c r="W11909"/>
      <c r="X11909"/>
      <c r="Y11909" s="12"/>
      <c r="Z11909" s="12"/>
      <c r="AA11909" s="12"/>
      <c r="AB11909" s="12"/>
      <c r="AD11909" s="12"/>
      <c r="AE11909" s="12"/>
      <c r="AF11909" s="12"/>
      <c r="AG11909" s="12"/>
      <c r="AH11909" s="12"/>
      <c r="AI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</row>
    <row r="11910" spans="1:48" x14ac:dyDescent="0.25">
      <c r="A11910" s="86"/>
      <c r="B11910" s="86"/>
      <c r="U11910" s="85"/>
      <c r="V11910"/>
      <c r="W11910"/>
      <c r="X11910"/>
      <c r="Y11910" s="12"/>
      <c r="Z11910" s="12"/>
      <c r="AA11910" s="12"/>
      <c r="AB11910" s="12"/>
      <c r="AD11910" s="12"/>
      <c r="AE11910" s="12"/>
      <c r="AF11910" s="12"/>
      <c r="AG11910" s="12"/>
      <c r="AH11910" s="12"/>
      <c r="AI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</row>
    <row r="11911" spans="1:48" x14ac:dyDescent="0.25">
      <c r="A11911" s="86"/>
      <c r="B11911" s="86"/>
      <c r="U11911" s="85"/>
      <c r="V11911"/>
      <c r="W11911"/>
      <c r="X11911"/>
      <c r="Y11911" s="12"/>
      <c r="Z11911" s="12"/>
      <c r="AA11911" s="12"/>
      <c r="AB11911" s="12"/>
      <c r="AD11911" s="12"/>
      <c r="AE11911" s="12"/>
      <c r="AF11911" s="12"/>
      <c r="AG11911" s="12"/>
      <c r="AH11911" s="12"/>
      <c r="AI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</row>
    <row r="11912" spans="1:48" x14ac:dyDescent="0.25">
      <c r="A11912" s="86"/>
      <c r="B11912" s="86"/>
      <c r="U11912" s="85"/>
      <c r="V11912"/>
      <c r="W11912"/>
      <c r="X11912"/>
      <c r="Y11912" s="12"/>
      <c r="Z11912" s="12"/>
      <c r="AA11912" s="12"/>
      <c r="AB11912" s="12"/>
      <c r="AD11912" s="12"/>
      <c r="AE11912" s="12"/>
      <c r="AF11912" s="12"/>
      <c r="AG11912" s="12"/>
      <c r="AH11912" s="12"/>
      <c r="AI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</row>
    <row r="11913" spans="1:48" x14ac:dyDescent="0.25">
      <c r="A11913" s="86"/>
      <c r="B11913" s="86"/>
      <c r="U11913" s="85"/>
      <c r="V11913"/>
      <c r="W11913"/>
      <c r="X11913"/>
      <c r="Y11913" s="12"/>
      <c r="Z11913" s="12"/>
      <c r="AA11913" s="12"/>
      <c r="AB11913" s="12"/>
      <c r="AD11913" s="12"/>
      <c r="AE11913" s="12"/>
      <c r="AF11913" s="12"/>
      <c r="AG11913" s="12"/>
      <c r="AH11913" s="12"/>
      <c r="AI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</row>
    <row r="11914" spans="1:48" x14ac:dyDescent="0.25">
      <c r="A11914" s="86"/>
      <c r="B11914" s="86"/>
      <c r="U11914" s="85"/>
      <c r="V11914"/>
      <c r="W11914"/>
      <c r="X11914"/>
      <c r="Y11914" s="12"/>
      <c r="Z11914" s="12"/>
      <c r="AA11914" s="12"/>
      <c r="AB11914" s="12"/>
      <c r="AD11914" s="12"/>
      <c r="AE11914" s="12"/>
      <c r="AF11914" s="12"/>
      <c r="AG11914" s="12"/>
      <c r="AH11914" s="12"/>
      <c r="AI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</row>
    <row r="11915" spans="1:48" x14ac:dyDescent="0.25">
      <c r="A11915" s="86"/>
      <c r="B11915" s="86"/>
      <c r="U11915" s="85"/>
      <c r="V11915"/>
      <c r="W11915"/>
      <c r="X11915"/>
      <c r="Y11915" s="12"/>
      <c r="Z11915" s="12"/>
      <c r="AA11915" s="12"/>
      <c r="AB11915" s="12"/>
      <c r="AD11915" s="12"/>
      <c r="AE11915" s="12"/>
      <c r="AF11915" s="12"/>
      <c r="AG11915" s="12"/>
      <c r="AH11915" s="12"/>
      <c r="AI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</row>
    <row r="11916" spans="1:48" x14ac:dyDescent="0.25">
      <c r="A11916" s="86"/>
      <c r="B11916" s="86"/>
      <c r="U11916" s="85"/>
      <c r="V11916"/>
      <c r="W11916"/>
      <c r="X11916"/>
      <c r="Y11916" s="12"/>
      <c r="Z11916" s="12"/>
      <c r="AA11916" s="12"/>
      <c r="AB11916" s="12"/>
      <c r="AD11916" s="12"/>
      <c r="AE11916" s="12"/>
      <c r="AF11916" s="12"/>
      <c r="AG11916" s="12"/>
      <c r="AH11916" s="12"/>
      <c r="AI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</row>
    <row r="11917" spans="1:48" x14ac:dyDescent="0.25">
      <c r="A11917" s="86"/>
      <c r="B11917" s="86"/>
      <c r="U11917" s="85"/>
      <c r="V11917"/>
      <c r="W11917"/>
      <c r="X11917"/>
      <c r="Y11917" s="12"/>
      <c r="Z11917" s="12"/>
      <c r="AA11917" s="12"/>
      <c r="AB11917" s="12"/>
      <c r="AD11917" s="12"/>
      <c r="AE11917" s="12"/>
      <c r="AF11917" s="12"/>
      <c r="AG11917" s="12"/>
      <c r="AH11917" s="12"/>
      <c r="AI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</row>
    <row r="11918" spans="1:48" x14ac:dyDescent="0.25">
      <c r="A11918" s="86"/>
      <c r="B11918" s="86"/>
      <c r="U11918" s="85"/>
      <c r="V11918"/>
      <c r="W11918"/>
      <c r="X11918"/>
      <c r="Y11918" s="12"/>
      <c r="Z11918" s="12"/>
      <c r="AA11918" s="12"/>
      <c r="AB11918" s="12"/>
      <c r="AD11918" s="12"/>
      <c r="AE11918" s="12"/>
      <c r="AF11918" s="12"/>
      <c r="AG11918" s="12"/>
      <c r="AH11918" s="12"/>
      <c r="AI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</row>
    <row r="11919" spans="1:48" x14ac:dyDescent="0.25">
      <c r="A11919" s="86"/>
      <c r="B11919" s="86"/>
      <c r="U11919" s="85"/>
      <c r="V11919"/>
      <c r="W11919"/>
      <c r="X11919"/>
      <c r="Y11919" s="12"/>
      <c r="Z11919" s="12"/>
      <c r="AA11919" s="12"/>
      <c r="AB11919" s="12"/>
      <c r="AD11919" s="12"/>
      <c r="AE11919" s="12"/>
      <c r="AF11919" s="12"/>
      <c r="AG11919" s="12"/>
      <c r="AH11919" s="12"/>
      <c r="AI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</row>
    <row r="11920" spans="1:48" x14ac:dyDescent="0.25">
      <c r="A11920" s="86"/>
      <c r="B11920" s="86"/>
      <c r="U11920" s="85"/>
      <c r="V11920"/>
      <c r="W11920"/>
      <c r="X11920"/>
      <c r="Y11920" s="12"/>
      <c r="Z11920" s="12"/>
      <c r="AA11920" s="12"/>
      <c r="AB11920" s="12"/>
      <c r="AD11920" s="12"/>
      <c r="AE11920" s="12"/>
      <c r="AF11920" s="12"/>
      <c r="AG11920" s="12"/>
      <c r="AH11920" s="12"/>
      <c r="AI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</row>
    <row r="11921" spans="1:48" x14ac:dyDescent="0.25">
      <c r="A11921" s="86"/>
      <c r="B11921" s="86"/>
      <c r="U11921" s="85"/>
      <c r="V11921"/>
      <c r="W11921"/>
      <c r="X11921"/>
      <c r="Y11921" s="12"/>
      <c r="Z11921" s="12"/>
      <c r="AA11921" s="12"/>
      <c r="AB11921" s="12"/>
      <c r="AD11921" s="12"/>
      <c r="AE11921" s="12"/>
      <c r="AF11921" s="12"/>
      <c r="AG11921" s="12"/>
      <c r="AH11921" s="12"/>
      <c r="AI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</row>
    <row r="11922" spans="1:48" x14ac:dyDescent="0.25">
      <c r="A11922" s="86"/>
      <c r="B11922" s="86"/>
      <c r="U11922" s="85"/>
      <c r="V11922"/>
      <c r="W11922"/>
      <c r="X11922"/>
      <c r="Y11922" s="12"/>
      <c r="Z11922" s="12"/>
      <c r="AA11922" s="12"/>
      <c r="AB11922" s="12"/>
      <c r="AD11922" s="12"/>
      <c r="AE11922" s="12"/>
      <c r="AF11922" s="12"/>
      <c r="AG11922" s="12"/>
      <c r="AH11922" s="12"/>
      <c r="AI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</row>
    <row r="11923" spans="1:48" x14ac:dyDescent="0.25">
      <c r="A11923" s="86"/>
      <c r="B11923" s="86"/>
      <c r="U11923" s="85"/>
      <c r="V11923"/>
      <c r="W11923"/>
      <c r="X11923"/>
      <c r="Y11923" s="12"/>
      <c r="Z11923" s="12"/>
      <c r="AA11923" s="12"/>
      <c r="AB11923" s="12"/>
      <c r="AD11923" s="12"/>
      <c r="AE11923" s="12"/>
      <c r="AF11923" s="12"/>
      <c r="AG11923" s="12"/>
      <c r="AH11923" s="12"/>
      <c r="AI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</row>
    <row r="11924" spans="1:48" x14ac:dyDescent="0.25">
      <c r="A11924" s="86"/>
      <c r="B11924" s="86"/>
      <c r="U11924" s="85"/>
      <c r="V11924"/>
      <c r="W11924"/>
      <c r="X11924"/>
      <c r="Y11924" s="12"/>
      <c r="Z11924" s="12"/>
      <c r="AA11924" s="12"/>
      <c r="AB11924" s="12"/>
      <c r="AD11924" s="12"/>
      <c r="AE11924" s="12"/>
      <c r="AF11924" s="12"/>
      <c r="AG11924" s="12"/>
      <c r="AH11924" s="12"/>
      <c r="AI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</row>
    <row r="11925" spans="1:48" x14ac:dyDescent="0.25">
      <c r="A11925" s="86"/>
      <c r="B11925" s="86"/>
      <c r="U11925" s="85"/>
      <c r="V11925"/>
      <c r="W11925"/>
      <c r="X11925"/>
      <c r="Y11925" s="12"/>
      <c r="Z11925" s="12"/>
      <c r="AA11925" s="12"/>
      <c r="AB11925" s="12"/>
      <c r="AD11925" s="12"/>
      <c r="AE11925" s="12"/>
      <c r="AF11925" s="12"/>
      <c r="AG11925" s="12"/>
      <c r="AH11925" s="12"/>
      <c r="AI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</row>
    <row r="11926" spans="1:48" x14ac:dyDescent="0.25">
      <c r="A11926" s="86"/>
      <c r="B11926" s="86"/>
      <c r="U11926" s="85"/>
      <c r="V11926"/>
      <c r="W11926"/>
      <c r="X11926"/>
      <c r="Y11926" s="12"/>
      <c r="Z11926" s="12"/>
      <c r="AA11926" s="12"/>
      <c r="AB11926" s="12"/>
      <c r="AD11926" s="12"/>
      <c r="AE11926" s="12"/>
      <c r="AF11926" s="12"/>
      <c r="AG11926" s="12"/>
      <c r="AH11926" s="12"/>
      <c r="AI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</row>
    <row r="11927" spans="1:48" x14ac:dyDescent="0.25">
      <c r="A11927" s="86"/>
      <c r="B11927" s="86"/>
      <c r="U11927" s="85"/>
      <c r="V11927"/>
      <c r="W11927"/>
      <c r="X11927"/>
      <c r="Y11927" s="12"/>
      <c r="Z11927" s="12"/>
      <c r="AA11927" s="12"/>
      <c r="AB11927" s="12"/>
      <c r="AD11927" s="12"/>
      <c r="AE11927" s="12"/>
      <c r="AF11927" s="12"/>
      <c r="AG11927" s="12"/>
      <c r="AH11927" s="12"/>
      <c r="AI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</row>
    <row r="11928" spans="1:48" x14ac:dyDescent="0.25">
      <c r="A11928" s="86"/>
      <c r="B11928" s="86"/>
      <c r="U11928" s="85"/>
      <c r="V11928"/>
      <c r="W11928"/>
      <c r="X11928"/>
      <c r="Y11928" s="12"/>
      <c r="Z11928" s="12"/>
      <c r="AA11928" s="12"/>
      <c r="AB11928" s="12"/>
      <c r="AD11928" s="12"/>
      <c r="AE11928" s="12"/>
      <c r="AF11928" s="12"/>
      <c r="AG11928" s="12"/>
      <c r="AH11928" s="12"/>
      <c r="AI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</row>
    <row r="11929" spans="1:48" x14ac:dyDescent="0.25">
      <c r="A11929" s="86"/>
      <c r="B11929" s="86"/>
      <c r="U11929" s="85"/>
      <c r="V11929"/>
      <c r="W11929"/>
      <c r="X11929"/>
      <c r="Y11929" s="12"/>
      <c r="Z11929" s="12"/>
      <c r="AA11929" s="12"/>
      <c r="AB11929" s="12"/>
      <c r="AD11929" s="12"/>
      <c r="AE11929" s="12"/>
      <c r="AF11929" s="12"/>
      <c r="AG11929" s="12"/>
      <c r="AH11929" s="12"/>
      <c r="AI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</row>
    <row r="11930" spans="1:48" x14ac:dyDescent="0.25">
      <c r="A11930" s="86"/>
      <c r="B11930" s="86"/>
      <c r="U11930" s="85"/>
      <c r="V11930"/>
      <c r="W11930"/>
      <c r="X11930"/>
      <c r="Y11930" s="12"/>
      <c r="Z11930" s="12"/>
      <c r="AA11930" s="12"/>
      <c r="AB11930" s="12"/>
      <c r="AD11930" s="12"/>
      <c r="AE11930" s="12"/>
      <c r="AF11930" s="12"/>
      <c r="AG11930" s="12"/>
      <c r="AH11930" s="12"/>
      <c r="AI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</row>
    <row r="11931" spans="1:48" x14ac:dyDescent="0.25">
      <c r="A11931" s="86"/>
      <c r="B11931" s="86"/>
      <c r="U11931" s="85"/>
      <c r="V11931"/>
      <c r="W11931"/>
      <c r="X11931"/>
      <c r="Y11931" s="12"/>
      <c r="Z11931" s="12"/>
      <c r="AA11931" s="12"/>
      <c r="AB11931" s="12"/>
      <c r="AD11931" s="12"/>
      <c r="AE11931" s="12"/>
      <c r="AF11931" s="12"/>
      <c r="AG11931" s="12"/>
      <c r="AH11931" s="12"/>
      <c r="AI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</row>
    <row r="11932" spans="1:48" x14ac:dyDescent="0.25">
      <c r="A11932" s="86"/>
      <c r="B11932" s="86"/>
      <c r="U11932" s="85"/>
      <c r="V11932"/>
      <c r="W11932"/>
      <c r="X11932"/>
      <c r="Y11932" s="12"/>
      <c r="Z11932" s="12"/>
      <c r="AA11932" s="12"/>
      <c r="AB11932" s="12"/>
      <c r="AD11932" s="12"/>
      <c r="AE11932" s="12"/>
      <c r="AF11932" s="12"/>
      <c r="AG11932" s="12"/>
      <c r="AH11932" s="12"/>
      <c r="AI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</row>
    <row r="11933" spans="1:48" x14ac:dyDescent="0.25">
      <c r="A11933" s="86"/>
      <c r="B11933" s="86"/>
      <c r="U11933" s="85"/>
      <c r="V11933"/>
      <c r="W11933"/>
      <c r="X11933"/>
      <c r="Y11933" s="12"/>
      <c r="Z11933" s="12"/>
      <c r="AA11933" s="12"/>
      <c r="AB11933" s="12"/>
      <c r="AD11933" s="12"/>
      <c r="AE11933" s="12"/>
      <c r="AF11933" s="12"/>
      <c r="AG11933" s="12"/>
      <c r="AH11933" s="12"/>
      <c r="AI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</row>
    <row r="11934" spans="1:48" x14ac:dyDescent="0.25">
      <c r="A11934" s="86"/>
      <c r="B11934" s="86"/>
      <c r="U11934" s="85"/>
      <c r="V11934"/>
      <c r="W11934"/>
      <c r="X11934"/>
      <c r="Y11934" s="12"/>
      <c r="Z11934" s="12"/>
      <c r="AA11934" s="12"/>
      <c r="AB11934" s="12"/>
      <c r="AD11934" s="12"/>
      <c r="AE11934" s="12"/>
      <c r="AF11934" s="12"/>
      <c r="AG11934" s="12"/>
      <c r="AH11934" s="12"/>
      <c r="AI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</row>
    <row r="11935" spans="1:48" x14ac:dyDescent="0.25">
      <c r="A11935" s="86"/>
      <c r="B11935" s="86"/>
      <c r="U11935" s="85"/>
      <c r="V11935"/>
      <c r="W11935"/>
      <c r="X11935"/>
      <c r="Y11935" s="12"/>
      <c r="Z11935" s="12"/>
      <c r="AA11935" s="12"/>
      <c r="AB11935" s="12"/>
      <c r="AD11935" s="12"/>
      <c r="AE11935" s="12"/>
      <c r="AF11935" s="12"/>
      <c r="AG11935" s="12"/>
      <c r="AH11935" s="12"/>
      <c r="AI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</row>
    <row r="11936" spans="1:48" x14ac:dyDescent="0.25">
      <c r="A11936" s="86"/>
      <c r="B11936" s="86"/>
      <c r="U11936" s="85"/>
      <c r="V11936"/>
      <c r="W11936"/>
      <c r="X11936"/>
      <c r="Y11936" s="12"/>
      <c r="Z11936" s="12"/>
      <c r="AA11936" s="12"/>
      <c r="AB11936" s="12"/>
      <c r="AD11936" s="12"/>
      <c r="AE11936" s="12"/>
      <c r="AF11936" s="12"/>
      <c r="AG11936" s="12"/>
      <c r="AH11936" s="12"/>
      <c r="AI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</row>
    <row r="11937" spans="1:48" x14ac:dyDescent="0.25">
      <c r="A11937" s="86"/>
      <c r="B11937" s="86"/>
      <c r="U11937" s="85"/>
      <c r="V11937"/>
      <c r="W11937"/>
      <c r="X11937"/>
      <c r="Y11937" s="12"/>
      <c r="Z11937" s="12"/>
      <c r="AA11937" s="12"/>
      <c r="AB11937" s="12"/>
      <c r="AD11937" s="12"/>
      <c r="AE11937" s="12"/>
      <c r="AF11937" s="12"/>
      <c r="AG11937" s="12"/>
      <c r="AH11937" s="12"/>
      <c r="AI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</row>
    <row r="11938" spans="1:48" x14ac:dyDescent="0.25">
      <c r="A11938" s="86"/>
      <c r="B11938" s="86"/>
      <c r="U11938" s="85"/>
      <c r="V11938"/>
      <c r="W11938"/>
      <c r="X11938"/>
      <c r="Y11938" s="12"/>
      <c r="Z11938" s="12"/>
      <c r="AA11938" s="12"/>
      <c r="AB11938" s="12"/>
      <c r="AD11938" s="12"/>
      <c r="AE11938" s="12"/>
      <c r="AF11938" s="12"/>
      <c r="AG11938" s="12"/>
      <c r="AH11938" s="12"/>
      <c r="AI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</row>
    <row r="11939" spans="1:48" x14ac:dyDescent="0.25">
      <c r="A11939" s="86"/>
      <c r="B11939" s="86"/>
      <c r="U11939" s="85"/>
      <c r="V11939"/>
      <c r="W11939"/>
      <c r="X11939"/>
      <c r="Y11939" s="12"/>
      <c r="Z11939" s="12"/>
      <c r="AA11939" s="12"/>
      <c r="AB11939" s="12"/>
      <c r="AD11939" s="12"/>
      <c r="AE11939" s="12"/>
      <c r="AF11939" s="12"/>
      <c r="AG11939" s="12"/>
      <c r="AH11939" s="12"/>
      <c r="AI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</row>
    <row r="11940" spans="1:48" x14ac:dyDescent="0.25">
      <c r="A11940" s="86"/>
      <c r="B11940" s="86"/>
      <c r="U11940" s="85"/>
      <c r="V11940"/>
      <c r="W11940"/>
      <c r="X11940"/>
      <c r="Y11940" s="12"/>
      <c r="Z11940" s="12"/>
      <c r="AA11940" s="12"/>
      <c r="AB11940" s="12"/>
      <c r="AD11940" s="12"/>
      <c r="AE11940" s="12"/>
      <c r="AF11940" s="12"/>
      <c r="AG11940" s="12"/>
      <c r="AH11940" s="12"/>
      <c r="AI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</row>
    <row r="11941" spans="1:48" x14ac:dyDescent="0.25">
      <c r="A11941" s="86"/>
      <c r="B11941" s="86"/>
      <c r="U11941" s="85"/>
      <c r="V11941"/>
      <c r="W11941"/>
      <c r="X11941"/>
      <c r="Y11941" s="12"/>
      <c r="Z11941" s="12"/>
      <c r="AA11941" s="12"/>
      <c r="AB11941" s="12"/>
      <c r="AD11941" s="12"/>
      <c r="AE11941" s="12"/>
      <c r="AF11941" s="12"/>
      <c r="AG11941" s="12"/>
      <c r="AH11941" s="12"/>
      <c r="AI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</row>
    <row r="11942" spans="1:48" x14ac:dyDescent="0.25">
      <c r="A11942" s="86"/>
      <c r="B11942" s="86"/>
      <c r="U11942" s="85"/>
      <c r="V11942"/>
      <c r="W11942"/>
      <c r="X11942"/>
      <c r="Y11942" s="12"/>
      <c r="Z11942" s="12"/>
      <c r="AA11942" s="12"/>
      <c r="AB11942" s="12"/>
      <c r="AD11942" s="12"/>
      <c r="AE11942" s="12"/>
      <c r="AF11942" s="12"/>
      <c r="AG11942" s="12"/>
      <c r="AH11942" s="12"/>
      <c r="AI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</row>
    <row r="11943" spans="1:48" x14ac:dyDescent="0.25">
      <c r="A11943" s="86"/>
      <c r="B11943" s="86"/>
      <c r="U11943" s="85"/>
      <c r="V11943"/>
      <c r="W11943"/>
      <c r="X11943"/>
      <c r="Y11943" s="12"/>
      <c r="Z11943" s="12"/>
      <c r="AA11943" s="12"/>
      <c r="AB11943" s="12"/>
      <c r="AD11943" s="12"/>
      <c r="AE11943" s="12"/>
      <c r="AF11943" s="12"/>
      <c r="AG11943" s="12"/>
      <c r="AH11943" s="12"/>
      <c r="AI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</row>
    <row r="11944" spans="1:48" x14ac:dyDescent="0.25">
      <c r="A11944" s="86"/>
      <c r="B11944" s="86"/>
      <c r="U11944" s="85"/>
      <c r="V11944"/>
      <c r="W11944"/>
      <c r="X11944"/>
      <c r="Y11944" s="12"/>
      <c r="Z11944" s="12"/>
      <c r="AA11944" s="12"/>
      <c r="AB11944" s="12"/>
      <c r="AD11944" s="12"/>
      <c r="AE11944" s="12"/>
      <c r="AF11944" s="12"/>
      <c r="AG11944" s="12"/>
      <c r="AH11944" s="12"/>
      <c r="AI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</row>
    <row r="11945" spans="1:48" x14ac:dyDescent="0.25">
      <c r="A11945" s="86"/>
      <c r="B11945" s="86"/>
      <c r="U11945" s="85"/>
      <c r="V11945"/>
      <c r="W11945"/>
      <c r="X11945"/>
      <c r="Y11945" s="12"/>
      <c r="Z11945" s="12"/>
      <c r="AA11945" s="12"/>
      <c r="AB11945" s="12"/>
      <c r="AD11945" s="12"/>
      <c r="AE11945" s="12"/>
      <c r="AF11945" s="12"/>
      <c r="AG11945" s="12"/>
      <c r="AH11945" s="12"/>
      <c r="AI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</row>
    <row r="11946" spans="1:48" x14ac:dyDescent="0.25">
      <c r="A11946" s="86"/>
      <c r="B11946" s="86"/>
      <c r="U11946" s="85"/>
      <c r="V11946"/>
      <c r="W11946"/>
      <c r="X11946"/>
      <c r="Y11946" s="12"/>
      <c r="Z11946" s="12"/>
      <c r="AA11946" s="12"/>
      <c r="AB11946" s="12"/>
      <c r="AD11946" s="12"/>
      <c r="AE11946" s="12"/>
      <c r="AF11946" s="12"/>
      <c r="AG11946" s="12"/>
      <c r="AH11946" s="12"/>
      <c r="AI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</row>
    <row r="11947" spans="1:48" x14ac:dyDescent="0.25">
      <c r="A11947" s="86"/>
      <c r="B11947" s="86"/>
      <c r="U11947" s="85"/>
      <c r="V11947"/>
      <c r="W11947"/>
      <c r="X11947"/>
      <c r="Y11947" s="12"/>
      <c r="Z11947" s="12"/>
      <c r="AA11947" s="12"/>
      <c r="AB11947" s="12"/>
      <c r="AD11947" s="12"/>
      <c r="AE11947" s="12"/>
      <c r="AF11947" s="12"/>
      <c r="AG11947" s="12"/>
      <c r="AH11947" s="12"/>
      <c r="AI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</row>
    <row r="11948" spans="1:48" x14ac:dyDescent="0.25">
      <c r="A11948" s="86"/>
      <c r="B11948" s="86"/>
      <c r="U11948" s="85"/>
      <c r="V11948"/>
      <c r="W11948"/>
      <c r="X11948"/>
      <c r="Y11948" s="12"/>
      <c r="Z11948" s="12"/>
      <c r="AA11948" s="12"/>
      <c r="AB11948" s="12"/>
      <c r="AD11948" s="12"/>
      <c r="AE11948" s="12"/>
      <c r="AF11948" s="12"/>
      <c r="AG11948" s="12"/>
      <c r="AH11948" s="12"/>
      <c r="AI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</row>
    <row r="11949" spans="1:48" x14ac:dyDescent="0.25">
      <c r="A11949" s="86"/>
      <c r="B11949" s="86"/>
      <c r="U11949" s="85"/>
      <c r="V11949"/>
      <c r="W11949"/>
      <c r="X11949"/>
      <c r="Y11949" s="12"/>
      <c r="Z11949" s="12"/>
      <c r="AA11949" s="12"/>
      <c r="AB11949" s="12"/>
      <c r="AD11949" s="12"/>
      <c r="AE11949" s="12"/>
      <c r="AF11949" s="12"/>
      <c r="AG11949" s="12"/>
      <c r="AH11949" s="12"/>
      <c r="AI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</row>
    <row r="11950" spans="1:48" x14ac:dyDescent="0.25">
      <c r="A11950" s="86"/>
      <c r="B11950" s="86"/>
      <c r="U11950" s="85"/>
      <c r="V11950"/>
      <c r="W11950"/>
      <c r="X11950"/>
      <c r="Y11950" s="12"/>
      <c r="Z11950" s="12"/>
      <c r="AA11950" s="12"/>
      <c r="AB11950" s="12"/>
      <c r="AD11950" s="12"/>
      <c r="AE11950" s="12"/>
      <c r="AF11950" s="12"/>
      <c r="AG11950" s="12"/>
      <c r="AH11950" s="12"/>
      <c r="AI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</row>
    <row r="11951" spans="1:48" x14ac:dyDescent="0.25">
      <c r="A11951" s="86"/>
      <c r="B11951" s="86"/>
      <c r="U11951" s="85"/>
      <c r="V11951"/>
      <c r="W11951"/>
      <c r="X11951"/>
      <c r="Y11951" s="12"/>
      <c r="Z11951" s="12"/>
      <c r="AA11951" s="12"/>
      <c r="AB11951" s="12"/>
      <c r="AD11951" s="12"/>
      <c r="AE11951" s="12"/>
      <c r="AF11951" s="12"/>
      <c r="AG11951" s="12"/>
      <c r="AH11951" s="12"/>
      <c r="AI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</row>
    <row r="11952" spans="1:48" x14ac:dyDescent="0.25">
      <c r="A11952" s="86"/>
      <c r="B11952" s="86"/>
      <c r="U11952" s="85"/>
      <c r="V11952"/>
      <c r="W11952"/>
      <c r="X11952"/>
      <c r="Y11952" s="12"/>
      <c r="Z11952" s="12"/>
      <c r="AA11952" s="12"/>
      <c r="AB11952" s="12"/>
      <c r="AD11952" s="12"/>
      <c r="AE11952" s="12"/>
      <c r="AF11952" s="12"/>
      <c r="AG11952" s="12"/>
      <c r="AH11952" s="12"/>
      <c r="AI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</row>
    <row r="11953" spans="1:48" x14ac:dyDescent="0.25">
      <c r="A11953" s="86"/>
      <c r="B11953" s="86"/>
      <c r="U11953" s="85"/>
      <c r="V11953"/>
      <c r="W11953"/>
      <c r="X11953"/>
      <c r="Y11953" s="12"/>
      <c r="Z11953" s="12"/>
      <c r="AA11953" s="12"/>
      <c r="AB11953" s="12"/>
      <c r="AD11953" s="12"/>
      <c r="AE11953" s="12"/>
      <c r="AF11953" s="12"/>
      <c r="AG11953" s="12"/>
      <c r="AH11953" s="12"/>
      <c r="AI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</row>
    <row r="11954" spans="1:48" x14ac:dyDescent="0.25">
      <c r="A11954" s="86"/>
      <c r="B11954" s="86"/>
      <c r="U11954" s="85"/>
      <c r="V11954"/>
      <c r="W11954"/>
      <c r="X11954"/>
      <c r="Y11954" s="12"/>
      <c r="Z11954" s="12"/>
      <c r="AA11954" s="12"/>
      <c r="AB11954" s="12"/>
      <c r="AD11954" s="12"/>
      <c r="AE11954" s="12"/>
      <c r="AF11954" s="12"/>
      <c r="AG11954" s="12"/>
      <c r="AH11954" s="12"/>
      <c r="AI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</row>
    <row r="11955" spans="1:48" x14ac:dyDescent="0.25">
      <c r="A11955" s="86"/>
      <c r="B11955" s="86"/>
      <c r="U11955" s="85"/>
      <c r="V11955"/>
      <c r="W11955"/>
      <c r="X11955"/>
      <c r="Y11955" s="12"/>
      <c r="Z11955" s="12"/>
      <c r="AA11955" s="12"/>
      <c r="AB11955" s="12"/>
      <c r="AD11955" s="12"/>
      <c r="AE11955" s="12"/>
      <c r="AF11955" s="12"/>
      <c r="AG11955" s="12"/>
      <c r="AH11955" s="12"/>
      <c r="AI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</row>
    <row r="11956" spans="1:48" x14ac:dyDescent="0.25">
      <c r="A11956" s="86"/>
      <c r="B11956" s="86"/>
      <c r="U11956" s="85"/>
      <c r="V11956"/>
      <c r="W11956"/>
      <c r="X11956"/>
      <c r="Y11956" s="12"/>
      <c r="Z11956" s="12"/>
      <c r="AA11956" s="12"/>
      <c r="AB11956" s="12"/>
      <c r="AD11956" s="12"/>
      <c r="AE11956" s="12"/>
      <c r="AF11956" s="12"/>
      <c r="AG11956" s="12"/>
      <c r="AH11956" s="12"/>
      <c r="AI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</row>
    <row r="11957" spans="1:48" x14ac:dyDescent="0.25">
      <c r="A11957" s="86"/>
      <c r="B11957" s="86"/>
      <c r="U11957" s="85"/>
      <c r="V11957"/>
      <c r="W11957"/>
      <c r="X11957"/>
      <c r="Y11957" s="12"/>
      <c r="Z11957" s="12"/>
      <c r="AA11957" s="12"/>
      <c r="AB11957" s="12"/>
      <c r="AD11957" s="12"/>
      <c r="AE11957" s="12"/>
      <c r="AF11957" s="12"/>
      <c r="AG11957" s="12"/>
      <c r="AH11957" s="12"/>
      <c r="AI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</row>
    <row r="11958" spans="1:48" x14ac:dyDescent="0.25">
      <c r="A11958" s="86"/>
      <c r="B11958" s="86"/>
      <c r="U11958" s="85"/>
      <c r="V11958"/>
      <c r="W11958"/>
      <c r="X11958"/>
      <c r="Y11958" s="12"/>
      <c r="Z11958" s="12"/>
      <c r="AA11958" s="12"/>
      <c r="AB11958" s="12"/>
      <c r="AD11958" s="12"/>
      <c r="AE11958" s="12"/>
      <c r="AF11958" s="12"/>
      <c r="AG11958" s="12"/>
      <c r="AH11958" s="12"/>
      <c r="AI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</row>
    <row r="11959" spans="1:48" x14ac:dyDescent="0.25">
      <c r="A11959" s="86"/>
      <c r="B11959" s="86"/>
      <c r="U11959" s="85"/>
      <c r="V11959"/>
      <c r="W11959"/>
      <c r="X11959"/>
      <c r="Y11959" s="12"/>
      <c r="Z11959" s="12"/>
      <c r="AA11959" s="12"/>
      <c r="AB11959" s="12"/>
      <c r="AD11959" s="12"/>
      <c r="AE11959" s="12"/>
      <c r="AF11959" s="12"/>
      <c r="AG11959" s="12"/>
      <c r="AH11959" s="12"/>
      <c r="AI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</row>
    <row r="11960" spans="1:48" x14ac:dyDescent="0.25">
      <c r="A11960" s="86"/>
      <c r="B11960" s="86"/>
      <c r="U11960" s="85"/>
      <c r="V11960"/>
      <c r="W11960"/>
      <c r="X11960"/>
      <c r="Y11960" s="12"/>
      <c r="Z11960" s="12"/>
      <c r="AA11960" s="12"/>
      <c r="AB11960" s="12"/>
      <c r="AD11960" s="12"/>
      <c r="AE11960" s="12"/>
      <c r="AF11960" s="12"/>
      <c r="AG11960" s="12"/>
      <c r="AH11960" s="12"/>
      <c r="AI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</row>
    <row r="11961" spans="1:48" x14ac:dyDescent="0.25">
      <c r="A11961" s="86"/>
      <c r="B11961" s="86"/>
      <c r="U11961" s="85"/>
      <c r="V11961"/>
      <c r="W11961"/>
      <c r="X11961"/>
      <c r="Y11961" s="12"/>
      <c r="Z11961" s="12"/>
      <c r="AA11961" s="12"/>
      <c r="AB11961" s="12"/>
      <c r="AD11961" s="12"/>
      <c r="AE11961" s="12"/>
      <c r="AF11961" s="12"/>
      <c r="AG11961" s="12"/>
      <c r="AH11961" s="12"/>
      <c r="AI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</row>
    <row r="11962" spans="1:48" x14ac:dyDescent="0.25">
      <c r="A11962" s="86"/>
      <c r="B11962" s="86"/>
      <c r="U11962" s="85"/>
      <c r="V11962"/>
      <c r="W11962"/>
      <c r="X11962"/>
      <c r="Y11962" s="12"/>
      <c r="Z11962" s="12"/>
      <c r="AA11962" s="12"/>
      <c r="AB11962" s="12"/>
      <c r="AD11962" s="12"/>
      <c r="AE11962" s="12"/>
      <c r="AF11962" s="12"/>
      <c r="AG11962" s="12"/>
      <c r="AH11962" s="12"/>
      <c r="AI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</row>
    <row r="11963" spans="1:48" x14ac:dyDescent="0.25">
      <c r="A11963" s="86"/>
      <c r="B11963" s="86"/>
      <c r="U11963" s="85"/>
      <c r="V11963"/>
      <c r="W11963"/>
      <c r="X11963"/>
      <c r="Y11963" s="12"/>
      <c r="Z11963" s="12"/>
      <c r="AA11963" s="12"/>
      <c r="AB11963" s="12"/>
      <c r="AD11963" s="12"/>
      <c r="AE11963" s="12"/>
      <c r="AF11963" s="12"/>
      <c r="AG11963" s="12"/>
      <c r="AH11963" s="12"/>
      <c r="AI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</row>
    <row r="11964" spans="1:48" x14ac:dyDescent="0.25">
      <c r="A11964" s="86"/>
      <c r="B11964" s="86"/>
      <c r="U11964" s="85"/>
      <c r="V11964"/>
      <c r="W11964"/>
      <c r="X11964"/>
      <c r="Y11964" s="12"/>
      <c r="Z11964" s="12"/>
      <c r="AA11964" s="12"/>
      <c r="AB11964" s="12"/>
      <c r="AD11964" s="12"/>
      <c r="AE11964" s="12"/>
      <c r="AF11964" s="12"/>
      <c r="AG11964" s="12"/>
      <c r="AH11964" s="12"/>
      <c r="AI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</row>
    <row r="11965" spans="1:48" x14ac:dyDescent="0.25">
      <c r="A11965" s="86"/>
      <c r="B11965" s="86"/>
      <c r="U11965" s="85"/>
      <c r="V11965"/>
      <c r="W11965"/>
      <c r="X11965"/>
      <c r="Y11965" s="12"/>
      <c r="Z11965" s="12"/>
      <c r="AA11965" s="12"/>
      <c r="AB11965" s="12"/>
      <c r="AD11965" s="12"/>
      <c r="AE11965" s="12"/>
      <c r="AF11965" s="12"/>
      <c r="AG11965" s="12"/>
      <c r="AH11965" s="12"/>
      <c r="AI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</row>
    <row r="11966" spans="1:48" x14ac:dyDescent="0.25">
      <c r="A11966" s="86"/>
      <c r="B11966" s="86"/>
      <c r="U11966" s="85"/>
      <c r="V11966"/>
      <c r="W11966"/>
      <c r="X11966"/>
      <c r="Y11966" s="12"/>
      <c r="Z11966" s="12"/>
      <c r="AA11966" s="12"/>
      <c r="AB11966" s="12"/>
      <c r="AD11966" s="12"/>
      <c r="AE11966" s="12"/>
      <c r="AF11966" s="12"/>
      <c r="AG11966" s="12"/>
      <c r="AH11966" s="12"/>
      <c r="AI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</row>
    <row r="11967" spans="1:48" x14ac:dyDescent="0.25">
      <c r="A11967" s="86"/>
      <c r="B11967" s="86"/>
      <c r="U11967" s="85"/>
      <c r="V11967"/>
      <c r="W11967"/>
      <c r="X11967"/>
      <c r="Y11967" s="12"/>
      <c r="Z11967" s="12"/>
      <c r="AA11967" s="12"/>
      <c r="AB11967" s="12"/>
      <c r="AD11967" s="12"/>
      <c r="AE11967" s="12"/>
      <c r="AF11967" s="12"/>
      <c r="AG11967" s="12"/>
      <c r="AH11967" s="12"/>
      <c r="AI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</row>
    <row r="11968" spans="1:48" x14ac:dyDescent="0.25">
      <c r="A11968" s="86"/>
      <c r="B11968" s="86"/>
      <c r="U11968" s="85"/>
      <c r="V11968"/>
      <c r="W11968"/>
      <c r="X11968"/>
      <c r="Y11968" s="12"/>
      <c r="Z11968" s="12"/>
      <c r="AA11968" s="12"/>
      <c r="AB11968" s="12"/>
      <c r="AD11968" s="12"/>
      <c r="AE11968" s="12"/>
      <c r="AF11968" s="12"/>
      <c r="AG11968" s="12"/>
      <c r="AH11968" s="12"/>
      <c r="AI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</row>
    <row r="11969" spans="1:48" x14ac:dyDescent="0.25">
      <c r="A11969" s="86"/>
      <c r="B11969" s="86"/>
      <c r="U11969" s="85"/>
      <c r="V11969"/>
      <c r="W11969"/>
      <c r="X11969"/>
      <c r="Y11969" s="12"/>
      <c r="Z11969" s="12"/>
      <c r="AA11969" s="12"/>
      <c r="AB11969" s="12"/>
      <c r="AD11969" s="12"/>
      <c r="AE11969" s="12"/>
      <c r="AF11969" s="12"/>
      <c r="AG11969" s="12"/>
      <c r="AH11969" s="12"/>
      <c r="AI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</row>
    <row r="11970" spans="1:48" x14ac:dyDescent="0.25">
      <c r="A11970" s="86"/>
      <c r="B11970" s="86"/>
      <c r="U11970" s="85"/>
      <c r="V11970"/>
      <c r="W11970"/>
      <c r="X11970"/>
      <c r="Y11970" s="12"/>
      <c r="Z11970" s="12"/>
      <c r="AA11970" s="12"/>
      <c r="AB11970" s="12"/>
      <c r="AD11970" s="12"/>
      <c r="AE11970" s="12"/>
      <c r="AF11970" s="12"/>
      <c r="AG11970" s="12"/>
      <c r="AH11970" s="12"/>
      <c r="AI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</row>
    <row r="11971" spans="1:48" x14ac:dyDescent="0.25">
      <c r="A11971" s="86"/>
      <c r="B11971" s="86"/>
      <c r="U11971" s="85"/>
      <c r="V11971"/>
      <c r="W11971"/>
      <c r="X11971"/>
      <c r="Y11971" s="12"/>
      <c r="Z11971" s="12"/>
      <c r="AA11971" s="12"/>
      <c r="AB11971" s="12"/>
      <c r="AD11971" s="12"/>
      <c r="AE11971" s="12"/>
      <c r="AF11971" s="12"/>
      <c r="AG11971" s="12"/>
      <c r="AH11971" s="12"/>
      <c r="AI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</row>
    <row r="11972" spans="1:48" x14ac:dyDescent="0.25">
      <c r="A11972" s="86"/>
      <c r="B11972" s="86"/>
      <c r="U11972" s="85"/>
      <c r="V11972"/>
      <c r="W11972"/>
      <c r="X11972"/>
      <c r="Y11972" s="12"/>
      <c r="Z11972" s="12"/>
      <c r="AA11972" s="12"/>
      <c r="AB11972" s="12"/>
      <c r="AD11972" s="12"/>
      <c r="AE11972" s="12"/>
      <c r="AF11972" s="12"/>
      <c r="AG11972" s="12"/>
      <c r="AH11972" s="12"/>
      <c r="AI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</row>
    <row r="11973" spans="1:48" x14ac:dyDescent="0.25">
      <c r="A11973" s="86"/>
      <c r="B11973" s="86"/>
      <c r="U11973" s="85"/>
      <c r="V11973"/>
      <c r="W11973"/>
      <c r="X11973"/>
      <c r="Y11973" s="12"/>
      <c r="Z11973" s="12"/>
      <c r="AA11973" s="12"/>
      <c r="AB11973" s="12"/>
      <c r="AD11973" s="12"/>
      <c r="AE11973" s="12"/>
      <c r="AF11973" s="12"/>
      <c r="AG11973" s="12"/>
      <c r="AH11973" s="12"/>
      <c r="AI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</row>
    <row r="11974" spans="1:48" x14ac:dyDescent="0.25">
      <c r="A11974" s="86"/>
      <c r="B11974" s="86"/>
      <c r="U11974" s="85"/>
      <c r="V11974"/>
      <c r="W11974"/>
      <c r="X11974"/>
      <c r="Y11974" s="12"/>
      <c r="Z11974" s="12"/>
      <c r="AA11974" s="12"/>
      <c r="AB11974" s="12"/>
      <c r="AD11974" s="12"/>
      <c r="AE11974" s="12"/>
      <c r="AF11974" s="12"/>
      <c r="AG11974" s="12"/>
      <c r="AH11974" s="12"/>
      <c r="AI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</row>
    <row r="11975" spans="1:48" x14ac:dyDescent="0.25">
      <c r="A11975" s="86"/>
      <c r="B11975" s="86"/>
      <c r="U11975" s="85"/>
      <c r="V11975"/>
      <c r="W11975"/>
      <c r="X11975"/>
      <c r="Y11975" s="12"/>
      <c r="Z11975" s="12"/>
      <c r="AA11975" s="12"/>
      <c r="AB11975" s="12"/>
      <c r="AD11975" s="12"/>
      <c r="AE11975" s="12"/>
      <c r="AF11975" s="12"/>
      <c r="AG11975" s="12"/>
      <c r="AH11975" s="12"/>
      <c r="AI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</row>
    <row r="11976" spans="1:48" x14ac:dyDescent="0.25">
      <c r="A11976" s="86"/>
      <c r="B11976" s="86"/>
      <c r="U11976" s="85"/>
      <c r="V11976"/>
      <c r="W11976"/>
      <c r="X11976"/>
      <c r="Y11976" s="12"/>
      <c r="Z11976" s="12"/>
      <c r="AA11976" s="12"/>
      <c r="AB11976" s="12"/>
      <c r="AD11976" s="12"/>
      <c r="AE11976" s="12"/>
      <c r="AF11976" s="12"/>
      <c r="AG11976" s="12"/>
      <c r="AH11976" s="12"/>
      <c r="AI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</row>
    <row r="11977" spans="1:48" x14ac:dyDescent="0.25">
      <c r="A11977" s="86"/>
      <c r="B11977" s="86"/>
      <c r="U11977" s="85"/>
      <c r="V11977"/>
      <c r="W11977"/>
      <c r="X11977"/>
      <c r="Y11977" s="12"/>
      <c r="Z11977" s="12"/>
      <c r="AA11977" s="12"/>
      <c r="AB11977" s="12"/>
      <c r="AD11977" s="12"/>
      <c r="AE11977" s="12"/>
      <c r="AF11977" s="12"/>
      <c r="AG11977" s="12"/>
      <c r="AH11977" s="12"/>
      <c r="AI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</row>
    <row r="11978" spans="1:48" x14ac:dyDescent="0.25">
      <c r="A11978" s="86"/>
      <c r="B11978" s="86"/>
      <c r="U11978" s="85"/>
      <c r="V11978"/>
      <c r="W11978"/>
      <c r="X11978"/>
      <c r="Y11978" s="12"/>
      <c r="Z11978" s="12"/>
      <c r="AA11978" s="12"/>
      <c r="AB11978" s="12"/>
      <c r="AD11978" s="12"/>
      <c r="AE11978" s="12"/>
      <c r="AF11978" s="12"/>
      <c r="AG11978" s="12"/>
      <c r="AH11978" s="12"/>
      <c r="AI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</row>
    <row r="11979" spans="1:48" x14ac:dyDescent="0.25">
      <c r="A11979" s="86"/>
      <c r="B11979" s="86"/>
      <c r="U11979" s="85"/>
      <c r="V11979"/>
      <c r="W11979"/>
      <c r="X11979"/>
      <c r="Y11979" s="12"/>
      <c r="Z11979" s="12"/>
      <c r="AA11979" s="12"/>
      <c r="AB11979" s="12"/>
      <c r="AD11979" s="12"/>
      <c r="AE11979" s="12"/>
      <c r="AF11979" s="12"/>
      <c r="AG11979" s="12"/>
      <c r="AH11979" s="12"/>
      <c r="AI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</row>
    <row r="11980" spans="1:48" x14ac:dyDescent="0.25">
      <c r="A11980" s="86"/>
      <c r="B11980" s="86"/>
      <c r="U11980" s="85"/>
      <c r="V11980"/>
      <c r="W11980"/>
      <c r="X11980"/>
      <c r="Y11980" s="12"/>
      <c r="Z11980" s="12"/>
      <c r="AA11980" s="12"/>
      <c r="AB11980" s="12"/>
      <c r="AD11980" s="12"/>
      <c r="AE11980" s="12"/>
      <c r="AF11980" s="12"/>
      <c r="AG11980" s="12"/>
      <c r="AH11980" s="12"/>
      <c r="AI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</row>
    <row r="11981" spans="1:48" x14ac:dyDescent="0.25">
      <c r="A11981" s="86"/>
      <c r="B11981" s="86"/>
      <c r="U11981" s="85"/>
      <c r="V11981"/>
      <c r="W11981"/>
      <c r="X11981"/>
      <c r="Y11981" s="12"/>
      <c r="Z11981" s="12"/>
      <c r="AA11981" s="12"/>
      <c r="AB11981" s="12"/>
      <c r="AD11981" s="12"/>
      <c r="AE11981" s="12"/>
      <c r="AF11981" s="12"/>
      <c r="AG11981" s="12"/>
      <c r="AH11981" s="12"/>
      <c r="AI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</row>
    <row r="11982" spans="1:48" x14ac:dyDescent="0.25">
      <c r="A11982" s="86"/>
      <c r="B11982" s="86"/>
      <c r="U11982" s="85"/>
      <c r="V11982"/>
      <c r="W11982"/>
      <c r="X11982"/>
      <c r="Y11982" s="12"/>
      <c r="Z11982" s="12"/>
      <c r="AA11982" s="12"/>
      <c r="AB11982" s="12"/>
      <c r="AD11982" s="12"/>
      <c r="AE11982" s="12"/>
      <c r="AF11982" s="12"/>
      <c r="AG11982" s="12"/>
      <c r="AH11982" s="12"/>
      <c r="AI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</row>
    <row r="11983" spans="1:48" x14ac:dyDescent="0.25">
      <c r="A11983" s="86"/>
      <c r="B11983" s="86"/>
      <c r="U11983" s="85"/>
      <c r="V11983"/>
      <c r="W11983"/>
      <c r="X11983"/>
      <c r="Y11983" s="12"/>
      <c r="Z11983" s="12"/>
      <c r="AA11983" s="12"/>
      <c r="AB11983" s="12"/>
      <c r="AD11983" s="12"/>
      <c r="AE11983" s="12"/>
      <c r="AF11983" s="12"/>
      <c r="AG11983" s="12"/>
      <c r="AH11983" s="12"/>
      <c r="AI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</row>
    <row r="11984" spans="1:48" x14ac:dyDescent="0.25">
      <c r="A11984" s="86"/>
      <c r="B11984" s="86"/>
      <c r="U11984" s="85"/>
      <c r="V11984"/>
      <c r="W11984"/>
      <c r="X11984"/>
      <c r="Y11984" s="12"/>
      <c r="Z11984" s="12"/>
      <c r="AA11984" s="12"/>
      <c r="AB11984" s="12"/>
      <c r="AD11984" s="12"/>
      <c r="AE11984" s="12"/>
      <c r="AF11984" s="12"/>
      <c r="AG11984" s="12"/>
      <c r="AH11984" s="12"/>
      <c r="AI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</row>
    <row r="11985" spans="1:48" x14ac:dyDescent="0.25">
      <c r="A11985" s="86"/>
      <c r="B11985" s="86"/>
      <c r="U11985" s="85"/>
      <c r="V11985"/>
      <c r="W11985"/>
      <c r="X11985"/>
      <c r="Y11985" s="12"/>
      <c r="Z11985" s="12"/>
      <c r="AA11985" s="12"/>
      <c r="AB11985" s="12"/>
      <c r="AD11985" s="12"/>
      <c r="AE11985" s="12"/>
      <c r="AF11985" s="12"/>
      <c r="AG11985" s="12"/>
      <c r="AH11985" s="12"/>
      <c r="AI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</row>
    <row r="11986" spans="1:48" x14ac:dyDescent="0.25">
      <c r="A11986" s="86"/>
      <c r="B11986" s="86"/>
      <c r="U11986" s="85"/>
      <c r="V11986"/>
      <c r="W11986"/>
      <c r="X11986"/>
      <c r="Y11986" s="12"/>
      <c r="Z11986" s="12"/>
      <c r="AA11986" s="12"/>
      <c r="AB11986" s="12"/>
      <c r="AD11986" s="12"/>
      <c r="AE11986" s="12"/>
      <c r="AF11986" s="12"/>
      <c r="AG11986" s="12"/>
      <c r="AH11986" s="12"/>
      <c r="AI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</row>
    <row r="11987" spans="1:48" x14ac:dyDescent="0.25">
      <c r="A11987" s="86"/>
      <c r="B11987" s="86"/>
      <c r="U11987" s="85"/>
      <c r="V11987"/>
      <c r="W11987"/>
      <c r="X11987"/>
      <c r="Y11987" s="12"/>
      <c r="Z11987" s="12"/>
      <c r="AA11987" s="12"/>
      <c r="AB11987" s="12"/>
      <c r="AD11987" s="12"/>
      <c r="AE11987" s="12"/>
      <c r="AF11987" s="12"/>
      <c r="AG11987" s="12"/>
      <c r="AH11987" s="12"/>
      <c r="AI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</row>
    <row r="11988" spans="1:48" x14ac:dyDescent="0.25">
      <c r="A11988" s="86"/>
      <c r="B11988" s="86"/>
      <c r="U11988" s="85"/>
      <c r="V11988"/>
      <c r="W11988"/>
      <c r="X11988"/>
      <c r="Y11988" s="12"/>
      <c r="Z11988" s="12"/>
      <c r="AA11988" s="12"/>
      <c r="AB11988" s="12"/>
      <c r="AD11988" s="12"/>
      <c r="AE11988" s="12"/>
      <c r="AF11988" s="12"/>
      <c r="AG11988" s="12"/>
      <c r="AH11988" s="12"/>
      <c r="AI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</row>
    <row r="11989" spans="1:48" x14ac:dyDescent="0.25">
      <c r="A11989" s="86"/>
      <c r="B11989" s="86"/>
      <c r="U11989" s="85"/>
      <c r="V11989"/>
      <c r="W11989"/>
      <c r="X11989"/>
      <c r="Y11989" s="12"/>
      <c r="Z11989" s="12"/>
      <c r="AA11989" s="12"/>
      <c r="AB11989" s="12"/>
      <c r="AD11989" s="12"/>
      <c r="AE11989" s="12"/>
      <c r="AF11989" s="12"/>
      <c r="AG11989" s="12"/>
      <c r="AH11989" s="12"/>
      <c r="AI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</row>
    <row r="11990" spans="1:48" x14ac:dyDescent="0.25">
      <c r="A11990" s="86"/>
      <c r="B11990" s="86"/>
      <c r="U11990" s="85"/>
      <c r="V11990"/>
      <c r="W11990"/>
      <c r="X11990"/>
      <c r="Y11990" s="12"/>
      <c r="Z11990" s="12"/>
      <c r="AA11990" s="12"/>
      <c r="AB11990" s="12"/>
      <c r="AD11990" s="12"/>
      <c r="AE11990" s="12"/>
      <c r="AF11990" s="12"/>
      <c r="AG11990" s="12"/>
      <c r="AH11990" s="12"/>
      <c r="AI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</row>
    <row r="11991" spans="1:48" x14ac:dyDescent="0.25">
      <c r="A11991" s="86"/>
      <c r="B11991" s="86"/>
      <c r="U11991" s="85"/>
      <c r="V11991"/>
      <c r="W11991"/>
      <c r="X11991"/>
      <c r="Y11991" s="12"/>
      <c r="Z11991" s="12"/>
      <c r="AA11991" s="12"/>
      <c r="AB11991" s="12"/>
      <c r="AD11991" s="12"/>
      <c r="AE11991" s="12"/>
      <c r="AF11991" s="12"/>
      <c r="AG11991" s="12"/>
      <c r="AH11991" s="12"/>
      <c r="AI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</row>
    <row r="11992" spans="1:48" x14ac:dyDescent="0.25">
      <c r="A11992" s="86"/>
      <c r="B11992" s="86"/>
      <c r="U11992" s="85"/>
      <c r="V11992"/>
      <c r="W11992"/>
      <c r="X11992"/>
      <c r="Y11992" s="12"/>
      <c r="Z11992" s="12"/>
      <c r="AA11992" s="12"/>
      <c r="AB11992" s="12"/>
      <c r="AD11992" s="12"/>
      <c r="AE11992" s="12"/>
      <c r="AF11992" s="12"/>
      <c r="AG11992" s="12"/>
      <c r="AH11992" s="12"/>
      <c r="AI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</row>
    <row r="11993" spans="1:48" x14ac:dyDescent="0.25">
      <c r="A11993" s="86"/>
      <c r="B11993" s="86"/>
      <c r="U11993" s="85"/>
      <c r="V11993"/>
      <c r="W11993"/>
      <c r="X11993"/>
      <c r="Y11993" s="12"/>
      <c r="Z11993" s="12"/>
      <c r="AA11993" s="12"/>
      <c r="AB11993" s="12"/>
      <c r="AD11993" s="12"/>
      <c r="AE11993" s="12"/>
      <c r="AF11993" s="12"/>
      <c r="AG11993" s="12"/>
      <c r="AH11993" s="12"/>
      <c r="AI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</row>
    <row r="11994" spans="1:48" x14ac:dyDescent="0.25">
      <c r="A11994" s="86"/>
      <c r="B11994" s="86"/>
      <c r="U11994" s="85"/>
      <c r="V11994"/>
      <c r="W11994"/>
      <c r="X11994"/>
      <c r="Y11994" s="12"/>
      <c r="Z11994" s="12"/>
      <c r="AA11994" s="12"/>
      <c r="AB11994" s="12"/>
      <c r="AD11994" s="12"/>
      <c r="AE11994" s="12"/>
      <c r="AF11994" s="12"/>
      <c r="AG11994" s="12"/>
      <c r="AH11994" s="12"/>
      <c r="AI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</row>
    <row r="11995" spans="1:48" x14ac:dyDescent="0.25">
      <c r="A11995" s="86"/>
      <c r="B11995" s="86"/>
      <c r="U11995" s="85"/>
      <c r="V11995"/>
      <c r="W11995"/>
      <c r="X11995"/>
      <c r="Y11995" s="12"/>
      <c r="Z11995" s="12"/>
      <c r="AA11995" s="12"/>
      <c r="AB11995" s="12"/>
      <c r="AD11995" s="12"/>
      <c r="AE11995" s="12"/>
      <c r="AF11995" s="12"/>
      <c r="AG11995" s="12"/>
      <c r="AH11995" s="12"/>
      <c r="AI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</row>
    <row r="11996" spans="1:48" x14ac:dyDescent="0.25">
      <c r="A11996" s="86"/>
      <c r="B11996" s="86"/>
      <c r="U11996" s="85"/>
      <c r="V11996"/>
      <c r="W11996"/>
      <c r="X11996"/>
      <c r="Y11996" s="12"/>
      <c r="Z11996" s="12"/>
      <c r="AA11996" s="12"/>
      <c r="AB11996" s="12"/>
      <c r="AD11996" s="12"/>
      <c r="AE11996" s="12"/>
      <c r="AF11996" s="12"/>
      <c r="AG11996" s="12"/>
      <c r="AH11996" s="12"/>
      <c r="AI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</row>
    <row r="11997" spans="1:48" x14ac:dyDescent="0.25">
      <c r="A11997" s="86"/>
      <c r="B11997" s="86"/>
      <c r="U11997" s="85"/>
      <c r="V11997"/>
      <c r="W11997"/>
      <c r="X11997"/>
      <c r="Y11997" s="12"/>
      <c r="Z11997" s="12"/>
      <c r="AA11997" s="12"/>
      <c r="AB11997" s="12"/>
      <c r="AD11997" s="12"/>
      <c r="AE11997" s="12"/>
      <c r="AF11997" s="12"/>
      <c r="AG11997" s="12"/>
      <c r="AH11997" s="12"/>
      <c r="AI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</row>
    <row r="11998" spans="1:48" x14ac:dyDescent="0.25">
      <c r="A11998" s="86"/>
      <c r="B11998" s="86"/>
      <c r="U11998" s="85"/>
      <c r="V11998"/>
      <c r="W11998"/>
      <c r="X11998"/>
      <c r="Y11998" s="12"/>
      <c r="Z11998" s="12"/>
      <c r="AA11998" s="12"/>
      <c r="AB11998" s="12"/>
      <c r="AD11998" s="12"/>
      <c r="AE11998" s="12"/>
      <c r="AF11998" s="12"/>
      <c r="AG11998" s="12"/>
      <c r="AH11998" s="12"/>
      <c r="AI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</row>
    <row r="11999" spans="1:48" x14ac:dyDescent="0.25">
      <c r="A11999" s="86"/>
      <c r="B11999" s="86"/>
      <c r="U11999" s="85"/>
      <c r="V11999"/>
      <c r="W11999"/>
      <c r="X11999"/>
      <c r="Y11999" s="12"/>
      <c r="Z11999" s="12"/>
      <c r="AA11999" s="12"/>
      <c r="AB11999" s="12"/>
      <c r="AD11999" s="12"/>
      <c r="AE11999" s="12"/>
      <c r="AF11999" s="12"/>
      <c r="AG11999" s="12"/>
      <c r="AH11999" s="12"/>
      <c r="AI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</row>
    <row r="12000" spans="1:48" x14ac:dyDescent="0.25">
      <c r="A12000" s="86"/>
      <c r="B12000" s="86"/>
      <c r="U12000" s="85"/>
      <c r="V12000"/>
      <c r="W12000"/>
      <c r="X12000"/>
      <c r="Y12000" s="12"/>
      <c r="Z12000" s="12"/>
      <c r="AA12000" s="12"/>
      <c r="AB12000" s="12"/>
      <c r="AD12000" s="12"/>
      <c r="AE12000" s="12"/>
      <c r="AF12000" s="12"/>
      <c r="AG12000" s="12"/>
      <c r="AH12000" s="12"/>
      <c r="AI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</row>
    <row r="12001" spans="1:48" x14ac:dyDescent="0.25">
      <c r="A12001" s="86"/>
      <c r="B12001" s="86"/>
      <c r="U12001" s="85"/>
      <c r="V12001"/>
      <c r="W12001"/>
      <c r="X12001"/>
      <c r="Y12001" s="12"/>
      <c r="Z12001" s="12"/>
      <c r="AA12001" s="12"/>
      <c r="AB12001" s="12"/>
      <c r="AD12001" s="12"/>
      <c r="AE12001" s="12"/>
      <c r="AF12001" s="12"/>
      <c r="AG12001" s="12"/>
      <c r="AH12001" s="12"/>
      <c r="AI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</row>
    <row r="12002" spans="1:48" x14ac:dyDescent="0.25">
      <c r="A12002" s="86"/>
      <c r="B12002" s="86"/>
      <c r="U12002" s="85"/>
      <c r="V12002"/>
      <c r="W12002"/>
      <c r="X12002"/>
      <c r="Y12002" s="12"/>
      <c r="Z12002" s="12"/>
      <c r="AA12002" s="12"/>
      <c r="AB12002" s="12"/>
      <c r="AD12002" s="12"/>
      <c r="AE12002" s="12"/>
      <c r="AF12002" s="12"/>
      <c r="AG12002" s="12"/>
      <c r="AH12002" s="12"/>
      <c r="AI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</row>
    <row r="12003" spans="1:48" x14ac:dyDescent="0.25">
      <c r="A12003" s="86"/>
      <c r="B12003" s="86"/>
      <c r="U12003" s="85"/>
      <c r="V12003"/>
      <c r="W12003"/>
      <c r="X12003"/>
      <c r="Y12003" s="12"/>
      <c r="Z12003" s="12"/>
      <c r="AA12003" s="12"/>
      <c r="AB12003" s="12"/>
      <c r="AD12003" s="12"/>
      <c r="AE12003" s="12"/>
      <c r="AF12003" s="12"/>
      <c r="AG12003" s="12"/>
      <c r="AH12003" s="12"/>
      <c r="AI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</row>
    <row r="12004" spans="1:48" x14ac:dyDescent="0.25">
      <c r="A12004" s="86"/>
      <c r="B12004" s="86"/>
      <c r="U12004" s="85"/>
      <c r="V12004"/>
      <c r="W12004"/>
      <c r="X12004"/>
      <c r="Y12004" s="12"/>
      <c r="Z12004" s="12"/>
      <c r="AA12004" s="12"/>
      <c r="AB12004" s="12"/>
      <c r="AD12004" s="12"/>
      <c r="AE12004" s="12"/>
      <c r="AF12004" s="12"/>
      <c r="AG12004" s="12"/>
      <c r="AH12004" s="12"/>
      <c r="AI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</row>
    <row r="12005" spans="1:48" x14ac:dyDescent="0.25">
      <c r="A12005" s="86"/>
      <c r="B12005" s="86"/>
      <c r="U12005" s="85"/>
      <c r="V12005"/>
      <c r="W12005"/>
      <c r="X12005"/>
      <c r="Y12005" s="12"/>
      <c r="Z12005" s="12"/>
      <c r="AA12005" s="12"/>
      <c r="AB12005" s="12"/>
      <c r="AD12005" s="12"/>
      <c r="AE12005" s="12"/>
      <c r="AF12005" s="12"/>
      <c r="AG12005" s="12"/>
      <c r="AH12005" s="12"/>
      <c r="AI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</row>
    <row r="12006" spans="1:48" x14ac:dyDescent="0.25">
      <c r="A12006" s="86"/>
      <c r="B12006" s="86"/>
      <c r="U12006" s="85"/>
      <c r="V12006"/>
      <c r="W12006"/>
      <c r="X12006"/>
      <c r="Y12006" s="12"/>
      <c r="Z12006" s="12"/>
      <c r="AA12006" s="12"/>
      <c r="AB12006" s="12"/>
      <c r="AD12006" s="12"/>
      <c r="AE12006" s="12"/>
      <c r="AF12006" s="12"/>
      <c r="AG12006" s="12"/>
      <c r="AH12006" s="12"/>
      <c r="AI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</row>
    <row r="12007" spans="1:48" x14ac:dyDescent="0.25">
      <c r="A12007" s="86"/>
      <c r="B12007" s="86"/>
      <c r="U12007" s="85"/>
      <c r="V12007"/>
      <c r="W12007"/>
      <c r="X12007"/>
      <c r="Y12007" s="12"/>
      <c r="Z12007" s="12"/>
      <c r="AA12007" s="12"/>
      <c r="AB12007" s="12"/>
      <c r="AD12007" s="12"/>
      <c r="AE12007" s="12"/>
      <c r="AF12007" s="12"/>
      <c r="AG12007" s="12"/>
      <c r="AH12007" s="12"/>
      <c r="AI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</row>
    <row r="12008" spans="1:48" x14ac:dyDescent="0.25">
      <c r="A12008" s="86"/>
      <c r="B12008" s="86"/>
      <c r="U12008" s="85"/>
      <c r="V12008"/>
      <c r="W12008"/>
      <c r="X12008"/>
      <c r="Y12008" s="12"/>
      <c r="Z12008" s="12"/>
      <c r="AA12008" s="12"/>
      <c r="AB12008" s="12"/>
      <c r="AD12008" s="12"/>
      <c r="AE12008" s="12"/>
      <c r="AF12008" s="12"/>
      <c r="AG12008" s="12"/>
      <c r="AH12008" s="12"/>
      <c r="AI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</row>
    <row r="12009" spans="1:48" x14ac:dyDescent="0.25">
      <c r="A12009" s="86"/>
      <c r="B12009" s="86"/>
      <c r="U12009" s="85"/>
      <c r="V12009"/>
      <c r="W12009"/>
      <c r="X12009"/>
      <c r="Y12009" s="12"/>
      <c r="Z12009" s="12"/>
      <c r="AA12009" s="12"/>
      <c r="AB12009" s="12"/>
      <c r="AD12009" s="12"/>
      <c r="AE12009" s="12"/>
      <c r="AF12009" s="12"/>
      <c r="AG12009" s="12"/>
      <c r="AH12009" s="12"/>
      <c r="AI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</row>
    <row r="12010" spans="1:48" x14ac:dyDescent="0.25">
      <c r="A12010" s="86"/>
      <c r="B12010" s="86"/>
      <c r="U12010" s="85"/>
      <c r="V12010"/>
      <c r="W12010"/>
      <c r="X12010"/>
      <c r="Y12010" s="12"/>
      <c r="Z12010" s="12"/>
      <c r="AA12010" s="12"/>
      <c r="AB12010" s="12"/>
      <c r="AD12010" s="12"/>
      <c r="AE12010" s="12"/>
      <c r="AF12010" s="12"/>
      <c r="AG12010" s="12"/>
      <c r="AH12010" s="12"/>
      <c r="AI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</row>
    <row r="12011" spans="1:48" x14ac:dyDescent="0.25">
      <c r="A12011" s="86"/>
      <c r="B12011" s="86"/>
      <c r="U12011" s="85"/>
      <c r="V12011"/>
      <c r="W12011"/>
      <c r="X12011"/>
      <c r="Y12011" s="12"/>
      <c r="Z12011" s="12"/>
      <c r="AA12011" s="12"/>
      <c r="AB12011" s="12"/>
      <c r="AD12011" s="12"/>
      <c r="AE12011" s="12"/>
      <c r="AF12011" s="12"/>
      <c r="AG12011" s="12"/>
      <c r="AH12011" s="12"/>
      <c r="AI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</row>
    <row r="12012" spans="1:48" x14ac:dyDescent="0.25">
      <c r="A12012" s="86"/>
      <c r="B12012" s="86"/>
      <c r="U12012" s="85"/>
      <c r="V12012"/>
      <c r="W12012"/>
      <c r="X12012"/>
      <c r="Y12012" s="12"/>
      <c r="Z12012" s="12"/>
      <c r="AA12012" s="12"/>
      <c r="AB12012" s="12"/>
      <c r="AD12012" s="12"/>
      <c r="AE12012" s="12"/>
      <c r="AF12012" s="12"/>
      <c r="AG12012" s="12"/>
      <c r="AH12012" s="12"/>
      <c r="AI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</row>
    <row r="12013" spans="1:48" x14ac:dyDescent="0.25">
      <c r="A12013" s="86"/>
      <c r="B12013" s="86"/>
      <c r="U12013" s="85"/>
      <c r="V12013"/>
      <c r="W12013"/>
      <c r="X12013"/>
      <c r="Y12013" s="12"/>
      <c r="Z12013" s="12"/>
      <c r="AA12013" s="12"/>
      <c r="AB12013" s="12"/>
      <c r="AD12013" s="12"/>
      <c r="AE12013" s="12"/>
      <c r="AF12013" s="12"/>
      <c r="AG12013" s="12"/>
      <c r="AH12013" s="12"/>
      <c r="AI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</row>
    <row r="12014" spans="1:48" x14ac:dyDescent="0.25">
      <c r="A12014" s="86"/>
      <c r="B12014" s="86"/>
      <c r="U12014" s="85"/>
      <c r="V12014"/>
      <c r="W12014"/>
      <c r="X12014"/>
      <c r="Y12014" s="12"/>
      <c r="Z12014" s="12"/>
      <c r="AA12014" s="12"/>
      <c r="AB12014" s="12"/>
      <c r="AD12014" s="12"/>
      <c r="AE12014" s="12"/>
      <c r="AF12014" s="12"/>
      <c r="AG12014" s="12"/>
      <c r="AH12014" s="12"/>
      <c r="AI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</row>
    <row r="12015" spans="1:48" x14ac:dyDescent="0.25">
      <c r="A12015" s="86"/>
      <c r="B12015" s="86"/>
      <c r="U12015" s="85"/>
      <c r="V12015"/>
      <c r="W12015"/>
      <c r="X12015"/>
      <c r="Y12015" s="12"/>
      <c r="Z12015" s="12"/>
      <c r="AA12015" s="12"/>
      <c r="AB12015" s="12"/>
      <c r="AD12015" s="12"/>
      <c r="AE12015" s="12"/>
      <c r="AF12015" s="12"/>
      <c r="AG12015" s="12"/>
      <c r="AH12015" s="12"/>
      <c r="AI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</row>
    <row r="12016" spans="1:48" x14ac:dyDescent="0.25">
      <c r="A12016" s="86"/>
      <c r="B12016" s="86"/>
      <c r="U12016" s="85"/>
      <c r="V12016"/>
      <c r="W12016"/>
      <c r="X12016"/>
      <c r="Y12016" s="12"/>
      <c r="Z12016" s="12"/>
      <c r="AA12016" s="12"/>
      <c r="AB12016" s="12"/>
      <c r="AD12016" s="12"/>
      <c r="AE12016" s="12"/>
      <c r="AF12016" s="12"/>
      <c r="AG12016" s="12"/>
      <c r="AH12016" s="12"/>
      <c r="AI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</row>
    <row r="12017" spans="1:48" x14ac:dyDescent="0.25">
      <c r="A12017" s="86"/>
      <c r="B12017" s="86"/>
      <c r="U12017" s="85"/>
      <c r="V12017"/>
      <c r="W12017"/>
      <c r="X12017"/>
      <c r="Y12017" s="12"/>
      <c r="Z12017" s="12"/>
      <c r="AA12017" s="12"/>
      <c r="AB12017" s="12"/>
      <c r="AD12017" s="12"/>
      <c r="AE12017" s="12"/>
      <c r="AF12017" s="12"/>
      <c r="AG12017" s="12"/>
      <c r="AH12017" s="12"/>
      <c r="AI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</row>
    <row r="12018" spans="1:48" x14ac:dyDescent="0.25">
      <c r="A12018" s="86"/>
      <c r="B12018" s="86"/>
      <c r="U12018" s="85"/>
      <c r="V12018"/>
      <c r="W12018"/>
      <c r="X12018"/>
      <c r="Y12018" s="12"/>
      <c r="Z12018" s="12"/>
      <c r="AA12018" s="12"/>
      <c r="AB12018" s="12"/>
      <c r="AD12018" s="12"/>
      <c r="AE12018" s="12"/>
      <c r="AF12018" s="12"/>
      <c r="AG12018" s="12"/>
      <c r="AH12018" s="12"/>
      <c r="AI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</row>
    <row r="12019" spans="1:48" x14ac:dyDescent="0.25">
      <c r="A12019" s="86"/>
      <c r="B12019" s="86"/>
      <c r="U12019" s="85"/>
      <c r="V12019"/>
      <c r="W12019"/>
      <c r="X12019"/>
      <c r="Y12019" s="12"/>
      <c r="Z12019" s="12"/>
      <c r="AA12019" s="12"/>
      <c r="AB12019" s="12"/>
      <c r="AD12019" s="12"/>
      <c r="AE12019" s="12"/>
      <c r="AF12019" s="12"/>
      <c r="AG12019" s="12"/>
      <c r="AH12019" s="12"/>
      <c r="AI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</row>
    <row r="12020" spans="1:48" x14ac:dyDescent="0.25">
      <c r="A12020" s="86"/>
      <c r="B12020" s="86"/>
      <c r="U12020" s="85"/>
      <c r="V12020"/>
      <c r="W12020"/>
      <c r="X12020"/>
      <c r="Y12020" s="12"/>
      <c r="Z12020" s="12"/>
      <c r="AA12020" s="12"/>
      <c r="AB12020" s="12"/>
      <c r="AD12020" s="12"/>
      <c r="AE12020" s="12"/>
      <c r="AF12020" s="12"/>
      <c r="AG12020" s="12"/>
      <c r="AH12020" s="12"/>
      <c r="AI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</row>
    <row r="12021" spans="1:48" x14ac:dyDescent="0.25">
      <c r="A12021" s="86"/>
      <c r="B12021" s="86"/>
      <c r="U12021" s="85"/>
      <c r="V12021"/>
      <c r="W12021"/>
      <c r="X12021"/>
      <c r="Y12021" s="12"/>
      <c r="Z12021" s="12"/>
      <c r="AA12021" s="12"/>
      <c r="AB12021" s="12"/>
      <c r="AD12021" s="12"/>
      <c r="AE12021" s="12"/>
      <c r="AF12021" s="12"/>
      <c r="AG12021" s="12"/>
      <c r="AH12021" s="12"/>
      <c r="AI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</row>
    <row r="12022" spans="1:48" x14ac:dyDescent="0.25">
      <c r="A12022" s="86"/>
      <c r="B12022" s="86"/>
      <c r="U12022" s="85"/>
      <c r="V12022"/>
      <c r="W12022"/>
      <c r="X12022"/>
      <c r="Y12022" s="12"/>
      <c r="Z12022" s="12"/>
      <c r="AA12022" s="12"/>
      <c r="AB12022" s="12"/>
      <c r="AD12022" s="12"/>
      <c r="AE12022" s="12"/>
      <c r="AF12022" s="12"/>
      <c r="AG12022" s="12"/>
      <c r="AH12022" s="12"/>
      <c r="AI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</row>
    <row r="12023" spans="1:48" x14ac:dyDescent="0.25">
      <c r="A12023" s="86"/>
      <c r="B12023" s="86"/>
      <c r="U12023" s="85"/>
      <c r="V12023"/>
      <c r="W12023"/>
      <c r="X12023"/>
      <c r="Y12023" s="12"/>
      <c r="Z12023" s="12"/>
      <c r="AA12023" s="12"/>
      <c r="AB12023" s="12"/>
      <c r="AD12023" s="12"/>
      <c r="AE12023" s="12"/>
      <c r="AF12023" s="12"/>
      <c r="AG12023" s="12"/>
      <c r="AH12023" s="12"/>
      <c r="AI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</row>
    <row r="12024" spans="1:48" x14ac:dyDescent="0.25">
      <c r="A12024" s="86"/>
      <c r="B12024" s="86"/>
      <c r="U12024" s="85"/>
      <c r="V12024"/>
      <c r="W12024"/>
      <c r="X12024"/>
      <c r="Y12024" s="12"/>
      <c r="Z12024" s="12"/>
      <c r="AA12024" s="12"/>
      <c r="AB12024" s="12"/>
      <c r="AD12024" s="12"/>
      <c r="AE12024" s="12"/>
      <c r="AF12024" s="12"/>
      <c r="AG12024" s="12"/>
      <c r="AH12024" s="12"/>
      <c r="AI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</row>
    <row r="12025" spans="1:48" x14ac:dyDescent="0.25">
      <c r="A12025" s="86"/>
      <c r="B12025" s="86"/>
      <c r="U12025" s="85"/>
      <c r="V12025"/>
      <c r="W12025"/>
      <c r="X12025"/>
      <c r="Y12025" s="12"/>
      <c r="Z12025" s="12"/>
      <c r="AA12025" s="12"/>
      <c r="AB12025" s="12"/>
      <c r="AD12025" s="12"/>
      <c r="AE12025" s="12"/>
      <c r="AF12025" s="12"/>
      <c r="AG12025" s="12"/>
      <c r="AH12025" s="12"/>
      <c r="AI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</row>
    <row r="12026" spans="1:48" x14ac:dyDescent="0.25">
      <c r="A12026" s="86"/>
      <c r="B12026" s="86"/>
      <c r="U12026" s="85"/>
      <c r="V12026"/>
      <c r="W12026"/>
      <c r="X12026"/>
      <c r="Y12026" s="12"/>
      <c r="Z12026" s="12"/>
      <c r="AA12026" s="12"/>
      <c r="AB12026" s="12"/>
      <c r="AD12026" s="12"/>
      <c r="AE12026" s="12"/>
      <c r="AF12026" s="12"/>
      <c r="AG12026" s="12"/>
      <c r="AH12026" s="12"/>
      <c r="AI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</row>
    <row r="12027" spans="1:48" x14ac:dyDescent="0.25">
      <c r="A12027" s="86"/>
      <c r="B12027" s="86"/>
      <c r="U12027" s="85"/>
      <c r="V12027"/>
      <c r="W12027"/>
      <c r="X12027"/>
      <c r="Y12027" s="12"/>
      <c r="Z12027" s="12"/>
      <c r="AA12027" s="12"/>
      <c r="AB12027" s="12"/>
      <c r="AD12027" s="12"/>
      <c r="AE12027" s="12"/>
      <c r="AF12027" s="12"/>
      <c r="AG12027" s="12"/>
      <c r="AH12027" s="12"/>
      <c r="AI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</row>
    <row r="12028" spans="1:48" x14ac:dyDescent="0.25">
      <c r="A12028" s="86"/>
      <c r="B12028" s="86"/>
      <c r="U12028" s="85"/>
      <c r="V12028"/>
      <c r="W12028"/>
      <c r="X12028"/>
      <c r="Y12028" s="12"/>
      <c r="Z12028" s="12"/>
      <c r="AA12028" s="12"/>
      <c r="AB12028" s="12"/>
      <c r="AD12028" s="12"/>
      <c r="AE12028" s="12"/>
      <c r="AF12028" s="12"/>
      <c r="AG12028" s="12"/>
      <c r="AH12028" s="12"/>
      <c r="AI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</row>
    <row r="12029" spans="1:48" x14ac:dyDescent="0.25">
      <c r="A12029" s="86"/>
      <c r="B12029" s="86"/>
      <c r="U12029" s="85"/>
      <c r="V12029"/>
      <c r="W12029"/>
      <c r="X12029"/>
      <c r="Y12029" s="12"/>
      <c r="Z12029" s="12"/>
      <c r="AA12029" s="12"/>
      <c r="AB12029" s="12"/>
      <c r="AD12029" s="12"/>
      <c r="AE12029" s="12"/>
      <c r="AF12029" s="12"/>
      <c r="AG12029" s="12"/>
      <c r="AH12029" s="12"/>
      <c r="AI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</row>
    <row r="12030" spans="1:48" x14ac:dyDescent="0.25">
      <c r="A12030" s="86"/>
      <c r="B12030" s="86"/>
      <c r="U12030" s="85"/>
      <c r="V12030"/>
      <c r="W12030"/>
      <c r="X12030"/>
      <c r="Y12030" s="12"/>
      <c r="Z12030" s="12"/>
      <c r="AA12030" s="12"/>
      <c r="AB12030" s="12"/>
      <c r="AD12030" s="12"/>
      <c r="AE12030" s="12"/>
      <c r="AF12030" s="12"/>
      <c r="AG12030" s="12"/>
      <c r="AH12030" s="12"/>
      <c r="AI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</row>
    <row r="12031" spans="1:48" x14ac:dyDescent="0.25">
      <c r="A12031" s="86"/>
      <c r="B12031" s="86"/>
      <c r="U12031" s="85"/>
      <c r="V12031"/>
      <c r="W12031"/>
      <c r="X12031"/>
      <c r="Y12031" s="12"/>
      <c r="Z12031" s="12"/>
      <c r="AA12031" s="12"/>
      <c r="AB12031" s="12"/>
      <c r="AD12031" s="12"/>
      <c r="AE12031" s="12"/>
      <c r="AF12031" s="12"/>
      <c r="AG12031" s="12"/>
      <c r="AH12031" s="12"/>
      <c r="AI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</row>
    <row r="12032" spans="1:48" x14ac:dyDescent="0.25">
      <c r="A12032" s="86"/>
      <c r="B12032" s="86"/>
      <c r="U12032" s="85"/>
      <c r="V12032"/>
      <c r="W12032"/>
      <c r="X12032"/>
      <c r="Y12032" s="12"/>
      <c r="Z12032" s="12"/>
      <c r="AA12032" s="12"/>
      <c r="AB12032" s="12"/>
      <c r="AD12032" s="12"/>
      <c r="AE12032" s="12"/>
      <c r="AF12032" s="12"/>
      <c r="AG12032" s="12"/>
      <c r="AH12032" s="12"/>
      <c r="AI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</row>
    <row r="12033" spans="1:48" x14ac:dyDescent="0.25">
      <c r="A12033" s="86"/>
      <c r="B12033" s="86"/>
      <c r="U12033" s="85"/>
      <c r="V12033"/>
      <c r="W12033"/>
      <c r="X12033"/>
      <c r="Y12033" s="12"/>
      <c r="Z12033" s="12"/>
      <c r="AA12033" s="12"/>
      <c r="AB12033" s="12"/>
      <c r="AD12033" s="12"/>
      <c r="AE12033" s="12"/>
      <c r="AF12033" s="12"/>
      <c r="AG12033" s="12"/>
      <c r="AH12033" s="12"/>
      <c r="AI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</row>
    <row r="12034" spans="1:48" x14ac:dyDescent="0.25">
      <c r="A12034" s="86"/>
      <c r="B12034" s="86"/>
      <c r="U12034" s="85"/>
      <c r="V12034"/>
      <c r="W12034"/>
      <c r="X12034"/>
      <c r="Y12034" s="12"/>
      <c r="Z12034" s="12"/>
      <c r="AA12034" s="12"/>
      <c r="AB12034" s="12"/>
      <c r="AD12034" s="12"/>
      <c r="AE12034" s="12"/>
      <c r="AF12034" s="12"/>
      <c r="AG12034" s="12"/>
      <c r="AH12034" s="12"/>
      <c r="AI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</row>
    <row r="12035" spans="1:48" x14ac:dyDescent="0.25">
      <c r="A12035" s="86"/>
      <c r="B12035" s="86"/>
      <c r="U12035" s="85"/>
      <c r="V12035"/>
      <c r="W12035"/>
      <c r="X12035"/>
      <c r="Y12035" s="12"/>
      <c r="Z12035" s="12"/>
      <c r="AA12035" s="12"/>
      <c r="AB12035" s="12"/>
      <c r="AD12035" s="12"/>
      <c r="AE12035" s="12"/>
      <c r="AF12035" s="12"/>
      <c r="AG12035" s="12"/>
      <c r="AH12035" s="12"/>
      <c r="AI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</row>
    <row r="12036" spans="1:48" x14ac:dyDescent="0.25">
      <c r="A12036" s="86"/>
      <c r="B12036" s="86"/>
      <c r="U12036" s="85"/>
      <c r="V12036"/>
      <c r="W12036"/>
      <c r="X12036"/>
      <c r="Y12036" s="12"/>
      <c r="Z12036" s="12"/>
      <c r="AA12036" s="12"/>
      <c r="AB12036" s="12"/>
      <c r="AD12036" s="12"/>
      <c r="AE12036" s="12"/>
      <c r="AF12036" s="12"/>
      <c r="AG12036" s="12"/>
      <c r="AH12036" s="12"/>
      <c r="AI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</row>
    <row r="12037" spans="1:48" x14ac:dyDescent="0.25">
      <c r="A12037" s="86"/>
      <c r="B12037" s="86"/>
      <c r="U12037" s="85"/>
      <c r="V12037"/>
      <c r="W12037"/>
      <c r="X12037"/>
      <c r="Y12037" s="12"/>
      <c r="Z12037" s="12"/>
      <c r="AA12037" s="12"/>
      <c r="AB12037" s="12"/>
      <c r="AD12037" s="12"/>
      <c r="AE12037" s="12"/>
      <c r="AF12037" s="12"/>
      <c r="AG12037" s="12"/>
      <c r="AH12037" s="12"/>
      <c r="AI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</row>
    <row r="12038" spans="1:48" x14ac:dyDescent="0.25">
      <c r="A12038" s="86"/>
      <c r="B12038" s="86"/>
      <c r="U12038" s="85"/>
      <c r="V12038"/>
      <c r="W12038"/>
      <c r="X12038"/>
      <c r="Y12038" s="12"/>
      <c r="Z12038" s="12"/>
      <c r="AA12038" s="12"/>
      <c r="AB12038" s="12"/>
      <c r="AD12038" s="12"/>
      <c r="AE12038" s="12"/>
      <c r="AF12038" s="12"/>
      <c r="AG12038" s="12"/>
      <c r="AH12038" s="12"/>
      <c r="AI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</row>
    <row r="12039" spans="1:48" x14ac:dyDescent="0.25">
      <c r="A12039" s="86"/>
      <c r="B12039" s="86"/>
      <c r="U12039" s="85"/>
      <c r="V12039"/>
      <c r="W12039"/>
      <c r="X12039"/>
      <c r="Y12039" s="12"/>
      <c r="Z12039" s="12"/>
      <c r="AA12039" s="12"/>
      <c r="AB12039" s="12"/>
      <c r="AD12039" s="12"/>
      <c r="AE12039" s="12"/>
      <c r="AF12039" s="12"/>
      <c r="AG12039" s="12"/>
      <c r="AH12039" s="12"/>
      <c r="AI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</row>
    <row r="12040" spans="1:48" x14ac:dyDescent="0.25">
      <c r="A12040" s="86"/>
      <c r="B12040" s="86"/>
      <c r="U12040" s="85"/>
      <c r="V12040"/>
      <c r="W12040"/>
      <c r="X12040"/>
      <c r="Y12040" s="12"/>
      <c r="Z12040" s="12"/>
      <c r="AA12040" s="12"/>
      <c r="AB12040" s="12"/>
      <c r="AD12040" s="12"/>
      <c r="AE12040" s="12"/>
      <c r="AF12040" s="12"/>
      <c r="AG12040" s="12"/>
      <c r="AH12040" s="12"/>
      <c r="AI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</row>
    <row r="12041" spans="1:48" x14ac:dyDescent="0.25">
      <c r="A12041" s="86"/>
      <c r="B12041" s="86"/>
      <c r="U12041" s="85"/>
      <c r="V12041"/>
      <c r="W12041"/>
      <c r="X12041"/>
      <c r="Y12041" s="12"/>
      <c r="Z12041" s="12"/>
      <c r="AA12041" s="12"/>
      <c r="AB12041" s="12"/>
      <c r="AD12041" s="12"/>
      <c r="AE12041" s="12"/>
      <c r="AF12041" s="12"/>
      <c r="AG12041" s="12"/>
      <c r="AH12041" s="12"/>
      <c r="AI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</row>
    <row r="12042" spans="1:48" x14ac:dyDescent="0.25">
      <c r="A12042" s="86"/>
      <c r="B12042" s="86"/>
      <c r="U12042" s="85"/>
      <c r="V12042"/>
      <c r="W12042"/>
      <c r="X12042"/>
      <c r="Y12042" s="12"/>
      <c r="Z12042" s="12"/>
      <c r="AA12042" s="12"/>
      <c r="AB12042" s="12"/>
      <c r="AD12042" s="12"/>
      <c r="AE12042" s="12"/>
      <c r="AF12042" s="12"/>
      <c r="AG12042" s="12"/>
      <c r="AH12042" s="12"/>
      <c r="AI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</row>
    <row r="12043" spans="1:48" x14ac:dyDescent="0.25">
      <c r="A12043" s="86"/>
      <c r="B12043" s="86"/>
      <c r="U12043" s="85"/>
      <c r="V12043"/>
      <c r="W12043"/>
      <c r="X12043"/>
      <c r="Y12043" s="12"/>
      <c r="Z12043" s="12"/>
      <c r="AA12043" s="12"/>
      <c r="AB12043" s="12"/>
      <c r="AD12043" s="12"/>
      <c r="AE12043" s="12"/>
      <c r="AF12043" s="12"/>
      <c r="AG12043" s="12"/>
      <c r="AH12043" s="12"/>
      <c r="AI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</row>
    <row r="12044" spans="1:48" x14ac:dyDescent="0.25">
      <c r="A12044" s="86"/>
      <c r="B12044" s="86"/>
      <c r="U12044" s="85"/>
      <c r="V12044"/>
      <c r="W12044"/>
      <c r="X12044"/>
      <c r="Y12044" s="12"/>
      <c r="Z12044" s="12"/>
      <c r="AA12044" s="12"/>
      <c r="AB12044" s="12"/>
      <c r="AD12044" s="12"/>
      <c r="AE12044" s="12"/>
      <c r="AF12044" s="12"/>
      <c r="AG12044" s="12"/>
      <c r="AH12044" s="12"/>
      <c r="AI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</row>
    <row r="12045" spans="1:48" x14ac:dyDescent="0.25">
      <c r="A12045" s="86"/>
      <c r="B12045" s="86"/>
      <c r="U12045" s="85"/>
      <c r="V12045"/>
      <c r="W12045"/>
      <c r="X12045"/>
      <c r="Y12045" s="12"/>
      <c r="Z12045" s="12"/>
      <c r="AA12045" s="12"/>
      <c r="AB12045" s="12"/>
      <c r="AD12045" s="12"/>
      <c r="AE12045" s="12"/>
      <c r="AF12045" s="12"/>
      <c r="AG12045" s="12"/>
      <c r="AH12045" s="12"/>
      <c r="AI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</row>
    <row r="12046" spans="1:48" x14ac:dyDescent="0.25">
      <c r="A12046" s="86"/>
      <c r="B12046" s="86"/>
      <c r="U12046" s="85"/>
      <c r="V12046"/>
      <c r="W12046"/>
      <c r="X12046"/>
      <c r="Y12046" s="12"/>
      <c r="Z12046" s="12"/>
      <c r="AA12046" s="12"/>
      <c r="AB12046" s="12"/>
      <c r="AD12046" s="12"/>
      <c r="AE12046" s="12"/>
      <c r="AF12046" s="12"/>
      <c r="AG12046" s="12"/>
      <c r="AH12046" s="12"/>
      <c r="AI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</row>
    <row r="12047" spans="1:48" x14ac:dyDescent="0.25">
      <c r="A12047" s="86"/>
      <c r="B12047" s="86"/>
      <c r="U12047" s="85"/>
      <c r="V12047"/>
      <c r="W12047"/>
      <c r="X12047"/>
      <c r="Y12047" s="12"/>
      <c r="Z12047" s="12"/>
      <c r="AA12047" s="12"/>
      <c r="AB12047" s="12"/>
      <c r="AD12047" s="12"/>
      <c r="AE12047" s="12"/>
      <c r="AF12047" s="12"/>
      <c r="AG12047" s="12"/>
      <c r="AH12047" s="12"/>
      <c r="AI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</row>
    <row r="12048" spans="1:48" x14ac:dyDescent="0.25">
      <c r="A12048" s="86"/>
      <c r="B12048" s="86"/>
      <c r="U12048" s="85"/>
      <c r="V12048"/>
      <c r="W12048"/>
      <c r="X12048"/>
      <c r="Y12048" s="12"/>
      <c r="Z12048" s="12"/>
      <c r="AA12048" s="12"/>
      <c r="AB12048" s="12"/>
      <c r="AD12048" s="12"/>
      <c r="AE12048" s="12"/>
      <c r="AF12048" s="12"/>
      <c r="AG12048" s="12"/>
      <c r="AH12048" s="12"/>
      <c r="AI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</row>
    <row r="12049" spans="1:48" x14ac:dyDescent="0.25">
      <c r="A12049" s="86"/>
      <c r="B12049" s="86"/>
      <c r="U12049" s="85"/>
      <c r="V12049"/>
      <c r="W12049"/>
      <c r="X12049"/>
      <c r="Y12049" s="12"/>
      <c r="Z12049" s="12"/>
      <c r="AA12049" s="12"/>
      <c r="AB12049" s="12"/>
      <c r="AD12049" s="12"/>
      <c r="AE12049" s="12"/>
      <c r="AF12049" s="12"/>
      <c r="AG12049" s="12"/>
      <c r="AH12049" s="12"/>
      <c r="AI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</row>
    <row r="12050" spans="1:48" x14ac:dyDescent="0.25">
      <c r="A12050" s="86"/>
      <c r="B12050" s="86"/>
      <c r="U12050" s="85"/>
      <c r="V12050"/>
      <c r="W12050"/>
      <c r="X12050"/>
      <c r="Y12050" s="12"/>
      <c r="Z12050" s="12"/>
      <c r="AA12050" s="12"/>
      <c r="AB12050" s="12"/>
      <c r="AD12050" s="12"/>
      <c r="AE12050" s="12"/>
      <c r="AF12050" s="12"/>
      <c r="AG12050" s="12"/>
      <c r="AH12050" s="12"/>
      <c r="AI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</row>
    <row r="12051" spans="1:48" x14ac:dyDescent="0.25">
      <c r="A12051" s="86"/>
      <c r="B12051" s="86"/>
      <c r="U12051" s="85"/>
      <c r="V12051"/>
      <c r="W12051"/>
      <c r="X12051"/>
      <c r="Y12051" s="12"/>
      <c r="Z12051" s="12"/>
      <c r="AA12051" s="12"/>
      <c r="AB12051" s="12"/>
      <c r="AD12051" s="12"/>
      <c r="AE12051" s="12"/>
      <c r="AF12051" s="12"/>
      <c r="AG12051" s="12"/>
      <c r="AH12051" s="12"/>
      <c r="AI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</row>
    <row r="12052" spans="1:48" x14ac:dyDescent="0.25">
      <c r="A12052" s="86"/>
      <c r="B12052" s="86"/>
      <c r="U12052" s="85"/>
      <c r="V12052"/>
      <c r="W12052"/>
      <c r="X12052"/>
      <c r="Y12052" s="12"/>
      <c r="Z12052" s="12"/>
      <c r="AA12052" s="12"/>
      <c r="AB12052" s="12"/>
      <c r="AD12052" s="12"/>
      <c r="AE12052" s="12"/>
      <c r="AF12052" s="12"/>
      <c r="AG12052" s="12"/>
      <c r="AH12052" s="12"/>
      <c r="AI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</row>
    <row r="12053" spans="1:48" x14ac:dyDescent="0.25">
      <c r="A12053" s="86"/>
      <c r="B12053" s="86"/>
      <c r="U12053" s="85"/>
      <c r="V12053"/>
      <c r="W12053"/>
      <c r="X12053"/>
      <c r="Y12053" s="12"/>
      <c r="Z12053" s="12"/>
      <c r="AA12053" s="12"/>
      <c r="AB12053" s="12"/>
      <c r="AD12053" s="12"/>
      <c r="AE12053" s="12"/>
      <c r="AF12053" s="12"/>
      <c r="AG12053" s="12"/>
      <c r="AH12053" s="12"/>
      <c r="AI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</row>
    <row r="12054" spans="1:48" x14ac:dyDescent="0.25">
      <c r="A12054" s="86"/>
      <c r="B12054" s="86"/>
      <c r="U12054" s="85"/>
      <c r="V12054"/>
      <c r="W12054"/>
      <c r="X12054"/>
      <c r="Y12054" s="12"/>
      <c r="Z12054" s="12"/>
      <c r="AA12054" s="12"/>
      <c r="AB12054" s="12"/>
      <c r="AD12054" s="12"/>
      <c r="AE12054" s="12"/>
      <c r="AF12054" s="12"/>
      <c r="AG12054" s="12"/>
      <c r="AH12054" s="12"/>
      <c r="AI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</row>
    <row r="12055" spans="1:48" x14ac:dyDescent="0.25">
      <c r="A12055" s="86"/>
      <c r="B12055" s="86"/>
      <c r="U12055" s="85"/>
      <c r="V12055"/>
      <c r="W12055"/>
      <c r="X12055"/>
      <c r="Y12055" s="12"/>
      <c r="Z12055" s="12"/>
      <c r="AA12055" s="12"/>
      <c r="AB12055" s="12"/>
      <c r="AD12055" s="12"/>
      <c r="AE12055" s="12"/>
      <c r="AF12055" s="12"/>
      <c r="AG12055" s="12"/>
      <c r="AH12055" s="12"/>
      <c r="AI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</row>
    <row r="12056" spans="1:48" x14ac:dyDescent="0.25">
      <c r="A12056" s="86"/>
      <c r="B12056" s="86"/>
      <c r="U12056" s="85"/>
      <c r="V12056"/>
      <c r="W12056"/>
      <c r="X12056"/>
      <c r="Y12056" s="12"/>
      <c r="Z12056" s="12"/>
      <c r="AA12056" s="12"/>
      <c r="AB12056" s="12"/>
      <c r="AD12056" s="12"/>
      <c r="AE12056" s="12"/>
      <c r="AF12056" s="12"/>
      <c r="AG12056" s="12"/>
      <c r="AH12056" s="12"/>
      <c r="AI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</row>
    <row r="12057" spans="1:48" x14ac:dyDescent="0.25">
      <c r="A12057" s="86"/>
      <c r="B12057" s="86"/>
      <c r="U12057" s="85"/>
      <c r="V12057"/>
      <c r="W12057"/>
      <c r="X12057"/>
      <c r="Y12057" s="12"/>
      <c r="Z12057" s="12"/>
      <c r="AA12057" s="12"/>
      <c r="AB12057" s="12"/>
      <c r="AD12057" s="12"/>
      <c r="AE12057" s="12"/>
      <c r="AF12057" s="12"/>
      <c r="AG12057" s="12"/>
      <c r="AH12057" s="12"/>
      <c r="AI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</row>
    <row r="12058" spans="1:48" x14ac:dyDescent="0.25">
      <c r="A12058" s="86"/>
      <c r="B12058" s="86"/>
      <c r="U12058" s="85"/>
      <c r="V12058"/>
      <c r="W12058"/>
      <c r="X12058"/>
      <c r="Y12058" s="12"/>
      <c r="Z12058" s="12"/>
      <c r="AA12058" s="12"/>
      <c r="AB12058" s="12"/>
      <c r="AD12058" s="12"/>
      <c r="AE12058" s="12"/>
      <c r="AF12058" s="12"/>
      <c r="AG12058" s="12"/>
      <c r="AH12058" s="12"/>
      <c r="AI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</row>
    <row r="12059" spans="1:48" x14ac:dyDescent="0.25">
      <c r="A12059" s="86"/>
      <c r="B12059" s="86"/>
      <c r="U12059" s="85"/>
      <c r="V12059"/>
      <c r="W12059"/>
      <c r="X12059"/>
      <c r="Y12059" s="12"/>
      <c r="Z12059" s="12"/>
      <c r="AA12059" s="12"/>
      <c r="AB12059" s="12"/>
      <c r="AD12059" s="12"/>
      <c r="AE12059" s="12"/>
      <c r="AF12059" s="12"/>
      <c r="AG12059" s="12"/>
      <c r="AH12059" s="12"/>
      <c r="AI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</row>
    <row r="12060" spans="1:48" x14ac:dyDescent="0.25">
      <c r="A12060" s="86"/>
      <c r="B12060" s="86"/>
      <c r="U12060" s="85"/>
      <c r="V12060"/>
      <c r="W12060"/>
      <c r="X12060"/>
      <c r="Y12060" s="12"/>
      <c r="Z12060" s="12"/>
      <c r="AA12060" s="12"/>
      <c r="AB12060" s="12"/>
      <c r="AD12060" s="12"/>
      <c r="AE12060" s="12"/>
      <c r="AF12060" s="12"/>
      <c r="AG12060" s="12"/>
      <c r="AH12060" s="12"/>
      <c r="AI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</row>
    <row r="12061" spans="1:48" x14ac:dyDescent="0.25">
      <c r="A12061" s="86"/>
      <c r="B12061" s="86"/>
      <c r="U12061" s="85"/>
      <c r="V12061"/>
      <c r="W12061"/>
      <c r="X12061"/>
      <c r="Y12061" s="12"/>
      <c r="Z12061" s="12"/>
      <c r="AA12061" s="12"/>
      <c r="AB12061" s="12"/>
      <c r="AD12061" s="12"/>
      <c r="AE12061" s="12"/>
      <c r="AF12061" s="12"/>
      <c r="AG12061" s="12"/>
      <c r="AH12061" s="12"/>
      <c r="AI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</row>
    <row r="12062" spans="1:48" x14ac:dyDescent="0.25">
      <c r="A12062" s="86"/>
      <c r="B12062" s="86"/>
      <c r="U12062" s="85"/>
      <c r="V12062"/>
      <c r="W12062"/>
      <c r="X12062"/>
      <c r="Y12062" s="12"/>
      <c r="Z12062" s="12"/>
      <c r="AA12062" s="12"/>
      <c r="AB12062" s="12"/>
      <c r="AD12062" s="12"/>
      <c r="AE12062" s="12"/>
      <c r="AF12062" s="12"/>
      <c r="AG12062" s="12"/>
      <c r="AH12062" s="12"/>
      <c r="AI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</row>
    <row r="12063" spans="1:48" x14ac:dyDescent="0.25">
      <c r="A12063" s="86"/>
      <c r="B12063" s="86"/>
      <c r="U12063" s="85"/>
      <c r="V12063"/>
      <c r="W12063"/>
      <c r="X12063"/>
      <c r="Y12063" s="12"/>
      <c r="Z12063" s="12"/>
      <c r="AA12063" s="12"/>
      <c r="AB12063" s="12"/>
      <c r="AD12063" s="12"/>
      <c r="AE12063" s="12"/>
      <c r="AF12063" s="12"/>
      <c r="AG12063" s="12"/>
      <c r="AH12063" s="12"/>
      <c r="AI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</row>
    <row r="12064" spans="1:48" x14ac:dyDescent="0.25">
      <c r="A12064" s="86"/>
      <c r="B12064" s="86"/>
      <c r="U12064" s="85"/>
      <c r="V12064"/>
      <c r="W12064"/>
      <c r="X12064"/>
      <c r="Y12064" s="12"/>
      <c r="Z12064" s="12"/>
      <c r="AA12064" s="12"/>
      <c r="AB12064" s="12"/>
      <c r="AD12064" s="12"/>
      <c r="AE12064" s="12"/>
      <c r="AF12064" s="12"/>
      <c r="AG12064" s="12"/>
      <c r="AH12064" s="12"/>
      <c r="AI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</row>
    <row r="12065" spans="1:48" x14ac:dyDescent="0.25">
      <c r="A12065" s="86"/>
      <c r="B12065" s="86"/>
      <c r="U12065" s="85"/>
      <c r="V12065"/>
      <c r="W12065"/>
      <c r="X12065"/>
      <c r="Y12065" s="12"/>
      <c r="Z12065" s="12"/>
      <c r="AA12065" s="12"/>
      <c r="AB12065" s="12"/>
      <c r="AD12065" s="12"/>
      <c r="AE12065" s="12"/>
      <c r="AF12065" s="12"/>
      <c r="AG12065" s="12"/>
      <c r="AH12065" s="12"/>
      <c r="AI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</row>
    <row r="12066" spans="1:48" x14ac:dyDescent="0.25">
      <c r="A12066" s="86"/>
      <c r="B12066" s="86"/>
      <c r="U12066" s="85"/>
      <c r="V12066"/>
      <c r="W12066"/>
      <c r="X12066"/>
      <c r="Y12066" s="12"/>
      <c r="Z12066" s="12"/>
      <c r="AA12066" s="12"/>
      <c r="AB12066" s="12"/>
      <c r="AD12066" s="12"/>
      <c r="AE12066" s="12"/>
      <c r="AF12066" s="12"/>
      <c r="AG12066" s="12"/>
      <c r="AH12066" s="12"/>
      <c r="AI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</row>
    <row r="12067" spans="1:48" x14ac:dyDescent="0.25">
      <c r="A12067" s="86"/>
      <c r="B12067" s="86"/>
      <c r="U12067" s="85"/>
      <c r="V12067"/>
      <c r="W12067"/>
      <c r="X12067"/>
      <c r="Y12067" s="12"/>
      <c r="Z12067" s="12"/>
      <c r="AA12067" s="12"/>
      <c r="AB12067" s="12"/>
      <c r="AD12067" s="12"/>
      <c r="AE12067" s="12"/>
      <c r="AF12067" s="12"/>
      <c r="AG12067" s="12"/>
      <c r="AH12067" s="12"/>
      <c r="AI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</row>
    <row r="12068" spans="1:48" x14ac:dyDescent="0.25">
      <c r="A12068" s="86"/>
      <c r="B12068" s="86"/>
      <c r="U12068" s="85"/>
      <c r="V12068"/>
      <c r="W12068"/>
      <c r="X12068"/>
      <c r="Y12068" s="12"/>
      <c r="Z12068" s="12"/>
      <c r="AA12068" s="12"/>
      <c r="AB12068" s="12"/>
      <c r="AD12068" s="12"/>
      <c r="AE12068" s="12"/>
      <c r="AF12068" s="12"/>
      <c r="AG12068" s="12"/>
      <c r="AH12068" s="12"/>
      <c r="AI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</row>
    <row r="12069" spans="1:48" x14ac:dyDescent="0.25">
      <c r="A12069" s="86"/>
      <c r="B12069" s="86"/>
      <c r="U12069" s="85"/>
      <c r="V12069"/>
      <c r="W12069"/>
      <c r="X12069"/>
      <c r="Y12069" s="12"/>
      <c r="Z12069" s="12"/>
      <c r="AA12069" s="12"/>
      <c r="AB12069" s="12"/>
      <c r="AD12069" s="12"/>
      <c r="AE12069" s="12"/>
      <c r="AF12069" s="12"/>
      <c r="AG12069" s="12"/>
      <c r="AH12069" s="12"/>
      <c r="AI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</row>
    <row r="12070" spans="1:48" x14ac:dyDescent="0.25">
      <c r="A12070" s="86"/>
      <c r="B12070" s="86"/>
      <c r="U12070" s="85"/>
      <c r="V12070"/>
      <c r="W12070"/>
      <c r="X12070"/>
      <c r="Y12070" s="12"/>
      <c r="Z12070" s="12"/>
      <c r="AA12070" s="12"/>
      <c r="AB12070" s="12"/>
      <c r="AD12070" s="12"/>
      <c r="AE12070" s="12"/>
      <c r="AF12070" s="12"/>
      <c r="AG12070" s="12"/>
      <c r="AH12070" s="12"/>
      <c r="AI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</row>
    <row r="12071" spans="1:48" x14ac:dyDescent="0.25">
      <c r="A12071" s="86"/>
      <c r="B12071" s="86"/>
      <c r="U12071" s="85"/>
      <c r="V12071"/>
      <c r="W12071"/>
      <c r="X12071"/>
      <c r="Y12071" s="12"/>
      <c r="Z12071" s="12"/>
      <c r="AA12071" s="12"/>
      <c r="AB12071" s="12"/>
      <c r="AD12071" s="12"/>
      <c r="AE12071" s="12"/>
      <c r="AF12071" s="12"/>
      <c r="AG12071" s="12"/>
      <c r="AH12071" s="12"/>
      <c r="AI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</row>
    <row r="12072" spans="1:48" x14ac:dyDescent="0.25">
      <c r="A12072" s="86"/>
      <c r="B12072" s="86"/>
      <c r="U12072" s="85"/>
      <c r="V12072"/>
      <c r="W12072"/>
      <c r="X12072"/>
      <c r="Y12072" s="12"/>
      <c r="Z12072" s="12"/>
      <c r="AA12072" s="12"/>
      <c r="AB12072" s="12"/>
      <c r="AD12072" s="12"/>
      <c r="AE12072" s="12"/>
      <c r="AF12072" s="12"/>
      <c r="AG12072" s="12"/>
      <c r="AH12072" s="12"/>
      <c r="AI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</row>
    <row r="12073" spans="1:48" x14ac:dyDescent="0.25">
      <c r="A12073" s="86"/>
      <c r="B12073" s="86"/>
      <c r="U12073" s="85"/>
      <c r="V12073"/>
      <c r="W12073"/>
      <c r="X12073"/>
      <c r="Y12073" s="12"/>
      <c r="Z12073" s="12"/>
      <c r="AA12073" s="12"/>
      <c r="AB12073" s="12"/>
      <c r="AD12073" s="12"/>
      <c r="AE12073" s="12"/>
      <c r="AF12073" s="12"/>
      <c r="AG12073" s="12"/>
      <c r="AH12073" s="12"/>
      <c r="AI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</row>
    <row r="12074" spans="1:48" x14ac:dyDescent="0.25">
      <c r="A12074" s="86"/>
      <c r="B12074" s="86"/>
      <c r="U12074" s="85"/>
      <c r="V12074"/>
      <c r="W12074"/>
      <c r="X12074"/>
      <c r="Y12074" s="12"/>
      <c r="Z12074" s="12"/>
      <c r="AA12074" s="12"/>
      <c r="AB12074" s="12"/>
      <c r="AD12074" s="12"/>
      <c r="AE12074" s="12"/>
      <c r="AF12074" s="12"/>
      <c r="AG12074" s="12"/>
      <c r="AH12074" s="12"/>
      <c r="AI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</row>
    <row r="12075" spans="1:48" x14ac:dyDescent="0.25">
      <c r="A12075" s="86"/>
      <c r="B12075" s="86"/>
      <c r="U12075" s="85"/>
      <c r="V12075"/>
      <c r="W12075"/>
      <c r="X12075"/>
      <c r="Y12075" s="12"/>
      <c r="Z12075" s="12"/>
      <c r="AA12075" s="12"/>
      <c r="AB12075" s="12"/>
      <c r="AD12075" s="12"/>
      <c r="AE12075" s="12"/>
      <c r="AF12075" s="12"/>
      <c r="AG12075" s="12"/>
      <c r="AH12075" s="12"/>
      <c r="AI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</row>
    <row r="12076" spans="1:48" x14ac:dyDescent="0.25">
      <c r="A12076" s="86"/>
      <c r="B12076" s="86"/>
      <c r="U12076" s="85"/>
      <c r="V12076"/>
      <c r="W12076"/>
      <c r="X12076"/>
      <c r="Y12076" s="12"/>
      <c r="Z12076" s="12"/>
      <c r="AA12076" s="12"/>
      <c r="AB12076" s="12"/>
      <c r="AD12076" s="12"/>
      <c r="AE12076" s="12"/>
      <c r="AF12076" s="12"/>
      <c r="AG12076" s="12"/>
      <c r="AH12076" s="12"/>
      <c r="AI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</row>
    <row r="12077" spans="1:48" x14ac:dyDescent="0.25">
      <c r="A12077" s="86"/>
      <c r="B12077" s="86"/>
      <c r="U12077" s="85"/>
      <c r="V12077"/>
      <c r="W12077"/>
      <c r="X12077"/>
      <c r="Y12077" s="12"/>
      <c r="Z12077" s="12"/>
      <c r="AA12077" s="12"/>
      <c r="AB12077" s="12"/>
      <c r="AD12077" s="12"/>
      <c r="AE12077" s="12"/>
      <c r="AF12077" s="12"/>
      <c r="AG12077" s="12"/>
      <c r="AH12077" s="12"/>
      <c r="AI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</row>
    <row r="12078" spans="1:48" x14ac:dyDescent="0.25">
      <c r="A12078" s="86"/>
      <c r="B12078" s="86"/>
      <c r="U12078" s="85"/>
      <c r="V12078"/>
      <c r="W12078"/>
      <c r="X12078"/>
      <c r="Y12078" s="12"/>
      <c r="Z12078" s="12"/>
      <c r="AA12078" s="12"/>
      <c r="AB12078" s="12"/>
      <c r="AD12078" s="12"/>
      <c r="AE12078" s="12"/>
      <c r="AF12078" s="12"/>
      <c r="AG12078" s="12"/>
      <c r="AH12078" s="12"/>
      <c r="AI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</row>
    <row r="12079" spans="1:48" x14ac:dyDescent="0.25">
      <c r="A12079" s="86"/>
      <c r="B12079" s="86"/>
      <c r="U12079" s="85"/>
      <c r="V12079"/>
      <c r="W12079"/>
      <c r="X12079"/>
      <c r="Y12079" s="12"/>
      <c r="Z12079" s="12"/>
      <c r="AA12079" s="12"/>
      <c r="AB12079" s="12"/>
      <c r="AD12079" s="12"/>
      <c r="AE12079" s="12"/>
      <c r="AF12079" s="12"/>
      <c r="AG12079" s="12"/>
      <c r="AH12079" s="12"/>
      <c r="AI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</row>
    <row r="12080" spans="1:48" x14ac:dyDescent="0.25">
      <c r="A12080" s="86"/>
      <c r="B12080" s="86"/>
      <c r="U12080" s="85"/>
      <c r="V12080"/>
      <c r="W12080"/>
      <c r="X12080"/>
      <c r="Y12080" s="12"/>
      <c r="Z12080" s="12"/>
      <c r="AA12080" s="12"/>
      <c r="AB12080" s="12"/>
      <c r="AD12080" s="12"/>
      <c r="AE12080" s="12"/>
      <c r="AF12080" s="12"/>
      <c r="AG12080" s="12"/>
      <c r="AH12080" s="12"/>
      <c r="AI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</row>
    <row r="12081" spans="1:48" x14ac:dyDescent="0.25">
      <c r="A12081" s="86"/>
      <c r="B12081" s="86"/>
      <c r="U12081" s="85"/>
      <c r="V12081"/>
      <c r="W12081"/>
      <c r="X12081"/>
      <c r="Y12081" s="12"/>
      <c r="Z12081" s="12"/>
      <c r="AA12081" s="12"/>
      <c r="AB12081" s="12"/>
      <c r="AD12081" s="12"/>
      <c r="AE12081" s="12"/>
      <c r="AF12081" s="12"/>
      <c r="AG12081" s="12"/>
      <c r="AH12081" s="12"/>
      <c r="AI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</row>
    <row r="12082" spans="1:48" x14ac:dyDescent="0.25">
      <c r="A12082" s="86"/>
      <c r="B12082" s="86"/>
      <c r="U12082" s="85"/>
      <c r="V12082"/>
      <c r="W12082"/>
      <c r="X12082"/>
      <c r="Y12082" s="12"/>
      <c r="Z12082" s="12"/>
      <c r="AA12082" s="12"/>
      <c r="AB12082" s="12"/>
      <c r="AD12082" s="12"/>
      <c r="AE12082" s="12"/>
      <c r="AF12082" s="12"/>
      <c r="AG12082" s="12"/>
      <c r="AH12082" s="12"/>
      <c r="AI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</row>
    <row r="12083" spans="1:48" x14ac:dyDescent="0.25">
      <c r="A12083" s="86"/>
      <c r="B12083" s="86"/>
      <c r="U12083" s="85"/>
      <c r="V12083"/>
      <c r="W12083"/>
      <c r="X12083"/>
      <c r="Y12083" s="12"/>
      <c r="Z12083" s="12"/>
      <c r="AA12083" s="12"/>
      <c r="AB12083" s="12"/>
      <c r="AD12083" s="12"/>
      <c r="AE12083" s="12"/>
      <c r="AF12083" s="12"/>
      <c r="AG12083" s="12"/>
      <c r="AH12083" s="12"/>
      <c r="AI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</row>
    <row r="12084" spans="1:48" x14ac:dyDescent="0.25">
      <c r="A12084" s="86"/>
      <c r="B12084" s="86"/>
      <c r="U12084" s="85"/>
      <c r="V12084"/>
      <c r="W12084"/>
      <c r="X12084"/>
      <c r="Y12084" s="12"/>
      <c r="Z12084" s="12"/>
      <c r="AA12084" s="12"/>
      <c r="AB12084" s="12"/>
      <c r="AD12084" s="12"/>
      <c r="AE12084" s="12"/>
      <c r="AF12084" s="12"/>
      <c r="AG12084" s="12"/>
      <c r="AH12084" s="12"/>
      <c r="AI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</row>
    <row r="12085" spans="1:48" x14ac:dyDescent="0.25">
      <c r="A12085" s="86"/>
      <c r="B12085" s="86"/>
      <c r="U12085" s="85"/>
      <c r="V12085"/>
      <c r="W12085"/>
      <c r="X12085"/>
      <c r="Y12085" s="12"/>
      <c r="Z12085" s="12"/>
      <c r="AA12085" s="12"/>
      <c r="AB12085" s="12"/>
      <c r="AD12085" s="12"/>
      <c r="AE12085" s="12"/>
      <c r="AF12085" s="12"/>
      <c r="AG12085" s="12"/>
      <c r="AH12085" s="12"/>
      <c r="AI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</row>
    <row r="12086" spans="1:48" x14ac:dyDescent="0.25">
      <c r="A12086" s="86"/>
      <c r="B12086" s="86"/>
      <c r="U12086" s="85"/>
      <c r="V12086"/>
      <c r="W12086"/>
      <c r="X12086"/>
      <c r="Y12086" s="12"/>
      <c r="Z12086" s="12"/>
      <c r="AA12086" s="12"/>
      <c r="AB12086" s="12"/>
      <c r="AD12086" s="12"/>
      <c r="AE12086" s="12"/>
      <c r="AF12086" s="12"/>
      <c r="AG12086" s="12"/>
      <c r="AH12086" s="12"/>
      <c r="AI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</row>
    <row r="12087" spans="1:48" x14ac:dyDescent="0.25">
      <c r="A12087" s="86"/>
      <c r="B12087" s="86"/>
      <c r="U12087" s="85"/>
      <c r="V12087"/>
      <c r="W12087"/>
      <c r="X12087"/>
      <c r="Y12087" s="12"/>
      <c r="Z12087" s="12"/>
      <c r="AA12087" s="12"/>
      <c r="AB12087" s="12"/>
      <c r="AD12087" s="12"/>
      <c r="AE12087" s="12"/>
      <c r="AF12087" s="12"/>
      <c r="AG12087" s="12"/>
      <c r="AH12087" s="12"/>
      <c r="AI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</row>
    <row r="12088" spans="1:48" x14ac:dyDescent="0.25">
      <c r="A12088" s="86"/>
      <c r="B12088" s="86"/>
      <c r="U12088" s="85"/>
      <c r="V12088"/>
      <c r="W12088"/>
      <c r="X12088"/>
      <c r="Y12088" s="12"/>
      <c r="Z12088" s="12"/>
      <c r="AA12088" s="12"/>
      <c r="AB12088" s="12"/>
      <c r="AD12088" s="12"/>
      <c r="AE12088" s="12"/>
      <c r="AF12088" s="12"/>
      <c r="AG12088" s="12"/>
      <c r="AH12088" s="12"/>
      <c r="AI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</row>
    <row r="12089" spans="1:48" x14ac:dyDescent="0.25">
      <c r="A12089" s="86"/>
      <c r="B12089" s="86"/>
      <c r="U12089" s="85"/>
      <c r="V12089"/>
      <c r="W12089"/>
      <c r="X12089"/>
      <c r="Y12089" s="12"/>
      <c r="Z12089" s="12"/>
      <c r="AA12089" s="12"/>
      <c r="AB12089" s="12"/>
      <c r="AD12089" s="12"/>
      <c r="AE12089" s="12"/>
      <c r="AF12089" s="12"/>
      <c r="AG12089" s="12"/>
      <c r="AH12089" s="12"/>
      <c r="AI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</row>
    <row r="12090" spans="1:48" x14ac:dyDescent="0.25">
      <c r="A12090" s="86"/>
      <c r="B12090" s="86"/>
      <c r="U12090" s="85"/>
      <c r="V12090"/>
      <c r="W12090"/>
      <c r="X12090"/>
      <c r="Y12090" s="12"/>
      <c r="Z12090" s="12"/>
      <c r="AA12090" s="12"/>
      <c r="AB12090" s="12"/>
      <c r="AD12090" s="12"/>
      <c r="AE12090" s="12"/>
      <c r="AF12090" s="12"/>
      <c r="AG12090" s="12"/>
      <c r="AH12090" s="12"/>
      <c r="AI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</row>
    <row r="12091" spans="1:48" x14ac:dyDescent="0.25">
      <c r="A12091" s="86"/>
      <c r="B12091" s="86"/>
      <c r="U12091" s="85"/>
      <c r="V12091"/>
      <c r="W12091"/>
      <c r="X12091"/>
      <c r="Y12091" s="12"/>
      <c r="Z12091" s="12"/>
      <c r="AA12091" s="12"/>
      <c r="AB12091" s="12"/>
      <c r="AD12091" s="12"/>
      <c r="AE12091" s="12"/>
      <c r="AF12091" s="12"/>
      <c r="AG12091" s="12"/>
      <c r="AH12091" s="12"/>
      <c r="AI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</row>
    <row r="12092" spans="1:48" x14ac:dyDescent="0.25">
      <c r="A12092" s="86"/>
      <c r="B12092" s="86"/>
      <c r="U12092" s="85"/>
      <c r="V12092"/>
      <c r="W12092"/>
      <c r="X12092"/>
      <c r="Y12092" s="12"/>
      <c r="Z12092" s="12"/>
      <c r="AA12092" s="12"/>
      <c r="AB12092" s="12"/>
      <c r="AD12092" s="12"/>
      <c r="AE12092" s="12"/>
      <c r="AF12092" s="12"/>
      <c r="AG12092" s="12"/>
      <c r="AH12092" s="12"/>
      <c r="AI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</row>
    <row r="12093" spans="1:48" x14ac:dyDescent="0.25">
      <c r="A12093" s="86"/>
      <c r="B12093" s="86"/>
      <c r="U12093" s="85"/>
      <c r="V12093"/>
      <c r="W12093"/>
      <c r="X12093"/>
      <c r="Y12093" s="12"/>
      <c r="Z12093" s="12"/>
      <c r="AA12093" s="12"/>
      <c r="AB12093" s="12"/>
      <c r="AD12093" s="12"/>
      <c r="AE12093" s="12"/>
      <c r="AF12093" s="12"/>
      <c r="AG12093" s="12"/>
      <c r="AH12093" s="12"/>
      <c r="AI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</row>
    <row r="12094" spans="1:48" x14ac:dyDescent="0.25">
      <c r="A12094" s="86"/>
      <c r="B12094" s="86"/>
      <c r="U12094" s="85"/>
      <c r="V12094"/>
      <c r="W12094"/>
      <c r="X12094"/>
      <c r="Y12094" s="12"/>
      <c r="Z12094" s="12"/>
      <c r="AA12094" s="12"/>
      <c r="AB12094" s="12"/>
      <c r="AD12094" s="12"/>
      <c r="AE12094" s="12"/>
      <c r="AF12094" s="12"/>
      <c r="AG12094" s="12"/>
      <c r="AH12094" s="12"/>
      <c r="AI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</row>
    <row r="12095" spans="1:48" x14ac:dyDescent="0.25">
      <c r="A12095" s="86"/>
      <c r="B12095" s="86"/>
      <c r="U12095" s="85"/>
      <c r="V12095"/>
      <c r="W12095"/>
      <c r="X12095"/>
      <c r="Y12095" s="12"/>
      <c r="Z12095" s="12"/>
      <c r="AA12095" s="12"/>
      <c r="AB12095" s="12"/>
      <c r="AD12095" s="12"/>
      <c r="AE12095" s="12"/>
      <c r="AF12095" s="12"/>
      <c r="AG12095" s="12"/>
      <c r="AH12095" s="12"/>
      <c r="AI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</row>
    <row r="12096" spans="1:48" x14ac:dyDescent="0.25">
      <c r="A12096" s="86"/>
      <c r="B12096" s="86"/>
      <c r="U12096" s="85"/>
      <c r="V12096"/>
      <c r="W12096"/>
      <c r="X12096"/>
      <c r="Y12096" s="12"/>
      <c r="Z12096" s="12"/>
      <c r="AA12096" s="12"/>
      <c r="AB12096" s="12"/>
      <c r="AD12096" s="12"/>
      <c r="AE12096" s="12"/>
      <c r="AF12096" s="12"/>
      <c r="AG12096" s="12"/>
      <c r="AH12096" s="12"/>
      <c r="AI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</row>
    <row r="12097" spans="1:48" x14ac:dyDescent="0.25">
      <c r="A12097" s="86"/>
      <c r="B12097" s="86"/>
      <c r="U12097" s="85"/>
      <c r="V12097"/>
      <c r="W12097"/>
      <c r="X12097"/>
      <c r="Y12097" s="12"/>
      <c r="Z12097" s="12"/>
      <c r="AA12097" s="12"/>
      <c r="AB12097" s="12"/>
      <c r="AD12097" s="12"/>
      <c r="AE12097" s="12"/>
      <c r="AF12097" s="12"/>
      <c r="AG12097" s="12"/>
      <c r="AH12097" s="12"/>
      <c r="AI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</row>
    <row r="12098" spans="1:48" x14ac:dyDescent="0.25">
      <c r="A12098" s="86"/>
      <c r="B12098" s="86"/>
      <c r="U12098" s="85"/>
      <c r="V12098"/>
      <c r="W12098"/>
      <c r="X12098"/>
      <c r="Y12098" s="12"/>
      <c r="Z12098" s="12"/>
      <c r="AA12098" s="12"/>
      <c r="AB12098" s="12"/>
      <c r="AD12098" s="12"/>
      <c r="AE12098" s="12"/>
      <c r="AF12098" s="12"/>
      <c r="AG12098" s="12"/>
      <c r="AH12098" s="12"/>
      <c r="AI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</row>
    <row r="12099" spans="1:48" x14ac:dyDescent="0.25">
      <c r="A12099" s="86"/>
      <c r="B12099" s="86"/>
      <c r="U12099" s="85"/>
      <c r="V12099"/>
      <c r="W12099"/>
      <c r="X12099"/>
      <c r="Y12099" s="12"/>
      <c r="Z12099" s="12"/>
      <c r="AA12099" s="12"/>
      <c r="AB12099" s="12"/>
      <c r="AD12099" s="12"/>
      <c r="AE12099" s="12"/>
      <c r="AF12099" s="12"/>
      <c r="AG12099" s="12"/>
      <c r="AH12099" s="12"/>
      <c r="AI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</row>
    <row r="12100" spans="1:48" x14ac:dyDescent="0.25">
      <c r="A12100" s="86"/>
      <c r="B12100" s="86"/>
      <c r="U12100" s="85"/>
      <c r="V12100"/>
      <c r="W12100"/>
      <c r="X12100"/>
      <c r="Y12100" s="12"/>
      <c r="Z12100" s="12"/>
      <c r="AA12100" s="12"/>
      <c r="AB12100" s="12"/>
      <c r="AD12100" s="12"/>
      <c r="AE12100" s="12"/>
      <c r="AF12100" s="12"/>
      <c r="AG12100" s="12"/>
      <c r="AH12100" s="12"/>
      <c r="AI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</row>
    <row r="12101" spans="1:48" x14ac:dyDescent="0.25">
      <c r="A12101" s="86"/>
      <c r="B12101" s="86"/>
      <c r="U12101" s="85"/>
      <c r="V12101"/>
      <c r="W12101"/>
      <c r="X12101"/>
      <c r="Y12101" s="12"/>
      <c r="Z12101" s="12"/>
      <c r="AA12101" s="12"/>
      <c r="AB12101" s="12"/>
      <c r="AD12101" s="12"/>
      <c r="AE12101" s="12"/>
      <c r="AF12101" s="12"/>
      <c r="AG12101" s="12"/>
      <c r="AH12101" s="12"/>
      <c r="AI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</row>
    <row r="12102" spans="1:48" x14ac:dyDescent="0.25">
      <c r="A12102" s="86"/>
      <c r="B12102" s="86"/>
      <c r="U12102" s="85"/>
      <c r="V12102"/>
      <c r="W12102"/>
      <c r="X12102"/>
      <c r="Y12102" s="12"/>
      <c r="Z12102" s="12"/>
      <c r="AA12102" s="12"/>
      <c r="AB12102" s="12"/>
      <c r="AD12102" s="12"/>
      <c r="AE12102" s="12"/>
      <c r="AF12102" s="12"/>
      <c r="AG12102" s="12"/>
      <c r="AH12102" s="12"/>
      <c r="AI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</row>
    <row r="12103" spans="1:48" x14ac:dyDescent="0.25">
      <c r="A12103" s="86"/>
      <c r="B12103" s="86"/>
      <c r="U12103" s="85"/>
      <c r="V12103"/>
      <c r="W12103"/>
      <c r="X12103"/>
      <c r="Y12103" s="12"/>
      <c r="Z12103" s="12"/>
      <c r="AA12103" s="12"/>
      <c r="AB12103" s="12"/>
      <c r="AD12103" s="12"/>
      <c r="AE12103" s="12"/>
      <c r="AF12103" s="12"/>
      <c r="AG12103" s="12"/>
      <c r="AH12103" s="12"/>
      <c r="AI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</row>
    <row r="12104" spans="1:48" x14ac:dyDescent="0.25">
      <c r="A12104" s="86"/>
      <c r="B12104" s="86"/>
      <c r="U12104" s="85"/>
      <c r="V12104"/>
      <c r="W12104"/>
      <c r="X12104"/>
      <c r="Y12104" s="12"/>
      <c r="Z12104" s="12"/>
      <c r="AA12104" s="12"/>
      <c r="AB12104" s="12"/>
      <c r="AD12104" s="12"/>
      <c r="AE12104" s="12"/>
      <c r="AF12104" s="12"/>
      <c r="AG12104" s="12"/>
      <c r="AH12104" s="12"/>
      <c r="AI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</row>
    <row r="12105" spans="1:48" x14ac:dyDescent="0.25">
      <c r="A12105" s="86"/>
      <c r="B12105" s="86"/>
      <c r="U12105" s="85"/>
      <c r="V12105"/>
      <c r="W12105"/>
      <c r="X12105"/>
      <c r="Y12105" s="12"/>
      <c r="Z12105" s="12"/>
      <c r="AA12105" s="12"/>
      <c r="AB12105" s="12"/>
      <c r="AD12105" s="12"/>
      <c r="AE12105" s="12"/>
      <c r="AF12105" s="12"/>
      <c r="AG12105" s="12"/>
      <c r="AH12105" s="12"/>
      <c r="AI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</row>
    <row r="12106" spans="1:48" x14ac:dyDescent="0.25">
      <c r="A12106" s="86"/>
      <c r="B12106" s="86"/>
      <c r="U12106" s="85"/>
      <c r="V12106"/>
      <c r="W12106"/>
      <c r="X12106"/>
      <c r="Y12106" s="12"/>
      <c r="Z12106" s="12"/>
      <c r="AA12106" s="12"/>
      <c r="AB12106" s="12"/>
      <c r="AD12106" s="12"/>
      <c r="AE12106" s="12"/>
      <c r="AF12106" s="12"/>
      <c r="AG12106" s="12"/>
      <c r="AH12106" s="12"/>
      <c r="AI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</row>
    <row r="12107" spans="1:48" x14ac:dyDescent="0.25">
      <c r="A12107" s="86"/>
      <c r="B12107" s="86"/>
      <c r="U12107" s="85"/>
      <c r="V12107"/>
      <c r="W12107"/>
      <c r="X12107"/>
      <c r="Y12107" s="12"/>
      <c r="Z12107" s="12"/>
      <c r="AA12107" s="12"/>
      <c r="AB12107" s="12"/>
      <c r="AD12107" s="12"/>
      <c r="AE12107" s="12"/>
      <c r="AF12107" s="12"/>
      <c r="AG12107" s="12"/>
      <c r="AH12107" s="12"/>
      <c r="AI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</row>
    <row r="12108" spans="1:48" x14ac:dyDescent="0.25">
      <c r="A12108" s="86"/>
      <c r="B12108" s="86"/>
      <c r="U12108" s="85"/>
      <c r="V12108"/>
      <c r="W12108"/>
      <c r="X12108"/>
      <c r="Y12108" s="12"/>
      <c r="Z12108" s="12"/>
      <c r="AA12108" s="12"/>
      <c r="AB12108" s="12"/>
      <c r="AD12108" s="12"/>
      <c r="AE12108" s="12"/>
      <c r="AF12108" s="12"/>
      <c r="AG12108" s="12"/>
      <c r="AH12108" s="12"/>
      <c r="AI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</row>
    <row r="12109" spans="1:48" x14ac:dyDescent="0.25">
      <c r="A12109" s="86"/>
      <c r="B12109" s="86"/>
      <c r="U12109" s="85"/>
      <c r="V12109"/>
      <c r="W12109"/>
      <c r="X12109"/>
      <c r="Y12109" s="12"/>
      <c r="Z12109" s="12"/>
      <c r="AA12109" s="12"/>
      <c r="AB12109" s="12"/>
      <c r="AD12109" s="12"/>
      <c r="AE12109" s="12"/>
      <c r="AF12109" s="12"/>
      <c r="AG12109" s="12"/>
      <c r="AH12109" s="12"/>
      <c r="AI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</row>
    <row r="12110" spans="1:48" x14ac:dyDescent="0.25">
      <c r="A12110" s="86"/>
      <c r="B12110" s="86"/>
      <c r="U12110" s="85"/>
      <c r="V12110"/>
      <c r="W12110"/>
      <c r="X12110"/>
      <c r="Y12110" s="12"/>
      <c r="Z12110" s="12"/>
      <c r="AA12110" s="12"/>
      <c r="AB12110" s="12"/>
      <c r="AD12110" s="12"/>
      <c r="AE12110" s="12"/>
      <c r="AF12110" s="12"/>
      <c r="AG12110" s="12"/>
      <c r="AH12110" s="12"/>
      <c r="AI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</row>
    <row r="12111" spans="1:48" x14ac:dyDescent="0.25">
      <c r="A12111" s="86"/>
      <c r="B12111" s="86"/>
      <c r="U12111" s="85"/>
      <c r="V12111"/>
      <c r="W12111"/>
      <c r="X12111"/>
      <c r="Y12111" s="12"/>
      <c r="Z12111" s="12"/>
      <c r="AA12111" s="12"/>
      <c r="AB12111" s="12"/>
      <c r="AD12111" s="12"/>
      <c r="AE12111" s="12"/>
      <c r="AF12111" s="12"/>
      <c r="AG12111" s="12"/>
      <c r="AH12111" s="12"/>
      <c r="AI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</row>
    <row r="12112" spans="1:48" x14ac:dyDescent="0.25">
      <c r="A12112" s="86"/>
      <c r="B12112" s="86"/>
      <c r="U12112" s="85"/>
      <c r="V12112"/>
      <c r="W12112"/>
      <c r="X12112"/>
      <c r="Y12112" s="12"/>
      <c r="Z12112" s="12"/>
      <c r="AA12112" s="12"/>
      <c r="AB12112" s="12"/>
      <c r="AD12112" s="12"/>
      <c r="AE12112" s="12"/>
      <c r="AF12112" s="12"/>
      <c r="AG12112" s="12"/>
      <c r="AH12112" s="12"/>
      <c r="AI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</row>
    <row r="12113" spans="1:48" x14ac:dyDescent="0.25">
      <c r="A12113" s="86"/>
      <c r="B12113" s="86"/>
      <c r="U12113" s="85"/>
      <c r="V12113"/>
      <c r="W12113"/>
      <c r="X12113"/>
      <c r="Y12113" s="12"/>
      <c r="Z12113" s="12"/>
      <c r="AA12113" s="12"/>
      <c r="AB12113" s="12"/>
      <c r="AD12113" s="12"/>
      <c r="AE12113" s="12"/>
      <c r="AF12113" s="12"/>
      <c r="AG12113" s="12"/>
      <c r="AH12113" s="12"/>
      <c r="AI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</row>
    <row r="12114" spans="1:48" x14ac:dyDescent="0.25">
      <c r="A12114" s="86"/>
      <c r="B12114" s="86"/>
      <c r="U12114" s="85"/>
      <c r="V12114"/>
      <c r="W12114"/>
      <c r="X12114"/>
      <c r="Y12114" s="12"/>
      <c r="Z12114" s="12"/>
      <c r="AA12114" s="12"/>
      <c r="AB12114" s="12"/>
      <c r="AD12114" s="12"/>
      <c r="AE12114" s="12"/>
      <c r="AF12114" s="12"/>
      <c r="AG12114" s="12"/>
      <c r="AH12114" s="12"/>
      <c r="AI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</row>
    <row r="12115" spans="1:48" x14ac:dyDescent="0.25">
      <c r="A12115" s="86"/>
      <c r="B12115" s="86"/>
      <c r="U12115" s="85"/>
      <c r="V12115"/>
      <c r="W12115"/>
      <c r="X12115"/>
      <c r="Y12115" s="12"/>
      <c r="Z12115" s="12"/>
      <c r="AA12115" s="12"/>
      <c r="AB12115" s="12"/>
      <c r="AD12115" s="12"/>
      <c r="AE12115" s="12"/>
      <c r="AF12115" s="12"/>
      <c r="AG12115" s="12"/>
      <c r="AH12115" s="12"/>
      <c r="AI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</row>
    <row r="12116" spans="1:48" x14ac:dyDescent="0.25">
      <c r="A12116" s="86"/>
      <c r="B12116" s="86"/>
      <c r="U12116" s="85"/>
      <c r="V12116"/>
      <c r="W12116"/>
      <c r="X12116"/>
      <c r="Y12116" s="12"/>
      <c r="Z12116" s="12"/>
      <c r="AA12116" s="12"/>
      <c r="AB12116" s="12"/>
      <c r="AD12116" s="12"/>
      <c r="AE12116" s="12"/>
      <c r="AF12116" s="12"/>
      <c r="AG12116" s="12"/>
      <c r="AH12116" s="12"/>
      <c r="AI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</row>
    <row r="12117" spans="1:48" x14ac:dyDescent="0.25">
      <c r="A12117" s="86"/>
      <c r="B12117" s="86"/>
      <c r="U12117" s="85"/>
      <c r="V12117"/>
      <c r="W12117"/>
      <c r="X12117"/>
      <c r="Y12117" s="12"/>
      <c r="Z12117" s="12"/>
      <c r="AA12117" s="12"/>
      <c r="AB12117" s="12"/>
      <c r="AD12117" s="12"/>
      <c r="AE12117" s="12"/>
      <c r="AF12117" s="12"/>
      <c r="AG12117" s="12"/>
      <c r="AH12117" s="12"/>
      <c r="AI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</row>
    <row r="12118" spans="1:48" x14ac:dyDescent="0.25">
      <c r="A12118" s="86"/>
      <c r="B12118" s="86"/>
      <c r="U12118" s="85"/>
      <c r="V12118"/>
      <c r="W12118"/>
      <c r="X12118"/>
      <c r="Y12118" s="12"/>
      <c r="Z12118" s="12"/>
      <c r="AA12118" s="12"/>
      <c r="AB12118" s="12"/>
      <c r="AD12118" s="12"/>
      <c r="AE12118" s="12"/>
      <c r="AF12118" s="12"/>
      <c r="AG12118" s="12"/>
      <c r="AH12118" s="12"/>
      <c r="AI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</row>
    <row r="12119" spans="1:48" x14ac:dyDescent="0.25">
      <c r="A12119" s="86"/>
      <c r="B12119" s="86"/>
      <c r="U12119" s="85"/>
      <c r="V12119"/>
      <c r="W12119"/>
      <c r="X12119"/>
      <c r="Y12119" s="12"/>
      <c r="Z12119" s="12"/>
      <c r="AA12119" s="12"/>
      <c r="AB12119" s="12"/>
      <c r="AD12119" s="12"/>
      <c r="AE12119" s="12"/>
      <c r="AF12119" s="12"/>
      <c r="AG12119" s="12"/>
      <c r="AH12119" s="12"/>
      <c r="AI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</row>
    <row r="12120" spans="1:48" x14ac:dyDescent="0.25">
      <c r="A12120" s="86"/>
      <c r="B12120" s="86"/>
      <c r="U12120" s="85"/>
      <c r="V12120"/>
      <c r="W12120"/>
      <c r="X12120"/>
      <c r="Y12120" s="12"/>
      <c r="Z12120" s="12"/>
      <c r="AA12120" s="12"/>
      <c r="AB12120" s="12"/>
      <c r="AD12120" s="12"/>
      <c r="AE12120" s="12"/>
      <c r="AF12120" s="12"/>
      <c r="AG12120" s="12"/>
      <c r="AH12120" s="12"/>
      <c r="AI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</row>
    <row r="12121" spans="1:48" x14ac:dyDescent="0.25">
      <c r="A12121" s="86"/>
      <c r="B12121" s="86"/>
      <c r="U12121" s="85"/>
      <c r="V12121"/>
      <c r="W12121"/>
      <c r="X12121"/>
      <c r="Y12121" s="12"/>
      <c r="Z12121" s="12"/>
      <c r="AA12121" s="12"/>
      <c r="AB12121" s="12"/>
      <c r="AD12121" s="12"/>
      <c r="AE12121" s="12"/>
      <c r="AF12121" s="12"/>
      <c r="AG12121" s="12"/>
      <c r="AH12121" s="12"/>
      <c r="AI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</row>
    <row r="12122" spans="1:48" x14ac:dyDescent="0.25">
      <c r="A12122" s="86"/>
      <c r="B12122" s="86"/>
      <c r="U12122" s="85"/>
      <c r="V12122"/>
      <c r="W12122"/>
      <c r="X12122"/>
      <c r="Y12122" s="12"/>
      <c r="Z12122" s="12"/>
      <c r="AA12122" s="12"/>
      <c r="AB12122" s="12"/>
      <c r="AD12122" s="12"/>
      <c r="AE12122" s="12"/>
      <c r="AF12122" s="12"/>
      <c r="AG12122" s="12"/>
      <c r="AH12122" s="12"/>
      <c r="AI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</row>
    <row r="12123" spans="1:48" x14ac:dyDescent="0.25">
      <c r="A12123" s="86"/>
      <c r="B12123" s="86"/>
      <c r="U12123" s="85"/>
      <c r="V12123"/>
      <c r="W12123"/>
      <c r="X12123"/>
      <c r="Y12123" s="12"/>
      <c r="Z12123" s="12"/>
      <c r="AA12123" s="12"/>
      <c r="AB12123" s="12"/>
      <c r="AD12123" s="12"/>
      <c r="AE12123" s="12"/>
      <c r="AF12123" s="12"/>
      <c r="AG12123" s="12"/>
      <c r="AH12123" s="12"/>
      <c r="AI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</row>
    <row r="12124" spans="1:48" x14ac:dyDescent="0.25">
      <c r="A12124" s="86"/>
      <c r="B12124" s="86"/>
      <c r="U12124" s="85"/>
      <c r="V12124"/>
      <c r="W12124"/>
      <c r="X12124"/>
      <c r="Y12124" s="12"/>
      <c r="Z12124" s="12"/>
      <c r="AA12124" s="12"/>
      <c r="AB12124" s="12"/>
      <c r="AD12124" s="12"/>
      <c r="AE12124" s="12"/>
      <c r="AF12124" s="12"/>
      <c r="AG12124" s="12"/>
      <c r="AH12124" s="12"/>
      <c r="AI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</row>
    <row r="12125" spans="1:48" x14ac:dyDescent="0.25">
      <c r="A12125" s="86"/>
      <c r="B12125" s="86"/>
      <c r="U12125" s="85"/>
      <c r="V12125"/>
      <c r="W12125"/>
      <c r="X12125"/>
      <c r="Y12125" s="12"/>
      <c r="Z12125" s="12"/>
      <c r="AA12125" s="12"/>
      <c r="AB12125" s="12"/>
      <c r="AD12125" s="12"/>
      <c r="AE12125" s="12"/>
      <c r="AF12125" s="12"/>
      <c r="AG12125" s="12"/>
      <c r="AH12125" s="12"/>
      <c r="AI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</row>
    <row r="12126" spans="1:48" x14ac:dyDescent="0.25">
      <c r="A12126" s="86"/>
      <c r="B12126" s="86"/>
      <c r="U12126" s="85"/>
      <c r="V12126"/>
      <c r="W12126"/>
      <c r="X12126"/>
      <c r="Y12126" s="12"/>
      <c r="Z12126" s="12"/>
      <c r="AA12126" s="12"/>
      <c r="AB12126" s="12"/>
      <c r="AD12126" s="12"/>
      <c r="AE12126" s="12"/>
      <c r="AF12126" s="12"/>
      <c r="AG12126" s="12"/>
      <c r="AH12126" s="12"/>
      <c r="AI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</row>
    <row r="12127" spans="1:48" x14ac:dyDescent="0.25">
      <c r="A12127" s="86"/>
      <c r="B12127" s="86"/>
      <c r="U12127" s="85"/>
      <c r="V12127"/>
      <c r="W12127"/>
      <c r="X12127"/>
      <c r="Y12127" s="12"/>
      <c r="Z12127" s="12"/>
      <c r="AA12127" s="12"/>
      <c r="AB12127" s="12"/>
      <c r="AD12127" s="12"/>
      <c r="AE12127" s="12"/>
      <c r="AF12127" s="12"/>
      <c r="AG12127" s="12"/>
      <c r="AH12127" s="12"/>
      <c r="AI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</row>
    <row r="12128" spans="1:48" x14ac:dyDescent="0.25">
      <c r="A12128" s="86"/>
      <c r="B12128" s="86"/>
      <c r="U12128" s="85"/>
      <c r="V12128"/>
      <c r="W12128"/>
      <c r="X12128"/>
      <c r="Y12128" s="12"/>
      <c r="Z12128" s="12"/>
      <c r="AA12128" s="12"/>
      <c r="AB12128" s="12"/>
      <c r="AD12128" s="12"/>
      <c r="AE12128" s="12"/>
      <c r="AF12128" s="12"/>
      <c r="AG12128" s="12"/>
      <c r="AH12128" s="12"/>
      <c r="AI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</row>
    <row r="12129" spans="1:48" x14ac:dyDescent="0.25">
      <c r="A12129" s="86"/>
      <c r="B12129" s="86"/>
      <c r="U12129" s="85"/>
      <c r="V12129"/>
      <c r="W12129"/>
      <c r="X12129"/>
      <c r="Y12129" s="12"/>
      <c r="Z12129" s="12"/>
      <c r="AA12129" s="12"/>
      <c r="AB12129" s="12"/>
      <c r="AD12129" s="12"/>
      <c r="AE12129" s="12"/>
      <c r="AF12129" s="12"/>
      <c r="AG12129" s="12"/>
      <c r="AH12129" s="12"/>
      <c r="AI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</row>
    <row r="12130" spans="1:48" x14ac:dyDescent="0.25">
      <c r="A12130" s="86"/>
      <c r="B12130" s="86"/>
      <c r="U12130" s="85"/>
      <c r="V12130"/>
      <c r="W12130"/>
      <c r="X12130"/>
      <c r="Y12130" s="12"/>
      <c r="Z12130" s="12"/>
      <c r="AA12130" s="12"/>
      <c r="AB12130" s="12"/>
      <c r="AD12130" s="12"/>
      <c r="AE12130" s="12"/>
      <c r="AF12130" s="12"/>
      <c r="AG12130" s="12"/>
      <c r="AH12130" s="12"/>
      <c r="AI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</row>
    <row r="12131" spans="1:48" x14ac:dyDescent="0.25">
      <c r="A12131" s="86"/>
      <c r="B12131" s="86"/>
      <c r="U12131" s="85"/>
      <c r="V12131"/>
      <c r="W12131"/>
      <c r="X12131"/>
      <c r="Y12131" s="12"/>
      <c r="Z12131" s="12"/>
      <c r="AA12131" s="12"/>
      <c r="AB12131" s="12"/>
      <c r="AD12131" s="12"/>
      <c r="AE12131" s="12"/>
      <c r="AF12131" s="12"/>
      <c r="AG12131" s="12"/>
      <c r="AH12131" s="12"/>
      <c r="AI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</row>
    <row r="12132" spans="1:48" x14ac:dyDescent="0.25">
      <c r="A12132" s="86"/>
      <c r="B12132" s="86"/>
      <c r="U12132" s="85"/>
      <c r="V12132"/>
      <c r="W12132"/>
      <c r="X12132"/>
      <c r="Y12132" s="12"/>
      <c r="Z12132" s="12"/>
      <c r="AA12132" s="12"/>
      <c r="AB12132" s="12"/>
      <c r="AD12132" s="12"/>
      <c r="AE12132" s="12"/>
      <c r="AF12132" s="12"/>
      <c r="AG12132" s="12"/>
      <c r="AH12132" s="12"/>
      <c r="AI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</row>
    <row r="12133" spans="1:48" x14ac:dyDescent="0.25">
      <c r="A12133" s="86"/>
      <c r="B12133" s="86"/>
      <c r="U12133" s="85"/>
      <c r="V12133"/>
      <c r="W12133"/>
      <c r="X12133"/>
      <c r="Y12133" s="12"/>
      <c r="Z12133" s="12"/>
      <c r="AA12133" s="12"/>
      <c r="AB12133" s="12"/>
      <c r="AD12133" s="12"/>
      <c r="AE12133" s="12"/>
      <c r="AF12133" s="12"/>
      <c r="AG12133" s="12"/>
      <c r="AH12133" s="12"/>
      <c r="AI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</row>
    <row r="12134" spans="1:48" x14ac:dyDescent="0.25">
      <c r="A12134" s="86"/>
      <c r="B12134" s="86"/>
      <c r="U12134" s="85"/>
      <c r="V12134"/>
      <c r="W12134"/>
      <c r="X12134"/>
      <c r="Y12134" s="12"/>
      <c r="Z12134" s="12"/>
      <c r="AA12134" s="12"/>
      <c r="AB12134" s="12"/>
      <c r="AD12134" s="12"/>
      <c r="AE12134" s="12"/>
      <c r="AF12134" s="12"/>
      <c r="AG12134" s="12"/>
      <c r="AH12134" s="12"/>
      <c r="AI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</row>
    <row r="12135" spans="1:48" x14ac:dyDescent="0.25">
      <c r="A12135" s="86"/>
      <c r="B12135" s="86"/>
      <c r="U12135" s="85"/>
      <c r="V12135"/>
      <c r="W12135"/>
      <c r="X12135"/>
      <c r="Y12135" s="12"/>
      <c r="Z12135" s="12"/>
      <c r="AA12135" s="12"/>
      <c r="AB12135" s="12"/>
      <c r="AD12135" s="12"/>
      <c r="AE12135" s="12"/>
      <c r="AF12135" s="12"/>
      <c r="AG12135" s="12"/>
      <c r="AH12135" s="12"/>
      <c r="AI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</row>
    <row r="12136" spans="1:48" x14ac:dyDescent="0.25">
      <c r="A12136" s="86"/>
      <c r="B12136" s="86"/>
      <c r="U12136" s="85"/>
      <c r="V12136"/>
      <c r="W12136"/>
      <c r="X12136"/>
      <c r="Y12136" s="12"/>
      <c r="Z12136" s="12"/>
      <c r="AA12136" s="12"/>
      <c r="AB12136" s="12"/>
      <c r="AD12136" s="12"/>
      <c r="AE12136" s="12"/>
      <c r="AF12136" s="12"/>
      <c r="AG12136" s="12"/>
      <c r="AH12136" s="12"/>
      <c r="AI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</row>
    <row r="12137" spans="1:48" x14ac:dyDescent="0.25">
      <c r="A12137" s="86"/>
      <c r="B12137" s="86"/>
      <c r="U12137" s="85"/>
      <c r="V12137"/>
      <c r="W12137"/>
      <c r="X12137"/>
      <c r="Y12137" s="12"/>
      <c r="Z12137" s="12"/>
      <c r="AA12137" s="12"/>
      <c r="AB12137" s="12"/>
      <c r="AD12137" s="12"/>
      <c r="AE12137" s="12"/>
      <c r="AF12137" s="12"/>
      <c r="AG12137" s="12"/>
      <c r="AH12137" s="12"/>
      <c r="AI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</row>
    <row r="12138" spans="1:48" x14ac:dyDescent="0.25">
      <c r="A12138" s="86"/>
      <c r="B12138" s="86"/>
      <c r="U12138" s="85"/>
      <c r="V12138"/>
      <c r="W12138"/>
      <c r="X12138"/>
      <c r="Y12138" s="12"/>
      <c r="Z12138" s="12"/>
      <c r="AA12138" s="12"/>
      <c r="AB12138" s="12"/>
      <c r="AD12138" s="12"/>
      <c r="AE12138" s="12"/>
      <c r="AF12138" s="12"/>
      <c r="AG12138" s="12"/>
      <c r="AH12138" s="12"/>
      <c r="AI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</row>
    <row r="12139" spans="1:48" x14ac:dyDescent="0.25">
      <c r="A12139" s="86"/>
      <c r="B12139" s="86"/>
      <c r="U12139" s="85"/>
      <c r="V12139"/>
      <c r="W12139"/>
      <c r="X12139"/>
      <c r="Y12139" s="12"/>
      <c r="Z12139" s="12"/>
      <c r="AA12139" s="12"/>
      <c r="AB12139" s="12"/>
      <c r="AD12139" s="12"/>
      <c r="AE12139" s="12"/>
      <c r="AF12139" s="12"/>
      <c r="AG12139" s="12"/>
      <c r="AH12139" s="12"/>
      <c r="AI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</row>
    <row r="12140" spans="1:48" x14ac:dyDescent="0.25">
      <c r="A12140" s="86"/>
      <c r="B12140" s="86"/>
      <c r="U12140" s="85"/>
      <c r="V12140"/>
      <c r="W12140"/>
      <c r="X12140"/>
      <c r="Y12140" s="12"/>
      <c r="Z12140" s="12"/>
      <c r="AA12140" s="12"/>
      <c r="AB12140" s="12"/>
      <c r="AD12140" s="12"/>
      <c r="AE12140" s="12"/>
      <c r="AF12140" s="12"/>
      <c r="AG12140" s="12"/>
      <c r="AH12140" s="12"/>
      <c r="AI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</row>
    <row r="12141" spans="1:48" x14ac:dyDescent="0.25">
      <c r="A12141" s="86"/>
      <c r="B12141" s="86"/>
      <c r="U12141" s="85"/>
      <c r="V12141"/>
      <c r="W12141"/>
      <c r="X12141"/>
      <c r="Y12141" s="12"/>
      <c r="Z12141" s="12"/>
      <c r="AA12141" s="12"/>
      <c r="AB12141" s="12"/>
      <c r="AD12141" s="12"/>
      <c r="AE12141" s="12"/>
      <c r="AF12141" s="12"/>
      <c r="AG12141" s="12"/>
      <c r="AH12141" s="12"/>
      <c r="AI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</row>
    <row r="12142" spans="1:48" x14ac:dyDescent="0.25">
      <c r="A12142" s="86"/>
      <c r="B12142" s="86"/>
      <c r="U12142" s="85"/>
      <c r="V12142"/>
      <c r="W12142"/>
      <c r="X12142"/>
      <c r="Y12142" s="12"/>
      <c r="Z12142" s="12"/>
      <c r="AA12142" s="12"/>
      <c r="AB12142" s="12"/>
      <c r="AD12142" s="12"/>
      <c r="AE12142" s="12"/>
      <c r="AF12142" s="12"/>
      <c r="AG12142" s="12"/>
      <c r="AH12142" s="12"/>
      <c r="AI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</row>
    <row r="12143" spans="1:48" x14ac:dyDescent="0.25">
      <c r="A12143" s="86"/>
      <c r="B12143" s="86"/>
      <c r="U12143" s="85"/>
      <c r="V12143"/>
      <c r="W12143"/>
      <c r="X12143"/>
      <c r="Y12143" s="12"/>
      <c r="Z12143" s="12"/>
      <c r="AA12143" s="12"/>
      <c r="AB12143" s="12"/>
      <c r="AD12143" s="12"/>
      <c r="AE12143" s="12"/>
      <c r="AF12143" s="12"/>
      <c r="AG12143" s="12"/>
      <c r="AH12143" s="12"/>
      <c r="AI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</row>
    <row r="12144" spans="1:48" x14ac:dyDescent="0.25">
      <c r="A12144" s="86"/>
      <c r="B12144" s="86"/>
      <c r="U12144" s="85"/>
      <c r="V12144"/>
      <c r="W12144"/>
      <c r="X12144"/>
      <c r="Y12144" s="12"/>
      <c r="Z12144" s="12"/>
      <c r="AA12144" s="12"/>
      <c r="AB12144" s="12"/>
      <c r="AD12144" s="12"/>
      <c r="AE12144" s="12"/>
      <c r="AF12144" s="12"/>
      <c r="AG12144" s="12"/>
      <c r="AH12144" s="12"/>
      <c r="AI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</row>
    <row r="12145" spans="1:48" x14ac:dyDescent="0.25">
      <c r="A12145" s="86"/>
      <c r="B12145" s="86"/>
      <c r="U12145" s="85"/>
      <c r="V12145"/>
      <c r="W12145"/>
      <c r="X12145"/>
      <c r="Y12145" s="12"/>
      <c r="Z12145" s="12"/>
      <c r="AA12145" s="12"/>
      <c r="AB12145" s="12"/>
      <c r="AD12145" s="12"/>
      <c r="AE12145" s="12"/>
      <c r="AF12145" s="12"/>
      <c r="AG12145" s="12"/>
      <c r="AH12145" s="12"/>
      <c r="AI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</row>
    <row r="12146" spans="1:48" x14ac:dyDescent="0.25">
      <c r="A12146" s="86"/>
      <c r="B12146" s="86"/>
      <c r="U12146" s="85"/>
      <c r="V12146"/>
      <c r="W12146"/>
      <c r="X12146"/>
      <c r="Y12146" s="12"/>
      <c r="Z12146" s="12"/>
      <c r="AA12146" s="12"/>
      <c r="AB12146" s="12"/>
      <c r="AD12146" s="12"/>
      <c r="AE12146" s="12"/>
      <c r="AF12146" s="12"/>
      <c r="AG12146" s="12"/>
      <c r="AH12146" s="12"/>
      <c r="AI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</row>
    <row r="12147" spans="1:48" x14ac:dyDescent="0.25">
      <c r="A12147" s="86"/>
      <c r="B12147" s="86"/>
      <c r="U12147" s="85"/>
      <c r="V12147"/>
      <c r="W12147"/>
      <c r="X12147"/>
      <c r="Y12147" s="12"/>
      <c r="Z12147" s="12"/>
      <c r="AA12147" s="12"/>
      <c r="AB12147" s="12"/>
      <c r="AD12147" s="12"/>
      <c r="AE12147" s="12"/>
      <c r="AF12147" s="12"/>
      <c r="AG12147" s="12"/>
      <c r="AH12147" s="12"/>
      <c r="AI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</row>
    <row r="12148" spans="1:48" x14ac:dyDescent="0.25">
      <c r="A12148" s="86"/>
      <c r="B12148" s="86"/>
      <c r="U12148" s="85"/>
      <c r="V12148"/>
      <c r="W12148"/>
      <c r="X12148"/>
      <c r="Y12148" s="12"/>
      <c r="Z12148" s="12"/>
      <c r="AA12148" s="12"/>
      <c r="AB12148" s="12"/>
      <c r="AD12148" s="12"/>
      <c r="AE12148" s="12"/>
      <c r="AF12148" s="12"/>
      <c r="AG12148" s="12"/>
      <c r="AH12148" s="12"/>
      <c r="AI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</row>
    <row r="12149" spans="1:48" x14ac:dyDescent="0.25">
      <c r="A12149" s="86"/>
      <c r="B12149" s="86"/>
      <c r="U12149" s="85"/>
      <c r="V12149"/>
      <c r="W12149"/>
      <c r="X12149"/>
      <c r="Y12149" s="12"/>
      <c r="Z12149" s="12"/>
      <c r="AA12149" s="12"/>
      <c r="AB12149" s="12"/>
      <c r="AD12149" s="12"/>
      <c r="AE12149" s="12"/>
      <c r="AF12149" s="12"/>
      <c r="AG12149" s="12"/>
      <c r="AH12149" s="12"/>
      <c r="AI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</row>
    <row r="12150" spans="1:48" x14ac:dyDescent="0.25">
      <c r="A12150" s="86"/>
      <c r="B12150" s="86"/>
      <c r="U12150" s="85"/>
      <c r="V12150"/>
      <c r="W12150"/>
      <c r="X12150"/>
      <c r="Y12150" s="12"/>
      <c r="Z12150" s="12"/>
      <c r="AA12150" s="12"/>
      <c r="AB12150" s="12"/>
      <c r="AD12150" s="12"/>
      <c r="AE12150" s="12"/>
      <c r="AF12150" s="12"/>
      <c r="AG12150" s="12"/>
      <c r="AH12150" s="12"/>
      <c r="AI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</row>
    <row r="12151" spans="1:48" x14ac:dyDescent="0.25">
      <c r="A12151" s="86"/>
      <c r="B12151" s="86"/>
      <c r="U12151" s="85"/>
      <c r="V12151"/>
      <c r="W12151"/>
      <c r="X12151"/>
      <c r="Y12151" s="12"/>
      <c r="Z12151" s="12"/>
      <c r="AA12151" s="12"/>
      <c r="AB12151" s="12"/>
      <c r="AD12151" s="12"/>
      <c r="AE12151" s="12"/>
      <c r="AF12151" s="12"/>
      <c r="AG12151" s="12"/>
      <c r="AH12151" s="12"/>
      <c r="AI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</row>
    <row r="12152" spans="1:48" x14ac:dyDescent="0.25">
      <c r="A12152" s="86"/>
      <c r="B12152" s="86"/>
      <c r="U12152" s="85"/>
      <c r="V12152"/>
      <c r="W12152"/>
      <c r="X12152"/>
      <c r="Y12152" s="12"/>
      <c r="Z12152" s="12"/>
      <c r="AA12152" s="12"/>
      <c r="AB12152" s="12"/>
      <c r="AD12152" s="12"/>
      <c r="AE12152" s="12"/>
      <c r="AF12152" s="12"/>
      <c r="AG12152" s="12"/>
      <c r="AH12152" s="12"/>
      <c r="AI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</row>
    <row r="12153" spans="1:48" x14ac:dyDescent="0.25">
      <c r="A12153" s="86"/>
      <c r="B12153" s="86"/>
      <c r="U12153" s="85"/>
      <c r="V12153"/>
      <c r="W12153"/>
      <c r="X12153"/>
      <c r="Y12153" s="12"/>
      <c r="Z12153" s="12"/>
      <c r="AA12153" s="12"/>
      <c r="AB12153" s="12"/>
      <c r="AD12153" s="12"/>
      <c r="AE12153" s="12"/>
      <c r="AF12153" s="12"/>
      <c r="AG12153" s="12"/>
      <c r="AH12153" s="12"/>
      <c r="AI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</row>
    <row r="12154" spans="1:48" x14ac:dyDescent="0.25">
      <c r="A12154" s="86"/>
      <c r="B12154" s="86"/>
      <c r="U12154" s="85"/>
      <c r="V12154"/>
      <c r="W12154"/>
      <c r="X12154"/>
      <c r="Y12154" s="12"/>
      <c r="Z12154" s="12"/>
      <c r="AA12154" s="12"/>
      <c r="AB12154" s="12"/>
      <c r="AD12154" s="12"/>
      <c r="AE12154" s="12"/>
      <c r="AF12154" s="12"/>
      <c r="AG12154" s="12"/>
      <c r="AH12154" s="12"/>
      <c r="AI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</row>
    <row r="12155" spans="1:48" x14ac:dyDescent="0.25">
      <c r="A12155" s="86"/>
      <c r="B12155" s="86"/>
      <c r="U12155" s="85"/>
      <c r="V12155"/>
      <c r="W12155"/>
      <c r="X12155"/>
      <c r="Y12155" s="12"/>
      <c r="Z12155" s="12"/>
      <c r="AA12155" s="12"/>
      <c r="AB12155" s="12"/>
      <c r="AD12155" s="12"/>
      <c r="AE12155" s="12"/>
      <c r="AF12155" s="12"/>
      <c r="AG12155" s="12"/>
      <c r="AH12155" s="12"/>
      <c r="AI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</row>
    <row r="12156" spans="1:48" x14ac:dyDescent="0.25">
      <c r="A12156" s="86"/>
      <c r="B12156" s="86"/>
      <c r="U12156" s="85"/>
      <c r="V12156"/>
      <c r="W12156"/>
      <c r="X12156"/>
      <c r="Y12156" s="12"/>
      <c r="Z12156" s="12"/>
      <c r="AA12156" s="12"/>
      <c r="AB12156" s="12"/>
      <c r="AD12156" s="12"/>
      <c r="AE12156" s="12"/>
      <c r="AF12156" s="12"/>
      <c r="AG12156" s="12"/>
      <c r="AH12156" s="12"/>
      <c r="AI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</row>
    <row r="12157" spans="1:48" x14ac:dyDescent="0.25">
      <c r="A12157" s="86"/>
      <c r="B12157" s="86"/>
      <c r="U12157" s="85"/>
      <c r="V12157"/>
      <c r="W12157"/>
      <c r="X12157"/>
      <c r="Y12157" s="12"/>
      <c r="Z12157" s="12"/>
      <c r="AA12157" s="12"/>
      <c r="AB12157" s="12"/>
      <c r="AD12157" s="12"/>
      <c r="AE12157" s="12"/>
      <c r="AF12157" s="12"/>
      <c r="AG12157" s="12"/>
      <c r="AH12157" s="12"/>
      <c r="AI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</row>
    <row r="12158" spans="1:48" x14ac:dyDescent="0.25">
      <c r="A12158" s="86"/>
      <c r="B12158" s="86"/>
      <c r="U12158" s="85"/>
      <c r="V12158"/>
      <c r="W12158"/>
      <c r="X12158"/>
      <c r="Y12158" s="12"/>
      <c r="Z12158" s="12"/>
      <c r="AA12158" s="12"/>
      <c r="AB12158" s="12"/>
      <c r="AD12158" s="12"/>
      <c r="AE12158" s="12"/>
      <c r="AF12158" s="12"/>
      <c r="AG12158" s="12"/>
      <c r="AH12158" s="12"/>
      <c r="AI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</row>
    <row r="12159" spans="1:48" x14ac:dyDescent="0.25">
      <c r="A12159" s="86"/>
      <c r="B12159" s="86"/>
      <c r="U12159" s="85"/>
      <c r="V12159"/>
      <c r="W12159"/>
      <c r="X12159"/>
      <c r="Y12159" s="12"/>
      <c r="Z12159" s="12"/>
      <c r="AA12159" s="12"/>
      <c r="AB12159" s="12"/>
      <c r="AD12159" s="12"/>
      <c r="AE12159" s="12"/>
      <c r="AF12159" s="12"/>
      <c r="AG12159" s="12"/>
      <c r="AH12159" s="12"/>
      <c r="AI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</row>
    <row r="12160" spans="1:48" x14ac:dyDescent="0.25">
      <c r="A12160" s="86"/>
      <c r="B12160" s="86"/>
      <c r="U12160" s="85"/>
      <c r="V12160"/>
      <c r="W12160"/>
      <c r="X12160"/>
      <c r="Y12160" s="12"/>
      <c r="Z12160" s="12"/>
      <c r="AA12160" s="12"/>
      <c r="AB12160" s="12"/>
      <c r="AD12160" s="12"/>
      <c r="AE12160" s="12"/>
      <c r="AF12160" s="12"/>
      <c r="AG12160" s="12"/>
      <c r="AH12160" s="12"/>
      <c r="AI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</row>
    <row r="12161" spans="1:48" x14ac:dyDescent="0.25">
      <c r="A12161" s="86"/>
      <c r="B12161" s="86"/>
      <c r="U12161" s="85"/>
      <c r="V12161"/>
      <c r="W12161"/>
      <c r="X12161"/>
      <c r="Y12161" s="12"/>
      <c r="Z12161" s="12"/>
      <c r="AA12161" s="12"/>
      <c r="AB12161" s="12"/>
      <c r="AD12161" s="12"/>
      <c r="AE12161" s="12"/>
      <c r="AF12161" s="12"/>
      <c r="AG12161" s="12"/>
      <c r="AH12161" s="12"/>
      <c r="AI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</row>
    <row r="12162" spans="1:48" x14ac:dyDescent="0.25">
      <c r="A12162" s="86"/>
      <c r="B12162" s="86"/>
      <c r="U12162" s="85"/>
      <c r="V12162"/>
      <c r="W12162"/>
      <c r="X12162"/>
      <c r="Y12162" s="12"/>
      <c r="Z12162" s="12"/>
      <c r="AA12162" s="12"/>
      <c r="AB12162" s="12"/>
      <c r="AD12162" s="12"/>
      <c r="AE12162" s="12"/>
      <c r="AF12162" s="12"/>
      <c r="AG12162" s="12"/>
      <c r="AH12162" s="12"/>
      <c r="AI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</row>
    <row r="12163" spans="1:48" x14ac:dyDescent="0.25">
      <c r="A12163" s="86"/>
      <c r="B12163" s="86"/>
      <c r="U12163" s="85"/>
      <c r="V12163"/>
      <c r="W12163"/>
      <c r="X12163"/>
      <c r="Y12163" s="12"/>
      <c r="Z12163" s="12"/>
      <c r="AA12163" s="12"/>
      <c r="AB12163" s="12"/>
      <c r="AD12163" s="12"/>
      <c r="AE12163" s="12"/>
      <c r="AF12163" s="12"/>
      <c r="AG12163" s="12"/>
      <c r="AH12163" s="12"/>
      <c r="AI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</row>
    <row r="12164" spans="1:48" x14ac:dyDescent="0.25">
      <c r="A12164" s="86"/>
      <c r="B12164" s="86"/>
      <c r="U12164" s="85"/>
      <c r="V12164"/>
      <c r="W12164"/>
      <c r="X12164"/>
      <c r="Y12164" s="12"/>
      <c r="Z12164" s="12"/>
      <c r="AA12164" s="12"/>
      <c r="AB12164" s="12"/>
      <c r="AD12164" s="12"/>
      <c r="AE12164" s="12"/>
      <c r="AF12164" s="12"/>
      <c r="AG12164" s="12"/>
      <c r="AH12164" s="12"/>
      <c r="AI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</row>
    <row r="12165" spans="1:48" x14ac:dyDescent="0.25">
      <c r="A12165" s="86"/>
      <c r="B12165" s="86"/>
      <c r="U12165" s="85"/>
      <c r="V12165"/>
      <c r="W12165"/>
      <c r="X12165"/>
      <c r="Y12165" s="12"/>
      <c r="Z12165" s="12"/>
      <c r="AA12165" s="12"/>
      <c r="AB12165" s="12"/>
      <c r="AD12165" s="12"/>
      <c r="AE12165" s="12"/>
      <c r="AF12165" s="12"/>
      <c r="AG12165" s="12"/>
      <c r="AH12165" s="12"/>
      <c r="AI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</row>
    <row r="12166" spans="1:48" x14ac:dyDescent="0.25">
      <c r="A12166" s="86"/>
      <c r="B12166" s="86"/>
      <c r="U12166" s="85"/>
      <c r="V12166"/>
      <c r="W12166"/>
      <c r="X12166"/>
      <c r="Y12166" s="12"/>
      <c r="Z12166" s="12"/>
      <c r="AA12166" s="12"/>
      <c r="AB12166" s="12"/>
      <c r="AD12166" s="12"/>
      <c r="AE12166" s="12"/>
      <c r="AF12166" s="12"/>
      <c r="AG12166" s="12"/>
      <c r="AH12166" s="12"/>
      <c r="AI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</row>
    <row r="12167" spans="1:48" x14ac:dyDescent="0.25">
      <c r="A12167" s="86"/>
      <c r="B12167" s="86"/>
      <c r="U12167" s="85"/>
      <c r="V12167"/>
      <c r="W12167"/>
      <c r="X12167"/>
      <c r="Y12167" s="12"/>
      <c r="Z12167" s="12"/>
      <c r="AA12167" s="12"/>
      <c r="AB12167" s="12"/>
      <c r="AD12167" s="12"/>
      <c r="AE12167" s="12"/>
      <c r="AF12167" s="12"/>
      <c r="AG12167" s="12"/>
      <c r="AH12167" s="12"/>
      <c r="AI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</row>
    <row r="12168" spans="1:48" x14ac:dyDescent="0.25">
      <c r="A12168" s="86"/>
      <c r="B12168" s="86"/>
      <c r="U12168" s="85"/>
      <c r="V12168"/>
      <c r="W12168"/>
      <c r="X12168"/>
      <c r="Y12168" s="12"/>
      <c r="Z12168" s="12"/>
      <c r="AA12168" s="12"/>
      <c r="AB12168" s="12"/>
      <c r="AD12168" s="12"/>
      <c r="AE12168" s="12"/>
      <c r="AF12168" s="12"/>
      <c r="AG12168" s="12"/>
      <c r="AH12168" s="12"/>
      <c r="AI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</row>
    <row r="12169" spans="1:48" x14ac:dyDescent="0.25">
      <c r="A12169" s="86"/>
      <c r="B12169" s="86"/>
      <c r="U12169" s="85"/>
      <c r="V12169"/>
      <c r="W12169"/>
      <c r="X12169"/>
      <c r="Y12169" s="12"/>
      <c r="Z12169" s="12"/>
      <c r="AA12169" s="12"/>
      <c r="AB12169" s="12"/>
      <c r="AD12169" s="12"/>
      <c r="AE12169" s="12"/>
      <c r="AF12169" s="12"/>
      <c r="AG12169" s="12"/>
      <c r="AH12169" s="12"/>
      <c r="AI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</row>
    <row r="12170" spans="1:48" x14ac:dyDescent="0.25">
      <c r="A12170" s="86"/>
      <c r="B12170" s="86"/>
      <c r="U12170" s="85"/>
      <c r="V12170"/>
      <c r="W12170"/>
      <c r="X12170"/>
      <c r="Y12170" s="12"/>
      <c r="Z12170" s="12"/>
      <c r="AA12170" s="12"/>
      <c r="AB12170" s="12"/>
      <c r="AD12170" s="12"/>
      <c r="AE12170" s="12"/>
      <c r="AF12170" s="12"/>
      <c r="AG12170" s="12"/>
      <c r="AH12170" s="12"/>
      <c r="AI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</row>
    <row r="12171" spans="1:48" x14ac:dyDescent="0.25">
      <c r="A12171" s="86"/>
      <c r="B12171" s="86"/>
      <c r="U12171" s="85"/>
      <c r="V12171"/>
      <c r="W12171"/>
      <c r="X12171"/>
      <c r="Y12171" s="12"/>
      <c r="Z12171" s="12"/>
      <c r="AA12171" s="12"/>
      <c r="AB12171" s="12"/>
      <c r="AD12171" s="12"/>
      <c r="AE12171" s="12"/>
      <c r="AF12171" s="12"/>
      <c r="AG12171" s="12"/>
      <c r="AH12171" s="12"/>
      <c r="AI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</row>
    <row r="12172" spans="1:48" x14ac:dyDescent="0.25">
      <c r="A12172" s="86"/>
      <c r="B12172" s="86"/>
      <c r="U12172" s="85"/>
      <c r="V12172"/>
      <c r="W12172"/>
      <c r="X12172"/>
      <c r="Y12172" s="12"/>
      <c r="Z12172" s="12"/>
      <c r="AA12172" s="12"/>
      <c r="AB12172" s="12"/>
      <c r="AD12172" s="12"/>
      <c r="AE12172" s="12"/>
      <c r="AF12172" s="12"/>
      <c r="AG12172" s="12"/>
      <c r="AH12172" s="12"/>
      <c r="AI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</row>
    <row r="12173" spans="1:48" x14ac:dyDescent="0.25">
      <c r="A12173" s="86"/>
      <c r="B12173" s="86"/>
      <c r="U12173" s="85"/>
      <c r="V12173"/>
      <c r="W12173"/>
      <c r="X12173"/>
      <c r="Y12173" s="12"/>
      <c r="Z12173" s="12"/>
      <c r="AA12173" s="12"/>
      <c r="AB12173" s="12"/>
      <c r="AD12173" s="12"/>
      <c r="AE12173" s="12"/>
      <c r="AF12173" s="12"/>
      <c r="AG12173" s="12"/>
      <c r="AH12173" s="12"/>
      <c r="AI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</row>
    <row r="12174" spans="1:48" x14ac:dyDescent="0.25">
      <c r="A12174" s="86"/>
      <c r="B12174" s="86"/>
      <c r="U12174" s="85"/>
      <c r="V12174"/>
      <c r="W12174"/>
      <c r="X12174"/>
      <c r="Y12174" s="12"/>
      <c r="Z12174" s="12"/>
      <c r="AA12174" s="12"/>
      <c r="AB12174" s="12"/>
      <c r="AD12174" s="12"/>
      <c r="AE12174" s="12"/>
      <c r="AF12174" s="12"/>
      <c r="AG12174" s="12"/>
      <c r="AH12174" s="12"/>
      <c r="AI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</row>
    <row r="12175" spans="1:48" x14ac:dyDescent="0.25">
      <c r="A12175" s="86"/>
      <c r="B12175" s="86"/>
      <c r="U12175" s="85"/>
      <c r="V12175"/>
      <c r="W12175"/>
      <c r="X12175"/>
      <c r="Y12175" s="12"/>
      <c r="Z12175" s="12"/>
      <c r="AA12175" s="12"/>
      <c r="AB12175" s="12"/>
      <c r="AD12175" s="12"/>
      <c r="AE12175" s="12"/>
      <c r="AF12175" s="12"/>
      <c r="AG12175" s="12"/>
      <c r="AH12175" s="12"/>
      <c r="AI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</row>
    <row r="12176" spans="1:48" x14ac:dyDescent="0.25">
      <c r="A12176" s="86"/>
      <c r="B12176" s="86"/>
      <c r="U12176" s="85"/>
      <c r="V12176"/>
      <c r="W12176"/>
      <c r="X12176"/>
      <c r="Y12176" s="12"/>
      <c r="Z12176" s="12"/>
      <c r="AA12176" s="12"/>
      <c r="AB12176" s="12"/>
      <c r="AD12176" s="12"/>
      <c r="AE12176" s="12"/>
      <c r="AF12176" s="12"/>
      <c r="AG12176" s="12"/>
      <c r="AH12176" s="12"/>
      <c r="AI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</row>
    <row r="12177" spans="1:48" x14ac:dyDescent="0.25">
      <c r="A12177" s="86"/>
      <c r="B12177" s="86"/>
      <c r="U12177" s="85"/>
      <c r="V12177"/>
      <c r="W12177"/>
      <c r="X12177"/>
      <c r="Y12177" s="12"/>
      <c r="Z12177" s="12"/>
      <c r="AA12177" s="12"/>
      <c r="AB12177" s="12"/>
      <c r="AD12177" s="12"/>
      <c r="AE12177" s="12"/>
      <c r="AF12177" s="12"/>
      <c r="AG12177" s="12"/>
      <c r="AH12177" s="12"/>
      <c r="AI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</row>
    <row r="12178" spans="1:48" x14ac:dyDescent="0.25">
      <c r="A12178" s="86"/>
      <c r="B12178" s="86"/>
      <c r="U12178" s="85"/>
      <c r="V12178"/>
      <c r="W12178"/>
      <c r="X12178"/>
      <c r="Y12178" s="12"/>
      <c r="Z12178" s="12"/>
      <c r="AA12178" s="12"/>
      <c r="AB12178" s="12"/>
      <c r="AD12178" s="12"/>
      <c r="AE12178" s="12"/>
      <c r="AF12178" s="12"/>
      <c r="AG12178" s="12"/>
      <c r="AH12178" s="12"/>
      <c r="AI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</row>
    <row r="12179" spans="1:48" x14ac:dyDescent="0.25">
      <c r="A12179" s="86"/>
      <c r="B12179" s="86"/>
      <c r="U12179" s="85"/>
      <c r="V12179"/>
      <c r="W12179"/>
      <c r="X12179"/>
      <c r="Y12179" s="12"/>
      <c r="Z12179" s="12"/>
      <c r="AA12179" s="12"/>
      <c r="AB12179" s="12"/>
      <c r="AD12179" s="12"/>
      <c r="AE12179" s="12"/>
      <c r="AF12179" s="12"/>
      <c r="AG12179" s="12"/>
      <c r="AH12179" s="12"/>
      <c r="AI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</row>
    <row r="12180" spans="1:48" x14ac:dyDescent="0.25">
      <c r="A12180" s="86"/>
      <c r="B12180" s="86"/>
      <c r="U12180" s="85"/>
      <c r="V12180"/>
      <c r="W12180"/>
      <c r="X12180"/>
      <c r="Y12180" s="12"/>
      <c r="Z12180" s="12"/>
      <c r="AA12180" s="12"/>
      <c r="AB12180" s="12"/>
      <c r="AD12180" s="12"/>
      <c r="AE12180" s="12"/>
      <c r="AF12180" s="12"/>
      <c r="AG12180" s="12"/>
      <c r="AH12180" s="12"/>
      <c r="AI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</row>
    <row r="12181" spans="1:48" x14ac:dyDescent="0.25">
      <c r="A12181" s="86"/>
      <c r="B12181" s="86"/>
      <c r="U12181" s="85"/>
      <c r="V12181"/>
      <c r="W12181"/>
      <c r="X12181"/>
      <c r="Y12181" s="12"/>
      <c r="Z12181" s="12"/>
      <c r="AA12181" s="12"/>
      <c r="AB12181" s="12"/>
      <c r="AD12181" s="12"/>
      <c r="AE12181" s="12"/>
      <c r="AF12181" s="12"/>
      <c r="AG12181" s="12"/>
      <c r="AH12181" s="12"/>
      <c r="AI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</row>
    <row r="12182" spans="1:48" x14ac:dyDescent="0.25">
      <c r="A12182" s="86"/>
      <c r="B12182" s="86"/>
      <c r="U12182" s="85"/>
      <c r="V12182"/>
      <c r="W12182"/>
      <c r="X12182"/>
      <c r="Y12182" s="12"/>
      <c r="Z12182" s="12"/>
      <c r="AA12182" s="12"/>
      <c r="AB12182" s="12"/>
      <c r="AD12182" s="12"/>
      <c r="AE12182" s="12"/>
      <c r="AF12182" s="12"/>
      <c r="AG12182" s="12"/>
      <c r="AH12182" s="12"/>
      <c r="AI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</row>
    <row r="12183" spans="1:48" x14ac:dyDescent="0.25">
      <c r="A12183" s="86"/>
      <c r="B12183" s="86"/>
      <c r="U12183" s="85"/>
      <c r="V12183"/>
      <c r="W12183"/>
      <c r="X12183"/>
      <c r="Y12183" s="12"/>
      <c r="Z12183" s="12"/>
      <c r="AA12183" s="12"/>
      <c r="AB12183" s="12"/>
      <c r="AD12183" s="12"/>
      <c r="AE12183" s="12"/>
      <c r="AF12183" s="12"/>
      <c r="AG12183" s="12"/>
      <c r="AH12183" s="12"/>
      <c r="AI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</row>
    <row r="12184" spans="1:48" x14ac:dyDescent="0.25">
      <c r="A12184" s="86"/>
      <c r="B12184" s="86"/>
      <c r="U12184" s="85"/>
      <c r="V12184"/>
      <c r="W12184"/>
      <c r="X12184"/>
      <c r="Y12184" s="12"/>
      <c r="Z12184" s="12"/>
      <c r="AA12184" s="12"/>
      <c r="AB12184" s="12"/>
      <c r="AD12184" s="12"/>
      <c r="AE12184" s="12"/>
      <c r="AF12184" s="12"/>
      <c r="AG12184" s="12"/>
      <c r="AH12184" s="12"/>
      <c r="AI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</row>
    <row r="12185" spans="1:48" x14ac:dyDescent="0.25">
      <c r="A12185" s="86"/>
      <c r="B12185" s="86"/>
      <c r="U12185" s="85"/>
      <c r="V12185"/>
      <c r="W12185"/>
      <c r="X12185"/>
      <c r="Y12185" s="12"/>
      <c r="Z12185" s="12"/>
      <c r="AA12185" s="12"/>
      <c r="AB12185" s="12"/>
      <c r="AD12185" s="12"/>
      <c r="AE12185" s="12"/>
      <c r="AF12185" s="12"/>
      <c r="AG12185" s="12"/>
      <c r="AH12185" s="12"/>
      <c r="AI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</row>
    <row r="12186" spans="1:48" x14ac:dyDescent="0.25">
      <c r="A12186" s="86"/>
      <c r="B12186" s="86"/>
      <c r="U12186" s="85"/>
      <c r="V12186"/>
      <c r="W12186"/>
      <c r="X12186"/>
      <c r="Y12186" s="12"/>
      <c r="Z12186" s="12"/>
      <c r="AA12186" s="12"/>
      <c r="AB12186" s="12"/>
      <c r="AD12186" s="12"/>
      <c r="AE12186" s="12"/>
      <c r="AF12186" s="12"/>
      <c r="AG12186" s="12"/>
      <c r="AH12186" s="12"/>
      <c r="AI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</row>
    <row r="12187" spans="1:48" x14ac:dyDescent="0.25">
      <c r="A12187" s="86"/>
      <c r="B12187" s="86"/>
      <c r="U12187" s="85"/>
      <c r="V12187"/>
      <c r="W12187"/>
      <c r="X12187"/>
      <c r="Y12187" s="12"/>
      <c r="Z12187" s="12"/>
      <c r="AA12187" s="12"/>
      <c r="AB12187" s="12"/>
      <c r="AD12187" s="12"/>
      <c r="AE12187" s="12"/>
      <c r="AF12187" s="12"/>
      <c r="AG12187" s="12"/>
      <c r="AH12187" s="12"/>
      <c r="AI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</row>
    <row r="12188" spans="1:48" x14ac:dyDescent="0.25">
      <c r="A12188" s="86"/>
      <c r="B12188" s="86"/>
      <c r="U12188" s="85"/>
      <c r="V12188"/>
      <c r="W12188"/>
      <c r="X12188"/>
      <c r="Y12188" s="12"/>
      <c r="Z12188" s="12"/>
      <c r="AA12188" s="12"/>
      <c r="AB12188" s="12"/>
      <c r="AD12188" s="12"/>
      <c r="AE12188" s="12"/>
      <c r="AF12188" s="12"/>
      <c r="AG12188" s="12"/>
      <c r="AH12188" s="12"/>
      <c r="AI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</row>
    <row r="12189" spans="1:48" x14ac:dyDescent="0.25">
      <c r="A12189" s="86"/>
      <c r="B12189" s="86"/>
      <c r="U12189" s="85"/>
      <c r="V12189"/>
      <c r="W12189"/>
      <c r="X12189"/>
      <c r="Y12189" s="12"/>
      <c r="Z12189" s="12"/>
      <c r="AA12189" s="12"/>
      <c r="AB12189" s="12"/>
      <c r="AD12189" s="12"/>
      <c r="AE12189" s="12"/>
      <c r="AF12189" s="12"/>
      <c r="AG12189" s="12"/>
      <c r="AH12189" s="12"/>
      <c r="AI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</row>
    <row r="12190" spans="1:48" x14ac:dyDescent="0.25">
      <c r="A12190" s="86"/>
      <c r="B12190" s="86"/>
      <c r="U12190" s="85"/>
      <c r="V12190"/>
      <c r="W12190"/>
      <c r="X12190"/>
      <c r="Y12190" s="12"/>
      <c r="Z12190" s="12"/>
      <c r="AA12190" s="12"/>
      <c r="AB12190" s="12"/>
      <c r="AD12190" s="12"/>
      <c r="AE12190" s="12"/>
      <c r="AF12190" s="12"/>
      <c r="AG12190" s="12"/>
      <c r="AH12190" s="12"/>
      <c r="AI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</row>
    <row r="12191" spans="1:48" x14ac:dyDescent="0.25">
      <c r="A12191" s="86"/>
      <c r="B12191" s="86"/>
      <c r="U12191" s="85"/>
      <c r="V12191"/>
      <c r="W12191"/>
      <c r="X12191"/>
      <c r="Y12191" s="12"/>
      <c r="Z12191" s="12"/>
      <c r="AA12191" s="12"/>
      <c r="AB12191" s="12"/>
      <c r="AD12191" s="12"/>
      <c r="AE12191" s="12"/>
      <c r="AF12191" s="12"/>
      <c r="AG12191" s="12"/>
      <c r="AH12191" s="12"/>
      <c r="AI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</row>
    <row r="12192" spans="1:48" x14ac:dyDescent="0.25">
      <c r="A12192" s="86"/>
      <c r="B12192" s="86"/>
      <c r="U12192" s="85"/>
      <c r="V12192"/>
      <c r="W12192"/>
      <c r="X12192"/>
      <c r="Y12192" s="12"/>
      <c r="Z12192" s="12"/>
      <c r="AA12192" s="12"/>
      <c r="AB12192" s="12"/>
      <c r="AD12192" s="12"/>
      <c r="AE12192" s="12"/>
      <c r="AF12192" s="12"/>
      <c r="AG12192" s="12"/>
      <c r="AH12192" s="12"/>
      <c r="AI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</row>
    <row r="12193" spans="1:48" x14ac:dyDescent="0.25">
      <c r="A12193" s="86"/>
      <c r="B12193" s="86"/>
      <c r="U12193" s="85"/>
      <c r="V12193"/>
      <c r="W12193"/>
      <c r="X12193"/>
      <c r="Y12193" s="12"/>
      <c r="Z12193" s="12"/>
      <c r="AA12193" s="12"/>
      <c r="AB12193" s="12"/>
      <c r="AD12193" s="12"/>
      <c r="AE12193" s="12"/>
      <c r="AF12193" s="12"/>
      <c r="AG12193" s="12"/>
      <c r="AH12193" s="12"/>
      <c r="AI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</row>
    <row r="12194" spans="1:48" x14ac:dyDescent="0.25">
      <c r="A12194" s="86"/>
      <c r="B12194" s="86"/>
      <c r="U12194" s="85"/>
      <c r="V12194"/>
      <c r="W12194"/>
      <c r="X12194"/>
      <c r="Y12194" s="12"/>
      <c r="Z12194" s="12"/>
      <c r="AA12194" s="12"/>
      <c r="AB12194" s="12"/>
      <c r="AD12194" s="12"/>
      <c r="AE12194" s="12"/>
      <c r="AF12194" s="12"/>
      <c r="AG12194" s="12"/>
      <c r="AH12194" s="12"/>
      <c r="AI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</row>
    <row r="12195" spans="1:48" x14ac:dyDescent="0.25">
      <c r="A12195" s="86"/>
      <c r="B12195" s="86"/>
      <c r="U12195" s="85"/>
      <c r="V12195"/>
      <c r="W12195"/>
      <c r="X12195"/>
      <c r="Y12195" s="12"/>
      <c r="Z12195" s="12"/>
      <c r="AA12195" s="12"/>
      <c r="AB12195" s="12"/>
      <c r="AD12195" s="12"/>
      <c r="AE12195" s="12"/>
      <c r="AF12195" s="12"/>
      <c r="AG12195" s="12"/>
      <c r="AH12195" s="12"/>
      <c r="AI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</row>
    <row r="12196" spans="1:48" x14ac:dyDescent="0.25">
      <c r="A12196" s="86"/>
      <c r="B12196" s="86"/>
      <c r="U12196" s="85"/>
      <c r="V12196"/>
      <c r="W12196"/>
      <c r="X12196"/>
      <c r="Y12196" s="12"/>
      <c r="Z12196" s="12"/>
      <c r="AA12196" s="12"/>
      <c r="AB12196" s="12"/>
      <c r="AD12196" s="12"/>
      <c r="AE12196" s="12"/>
      <c r="AF12196" s="12"/>
      <c r="AG12196" s="12"/>
      <c r="AH12196" s="12"/>
      <c r="AI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</row>
    <row r="12197" spans="1:48" x14ac:dyDescent="0.25">
      <c r="A12197" s="86"/>
      <c r="B12197" s="86"/>
      <c r="U12197" s="85"/>
      <c r="V12197"/>
      <c r="W12197"/>
      <c r="X12197"/>
      <c r="Y12197" s="12"/>
      <c r="Z12197" s="12"/>
      <c r="AA12197" s="12"/>
      <c r="AB12197" s="12"/>
      <c r="AD12197" s="12"/>
      <c r="AE12197" s="12"/>
      <c r="AF12197" s="12"/>
      <c r="AG12197" s="12"/>
      <c r="AH12197" s="12"/>
      <c r="AI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</row>
    <row r="12198" spans="1:48" x14ac:dyDescent="0.25">
      <c r="A12198" s="86"/>
      <c r="B12198" s="86"/>
      <c r="U12198" s="85"/>
      <c r="V12198"/>
      <c r="W12198"/>
      <c r="X12198"/>
      <c r="Y12198" s="12"/>
      <c r="Z12198" s="12"/>
      <c r="AA12198" s="12"/>
      <c r="AB12198" s="12"/>
      <c r="AD12198" s="12"/>
      <c r="AE12198" s="12"/>
      <c r="AF12198" s="12"/>
      <c r="AG12198" s="12"/>
      <c r="AH12198" s="12"/>
      <c r="AI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</row>
    <row r="12199" spans="1:48" x14ac:dyDescent="0.25">
      <c r="A12199" s="86"/>
      <c r="B12199" s="86"/>
      <c r="U12199" s="85"/>
      <c r="V12199"/>
      <c r="W12199"/>
      <c r="X12199"/>
      <c r="Y12199" s="12"/>
      <c r="Z12199" s="12"/>
      <c r="AA12199" s="12"/>
      <c r="AB12199" s="12"/>
      <c r="AD12199" s="12"/>
      <c r="AE12199" s="12"/>
      <c r="AF12199" s="12"/>
      <c r="AG12199" s="12"/>
      <c r="AH12199" s="12"/>
      <c r="AI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</row>
    <row r="12200" spans="1:48" x14ac:dyDescent="0.25">
      <c r="A12200" s="86"/>
      <c r="B12200" s="86"/>
      <c r="U12200" s="85"/>
      <c r="V12200"/>
      <c r="W12200"/>
      <c r="X12200"/>
      <c r="Y12200" s="12"/>
      <c r="Z12200" s="12"/>
      <c r="AA12200" s="12"/>
      <c r="AB12200" s="12"/>
      <c r="AD12200" s="12"/>
      <c r="AE12200" s="12"/>
      <c r="AF12200" s="12"/>
      <c r="AG12200" s="12"/>
      <c r="AH12200" s="12"/>
      <c r="AI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</row>
    <row r="12201" spans="1:48" x14ac:dyDescent="0.25">
      <c r="A12201" s="86"/>
      <c r="B12201" s="86"/>
      <c r="U12201" s="85"/>
      <c r="V12201"/>
      <c r="W12201"/>
      <c r="X12201"/>
      <c r="Y12201" s="12"/>
      <c r="Z12201" s="12"/>
      <c r="AA12201" s="12"/>
      <c r="AB12201" s="12"/>
      <c r="AD12201" s="12"/>
      <c r="AE12201" s="12"/>
      <c r="AF12201" s="12"/>
      <c r="AG12201" s="12"/>
      <c r="AH12201" s="12"/>
      <c r="AI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</row>
    <row r="12202" spans="1:48" x14ac:dyDescent="0.25">
      <c r="A12202" s="86"/>
      <c r="B12202" s="86"/>
      <c r="U12202" s="85"/>
      <c r="V12202"/>
      <c r="W12202"/>
      <c r="X12202"/>
      <c r="Y12202" s="12"/>
      <c r="Z12202" s="12"/>
      <c r="AA12202" s="12"/>
      <c r="AB12202" s="12"/>
      <c r="AD12202" s="12"/>
      <c r="AE12202" s="12"/>
      <c r="AF12202" s="12"/>
      <c r="AG12202" s="12"/>
      <c r="AH12202" s="12"/>
      <c r="AI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</row>
    <row r="12203" spans="1:48" x14ac:dyDescent="0.25">
      <c r="A12203" s="86"/>
      <c r="B12203" s="86"/>
      <c r="U12203" s="85"/>
      <c r="V12203"/>
      <c r="W12203"/>
      <c r="X12203"/>
      <c r="Y12203" s="12"/>
      <c r="Z12203" s="12"/>
      <c r="AA12203" s="12"/>
      <c r="AB12203" s="12"/>
      <c r="AD12203" s="12"/>
      <c r="AE12203" s="12"/>
      <c r="AF12203" s="12"/>
      <c r="AG12203" s="12"/>
      <c r="AH12203" s="12"/>
      <c r="AI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</row>
    <row r="12204" spans="1:48" x14ac:dyDescent="0.25">
      <c r="A12204" s="86"/>
      <c r="B12204" s="86"/>
      <c r="U12204" s="85"/>
      <c r="V12204"/>
      <c r="W12204"/>
      <c r="X12204"/>
      <c r="Y12204" s="12"/>
      <c r="Z12204" s="12"/>
      <c r="AA12204" s="12"/>
      <c r="AB12204" s="12"/>
      <c r="AD12204" s="12"/>
      <c r="AE12204" s="12"/>
      <c r="AF12204" s="12"/>
      <c r="AG12204" s="12"/>
      <c r="AH12204" s="12"/>
      <c r="AI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</row>
    <row r="12205" spans="1:48" x14ac:dyDescent="0.25">
      <c r="A12205" s="86"/>
      <c r="B12205" s="86"/>
      <c r="U12205" s="85"/>
      <c r="V12205"/>
      <c r="W12205"/>
      <c r="X12205"/>
      <c r="Y12205" s="12"/>
      <c r="Z12205" s="12"/>
      <c r="AA12205" s="12"/>
      <c r="AB12205" s="12"/>
      <c r="AD12205" s="12"/>
      <c r="AE12205" s="12"/>
      <c r="AF12205" s="12"/>
      <c r="AG12205" s="12"/>
      <c r="AH12205" s="12"/>
      <c r="AI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</row>
    <row r="12206" spans="1:48" x14ac:dyDescent="0.25">
      <c r="A12206" s="86"/>
      <c r="B12206" s="86"/>
      <c r="U12206" s="85"/>
      <c r="V12206"/>
      <c r="W12206"/>
      <c r="X12206"/>
      <c r="Y12206" s="12"/>
      <c r="Z12206" s="12"/>
      <c r="AA12206" s="12"/>
      <c r="AB12206" s="12"/>
      <c r="AD12206" s="12"/>
      <c r="AE12206" s="12"/>
      <c r="AF12206" s="12"/>
      <c r="AG12206" s="12"/>
      <c r="AH12206" s="12"/>
      <c r="AI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</row>
    <row r="12207" spans="1:48" x14ac:dyDescent="0.25">
      <c r="A12207" s="86"/>
      <c r="B12207" s="86"/>
      <c r="U12207" s="85"/>
      <c r="V12207"/>
      <c r="W12207"/>
      <c r="X12207"/>
      <c r="Y12207" s="12"/>
      <c r="Z12207" s="12"/>
      <c r="AA12207" s="12"/>
      <c r="AB12207" s="12"/>
      <c r="AD12207" s="12"/>
      <c r="AE12207" s="12"/>
      <c r="AF12207" s="12"/>
      <c r="AG12207" s="12"/>
      <c r="AH12207" s="12"/>
      <c r="AI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</row>
    <row r="12208" spans="1:48" x14ac:dyDescent="0.25">
      <c r="A12208" s="86"/>
      <c r="B12208" s="86"/>
      <c r="U12208" s="85"/>
      <c r="V12208"/>
      <c r="W12208"/>
      <c r="X12208"/>
      <c r="Y12208" s="12"/>
      <c r="Z12208" s="12"/>
      <c r="AA12208" s="12"/>
      <c r="AB12208" s="12"/>
      <c r="AD12208" s="12"/>
      <c r="AE12208" s="12"/>
      <c r="AF12208" s="12"/>
      <c r="AG12208" s="12"/>
      <c r="AH12208" s="12"/>
      <c r="AI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</row>
    <row r="12209" spans="1:48" x14ac:dyDescent="0.25">
      <c r="A12209" s="86"/>
      <c r="B12209" s="86"/>
      <c r="U12209" s="85"/>
      <c r="V12209"/>
      <c r="W12209"/>
      <c r="X12209"/>
      <c r="Y12209" s="12"/>
      <c r="Z12209" s="12"/>
      <c r="AA12209" s="12"/>
      <c r="AB12209" s="12"/>
      <c r="AD12209" s="12"/>
      <c r="AE12209" s="12"/>
      <c r="AF12209" s="12"/>
      <c r="AG12209" s="12"/>
      <c r="AH12209" s="12"/>
      <c r="AI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</row>
    <row r="12210" spans="1:48" x14ac:dyDescent="0.25">
      <c r="A12210" s="86"/>
      <c r="B12210" s="86"/>
      <c r="U12210" s="85"/>
      <c r="V12210"/>
      <c r="W12210"/>
      <c r="X12210"/>
      <c r="Y12210" s="12"/>
      <c r="Z12210" s="12"/>
      <c r="AA12210" s="12"/>
      <c r="AB12210" s="12"/>
      <c r="AD12210" s="12"/>
      <c r="AE12210" s="12"/>
      <c r="AF12210" s="12"/>
      <c r="AG12210" s="12"/>
      <c r="AH12210" s="12"/>
      <c r="AI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</row>
    <row r="12211" spans="1:48" x14ac:dyDescent="0.25">
      <c r="A12211" s="86"/>
      <c r="B12211" s="86"/>
      <c r="U12211" s="85"/>
      <c r="V12211"/>
      <c r="W12211"/>
      <c r="X12211"/>
      <c r="Y12211" s="12"/>
      <c r="Z12211" s="12"/>
      <c r="AA12211" s="12"/>
      <c r="AB12211" s="12"/>
      <c r="AD12211" s="12"/>
      <c r="AE12211" s="12"/>
      <c r="AF12211" s="12"/>
      <c r="AG12211" s="12"/>
      <c r="AH12211" s="12"/>
      <c r="AI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</row>
    <row r="12212" spans="1:48" x14ac:dyDescent="0.25">
      <c r="A12212" s="86"/>
      <c r="B12212" s="86"/>
      <c r="U12212" s="85"/>
      <c r="V12212"/>
      <c r="W12212"/>
      <c r="X12212"/>
      <c r="Y12212" s="12"/>
      <c r="Z12212" s="12"/>
      <c r="AA12212" s="12"/>
      <c r="AB12212" s="12"/>
      <c r="AD12212" s="12"/>
      <c r="AE12212" s="12"/>
      <c r="AF12212" s="12"/>
      <c r="AG12212" s="12"/>
      <c r="AH12212" s="12"/>
      <c r="AI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</row>
    <row r="12213" spans="1:48" x14ac:dyDescent="0.25">
      <c r="A12213" s="86"/>
      <c r="B12213" s="86"/>
      <c r="U12213" s="85"/>
      <c r="V12213"/>
      <c r="W12213"/>
      <c r="X12213"/>
      <c r="Y12213" s="12"/>
      <c r="Z12213" s="12"/>
      <c r="AA12213" s="12"/>
      <c r="AB12213" s="12"/>
      <c r="AD12213" s="12"/>
      <c r="AE12213" s="12"/>
      <c r="AF12213" s="12"/>
      <c r="AG12213" s="12"/>
      <c r="AH12213" s="12"/>
      <c r="AI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</row>
    <row r="12214" spans="1:48" x14ac:dyDescent="0.25">
      <c r="A12214" s="86"/>
      <c r="B12214" s="86"/>
      <c r="U12214" s="85"/>
      <c r="V12214"/>
      <c r="W12214"/>
      <c r="X12214"/>
      <c r="Y12214" s="12"/>
      <c r="Z12214" s="12"/>
      <c r="AA12214" s="12"/>
      <c r="AB12214" s="12"/>
      <c r="AD12214" s="12"/>
      <c r="AE12214" s="12"/>
      <c r="AF12214" s="12"/>
      <c r="AG12214" s="12"/>
      <c r="AH12214" s="12"/>
      <c r="AI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</row>
    <row r="12215" spans="1:48" x14ac:dyDescent="0.25">
      <c r="A12215" s="86"/>
      <c r="B12215" s="86"/>
      <c r="U12215" s="85"/>
      <c r="V12215"/>
      <c r="W12215"/>
      <c r="X12215"/>
      <c r="Y12215" s="12"/>
      <c r="Z12215" s="12"/>
      <c r="AA12215" s="12"/>
      <c r="AB12215" s="12"/>
      <c r="AD12215" s="12"/>
      <c r="AE12215" s="12"/>
      <c r="AF12215" s="12"/>
      <c r="AG12215" s="12"/>
      <c r="AH12215" s="12"/>
      <c r="AI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</row>
    <row r="12216" spans="1:48" x14ac:dyDescent="0.25">
      <c r="A12216" s="86"/>
      <c r="B12216" s="86"/>
      <c r="U12216" s="85"/>
      <c r="V12216"/>
      <c r="W12216"/>
      <c r="X12216"/>
      <c r="Y12216" s="12"/>
      <c r="Z12216" s="12"/>
      <c r="AA12216" s="12"/>
      <c r="AB12216" s="12"/>
      <c r="AD12216" s="12"/>
      <c r="AE12216" s="12"/>
      <c r="AF12216" s="12"/>
      <c r="AG12216" s="12"/>
      <c r="AH12216" s="12"/>
      <c r="AI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</row>
    <row r="12217" spans="1:48" x14ac:dyDescent="0.25">
      <c r="A12217" s="86"/>
      <c r="B12217" s="86"/>
      <c r="U12217" s="85"/>
      <c r="V12217"/>
      <c r="W12217"/>
      <c r="X12217"/>
      <c r="Y12217" s="12"/>
      <c r="Z12217" s="12"/>
      <c r="AA12217" s="12"/>
      <c r="AB12217" s="12"/>
      <c r="AD12217" s="12"/>
      <c r="AE12217" s="12"/>
      <c r="AF12217" s="12"/>
      <c r="AG12217" s="12"/>
      <c r="AH12217" s="12"/>
      <c r="AI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</row>
    <row r="12218" spans="1:48" x14ac:dyDescent="0.25">
      <c r="A12218" s="86"/>
      <c r="B12218" s="86"/>
      <c r="U12218" s="85"/>
      <c r="V12218"/>
      <c r="W12218"/>
      <c r="X12218"/>
      <c r="Y12218" s="12"/>
      <c r="Z12218" s="12"/>
      <c r="AA12218" s="12"/>
      <c r="AB12218" s="12"/>
      <c r="AD12218" s="12"/>
      <c r="AE12218" s="12"/>
      <c r="AF12218" s="12"/>
      <c r="AG12218" s="12"/>
      <c r="AH12218" s="12"/>
      <c r="AI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</row>
    <row r="12219" spans="1:48" x14ac:dyDescent="0.25">
      <c r="A12219" s="86"/>
      <c r="B12219" s="86"/>
      <c r="U12219" s="85"/>
      <c r="V12219"/>
      <c r="W12219"/>
      <c r="X12219"/>
      <c r="Y12219" s="12"/>
      <c r="Z12219" s="12"/>
      <c r="AA12219" s="12"/>
      <c r="AB12219" s="12"/>
      <c r="AD12219" s="12"/>
      <c r="AE12219" s="12"/>
      <c r="AF12219" s="12"/>
      <c r="AG12219" s="12"/>
      <c r="AH12219" s="12"/>
      <c r="AI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</row>
    <row r="12220" spans="1:48" x14ac:dyDescent="0.25">
      <c r="A12220" s="86"/>
      <c r="B12220" s="86"/>
      <c r="U12220" s="85"/>
      <c r="V12220"/>
      <c r="W12220"/>
      <c r="X12220"/>
      <c r="Y12220" s="12"/>
      <c r="Z12220" s="12"/>
      <c r="AA12220" s="12"/>
      <c r="AB12220" s="12"/>
      <c r="AD12220" s="12"/>
      <c r="AE12220" s="12"/>
      <c r="AF12220" s="12"/>
      <c r="AG12220" s="12"/>
      <c r="AH12220" s="12"/>
      <c r="AI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</row>
    <row r="12221" spans="1:48" x14ac:dyDescent="0.25">
      <c r="A12221" s="86"/>
      <c r="B12221" s="86"/>
      <c r="U12221" s="85"/>
      <c r="V12221"/>
      <c r="W12221"/>
      <c r="X12221"/>
      <c r="Y12221" s="12"/>
      <c r="Z12221" s="12"/>
      <c r="AA12221" s="12"/>
      <c r="AB12221" s="12"/>
      <c r="AD12221" s="12"/>
      <c r="AE12221" s="12"/>
      <c r="AF12221" s="12"/>
      <c r="AG12221" s="12"/>
      <c r="AH12221" s="12"/>
      <c r="AI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</row>
    <row r="12222" spans="1:48" x14ac:dyDescent="0.25">
      <c r="A12222" s="86"/>
      <c r="B12222" s="86"/>
      <c r="U12222" s="85"/>
      <c r="V12222"/>
      <c r="W12222"/>
      <c r="X12222"/>
      <c r="Y12222" s="12"/>
      <c r="Z12222" s="12"/>
      <c r="AA12222" s="12"/>
      <c r="AB12222" s="12"/>
      <c r="AD12222" s="12"/>
      <c r="AE12222" s="12"/>
      <c r="AF12222" s="12"/>
      <c r="AG12222" s="12"/>
      <c r="AH12222" s="12"/>
      <c r="AI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</row>
    <row r="12223" spans="1:48" x14ac:dyDescent="0.25">
      <c r="A12223" s="86"/>
      <c r="B12223" s="86"/>
      <c r="U12223" s="85"/>
      <c r="V12223"/>
      <c r="W12223"/>
      <c r="X12223"/>
      <c r="Y12223" s="12"/>
      <c r="Z12223" s="12"/>
      <c r="AA12223" s="12"/>
      <c r="AB12223" s="12"/>
      <c r="AD12223" s="12"/>
      <c r="AE12223" s="12"/>
      <c r="AF12223" s="12"/>
      <c r="AG12223" s="12"/>
      <c r="AH12223" s="12"/>
      <c r="AI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</row>
    <row r="12224" spans="1:48" x14ac:dyDescent="0.25">
      <c r="A12224" s="86"/>
      <c r="B12224" s="86"/>
      <c r="U12224" s="85"/>
      <c r="V12224"/>
      <c r="W12224"/>
      <c r="X12224"/>
      <c r="Y12224" s="12"/>
      <c r="Z12224" s="12"/>
      <c r="AA12224" s="12"/>
      <c r="AB12224" s="12"/>
      <c r="AD12224" s="12"/>
      <c r="AE12224" s="12"/>
      <c r="AF12224" s="12"/>
      <c r="AG12224" s="12"/>
      <c r="AH12224" s="12"/>
      <c r="AI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</row>
    <row r="12225" spans="1:48" x14ac:dyDescent="0.25">
      <c r="A12225" s="86"/>
      <c r="B12225" s="86"/>
      <c r="U12225" s="85"/>
      <c r="V12225"/>
      <c r="W12225"/>
      <c r="X12225"/>
      <c r="Y12225" s="12"/>
      <c r="Z12225" s="12"/>
      <c r="AA12225" s="12"/>
      <c r="AB12225" s="12"/>
      <c r="AD12225" s="12"/>
      <c r="AE12225" s="12"/>
      <c r="AF12225" s="12"/>
      <c r="AG12225" s="12"/>
      <c r="AH12225" s="12"/>
      <c r="AI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</row>
    <row r="12226" spans="1:48" x14ac:dyDescent="0.25">
      <c r="A12226" s="86"/>
      <c r="B12226" s="86"/>
      <c r="U12226" s="85"/>
      <c r="V12226"/>
      <c r="W12226"/>
      <c r="X12226"/>
      <c r="Y12226" s="12"/>
      <c r="Z12226" s="12"/>
      <c r="AA12226" s="12"/>
      <c r="AB12226" s="12"/>
      <c r="AD12226" s="12"/>
      <c r="AE12226" s="12"/>
      <c r="AF12226" s="12"/>
      <c r="AG12226" s="12"/>
      <c r="AH12226" s="12"/>
      <c r="AI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</row>
    <row r="12227" spans="1:48" x14ac:dyDescent="0.25">
      <c r="A12227" s="86"/>
      <c r="B12227" s="86"/>
      <c r="U12227" s="85"/>
      <c r="V12227"/>
      <c r="W12227"/>
      <c r="X12227"/>
      <c r="Y12227" s="12"/>
      <c r="Z12227" s="12"/>
      <c r="AA12227" s="12"/>
      <c r="AB12227" s="12"/>
      <c r="AD12227" s="12"/>
      <c r="AE12227" s="12"/>
      <c r="AF12227" s="12"/>
      <c r="AG12227" s="12"/>
      <c r="AH12227" s="12"/>
      <c r="AI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</row>
    <row r="12228" spans="1:48" x14ac:dyDescent="0.25">
      <c r="A12228" s="86"/>
      <c r="B12228" s="86"/>
      <c r="U12228" s="85"/>
      <c r="V12228"/>
      <c r="W12228"/>
      <c r="X12228"/>
      <c r="Y12228" s="12"/>
      <c r="Z12228" s="12"/>
      <c r="AA12228" s="12"/>
      <c r="AB12228" s="12"/>
      <c r="AD12228" s="12"/>
      <c r="AE12228" s="12"/>
      <c r="AF12228" s="12"/>
      <c r="AG12228" s="12"/>
      <c r="AH12228" s="12"/>
      <c r="AI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</row>
    <row r="12229" spans="1:48" x14ac:dyDescent="0.25">
      <c r="A12229" s="86"/>
      <c r="B12229" s="86"/>
      <c r="U12229" s="85"/>
      <c r="V12229"/>
      <c r="W12229"/>
      <c r="X12229"/>
      <c r="Y12229" s="12"/>
      <c r="Z12229" s="12"/>
      <c r="AA12229" s="12"/>
      <c r="AB12229" s="12"/>
      <c r="AD12229" s="12"/>
      <c r="AE12229" s="12"/>
      <c r="AF12229" s="12"/>
      <c r="AG12229" s="12"/>
      <c r="AH12229" s="12"/>
      <c r="AI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</row>
    <row r="12230" spans="1:48" x14ac:dyDescent="0.25">
      <c r="A12230" s="86"/>
      <c r="B12230" s="86"/>
      <c r="U12230" s="85"/>
      <c r="V12230"/>
      <c r="W12230"/>
      <c r="X12230"/>
      <c r="Y12230" s="12"/>
      <c r="Z12230" s="12"/>
      <c r="AA12230" s="12"/>
      <c r="AB12230" s="12"/>
      <c r="AD12230" s="12"/>
      <c r="AE12230" s="12"/>
      <c r="AF12230" s="12"/>
      <c r="AG12230" s="12"/>
      <c r="AH12230" s="12"/>
      <c r="AI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</row>
    <row r="12231" spans="1:48" x14ac:dyDescent="0.25">
      <c r="A12231" s="86"/>
      <c r="B12231" s="86"/>
      <c r="U12231" s="85"/>
      <c r="V12231"/>
      <c r="W12231"/>
      <c r="X12231"/>
      <c r="Y12231" s="12"/>
      <c r="Z12231" s="12"/>
      <c r="AA12231" s="12"/>
      <c r="AB12231" s="12"/>
      <c r="AD12231" s="12"/>
      <c r="AE12231" s="12"/>
      <c r="AF12231" s="12"/>
      <c r="AG12231" s="12"/>
      <c r="AH12231" s="12"/>
      <c r="AI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</row>
    <row r="12232" spans="1:48" x14ac:dyDescent="0.25">
      <c r="A12232" s="86"/>
      <c r="B12232" s="86"/>
      <c r="U12232" s="85"/>
      <c r="V12232"/>
      <c r="W12232"/>
      <c r="X12232"/>
      <c r="Y12232" s="12"/>
      <c r="Z12232" s="12"/>
      <c r="AA12232" s="12"/>
      <c r="AB12232" s="12"/>
      <c r="AD12232" s="12"/>
      <c r="AE12232" s="12"/>
      <c r="AF12232" s="12"/>
      <c r="AG12232" s="12"/>
      <c r="AH12232" s="12"/>
      <c r="AI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</row>
    <row r="12233" spans="1:48" x14ac:dyDescent="0.25">
      <c r="A12233" s="86"/>
      <c r="B12233" s="86"/>
      <c r="U12233" s="85"/>
      <c r="V12233"/>
      <c r="W12233"/>
      <c r="X12233"/>
      <c r="Y12233" s="12"/>
      <c r="Z12233" s="12"/>
      <c r="AA12233" s="12"/>
      <c r="AB12233" s="12"/>
      <c r="AD12233" s="12"/>
      <c r="AE12233" s="12"/>
      <c r="AF12233" s="12"/>
      <c r="AG12233" s="12"/>
      <c r="AH12233" s="12"/>
      <c r="AI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</row>
    <row r="12234" spans="1:48" x14ac:dyDescent="0.25">
      <c r="A12234" s="86"/>
      <c r="B12234" s="86"/>
      <c r="U12234" s="85"/>
      <c r="V12234"/>
      <c r="W12234"/>
      <c r="X12234"/>
      <c r="Y12234" s="12"/>
      <c r="Z12234" s="12"/>
      <c r="AA12234" s="12"/>
      <c r="AB12234" s="12"/>
      <c r="AD12234" s="12"/>
      <c r="AE12234" s="12"/>
      <c r="AF12234" s="12"/>
      <c r="AG12234" s="12"/>
      <c r="AH12234" s="12"/>
      <c r="AI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</row>
    <row r="12235" spans="1:48" x14ac:dyDescent="0.25">
      <c r="A12235" s="86"/>
      <c r="B12235" s="86"/>
      <c r="U12235" s="85"/>
      <c r="V12235"/>
      <c r="W12235"/>
      <c r="X12235"/>
      <c r="Y12235" s="12"/>
      <c r="Z12235" s="12"/>
      <c r="AA12235" s="12"/>
      <c r="AB12235" s="12"/>
      <c r="AD12235" s="12"/>
      <c r="AE12235" s="12"/>
      <c r="AF12235" s="12"/>
      <c r="AG12235" s="12"/>
      <c r="AH12235" s="12"/>
      <c r="AI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</row>
    <row r="12236" spans="1:48" x14ac:dyDescent="0.25">
      <c r="A12236" s="86"/>
      <c r="B12236" s="86"/>
      <c r="U12236" s="85"/>
      <c r="V12236"/>
      <c r="W12236"/>
      <c r="X12236"/>
      <c r="Y12236" s="12"/>
      <c r="Z12236" s="12"/>
      <c r="AA12236" s="12"/>
      <c r="AB12236" s="12"/>
      <c r="AD12236" s="12"/>
      <c r="AE12236" s="12"/>
      <c r="AF12236" s="12"/>
      <c r="AG12236" s="12"/>
      <c r="AH12236" s="12"/>
      <c r="AI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</row>
    <row r="12237" spans="1:48" x14ac:dyDescent="0.25">
      <c r="A12237" s="86"/>
      <c r="B12237" s="86"/>
      <c r="U12237" s="85"/>
      <c r="V12237"/>
      <c r="W12237"/>
      <c r="X12237"/>
      <c r="Y12237" s="12"/>
      <c r="Z12237" s="12"/>
      <c r="AA12237" s="12"/>
      <c r="AB12237" s="12"/>
      <c r="AD12237" s="12"/>
      <c r="AE12237" s="12"/>
      <c r="AF12237" s="12"/>
      <c r="AG12237" s="12"/>
      <c r="AH12237" s="12"/>
      <c r="AI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</row>
    <row r="12238" spans="1:48" x14ac:dyDescent="0.25">
      <c r="A12238" s="86"/>
      <c r="B12238" s="86"/>
      <c r="U12238" s="85"/>
      <c r="V12238"/>
      <c r="W12238"/>
      <c r="X12238"/>
      <c r="Y12238" s="12"/>
      <c r="Z12238" s="12"/>
      <c r="AA12238" s="12"/>
      <c r="AB12238" s="12"/>
      <c r="AD12238" s="12"/>
      <c r="AE12238" s="12"/>
      <c r="AF12238" s="12"/>
      <c r="AG12238" s="12"/>
      <c r="AH12238" s="12"/>
      <c r="AI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</row>
    <row r="12239" spans="1:48" x14ac:dyDescent="0.25">
      <c r="A12239" s="86"/>
      <c r="B12239" s="86"/>
      <c r="U12239" s="85"/>
      <c r="V12239"/>
      <c r="W12239"/>
      <c r="X12239"/>
      <c r="Y12239" s="12"/>
      <c r="Z12239" s="12"/>
      <c r="AA12239" s="12"/>
      <c r="AB12239" s="12"/>
      <c r="AD12239" s="12"/>
      <c r="AE12239" s="12"/>
      <c r="AF12239" s="12"/>
      <c r="AG12239" s="12"/>
      <c r="AH12239" s="12"/>
      <c r="AI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</row>
    <row r="12240" spans="1:48" x14ac:dyDescent="0.25">
      <c r="A12240" s="86"/>
      <c r="B12240" s="86"/>
      <c r="U12240" s="85"/>
      <c r="V12240"/>
      <c r="W12240"/>
      <c r="X12240"/>
      <c r="Y12240" s="12"/>
      <c r="Z12240" s="12"/>
      <c r="AA12240" s="12"/>
      <c r="AB12240" s="12"/>
      <c r="AD12240" s="12"/>
      <c r="AE12240" s="12"/>
      <c r="AF12240" s="12"/>
      <c r="AG12240" s="12"/>
      <c r="AH12240" s="12"/>
      <c r="AI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</row>
    <row r="12241" spans="1:48" x14ac:dyDescent="0.25">
      <c r="A12241" s="86"/>
      <c r="B12241" s="86"/>
      <c r="U12241" s="85"/>
      <c r="V12241"/>
      <c r="W12241"/>
      <c r="X12241"/>
      <c r="Y12241" s="12"/>
      <c r="Z12241" s="12"/>
      <c r="AA12241" s="12"/>
      <c r="AB12241" s="12"/>
      <c r="AD12241" s="12"/>
      <c r="AE12241" s="12"/>
      <c r="AF12241" s="12"/>
      <c r="AG12241" s="12"/>
      <c r="AH12241" s="12"/>
      <c r="AI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</row>
    <row r="12242" spans="1:48" x14ac:dyDescent="0.25">
      <c r="A12242" s="86"/>
      <c r="B12242" s="86"/>
      <c r="U12242" s="85"/>
      <c r="V12242"/>
      <c r="W12242"/>
      <c r="X12242"/>
      <c r="Y12242" s="12"/>
      <c r="Z12242" s="12"/>
      <c r="AA12242" s="12"/>
      <c r="AB12242" s="12"/>
      <c r="AD12242" s="12"/>
      <c r="AE12242" s="12"/>
      <c r="AF12242" s="12"/>
      <c r="AG12242" s="12"/>
      <c r="AH12242" s="12"/>
      <c r="AI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</row>
    <row r="12243" spans="1:48" x14ac:dyDescent="0.25">
      <c r="A12243" s="86"/>
      <c r="B12243" s="86"/>
      <c r="U12243" s="85"/>
      <c r="V12243"/>
      <c r="W12243"/>
      <c r="X12243"/>
      <c r="Y12243" s="12"/>
      <c r="Z12243" s="12"/>
      <c r="AA12243" s="12"/>
      <c r="AB12243" s="12"/>
      <c r="AD12243" s="12"/>
      <c r="AE12243" s="12"/>
      <c r="AF12243" s="12"/>
      <c r="AG12243" s="12"/>
      <c r="AH12243" s="12"/>
      <c r="AI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</row>
    <row r="12244" spans="1:48" x14ac:dyDescent="0.25">
      <c r="A12244" s="86"/>
      <c r="B12244" s="86"/>
      <c r="U12244" s="85"/>
      <c r="V12244"/>
      <c r="W12244"/>
      <c r="X12244"/>
      <c r="Y12244" s="12"/>
      <c r="Z12244" s="12"/>
      <c r="AA12244" s="12"/>
      <c r="AB12244" s="12"/>
      <c r="AD12244" s="12"/>
      <c r="AE12244" s="12"/>
      <c r="AF12244" s="12"/>
      <c r="AG12244" s="12"/>
      <c r="AH12244" s="12"/>
      <c r="AI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</row>
    <row r="12245" spans="1:48" x14ac:dyDescent="0.25">
      <c r="A12245" s="86"/>
      <c r="B12245" s="86"/>
      <c r="U12245" s="85"/>
      <c r="V12245"/>
      <c r="W12245"/>
      <c r="X12245"/>
      <c r="Y12245" s="12"/>
      <c r="Z12245" s="12"/>
      <c r="AA12245" s="12"/>
      <c r="AB12245" s="12"/>
      <c r="AD12245" s="12"/>
      <c r="AE12245" s="12"/>
      <c r="AF12245" s="12"/>
      <c r="AG12245" s="12"/>
      <c r="AH12245" s="12"/>
      <c r="AI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</row>
    <row r="12246" spans="1:48" x14ac:dyDescent="0.25">
      <c r="A12246" s="86"/>
      <c r="B12246" s="86"/>
      <c r="U12246" s="85"/>
      <c r="V12246"/>
      <c r="W12246"/>
      <c r="X12246"/>
      <c r="Y12246" s="12"/>
      <c r="Z12246" s="12"/>
      <c r="AA12246" s="12"/>
      <c r="AB12246" s="12"/>
      <c r="AD12246" s="12"/>
      <c r="AE12246" s="12"/>
      <c r="AF12246" s="12"/>
      <c r="AG12246" s="12"/>
      <c r="AH12246" s="12"/>
      <c r="AI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</row>
    <row r="12247" spans="1:48" x14ac:dyDescent="0.25">
      <c r="A12247" s="86"/>
      <c r="B12247" s="86"/>
      <c r="U12247" s="85"/>
      <c r="V12247"/>
      <c r="W12247"/>
      <c r="X12247"/>
      <c r="Y12247" s="12"/>
      <c r="Z12247" s="12"/>
      <c r="AA12247" s="12"/>
      <c r="AB12247" s="12"/>
      <c r="AD12247" s="12"/>
      <c r="AE12247" s="12"/>
      <c r="AF12247" s="12"/>
      <c r="AG12247" s="12"/>
      <c r="AH12247" s="12"/>
      <c r="AI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</row>
    <row r="12248" spans="1:48" x14ac:dyDescent="0.25">
      <c r="A12248" s="86"/>
      <c r="B12248" s="86"/>
      <c r="U12248" s="85"/>
      <c r="V12248"/>
      <c r="W12248"/>
      <c r="X12248"/>
      <c r="Y12248" s="12"/>
      <c r="Z12248" s="12"/>
      <c r="AA12248" s="12"/>
      <c r="AB12248" s="12"/>
      <c r="AD12248" s="12"/>
      <c r="AE12248" s="12"/>
      <c r="AF12248" s="12"/>
      <c r="AG12248" s="12"/>
      <c r="AH12248" s="12"/>
      <c r="AI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</row>
    <row r="12249" spans="1:48" x14ac:dyDescent="0.25">
      <c r="A12249" s="86"/>
      <c r="B12249" s="86"/>
      <c r="U12249" s="85"/>
      <c r="V12249"/>
      <c r="W12249"/>
      <c r="X12249"/>
      <c r="Y12249" s="12"/>
      <c r="Z12249" s="12"/>
      <c r="AA12249" s="12"/>
      <c r="AB12249" s="12"/>
      <c r="AD12249" s="12"/>
      <c r="AE12249" s="12"/>
      <c r="AF12249" s="12"/>
      <c r="AG12249" s="12"/>
      <c r="AH12249" s="12"/>
      <c r="AI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</row>
    <row r="12250" spans="1:48" x14ac:dyDescent="0.25">
      <c r="A12250" s="86"/>
      <c r="B12250" s="86"/>
      <c r="U12250" s="85"/>
      <c r="V12250"/>
      <c r="W12250"/>
      <c r="X12250"/>
      <c r="Y12250" s="12"/>
      <c r="Z12250" s="12"/>
      <c r="AA12250" s="12"/>
      <c r="AB12250" s="12"/>
      <c r="AD12250" s="12"/>
      <c r="AE12250" s="12"/>
      <c r="AF12250" s="12"/>
      <c r="AG12250" s="12"/>
      <c r="AH12250" s="12"/>
      <c r="AI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</row>
    <row r="12251" spans="1:48" x14ac:dyDescent="0.25">
      <c r="A12251" s="86"/>
      <c r="B12251" s="86"/>
      <c r="U12251" s="85"/>
      <c r="V12251"/>
      <c r="W12251"/>
      <c r="X12251"/>
      <c r="Y12251" s="12"/>
      <c r="Z12251" s="12"/>
      <c r="AA12251" s="12"/>
      <c r="AB12251" s="12"/>
      <c r="AD12251" s="12"/>
      <c r="AE12251" s="12"/>
      <c r="AF12251" s="12"/>
      <c r="AG12251" s="12"/>
      <c r="AH12251" s="12"/>
      <c r="AI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</row>
    <row r="12252" spans="1:48" x14ac:dyDescent="0.25">
      <c r="A12252" s="86"/>
      <c r="B12252" s="86"/>
      <c r="U12252" s="85"/>
      <c r="V12252"/>
      <c r="W12252"/>
      <c r="X12252"/>
      <c r="Y12252" s="12"/>
      <c r="Z12252" s="12"/>
      <c r="AA12252" s="12"/>
      <c r="AB12252" s="12"/>
      <c r="AD12252" s="12"/>
      <c r="AE12252" s="12"/>
      <c r="AF12252" s="12"/>
      <c r="AG12252" s="12"/>
      <c r="AH12252" s="12"/>
      <c r="AI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</row>
    <row r="12253" spans="1:48" x14ac:dyDescent="0.25">
      <c r="A12253" s="86"/>
      <c r="B12253" s="86"/>
      <c r="U12253" s="85"/>
      <c r="V12253"/>
      <c r="W12253"/>
      <c r="X12253"/>
      <c r="Y12253" s="12"/>
      <c r="Z12253" s="12"/>
      <c r="AA12253" s="12"/>
      <c r="AB12253" s="12"/>
      <c r="AD12253" s="12"/>
      <c r="AE12253" s="12"/>
      <c r="AF12253" s="12"/>
      <c r="AG12253" s="12"/>
      <c r="AH12253" s="12"/>
      <c r="AI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</row>
    <row r="12254" spans="1:48" x14ac:dyDescent="0.25">
      <c r="A12254" s="86"/>
      <c r="B12254" s="86"/>
      <c r="U12254" s="85"/>
      <c r="V12254"/>
      <c r="W12254"/>
      <c r="X12254"/>
      <c r="Y12254" s="12"/>
      <c r="Z12254" s="12"/>
      <c r="AA12254" s="12"/>
      <c r="AB12254" s="12"/>
      <c r="AD12254" s="12"/>
      <c r="AE12254" s="12"/>
      <c r="AF12254" s="12"/>
      <c r="AG12254" s="12"/>
      <c r="AH12254" s="12"/>
      <c r="AI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</row>
    <row r="12255" spans="1:48" x14ac:dyDescent="0.25">
      <c r="A12255" s="86"/>
      <c r="B12255" s="86"/>
      <c r="U12255" s="85"/>
      <c r="V12255"/>
      <c r="W12255"/>
      <c r="X12255"/>
      <c r="Y12255" s="12"/>
      <c r="Z12255" s="12"/>
      <c r="AA12255" s="12"/>
      <c r="AB12255" s="12"/>
      <c r="AD12255" s="12"/>
      <c r="AE12255" s="12"/>
      <c r="AF12255" s="12"/>
      <c r="AG12255" s="12"/>
      <c r="AH12255" s="12"/>
      <c r="AI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</row>
    <row r="12256" spans="1:48" x14ac:dyDescent="0.25">
      <c r="A12256" s="86"/>
      <c r="B12256" s="86"/>
      <c r="U12256" s="85"/>
      <c r="V12256"/>
      <c r="W12256"/>
      <c r="X12256"/>
      <c r="Y12256" s="12"/>
      <c r="Z12256" s="12"/>
      <c r="AA12256" s="12"/>
      <c r="AB12256" s="12"/>
      <c r="AD12256" s="12"/>
      <c r="AE12256" s="12"/>
      <c r="AF12256" s="12"/>
      <c r="AG12256" s="12"/>
      <c r="AH12256" s="12"/>
      <c r="AI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</row>
    <row r="12257" spans="1:48" x14ac:dyDescent="0.25">
      <c r="A12257" s="86"/>
      <c r="B12257" s="86"/>
      <c r="U12257" s="85"/>
      <c r="V12257"/>
      <c r="W12257"/>
      <c r="X12257"/>
      <c r="Y12257" s="12"/>
      <c r="Z12257" s="12"/>
      <c r="AA12257" s="12"/>
      <c r="AB12257" s="12"/>
      <c r="AD12257" s="12"/>
      <c r="AE12257" s="12"/>
      <c r="AF12257" s="12"/>
      <c r="AG12257" s="12"/>
      <c r="AH12257" s="12"/>
      <c r="AI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</row>
    <row r="12258" spans="1:48" x14ac:dyDescent="0.25">
      <c r="A12258" s="86"/>
      <c r="B12258" s="86"/>
      <c r="U12258" s="85"/>
      <c r="V12258"/>
      <c r="W12258"/>
      <c r="X12258"/>
      <c r="Y12258" s="12"/>
      <c r="Z12258" s="12"/>
      <c r="AA12258" s="12"/>
      <c r="AB12258" s="12"/>
      <c r="AD12258" s="12"/>
      <c r="AE12258" s="12"/>
      <c r="AF12258" s="12"/>
      <c r="AG12258" s="12"/>
      <c r="AH12258" s="12"/>
      <c r="AI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</row>
    <row r="12259" spans="1:48" x14ac:dyDescent="0.25">
      <c r="A12259" s="86"/>
      <c r="B12259" s="86"/>
      <c r="U12259" s="85"/>
      <c r="V12259"/>
      <c r="W12259"/>
      <c r="X12259"/>
      <c r="Y12259" s="12"/>
      <c r="Z12259" s="12"/>
      <c r="AA12259" s="12"/>
      <c r="AB12259" s="12"/>
      <c r="AD12259" s="12"/>
      <c r="AE12259" s="12"/>
      <c r="AF12259" s="12"/>
      <c r="AG12259" s="12"/>
      <c r="AH12259" s="12"/>
      <c r="AI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</row>
    <row r="12260" spans="1:48" x14ac:dyDescent="0.25">
      <c r="A12260" s="86"/>
      <c r="B12260" s="86"/>
      <c r="U12260" s="85"/>
      <c r="V12260"/>
      <c r="W12260"/>
      <c r="X12260"/>
      <c r="Y12260" s="12"/>
      <c r="Z12260" s="12"/>
      <c r="AA12260" s="12"/>
      <c r="AB12260" s="12"/>
      <c r="AD12260" s="12"/>
      <c r="AE12260" s="12"/>
      <c r="AF12260" s="12"/>
      <c r="AG12260" s="12"/>
      <c r="AH12260" s="12"/>
      <c r="AI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</row>
    <row r="12261" spans="1:48" x14ac:dyDescent="0.25">
      <c r="A12261" s="86"/>
      <c r="B12261" s="86"/>
      <c r="U12261" s="85"/>
      <c r="V12261"/>
      <c r="W12261"/>
      <c r="X12261"/>
      <c r="Y12261" s="12"/>
      <c r="Z12261" s="12"/>
      <c r="AA12261" s="12"/>
      <c r="AB12261" s="12"/>
      <c r="AD12261" s="12"/>
      <c r="AE12261" s="12"/>
      <c r="AF12261" s="12"/>
      <c r="AG12261" s="12"/>
      <c r="AH12261" s="12"/>
      <c r="AI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</row>
    <row r="12262" spans="1:48" x14ac:dyDescent="0.25">
      <c r="A12262" s="86"/>
      <c r="B12262" s="86"/>
      <c r="U12262" s="85"/>
      <c r="V12262"/>
      <c r="W12262"/>
      <c r="X12262"/>
      <c r="Y12262" s="12"/>
      <c r="Z12262" s="12"/>
      <c r="AA12262" s="12"/>
      <c r="AB12262" s="12"/>
      <c r="AD12262" s="12"/>
      <c r="AE12262" s="12"/>
      <c r="AF12262" s="12"/>
      <c r="AG12262" s="12"/>
      <c r="AH12262" s="12"/>
      <c r="AI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</row>
    <row r="12263" spans="1:48" x14ac:dyDescent="0.25">
      <c r="A12263" s="86"/>
      <c r="B12263" s="86"/>
      <c r="U12263" s="85"/>
      <c r="V12263"/>
      <c r="W12263"/>
      <c r="X12263"/>
      <c r="Y12263" s="12"/>
      <c r="Z12263" s="12"/>
      <c r="AA12263" s="12"/>
      <c r="AB12263" s="12"/>
      <c r="AD12263" s="12"/>
      <c r="AE12263" s="12"/>
      <c r="AF12263" s="12"/>
      <c r="AG12263" s="12"/>
      <c r="AH12263" s="12"/>
      <c r="AI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</row>
    <row r="12264" spans="1:48" x14ac:dyDescent="0.25">
      <c r="A12264" s="86"/>
      <c r="B12264" s="86"/>
      <c r="U12264" s="85"/>
      <c r="V12264"/>
      <c r="W12264"/>
      <c r="X12264"/>
      <c r="Y12264" s="12"/>
      <c r="Z12264" s="12"/>
      <c r="AA12264" s="12"/>
      <c r="AB12264" s="12"/>
      <c r="AD12264" s="12"/>
      <c r="AE12264" s="12"/>
      <c r="AF12264" s="12"/>
      <c r="AG12264" s="12"/>
      <c r="AH12264" s="12"/>
      <c r="AI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</row>
    <row r="12265" spans="1:48" x14ac:dyDescent="0.25">
      <c r="A12265" s="86"/>
      <c r="B12265" s="86"/>
      <c r="U12265" s="85"/>
      <c r="V12265"/>
      <c r="W12265"/>
      <c r="X12265"/>
      <c r="Y12265" s="12"/>
      <c r="Z12265" s="12"/>
      <c r="AA12265" s="12"/>
      <c r="AB12265" s="12"/>
      <c r="AD12265" s="12"/>
      <c r="AE12265" s="12"/>
      <c r="AF12265" s="12"/>
      <c r="AG12265" s="12"/>
      <c r="AH12265" s="12"/>
      <c r="AI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</row>
    <row r="12266" spans="1:48" x14ac:dyDescent="0.25">
      <c r="A12266" s="86"/>
      <c r="B12266" s="86"/>
      <c r="U12266" s="85"/>
      <c r="V12266"/>
      <c r="W12266"/>
      <c r="X12266"/>
      <c r="Y12266" s="12"/>
      <c r="Z12266" s="12"/>
      <c r="AA12266" s="12"/>
      <c r="AB12266" s="12"/>
      <c r="AD12266" s="12"/>
      <c r="AE12266" s="12"/>
      <c r="AF12266" s="12"/>
      <c r="AG12266" s="12"/>
      <c r="AH12266" s="12"/>
      <c r="AI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</row>
    <row r="12267" spans="1:48" x14ac:dyDescent="0.25">
      <c r="A12267" s="86"/>
      <c r="B12267" s="86"/>
      <c r="U12267" s="85"/>
      <c r="V12267"/>
      <c r="W12267"/>
      <c r="X12267"/>
      <c r="Y12267" s="12"/>
      <c r="Z12267" s="12"/>
      <c r="AA12267" s="12"/>
      <c r="AB12267" s="12"/>
      <c r="AD12267" s="12"/>
      <c r="AE12267" s="12"/>
      <c r="AF12267" s="12"/>
      <c r="AG12267" s="12"/>
      <c r="AH12267" s="12"/>
      <c r="AI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</row>
    <row r="12268" spans="1:48" x14ac:dyDescent="0.25">
      <c r="A12268" s="86"/>
      <c r="B12268" s="86"/>
      <c r="U12268" s="85"/>
      <c r="V12268"/>
      <c r="W12268"/>
      <c r="X12268"/>
      <c r="Y12268" s="12"/>
      <c r="Z12268" s="12"/>
      <c r="AA12268" s="12"/>
      <c r="AB12268" s="12"/>
      <c r="AD12268" s="12"/>
      <c r="AE12268" s="12"/>
      <c r="AF12268" s="12"/>
      <c r="AG12268" s="12"/>
      <c r="AH12268" s="12"/>
      <c r="AI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</row>
    <row r="12269" spans="1:48" x14ac:dyDescent="0.25">
      <c r="A12269" s="86"/>
      <c r="B12269" s="86"/>
      <c r="U12269" s="85"/>
      <c r="V12269"/>
      <c r="W12269"/>
      <c r="X12269"/>
      <c r="Y12269" s="12"/>
      <c r="Z12269" s="12"/>
      <c r="AA12269" s="12"/>
      <c r="AB12269" s="12"/>
      <c r="AD12269" s="12"/>
      <c r="AE12269" s="12"/>
      <c r="AF12269" s="12"/>
      <c r="AG12269" s="12"/>
      <c r="AH12269" s="12"/>
      <c r="AI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</row>
    <row r="12270" spans="1:48" x14ac:dyDescent="0.25">
      <c r="A12270" s="86"/>
      <c r="B12270" s="86"/>
      <c r="U12270" s="85"/>
      <c r="V12270"/>
      <c r="W12270"/>
      <c r="X12270"/>
      <c r="Y12270" s="12"/>
      <c r="Z12270" s="12"/>
      <c r="AA12270" s="12"/>
      <c r="AB12270" s="12"/>
      <c r="AD12270" s="12"/>
      <c r="AE12270" s="12"/>
      <c r="AF12270" s="12"/>
      <c r="AG12270" s="12"/>
      <c r="AH12270" s="12"/>
      <c r="AI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</row>
    <row r="12271" spans="1:48" x14ac:dyDescent="0.25">
      <c r="A12271" s="86"/>
      <c r="B12271" s="86"/>
      <c r="U12271" s="85"/>
      <c r="V12271"/>
      <c r="W12271"/>
      <c r="X12271"/>
      <c r="Y12271" s="12"/>
      <c r="Z12271" s="12"/>
      <c r="AA12271" s="12"/>
      <c r="AB12271" s="12"/>
      <c r="AD12271" s="12"/>
      <c r="AE12271" s="12"/>
      <c r="AF12271" s="12"/>
      <c r="AG12271" s="12"/>
      <c r="AH12271" s="12"/>
      <c r="AI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</row>
    <row r="12272" spans="1:48" x14ac:dyDescent="0.25">
      <c r="A12272" s="86"/>
      <c r="B12272" s="86"/>
      <c r="U12272" s="85"/>
      <c r="V12272"/>
      <c r="W12272"/>
      <c r="X12272"/>
      <c r="Y12272" s="12"/>
      <c r="Z12272" s="12"/>
      <c r="AA12272" s="12"/>
      <c r="AB12272" s="12"/>
      <c r="AD12272" s="12"/>
      <c r="AE12272" s="12"/>
      <c r="AF12272" s="12"/>
      <c r="AG12272" s="12"/>
      <c r="AH12272" s="12"/>
      <c r="AI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</row>
    <row r="12273" spans="1:48" x14ac:dyDescent="0.25">
      <c r="A12273" s="86"/>
      <c r="B12273" s="86"/>
      <c r="U12273" s="85"/>
      <c r="V12273"/>
      <c r="W12273"/>
      <c r="X12273"/>
      <c r="Y12273" s="12"/>
      <c r="Z12273" s="12"/>
      <c r="AA12273" s="12"/>
      <c r="AB12273" s="12"/>
      <c r="AD12273" s="12"/>
      <c r="AE12273" s="12"/>
      <c r="AF12273" s="12"/>
      <c r="AG12273" s="12"/>
      <c r="AH12273" s="12"/>
      <c r="AI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</row>
    <row r="12274" spans="1:48" x14ac:dyDescent="0.25">
      <c r="A12274" s="86"/>
      <c r="B12274" s="86"/>
      <c r="U12274" s="85"/>
      <c r="V12274"/>
      <c r="W12274"/>
      <c r="X12274"/>
      <c r="Y12274" s="12"/>
      <c r="Z12274" s="12"/>
      <c r="AA12274" s="12"/>
      <c r="AB12274" s="12"/>
      <c r="AD12274" s="12"/>
      <c r="AE12274" s="12"/>
      <c r="AF12274" s="12"/>
      <c r="AG12274" s="12"/>
      <c r="AH12274" s="12"/>
      <c r="AI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</row>
    <row r="12275" spans="1:48" x14ac:dyDescent="0.25">
      <c r="A12275" s="86"/>
      <c r="B12275" s="86"/>
      <c r="U12275" s="85"/>
      <c r="V12275"/>
      <c r="W12275"/>
      <c r="X12275"/>
      <c r="Y12275" s="12"/>
      <c r="Z12275" s="12"/>
      <c r="AA12275" s="12"/>
      <c r="AB12275" s="12"/>
      <c r="AD12275" s="12"/>
      <c r="AE12275" s="12"/>
      <c r="AF12275" s="12"/>
      <c r="AG12275" s="12"/>
      <c r="AH12275" s="12"/>
      <c r="AI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</row>
    <row r="12276" spans="1:48" x14ac:dyDescent="0.25">
      <c r="A12276" s="86"/>
      <c r="B12276" s="86"/>
      <c r="U12276" s="85"/>
      <c r="V12276"/>
      <c r="W12276"/>
      <c r="X12276"/>
      <c r="Y12276" s="12"/>
      <c r="Z12276" s="12"/>
      <c r="AA12276" s="12"/>
      <c r="AB12276" s="12"/>
      <c r="AD12276" s="12"/>
      <c r="AE12276" s="12"/>
      <c r="AF12276" s="12"/>
      <c r="AG12276" s="12"/>
      <c r="AH12276" s="12"/>
      <c r="AI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</row>
    <row r="12277" spans="1:48" x14ac:dyDescent="0.25">
      <c r="A12277" s="86"/>
      <c r="B12277" s="86"/>
      <c r="U12277" s="85"/>
      <c r="V12277"/>
      <c r="W12277"/>
      <c r="X12277"/>
      <c r="Y12277" s="12"/>
      <c r="Z12277" s="12"/>
      <c r="AA12277" s="12"/>
      <c r="AB12277" s="12"/>
      <c r="AD12277" s="12"/>
      <c r="AE12277" s="12"/>
      <c r="AF12277" s="12"/>
      <c r="AG12277" s="12"/>
      <c r="AH12277" s="12"/>
      <c r="AI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</row>
    <row r="12278" spans="1:48" x14ac:dyDescent="0.25">
      <c r="A12278" s="86"/>
      <c r="B12278" s="86"/>
      <c r="U12278" s="85"/>
      <c r="V12278"/>
      <c r="W12278"/>
      <c r="X12278"/>
      <c r="Y12278" s="12"/>
      <c r="Z12278" s="12"/>
      <c r="AA12278" s="12"/>
      <c r="AB12278" s="12"/>
      <c r="AD12278" s="12"/>
      <c r="AE12278" s="12"/>
      <c r="AF12278" s="12"/>
      <c r="AG12278" s="12"/>
      <c r="AH12278" s="12"/>
      <c r="AI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</row>
    <row r="12279" spans="1:48" x14ac:dyDescent="0.25">
      <c r="A12279" s="86"/>
      <c r="B12279" s="86"/>
      <c r="U12279" s="85"/>
      <c r="V12279"/>
      <c r="W12279"/>
      <c r="X12279"/>
      <c r="Y12279" s="12"/>
      <c r="Z12279" s="12"/>
      <c r="AA12279" s="12"/>
      <c r="AB12279" s="12"/>
      <c r="AD12279" s="12"/>
      <c r="AE12279" s="12"/>
      <c r="AF12279" s="12"/>
      <c r="AG12279" s="12"/>
      <c r="AH12279" s="12"/>
      <c r="AI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</row>
    <row r="12280" spans="1:48" x14ac:dyDescent="0.25">
      <c r="A12280" s="86"/>
      <c r="B12280" s="86"/>
      <c r="U12280" s="85"/>
      <c r="V12280"/>
      <c r="W12280"/>
      <c r="X12280"/>
      <c r="Y12280" s="12"/>
      <c r="Z12280" s="12"/>
      <c r="AA12280" s="12"/>
      <c r="AB12280" s="12"/>
      <c r="AD12280" s="12"/>
      <c r="AE12280" s="12"/>
      <c r="AF12280" s="12"/>
      <c r="AG12280" s="12"/>
      <c r="AH12280" s="12"/>
      <c r="AI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</row>
    <row r="12281" spans="1:48" x14ac:dyDescent="0.25">
      <c r="A12281" s="86"/>
      <c r="B12281" s="86"/>
      <c r="U12281" s="85"/>
      <c r="V12281"/>
      <c r="W12281"/>
      <c r="X12281"/>
      <c r="Y12281" s="12"/>
      <c r="Z12281" s="12"/>
      <c r="AA12281" s="12"/>
      <c r="AB12281" s="12"/>
      <c r="AD12281" s="12"/>
      <c r="AE12281" s="12"/>
      <c r="AF12281" s="12"/>
      <c r="AG12281" s="12"/>
      <c r="AH12281" s="12"/>
      <c r="AI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</row>
    <row r="12282" spans="1:48" x14ac:dyDescent="0.25">
      <c r="A12282" s="86"/>
      <c r="B12282" s="86"/>
      <c r="U12282" s="85"/>
      <c r="V12282"/>
      <c r="W12282"/>
      <c r="X12282"/>
      <c r="Y12282" s="12"/>
      <c r="Z12282" s="12"/>
      <c r="AA12282" s="12"/>
      <c r="AB12282" s="12"/>
      <c r="AD12282" s="12"/>
      <c r="AE12282" s="12"/>
      <c r="AF12282" s="12"/>
      <c r="AG12282" s="12"/>
      <c r="AH12282" s="12"/>
      <c r="AI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</row>
    <row r="12283" spans="1:48" x14ac:dyDescent="0.25">
      <c r="A12283" s="86"/>
      <c r="B12283" s="86"/>
      <c r="U12283" s="85"/>
      <c r="V12283"/>
      <c r="W12283"/>
      <c r="X12283"/>
      <c r="Y12283" s="12"/>
      <c r="Z12283" s="12"/>
      <c r="AA12283" s="12"/>
      <c r="AB12283" s="12"/>
      <c r="AD12283" s="12"/>
      <c r="AE12283" s="12"/>
      <c r="AF12283" s="12"/>
      <c r="AG12283" s="12"/>
      <c r="AH12283" s="12"/>
      <c r="AI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</row>
    <row r="12284" spans="1:48" x14ac:dyDescent="0.25">
      <c r="A12284" s="86"/>
      <c r="B12284" s="86"/>
      <c r="U12284" s="85"/>
      <c r="V12284"/>
      <c r="W12284"/>
      <c r="X12284"/>
      <c r="Y12284" s="12"/>
      <c r="Z12284" s="12"/>
      <c r="AA12284" s="12"/>
      <c r="AB12284" s="12"/>
      <c r="AD12284" s="12"/>
      <c r="AE12284" s="12"/>
      <c r="AF12284" s="12"/>
      <c r="AG12284" s="12"/>
      <c r="AH12284" s="12"/>
      <c r="AI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</row>
    <row r="12285" spans="1:48" x14ac:dyDescent="0.25">
      <c r="A12285" s="86"/>
      <c r="B12285" s="86"/>
      <c r="U12285" s="85"/>
      <c r="V12285"/>
      <c r="W12285"/>
      <c r="X12285"/>
      <c r="Y12285" s="12"/>
      <c r="Z12285" s="12"/>
      <c r="AA12285" s="12"/>
      <c r="AB12285" s="12"/>
      <c r="AD12285" s="12"/>
      <c r="AE12285" s="12"/>
      <c r="AF12285" s="12"/>
      <c r="AG12285" s="12"/>
      <c r="AH12285" s="12"/>
      <c r="AI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</row>
    <row r="12286" spans="1:48" x14ac:dyDescent="0.25">
      <c r="A12286" s="86"/>
      <c r="B12286" s="86"/>
      <c r="U12286" s="85"/>
      <c r="V12286"/>
      <c r="W12286"/>
      <c r="X12286"/>
      <c r="Y12286" s="12"/>
      <c r="Z12286" s="12"/>
      <c r="AA12286" s="12"/>
      <c r="AB12286" s="12"/>
      <c r="AD12286" s="12"/>
      <c r="AE12286" s="12"/>
      <c r="AF12286" s="12"/>
      <c r="AG12286" s="12"/>
      <c r="AH12286" s="12"/>
      <c r="AI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</row>
    <row r="12287" spans="1:48" x14ac:dyDescent="0.25">
      <c r="A12287" s="86"/>
      <c r="B12287" s="86"/>
      <c r="U12287" s="85"/>
      <c r="V12287"/>
      <c r="W12287"/>
      <c r="X12287"/>
      <c r="Y12287" s="12"/>
      <c r="Z12287" s="12"/>
      <c r="AA12287" s="12"/>
      <c r="AB12287" s="12"/>
      <c r="AD12287" s="12"/>
      <c r="AE12287" s="12"/>
      <c r="AF12287" s="12"/>
      <c r="AG12287" s="12"/>
      <c r="AH12287" s="12"/>
      <c r="AI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</row>
    <row r="12288" spans="1:48" x14ac:dyDescent="0.25">
      <c r="A12288" s="86"/>
      <c r="B12288" s="86"/>
      <c r="U12288" s="85"/>
      <c r="V12288"/>
      <c r="W12288"/>
      <c r="X12288"/>
      <c r="Y12288" s="12"/>
      <c r="Z12288" s="12"/>
      <c r="AA12288" s="12"/>
      <c r="AB12288" s="12"/>
      <c r="AD12288" s="12"/>
      <c r="AE12288" s="12"/>
      <c r="AF12288" s="12"/>
      <c r="AG12288" s="12"/>
      <c r="AH12288" s="12"/>
      <c r="AI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</row>
    <row r="12289" spans="1:48" x14ac:dyDescent="0.25">
      <c r="A12289" s="86"/>
      <c r="B12289" s="86"/>
      <c r="U12289" s="85"/>
      <c r="V12289"/>
      <c r="W12289"/>
      <c r="X12289"/>
      <c r="Y12289" s="12"/>
      <c r="Z12289" s="12"/>
      <c r="AA12289" s="12"/>
      <c r="AB12289" s="12"/>
      <c r="AD12289" s="12"/>
      <c r="AE12289" s="12"/>
      <c r="AF12289" s="12"/>
      <c r="AG12289" s="12"/>
      <c r="AH12289" s="12"/>
      <c r="AI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</row>
    <row r="12290" spans="1:48" x14ac:dyDescent="0.25">
      <c r="A12290" s="86"/>
      <c r="B12290" s="86"/>
      <c r="U12290" s="85"/>
      <c r="V12290"/>
      <c r="W12290"/>
      <c r="X12290"/>
      <c r="Y12290" s="12"/>
      <c r="Z12290" s="12"/>
      <c r="AA12290" s="12"/>
      <c r="AB12290" s="12"/>
      <c r="AD12290" s="12"/>
      <c r="AE12290" s="12"/>
      <c r="AF12290" s="12"/>
      <c r="AG12290" s="12"/>
      <c r="AH12290" s="12"/>
      <c r="AI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</row>
    <row r="12291" spans="1:48" x14ac:dyDescent="0.25">
      <c r="A12291" s="86"/>
      <c r="B12291" s="86"/>
      <c r="U12291" s="85"/>
      <c r="V12291"/>
      <c r="W12291"/>
      <c r="X12291"/>
      <c r="Y12291" s="12"/>
      <c r="Z12291" s="12"/>
      <c r="AA12291" s="12"/>
      <c r="AB12291" s="12"/>
      <c r="AD12291" s="12"/>
      <c r="AE12291" s="12"/>
      <c r="AF12291" s="12"/>
      <c r="AG12291" s="12"/>
      <c r="AH12291" s="12"/>
      <c r="AI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</row>
    <row r="12292" spans="1:48" x14ac:dyDescent="0.25">
      <c r="A12292" s="86"/>
      <c r="B12292" s="86"/>
      <c r="U12292" s="85"/>
      <c r="V12292"/>
      <c r="W12292"/>
      <c r="X12292"/>
      <c r="Y12292" s="12"/>
      <c r="Z12292" s="12"/>
      <c r="AA12292" s="12"/>
      <c r="AB12292" s="12"/>
      <c r="AD12292" s="12"/>
      <c r="AE12292" s="12"/>
      <c r="AF12292" s="12"/>
      <c r="AG12292" s="12"/>
      <c r="AH12292" s="12"/>
      <c r="AI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</row>
    <row r="12293" spans="1:48" x14ac:dyDescent="0.25">
      <c r="A12293" s="86"/>
      <c r="B12293" s="86"/>
      <c r="U12293" s="85"/>
      <c r="V12293"/>
      <c r="W12293"/>
      <c r="X12293"/>
      <c r="Y12293" s="12"/>
      <c r="Z12293" s="12"/>
      <c r="AA12293" s="12"/>
      <c r="AB12293" s="12"/>
      <c r="AD12293" s="12"/>
      <c r="AE12293" s="12"/>
      <c r="AF12293" s="12"/>
      <c r="AG12293" s="12"/>
      <c r="AH12293" s="12"/>
      <c r="AI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</row>
    <row r="12294" spans="1:48" x14ac:dyDescent="0.25">
      <c r="A12294" s="86"/>
      <c r="B12294" s="86"/>
      <c r="U12294" s="85"/>
      <c r="V12294"/>
      <c r="W12294"/>
      <c r="X12294"/>
      <c r="Y12294" s="12"/>
      <c r="Z12294" s="12"/>
      <c r="AA12294" s="12"/>
      <c r="AB12294" s="12"/>
      <c r="AD12294" s="12"/>
      <c r="AE12294" s="12"/>
      <c r="AF12294" s="12"/>
      <c r="AG12294" s="12"/>
      <c r="AH12294" s="12"/>
      <c r="AI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</row>
    <row r="12295" spans="1:48" x14ac:dyDescent="0.25">
      <c r="A12295" s="86"/>
      <c r="B12295" s="86"/>
      <c r="U12295" s="85"/>
      <c r="V12295"/>
      <c r="W12295"/>
      <c r="X12295"/>
      <c r="Y12295" s="12"/>
      <c r="Z12295" s="12"/>
      <c r="AA12295" s="12"/>
      <c r="AB12295" s="12"/>
      <c r="AD12295" s="12"/>
      <c r="AE12295" s="12"/>
      <c r="AF12295" s="12"/>
      <c r="AG12295" s="12"/>
      <c r="AH12295" s="12"/>
      <c r="AI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</row>
    <row r="12296" spans="1:48" x14ac:dyDescent="0.25">
      <c r="A12296" s="86"/>
      <c r="B12296" s="86"/>
      <c r="U12296" s="85"/>
      <c r="V12296"/>
      <c r="W12296"/>
      <c r="X12296"/>
      <c r="Y12296" s="12"/>
      <c r="Z12296" s="12"/>
      <c r="AA12296" s="12"/>
      <c r="AB12296" s="12"/>
      <c r="AD12296" s="12"/>
      <c r="AE12296" s="12"/>
      <c r="AF12296" s="12"/>
      <c r="AG12296" s="12"/>
      <c r="AH12296" s="12"/>
      <c r="AI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</row>
    <row r="12297" spans="1:48" x14ac:dyDescent="0.25">
      <c r="A12297" s="86"/>
      <c r="B12297" s="86"/>
      <c r="U12297" s="85"/>
      <c r="V12297"/>
      <c r="W12297"/>
      <c r="X12297"/>
      <c r="Y12297" s="12"/>
      <c r="Z12297" s="12"/>
      <c r="AA12297" s="12"/>
      <c r="AB12297" s="12"/>
      <c r="AD12297" s="12"/>
      <c r="AE12297" s="12"/>
      <c r="AF12297" s="12"/>
      <c r="AG12297" s="12"/>
      <c r="AH12297" s="12"/>
      <c r="AI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</row>
    <row r="12298" spans="1:48" x14ac:dyDescent="0.25">
      <c r="A12298" s="86"/>
      <c r="B12298" s="86"/>
      <c r="U12298" s="85"/>
      <c r="V12298"/>
      <c r="W12298"/>
      <c r="X12298"/>
      <c r="Y12298" s="12"/>
      <c r="Z12298" s="12"/>
      <c r="AA12298" s="12"/>
      <c r="AB12298" s="12"/>
      <c r="AD12298" s="12"/>
      <c r="AE12298" s="12"/>
      <c r="AF12298" s="12"/>
      <c r="AG12298" s="12"/>
      <c r="AH12298" s="12"/>
      <c r="AI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</row>
    <row r="12299" spans="1:48" x14ac:dyDescent="0.25">
      <c r="A12299" s="86"/>
      <c r="B12299" s="86"/>
      <c r="U12299" s="85"/>
      <c r="V12299"/>
      <c r="W12299"/>
      <c r="X12299"/>
      <c r="Y12299" s="12"/>
      <c r="Z12299" s="12"/>
      <c r="AA12299" s="12"/>
      <c r="AB12299" s="12"/>
      <c r="AD12299" s="12"/>
      <c r="AE12299" s="12"/>
      <c r="AF12299" s="12"/>
      <c r="AG12299" s="12"/>
      <c r="AH12299" s="12"/>
      <c r="AI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</row>
    <row r="12300" spans="1:48" x14ac:dyDescent="0.25">
      <c r="A12300" s="86"/>
      <c r="B12300" s="86"/>
      <c r="U12300" s="85"/>
      <c r="V12300"/>
      <c r="W12300"/>
      <c r="X12300"/>
      <c r="Y12300" s="12"/>
      <c r="Z12300" s="12"/>
      <c r="AA12300" s="12"/>
      <c r="AB12300" s="12"/>
      <c r="AD12300" s="12"/>
      <c r="AE12300" s="12"/>
      <c r="AF12300" s="12"/>
      <c r="AG12300" s="12"/>
      <c r="AH12300" s="12"/>
      <c r="AI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</row>
    <row r="12301" spans="1:48" x14ac:dyDescent="0.25">
      <c r="A12301" s="86"/>
      <c r="B12301" s="86"/>
      <c r="U12301" s="85"/>
      <c r="V12301"/>
      <c r="W12301"/>
      <c r="X12301"/>
      <c r="Y12301" s="12"/>
      <c r="Z12301" s="12"/>
      <c r="AA12301" s="12"/>
      <c r="AB12301" s="12"/>
      <c r="AD12301" s="12"/>
      <c r="AE12301" s="12"/>
      <c r="AF12301" s="12"/>
      <c r="AG12301" s="12"/>
      <c r="AH12301" s="12"/>
      <c r="AI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</row>
    <row r="12302" spans="1:48" x14ac:dyDescent="0.25">
      <c r="A12302" s="86"/>
      <c r="B12302" s="86"/>
      <c r="U12302" s="85"/>
      <c r="V12302"/>
      <c r="W12302"/>
      <c r="X12302"/>
      <c r="Y12302" s="12"/>
      <c r="Z12302" s="12"/>
      <c r="AA12302" s="12"/>
      <c r="AB12302" s="12"/>
      <c r="AD12302" s="12"/>
      <c r="AE12302" s="12"/>
      <c r="AF12302" s="12"/>
      <c r="AG12302" s="12"/>
      <c r="AH12302" s="12"/>
      <c r="AI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</row>
    <row r="12303" spans="1:48" x14ac:dyDescent="0.25">
      <c r="A12303" s="86"/>
      <c r="B12303" s="86"/>
      <c r="U12303" s="85"/>
      <c r="V12303"/>
      <c r="W12303"/>
      <c r="X12303"/>
      <c r="Y12303" s="12"/>
      <c r="Z12303" s="12"/>
      <c r="AA12303" s="12"/>
      <c r="AB12303" s="12"/>
      <c r="AD12303" s="12"/>
      <c r="AE12303" s="12"/>
      <c r="AF12303" s="12"/>
      <c r="AG12303" s="12"/>
      <c r="AH12303" s="12"/>
      <c r="AI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</row>
    <row r="12304" spans="1:48" x14ac:dyDescent="0.25">
      <c r="A12304" s="86"/>
      <c r="B12304" s="86"/>
      <c r="U12304" s="85"/>
      <c r="V12304"/>
      <c r="W12304"/>
      <c r="X12304"/>
      <c r="Y12304" s="12"/>
      <c r="Z12304" s="12"/>
      <c r="AA12304" s="12"/>
      <c r="AB12304" s="12"/>
      <c r="AD12304" s="12"/>
      <c r="AE12304" s="12"/>
      <c r="AF12304" s="12"/>
      <c r="AG12304" s="12"/>
      <c r="AH12304" s="12"/>
      <c r="AI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</row>
    <row r="12305" spans="1:48" x14ac:dyDescent="0.25">
      <c r="A12305" s="86"/>
      <c r="B12305" s="86"/>
      <c r="U12305" s="85"/>
      <c r="V12305"/>
      <c r="W12305"/>
      <c r="X12305"/>
      <c r="Y12305" s="12"/>
      <c r="Z12305" s="12"/>
      <c r="AA12305" s="12"/>
      <c r="AB12305" s="12"/>
      <c r="AD12305" s="12"/>
      <c r="AE12305" s="12"/>
      <c r="AF12305" s="12"/>
      <c r="AG12305" s="12"/>
      <c r="AH12305" s="12"/>
      <c r="AI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</row>
    <row r="12306" spans="1:48" x14ac:dyDescent="0.25">
      <c r="A12306" s="86"/>
      <c r="B12306" s="86"/>
      <c r="U12306" s="85"/>
      <c r="V12306"/>
      <c r="W12306"/>
      <c r="X12306"/>
      <c r="Y12306" s="12"/>
      <c r="Z12306" s="12"/>
      <c r="AA12306" s="12"/>
      <c r="AB12306" s="12"/>
      <c r="AD12306" s="12"/>
      <c r="AE12306" s="12"/>
      <c r="AF12306" s="12"/>
      <c r="AG12306" s="12"/>
      <c r="AH12306" s="12"/>
      <c r="AI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</row>
    <row r="12307" spans="1:48" x14ac:dyDescent="0.25">
      <c r="A12307" s="86"/>
      <c r="B12307" s="86"/>
      <c r="U12307" s="85"/>
      <c r="V12307"/>
      <c r="W12307"/>
      <c r="X12307"/>
      <c r="Y12307" s="12"/>
      <c r="Z12307" s="12"/>
      <c r="AA12307" s="12"/>
      <c r="AB12307" s="12"/>
      <c r="AD12307" s="12"/>
      <c r="AE12307" s="12"/>
      <c r="AF12307" s="12"/>
      <c r="AG12307" s="12"/>
      <c r="AH12307" s="12"/>
      <c r="AI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</row>
    <row r="12308" spans="1:48" x14ac:dyDescent="0.25">
      <c r="A12308" s="86"/>
      <c r="B12308" s="86"/>
      <c r="U12308" s="85"/>
      <c r="V12308"/>
      <c r="W12308"/>
      <c r="X12308"/>
      <c r="Y12308" s="12"/>
      <c r="Z12308" s="12"/>
      <c r="AA12308" s="12"/>
      <c r="AB12308" s="12"/>
      <c r="AD12308" s="12"/>
      <c r="AE12308" s="12"/>
      <c r="AF12308" s="12"/>
      <c r="AG12308" s="12"/>
      <c r="AH12308" s="12"/>
      <c r="AI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</row>
    <row r="12309" spans="1:48" x14ac:dyDescent="0.25">
      <c r="A12309" s="86"/>
      <c r="B12309" s="86"/>
      <c r="U12309" s="85"/>
      <c r="V12309"/>
      <c r="W12309"/>
      <c r="X12309"/>
      <c r="Y12309" s="12"/>
      <c r="Z12309" s="12"/>
      <c r="AA12309" s="12"/>
      <c r="AB12309" s="12"/>
      <c r="AD12309" s="12"/>
      <c r="AE12309" s="12"/>
      <c r="AF12309" s="12"/>
      <c r="AG12309" s="12"/>
      <c r="AH12309" s="12"/>
      <c r="AI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</row>
    <row r="12310" spans="1:48" x14ac:dyDescent="0.25">
      <c r="A12310" s="86"/>
      <c r="B12310" s="86"/>
      <c r="U12310" s="85"/>
      <c r="V12310"/>
      <c r="W12310"/>
      <c r="X12310"/>
      <c r="Y12310" s="12"/>
      <c r="Z12310" s="12"/>
      <c r="AA12310" s="12"/>
      <c r="AB12310" s="12"/>
      <c r="AD12310" s="12"/>
      <c r="AE12310" s="12"/>
      <c r="AF12310" s="12"/>
      <c r="AG12310" s="12"/>
      <c r="AH12310" s="12"/>
      <c r="AI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</row>
    <row r="12311" spans="1:48" x14ac:dyDescent="0.25">
      <c r="A12311" s="86"/>
      <c r="B12311" s="86"/>
      <c r="U12311" s="85"/>
      <c r="V12311"/>
      <c r="W12311"/>
      <c r="X12311"/>
      <c r="Y12311" s="12"/>
      <c r="Z12311" s="12"/>
      <c r="AA12311" s="12"/>
      <c r="AB12311" s="12"/>
      <c r="AD12311" s="12"/>
      <c r="AE12311" s="12"/>
      <c r="AF12311" s="12"/>
      <c r="AG12311" s="12"/>
      <c r="AH12311" s="12"/>
      <c r="AI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</row>
    <row r="12312" spans="1:48" x14ac:dyDescent="0.25">
      <c r="A12312" s="86"/>
      <c r="B12312" s="86"/>
      <c r="U12312" s="85"/>
      <c r="V12312"/>
      <c r="W12312"/>
      <c r="X12312"/>
      <c r="Y12312" s="12"/>
      <c r="Z12312" s="12"/>
      <c r="AA12312" s="12"/>
      <c r="AB12312" s="12"/>
      <c r="AD12312" s="12"/>
      <c r="AE12312" s="12"/>
      <c r="AF12312" s="12"/>
      <c r="AG12312" s="12"/>
      <c r="AH12312" s="12"/>
      <c r="AI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</row>
    <row r="12313" spans="1:48" x14ac:dyDescent="0.25">
      <c r="A12313" s="86"/>
      <c r="B12313" s="86"/>
      <c r="U12313" s="85"/>
      <c r="V12313"/>
      <c r="W12313"/>
      <c r="X12313"/>
      <c r="Y12313" s="12"/>
      <c r="Z12313" s="12"/>
      <c r="AA12313" s="12"/>
      <c r="AB12313" s="12"/>
      <c r="AD12313" s="12"/>
      <c r="AE12313" s="12"/>
      <c r="AF12313" s="12"/>
      <c r="AG12313" s="12"/>
      <c r="AH12313" s="12"/>
      <c r="AI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</row>
    <row r="12314" spans="1:48" x14ac:dyDescent="0.25">
      <c r="A12314" s="86"/>
      <c r="B12314" s="86"/>
      <c r="U12314" s="85"/>
      <c r="V12314"/>
      <c r="W12314"/>
      <c r="X12314"/>
      <c r="Y12314" s="12"/>
      <c r="Z12314" s="12"/>
      <c r="AA12314" s="12"/>
      <c r="AB12314" s="12"/>
      <c r="AD12314" s="12"/>
      <c r="AE12314" s="12"/>
      <c r="AF12314" s="12"/>
      <c r="AG12314" s="12"/>
      <c r="AH12314" s="12"/>
      <c r="AI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</row>
    <row r="12315" spans="1:48" x14ac:dyDescent="0.25">
      <c r="A12315" s="86"/>
      <c r="B12315" s="86"/>
      <c r="U12315" s="85"/>
      <c r="V12315"/>
      <c r="W12315"/>
      <c r="X12315"/>
      <c r="Y12315" s="12"/>
      <c r="Z12315" s="12"/>
      <c r="AA12315" s="12"/>
      <c r="AB12315" s="12"/>
      <c r="AD12315" s="12"/>
      <c r="AE12315" s="12"/>
      <c r="AF12315" s="12"/>
      <c r="AG12315" s="12"/>
      <c r="AH12315" s="12"/>
      <c r="AI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</row>
    <row r="12316" spans="1:48" x14ac:dyDescent="0.25">
      <c r="A12316" s="86"/>
      <c r="B12316" s="86"/>
      <c r="U12316" s="85"/>
      <c r="V12316"/>
      <c r="W12316"/>
      <c r="X12316"/>
      <c r="Y12316" s="12"/>
      <c r="Z12316" s="12"/>
      <c r="AA12316" s="12"/>
      <c r="AB12316" s="12"/>
      <c r="AD12316" s="12"/>
      <c r="AE12316" s="12"/>
      <c r="AF12316" s="12"/>
      <c r="AG12316" s="12"/>
      <c r="AH12316" s="12"/>
      <c r="AI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</row>
    <row r="12317" spans="1:48" x14ac:dyDescent="0.25">
      <c r="A12317" s="86"/>
      <c r="B12317" s="86"/>
      <c r="U12317" s="85"/>
      <c r="V12317"/>
      <c r="W12317"/>
      <c r="X12317"/>
      <c r="Y12317" s="12"/>
      <c r="Z12317" s="12"/>
      <c r="AA12317" s="12"/>
      <c r="AB12317" s="12"/>
      <c r="AD12317" s="12"/>
      <c r="AE12317" s="12"/>
      <c r="AF12317" s="12"/>
      <c r="AG12317" s="12"/>
      <c r="AH12317" s="12"/>
      <c r="AI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</row>
    <row r="12318" spans="1:48" x14ac:dyDescent="0.25">
      <c r="A12318" s="86"/>
      <c r="B12318" s="86"/>
      <c r="U12318" s="85"/>
      <c r="V12318"/>
      <c r="W12318"/>
      <c r="X12318"/>
      <c r="Y12318" s="12"/>
      <c r="Z12318" s="12"/>
      <c r="AA12318" s="12"/>
      <c r="AB12318" s="12"/>
      <c r="AD12318" s="12"/>
      <c r="AE12318" s="12"/>
      <c r="AF12318" s="12"/>
      <c r="AG12318" s="12"/>
      <c r="AH12318" s="12"/>
      <c r="AI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</row>
    <row r="12319" spans="1:48" x14ac:dyDescent="0.25">
      <c r="A12319" s="86"/>
      <c r="B12319" s="86"/>
      <c r="U12319" s="85"/>
      <c r="V12319"/>
      <c r="W12319"/>
      <c r="X12319"/>
      <c r="Y12319" s="12"/>
      <c r="Z12319" s="12"/>
      <c r="AA12319" s="12"/>
      <c r="AB12319" s="12"/>
      <c r="AD12319" s="12"/>
      <c r="AE12319" s="12"/>
      <c r="AF12319" s="12"/>
      <c r="AG12319" s="12"/>
      <c r="AH12319" s="12"/>
      <c r="AI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</row>
    <row r="12320" spans="1:48" x14ac:dyDescent="0.25">
      <c r="A12320" s="86"/>
      <c r="B12320" s="86"/>
      <c r="U12320" s="85"/>
      <c r="V12320"/>
      <c r="W12320"/>
      <c r="X12320"/>
      <c r="Y12320" s="12"/>
      <c r="Z12320" s="12"/>
      <c r="AA12320" s="12"/>
      <c r="AB12320" s="12"/>
      <c r="AD12320" s="12"/>
      <c r="AE12320" s="12"/>
      <c r="AF12320" s="12"/>
      <c r="AG12320" s="12"/>
      <c r="AH12320" s="12"/>
      <c r="AI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</row>
    <row r="12321" spans="1:48" x14ac:dyDescent="0.25">
      <c r="A12321" s="86"/>
      <c r="B12321" s="86"/>
      <c r="U12321" s="85"/>
      <c r="V12321"/>
      <c r="W12321"/>
      <c r="X12321"/>
      <c r="Y12321" s="12"/>
      <c r="Z12321" s="12"/>
      <c r="AA12321" s="12"/>
      <c r="AB12321" s="12"/>
      <c r="AD12321" s="12"/>
      <c r="AE12321" s="12"/>
      <c r="AF12321" s="12"/>
      <c r="AG12321" s="12"/>
      <c r="AH12321" s="12"/>
      <c r="AI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</row>
    <row r="12322" spans="1:48" x14ac:dyDescent="0.25">
      <c r="A12322" s="86"/>
      <c r="B12322" s="86"/>
      <c r="U12322" s="85"/>
      <c r="V12322"/>
      <c r="W12322"/>
      <c r="X12322"/>
      <c r="Y12322" s="12"/>
      <c r="Z12322" s="12"/>
      <c r="AA12322" s="12"/>
      <c r="AB12322" s="12"/>
      <c r="AD12322" s="12"/>
      <c r="AE12322" s="12"/>
      <c r="AF12322" s="12"/>
      <c r="AG12322" s="12"/>
      <c r="AH12322" s="12"/>
      <c r="AI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</row>
    <row r="12323" spans="1:48" x14ac:dyDescent="0.25">
      <c r="A12323" s="86"/>
      <c r="B12323" s="86"/>
      <c r="U12323" s="85"/>
      <c r="V12323"/>
      <c r="W12323"/>
      <c r="X12323"/>
      <c r="Y12323" s="12"/>
      <c r="Z12323" s="12"/>
      <c r="AA12323" s="12"/>
      <c r="AB12323" s="12"/>
      <c r="AD12323" s="12"/>
      <c r="AE12323" s="12"/>
      <c r="AF12323" s="12"/>
      <c r="AG12323" s="12"/>
      <c r="AH12323" s="12"/>
      <c r="AI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</row>
    <row r="12324" spans="1:48" x14ac:dyDescent="0.25">
      <c r="A12324" s="86"/>
      <c r="B12324" s="86"/>
      <c r="U12324" s="85"/>
      <c r="V12324"/>
      <c r="W12324"/>
      <c r="X12324"/>
      <c r="Y12324" s="12"/>
      <c r="Z12324" s="12"/>
      <c r="AA12324" s="12"/>
      <c r="AB12324" s="12"/>
      <c r="AD12324" s="12"/>
      <c r="AE12324" s="12"/>
      <c r="AF12324" s="12"/>
      <c r="AG12324" s="12"/>
      <c r="AH12324" s="12"/>
      <c r="AI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</row>
    <row r="12325" spans="1:48" x14ac:dyDescent="0.25">
      <c r="A12325" s="86"/>
      <c r="B12325" s="86"/>
      <c r="U12325" s="85"/>
      <c r="V12325"/>
      <c r="W12325"/>
      <c r="X12325"/>
      <c r="Y12325" s="12"/>
      <c r="Z12325" s="12"/>
      <c r="AA12325" s="12"/>
      <c r="AB12325" s="12"/>
      <c r="AD12325" s="12"/>
      <c r="AE12325" s="12"/>
      <c r="AF12325" s="12"/>
      <c r="AG12325" s="12"/>
      <c r="AH12325" s="12"/>
      <c r="AI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</row>
    <row r="12326" spans="1:48" x14ac:dyDescent="0.25">
      <c r="A12326" s="86"/>
      <c r="B12326" s="86"/>
      <c r="U12326" s="85"/>
      <c r="V12326"/>
      <c r="W12326"/>
      <c r="X12326"/>
      <c r="Y12326" s="12"/>
      <c r="Z12326" s="12"/>
      <c r="AA12326" s="12"/>
      <c r="AB12326" s="12"/>
      <c r="AD12326" s="12"/>
      <c r="AE12326" s="12"/>
      <c r="AF12326" s="12"/>
      <c r="AG12326" s="12"/>
      <c r="AH12326" s="12"/>
      <c r="AI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</row>
    <row r="12327" spans="1:48" x14ac:dyDescent="0.25">
      <c r="A12327" s="86"/>
      <c r="B12327" s="86"/>
      <c r="U12327" s="85"/>
      <c r="V12327"/>
      <c r="W12327"/>
      <c r="X12327"/>
      <c r="Y12327" s="12"/>
      <c r="Z12327" s="12"/>
      <c r="AA12327" s="12"/>
      <c r="AB12327" s="12"/>
      <c r="AD12327" s="12"/>
      <c r="AE12327" s="12"/>
      <c r="AF12327" s="12"/>
      <c r="AG12327" s="12"/>
      <c r="AH12327" s="12"/>
      <c r="AI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</row>
    <row r="12328" spans="1:48" x14ac:dyDescent="0.25">
      <c r="A12328" s="86"/>
      <c r="B12328" s="86"/>
      <c r="U12328" s="85"/>
      <c r="V12328"/>
      <c r="W12328"/>
      <c r="X12328"/>
      <c r="Y12328" s="12"/>
      <c r="Z12328" s="12"/>
      <c r="AA12328" s="12"/>
      <c r="AB12328" s="12"/>
      <c r="AD12328" s="12"/>
      <c r="AE12328" s="12"/>
      <c r="AF12328" s="12"/>
      <c r="AG12328" s="12"/>
      <c r="AH12328" s="12"/>
      <c r="AI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</row>
    <row r="12329" spans="1:48" x14ac:dyDescent="0.25">
      <c r="A12329" s="86"/>
      <c r="B12329" s="86"/>
      <c r="U12329" s="85"/>
      <c r="V12329"/>
      <c r="W12329"/>
      <c r="X12329"/>
      <c r="Y12329" s="12"/>
      <c r="Z12329" s="12"/>
      <c r="AA12329" s="12"/>
      <c r="AB12329" s="12"/>
      <c r="AD12329" s="12"/>
      <c r="AE12329" s="12"/>
      <c r="AF12329" s="12"/>
      <c r="AG12329" s="12"/>
      <c r="AH12329" s="12"/>
      <c r="AI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</row>
    <row r="12330" spans="1:48" x14ac:dyDescent="0.25">
      <c r="A12330" s="86"/>
      <c r="B12330" s="86"/>
      <c r="U12330" s="85"/>
      <c r="V12330"/>
      <c r="W12330"/>
      <c r="X12330"/>
      <c r="Y12330" s="12"/>
      <c r="Z12330" s="12"/>
      <c r="AA12330" s="12"/>
      <c r="AB12330" s="12"/>
      <c r="AD12330" s="12"/>
      <c r="AE12330" s="12"/>
      <c r="AF12330" s="12"/>
      <c r="AG12330" s="12"/>
      <c r="AH12330" s="12"/>
      <c r="AI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</row>
    <row r="12331" spans="1:48" x14ac:dyDescent="0.25">
      <c r="A12331" s="86"/>
      <c r="B12331" s="86"/>
      <c r="U12331" s="85"/>
      <c r="V12331"/>
      <c r="W12331"/>
      <c r="X12331"/>
      <c r="Y12331" s="12"/>
      <c r="Z12331" s="12"/>
      <c r="AA12331" s="12"/>
      <c r="AB12331" s="12"/>
      <c r="AD12331" s="12"/>
      <c r="AE12331" s="12"/>
      <c r="AF12331" s="12"/>
      <c r="AG12331" s="12"/>
      <c r="AH12331" s="12"/>
      <c r="AI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</row>
    <row r="12332" spans="1:48" x14ac:dyDescent="0.25">
      <c r="A12332" s="86"/>
      <c r="B12332" s="86"/>
      <c r="U12332" s="85"/>
      <c r="V12332"/>
      <c r="W12332"/>
      <c r="X12332"/>
      <c r="Y12332" s="12"/>
      <c r="Z12332" s="12"/>
      <c r="AA12332" s="12"/>
      <c r="AB12332" s="12"/>
      <c r="AD12332" s="12"/>
      <c r="AE12332" s="12"/>
      <c r="AF12332" s="12"/>
      <c r="AG12332" s="12"/>
      <c r="AH12332" s="12"/>
      <c r="AI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</row>
    <row r="12333" spans="1:48" x14ac:dyDescent="0.25">
      <c r="A12333" s="86"/>
      <c r="B12333" s="86"/>
      <c r="U12333" s="85"/>
      <c r="V12333"/>
      <c r="W12333"/>
      <c r="X12333"/>
      <c r="Y12333" s="12"/>
      <c r="Z12333" s="12"/>
      <c r="AA12333" s="12"/>
      <c r="AB12333" s="12"/>
      <c r="AD12333" s="12"/>
      <c r="AE12333" s="12"/>
      <c r="AF12333" s="12"/>
      <c r="AG12333" s="12"/>
      <c r="AH12333" s="12"/>
      <c r="AI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</row>
    <row r="12334" spans="1:48" x14ac:dyDescent="0.25">
      <c r="A12334" s="86"/>
      <c r="B12334" s="86"/>
      <c r="U12334" s="85"/>
      <c r="V12334"/>
      <c r="W12334"/>
      <c r="X12334"/>
      <c r="Y12334" s="12"/>
      <c r="Z12334" s="12"/>
      <c r="AA12334" s="12"/>
      <c r="AB12334" s="12"/>
      <c r="AD12334" s="12"/>
      <c r="AE12334" s="12"/>
      <c r="AF12334" s="12"/>
      <c r="AG12334" s="12"/>
      <c r="AH12334" s="12"/>
      <c r="AI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</row>
    <row r="12335" spans="1:48" x14ac:dyDescent="0.25">
      <c r="A12335" s="86"/>
      <c r="B12335" s="86"/>
      <c r="U12335" s="85"/>
      <c r="V12335"/>
      <c r="W12335"/>
      <c r="X12335"/>
      <c r="Y12335" s="12"/>
      <c r="Z12335" s="12"/>
      <c r="AA12335" s="12"/>
      <c r="AB12335" s="12"/>
      <c r="AD12335" s="12"/>
      <c r="AE12335" s="12"/>
      <c r="AF12335" s="12"/>
      <c r="AG12335" s="12"/>
      <c r="AH12335" s="12"/>
      <c r="AI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</row>
    <row r="12336" spans="1:48" x14ac:dyDescent="0.25">
      <c r="A12336" s="86"/>
      <c r="B12336" s="86"/>
      <c r="U12336" s="85"/>
      <c r="V12336"/>
      <c r="W12336"/>
      <c r="X12336"/>
      <c r="Y12336" s="12"/>
      <c r="Z12336" s="12"/>
      <c r="AA12336" s="12"/>
      <c r="AB12336" s="12"/>
      <c r="AD12336" s="12"/>
      <c r="AE12336" s="12"/>
      <c r="AF12336" s="12"/>
      <c r="AG12336" s="12"/>
      <c r="AH12336" s="12"/>
      <c r="AI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</row>
    <row r="12337" spans="1:48" x14ac:dyDescent="0.25">
      <c r="A12337" s="86"/>
      <c r="B12337" s="86"/>
      <c r="U12337" s="85"/>
      <c r="V12337"/>
      <c r="W12337"/>
      <c r="X12337"/>
      <c r="Y12337" s="12"/>
      <c r="Z12337" s="12"/>
      <c r="AA12337" s="12"/>
      <c r="AB12337" s="12"/>
      <c r="AD12337" s="12"/>
      <c r="AE12337" s="12"/>
      <c r="AF12337" s="12"/>
      <c r="AG12337" s="12"/>
      <c r="AH12337" s="12"/>
      <c r="AI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</row>
    <row r="12338" spans="1:48" x14ac:dyDescent="0.25">
      <c r="A12338" s="86"/>
      <c r="B12338" s="86"/>
      <c r="U12338" s="85"/>
      <c r="V12338"/>
      <c r="W12338"/>
      <c r="X12338"/>
      <c r="Y12338" s="12"/>
      <c r="Z12338" s="12"/>
      <c r="AA12338" s="12"/>
      <c r="AB12338" s="12"/>
      <c r="AD12338" s="12"/>
      <c r="AE12338" s="12"/>
      <c r="AF12338" s="12"/>
      <c r="AG12338" s="12"/>
      <c r="AH12338" s="12"/>
      <c r="AI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</row>
    <row r="12339" spans="1:48" x14ac:dyDescent="0.25">
      <c r="A12339" s="86"/>
      <c r="B12339" s="86"/>
      <c r="U12339" s="85"/>
      <c r="V12339"/>
      <c r="W12339"/>
      <c r="X12339"/>
      <c r="Y12339" s="12"/>
      <c r="Z12339" s="12"/>
      <c r="AA12339" s="12"/>
      <c r="AB12339" s="12"/>
      <c r="AD12339" s="12"/>
      <c r="AE12339" s="12"/>
      <c r="AF12339" s="12"/>
      <c r="AG12339" s="12"/>
      <c r="AH12339" s="12"/>
      <c r="AI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</row>
    <row r="12340" spans="1:48" x14ac:dyDescent="0.25">
      <c r="A12340" s="86"/>
      <c r="B12340" s="86"/>
      <c r="U12340" s="85"/>
      <c r="V12340"/>
      <c r="W12340"/>
      <c r="X12340"/>
      <c r="Y12340" s="12"/>
      <c r="Z12340" s="12"/>
      <c r="AA12340" s="12"/>
      <c r="AB12340" s="12"/>
      <c r="AD12340" s="12"/>
      <c r="AE12340" s="12"/>
      <c r="AF12340" s="12"/>
      <c r="AG12340" s="12"/>
      <c r="AH12340" s="12"/>
      <c r="AI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</row>
    <row r="12341" spans="1:48" x14ac:dyDescent="0.25">
      <c r="A12341" s="86"/>
      <c r="B12341" s="86"/>
      <c r="U12341" s="85"/>
      <c r="V12341"/>
      <c r="W12341"/>
      <c r="X12341"/>
      <c r="Y12341" s="12"/>
      <c r="Z12341" s="12"/>
      <c r="AA12341" s="12"/>
      <c r="AB12341" s="12"/>
      <c r="AD12341" s="12"/>
      <c r="AE12341" s="12"/>
      <c r="AF12341" s="12"/>
      <c r="AG12341" s="12"/>
      <c r="AH12341" s="12"/>
      <c r="AI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</row>
    <row r="12342" spans="1:48" x14ac:dyDescent="0.25">
      <c r="A12342" s="86"/>
      <c r="B12342" s="86"/>
      <c r="U12342" s="85"/>
      <c r="V12342"/>
      <c r="W12342"/>
      <c r="X12342"/>
      <c r="Y12342" s="12"/>
      <c r="Z12342" s="12"/>
      <c r="AA12342" s="12"/>
      <c r="AB12342" s="12"/>
      <c r="AD12342" s="12"/>
      <c r="AE12342" s="12"/>
      <c r="AF12342" s="12"/>
      <c r="AG12342" s="12"/>
      <c r="AH12342" s="12"/>
      <c r="AI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</row>
    <row r="12343" spans="1:48" x14ac:dyDescent="0.25">
      <c r="A12343" s="86"/>
      <c r="B12343" s="86"/>
      <c r="U12343" s="85"/>
      <c r="V12343"/>
      <c r="W12343"/>
      <c r="X12343"/>
      <c r="Y12343" s="12"/>
      <c r="Z12343" s="12"/>
      <c r="AA12343" s="12"/>
      <c r="AB12343" s="12"/>
      <c r="AD12343" s="12"/>
      <c r="AE12343" s="12"/>
      <c r="AF12343" s="12"/>
      <c r="AG12343" s="12"/>
      <c r="AH12343" s="12"/>
      <c r="AI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</row>
    <row r="12344" spans="1:48" x14ac:dyDescent="0.25">
      <c r="A12344" s="86"/>
      <c r="B12344" s="86"/>
      <c r="U12344" s="85"/>
      <c r="V12344"/>
      <c r="W12344"/>
      <c r="X12344"/>
      <c r="Y12344" s="12"/>
      <c r="Z12344" s="12"/>
      <c r="AA12344" s="12"/>
      <c r="AB12344" s="12"/>
      <c r="AD12344" s="12"/>
      <c r="AE12344" s="12"/>
      <c r="AF12344" s="12"/>
      <c r="AG12344" s="12"/>
      <c r="AH12344" s="12"/>
      <c r="AI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</row>
    <row r="12345" spans="1:48" x14ac:dyDescent="0.25">
      <c r="A12345" s="86"/>
      <c r="B12345" s="86"/>
      <c r="U12345" s="85"/>
      <c r="V12345"/>
      <c r="W12345"/>
      <c r="X12345"/>
      <c r="Y12345" s="12"/>
      <c r="Z12345" s="12"/>
      <c r="AA12345" s="12"/>
      <c r="AB12345" s="12"/>
      <c r="AD12345" s="12"/>
      <c r="AE12345" s="12"/>
      <c r="AF12345" s="12"/>
      <c r="AG12345" s="12"/>
      <c r="AH12345" s="12"/>
      <c r="AI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</row>
    <row r="12346" spans="1:48" x14ac:dyDescent="0.25">
      <c r="A12346" s="86"/>
      <c r="B12346" s="86"/>
      <c r="U12346" s="85"/>
      <c r="V12346"/>
      <c r="W12346"/>
      <c r="X12346"/>
      <c r="Y12346" s="12"/>
      <c r="Z12346" s="12"/>
      <c r="AA12346" s="12"/>
      <c r="AB12346" s="12"/>
      <c r="AD12346" s="12"/>
      <c r="AE12346" s="12"/>
      <c r="AF12346" s="12"/>
      <c r="AG12346" s="12"/>
      <c r="AH12346" s="12"/>
      <c r="AI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</row>
    <row r="12347" spans="1:48" x14ac:dyDescent="0.25">
      <c r="A12347" s="86"/>
      <c r="B12347" s="86"/>
      <c r="U12347" s="85"/>
      <c r="V12347"/>
      <c r="W12347"/>
      <c r="X12347"/>
      <c r="Y12347" s="12"/>
      <c r="Z12347" s="12"/>
      <c r="AA12347" s="12"/>
      <c r="AB12347" s="12"/>
      <c r="AD12347" s="12"/>
      <c r="AE12347" s="12"/>
      <c r="AF12347" s="12"/>
      <c r="AG12347" s="12"/>
      <c r="AH12347" s="12"/>
      <c r="AI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</row>
    <row r="12348" spans="1:48" x14ac:dyDescent="0.25">
      <c r="A12348" s="86"/>
      <c r="B12348" s="86"/>
      <c r="U12348" s="85"/>
      <c r="V12348"/>
      <c r="W12348"/>
      <c r="X12348"/>
      <c r="Y12348" s="12"/>
      <c r="Z12348" s="12"/>
      <c r="AA12348" s="12"/>
      <c r="AB12348" s="12"/>
      <c r="AD12348" s="12"/>
      <c r="AE12348" s="12"/>
      <c r="AF12348" s="12"/>
      <c r="AG12348" s="12"/>
      <c r="AH12348" s="12"/>
      <c r="AI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</row>
    <row r="12349" spans="1:48" x14ac:dyDescent="0.25">
      <c r="A12349" s="86"/>
      <c r="B12349" s="86"/>
      <c r="U12349" s="85"/>
      <c r="V12349"/>
      <c r="W12349"/>
      <c r="X12349"/>
      <c r="Y12349" s="12"/>
      <c r="Z12349" s="12"/>
      <c r="AA12349" s="12"/>
      <c r="AB12349" s="12"/>
      <c r="AD12349" s="12"/>
      <c r="AE12349" s="12"/>
      <c r="AF12349" s="12"/>
      <c r="AG12349" s="12"/>
      <c r="AH12349" s="12"/>
      <c r="AI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</row>
    <row r="12350" spans="1:48" x14ac:dyDescent="0.25">
      <c r="A12350" s="86"/>
      <c r="B12350" s="86"/>
      <c r="U12350" s="85"/>
      <c r="V12350"/>
      <c r="W12350"/>
      <c r="X12350"/>
      <c r="Y12350" s="12"/>
      <c r="Z12350" s="12"/>
      <c r="AA12350" s="12"/>
      <c r="AB12350" s="12"/>
      <c r="AD12350" s="12"/>
      <c r="AE12350" s="12"/>
      <c r="AF12350" s="12"/>
      <c r="AG12350" s="12"/>
      <c r="AH12350" s="12"/>
      <c r="AI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</row>
    <row r="12351" spans="1:48" x14ac:dyDescent="0.25">
      <c r="A12351" s="86"/>
      <c r="B12351" s="86"/>
      <c r="U12351" s="85"/>
      <c r="V12351"/>
      <c r="W12351"/>
      <c r="X12351"/>
      <c r="Y12351" s="12"/>
      <c r="Z12351" s="12"/>
      <c r="AA12351" s="12"/>
      <c r="AB12351" s="12"/>
      <c r="AD12351" s="12"/>
      <c r="AE12351" s="12"/>
      <c r="AF12351" s="12"/>
      <c r="AG12351" s="12"/>
      <c r="AH12351" s="12"/>
      <c r="AI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</row>
    <row r="12352" spans="1:48" x14ac:dyDescent="0.25">
      <c r="A12352" s="86"/>
      <c r="B12352" s="86"/>
      <c r="U12352" s="85"/>
      <c r="V12352"/>
      <c r="W12352"/>
      <c r="X12352"/>
      <c r="Y12352" s="12"/>
      <c r="Z12352" s="12"/>
      <c r="AA12352" s="12"/>
      <c r="AB12352" s="12"/>
      <c r="AD12352" s="12"/>
      <c r="AE12352" s="12"/>
      <c r="AF12352" s="12"/>
      <c r="AG12352" s="12"/>
      <c r="AH12352" s="12"/>
      <c r="AI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</row>
    <row r="12353" spans="1:48" x14ac:dyDescent="0.25">
      <c r="A12353" s="86"/>
      <c r="B12353" s="86"/>
      <c r="U12353" s="85"/>
      <c r="V12353"/>
      <c r="W12353"/>
      <c r="X12353"/>
      <c r="Y12353" s="12"/>
      <c r="Z12353" s="12"/>
      <c r="AA12353" s="12"/>
      <c r="AB12353" s="12"/>
      <c r="AD12353" s="12"/>
      <c r="AE12353" s="12"/>
      <c r="AF12353" s="12"/>
      <c r="AG12353" s="12"/>
      <c r="AH12353" s="12"/>
      <c r="AI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</row>
    <row r="12354" spans="1:48" x14ac:dyDescent="0.25">
      <c r="A12354" s="86"/>
      <c r="B12354" s="86"/>
      <c r="U12354" s="85"/>
      <c r="V12354"/>
      <c r="W12354"/>
      <c r="X12354"/>
      <c r="Y12354" s="12"/>
      <c r="Z12354" s="12"/>
      <c r="AA12354" s="12"/>
      <c r="AB12354" s="12"/>
      <c r="AD12354" s="12"/>
      <c r="AE12354" s="12"/>
      <c r="AF12354" s="12"/>
      <c r="AG12354" s="12"/>
      <c r="AH12354" s="12"/>
      <c r="AI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</row>
    <row r="12355" spans="1:48" x14ac:dyDescent="0.25">
      <c r="A12355" s="86"/>
      <c r="B12355" s="86"/>
      <c r="U12355" s="85"/>
      <c r="V12355"/>
      <c r="W12355"/>
      <c r="X12355"/>
      <c r="Y12355" s="12"/>
      <c r="Z12355" s="12"/>
      <c r="AA12355" s="12"/>
      <c r="AB12355" s="12"/>
      <c r="AD12355" s="12"/>
      <c r="AE12355" s="12"/>
      <c r="AF12355" s="12"/>
      <c r="AG12355" s="12"/>
      <c r="AH12355" s="12"/>
      <c r="AI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</row>
    <row r="12356" spans="1:48" x14ac:dyDescent="0.25">
      <c r="A12356" s="86"/>
      <c r="B12356" s="86"/>
      <c r="U12356" s="85"/>
      <c r="V12356"/>
      <c r="W12356"/>
      <c r="X12356"/>
      <c r="Y12356" s="12"/>
      <c r="Z12356" s="12"/>
      <c r="AA12356" s="12"/>
      <c r="AB12356" s="12"/>
      <c r="AD12356" s="12"/>
      <c r="AE12356" s="12"/>
      <c r="AF12356" s="12"/>
      <c r="AG12356" s="12"/>
      <c r="AH12356" s="12"/>
      <c r="AI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</row>
    <row r="12357" spans="1:48" x14ac:dyDescent="0.25">
      <c r="A12357" s="86"/>
      <c r="B12357" s="86"/>
      <c r="U12357" s="85"/>
      <c r="V12357"/>
      <c r="W12357"/>
      <c r="X12357"/>
      <c r="Y12357" s="12"/>
      <c r="Z12357" s="12"/>
      <c r="AA12357" s="12"/>
      <c r="AB12357" s="12"/>
      <c r="AD12357" s="12"/>
      <c r="AE12357" s="12"/>
      <c r="AF12357" s="12"/>
      <c r="AG12357" s="12"/>
      <c r="AH12357" s="12"/>
      <c r="AI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</row>
    <row r="12358" spans="1:48" x14ac:dyDescent="0.25">
      <c r="A12358" s="86"/>
      <c r="B12358" s="86"/>
      <c r="U12358" s="85"/>
      <c r="V12358"/>
      <c r="W12358"/>
      <c r="X12358"/>
      <c r="Y12358" s="12"/>
      <c r="Z12358" s="12"/>
      <c r="AA12358" s="12"/>
      <c r="AB12358" s="12"/>
      <c r="AD12358" s="12"/>
      <c r="AE12358" s="12"/>
      <c r="AF12358" s="12"/>
      <c r="AG12358" s="12"/>
      <c r="AH12358" s="12"/>
      <c r="AI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</row>
    <row r="12359" spans="1:48" x14ac:dyDescent="0.25">
      <c r="A12359" s="86"/>
      <c r="B12359" s="86"/>
      <c r="U12359" s="85"/>
      <c r="V12359"/>
      <c r="W12359"/>
      <c r="X12359"/>
      <c r="Y12359" s="12"/>
      <c r="Z12359" s="12"/>
      <c r="AA12359" s="12"/>
      <c r="AB12359" s="12"/>
      <c r="AD12359" s="12"/>
      <c r="AE12359" s="12"/>
      <c r="AF12359" s="12"/>
      <c r="AG12359" s="12"/>
      <c r="AH12359" s="12"/>
      <c r="AI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</row>
    <row r="12360" spans="1:48" x14ac:dyDescent="0.25">
      <c r="A12360" s="86"/>
      <c r="B12360" s="86"/>
      <c r="U12360" s="85"/>
      <c r="V12360"/>
      <c r="W12360"/>
      <c r="X12360"/>
      <c r="Y12360" s="12"/>
      <c r="Z12360" s="12"/>
      <c r="AA12360" s="12"/>
      <c r="AB12360" s="12"/>
      <c r="AD12360" s="12"/>
      <c r="AE12360" s="12"/>
      <c r="AF12360" s="12"/>
      <c r="AG12360" s="12"/>
      <c r="AH12360" s="12"/>
      <c r="AI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</row>
    <row r="12361" spans="1:48" x14ac:dyDescent="0.25">
      <c r="A12361" s="86"/>
      <c r="B12361" s="86"/>
      <c r="U12361" s="85"/>
      <c r="V12361"/>
      <c r="W12361"/>
      <c r="X12361"/>
      <c r="Y12361" s="12"/>
      <c r="Z12361" s="12"/>
      <c r="AA12361" s="12"/>
      <c r="AB12361" s="12"/>
      <c r="AD12361" s="12"/>
      <c r="AE12361" s="12"/>
      <c r="AF12361" s="12"/>
      <c r="AG12361" s="12"/>
      <c r="AH12361" s="12"/>
      <c r="AI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</row>
    <row r="12362" spans="1:48" x14ac:dyDescent="0.25">
      <c r="A12362" s="86"/>
      <c r="B12362" s="86"/>
      <c r="U12362" s="85"/>
      <c r="V12362"/>
      <c r="W12362"/>
      <c r="X12362"/>
      <c r="Y12362" s="12"/>
      <c r="Z12362" s="12"/>
      <c r="AA12362" s="12"/>
      <c r="AB12362" s="12"/>
      <c r="AD12362" s="12"/>
      <c r="AE12362" s="12"/>
      <c r="AF12362" s="12"/>
      <c r="AG12362" s="12"/>
      <c r="AH12362" s="12"/>
      <c r="AI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</row>
    <row r="12363" spans="1:48" x14ac:dyDescent="0.25">
      <c r="A12363" s="86"/>
      <c r="B12363" s="86"/>
      <c r="U12363" s="85"/>
      <c r="V12363"/>
      <c r="W12363"/>
      <c r="X12363"/>
      <c r="Y12363" s="12"/>
      <c r="Z12363" s="12"/>
      <c r="AA12363" s="12"/>
      <c r="AB12363" s="12"/>
      <c r="AD12363" s="12"/>
      <c r="AE12363" s="12"/>
      <c r="AF12363" s="12"/>
      <c r="AG12363" s="12"/>
      <c r="AH12363" s="12"/>
      <c r="AI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</row>
    <row r="12364" spans="1:48" x14ac:dyDescent="0.25">
      <c r="A12364" s="86"/>
      <c r="B12364" s="86"/>
      <c r="U12364" s="85"/>
      <c r="V12364"/>
      <c r="W12364"/>
      <c r="X12364"/>
      <c r="Y12364" s="12"/>
      <c r="Z12364" s="12"/>
      <c r="AA12364" s="12"/>
      <c r="AB12364" s="12"/>
      <c r="AD12364" s="12"/>
      <c r="AE12364" s="12"/>
      <c r="AF12364" s="12"/>
      <c r="AG12364" s="12"/>
      <c r="AH12364" s="12"/>
      <c r="AI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</row>
    <row r="12365" spans="1:48" x14ac:dyDescent="0.25">
      <c r="A12365" s="86"/>
      <c r="B12365" s="86"/>
      <c r="U12365" s="85"/>
      <c r="V12365"/>
      <c r="W12365"/>
      <c r="X12365"/>
      <c r="Y12365" s="12"/>
      <c r="Z12365" s="12"/>
      <c r="AA12365" s="12"/>
      <c r="AB12365" s="12"/>
      <c r="AD12365" s="12"/>
      <c r="AE12365" s="12"/>
      <c r="AF12365" s="12"/>
      <c r="AG12365" s="12"/>
      <c r="AH12365" s="12"/>
      <c r="AI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</row>
    <row r="12366" spans="1:48" x14ac:dyDescent="0.25">
      <c r="A12366" s="86"/>
      <c r="B12366" s="86"/>
      <c r="U12366" s="85"/>
      <c r="V12366"/>
      <c r="W12366"/>
      <c r="X12366"/>
      <c r="Y12366" s="12"/>
      <c r="Z12366" s="12"/>
      <c r="AA12366" s="12"/>
      <c r="AB12366" s="12"/>
      <c r="AD12366" s="12"/>
      <c r="AE12366" s="12"/>
      <c r="AF12366" s="12"/>
      <c r="AG12366" s="12"/>
      <c r="AH12366" s="12"/>
      <c r="AI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</row>
    <row r="12367" spans="1:48" x14ac:dyDescent="0.25">
      <c r="A12367" s="86"/>
      <c r="B12367" s="86"/>
      <c r="U12367" s="85"/>
      <c r="V12367"/>
      <c r="W12367"/>
      <c r="X12367"/>
      <c r="Y12367" s="12"/>
      <c r="Z12367" s="12"/>
      <c r="AA12367" s="12"/>
      <c r="AB12367" s="12"/>
      <c r="AD12367" s="12"/>
      <c r="AE12367" s="12"/>
      <c r="AF12367" s="12"/>
      <c r="AG12367" s="12"/>
      <c r="AH12367" s="12"/>
      <c r="AI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</row>
    <row r="12368" spans="1:48" x14ac:dyDescent="0.25">
      <c r="A12368" s="86"/>
      <c r="B12368" s="86"/>
      <c r="U12368" s="85"/>
      <c r="V12368"/>
      <c r="W12368"/>
      <c r="X12368"/>
      <c r="Y12368" s="12"/>
      <c r="Z12368" s="12"/>
      <c r="AA12368" s="12"/>
      <c r="AB12368" s="12"/>
      <c r="AD12368" s="12"/>
      <c r="AE12368" s="12"/>
      <c r="AF12368" s="12"/>
      <c r="AG12368" s="12"/>
      <c r="AH12368" s="12"/>
      <c r="AI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</row>
    <row r="12369" spans="1:48" x14ac:dyDescent="0.25">
      <c r="A12369" s="86"/>
      <c r="B12369" s="86"/>
      <c r="U12369" s="85"/>
      <c r="V12369"/>
      <c r="W12369"/>
      <c r="X12369"/>
      <c r="Y12369" s="12"/>
      <c r="Z12369" s="12"/>
      <c r="AA12369" s="12"/>
      <c r="AB12369" s="12"/>
      <c r="AD12369" s="12"/>
      <c r="AE12369" s="12"/>
      <c r="AF12369" s="12"/>
      <c r="AG12369" s="12"/>
      <c r="AH12369" s="12"/>
      <c r="AI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</row>
    <row r="12370" spans="1:48" x14ac:dyDescent="0.25">
      <c r="A12370" s="86"/>
      <c r="B12370" s="86"/>
      <c r="U12370" s="85"/>
      <c r="V12370"/>
      <c r="W12370"/>
      <c r="X12370"/>
      <c r="Y12370" s="12"/>
      <c r="Z12370" s="12"/>
      <c r="AA12370" s="12"/>
      <c r="AB12370" s="12"/>
      <c r="AD12370" s="12"/>
      <c r="AE12370" s="12"/>
      <c r="AF12370" s="12"/>
      <c r="AG12370" s="12"/>
      <c r="AH12370" s="12"/>
      <c r="AI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</row>
    <row r="12371" spans="1:48" x14ac:dyDescent="0.25">
      <c r="A12371" s="86"/>
      <c r="B12371" s="86"/>
      <c r="U12371" s="85"/>
      <c r="V12371"/>
      <c r="W12371"/>
      <c r="X12371"/>
      <c r="Y12371" s="12"/>
      <c r="Z12371" s="12"/>
      <c r="AA12371" s="12"/>
      <c r="AB12371" s="12"/>
      <c r="AD12371" s="12"/>
      <c r="AE12371" s="12"/>
      <c r="AF12371" s="12"/>
      <c r="AG12371" s="12"/>
      <c r="AH12371" s="12"/>
      <c r="AI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</row>
    <row r="12372" spans="1:48" x14ac:dyDescent="0.25">
      <c r="A12372" s="86"/>
      <c r="B12372" s="86"/>
      <c r="U12372" s="85"/>
      <c r="V12372"/>
      <c r="W12372"/>
      <c r="X12372"/>
      <c r="Y12372" s="12"/>
      <c r="Z12372" s="12"/>
      <c r="AA12372" s="12"/>
      <c r="AB12372" s="12"/>
      <c r="AD12372" s="12"/>
      <c r="AE12372" s="12"/>
      <c r="AF12372" s="12"/>
      <c r="AG12372" s="12"/>
      <c r="AH12372" s="12"/>
      <c r="AI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</row>
    <row r="12373" spans="1:48" x14ac:dyDescent="0.25">
      <c r="A12373" s="86"/>
      <c r="B12373" s="86"/>
      <c r="U12373" s="85"/>
      <c r="V12373"/>
      <c r="W12373"/>
      <c r="X12373"/>
      <c r="Y12373" s="12"/>
      <c r="Z12373" s="12"/>
      <c r="AA12373" s="12"/>
      <c r="AB12373" s="12"/>
      <c r="AD12373" s="12"/>
      <c r="AE12373" s="12"/>
      <c r="AF12373" s="12"/>
      <c r="AG12373" s="12"/>
      <c r="AH12373" s="12"/>
      <c r="AI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</row>
    <row r="12374" spans="1:48" x14ac:dyDescent="0.25">
      <c r="A12374" s="86"/>
      <c r="B12374" s="86"/>
      <c r="U12374" s="85"/>
      <c r="V12374"/>
      <c r="W12374"/>
      <c r="X12374"/>
      <c r="Y12374" s="12"/>
      <c r="Z12374" s="12"/>
      <c r="AA12374" s="12"/>
      <c r="AB12374" s="12"/>
      <c r="AD12374" s="12"/>
      <c r="AE12374" s="12"/>
      <c r="AF12374" s="12"/>
      <c r="AG12374" s="12"/>
      <c r="AH12374" s="12"/>
      <c r="AI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</row>
    <row r="12375" spans="1:48" x14ac:dyDescent="0.25">
      <c r="A12375" s="86"/>
      <c r="B12375" s="86"/>
      <c r="U12375" s="85"/>
      <c r="V12375"/>
      <c r="W12375"/>
      <c r="X12375"/>
      <c r="Y12375" s="12"/>
      <c r="Z12375" s="12"/>
      <c r="AA12375" s="12"/>
      <c r="AB12375" s="12"/>
      <c r="AD12375" s="12"/>
      <c r="AE12375" s="12"/>
      <c r="AF12375" s="12"/>
      <c r="AG12375" s="12"/>
      <c r="AH12375" s="12"/>
      <c r="AI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</row>
    <row r="12376" spans="1:48" x14ac:dyDescent="0.25">
      <c r="A12376" s="86"/>
      <c r="B12376" s="86"/>
      <c r="U12376" s="85"/>
      <c r="V12376"/>
      <c r="W12376"/>
      <c r="X12376"/>
      <c r="Y12376" s="12"/>
      <c r="Z12376" s="12"/>
      <c r="AA12376" s="12"/>
      <c r="AB12376" s="12"/>
      <c r="AD12376" s="12"/>
      <c r="AE12376" s="12"/>
      <c r="AF12376" s="12"/>
      <c r="AG12376" s="12"/>
      <c r="AH12376" s="12"/>
      <c r="AI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</row>
    <row r="12377" spans="1:48" x14ac:dyDescent="0.25">
      <c r="A12377" s="86"/>
      <c r="B12377" s="86"/>
      <c r="U12377" s="85"/>
      <c r="V12377"/>
      <c r="W12377"/>
      <c r="X12377"/>
      <c r="Y12377" s="12"/>
      <c r="Z12377" s="12"/>
      <c r="AA12377" s="12"/>
      <c r="AB12377" s="12"/>
      <c r="AD12377" s="12"/>
      <c r="AE12377" s="12"/>
      <c r="AF12377" s="12"/>
      <c r="AG12377" s="12"/>
      <c r="AH12377" s="12"/>
      <c r="AI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</row>
    <row r="12378" spans="1:48" x14ac:dyDescent="0.25">
      <c r="A12378" s="86"/>
      <c r="B12378" s="86"/>
      <c r="U12378" s="85"/>
      <c r="V12378"/>
      <c r="W12378"/>
      <c r="X12378"/>
      <c r="Y12378" s="12"/>
      <c r="Z12378" s="12"/>
      <c r="AA12378" s="12"/>
      <c r="AB12378" s="12"/>
      <c r="AD12378" s="12"/>
      <c r="AE12378" s="12"/>
      <c r="AF12378" s="12"/>
      <c r="AG12378" s="12"/>
      <c r="AH12378" s="12"/>
      <c r="AI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</row>
    <row r="12379" spans="1:48" x14ac:dyDescent="0.25">
      <c r="A12379" s="86"/>
      <c r="B12379" s="86"/>
      <c r="U12379" s="85"/>
      <c r="V12379"/>
      <c r="W12379"/>
      <c r="X12379"/>
      <c r="Y12379" s="12"/>
      <c r="Z12379" s="12"/>
      <c r="AA12379" s="12"/>
      <c r="AB12379" s="12"/>
      <c r="AD12379" s="12"/>
      <c r="AE12379" s="12"/>
      <c r="AF12379" s="12"/>
      <c r="AG12379" s="12"/>
      <c r="AH12379" s="12"/>
      <c r="AI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</row>
    <row r="12380" spans="1:48" x14ac:dyDescent="0.25">
      <c r="A12380" s="86"/>
      <c r="B12380" s="86"/>
      <c r="U12380" s="85"/>
      <c r="V12380"/>
      <c r="W12380"/>
      <c r="X12380"/>
      <c r="Y12380" s="12"/>
      <c r="Z12380" s="12"/>
      <c r="AA12380" s="12"/>
      <c r="AB12380" s="12"/>
      <c r="AD12380" s="12"/>
      <c r="AE12380" s="12"/>
      <c r="AF12380" s="12"/>
      <c r="AG12380" s="12"/>
      <c r="AH12380" s="12"/>
      <c r="AI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</row>
    <row r="12381" spans="1:48" x14ac:dyDescent="0.25">
      <c r="A12381" s="86"/>
      <c r="B12381" s="86"/>
      <c r="U12381" s="85"/>
      <c r="V12381"/>
      <c r="W12381"/>
      <c r="X12381"/>
      <c r="Y12381" s="12"/>
      <c r="Z12381" s="12"/>
      <c r="AA12381" s="12"/>
      <c r="AB12381" s="12"/>
      <c r="AD12381" s="12"/>
      <c r="AE12381" s="12"/>
      <c r="AF12381" s="12"/>
      <c r="AG12381" s="12"/>
      <c r="AH12381" s="12"/>
      <c r="AI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</row>
    <row r="12382" spans="1:48" x14ac:dyDescent="0.25">
      <c r="A12382" s="86"/>
      <c r="B12382" s="86"/>
      <c r="U12382" s="85"/>
      <c r="V12382"/>
      <c r="W12382"/>
      <c r="X12382"/>
      <c r="Y12382" s="12"/>
      <c r="Z12382" s="12"/>
      <c r="AA12382" s="12"/>
      <c r="AB12382" s="12"/>
      <c r="AD12382" s="12"/>
      <c r="AE12382" s="12"/>
      <c r="AF12382" s="12"/>
      <c r="AG12382" s="12"/>
      <c r="AH12382" s="12"/>
      <c r="AI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</row>
    <row r="12383" spans="1:48" x14ac:dyDescent="0.25">
      <c r="A12383" s="86"/>
      <c r="B12383" s="86"/>
      <c r="U12383" s="85"/>
      <c r="V12383"/>
      <c r="W12383"/>
      <c r="X12383"/>
      <c r="Y12383" s="12"/>
      <c r="Z12383" s="12"/>
      <c r="AA12383" s="12"/>
      <c r="AB12383" s="12"/>
      <c r="AD12383" s="12"/>
      <c r="AE12383" s="12"/>
      <c r="AF12383" s="12"/>
      <c r="AG12383" s="12"/>
      <c r="AH12383" s="12"/>
      <c r="AI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</row>
    <row r="12384" spans="1:48" x14ac:dyDescent="0.25">
      <c r="A12384" s="86"/>
      <c r="B12384" s="86"/>
      <c r="U12384" s="85"/>
      <c r="V12384"/>
      <c r="W12384"/>
      <c r="X12384"/>
      <c r="Y12384" s="12"/>
      <c r="Z12384" s="12"/>
      <c r="AA12384" s="12"/>
      <c r="AB12384" s="12"/>
      <c r="AD12384" s="12"/>
      <c r="AE12384" s="12"/>
      <c r="AF12384" s="12"/>
      <c r="AG12384" s="12"/>
      <c r="AH12384" s="12"/>
      <c r="AI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</row>
    <row r="12385" spans="1:48" x14ac:dyDescent="0.25">
      <c r="A12385" s="86"/>
      <c r="B12385" s="86"/>
      <c r="U12385" s="85"/>
      <c r="V12385"/>
      <c r="W12385"/>
      <c r="X12385"/>
      <c r="Y12385" s="12"/>
      <c r="Z12385" s="12"/>
      <c r="AA12385" s="12"/>
      <c r="AB12385" s="12"/>
      <c r="AD12385" s="12"/>
      <c r="AE12385" s="12"/>
      <c r="AF12385" s="12"/>
      <c r="AG12385" s="12"/>
      <c r="AH12385" s="12"/>
      <c r="AI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</row>
    <row r="12386" spans="1:48" x14ac:dyDescent="0.25">
      <c r="A12386" s="86"/>
      <c r="B12386" s="86"/>
      <c r="U12386" s="85"/>
      <c r="V12386"/>
      <c r="W12386"/>
      <c r="X12386"/>
      <c r="Y12386" s="12"/>
      <c r="Z12386" s="12"/>
      <c r="AA12386" s="12"/>
      <c r="AB12386" s="12"/>
      <c r="AD12386" s="12"/>
      <c r="AE12386" s="12"/>
      <c r="AF12386" s="12"/>
      <c r="AG12386" s="12"/>
      <c r="AH12386" s="12"/>
      <c r="AI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</row>
    <row r="12387" spans="1:48" x14ac:dyDescent="0.25">
      <c r="A12387" s="86"/>
      <c r="B12387" s="86"/>
      <c r="U12387" s="85"/>
      <c r="V12387"/>
      <c r="W12387"/>
      <c r="X12387"/>
      <c r="Y12387" s="12"/>
      <c r="Z12387" s="12"/>
      <c r="AA12387" s="12"/>
      <c r="AB12387" s="12"/>
      <c r="AD12387" s="12"/>
      <c r="AE12387" s="12"/>
      <c r="AF12387" s="12"/>
      <c r="AG12387" s="12"/>
      <c r="AH12387" s="12"/>
      <c r="AI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</row>
    <row r="12388" spans="1:48" x14ac:dyDescent="0.25">
      <c r="A12388" s="86"/>
      <c r="B12388" s="86"/>
      <c r="U12388" s="85"/>
      <c r="V12388"/>
      <c r="W12388"/>
      <c r="X12388"/>
      <c r="Y12388" s="12"/>
      <c r="Z12388" s="12"/>
      <c r="AA12388" s="12"/>
      <c r="AB12388" s="12"/>
      <c r="AD12388" s="12"/>
      <c r="AE12388" s="12"/>
      <c r="AF12388" s="12"/>
      <c r="AG12388" s="12"/>
      <c r="AH12388" s="12"/>
      <c r="AI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</row>
    <row r="12389" spans="1:48" x14ac:dyDescent="0.25">
      <c r="A12389" s="86"/>
      <c r="B12389" s="86"/>
      <c r="U12389" s="85"/>
      <c r="V12389"/>
      <c r="W12389"/>
      <c r="X12389"/>
      <c r="Y12389" s="12"/>
      <c r="Z12389" s="12"/>
      <c r="AA12389" s="12"/>
      <c r="AB12389" s="12"/>
      <c r="AD12389" s="12"/>
      <c r="AE12389" s="12"/>
      <c r="AF12389" s="12"/>
      <c r="AG12389" s="12"/>
      <c r="AH12389" s="12"/>
      <c r="AI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</row>
    <row r="12390" spans="1:48" x14ac:dyDescent="0.25">
      <c r="A12390" s="86"/>
      <c r="B12390" s="86"/>
      <c r="U12390" s="85"/>
      <c r="V12390"/>
      <c r="W12390"/>
      <c r="X12390"/>
      <c r="Y12390" s="12"/>
      <c r="Z12390" s="12"/>
      <c r="AA12390" s="12"/>
      <c r="AB12390" s="12"/>
      <c r="AD12390" s="12"/>
      <c r="AE12390" s="12"/>
      <c r="AF12390" s="12"/>
      <c r="AG12390" s="12"/>
      <c r="AH12390" s="12"/>
      <c r="AI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</row>
    <row r="12391" spans="1:48" x14ac:dyDescent="0.25">
      <c r="A12391" s="86"/>
      <c r="B12391" s="86"/>
      <c r="U12391" s="85"/>
      <c r="V12391"/>
      <c r="W12391"/>
      <c r="X12391"/>
      <c r="Y12391" s="12"/>
      <c r="Z12391" s="12"/>
      <c r="AA12391" s="12"/>
      <c r="AB12391" s="12"/>
      <c r="AD12391" s="12"/>
      <c r="AE12391" s="12"/>
      <c r="AF12391" s="12"/>
      <c r="AG12391" s="12"/>
      <c r="AH12391" s="12"/>
      <c r="AI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</row>
    <row r="12392" spans="1:48" x14ac:dyDescent="0.25">
      <c r="A12392" s="86"/>
      <c r="B12392" s="86"/>
      <c r="U12392" s="85"/>
      <c r="V12392"/>
      <c r="W12392"/>
      <c r="X12392"/>
      <c r="Y12392" s="12"/>
      <c r="Z12392" s="12"/>
      <c r="AA12392" s="12"/>
      <c r="AB12392" s="12"/>
      <c r="AD12392" s="12"/>
      <c r="AE12392" s="12"/>
      <c r="AF12392" s="12"/>
      <c r="AG12392" s="12"/>
      <c r="AH12392" s="12"/>
      <c r="AI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</row>
    <row r="12393" spans="1:48" x14ac:dyDescent="0.25">
      <c r="A12393" s="86"/>
      <c r="B12393" s="86"/>
      <c r="U12393" s="85"/>
      <c r="V12393"/>
      <c r="W12393"/>
      <c r="X12393"/>
      <c r="Y12393" s="12"/>
      <c r="Z12393" s="12"/>
      <c r="AA12393" s="12"/>
      <c r="AB12393" s="12"/>
      <c r="AD12393" s="12"/>
      <c r="AE12393" s="12"/>
      <c r="AF12393" s="12"/>
      <c r="AG12393" s="12"/>
      <c r="AH12393" s="12"/>
      <c r="AI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</row>
    <row r="12394" spans="1:48" x14ac:dyDescent="0.25">
      <c r="A12394" s="86"/>
      <c r="B12394" s="86"/>
      <c r="U12394" s="85"/>
      <c r="V12394"/>
      <c r="W12394"/>
      <c r="X12394"/>
      <c r="Y12394" s="12"/>
      <c r="Z12394" s="12"/>
      <c r="AA12394" s="12"/>
      <c r="AB12394" s="12"/>
      <c r="AD12394" s="12"/>
      <c r="AE12394" s="12"/>
      <c r="AF12394" s="12"/>
      <c r="AG12394" s="12"/>
      <c r="AH12394" s="12"/>
      <c r="AI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</row>
    <row r="12395" spans="1:48" x14ac:dyDescent="0.25">
      <c r="A12395" s="86"/>
      <c r="B12395" s="86"/>
      <c r="U12395" s="85"/>
      <c r="V12395"/>
      <c r="W12395"/>
      <c r="X12395"/>
      <c r="Y12395" s="12"/>
      <c r="Z12395" s="12"/>
      <c r="AA12395" s="12"/>
      <c r="AB12395" s="12"/>
      <c r="AD12395" s="12"/>
      <c r="AE12395" s="12"/>
      <c r="AF12395" s="12"/>
      <c r="AG12395" s="12"/>
      <c r="AH12395" s="12"/>
      <c r="AI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</row>
    <row r="12396" spans="1:48" x14ac:dyDescent="0.25">
      <c r="A12396" s="86"/>
      <c r="B12396" s="86"/>
      <c r="U12396" s="85"/>
      <c r="V12396"/>
      <c r="W12396"/>
      <c r="X12396"/>
      <c r="Y12396" s="12"/>
      <c r="Z12396" s="12"/>
      <c r="AA12396" s="12"/>
      <c r="AB12396" s="12"/>
      <c r="AD12396" s="12"/>
      <c r="AE12396" s="12"/>
      <c r="AF12396" s="12"/>
      <c r="AG12396" s="12"/>
      <c r="AH12396" s="12"/>
      <c r="AI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</row>
    <row r="12397" spans="1:48" x14ac:dyDescent="0.25">
      <c r="A12397" s="86"/>
      <c r="B12397" s="86"/>
      <c r="U12397" s="85"/>
      <c r="V12397"/>
      <c r="W12397"/>
      <c r="X12397"/>
      <c r="Y12397" s="12"/>
      <c r="Z12397" s="12"/>
      <c r="AA12397" s="12"/>
      <c r="AB12397" s="12"/>
      <c r="AD12397" s="12"/>
      <c r="AE12397" s="12"/>
      <c r="AF12397" s="12"/>
      <c r="AG12397" s="12"/>
      <c r="AH12397" s="12"/>
      <c r="AI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</row>
    <row r="12398" spans="1:48" x14ac:dyDescent="0.25">
      <c r="A12398" s="86"/>
      <c r="B12398" s="86"/>
      <c r="U12398" s="85"/>
      <c r="V12398"/>
      <c r="W12398"/>
      <c r="X12398"/>
      <c r="Y12398" s="12"/>
      <c r="Z12398" s="12"/>
      <c r="AA12398" s="12"/>
      <c r="AB12398" s="12"/>
      <c r="AD12398" s="12"/>
      <c r="AE12398" s="12"/>
      <c r="AF12398" s="12"/>
      <c r="AG12398" s="12"/>
      <c r="AH12398" s="12"/>
      <c r="AI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</row>
    <row r="12399" spans="1:48" x14ac:dyDescent="0.25">
      <c r="A12399" s="86"/>
      <c r="B12399" s="86"/>
      <c r="U12399" s="85"/>
      <c r="V12399"/>
      <c r="W12399"/>
      <c r="X12399"/>
      <c r="Y12399" s="12"/>
      <c r="Z12399" s="12"/>
      <c r="AA12399" s="12"/>
      <c r="AB12399" s="12"/>
      <c r="AD12399" s="12"/>
      <c r="AE12399" s="12"/>
      <c r="AF12399" s="12"/>
      <c r="AG12399" s="12"/>
      <c r="AH12399" s="12"/>
      <c r="AI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</row>
    <row r="12400" spans="1:48" x14ac:dyDescent="0.25">
      <c r="A12400" s="86"/>
      <c r="B12400" s="86"/>
      <c r="U12400" s="85"/>
      <c r="V12400"/>
      <c r="W12400"/>
      <c r="X12400"/>
      <c r="Y12400" s="12"/>
      <c r="Z12400" s="12"/>
      <c r="AA12400" s="12"/>
      <c r="AB12400" s="12"/>
      <c r="AD12400" s="12"/>
      <c r="AE12400" s="12"/>
      <c r="AF12400" s="12"/>
      <c r="AG12400" s="12"/>
      <c r="AH12400" s="12"/>
      <c r="AI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</row>
    <row r="12401" spans="1:48" x14ac:dyDescent="0.25">
      <c r="A12401" s="86"/>
      <c r="B12401" s="86"/>
      <c r="U12401" s="85"/>
      <c r="V12401"/>
      <c r="W12401"/>
      <c r="X12401"/>
      <c r="Y12401" s="12"/>
      <c r="Z12401" s="12"/>
      <c r="AA12401" s="12"/>
      <c r="AB12401" s="12"/>
      <c r="AD12401" s="12"/>
      <c r="AE12401" s="12"/>
      <c r="AF12401" s="12"/>
      <c r="AG12401" s="12"/>
      <c r="AH12401" s="12"/>
      <c r="AI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</row>
    <row r="12402" spans="1:48" x14ac:dyDescent="0.25">
      <c r="A12402" s="86"/>
      <c r="B12402" s="86"/>
      <c r="U12402" s="85"/>
      <c r="V12402"/>
      <c r="W12402"/>
      <c r="X12402"/>
      <c r="Y12402" s="12"/>
      <c r="Z12402" s="12"/>
      <c r="AA12402" s="12"/>
      <c r="AB12402" s="12"/>
      <c r="AD12402" s="12"/>
      <c r="AE12402" s="12"/>
      <c r="AF12402" s="12"/>
      <c r="AG12402" s="12"/>
      <c r="AH12402" s="12"/>
      <c r="AI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</row>
    <row r="12403" spans="1:48" x14ac:dyDescent="0.25">
      <c r="A12403" s="86"/>
      <c r="B12403" s="86"/>
      <c r="U12403" s="85"/>
      <c r="V12403"/>
      <c r="W12403"/>
      <c r="X12403"/>
      <c r="Y12403" s="12"/>
      <c r="Z12403" s="12"/>
      <c r="AA12403" s="12"/>
      <c r="AB12403" s="12"/>
      <c r="AD12403" s="12"/>
      <c r="AE12403" s="12"/>
      <c r="AF12403" s="12"/>
      <c r="AG12403" s="12"/>
      <c r="AH12403" s="12"/>
      <c r="AI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</row>
    <row r="12404" spans="1:48" x14ac:dyDescent="0.25">
      <c r="A12404" s="86"/>
      <c r="B12404" s="86"/>
      <c r="U12404" s="85"/>
      <c r="V12404"/>
      <c r="W12404"/>
      <c r="X12404"/>
      <c r="Y12404" s="12"/>
      <c r="Z12404" s="12"/>
      <c r="AA12404" s="12"/>
      <c r="AB12404" s="12"/>
      <c r="AD12404" s="12"/>
      <c r="AE12404" s="12"/>
      <c r="AF12404" s="12"/>
      <c r="AG12404" s="12"/>
      <c r="AH12404" s="12"/>
      <c r="AI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</row>
    <row r="12405" spans="1:48" x14ac:dyDescent="0.25">
      <c r="A12405" s="86"/>
      <c r="B12405" s="86"/>
      <c r="U12405" s="85"/>
      <c r="V12405"/>
      <c r="W12405"/>
      <c r="X12405"/>
      <c r="Y12405" s="12"/>
      <c r="Z12405" s="12"/>
      <c r="AA12405" s="12"/>
      <c r="AB12405" s="12"/>
      <c r="AD12405" s="12"/>
      <c r="AE12405" s="12"/>
      <c r="AF12405" s="12"/>
      <c r="AG12405" s="12"/>
      <c r="AH12405" s="12"/>
      <c r="AI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</row>
    <row r="12406" spans="1:48" x14ac:dyDescent="0.25">
      <c r="A12406" s="86"/>
      <c r="B12406" s="86"/>
      <c r="U12406" s="85"/>
      <c r="V12406"/>
      <c r="W12406"/>
      <c r="X12406"/>
      <c r="Y12406" s="12"/>
      <c r="Z12406" s="12"/>
      <c r="AA12406" s="12"/>
      <c r="AB12406" s="12"/>
      <c r="AD12406" s="12"/>
      <c r="AE12406" s="12"/>
      <c r="AF12406" s="12"/>
      <c r="AG12406" s="12"/>
      <c r="AH12406" s="12"/>
      <c r="AI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</row>
    <row r="12407" spans="1:48" x14ac:dyDescent="0.25">
      <c r="A12407" s="86"/>
      <c r="B12407" s="86"/>
      <c r="U12407" s="85"/>
      <c r="V12407"/>
      <c r="W12407"/>
      <c r="X12407"/>
      <c r="Y12407" s="12"/>
      <c r="Z12407" s="12"/>
      <c r="AA12407" s="12"/>
      <c r="AB12407" s="12"/>
      <c r="AD12407" s="12"/>
      <c r="AE12407" s="12"/>
      <c r="AF12407" s="12"/>
      <c r="AG12407" s="12"/>
      <c r="AH12407" s="12"/>
      <c r="AI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</row>
    <row r="12408" spans="1:48" x14ac:dyDescent="0.25">
      <c r="A12408" s="86"/>
      <c r="B12408" s="86"/>
      <c r="U12408" s="85"/>
      <c r="V12408"/>
      <c r="W12408"/>
      <c r="X12408"/>
      <c r="Y12408" s="12"/>
      <c r="Z12408" s="12"/>
      <c r="AA12408" s="12"/>
      <c r="AB12408" s="12"/>
      <c r="AD12408" s="12"/>
      <c r="AE12408" s="12"/>
      <c r="AF12408" s="12"/>
      <c r="AG12408" s="12"/>
      <c r="AH12408" s="12"/>
      <c r="AI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</row>
    <row r="12409" spans="1:48" x14ac:dyDescent="0.25">
      <c r="A12409" s="86"/>
      <c r="B12409" s="86"/>
      <c r="U12409" s="85"/>
      <c r="V12409"/>
      <c r="W12409"/>
      <c r="X12409"/>
      <c r="Y12409" s="12"/>
      <c r="Z12409" s="12"/>
      <c r="AA12409" s="12"/>
      <c r="AB12409" s="12"/>
      <c r="AD12409" s="12"/>
      <c r="AE12409" s="12"/>
      <c r="AF12409" s="12"/>
      <c r="AG12409" s="12"/>
      <c r="AH12409" s="12"/>
      <c r="AI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</row>
    <row r="12410" spans="1:48" x14ac:dyDescent="0.25">
      <c r="A12410" s="86"/>
      <c r="B12410" s="86"/>
      <c r="U12410" s="85"/>
      <c r="V12410"/>
      <c r="W12410"/>
      <c r="X12410"/>
      <c r="Y12410" s="12"/>
      <c r="Z12410" s="12"/>
      <c r="AA12410" s="12"/>
      <c r="AB12410" s="12"/>
      <c r="AD12410" s="12"/>
      <c r="AE12410" s="12"/>
      <c r="AF12410" s="12"/>
      <c r="AG12410" s="12"/>
      <c r="AH12410" s="12"/>
      <c r="AI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</row>
    <row r="12411" spans="1:48" x14ac:dyDescent="0.25">
      <c r="A12411" s="86"/>
      <c r="B12411" s="86"/>
      <c r="U12411" s="85"/>
      <c r="V12411"/>
      <c r="W12411"/>
      <c r="X12411"/>
      <c r="Y12411" s="12"/>
      <c r="Z12411" s="12"/>
      <c r="AA12411" s="12"/>
      <c r="AB12411" s="12"/>
      <c r="AD12411" s="12"/>
      <c r="AE12411" s="12"/>
      <c r="AF12411" s="12"/>
      <c r="AG12411" s="12"/>
      <c r="AH12411" s="12"/>
      <c r="AI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</row>
    <row r="12412" spans="1:48" x14ac:dyDescent="0.25">
      <c r="A12412" s="86"/>
      <c r="B12412" s="86"/>
      <c r="U12412" s="85"/>
      <c r="V12412"/>
      <c r="W12412"/>
      <c r="X12412"/>
      <c r="Y12412" s="12"/>
      <c r="Z12412" s="12"/>
      <c r="AA12412" s="12"/>
      <c r="AB12412" s="12"/>
      <c r="AD12412" s="12"/>
      <c r="AE12412" s="12"/>
      <c r="AF12412" s="12"/>
      <c r="AG12412" s="12"/>
      <c r="AH12412" s="12"/>
      <c r="AI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</row>
    <row r="12413" spans="1:48" x14ac:dyDescent="0.25">
      <c r="A12413" s="86"/>
      <c r="B12413" s="86"/>
      <c r="U12413" s="85"/>
      <c r="V12413"/>
      <c r="W12413"/>
      <c r="X12413"/>
      <c r="Y12413" s="12"/>
      <c r="Z12413" s="12"/>
      <c r="AA12413" s="12"/>
      <c r="AB12413" s="12"/>
      <c r="AD12413" s="12"/>
      <c r="AE12413" s="12"/>
      <c r="AF12413" s="12"/>
      <c r="AG12413" s="12"/>
      <c r="AH12413" s="12"/>
      <c r="AI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</row>
    <row r="12414" spans="1:48" x14ac:dyDescent="0.25">
      <c r="A12414" s="86"/>
      <c r="B12414" s="86"/>
      <c r="U12414" s="85"/>
      <c r="V12414"/>
      <c r="W12414"/>
      <c r="X12414"/>
      <c r="Y12414" s="12"/>
      <c r="Z12414" s="12"/>
      <c r="AA12414" s="12"/>
      <c r="AB12414" s="12"/>
      <c r="AD12414" s="12"/>
      <c r="AE12414" s="12"/>
      <c r="AF12414" s="12"/>
      <c r="AG12414" s="12"/>
      <c r="AH12414" s="12"/>
      <c r="AI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</row>
    <row r="12415" spans="1:48" x14ac:dyDescent="0.25">
      <c r="A12415" s="86"/>
      <c r="B12415" s="86"/>
      <c r="U12415" s="85"/>
      <c r="V12415"/>
      <c r="W12415"/>
      <c r="X12415"/>
      <c r="Y12415" s="12"/>
      <c r="Z12415" s="12"/>
      <c r="AA12415" s="12"/>
      <c r="AB12415" s="12"/>
      <c r="AD12415" s="12"/>
      <c r="AE12415" s="12"/>
      <c r="AF12415" s="12"/>
      <c r="AG12415" s="12"/>
      <c r="AH12415" s="12"/>
      <c r="AI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</row>
    <row r="12416" spans="1:48" x14ac:dyDescent="0.25">
      <c r="A12416" s="86"/>
      <c r="B12416" s="86"/>
      <c r="U12416" s="85"/>
      <c r="V12416"/>
      <c r="W12416"/>
      <c r="X12416"/>
      <c r="Y12416" s="12"/>
      <c r="Z12416" s="12"/>
      <c r="AA12416" s="12"/>
      <c r="AB12416" s="12"/>
      <c r="AD12416" s="12"/>
      <c r="AE12416" s="12"/>
      <c r="AF12416" s="12"/>
      <c r="AG12416" s="12"/>
      <c r="AH12416" s="12"/>
      <c r="AI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</row>
    <row r="12417" spans="1:48" x14ac:dyDescent="0.25">
      <c r="A12417" s="86"/>
      <c r="B12417" s="86"/>
      <c r="U12417" s="85"/>
      <c r="V12417"/>
      <c r="W12417"/>
      <c r="X12417"/>
      <c r="Y12417" s="12"/>
      <c r="Z12417" s="12"/>
      <c r="AA12417" s="12"/>
      <c r="AB12417" s="12"/>
      <c r="AD12417" s="12"/>
      <c r="AE12417" s="12"/>
      <c r="AF12417" s="12"/>
      <c r="AG12417" s="12"/>
      <c r="AH12417" s="12"/>
      <c r="AI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</row>
    <row r="12418" spans="1:48" x14ac:dyDescent="0.25">
      <c r="A12418" s="86"/>
      <c r="B12418" s="86"/>
      <c r="U12418" s="85"/>
      <c r="V12418"/>
      <c r="W12418"/>
      <c r="X12418"/>
      <c r="Y12418" s="12"/>
      <c r="Z12418" s="12"/>
      <c r="AA12418" s="12"/>
      <c r="AB12418" s="12"/>
      <c r="AD12418" s="12"/>
      <c r="AE12418" s="12"/>
      <c r="AF12418" s="12"/>
      <c r="AG12418" s="12"/>
      <c r="AH12418" s="12"/>
      <c r="AI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</row>
    <row r="12419" spans="1:48" x14ac:dyDescent="0.25">
      <c r="A12419" s="86"/>
      <c r="B12419" s="86"/>
      <c r="U12419" s="85"/>
      <c r="V12419"/>
      <c r="W12419"/>
      <c r="X12419"/>
      <c r="Y12419" s="12"/>
      <c r="Z12419" s="12"/>
      <c r="AA12419" s="12"/>
      <c r="AB12419" s="12"/>
      <c r="AD12419" s="12"/>
      <c r="AE12419" s="12"/>
      <c r="AF12419" s="12"/>
      <c r="AG12419" s="12"/>
      <c r="AH12419" s="12"/>
      <c r="AI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</row>
    <row r="12420" spans="1:48" x14ac:dyDescent="0.25">
      <c r="A12420" s="86"/>
      <c r="B12420" s="86"/>
      <c r="U12420" s="85"/>
      <c r="V12420"/>
      <c r="W12420"/>
      <c r="X12420"/>
      <c r="Y12420" s="12"/>
      <c r="Z12420" s="12"/>
      <c r="AA12420" s="12"/>
      <c r="AB12420" s="12"/>
      <c r="AD12420" s="12"/>
      <c r="AE12420" s="12"/>
      <c r="AF12420" s="12"/>
      <c r="AG12420" s="12"/>
      <c r="AH12420" s="12"/>
      <c r="AI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</row>
    <row r="12421" spans="1:48" x14ac:dyDescent="0.25">
      <c r="A12421" s="86"/>
      <c r="B12421" s="86"/>
      <c r="U12421" s="85"/>
      <c r="V12421"/>
      <c r="W12421"/>
      <c r="X12421"/>
      <c r="Y12421" s="12"/>
      <c r="Z12421" s="12"/>
      <c r="AA12421" s="12"/>
      <c r="AB12421" s="12"/>
      <c r="AD12421" s="12"/>
      <c r="AE12421" s="12"/>
      <c r="AF12421" s="12"/>
      <c r="AG12421" s="12"/>
      <c r="AH12421" s="12"/>
      <c r="AI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</row>
    <row r="12422" spans="1:48" x14ac:dyDescent="0.25">
      <c r="A12422" s="86"/>
      <c r="B12422" s="86"/>
      <c r="U12422" s="85"/>
      <c r="V12422"/>
      <c r="W12422"/>
      <c r="X12422"/>
      <c r="Y12422" s="12"/>
      <c r="Z12422" s="12"/>
      <c r="AA12422" s="12"/>
      <c r="AB12422" s="12"/>
      <c r="AD12422" s="12"/>
      <c r="AE12422" s="12"/>
      <c r="AF12422" s="12"/>
      <c r="AG12422" s="12"/>
      <c r="AH12422" s="12"/>
      <c r="AI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</row>
    <row r="12423" spans="1:48" x14ac:dyDescent="0.25">
      <c r="A12423" s="86"/>
      <c r="B12423" s="86"/>
      <c r="U12423" s="85"/>
      <c r="V12423"/>
      <c r="W12423"/>
      <c r="X12423"/>
      <c r="Y12423" s="12"/>
      <c r="Z12423" s="12"/>
      <c r="AA12423" s="12"/>
      <c r="AB12423" s="12"/>
      <c r="AD12423" s="12"/>
      <c r="AE12423" s="12"/>
      <c r="AF12423" s="12"/>
      <c r="AG12423" s="12"/>
      <c r="AH12423" s="12"/>
      <c r="AI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</row>
    <row r="12424" spans="1:48" x14ac:dyDescent="0.25">
      <c r="A12424" s="86"/>
      <c r="B12424" s="86"/>
      <c r="U12424" s="85"/>
      <c r="V12424"/>
      <c r="W12424"/>
      <c r="X12424"/>
      <c r="Y12424" s="12"/>
      <c r="Z12424" s="12"/>
      <c r="AA12424" s="12"/>
      <c r="AB12424" s="12"/>
      <c r="AD12424" s="12"/>
      <c r="AE12424" s="12"/>
      <c r="AF12424" s="12"/>
      <c r="AG12424" s="12"/>
      <c r="AH12424" s="12"/>
      <c r="AI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</row>
    <row r="12425" spans="1:48" x14ac:dyDescent="0.25">
      <c r="A12425" s="86"/>
      <c r="B12425" s="86"/>
      <c r="U12425" s="85"/>
      <c r="V12425"/>
      <c r="W12425"/>
      <c r="X12425"/>
      <c r="Y12425" s="12"/>
      <c r="Z12425" s="12"/>
      <c r="AA12425" s="12"/>
      <c r="AB12425" s="12"/>
      <c r="AD12425" s="12"/>
      <c r="AE12425" s="12"/>
      <c r="AF12425" s="12"/>
      <c r="AG12425" s="12"/>
      <c r="AH12425" s="12"/>
      <c r="AI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</row>
    <row r="12426" spans="1:48" x14ac:dyDescent="0.25">
      <c r="A12426" s="86"/>
      <c r="B12426" s="86"/>
      <c r="U12426" s="85"/>
      <c r="V12426"/>
      <c r="W12426"/>
      <c r="X12426"/>
      <c r="Y12426" s="12"/>
      <c r="Z12426" s="12"/>
      <c r="AA12426" s="12"/>
      <c r="AB12426" s="12"/>
      <c r="AD12426" s="12"/>
      <c r="AE12426" s="12"/>
      <c r="AF12426" s="12"/>
      <c r="AG12426" s="12"/>
      <c r="AH12426" s="12"/>
      <c r="AI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</row>
    <row r="12427" spans="1:48" x14ac:dyDescent="0.25">
      <c r="A12427" s="86"/>
      <c r="B12427" s="86"/>
      <c r="U12427" s="85"/>
      <c r="V12427"/>
      <c r="W12427"/>
      <c r="X12427"/>
      <c r="Y12427" s="12"/>
      <c r="Z12427" s="12"/>
      <c r="AA12427" s="12"/>
      <c r="AB12427" s="12"/>
      <c r="AD12427" s="12"/>
      <c r="AE12427" s="12"/>
      <c r="AF12427" s="12"/>
      <c r="AG12427" s="12"/>
      <c r="AH12427" s="12"/>
      <c r="AI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</row>
    <row r="12428" spans="1:48" x14ac:dyDescent="0.25">
      <c r="A12428" s="86"/>
      <c r="B12428" s="86"/>
      <c r="U12428" s="85"/>
      <c r="V12428"/>
      <c r="W12428"/>
      <c r="X12428"/>
      <c r="Y12428" s="12"/>
      <c r="Z12428" s="12"/>
      <c r="AA12428" s="12"/>
      <c r="AB12428" s="12"/>
      <c r="AD12428" s="12"/>
      <c r="AE12428" s="12"/>
      <c r="AF12428" s="12"/>
      <c r="AG12428" s="12"/>
      <c r="AH12428" s="12"/>
      <c r="AI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</row>
    <row r="12429" spans="1:48" x14ac:dyDescent="0.25">
      <c r="A12429" s="86"/>
      <c r="B12429" s="86"/>
      <c r="U12429" s="85"/>
      <c r="V12429"/>
      <c r="W12429"/>
      <c r="X12429"/>
      <c r="Y12429" s="12"/>
      <c r="Z12429" s="12"/>
      <c r="AA12429" s="12"/>
      <c r="AB12429" s="12"/>
      <c r="AD12429" s="12"/>
      <c r="AE12429" s="12"/>
      <c r="AF12429" s="12"/>
      <c r="AG12429" s="12"/>
      <c r="AH12429" s="12"/>
      <c r="AI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</row>
    <row r="12430" spans="1:48" x14ac:dyDescent="0.25">
      <c r="A12430" s="86"/>
      <c r="B12430" s="86"/>
      <c r="U12430" s="85"/>
      <c r="V12430"/>
      <c r="W12430"/>
      <c r="X12430"/>
      <c r="Y12430" s="12"/>
      <c r="Z12430" s="12"/>
      <c r="AA12430" s="12"/>
      <c r="AB12430" s="12"/>
      <c r="AD12430" s="12"/>
      <c r="AE12430" s="12"/>
      <c r="AF12430" s="12"/>
      <c r="AG12430" s="12"/>
      <c r="AH12430" s="12"/>
      <c r="AI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</row>
    <row r="12431" spans="1:48" x14ac:dyDescent="0.25">
      <c r="A12431" s="86"/>
      <c r="B12431" s="86"/>
      <c r="U12431" s="85"/>
      <c r="V12431"/>
      <c r="W12431"/>
      <c r="X12431"/>
      <c r="Y12431" s="12"/>
      <c r="Z12431" s="12"/>
      <c r="AA12431" s="12"/>
      <c r="AB12431" s="12"/>
      <c r="AD12431" s="12"/>
      <c r="AE12431" s="12"/>
      <c r="AF12431" s="12"/>
      <c r="AG12431" s="12"/>
      <c r="AH12431" s="12"/>
      <c r="AI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</row>
    <row r="12432" spans="1:48" x14ac:dyDescent="0.25">
      <c r="A12432" s="86"/>
      <c r="B12432" s="86"/>
      <c r="U12432" s="85"/>
      <c r="V12432"/>
      <c r="W12432"/>
      <c r="X12432"/>
      <c r="Y12432" s="12"/>
      <c r="Z12432" s="12"/>
      <c r="AA12432" s="12"/>
      <c r="AB12432" s="12"/>
      <c r="AD12432" s="12"/>
      <c r="AE12432" s="12"/>
      <c r="AF12432" s="12"/>
      <c r="AG12432" s="12"/>
      <c r="AH12432" s="12"/>
      <c r="AI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</row>
    <row r="12433" spans="1:48" x14ac:dyDescent="0.25">
      <c r="A12433" s="86"/>
      <c r="B12433" s="86"/>
      <c r="U12433" s="85"/>
      <c r="V12433"/>
      <c r="W12433"/>
      <c r="X12433"/>
      <c r="Y12433" s="12"/>
      <c r="Z12433" s="12"/>
      <c r="AA12433" s="12"/>
      <c r="AB12433" s="12"/>
      <c r="AD12433" s="12"/>
      <c r="AE12433" s="12"/>
      <c r="AF12433" s="12"/>
      <c r="AG12433" s="12"/>
      <c r="AH12433" s="12"/>
      <c r="AI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</row>
    <row r="12434" spans="1:48" x14ac:dyDescent="0.25">
      <c r="A12434" s="86"/>
      <c r="B12434" s="86"/>
      <c r="U12434" s="85"/>
      <c r="V12434"/>
      <c r="W12434"/>
      <c r="X12434"/>
      <c r="Y12434" s="12"/>
      <c r="Z12434" s="12"/>
      <c r="AA12434" s="12"/>
      <c r="AB12434" s="12"/>
      <c r="AD12434" s="12"/>
      <c r="AE12434" s="12"/>
      <c r="AF12434" s="12"/>
      <c r="AG12434" s="12"/>
      <c r="AH12434" s="12"/>
      <c r="AI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</row>
    <row r="12435" spans="1:48" x14ac:dyDescent="0.25">
      <c r="A12435" s="86"/>
      <c r="B12435" s="86"/>
      <c r="U12435" s="85"/>
      <c r="V12435"/>
      <c r="W12435"/>
      <c r="X12435"/>
      <c r="Y12435" s="12"/>
      <c r="Z12435" s="12"/>
      <c r="AA12435" s="12"/>
      <c r="AB12435" s="12"/>
      <c r="AD12435" s="12"/>
      <c r="AE12435" s="12"/>
      <c r="AF12435" s="12"/>
      <c r="AG12435" s="12"/>
      <c r="AH12435" s="12"/>
      <c r="AI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</row>
    <row r="12436" spans="1:48" x14ac:dyDescent="0.25">
      <c r="A12436" s="86"/>
      <c r="B12436" s="86"/>
      <c r="U12436" s="85"/>
      <c r="V12436"/>
      <c r="W12436"/>
      <c r="X12436"/>
      <c r="Y12436" s="12"/>
      <c r="Z12436" s="12"/>
      <c r="AA12436" s="12"/>
      <c r="AB12436" s="12"/>
      <c r="AD12436" s="12"/>
      <c r="AE12436" s="12"/>
      <c r="AF12436" s="12"/>
      <c r="AG12436" s="12"/>
      <c r="AH12436" s="12"/>
      <c r="AI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</row>
    <row r="12437" spans="1:48" x14ac:dyDescent="0.25">
      <c r="A12437" s="86"/>
      <c r="B12437" s="86"/>
      <c r="U12437" s="85"/>
      <c r="V12437"/>
      <c r="W12437"/>
      <c r="X12437"/>
      <c r="Y12437" s="12"/>
      <c r="Z12437" s="12"/>
      <c r="AA12437" s="12"/>
      <c r="AB12437" s="12"/>
      <c r="AD12437" s="12"/>
      <c r="AE12437" s="12"/>
      <c r="AF12437" s="12"/>
      <c r="AG12437" s="12"/>
      <c r="AH12437" s="12"/>
      <c r="AI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</row>
    <row r="12438" spans="1:48" x14ac:dyDescent="0.25">
      <c r="A12438" s="86"/>
      <c r="B12438" s="86"/>
      <c r="U12438" s="85"/>
      <c r="V12438"/>
      <c r="W12438"/>
      <c r="X12438"/>
      <c r="Y12438" s="12"/>
      <c r="Z12438" s="12"/>
      <c r="AA12438" s="12"/>
      <c r="AB12438" s="12"/>
      <c r="AD12438" s="12"/>
      <c r="AE12438" s="12"/>
      <c r="AF12438" s="12"/>
      <c r="AG12438" s="12"/>
      <c r="AH12438" s="12"/>
      <c r="AI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</row>
    <row r="12439" spans="1:48" x14ac:dyDescent="0.25">
      <c r="A12439" s="86"/>
      <c r="B12439" s="86"/>
      <c r="U12439" s="85"/>
      <c r="V12439"/>
      <c r="W12439"/>
      <c r="X12439"/>
      <c r="Y12439" s="12"/>
      <c r="Z12439" s="12"/>
      <c r="AA12439" s="12"/>
      <c r="AB12439" s="12"/>
      <c r="AD12439" s="12"/>
      <c r="AE12439" s="12"/>
      <c r="AF12439" s="12"/>
      <c r="AG12439" s="12"/>
      <c r="AH12439" s="12"/>
      <c r="AI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</row>
    <row r="12440" spans="1:48" x14ac:dyDescent="0.25">
      <c r="A12440" s="86"/>
      <c r="B12440" s="86"/>
      <c r="U12440" s="85"/>
      <c r="V12440"/>
      <c r="W12440"/>
      <c r="X12440"/>
      <c r="Y12440" s="12"/>
      <c r="Z12440" s="12"/>
      <c r="AA12440" s="12"/>
      <c r="AB12440" s="12"/>
      <c r="AD12440" s="12"/>
      <c r="AE12440" s="12"/>
      <c r="AF12440" s="12"/>
      <c r="AG12440" s="12"/>
      <c r="AH12440" s="12"/>
      <c r="AI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</row>
    <row r="12441" spans="1:48" x14ac:dyDescent="0.25">
      <c r="A12441" s="86"/>
      <c r="B12441" s="86"/>
      <c r="U12441" s="85"/>
      <c r="V12441"/>
      <c r="W12441"/>
      <c r="X12441"/>
      <c r="Y12441" s="12"/>
      <c r="Z12441" s="12"/>
      <c r="AA12441" s="12"/>
      <c r="AB12441" s="12"/>
      <c r="AD12441" s="12"/>
      <c r="AE12441" s="12"/>
      <c r="AF12441" s="12"/>
      <c r="AG12441" s="12"/>
      <c r="AH12441" s="12"/>
      <c r="AI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</row>
    <row r="12442" spans="1:48" x14ac:dyDescent="0.25">
      <c r="A12442" s="86"/>
      <c r="B12442" s="86"/>
      <c r="U12442" s="85"/>
      <c r="V12442"/>
      <c r="W12442"/>
      <c r="X12442"/>
      <c r="Y12442" s="12"/>
      <c r="Z12442" s="12"/>
      <c r="AA12442" s="12"/>
      <c r="AB12442" s="12"/>
      <c r="AD12442" s="12"/>
      <c r="AE12442" s="12"/>
      <c r="AF12442" s="12"/>
      <c r="AG12442" s="12"/>
      <c r="AH12442" s="12"/>
      <c r="AI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</row>
    <row r="12443" spans="1:48" x14ac:dyDescent="0.25">
      <c r="A12443" s="86"/>
      <c r="B12443" s="86"/>
      <c r="U12443" s="85"/>
      <c r="V12443"/>
      <c r="W12443"/>
      <c r="X12443"/>
      <c r="Y12443" s="12"/>
      <c r="Z12443" s="12"/>
      <c r="AA12443" s="12"/>
      <c r="AB12443" s="12"/>
      <c r="AD12443" s="12"/>
      <c r="AE12443" s="12"/>
      <c r="AF12443" s="12"/>
      <c r="AG12443" s="12"/>
      <c r="AH12443" s="12"/>
      <c r="AI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</row>
    <row r="12444" spans="1:48" x14ac:dyDescent="0.25">
      <c r="A12444" s="86"/>
      <c r="B12444" s="86"/>
      <c r="U12444" s="85"/>
      <c r="V12444"/>
      <c r="W12444"/>
      <c r="X12444"/>
      <c r="Y12444" s="12"/>
      <c r="Z12444" s="12"/>
      <c r="AA12444" s="12"/>
      <c r="AB12444" s="12"/>
      <c r="AD12444" s="12"/>
      <c r="AE12444" s="12"/>
      <c r="AF12444" s="12"/>
      <c r="AG12444" s="12"/>
      <c r="AH12444" s="12"/>
      <c r="AI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</row>
    <row r="12445" spans="1:48" x14ac:dyDescent="0.25">
      <c r="A12445" s="86"/>
      <c r="B12445" s="86"/>
      <c r="U12445" s="85"/>
      <c r="V12445"/>
      <c r="W12445"/>
      <c r="X12445"/>
      <c r="Y12445" s="12"/>
      <c r="Z12445" s="12"/>
      <c r="AA12445" s="12"/>
      <c r="AB12445" s="12"/>
      <c r="AD12445" s="12"/>
      <c r="AE12445" s="12"/>
      <c r="AF12445" s="12"/>
      <c r="AG12445" s="12"/>
      <c r="AH12445" s="12"/>
      <c r="AI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</row>
    <row r="12446" spans="1:48" x14ac:dyDescent="0.25">
      <c r="A12446" s="86"/>
      <c r="B12446" s="86"/>
      <c r="U12446" s="85"/>
      <c r="V12446"/>
      <c r="W12446"/>
      <c r="X12446"/>
      <c r="Y12446" s="12"/>
      <c r="Z12446" s="12"/>
      <c r="AA12446" s="12"/>
      <c r="AB12446" s="12"/>
      <c r="AD12446" s="12"/>
      <c r="AE12446" s="12"/>
      <c r="AF12446" s="12"/>
      <c r="AG12446" s="12"/>
      <c r="AH12446" s="12"/>
      <c r="AI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</row>
    <row r="12447" spans="1:48" x14ac:dyDescent="0.25">
      <c r="A12447" s="86"/>
      <c r="B12447" s="86"/>
      <c r="U12447" s="85"/>
      <c r="V12447"/>
      <c r="W12447"/>
      <c r="X12447"/>
      <c r="Y12447" s="12"/>
      <c r="Z12447" s="12"/>
      <c r="AA12447" s="12"/>
      <c r="AB12447" s="12"/>
      <c r="AD12447" s="12"/>
      <c r="AE12447" s="12"/>
      <c r="AF12447" s="12"/>
      <c r="AG12447" s="12"/>
      <c r="AH12447" s="12"/>
      <c r="AI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</row>
    <row r="12448" spans="1:48" x14ac:dyDescent="0.25">
      <c r="A12448" s="86"/>
      <c r="B12448" s="86"/>
      <c r="U12448" s="85"/>
      <c r="V12448"/>
      <c r="W12448"/>
      <c r="X12448"/>
      <c r="Y12448" s="12"/>
      <c r="Z12448" s="12"/>
      <c r="AA12448" s="12"/>
      <c r="AB12448" s="12"/>
      <c r="AD12448" s="12"/>
      <c r="AE12448" s="12"/>
      <c r="AF12448" s="12"/>
      <c r="AG12448" s="12"/>
      <c r="AH12448" s="12"/>
      <c r="AI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</row>
    <row r="12449" spans="1:48" x14ac:dyDescent="0.25">
      <c r="A12449" s="86"/>
      <c r="B12449" s="86"/>
      <c r="U12449" s="85"/>
      <c r="V12449"/>
      <c r="W12449"/>
      <c r="X12449"/>
      <c r="Y12449" s="12"/>
      <c r="Z12449" s="12"/>
      <c r="AA12449" s="12"/>
      <c r="AB12449" s="12"/>
      <c r="AD12449" s="12"/>
      <c r="AE12449" s="12"/>
      <c r="AF12449" s="12"/>
      <c r="AG12449" s="12"/>
      <c r="AH12449" s="12"/>
      <c r="AI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</row>
    <row r="12450" spans="1:48" x14ac:dyDescent="0.25">
      <c r="A12450" s="86"/>
      <c r="B12450" s="86"/>
      <c r="U12450" s="85"/>
      <c r="V12450"/>
      <c r="W12450"/>
      <c r="X12450"/>
      <c r="Y12450" s="12"/>
      <c r="Z12450" s="12"/>
      <c r="AA12450" s="12"/>
      <c r="AB12450" s="12"/>
      <c r="AD12450" s="12"/>
      <c r="AE12450" s="12"/>
      <c r="AF12450" s="12"/>
      <c r="AG12450" s="12"/>
      <c r="AH12450" s="12"/>
      <c r="AI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</row>
    <row r="12451" spans="1:48" x14ac:dyDescent="0.25">
      <c r="A12451" s="86"/>
      <c r="B12451" s="86"/>
      <c r="U12451" s="85"/>
      <c r="V12451"/>
      <c r="W12451"/>
      <c r="X12451"/>
      <c r="Y12451" s="12"/>
      <c r="Z12451" s="12"/>
      <c r="AA12451" s="12"/>
      <c r="AB12451" s="12"/>
      <c r="AD12451" s="12"/>
      <c r="AE12451" s="12"/>
      <c r="AF12451" s="12"/>
      <c r="AG12451" s="12"/>
      <c r="AH12451" s="12"/>
      <c r="AI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</row>
    <row r="12452" spans="1:48" x14ac:dyDescent="0.25">
      <c r="A12452" s="86"/>
      <c r="B12452" s="86"/>
      <c r="U12452" s="85"/>
      <c r="V12452"/>
      <c r="W12452"/>
      <c r="X12452"/>
      <c r="Y12452" s="12"/>
      <c r="Z12452" s="12"/>
      <c r="AA12452" s="12"/>
      <c r="AB12452" s="12"/>
      <c r="AD12452" s="12"/>
      <c r="AE12452" s="12"/>
      <c r="AF12452" s="12"/>
      <c r="AG12452" s="12"/>
      <c r="AH12452" s="12"/>
      <c r="AI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</row>
    <row r="12453" spans="1:48" x14ac:dyDescent="0.25">
      <c r="A12453" s="86"/>
      <c r="B12453" s="86"/>
      <c r="U12453" s="85"/>
      <c r="V12453"/>
      <c r="W12453"/>
      <c r="X12453"/>
      <c r="Y12453" s="12"/>
      <c r="Z12453" s="12"/>
      <c r="AA12453" s="12"/>
      <c r="AB12453" s="12"/>
      <c r="AD12453" s="12"/>
      <c r="AE12453" s="12"/>
      <c r="AF12453" s="12"/>
      <c r="AG12453" s="12"/>
      <c r="AH12453" s="12"/>
      <c r="AI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</row>
    <row r="12454" spans="1:48" x14ac:dyDescent="0.25">
      <c r="A12454" s="86"/>
      <c r="B12454" s="86"/>
      <c r="U12454" s="85"/>
      <c r="V12454"/>
      <c r="W12454"/>
      <c r="X12454"/>
      <c r="Y12454" s="12"/>
      <c r="Z12454" s="12"/>
      <c r="AA12454" s="12"/>
      <c r="AB12454" s="12"/>
      <c r="AD12454" s="12"/>
      <c r="AE12454" s="12"/>
      <c r="AF12454" s="12"/>
      <c r="AG12454" s="12"/>
      <c r="AH12454" s="12"/>
      <c r="AI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</row>
    <row r="12455" spans="1:48" x14ac:dyDescent="0.25">
      <c r="A12455" s="86"/>
      <c r="B12455" s="86"/>
      <c r="U12455" s="85"/>
      <c r="V12455"/>
      <c r="W12455"/>
      <c r="X12455"/>
      <c r="Y12455" s="12"/>
      <c r="Z12455" s="12"/>
      <c r="AA12455" s="12"/>
      <c r="AB12455" s="12"/>
      <c r="AD12455" s="12"/>
      <c r="AE12455" s="12"/>
      <c r="AF12455" s="12"/>
      <c r="AG12455" s="12"/>
      <c r="AH12455" s="12"/>
      <c r="AI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</row>
    <row r="12456" spans="1:48" x14ac:dyDescent="0.25">
      <c r="A12456" s="86"/>
      <c r="B12456" s="86"/>
      <c r="U12456" s="85"/>
      <c r="V12456"/>
      <c r="W12456"/>
      <c r="X12456"/>
      <c r="Y12456" s="12"/>
      <c r="Z12456" s="12"/>
      <c r="AA12456" s="12"/>
      <c r="AB12456" s="12"/>
      <c r="AD12456" s="12"/>
      <c r="AE12456" s="12"/>
      <c r="AF12456" s="12"/>
      <c r="AG12456" s="12"/>
      <c r="AH12456" s="12"/>
      <c r="AI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</row>
    <row r="12457" spans="1:48" x14ac:dyDescent="0.25">
      <c r="A12457" s="86"/>
      <c r="B12457" s="86"/>
      <c r="U12457" s="85"/>
      <c r="V12457"/>
      <c r="W12457"/>
      <c r="X12457"/>
      <c r="Y12457" s="12"/>
      <c r="Z12457" s="12"/>
      <c r="AA12457" s="12"/>
      <c r="AB12457" s="12"/>
      <c r="AD12457" s="12"/>
      <c r="AE12457" s="12"/>
      <c r="AF12457" s="12"/>
      <c r="AG12457" s="12"/>
      <c r="AH12457" s="12"/>
      <c r="AI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</row>
    <row r="12458" spans="1:48" x14ac:dyDescent="0.25">
      <c r="A12458" s="86"/>
      <c r="B12458" s="86"/>
      <c r="U12458" s="85"/>
      <c r="V12458"/>
      <c r="W12458"/>
      <c r="X12458"/>
      <c r="Y12458" s="12"/>
      <c r="Z12458" s="12"/>
      <c r="AA12458" s="12"/>
      <c r="AB12458" s="12"/>
      <c r="AD12458" s="12"/>
      <c r="AE12458" s="12"/>
      <c r="AF12458" s="12"/>
      <c r="AG12458" s="12"/>
      <c r="AH12458" s="12"/>
      <c r="AI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</row>
    <row r="12459" spans="1:48" x14ac:dyDescent="0.25">
      <c r="A12459" s="86"/>
      <c r="B12459" s="86"/>
      <c r="U12459" s="85"/>
      <c r="V12459"/>
      <c r="W12459"/>
      <c r="X12459"/>
      <c r="Y12459" s="12"/>
      <c r="Z12459" s="12"/>
      <c r="AA12459" s="12"/>
      <c r="AB12459" s="12"/>
      <c r="AD12459" s="12"/>
      <c r="AE12459" s="12"/>
      <c r="AF12459" s="12"/>
      <c r="AG12459" s="12"/>
      <c r="AH12459" s="12"/>
      <c r="AI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</row>
    <row r="12460" spans="1:48" x14ac:dyDescent="0.25">
      <c r="A12460" s="86"/>
      <c r="B12460" s="86"/>
      <c r="U12460" s="85"/>
      <c r="V12460"/>
      <c r="W12460"/>
      <c r="X12460"/>
      <c r="Y12460" s="12"/>
      <c r="Z12460" s="12"/>
      <c r="AA12460" s="12"/>
      <c r="AB12460" s="12"/>
      <c r="AD12460" s="12"/>
      <c r="AE12460" s="12"/>
      <c r="AF12460" s="12"/>
      <c r="AG12460" s="12"/>
      <c r="AH12460" s="12"/>
      <c r="AI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</row>
    <row r="12461" spans="1:48" x14ac:dyDescent="0.25">
      <c r="A12461" s="86"/>
      <c r="B12461" s="86"/>
      <c r="U12461" s="85"/>
      <c r="V12461"/>
      <c r="W12461"/>
      <c r="X12461"/>
      <c r="Y12461" s="12"/>
      <c r="Z12461" s="12"/>
      <c r="AA12461" s="12"/>
      <c r="AB12461" s="12"/>
      <c r="AD12461" s="12"/>
      <c r="AE12461" s="12"/>
      <c r="AF12461" s="12"/>
      <c r="AG12461" s="12"/>
      <c r="AH12461" s="12"/>
      <c r="AI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</row>
    <row r="12462" spans="1:48" x14ac:dyDescent="0.25">
      <c r="A12462" s="86"/>
      <c r="B12462" s="86"/>
      <c r="U12462" s="85"/>
      <c r="V12462"/>
      <c r="W12462"/>
      <c r="X12462"/>
      <c r="Y12462" s="12"/>
      <c r="Z12462" s="12"/>
      <c r="AA12462" s="12"/>
      <c r="AB12462" s="12"/>
      <c r="AD12462" s="12"/>
      <c r="AE12462" s="12"/>
      <c r="AF12462" s="12"/>
      <c r="AG12462" s="12"/>
      <c r="AH12462" s="12"/>
      <c r="AI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</row>
    <row r="12463" spans="1:48" x14ac:dyDescent="0.25">
      <c r="A12463" s="86"/>
      <c r="B12463" s="86"/>
      <c r="U12463" s="85"/>
      <c r="V12463"/>
      <c r="W12463"/>
      <c r="X12463"/>
      <c r="Y12463" s="12"/>
      <c r="Z12463" s="12"/>
      <c r="AA12463" s="12"/>
      <c r="AB12463" s="12"/>
      <c r="AD12463" s="12"/>
      <c r="AE12463" s="12"/>
      <c r="AF12463" s="12"/>
      <c r="AG12463" s="12"/>
      <c r="AH12463" s="12"/>
      <c r="AI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</row>
    <row r="12464" spans="1:48" x14ac:dyDescent="0.25">
      <c r="A12464" s="86"/>
      <c r="B12464" s="86"/>
      <c r="U12464" s="85"/>
      <c r="V12464"/>
      <c r="W12464"/>
      <c r="X12464"/>
      <c r="Y12464" s="12"/>
      <c r="Z12464" s="12"/>
      <c r="AA12464" s="12"/>
      <c r="AB12464" s="12"/>
      <c r="AD12464" s="12"/>
      <c r="AE12464" s="12"/>
      <c r="AF12464" s="12"/>
      <c r="AG12464" s="12"/>
      <c r="AH12464" s="12"/>
      <c r="AI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</row>
    <row r="12465" spans="1:48" x14ac:dyDescent="0.25">
      <c r="A12465" s="86"/>
      <c r="B12465" s="86"/>
      <c r="U12465" s="85"/>
      <c r="V12465"/>
      <c r="W12465"/>
      <c r="X12465"/>
      <c r="Y12465" s="12"/>
      <c r="Z12465" s="12"/>
      <c r="AA12465" s="12"/>
      <c r="AB12465" s="12"/>
      <c r="AD12465" s="12"/>
      <c r="AE12465" s="12"/>
      <c r="AF12465" s="12"/>
      <c r="AG12465" s="12"/>
      <c r="AH12465" s="12"/>
      <c r="AI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</row>
    <row r="12466" spans="1:48" x14ac:dyDescent="0.25">
      <c r="A12466" s="86"/>
      <c r="B12466" s="86"/>
      <c r="U12466" s="85"/>
      <c r="V12466"/>
      <c r="W12466"/>
      <c r="X12466"/>
      <c r="Y12466" s="12"/>
      <c r="Z12466" s="12"/>
      <c r="AA12466" s="12"/>
      <c r="AB12466" s="12"/>
      <c r="AD12466" s="12"/>
      <c r="AE12466" s="12"/>
      <c r="AF12466" s="12"/>
      <c r="AG12466" s="12"/>
      <c r="AH12466" s="12"/>
      <c r="AI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</row>
    <row r="12467" spans="1:48" x14ac:dyDescent="0.25">
      <c r="A12467" s="86"/>
      <c r="B12467" s="86"/>
      <c r="U12467" s="85"/>
      <c r="V12467"/>
      <c r="W12467"/>
      <c r="X12467"/>
      <c r="Y12467" s="12"/>
      <c r="Z12467" s="12"/>
      <c r="AA12467" s="12"/>
      <c r="AB12467" s="12"/>
      <c r="AD12467" s="12"/>
      <c r="AE12467" s="12"/>
      <c r="AF12467" s="12"/>
      <c r="AG12467" s="12"/>
      <c r="AH12467" s="12"/>
      <c r="AI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</row>
    <row r="12468" spans="1:48" x14ac:dyDescent="0.25">
      <c r="A12468" s="86"/>
      <c r="B12468" s="86"/>
      <c r="U12468" s="85"/>
      <c r="V12468"/>
      <c r="W12468"/>
      <c r="X12468"/>
      <c r="Y12468" s="12"/>
      <c r="Z12468" s="12"/>
      <c r="AA12468" s="12"/>
      <c r="AB12468" s="12"/>
      <c r="AD12468" s="12"/>
      <c r="AE12468" s="12"/>
      <c r="AF12468" s="12"/>
      <c r="AG12468" s="12"/>
      <c r="AH12468" s="12"/>
      <c r="AI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</row>
    <row r="12469" spans="1:48" x14ac:dyDescent="0.25">
      <c r="A12469" s="86"/>
      <c r="B12469" s="86"/>
      <c r="U12469" s="85"/>
      <c r="V12469"/>
      <c r="W12469"/>
      <c r="X12469"/>
      <c r="Y12469" s="12"/>
      <c r="Z12469" s="12"/>
      <c r="AA12469" s="12"/>
      <c r="AB12469" s="12"/>
      <c r="AD12469" s="12"/>
      <c r="AE12469" s="12"/>
      <c r="AF12469" s="12"/>
      <c r="AG12469" s="12"/>
      <c r="AH12469" s="12"/>
      <c r="AI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</row>
    <row r="12470" spans="1:48" x14ac:dyDescent="0.25">
      <c r="A12470" s="86"/>
      <c r="B12470" s="86"/>
      <c r="U12470" s="85"/>
      <c r="V12470"/>
      <c r="W12470"/>
      <c r="X12470"/>
      <c r="Y12470" s="12"/>
      <c r="Z12470" s="12"/>
      <c r="AA12470" s="12"/>
      <c r="AB12470" s="12"/>
      <c r="AD12470" s="12"/>
      <c r="AE12470" s="12"/>
      <c r="AF12470" s="12"/>
      <c r="AG12470" s="12"/>
      <c r="AH12470" s="12"/>
      <c r="AI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</row>
    <row r="12471" spans="1:48" x14ac:dyDescent="0.25">
      <c r="A12471" s="86"/>
      <c r="B12471" s="86"/>
      <c r="U12471" s="85"/>
      <c r="V12471"/>
      <c r="W12471"/>
      <c r="X12471"/>
      <c r="Y12471" s="12"/>
      <c r="Z12471" s="12"/>
      <c r="AA12471" s="12"/>
      <c r="AB12471" s="12"/>
      <c r="AD12471" s="12"/>
      <c r="AE12471" s="12"/>
      <c r="AF12471" s="12"/>
      <c r="AG12471" s="12"/>
      <c r="AH12471" s="12"/>
      <c r="AI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</row>
    <row r="12472" spans="1:48" x14ac:dyDescent="0.25">
      <c r="A12472" s="86"/>
      <c r="B12472" s="86"/>
      <c r="U12472" s="85"/>
      <c r="V12472"/>
      <c r="W12472"/>
      <c r="X12472"/>
      <c r="Y12472" s="12"/>
      <c r="Z12472" s="12"/>
      <c r="AA12472" s="12"/>
      <c r="AB12472" s="12"/>
      <c r="AD12472" s="12"/>
      <c r="AE12472" s="12"/>
      <c r="AF12472" s="12"/>
      <c r="AG12472" s="12"/>
      <c r="AH12472" s="12"/>
      <c r="AI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</row>
    <row r="12473" spans="1:48" x14ac:dyDescent="0.25">
      <c r="A12473" s="86"/>
      <c r="B12473" s="86"/>
      <c r="U12473" s="85"/>
      <c r="V12473"/>
      <c r="W12473"/>
      <c r="X12473"/>
      <c r="Y12473" s="12"/>
      <c r="Z12473" s="12"/>
      <c r="AA12473" s="12"/>
      <c r="AB12473" s="12"/>
      <c r="AD12473" s="12"/>
      <c r="AE12473" s="12"/>
      <c r="AF12473" s="12"/>
      <c r="AG12473" s="12"/>
      <c r="AH12473" s="12"/>
      <c r="AI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</row>
    <row r="12474" spans="1:48" x14ac:dyDescent="0.25">
      <c r="A12474" s="86"/>
      <c r="B12474" s="86"/>
      <c r="U12474" s="85"/>
      <c r="V12474"/>
      <c r="W12474"/>
      <c r="X12474"/>
      <c r="Y12474" s="12"/>
      <c r="Z12474" s="12"/>
      <c r="AA12474" s="12"/>
      <c r="AB12474" s="12"/>
      <c r="AD12474" s="12"/>
      <c r="AE12474" s="12"/>
      <c r="AF12474" s="12"/>
      <c r="AG12474" s="12"/>
      <c r="AH12474" s="12"/>
      <c r="AI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</row>
    <row r="12475" spans="1:48" x14ac:dyDescent="0.25">
      <c r="A12475" s="86"/>
      <c r="B12475" s="86"/>
      <c r="U12475" s="85"/>
      <c r="V12475"/>
      <c r="W12475"/>
      <c r="X12475"/>
      <c r="Y12475" s="12"/>
      <c r="Z12475" s="12"/>
      <c r="AA12475" s="12"/>
      <c r="AB12475" s="12"/>
      <c r="AD12475" s="12"/>
      <c r="AE12475" s="12"/>
      <c r="AF12475" s="12"/>
      <c r="AG12475" s="12"/>
      <c r="AH12475" s="12"/>
      <c r="AI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</row>
    <row r="12476" spans="1:48" x14ac:dyDescent="0.25">
      <c r="A12476" s="86"/>
      <c r="B12476" s="86"/>
      <c r="U12476" s="85"/>
      <c r="V12476"/>
      <c r="W12476"/>
      <c r="X12476"/>
      <c r="Y12476" s="12"/>
      <c r="Z12476" s="12"/>
      <c r="AA12476" s="12"/>
      <c r="AB12476" s="12"/>
      <c r="AD12476" s="12"/>
      <c r="AE12476" s="12"/>
      <c r="AF12476" s="12"/>
      <c r="AG12476" s="12"/>
      <c r="AH12476" s="12"/>
      <c r="AI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</row>
    <row r="12477" spans="1:48" x14ac:dyDescent="0.25">
      <c r="A12477" s="86"/>
      <c r="B12477" s="86"/>
      <c r="U12477" s="85"/>
      <c r="V12477"/>
      <c r="W12477"/>
      <c r="X12477"/>
      <c r="Y12477" s="12"/>
      <c r="Z12477" s="12"/>
      <c r="AA12477" s="12"/>
      <c r="AB12477" s="12"/>
      <c r="AD12477" s="12"/>
      <c r="AE12477" s="12"/>
      <c r="AF12477" s="12"/>
      <c r="AG12477" s="12"/>
      <c r="AH12477" s="12"/>
      <c r="AI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</row>
    <row r="12478" spans="1:48" x14ac:dyDescent="0.25">
      <c r="A12478" s="86"/>
      <c r="B12478" s="86"/>
      <c r="U12478" s="85"/>
      <c r="V12478"/>
      <c r="W12478"/>
      <c r="X12478"/>
      <c r="Y12478" s="12"/>
      <c r="Z12478" s="12"/>
      <c r="AA12478" s="12"/>
      <c r="AB12478" s="12"/>
      <c r="AD12478" s="12"/>
      <c r="AE12478" s="12"/>
      <c r="AF12478" s="12"/>
      <c r="AG12478" s="12"/>
      <c r="AH12478" s="12"/>
      <c r="AI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</row>
    <row r="12479" spans="1:48" x14ac:dyDescent="0.25">
      <c r="A12479" s="86"/>
      <c r="B12479" s="86"/>
      <c r="U12479" s="85"/>
      <c r="V12479"/>
      <c r="W12479"/>
      <c r="X12479"/>
      <c r="Y12479" s="12"/>
      <c r="Z12479" s="12"/>
      <c r="AA12479" s="12"/>
      <c r="AB12479" s="12"/>
      <c r="AD12479" s="12"/>
      <c r="AE12479" s="12"/>
      <c r="AF12479" s="12"/>
      <c r="AG12479" s="12"/>
      <c r="AH12479" s="12"/>
      <c r="AI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</row>
    <row r="12480" spans="1:48" x14ac:dyDescent="0.25">
      <c r="A12480" s="86"/>
      <c r="B12480" s="86"/>
      <c r="U12480" s="85"/>
      <c r="V12480"/>
      <c r="W12480"/>
      <c r="X12480"/>
      <c r="Y12480" s="12"/>
      <c r="Z12480" s="12"/>
      <c r="AA12480" s="12"/>
      <c r="AB12480" s="12"/>
      <c r="AD12480" s="12"/>
      <c r="AE12480" s="12"/>
      <c r="AF12480" s="12"/>
      <c r="AG12480" s="12"/>
      <c r="AH12480" s="12"/>
      <c r="AI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</row>
    <row r="12481" spans="1:48" x14ac:dyDescent="0.25">
      <c r="A12481" s="86"/>
      <c r="B12481" s="86"/>
      <c r="U12481" s="85"/>
      <c r="V12481"/>
      <c r="W12481"/>
      <c r="X12481"/>
      <c r="Y12481" s="12"/>
      <c r="Z12481" s="12"/>
      <c r="AA12481" s="12"/>
      <c r="AB12481" s="12"/>
      <c r="AD12481" s="12"/>
      <c r="AE12481" s="12"/>
      <c r="AF12481" s="12"/>
      <c r="AG12481" s="12"/>
      <c r="AH12481" s="12"/>
      <c r="AI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</row>
    <row r="12482" spans="1:48" x14ac:dyDescent="0.25">
      <c r="A12482" s="86"/>
      <c r="B12482" s="86"/>
      <c r="U12482" s="85"/>
      <c r="V12482"/>
      <c r="W12482"/>
      <c r="X12482"/>
      <c r="Y12482" s="12"/>
      <c r="Z12482" s="12"/>
      <c r="AA12482" s="12"/>
      <c r="AB12482" s="12"/>
      <c r="AD12482" s="12"/>
      <c r="AE12482" s="12"/>
      <c r="AF12482" s="12"/>
      <c r="AG12482" s="12"/>
      <c r="AH12482" s="12"/>
      <c r="AI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</row>
    <row r="12483" spans="1:48" x14ac:dyDescent="0.25">
      <c r="A12483" s="86"/>
      <c r="B12483" s="86"/>
      <c r="U12483" s="85"/>
      <c r="V12483"/>
      <c r="W12483"/>
      <c r="X12483"/>
      <c r="Y12483" s="12"/>
      <c r="Z12483" s="12"/>
      <c r="AA12483" s="12"/>
      <c r="AB12483" s="12"/>
      <c r="AD12483" s="12"/>
      <c r="AE12483" s="12"/>
      <c r="AF12483" s="12"/>
      <c r="AG12483" s="12"/>
      <c r="AH12483" s="12"/>
      <c r="AI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</row>
    <row r="12484" spans="1:48" x14ac:dyDescent="0.25">
      <c r="A12484" s="86"/>
      <c r="B12484" s="86"/>
      <c r="U12484" s="85"/>
      <c r="V12484"/>
      <c r="W12484"/>
      <c r="X12484"/>
      <c r="Y12484" s="12"/>
      <c r="Z12484" s="12"/>
      <c r="AA12484" s="12"/>
      <c r="AB12484" s="12"/>
      <c r="AD12484" s="12"/>
      <c r="AE12484" s="12"/>
      <c r="AF12484" s="12"/>
      <c r="AG12484" s="12"/>
      <c r="AH12484" s="12"/>
      <c r="AI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</row>
    <row r="12485" spans="1:48" x14ac:dyDescent="0.25">
      <c r="A12485" s="86"/>
      <c r="B12485" s="86"/>
      <c r="U12485" s="85"/>
      <c r="V12485"/>
      <c r="W12485"/>
      <c r="X12485"/>
      <c r="Y12485" s="12"/>
      <c r="Z12485" s="12"/>
      <c r="AA12485" s="12"/>
      <c r="AB12485" s="12"/>
      <c r="AD12485" s="12"/>
      <c r="AE12485" s="12"/>
      <c r="AF12485" s="12"/>
      <c r="AG12485" s="12"/>
      <c r="AH12485" s="12"/>
      <c r="AI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</row>
    <row r="12486" spans="1:48" x14ac:dyDescent="0.25">
      <c r="A12486" s="86"/>
      <c r="B12486" s="86"/>
      <c r="U12486" s="85"/>
      <c r="V12486"/>
      <c r="W12486"/>
      <c r="X12486"/>
      <c r="Y12486" s="12"/>
      <c r="Z12486" s="12"/>
      <c r="AA12486" s="12"/>
      <c r="AB12486" s="12"/>
      <c r="AD12486" s="12"/>
      <c r="AE12486" s="12"/>
      <c r="AF12486" s="12"/>
      <c r="AG12486" s="12"/>
      <c r="AH12486" s="12"/>
      <c r="AI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</row>
    <row r="12487" spans="1:48" x14ac:dyDescent="0.25">
      <c r="A12487" s="86"/>
      <c r="B12487" s="86"/>
      <c r="U12487" s="85"/>
      <c r="V12487"/>
      <c r="W12487"/>
      <c r="X12487"/>
      <c r="Y12487" s="12"/>
      <c r="Z12487" s="12"/>
      <c r="AA12487" s="12"/>
      <c r="AB12487" s="12"/>
      <c r="AD12487" s="12"/>
      <c r="AE12487" s="12"/>
      <c r="AF12487" s="12"/>
      <c r="AG12487" s="12"/>
      <c r="AH12487" s="12"/>
      <c r="AI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</row>
    <row r="12488" spans="1:48" x14ac:dyDescent="0.25">
      <c r="A12488" s="86"/>
      <c r="B12488" s="86"/>
      <c r="U12488" s="85"/>
      <c r="V12488"/>
      <c r="W12488"/>
      <c r="X12488"/>
      <c r="Y12488" s="12"/>
      <c r="Z12488" s="12"/>
      <c r="AA12488" s="12"/>
      <c r="AB12488" s="12"/>
      <c r="AD12488" s="12"/>
      <c r="AE12488" s="12"/>
      <c r="AF12488" s="12"/>
      <c r="AG12488" s="12"/>
      <c r="AH12488" s="12"/>
      <c r="AI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</row>
    <row r="12489" spans="1:48" x14ac:dyDescent="0.25">
      <c r="A12489" s="86"/>
      <c r="B12489" s="86"/>
      <c r="U12489" s="85"/>
      <c r="V12489"/>
      <c r="W12489"/>
      <c r="X12489"/>
      <c r="Y12489" s="12"/>
      <c r="Z12489" s="12"/>
      <c r="AA12489" s="12"/>
      <c r="AB12489" s="12"/>
      <c r="AD12489" s="12"/>
      <c r="AE12489" s="12"/>
      <c r="AF12489" s="12"/>
      <c r="AG12489" s="12"/>
      <c r="AH12489" s="12"/>
      <c r="AI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</row>
    <row r="12490" spans="1:48" x14ac:dyDescent="0.25">
      <c r="A12490" s="86"/>
      <c r="B12490" s="86"/>
      <c r="U12490" s="85"/>
      <c r="V12490"/>
      <c r="W12490"/>
      <c r="X12490"/>
      <c r="Y12490" s="12"/>
      <c r="Z12490" s="12"/>
      <c r="AA12490" s="12"/>
      <c r="AB12490" s="12"/>
      <c r="AD12490" s="12"/>
      <c r="AE12490" s="12"/>
      <c r="AF12490" s="12"/>
      <c r="AG12490" s="12"/>
      <c r="AH12490" s="12"/>
      <c r="AI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</row>
    <row r="12491" spans="1:48" x14ac:dyDescent="0.25">
      <c r="A12491" s="86"/>
      <c r="B12491" s="86"/>
      <c r="U12491" s="85"/>
      <c r="V12491"/>
      <c r="W12491"/>
      <c r="X12491"/>
      <c r="Y12491" s="12"/>
      <c r="Z12491" s="12"/>
      <c r="AA12491" s="12"/>
      <c r="AB12491" s="12"/>
      <c r="AD12491" s="12"/>
      <c r="AE12491" s="12"/>
      <c r="AF12491" s="12"/>
      <c r="AG12491" s="12"/>
      <c r="AH12491" s="12"/>
      <c r="AI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</row>
    <row r="12492" spans="1:48" x14ac:dyDescent="0.25">
      <c r="A12492" s="86"/>
      <c r="B12492" s="86"/>
      <c r="U12492" s="85"/>
      <c r="V12492"/>
      <c r="W12492"/>
      <c r="X12492"/>
      <c r="Y12492" s="12"/>
      <c r="Z12492" s="12"/>
      <c r="AA12492" s="12"/>
      <c r="AB12492" s="12"/>
      <c r="AD12492" s="12"/>
      <c r="AE12492" s="12"/>
      <c r="AF12492" s="12"/>
      <c r="AG12492" s="12"/>
      <c r="AH12492" s="12"/>
      <c r="AI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</row>
    <row r="12493" spans="1:48" x14ac:dyDescent="0.25">
      <c r="A12493" s="86"/>
      <c r="B12493" s="86"/>
      <c r="U12493" s="85"/>
      <c r="V12493"/>
      <c r="W12493"/>
      <c r="X12493"/>
      <c r="Y12493" s="12"/>
      <c r="Z12493" s="12"/>
      <c r="AA12493" s="12"/>
      <c r="AB12493" s="12"/>
      <c r="AD12493" s="12"/>
      <c r="AE12493" s="12"/>
      <c r="AF12493" s="12"/>
      <c r="AG12493" s="12"/>
      <c r="AH12493" s="12"/>
      <c r="AI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</row>
    <row r="12494" spans="1:48" x14ac:dyDescent="0.25">
      <c r="A12494" s="86"/>
      <c r="B12494" s="86"/>
      <c r="U12494" s="85"/>
      <c r="V12494"/>
      <c r="W12494"/>
      <c r="X12494"/>
      <c r="Y12494" s="12"/>
      <c r="Z12494" s="12"/>
      <c r="AA12494" s="12"/>
      <c r="AB12494" s="12"/>
      <c r="AD12494" s="12"/>
      <c r="AE12494" s="12"/>
      <c r="AF12494" s="12"/>
      <c r="AG12494" s="12"/>
      <c r="AH12494" s="12"/>
      <c r="AI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</row>
    <row r="12495" spans="1:48" x14ac:dyDescent="0.25">
      <c r="A12495" s="86"/>
      <c r="B12495" s="86"/>
      <c r="U12495" s="85"/>
      <c r="V12495"/>
      <c r="W12495"/>
      <c r="X12495"/>
      <c r="Y12495" s="12"/>
      <c r="Z12495" s="12"/>
      <c r="AA12495" s="12"/>
      <c r="AB12495" s="12"/>
      <c r="AD12495" s="12"/>
      <c r="AE12495" s="12"/>
      <c r="AF12495" s="12"/>
      <c r="AG12495" s="12"/>
      <c r="AH12495" s="12"/>
      <c r="AI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</row>
    <row r="12496" spans="1:48" x14ac:dyDescent="0.25">
      <c r="A12496" s="86"/>
      <c r="B12496" s="86"/>
      <c r="U12496" s="85"/>
      <c r="V12496"/>
      <c r="W12496"/>
      <c r="X12496"/>
      <c r="Y12496" s="12"/>
      <c r="Z12496" s="12"/>
      <c r="AA12496" s="12"/>
      <c r="AB12496" s="12"/>
      <c r="AD12496" s="12"/>
      <c r="AE12496" s="12"/>
      <c r="AF12496" s="12"/>
      <c r="AG12496" s="12"/>
      <c r="AH12496" s="12"/>
      <c r="AI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</row>
    <row r="12497" spans="1:48" x14ac:dyDescent="0.25">
      <c r="A12497" s="86"/>
      <c r="B12497" s="86"/>
      <c r="U12497" s="85"/>
      <c r="V12497"/>
      <c r="W12497"/>
      <c r="X12497"/>
      <c r="Y12497" s="12"/>
      <c r="Z12497" s="12"/>
      <c r="AA12497" s="12"/>
      <c r="AB12497" s="12"/>
      <c r="AD12497" s="12"/>
      <c r="AE12497" s="12"/>
      <c r="AF12497" s="12"/>
      <c r="AG12497" s="12"/>
      <c r="AH12497" s="12"/>
      <c r="AI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</row>
    <row r="12498" spans="1:48" x14ac:dyDescent="0.25">
      <c r="A12498" s="86"/>
      <c r="B12498" s="86"/>
      <c r="U12498" s="85"/>
      <c r="V12498"/>
      <c r="W12498"/>
      <c r="X12498"/>
      <c r="Y12498" s="12"/>
      <c r="Z12498" s="12"/>
      <c r="AA12498" s="12"/>
      <c r="AB12498" s="12"/>
      <c r="AD12498" s="12"/>
      <c r="AE12498" s="12"/>
      <c r="AF12498" s="12"/>
      <c r="AG12498" s="12"/>
      <c r="AH12498" s="12"/>
      <c r="AI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</row>
    <row r="12499" spans="1:48" x14ac:dyDescent="0.25">
      <c r="A12499" s="86"/>
      <c r="B12499" s="86"/>
      <c r="U12499" s="85"/>
      <c r="V12499"/>
      <c r="W12499"/>
      <c r="X12499"/>
      <c r="Y12499" s="12"/>
      <c r="Z12499" s="12"/>
      <c r="AA12499" s="12"/>
      <c r="AB12499" s="12"/>
      <c r="AD12499" s="12"/>
      <c r="AE12499" s="12"/>
      <c r="AF12499" s="12"/>
      <c r="AG12499" s="12"/>
      <c r="AH12499" s="12"/>
      <c r="AI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</row>
    <row r="12500" spans="1:48" x14ac:dyDescent="0.25">
      <c r="A12500" s="86"/>
      <c r="B12500" s="86"/>
      <c r="U12500" s="85"/>
      <c r="V12500"/>
      <c r="W12500"/>
      <c r="X12500"/>
      <c r="Y12500" s="12"/>
      <c r="Z12500" s="12"/>
      <c r="AA12500" s="12"/>
      <c r="AB12500" s="12"/>
      <c r="AD12500" s="12"/>
      <c r="AE12500" s="12"/>
      <c r="AF12500" s="12"/>
      <c r="AG12500" s="12"/>
      <c r="AH12500" s="12"/>
      <c r="AI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</row>
    <row r="12501" spans="1:48" x14ac:dyDescent="0.25">
      <c r="A12501" s="86"/>
      <c r="B12501" s="86"/>
      <c r="U12501" s="85"/>
      <c r="V12501"/>
      <c r="W12501"/>
      <c r="X12501"/>
      <c r="Y12501" s="12"/>
      <c r="Z12501" s="12"/>
      <c r="AA12501" s="12"/>
      <c r="AB12501" s="12"/>
      <c r="AD12501" s="12"/>
      <c r="AE12501" s="12"/>
      <c r="AF12501" s="12"/>
      <c r="AG12501" s="12"/>
      <c r="AH12501" s="12"/>
      <c r="AI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</row>
    <row r="12502" spans="1:48" x14ac:dyDescent="0.25">
      <c r="A12502" s="86"/>
      <c r="B12502" s="86"/>
      <c r="U12502" s="85"/>
      <c r="V12502"/>
      <c r="W12502"/>
      <c r="X12502"/>
      <c r="Y12502" s="12"/>
      <c r="Z12502" s="12"/>
      <c r="AA12502" s="12"/>
      <c r="AB12502" s="12"/>
      <c r="AD12502" s="12"/>
      <c r="AE12502" s="12"/>
      <c r="AF12502" s="12"/>
      <c r="AG12502" s="12"/>
      <c r="AH12502" s="12"/>
      <c r="AI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</row>
    <row r="12503" spans="1:48" x14ac:dyDescent="0.25">
      <c r="A12503" s="86"/>
      <c r="B12503" s="86"/>
      <c r="U12503" s="85"/>
      <c r="V12503"/>
      <c r="W12503"/>
      <c r="X12503"/>
      <c r="Y12503" s="12"/>
      <c r="Z12503" s="12"/>
      <c r="AA12503" s="12"/>
      <c r="AB12503" s="12"/>
      <c r="AD12503" s="12"/>
      <c r="AE12503" s="12"/>
      <c r="AF12503" s="12"/>
      <c r="AG12503" s="12"/>
      <c r="AH12503" s="12"/>
      <c r="AI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</row>
    <row r="12504" spans="1:48" x14ac:dyDescent="0.25">
      <c r="A12504" s="86"/>
      <c r="B12504" s="86"/>
      <c r="U12504" s="85"/>
      <c r="V12504"/>
      <c r="W12504"/>
      <c r="X12504"/>
      <c r="Y12504" s="12"/>
      <c r="Z12504" s="12"/>
      <c r="AA12504" s="12"/>
      <c r="AB12504" s="12"/>
      <c r="AD12504" s="12"/>
      <c r="AE12504" s="12"/>
      <c r="AF12504" s="12"/>
      <c r="AG12504" s="12"/>
      <c r="AH12504" s="12"/>
      <c r="AI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</row>
    <row r="12505" spans="1:48" x14ac:dyDescent="0.25">
      <c r="A12505" s="86"/>
      <c r="B12505" s="86"/>
      <c r="U12505" s="85"/>
      <c r="V12505"/>
      <c r="W12505"/>
      <c r="X12505"/>
      <c r="Y12505" s="12"/>
      <c r="Z12505" s="12"/>
      <c r="AA12505" s="12"/>
      <c r="AB12505" s="12"/>
      <c r="AD12505" s="12"/>
      <c r="AE12505" s="12"/>
      <c r="AF12505" s="12"/>
      <c r="AG12505" s="12"/>
      <c r="AH12505" s="12"/>
      <c r="AI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</row>
    <row r="12506" spans="1:48" x14ac:dyDescent="0.25">
      <c r="A12506" s="86"/>
      <c r="B12506" s="86"/>
      <c r="U12506" s="85"/>
      <c r="V12506"/>
      <c r="W12506"/>
      <c r="X12506"/>
      <c r="Y12506" s="12"/>
      <c r="Z12506" s="12"/>
      <c r="AA12506" s="12"/>
      <c r="AB12506" s="12"/>
      <c r="AD12506" s="12"/>
      <c r="AE12506" s="12"/>
      <c r="AF12506" s="12"/>
      <c r="AG12506" s="12"/>
      <c r="AH12506" s="12"/>
      <c r="AI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</row>
    <row r="12507" spans="1:48" x14ac:dyDescent="0.25">
      <c r="A12507" s="86"/>
      <c r="B12507" s="86"/>
      <c r="U12507" s="85"/>
      <c r="V12507"/>
      <c r="W12507"/>
      <c r="X12507"/>
      <c r="Y12507" s="12"/>
      <c r="Z12507" s="12"/>
      <c r="AA12507" s="12"/>
      <c r="AB12507" s="12"/>
      <c r="AD12507" s="12"/>
      <c r="AE12507" s="12"/>
      <c r="AF12507" s="12"/>
      <c r="AG12507" s="12"/>
      <c r="AH12507" s="12"/>
      <c r="AI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</row>
    <row r="12508" spans="1:48" x14ac:dyDescent="0.25">
      <c r="A12508" s="86"/>
      <c r="B12508" s="86"/>
      <c r="U12508" s="85"/>
      <c r="V12508"/>
      <c r="W12508"/>
      <c r="X12508"/>
      <c r="Y12508" s="12"/>
      <c r="Z12508" s="12"/>
      <c r="AA12508" s="12"/>
      <c r="AB12508" s="12"/>
      <c r="AD12508" s="12"/>
      <c r="AE12508" s="12"/>
      <c r="AF12508" s="12"/>
      <c r="AG12508" s="12"/>
      <c r="AH12508" s="12"/>
      <c r="AI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</row>
    <row r="12509" spans="1:48" x14ac:dyDescent="0.25">
      <c r="A12509" s="86"/>
      <c r="B12509" s="86"/>
      <c r="U12509" s="85"/>
      <c r="V12509"/>
      <c r="W12509"/>
      <c r="X12509"/>
      <c r="Y12509" s="12"/>
      <c r="Z12509" s="12"/>
      <c r="AA12509" s="12"/>
      <c r="AB12509" s="12"/>
      <c r="AD12509" s="12"/>
      <c r="AE12509" s="12"/>
      <c r="AF12509" s="12"/>
      <c r="AG12509" s="12"/>
      <c r="AH12509" s="12"/>
      <c r="AI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</row>
    <row r="12510" spans="1:48" x14ac:dyDescent="0.25">
      <c r="A12510" s="86"/>
      <c r="B12510" s="86"/>
      <c r="U12510" s="85"/>
      <c r="V12510"/>
      <c r="W12510"/>
      <c r="X12510"/>
      <c r="Y12510" s="12"/>
      <c r="Z12510" s="12"/>
      <c r="AA12510" s="12"/>
      <c r="AB12510" s="12"/>
      <c r="AD12510" s="12"/>
      <c r="AE12510" s="12"/>
      <c r="AF12510" s="12"/>
      <c r="AG12510" s="12"/>
      <c r="AH12510" s="12"/>
      <c r="AI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</row>
    <row r="12511" spans="1:48" x14ac:dyDescent="0.25">
      <c r="A12511" s="86"/>
      <c r="B12511" s="86"/>
      <c r="U12511" s="85"/>
      <c r="V12511"/>
      <c r="W12511"/>
      <c r="X12511"/>
      <c r="Y12511" s="12"/>
      <c r="Z12511" s="12"/>
      <c r="AA12511" s="12"/>
      <c r="AB12511" s="12"/>
      <c r="AD12511" s="12"/>
      <c r="AE12511" s="12"/>
      <c r="AF12511" s="12"/>
      <c r="AG12511" s="12"/>
      <c r="AH12511" s="12"/>
      <c r="AI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</row>
    <row r="12512" spans="1:48" x14ac:dyDescent="0.25">
      <c r="A12512" s="86"/>
      <c r="B12512" s="86"/>
      <c r="U12512" s="85"/>
      <c r="V12512"/>
      <c r="W12512"/>
      <c r="X12512"/>
      <c r="Y12512" s="12"/>
      <c r="Z12512" s="12"/>
      <c r="AA12512" s="12"/>
      <c r="AB12512" s="12"/>
      <c r="AD12512" s="12"/>
      <c r="AE12512" s="12"/>
      <c r="AF12512" s="12"/>
      <c r="AG12512" s="12"/>
      <c r="AH12512" s="12"/>
      <c r="AI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</row>
    <row r="12513" spans="1:48" x14ac:dyDescent="0.25">
      <c r="A12513" s="86"/>
      <c r="B12513" s="86"/>
      <c r="U12513" s="85"/>
      <c r="V12513"/>
      <c r="W12513"/>
      <c r="X12513"/>
      <c r="Y12513" s="12"/>
      <c r="Z12513" s="12"/>
      <c r="AA12513" s="12"/>
      <c r="AB12513" s="12"/>
      <c r="AD12513" s="12"/>
      <c r="AE12513" s="12"/>
      <c r="AF12513" s="12"/>
      <c r="AG12513" s="12"/>
      <c r="AH12513" s="12"/>
      <c r="AI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</row>
    <row r="12514" spans="1:48" x14ac:dyDescent="0.25">
      <c r="A12514" s="86"/>
      <c r="B12514" s="86"/>
      <c r="U12514" s="85"/>
      <c r="V12514"/>
      <c r="W12514"/>
      <c r="X12514"/>
      <c r="Y12514" s="12"/>
      <c r="Z12514" s="12"/>
      <c r="AA12514" s="12"/>
      <c r="AB12514" s="12"/>
      <c r="AD12514" s="12"/>
      <c r="AE12514" s="12"/>
      <c r="AF12514" s="12"/>
      <c r="AG12514" s="12"/>
      <c r="AH12514" s="12"/>
      <c r="AI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</row>
    <row r="12515" spans="1:48" x14ac:dyDescent="0.25">
      <c r="A12515" s="86"/>
      <c r="B12515" s="86"/>
      <c r="U12515" s="85"/>
      <c r="V12515"/>
      <c r="W12515"/>
      <c r="X12515"/>
      <c r="Y12515" s="12"/>
      <c r="Z12515" s="12"/>
      <c r="AA12515" s="12"/>
      <c r="AB12515" s="12"/>
      <c r="AD12515" s="12"/>
      <c r="AE12515" s="12"/>
      <c r="AF12515" s="12"/>
      <c r="AG12515" s="12"/>
      <c r="AH12515" s="12"/>
      <c r="AI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</row>
    <row r="12516" spans="1:48" x14ac:dyDescent="0.25">
      <c r="A12516" s="86"/>
      <c r="B12516" s="86"/>
      <c r="U12516" s="85"/>
      <c r="V12516"/>
      <c r="W12516"/>
      <c r="X12516"/>
      <c r="Y12516" s="12"/>
      <c r="Z12516" s="12"/>
      <c r="AA12516" s="12"/>
      <c r="AB12516" s="12"/>
      <c r="AD12516" s="12"/>
      <c r="AE12516" s="12"/>
      <c r="AF12516" s="12"/>
      <c r="AG12516" s="12"/>
      <c r="AH12516" s="12"/>
      <c r="AI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</row>
    <row r="12517" spans="1:48" x14ac:dyDescent="0.25">
      <c r="A12517" s="86"/>
      <c r="B12517" s="86"/>
      <c r="U12517" s="85"/>
      <c r="V12517"/>
      <c r="W12517"/>
      <c r="X12517"/>
      <c r="Y12517" s="12"/>
      <c r="Z12517" s="12"/>
      <c r="AA12517" s="12"/>
      <c r="AB12517" s="12"/>
      <c r="AD12517" s="12"/>
      <c r="AE12517" s="12"/>
      <c r="AF12517" s="12"/>
      <c r="AG12517" s="12"/>
      <c r="AH12517" s="12"/>
      <c r="AI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</row>
    <row r="12518" spans="1:48" x14ac:dyDescent="0.25">
      <c r="A12518" s="86"/>
      <c r="B12518" s="86"/>
      <c r="U12518" s="85"/>
      <c r="V12518"/>
      <c r="W12518"/>
      <c r="X12518"/>
      <c r="Y12518" s="12"/>
      <c r="Z12518" s="12"/>
      <c r="AA12518" s="12"/>
      <c r="AB12518" s="12"/>
      <c r="AD12518" s="12"/>
      <c r="AE12518" s="12"/>
      <c r="AF12518" s="12"/>
      <c r="AG12518" s="12"/>
      <c r="AH12518" s="12"/>
      <c r="AI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</row>
    <row r="12519" spans="1:48" x14ac:dyDescent="0.25">
      <c r="A12519" s="86"/>
      <c r="B12519" s="86"/>
      <c r="U12519" s="85"/>
      <c r="V12519"/>
      <c r="W12519"/>
      <c r="X12519"/>
      <c r="Y12519" s="12"/>
      <c r="Z12519" s="12"/>
      <c r="AA12519" s="12"/>
      <c r="AB12519" s="12"/>
      <c r="AD12519" s="12"/>
      <c r="AE12519" s="12"/>
      <c r="AF12519" s="12"/>
      <c r="AG12519" s="12"/>
      <c r="AH12519" s="12"/>
      <c r="AI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</row>
    <row r="12520" spans="1:48" x14ac:dyDescent="0.25">
      <c r="A12520" s="86"/>
      <c r="B12520" s="86"/>
      <c r="U12520" s="85"/>
      <c r="V12520"/>
      <c r="W12520"/>
      <c r="X12520"/>
      <c r="Y12520" s="12"/>
      <c r="Z12520" s="12"/>
      <c r="AA12520" s="12"/>
      <c r="AB12520" s="12"/>
      <c r="AD12520" s="12"/>
      <c r="AE12520" s="12"/>
      <c r="AF12520" s="12"/>
      <c r="AG12520" s="12"/>
      <c r="AH12520" s="12"/>
      <c r="AI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</row>
    <row r="12521" spans="1:48" x14ac:dyDescent="0.25">
      <c r="A12521" s="86"/>
      <c r="B12521" s="86"/>
      <c r="U12521" s="85"/>
      <c r="V12521"/>
      <c r="W12521"/>
      <c r="X12521"/>
      <c r="Y12521" s="12"/>
      <c r="Z12521" s="12"/>
      <c r="AA12521" s="12"/>
      <c r="AB12521" s="12"/>
      <c r="AD12521" s="12"/>
      <c r="AE12521" s="12"/>
      <c r="AF12521" s="12"/>
      <c r="AG12521" s="12"/>
      <c r="AH12521" s="12"/>
      <c r="AI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</row>
    <row r="12522" spans="1:48" x14ac:dyDescent="0.25">
      <c r="A12522" s="86"/>
      <c r="B12522" s="86"/>
      <c r="U12522" s="85"/>
      <c r="V12522"/>
      <c r="W12522"/>
      <c r="X12522"/>
      <c r="Y12522" s="12"/>
      <c r="Z12522" s="12"/>
      <c r="AA12522" s="12"/>
      <c r="AB12522" s="12"/>
      <c r="AD12522" s="12"/>
      <c r="AE12522" s="12"/>
      <c r="AF12522" s="12"/>
      <c r="AG12522" s="12"/>
      <c r="AH12522" s="12"/>
      <c r="AI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</row>
    <row r="12523" spans="1:48" x14ac:dyDescent="0.25">
      <c r="A12523" s="86"/>
      <c r="B12523" s="86"/>
      <c r="U12523" s="85"/>
      <c r="V12523"/>
      <c r="W12523"/>
      <c r="X12523"/>
      <c r="Y12523" s="12"/>
      <c r="Z12523" s="12"/>
      <c r="AA12523" s="12"/>
      <c r="AB12523" s="12"/>
      <c r="AD12523" s="12"/>
      <c r="AE12523" s="12"/>
      <c r="AF12523" s="12"/>
      <c r="AG12523" s="12"/>
      <c r="AH12523" s="12"/>
      <c r="AI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</row>
    <row r="12524" spans="1:48" x14ac:dyDescent="0.25">
      <c r="A12524" s="86"/>
      <c r="B12524" s="86"/>
      <c r="U12524" s="85"/>
      <c r="V12524"/>
      <c r="W12524"/>
      <c r="X12524"/>
      <c r="Y12524" s="12"/>
      <c r="Z12524" s="12"/>
      <c r="AA12524" s="12"/>
      <c r="AB12524" s="12"/>
      <c r="AD12524" s="12"/>
      <c r="AE12524" s="12"/>
      <c r="AF12524" s="12"/>
      <c r="AG12524" s="12"/>
      <c r="AH12524" s="12"/>
      <c r="AI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</row>
    <row r="12525" spans="1:48" x14ac:dyDescent="0.25">
      <c r="A12525" s="86"/>
      <c r="B12525" s="86"/>
      <c r="U12525" s="85"/>
      <c r="V12525"/>
      <c r="W12525"/>
      <c r="X12525"/>
      <c r="Y12525" s="12"/>
      <c r="Z12525" s="12"/>
      <c r="AA12525" s="12"/>
      <c r="AB12525" s="12"/>
      <c r="AD12525" s="12"/>
      <c r="AE12525" s="12"/>
      <c r="AF12525" s="12"/>
      <c r="AG12525" s="12"/>
      <c r="AH12525" s="12"/>
      <c r="AI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</row>
    <row r="12526" spans="1:48" x14ac:dyDescent="0.25">
      <c r="A12526" s="86"/>
      <c r="B12526" s="86"/>
      <c r="U12526" s="85"/>
      <c r="V12526"/>
      <c r="W12526"/>
      <c r="X12526"/>
      <c r="Y12526" s="12"/>
      <c r="Z12526" s="12"/>
      <c r="AA12526" s="12"/>
      <c r="AB12526" s="12"/>
      <c r="AD12526" s="12"/>
      <c r="AE12526" s="12"/>
      <c r="AF12526" s="12"/>
      <c r="AG12526" s="12"/>
      <c r="AH12526" s="12"/>
      <c r="AI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</row>
    <row r="12527" spans="1:48" x14ac:dyDescent="0.25">
      <c r="A12527" s="86"/>
      <c r="B12527" s="86"/>
      <c r="U12527" s="85"/>
      <c r="V12527"/>
      <c r="W12527"/>
      <c r="X12527"/>
      <c r="Y12527" s="12"/>
      <c r="Z12527" s="12"/>
      <c r="AA12527" s="12"/>
      <c r="AB12527" s="12"/>
      <c r="AD12527" s="12"/>
      <c r="AE12527" s="12"/>
      <c r="AF12527" s="12"/>
      <c r="AG12527" s="12"/>
      <c r="AH12527" s="12"/>
      <c r="AI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</row>
    <row r="12528" spans="1:48" x14ac:dyDescent="0.25">
      <c r="A12528" s="86"/>
      <c r="B12528" s="86"/>
      <c r="U12528" s="85"/>
      <c r="V12528"/>
      <c r="W12528"/>
      <c r="X12528"/>
      <c r="Y12528" s="12"/>
      <c r="Z12528" s="12"/>
      <c r="AA12528" s="12"/>
      <c r="AB12528" s="12"/>
      <c r="AD12528" s="12"/>
      <c r="AE12528" s="12"/>
      <c r="AF12528" s="12"/>
      <c r="AG12528" s="12"/>
      <c r="AH12528" s="12"/>
      <c r="AI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</row>
    <row r="12529" spans="1:48" x14ac:dyDescent="0.25">
      <c r="A12529" s="86"/>
      <c r="B12529" s="86"/>
      <c r="U12529" s="85"/>
      <c r="V12529"/>
      <c r="W12529"/>
      <c r="X12529"/>
      <c r="Y12529" s="12"/>
      <c r="Z12529" s="12"/>
      <c r="AA12529" s="12"/>
      <c r="AB12529" s="12"/>
      <c r="AD12529" s="12"/>
      <c r="AE12529" s="12"/>
      <c r="AF12529" s="12"/>
      <c r="AG12529" s="12"/>
      <c r="AH12529" s="12"/>
      <c r="AI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</row>
    <row r="12530" spans="1:48" x14ac:dyDescent="0.25">
      <c r="A12530" s="86"/>
      <c r="B12530" s="86"/>
      <c r="U12530" s="85"/>
      <c r="V12530"/>
      <c r="W12530"/>
      <c r="X12530"/>
      <c r="Y12530" s="12"/>
      <c r="Z12530" s="12"/>
      <c r="AA12530" s="12"/>
      <c r="AB12530" s="12"/>
      <c r="AD12530" s="12"/>
      <c r="AE12530" s="12"/>
      <c r="AF12530" s="12"/>
      <c r="AG12530" s="12"/>
      <c r="AH12530" s="12"/>
      <c r="AI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</row>
    <row r="12531" spans="1:48" x14ac:dyDescent="0.25">
      <c r="A12531" s="86"/>
      <c r="B12531" s="86"/>
      <c r="U12531" s="85"/>
      <c r="V12531"/>
      <c r="W12531"/>
      <c r="X12531"/>
      <c r="Y12531" s="12"/>
      <c r="Z12531" s="12"/>
      <c r="AA12531" s="12"/>
      <c r="AB12531" s="12"/>
      <c r="AD12531" s="12"/>
      <c r="AE12531" s="12"/>
      <c r="AF12531" s="12"/>
      <c r="AG12531" s="12"/>
      <c r="AH12531" s="12"/>
      <c r="AI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</row>
    <row r="12532" spans="1:48" x14ac:dyDescent="0.25">
      <c r="A12532" s="86"/>
      <c r="B12532" s="86"/>
      <c r="U12532" s="85"/>
      <c r="V12532"/>
      <c r="W12532"/>
      <c r="X12532"/>
      <c r="Y12532" s="12"/>
      <c r="Z12532" s="12"/>
      <c r="AA12532" s="12"/>
      <c r="AB12532" s="12"/>
      <c r="AD12532" s="12"/>
      <c r="AE12532" s="12"/>
      <c r="AF12532" s="12"/>
      <c r="AG12532" s="12"/>
      <c r="AH12532" s="12"/>
      <c r="AI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</row>
    <row r="12533" spans="1:48" x14ac:dyDescent="0.25">
      <c r="A12533" s="86"/>
      <c r="B12533" s="86"/>
      <c r="U12533" s="85"/>
      <c r="V12533"/>
      <c r="W12533"/>
      <c r="X12533"/>
      <c r="Y12533" s="12"/>
      <c r="Z12533" s="12"/>
      <c r="AA12533" s="12"/>
      <c r="AB12533" s="12"/>
      <c r="AD12533" s="12"/>
      <c r="AE12533" s="12"/>
      <c r="AF12533" s="12"/>
      <c r="AG12533" s="12"/>
      <c r="AH12533" s="12"/>
      <c r="AI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</row>
    <row r="12534" spans="1:48" x14ac:dyDescent="0.25">
      <c r="A12534" s="86"/>
      <c r="B12534" s="86"/>
      <c r="U12534" s="85"/>
      <c r="V12534"/>
      <c r="W12534"/>
      <c r="X12534"/>
      <c r="Y12534" s="12"/>
      <c r="Z12534" s="12"/>
      <c r="AA12534" s="12"/>
      <c r="AB12534" s="12"/>
      <c r="AD12534" s="12"/>
      <c r="AE12534" s="12"/>
      <c r="AF12534" s="12"/>
      <c r="AG12534" s="12"/>
      <c r="AH12534" s="12"/>
      <c r="AI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</row>
    <row r="12535" spans="1:48" x14ac:dyDescent="0.25">
      <c r="A12535" s="86"/>
      <c r="B12535" s="86"/>
      <c r="U12535" s="85"/>
      <c r="V12535"/>
      <c r="W12535"/>
      <c r="X12535"/>
      <c r="Y12535" s="12"/>
      <c r="Z12535" s="12"/>
      <c r="AA12535" s="12"/>
      <c r="AB12535" s="12"/>
      <c r="AD12535" s="12"/>
      <c r="AE12535" s="12"/>
      <c r="AF12535" s="12"/>
      <c r="AG12535" s="12"/>
      <c r="AH12535" s="12"/>
      <c r="AI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</row>
    <row r="12536" spans="1:48" x14ac:dyDescent="0.25">
      <c r="A12536" s="86"/>
      <c r="B12536" s="86"/>
      <c r="U12536" s="85"/>
      <c r="V12536"/>
      <c r="W12536"/>
      <c r="X12536"/>
      <c r="Y12536" s="12"/>
      <c r="Z12536" s="12"/>
      <c r="AA12536" s="12"/>
      <c r="AB12536" s="12"/>
      <c r="AD12536" s="12"/>
      <c r="AE12536" s="12"/>
      <c r="AF12536" s="12"/>
      <c r="AG12536" s="12"/>
      <c r="AH12536" s="12"/>
      <c r="AI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</row>
    <row r="12537" spans="1:48" x14ac:dyDescent="0.25">
      <c r="A12537" s="86"/>
      <c r="B12537" s="86"/>
      <c r="U12537" s="85"/>
      <c r="V12537"/>
      <c r="W12537"/>
      <c r="X12537"/>
      <c r="Y12537" s="12"/>
      <c r="Z12537" s="12"/>
      <c r="AA12537" s="12"/>
      <c r="AB12537" s="12"/>
      <c r="AD12537" s="12"/>
      <c r="AE12537" s="12"/>
      <c r="AF12537" s="12"/>
      <c r="AG12537" s="12"/>
      <c r="AH12537" s="12"/>
      <c r="AI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</row>
    <row r="12538" spans="1:48" x14ac:dyDescent="0.25">
      <c r="A12538" s="86"/>
      <c r="B12538" s="86"/>
      <c r="U12538" s="85"/>
      <c r="V12538"/>
      <c r="W12538"/>
      <c r="X12538"/>
      <c r="Y12538" s="12"/>
      <c r="Z12538" s="12"/>
      <c r="AA12538" s="12"/>
      <c r="AB12538" s="12"/>
      <c r="AD12538" s="12"/>
      <c r="AE12538" s="12"/>
      <c r="AF12538" s="12"/>
      <c r="AG12538" s="12"/>
      <c r="AH12538" s="12"/>
      <c r="AI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</row>
    <row r="12539" spans="1:48" x14ac:dyDescent="0.25">
      <c r="A12539" s="86"/>
      <c r="B12539" s="86"/>
      <c r="U12539" s="85"/>
      <c r="V12539"/>
      <c r="W12539"/>
      <c r="X12539"/>
      <c r="Y12539" s="12"/>
      <c r="Z12539" s="12"/>
      <c r="AA12539" s="12"/>
      <c r="AB12539" s="12"/>
      <c r="AD12539" s="12"/>
      <c r="AE12539" s="12"/>
      <c r="AF12539" s="12"/>
      <c r="AG12539" s="12"/>
      <c r="AH12539" s="12"/>
      <c r="AI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</row>
    <row r="12540" spans="1:48" x14ac:dyDescent="0.25">
      <c r="A12540" s="86"/>
      <c r="B12540" s="86"/>
      <c r="U12540" s="85"/>
      <c r="V12540"/>
      <c r="W12540"/>
      <c r="X12540"/>
      <c r="Y12540" s="12"/>
      <c r="Z12540" s="12"/>
      <c r="AA12540" s="12"/>
      <c r="AB12540" s="12"/>
      <c r="AD12540" s="12"/>
      <c r="AE12540" s="12"/>
      <c r="AF12540" s="12"/>
      <c r="AG12540" s="12"/>
      <c r="AH12540" s="12"/>
      <c r="AI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</row>
    <row r="12541" spans="1:48" x14ac:dyDescent="0.25">
      <c r="A12541" s="86"/>
      <c r="B12541" s="86"/>
      <c r="U12541" s="85"/>
      <c r="V12541"/>
      <c r="W12541"/>
      <c r="X12541"/>
      <c r="Y12541" s="12"/>
      <c r="Z12541" s="12"/>
      <c r="AA12541" s="12"/>
      <c r="AB12541" s="12"/>
      <c r="AD12541" s="12"/>
      <c r="AE12541" s="12"/>
      <c r="AF12541" s="12"/>
      <c r="AG12541" s="12"/>
      <c r="AH12541" s="12"/>
      <c r="AI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</row>
    <row r="12542" spans="1:48" x14ac:dyDescent="0.25">
      <c r="A12542" s="86"/>
      <c r="B12542" s="86"/>
      <c r="U12542" s="85"/>
      <c r="V12542"/>
      <c r="W12542"/>
      <c r="X12542"/>
      <c r="Y12542" s="12"/>
      <c r="Z12542" s="12"/>
      <c r="AA12542" s="12"/>
      <c r="AB12542" s="12"/>
      <c r="AD12542" s="12"/>
      <c r="AE12542" s="12"/>
      <c r="AF12542" s="12"/>
      <c r="AG12542" s="12"/>
      <c r="AH12542" s="12"/>
      <c r="AI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</row>
    <row r="12543" spans="1:48" x14ac:dyDescent="0.25">
      <c r="A12543" s="86"/>
      <c r="B12543" s="86"/>
      <c r="U12543" s="85"/>
      <c r="V12543"/>
      <c r="W12543"/>
      <c r="X12543"/>
      <c r="Y12543" s="12"/>
      <c r="Z12543" s="12"/>
      <c r="AA12543" s="12"/>
      <c r="AB12543" s="12"/>
      <c r="AD12543" s="12"/>
      <c r="AE12543" s="12"/>
      <c r="AF12543" s="12"/>
      <c r="AG12543" s="12"/>
      <c r="AH12543" s="12"/>
      <c r="AI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</row>
    <row r="12544" spans="1:48" x14ac:dyDescent="0.25">
      <c r="A12544" s="86"/>
      <c r="B12544" s="86"/>
      <c r="U12544" s="85"/>
      <c r="V12544"/>
      <c r="W12544"/>
      <c r="X12544"/>
      <c r="Y12544" s="12"/>
      <c r="Z12544" s="12"/>
      <c r="AA12544" s="12"/>
      <c r="AB12544" s="12"/>
      <c r="AD12544" s="12"/>
      <c r="AE12544" s="12"/>
      <c r="AF12544" s="12"/>
      <c r="AG12544" s="12"/>
      <c r="AH12544" s="12"/>
      <c r="AI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</row>
    <row r="12545" spans="1:48" x14ac:dyDescent="0.25">
      <c r="A12545" s="86"/>
      <c r="B12545" s="86"/>
      <c r="U12545" s="85"/>
      <c r="V12545"/>
      <c r="W12545"/>
      <c r="X12545"/>
      <c r="Y12545" s="12"/>
      <c r="Z12545" s="12"/>
      <c r="AA12545" s="12"/>
      <c r="AB12545" s="12"/>
      <c r="AD12545" s="12"/>
      <c r="AE12545" s="12"/>
      <c r="AF12545" s="12"/>
      <c r="AG12545" s="12"/>
      <c r="AH12545" s="12"/>
      <c r="AI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</row>
    <row r="12546" spans="1:48" x14ac:dyDescent="0.25">
      <c r="A12546" s="86"/>
      <c r="B12546" s="86"/>
      <c r="U12546" s="85"/>
      <c r="V12546"/>
      <c r="W12546"/>
      <c r="X12546"/>
      <c r="Y12546" s="12"/>
      <c r="Z12546" s="12"/>
      <c r="AA12546" s="12"/>
      <c r="AB12546" s="12"/>
      <c r="AD12546" s="12"/>
      <c r="AE12546" s="12"/>
      <c r="AF12546" s="12"/>
      <c r="AG12546" s="12"/>
      <c r="AH12546" s="12"/>
      <c r="AI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</row>
    <row r="12547" spans="1:48" x14ac:dyDescent="0.25">
      <c r="A12547" s="86"/>
      <c r="B12547" s="86"/>
      <c r="U12547" s="85"/>
      <c r="V12547"/>
      <c r="W12547"/>
      <c r="X12547"/>
      <c r="Y12547" s="12"/>
      <c r="Z12547" s="12"/>
      <c r="AA12547" s="12"/>
      <c r="AB12547" s="12"/>
      <c r="AD12547" s="12"/>
      <c r="AE12547" s="12"/>
      <c r="AF12547" s="12"/>
      <c r="AG12547" s="12"/>
      <c r="AH12547" s="12"/>
      <c r="AI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</row>
    <row r="12548" spans="1:48" x14ac:dyDescent="0.25">
      <c r="A12548" s="86"/>
      <c r="B12548" s="86"/>
      <c r="U12548" s="85"/>
      <c r="V12548"/>
      <c r="W12548"/>
      <c r="X12548"/>
      <c r="Y12548" s="12"/>
      <c r="Z12548" s="12"/>
      <c r="AA12548" s="12"/>
      <c r="AB12548" s="12"/>
      <c r="AD12548" s="12"/>
      <c r="AE12548" s="12"/>
      <c r="AF12548" s="12"/>
      <c r="AG12548" s="12"/>
      <c r="AH12548" s="12"/>
      <c r="AI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</row>
    <row r="12549" spans="1:48" x14ac:dyDescent="0.25">
      <c r="A12549" s="86"/>
      <c r="B12549" s="86"/>
      <c r="U12549" s="85"/>
      <c r="V12549"/>
      <c r="W12549"/>
      <c r="X12549"/>
      <c r="Y12549" s="12"/>
      <c r="Z12549" s="12"/>
      <c r="AA12549" s="12"/>
      <c r="AB12549" s="12"/>
      <c r="AD12549" s="12"/>
      <c r="AE12549" s="12"/>
      <c r="AF12549" s="12"/>
      <c r="AG12549" s="12"/>
      <c r="AH12549" s="12"/>
      <c r="AI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</row>
    <row r="12550" spans="1:48" x14ac:dyDescent="0.25">
      <c r="A12550" s="86"/>
      <c r="B12550" s="86"/>
      <c r="U12550" s="85"/>
      <c r="V12550"/>
      <c r="W12550"/>
      <c r="X12550"/>
      <c r="Y12550" s="12"/>
      <c r="Z12550" s="12"/>
      <c r="AA12550" s="12"/>
      <c r="AB12550" s="12"/>
      <c r="AD12550" s="12"/>
      <c r="AE12550" s="12"/>
      <c r="AF12550" s="12"/>
      <c r="AG12550" s="12"/>
      <c r="AH12550" s="12"/>
      <c r="AI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</row>
    <row r="12551" spans="1:48" x14ac:dyDescent="0.25">
      <c r="A12551" s="86"/>
      <c r="B12551" s="86"/>
      <c r="U12551" s="85"/>
      <c r="V12551"/>
      <c r="W12551"/>
      <c r="X12551"/>
      <c r="Y12551" s="12"/>
      <c r="Z12551" s="12"/>
      <c r="AA12551" s="12"/>
      <c r="AB12551" s="12"/>
      <c r="AD12551" s="12"/>
      <c r="AE12551" s="12"/>
      <c r="AF12551" s="12"/>
      <c r="AG12551" s="12"/>
      <c r="AH12551" s="12"/>
      <c r="AI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</row>
    <row r="12552" spans="1:48" x14ac:dyDescent="0.25">
      <c r="A12552" s="86"/>
      <c r="B12552" s="86"/>
      <c r="U12552" s="85"/>
      <c r="V12552"/>
      <c r="W12552"/>
      <c r="X12552"/>
      <c r="Y12552" s="12"/>
      <c r="Z12552" s="12"/>
      <c r="AA12552" s="12"/>
      <c r="AB12552" s="12"/>
      <c r="AD12552" s="12"/>
      <c r="AE12552" s="12"/>
      <c r="AF12552" s="12"/>
      <c r="AG12552" s="12"/>
      <c r="AH12552" s="12"/>
      <c r="AI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</row>
    <row r="12553" spans="1:48" x14ac:dyDescent="0.25">
      <c r="A12553" s="86"/>
      <c r="B12553" s="86"/>
      <c r="U12553" s="85"/>
      <c r="V12553"/>
      <c r="W12553"/>
      <c r="X12553"/>
      <c r="Y12553" s="12"/>
      <c r="Z12553" s="12"/>
      <c r="AA12553" s="12"/>
      <c r="AB12553" s="12"/>
      <c r="AD12553" s="12"/>
      <c r="AE12553" s="12"/>
      <c r="AF12553" s="12"/>
      <c r="AG12553" s="12"/>
      <c r="AH12553" s="12"/>
      <c r="AI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</row>
    <row r="12554" spans="1:48" x14ac:dyDescent="0.25">
      <c r="A12554" s="86"/>
      <c r="B12554" s="86"/>
      <c r="U12554" s="85"/>
      <c r="V12554"/>
      <c r="W12554"/>
      <c r="X12554"/>
      <c r="Y12554" s="12"/>
      <c r="Z12554" s="12"/>
      <c r="AA12554" s="12"/>
      <c r="AB12554" s="12"/>
      <c r="AD12554" s="12"/>
      <c r="AE12554" s="12"/>
      <c r="AF12554" s="12"/>
      <c r="AG12554" s="12"/>
      <c r="AH12554" s="12"/>
      <c r="AI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</row>
    <row r="12555" spans="1:48" x14ac:dyDescent="0.25">
      <c r="A12555" s="86"/>
      <c r="B12555" s="86"/>
      <c r="U12555" s="85"/>
      <c r="V12555"/>
      <c r="W12555"/>
      <c r="X12555"/>
      <c r="Y12555" s="12"/>
      <c r="Z12555" s="12"/>
      <c r="AA12555" s="12"/>
      <c r="AB12555" s="12"/>
      <c r="AD12555" s="12"/>
      <c r="AE12555" s="12"/>
      <c r="AF12555" s="12"/>
      <c r="AG12555" s="12"/>
      <c r="AH12555" s="12"/>
      <c r="AI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</row>
    <row r="12556" spans="1:48" x14ac:dyDescent="0.25">
      <c r="A12556" s="86"/>
      <c r="B12556" s="86"/>
      <c r="U12556" s="85"/>
      <c r="V12556"/>
      <c r="W12556"/>
      <c r="X12556"/>
      <c r="Y12556" s="12"/>
      <c r="Z12556" s="12"/>
      <c r="AA12556" s="12"/>
      <c r="AB12556" s="12"/>
      <c r="AD12556" s="12"/>
      <c r="AE12556" s="12"/>
      <c r="AF12556" s="12"/>
      <c r="AG12556" s="12"/>
      <c r="AH12556" s="12"/>
      <c r="AI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</row>
    <row r="12557" spans="1:48" x14ac:dyDescent="0.25">
      <c r="A12557" s="86"/>
      <c r="B12557" s="86"/>
      <c r="U12557" s="85"/>
      <c r="V12557"/>
      <c r="W12557"/>
      <c r="X12557"/>
      <c r="Y12557" s="12"/>
      <c r="Z12557" s="12"/>
      <c r="AA12557" s="12"/>
      <c r="AB12557" s="12"/>
      <c r="AD12557" s="12"/>
      <c r="AE12557" s="12"/>
      <c r="AF12557" s="12"/>
      <c r="AG12557" s="12"/>
      <c r="AH12557" s="12"/>
      <c r="AI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</row>
    <row r="12558" spans="1:48" x14ac:dyDescent="0.25">
      <c r="A12558" s="86"/>
      <c r="B12558" s="86"/>
      <c r="U12558" s="85"/>
      <c r="V12558"/>
      <c r="W12558"/>
      <c r="X12558"/>
      <c r="Y12558" s="12"/>
      <c r="Z12558" s="12"/>
      <c r="AA12558" s="12"/>
      <c r="AB12558" s="12"/>
      <c r="AD12558" s="12"/>
      <c r="AE12558" s="12"/>
      <c r="AF12558" s="12"/>
      <c r="AG12558" s="12"/>
      <c r="AH12558" s="12"/>
      <c r="AI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</row>
    <row r="12559" spans="1:48" x14ac:dyDescent="0.25">
      <c r="A12559" s="86"/>
      <c r="B12559" s="86"/>
      <c r="U12559" s="85"/>
      <c r="V12559"/>
      <c r="W12559"/>
      <c r="X12559"/>
      <c r="Y12559" s="12"/>
      <c r="Z12559" s="12"/>
      <c r="AA12559" s="12"/>
      <c r="AB12559" s="12"/>
      <c r="AD12559" s="12"/>
      <c r="AE12559" s="12"/>
      <c r="AF12559" s="12"/>
      <c r="AG12559" s="12"/>
      <c r="AH12559" s="12"/>
      <c r="AI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</row>
    <row r="12560" spans="1:48" x14ac:dyDescent="0.25">
      <c r="A12560" s="86"/>
      <c r="B12560" s="86"/>
      <c r="U12560" s="85"/>
      <c r="V12560"/>
      <c r="W12560"/>
      <c r="X12560"/>
      <c r="Y12560" s="12"/>
      <c r="Z12560" s="12"/>
      <c r="AA12560" s="12"/>
      <c r="AB12560" s="12"/>
      <c r="AD12560" s="12"/>
      <c r="AE12560" s="12"/>
      <c r="AF12560" s="12"/>
      <c r="AG12560" s="12"/>
      <c r="AH12560" s="12"/>
      <c r="AI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</row>
    <row r="12561" spans="1:48" x14ac:dyDescent="0.25">
      <c r="A12561" s="86"/>
      <c r="B12561" s="86"/>
      <c r="U12561" s="85"/>
      <c r="V12561"/>
      <c r="W12561"/>
      <c r="X12561"/>
      <c r="Y12561" s="12"/>
      <c r="Z12561" s="12"/>
      <c r="AA12561" s="12"/>
      <c r="AB12561" s="12"/>
      <c r="AD12561" s="12"/>
      <c r="AE12561" s="12"/>
      <c r="AF12561" s="12"/>
      <c r="AG12561" s="12"/>
      <c r="AH12561" s="12"/>
      <c r="AI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</row>
    <row r="12562" spans="1:48" x14ac:dyDescent="0.25">
      <c r="A12562" s="86"/>
      <c r="B12562" s="86"/>
      <c r="U12562" s="85"/>
      <c r="V12562"/>
      <c r="W12562"/>
      <c r="X12562"/>
      <c r="Y12562" s="12"/>
      <c r="Z12562" s="12"/>
      <c r="AA12562" s="12"/>
      <c r="AB12562" s="12"/>
      <c r="AD12562" s="12"/>
      <c r="AE12562" s="12"/>
      <c r="AF12562" s="12"/>
      <c r="AG12562" s="12"/>
      <c r="AH12562" s="12"/>
      <c r="AI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</row>
    <row r="12563" spans="1:48" x14ac:dyDescent="0.25">
      <c r="A12563" s="86"/>
      <c r="B12563" s="86"/>
      <c r="U12563" s="85"/>
      <c r="V12563"/>
      <c r="W12563"/>
      <c r="X12563"/>
      <c r="Y12563" s="12"/>
      <c r="Z12563" s="12"/>
      <c r="AA12563" s="12"/>
      <c r="AB12563" s="12"/>
      <c r="AD12563" s="12"/>
      <c r="AE12563" s="12"/>
      <c r="AF12563" s="12"/>
      <c r="AG12563" s="12"/>
      <c r="AH12563" s="12"/>
      <c r="AI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</row>
    <row r="12564" spans="1:48" x14ac:dyDescent="0.25">
      <c r="A12564" s="86"/>
      <c r="B12564" s="86"/>
      <c r="U12564" s="85"/>
      <c r="V12564"/>
      <c r="W12564"/>
      <c r="X12564"/>
      <c r="Y12564" s="12"/>
      <c r="Z12564" s="12"/>
      <c r="AA12564" s="12"/>
      <c r="AB12564" s="12"/>
      <c r="AD12564" s="12"/>
      <c r="AE12564" s="12"/>
      <c r="AF12564" s="12"/>
      <c r="AG12564" s="12"/>
      <c r="AH12564" s="12"/>
      <c r="AI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</row>
    <row r="12565" spans="1:48" x14ac:dyDescent="0.25">
      <c r="A12565" s="86"/>
      <c r="B12565" s="86"/>
      <c r="U12565" s="85"/>
      <c r="V12565"/>
      <c r="W12565"/>
      <c r="X12565"/>
      <c r="Y12565" s="12"/>
      <c r="Z12565" s="12"/>
      <c r="AA12565" s="12"/>
      <c r="AB12565" s="12"/>
      <c r="AD12565" s="12"/>
      <c r="AE12565" s="12"/>
      <c r="AF12565" s="12"/>
      <c r="AG12565" s="12"/>
      <c r="AH12565" s="12"/>
      <c r="AI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</row>
    <row r="12566" spans="1:48" x14ac:dyDescent="0.25">
      <c r="A12566" s="86"/>
      <c r="B12566" s="86"/>
      <c r="U12566" s="85"/>
      <c r="V12566"/>
      <c r="W12566"/>
      <c r="X12566"/>
      <c r="Y12566" s="12"/>
      <c r="Z12566" s="12"/>
      <c r="AA12566" s="12"/>
      <c r="AB12566" s="12"/>
      <c r="AD12566" s="12"/>
      <c r="AE12566" s="12"/>
      <c r="AF12566" s="12"/>
      <c r="AG12566" s="12"/>
      <c r="AH12566" s="12"/>
      <c r="AI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</row>
    <row r="12567" spans="1:48" x14ac:dyDescent="0.25">
      <c r="A12567" s="86"/>
      <c r="B12567" s="86"/>
      <c r="U12567" s="85"/>
      <c r="V12567"/>
      <c r="W12567"/>
      <c r="X12567"/>
      <c r="Y12567" s="12"/>
      <c r="Z12567" s="12"/>
      <c r="AA12567" s="12"/>
      <c r="AB12567" s="12"/>
      <c r="AD12567" s="12"/>
      <c r="AE12567" s="12"/>
      <c r="AF12567" s="12"/>
      <c r="AG12567" s="12"/>
      <c r="AH12567" s="12"/>
      <c r="AI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</row>
    <row r="12568" spans="1:48" x14ac:dyDescent="0.25">
      <c r="A12568" s="86"/>
      <c r="B12568" s="86"/>
      <c r="U12568" s="85"/>
      <c r="V12568"/>
      <c r="W12568"/>
      <c r="X12568"/>
      <c r="Y12568" s="12"/>
      <c r="Z12568" s="12"/>
      <c r="AA12568" s="12"/>
      <c r="AB12568" s="12"/>
      <c r="AD12568" s="12"/>
      <c r="AE12568" s="12"/>
      <c r="AF12568" s="12"/>
      <c r="AG12568" s="12"/>
      <c r="AH12568" s="12"/>
      <c r="AI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</row>
    <row r="12569" spans="1:48" x14ac:dyDescent="0.25">
      <c r="A12569" s="86"/>
      <c r="B12569" s="86"/>
      <c r="U12569" s="85"/>
      <c r="V12569"/>
      <c r="W12569"/>
      <c r="X12569"/>
      <c r="Y12569" s="12"/>
      <c r="Z12569" s="12"/>
      <c r="AA12569" s="12"/>
      <c r="AB12569" s="12"/>
      <c r="AD12569" s="12"/>
      <c r="AE12569" s="12"/>
      <c r="AF12569" s="12"/>
      <c r="AG12569" s="12"/>
      <c r="AH12569" s="12"/>
      <c r="AI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</row>
    <row r="12570" spans="1:48" x14ac:dyDescent="0.25">
      <c r="A12570" s="86"/>
      <c r="B12570" s="86"/>
      <c r="U12570" s="85"/>
      <c r="V12570"/>
      <c r="W12570"/>
      <c r="X12570"/>
      <c r="Y12570" s="12"/>
      <c r="Z12570" s="12"/>
      <c r="AA12570" s="12"/>
      <c r="AB12570" s="12"/>
      <c r="AD12570" s="12"/>
      <c r="AE12570" s="12"/>
      <c r="AF12570" s="12"/>
      <c r="AG12570" s="12"/>
      <c r="AH12570" s="12"/>
      <c r="AI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</row>
    <row r="12571" spans="1:48" x14ac:dyDescent="0.25">
      <c r="A12571" s="86"/>
      <c r="B12571" s="86"/>
      <c r="U12571" s="85"/>
      <c r="V12571"/>
      <c r="W12571"/>
      <c r="X12571"/>
      <c r="Y12571" s="12"/>
      <c r="Z12571" s="12"/>
      <c r="AA12571" s="12"/>
      <c r="AB12571" s="12"/>
      <c r="AD12571" s="12"/>
      <c r="AE12571" s="12"/>
      <c r="AF12571" s="12"/>
      <c r="AG12571" s="12"/>
      <c r="AH12571" s="12"/>
      <c r="AI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</row>
    <row r="12572" spans="1:48" x14ac:dyDescent="0.25">
      <c r="A12572" s="86"/>
      <c r="B12572" s="86"/>
      <c r="U12572" s="85"/>
      <c r="V12572"/>
      <c r="W12572"/>
      <c r="X12572"/>
      <c r="Y12572" s="12"/>
      <c r="Z12572" s="12"/>
      <c r="AA12572" s="12"/>
      <c r="AB12572" s="12"/>
      <c r="AD12572" s="12"/>
      <c r="AE12572" s="12"/>
      <c r="AF12572" s="12"/>
      <c r="AG12572" s="12"/>
      <c r="AH12572" s="12"/>
      <c r="AI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</row>
    <row r="12573" spans="1:48" x14ac:dyDescent="0.25">
      <c r="A12573" s="86"/>
      <c r="B12573" s="86"/>
      <c r="U12573" s="85"/>
      <c r="V12573"/>
      <c r="W12573"/>
      <c r="X12573"/>
      <c r="Y12573" s="12"/>
      <c r="Z12573" s="12"/>
      <c r="AA12573" s="12"/>
      <c r="AB12573" s="12"/>
      <c r="AD12573" s="12"/>
      <c r="AE12573" s="12"/>
      <c r="AF12573" s="12"/>
      <c r="AG12573" s="12"/>
      <c r="AH12573" s="12"/>
      <c r="AI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</row>
    <row r="12574" spans="1:48" x14ac:dyDescent="0.25">
      <c r="A12574" s="86"/>
      <c r="B12574" s="86"/>
      <c r="U12574" s="85"/>
      <c r="V12574"/>
      <c r="W12574"/>
      <c r="X12574"/>
      <c r="Y12574" s="12"/>
      <c r="Z12574" s="12"/>
      <c r="AA12574" s="12"/>
      <c r="AB12574" s="12"/>
      <c r="AD12574" s="12"/>
      <c r="AE12574" s="12"/>
      <c r="AF12574" s="12"/>
      <c r="AG12574" s="12"/>
      <c r="AH12574" s="12"/>
      <c r="AI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</row>
    <row r="12575" spans="1:48" x14ac:dyDescent="0.25">
      <c r="A12575" s="86"/>
      <c r="B12575" s="86"/>
      <c r="U12575" s="85"/>
      <c r="V12575"/>
      <c r="W12575"/>
      <c r="X12575"/>
      <c r="Y12575" s="12"/>
      <c r="Z12575" s="12"/>
      <c r="AA12575" s="12"/>
      <c r="AB12575" s="12"/>
      <c r="AD12575" s="12"/>
      <c r="AE12575" s="12"/>
      <c r="AF12575" s="12"/>
      <c r="AG12575" s="12"/>
      <c r="AH12575" s="12"/>
      <c r="AI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</row>
    <row r="12576" spans="1:48" x14ac:dyDescent="0.25">
      <c r="A12576" s="86"/>
      <c r="B12576" s="86"/>
      <c r="U12576" s="85"/>
      <c r="V12576"/>
      <c r="W12576"/>
      <c r="X12576"/>
      <c r="Y12576" s="12"/>
      <c r="Z12576" s="12"/>
      <c r="AA12576" s="12"/>
      <c r="AB12576" s="12"/>
      <c r="AD12576" s="12"/>
      <c r="AE12576" s="12"/>
      <c r="AF12576" s="12"/>
      <c r="AG12576" s="12"/>
      <c r="AH12576" s="12"/>
      <c r="AI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</row>
    <row r="12577" spans="1:48" x14ac:dyDescent="0.25">
      <c r="A12577" s="86"/>
      <c r="B12577" s="86"/>
      <c r="U12577" s="85"/>
      <c r="V12577"/>
      <c r="W12577"/>
      <c r="X12577"/>
      <c r="Y12577" s="12"/>
      <c r="Z12577" s="12"/>
      <c r="AA12577" s="12"/>
      <c r="AB12577" s="12"/>
      <c r="AD12577" s="12"/>
      <c r="AE12577" s="12"/>
      <c r="AF12577" s="12"/>
      <c r="AG12577" s="12"/>
      <c r="AH12577" s="12"/>
      <c r="AI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</row>
    <row r="12578" spans="1:48" x14ac:dyDescent="0.25">
      <c r="A12578" s="86"/>
      <c r="B12578" s="86"/>
      <c r="U12578" s="85"/>
      <c r="V12578"/>
      <c r="W12578"/>
      <c r="X12578"/>
      <c r="Y12578" s="12"/>
      <c r="Z12578" s="12"/>
      <c r="AA12578" s="12"/>
      <c r="AB12578" s="12"/>
      <c r="AD12578" s="12"/>
      <c r="AE12578" s="12"/>
      <c r="AF12578" s="12"/>
      <c r="AG12578" s="12"/>
      <c r="AH12578" s="12"/>
      <c r="AI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</row>
    <row r="12579" spans="1:48" x14ac:dyDescent="0.25">
      <c r="A12579" s="86"/>
      <c r="B12579" s="86"/>
      <c r="U12579" s="85"/>
      <c r="V12579"/>
      <c r="W12579"/>
      <c r="X12579"/>
      <c r="Y12579" s="12"/>
      <c r="Z12579" s="12"/>
      <c r="AA12579" s="12"/>
      <c r="AB12579" s="12"/>
      <c r="AD12579" s="12"/>
      <c r="AE12579" s="12"/>
      <c r="AF12579" s="12"/>
      <c r="AG12579" s="12"/>
      <c r="AH12579" s="12"/>
      <c r="AI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</row>
    <row r="12580" spans="1:48" x14ac:dyDescent="0.25">
      <c r="A12580" s="86"/>
      <c r="B12580" s="86"/>
      <c r="U12580" s="85"/>
      <c r="V12580"/>
      <c r="W12580"/>
      <c r="X12580"/>
      <c r="Y12580" s="12"/>
      <c r="Z12580" s="12"/>
      <c r="AA12580" s="12"/>
      <c r="AB12580" s="12"/>
      <c r="AD12580" s="12"/>
      <c r="AE12580" s="12"/>
      <c r="AF12580" s="12"/>
      <c r="AG12580" s="12"/>
      <c r="AH12580" s="12"/>
      <c r="AI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</row>
    <row r="12581" spans="1:48" x14ac:dyDescent="0.25">
      <c r="A12581" s="86"/>
      <c r="B12581" s="86"/>
      <c r="U12581" s="85"/>
      <c r="V12581"/>
      <c r="W12581"/>
      <c r="X12581"/>
      <c r="Y12581" s="12"/>
      <c r="Z12581" s="12"/>
      <c r="AA12581" s="12"/>
      <c r="AB12581" s="12"/>
      <c r="AD12581" s="12"/>
      <c r="AE12581" s="12"/>
      <c r="AF12581" s="12"/>
      <c r="AG12581" s="12"/>
      <c r="AH12581" s="12"/>
      <c r="AI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</row>
    <row r="12582" spans="1:48" x14ac:dyDescent="0.25">
      <c r="A12582" s="86"/>
      <c r="B12582" s="86"/>
      <c r="U12582" s="85"/>
      <c r="V12582"/>
      <c r="W12582"/>
      <c r="X12582"/>
      <c r="Y12582" s="12"/>
      <c r="Z12582" s="12"/>
      <c r="AA12582" s="12"/>
      <c r="AB12582" s="12"/>
      <c r="AD12582" s="12"/>
      <c r="AE12582" s="12"/>
      <c r="AF12582" s="12"/>
      <c r="AG12582" s="12"/>
      <c r="AH12582" s="12"/>
      <c r="AI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</row>
    <row r="12583" spans="1:48" x14ac:dyDescent="0.25">
      <c r="A12583" s="86"/>
      <c r="B12583" s="86"/>
      <c r="U12583" s="85"/>
      <c r="V12583"/>
      <c r="W12583"/>
      <c r="X12583"/>
      <c r="Y12583" s="12"/>
      <c r="Z12583" s="12"/>
      <c r="AA12583" s="12"/>
      <c r="AB12583" s="12"/>
      <c r="AD12583" s="12"/>
      <c r="AE12583" s="12"/>
      <c r="AF12583" s="12"/>
      <c r="AG12583" s="12"/>
      <c r="AH12583" s="12"/>
      <c r="AI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</row>
    <row r="12584" spans="1:48" x14ac:dyDescent="0.25">
      <c r="A12584" s="86"/>
      <c r="B12584" s="86"/>
      <c r="U12584" s="85"/>
      <c r="V12584"/>
      <c r="W12584"/>
      <c r="X12584"/>
      <c r="Y12584" s="12"/>
      <c r="Z12584" s="12"/>
      <c r="AA12584" s="12"/>
      <c r="AB12584" s="12"/>
      <c r="AD12584" s="12"/>
      <c r="AE12584" s="12"/>
      <c r="AF12584" s="12"/>
      <c r="AG12584" s="12"/>
      <c r="AH12584" s="12"/>
      <c r="AI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</row>
    <row r="12585" spans="1:48" x14ac:dyDescent="0.25">
      <c r="A12585" s="86"/>
      <c r="B12585" s="86"/>
      <c r="U12585" s="85"/>
      <c r="V12585"/>
      <c r="W12585"/>
      <c r="X12585"/>
      <c r="Y12585" s="12"/>
      <c r="Z12585" s="12"/>
      <c r="AA12585" s="12"/>
      <c r="AB12585" s="12"/>
      <c r="AD12585" s="12"/>
      <c r="AE12585" s="12"/>
      <c r="AF12585" s="12"/>
      <c r="AG12585" s="12"/>
      <c r="AH12585" s="12"/>
      <c r="AI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</row>
    <row r="12586" spans="1:48" x14ac:dyDescent="0.25">
      <c r="A12586" s="86"/>
      <c r="B12586" s="86"/>
      <c r="U12586" s="85"/>
      <c r="V12586"/>
      <c r="W12586"/>
      <c r="X12586"/>
      <c r="Y12586" s="12"/>
      <c r="Z12586" s="12"/>
      <c r="AA12586" s="12"/>
      <c r="AB12586" s="12"/>
      <c r="AD12586" s="12"/>
      <c r="AE12586" s="12"/>
      <c r="AF12586" s="12"/>
      <c r="AG12586" s="12"/>
      <c r="AH12586" s="12"/>
      <c r="AI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</row>
    <row r="12587" spans="1:48" x14ac:dyDescent="0.25">
      <c r="A12587" s="86"/>
      <c r="B12587" s="86"/>
      <c r="U12587" s="85"/>
      <c r="V12587"/>
      <c r="W12587"/>
      <c r="X12587"/>
      <c r="Y12587" s="12"/>
      <c r="Z12587" s="12"/>
      <c r="AA12587" s="12"/>
      <c r="AB12587" s="12"/>
      <c r="AD12587" s="12"/>
      <c r="AE12587" s="12"/>
      <c r="AF12587" s="12"/>
      <c r="AG12587" s="12"/>
      <c r="AH12587" s="12"/>
      <c r="AI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</row>
    <row r="12588" spans="1:48" x14ac:dyDescent="0.25">
      <c r="A12588" s="86"/>
      <c r="B12588" s="86"/>
      <c r="U12588" s="85"/>
      <c r="V12588"/>
      <c r="W12588"/>
      <c r="X12588"/>
      <c r="Y12588" s="12"/>
      <c r="Z12588" s="12"/>
      <c r="AA12588" s="12"/>
      <c r="AB12588" s="12"/>
      <c r="AD12588" s="12"/>
      <c r="AE12588" s="12"/>
      <c r="AF12588" s="12"/>
      <c r="AG12588" s="12"/>
      <c r="AH12588" s="12"/>
      <c r="AI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</row>
    <row r="12589" spans="1:48" x14ac:dyDescent="0.25">
      <c r="A12589" s="86"/>
      <c r="B12589" s="86"/>
      <c r="U12589" s="85"/>
      <c r="V12589"/>
      <c r="W12589"/>
      <c r="X12589"/>
      <c r="Y12589" s="12"/>
      <c r="Z12589" s="12"/>
      <c r="AA12589" s="12"/>
      <c r="AB12589" s="12"/>
      <c r="AD12589" s="12"/>
      <c r="AE12589" s="12"/>
      <c r="AF12589" s="12"/>
      <c r="AG12589" s="12"/>
      <c r="AH12589" s="12"/>
      <c r="AI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</row>
    <row r="12590" spans="1:48" x14ac:dyDescent="0.25">
      <c r="A12590" s="86"/>
      <c r="B12590" s="86"/>
      <c r="U12590" s="85"/>
      <c r="V12590"/>
      <c r="W12590"/>
      <c r="X12590"/>
      <c r="Y12590" s="12"/>
      <c r="Z12590" s="12"/>
      <c r="AA12590" s="12"/>
      <c r="AB12590" s="12"/>
      <c r="AD12590" s="12"/>
      <c r="AE12590" s="12"/>
      <c r="AF12590" s="12"/>
      <c r="AG12590" s="12"/>
      <c r="AH12590" s="12"/>
      <c r="AI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</row>
    <row r="12591" spans="1:48" x14ac:dyDescent="0.25">
      <c r="A12591" s="86"/>
      <c r="B12591" s="86"/>
      <c r="U12591" s="85"/>
      <c r="V12591"/>
      <c r="W12591"/>
      <c r="X12591"/>
      <c r="Y12591" s="12"/>
      <c r="Z12591" s="12"/>
      <c r="AA12591" s="12"/>
      <c r="AB12591" s="12"/>
      <c r="AD12591" s="12"/>
      <c r="AE12591" s="12"/>
      <c r="AF12591" s="12"/>
      <c r="AG12591" s="12"/>
      <c r="AH12591" s="12"/>
      <c r="AI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</row>
    <row r="12592" spans="1:48" x14ac:dyDescent="0.25">
      <c r="A12592" s="86"/>
      <c r="B12592" s="86"/>
      <c r="U12592" s="85"/>
      <c r="V12592"/>
      <c r="W12592"/>
      <c r="X12592"/>
      <c r="Y12592" s="12"/>
      <c r="Z12592" s="12"/>
      <c r="AA12592" s="12"/>
      <c r="AB12592" s="12"/>
      <c r="AD12592" s="12"/>
      <c r="AE12592" s="12"/>
      <c r="AF12592" s="12"/>
      <c r="AG12592" s="12"/>
      <c r="AH12592" s="12"/>
      <c r="AI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</row>
    <row r="12593" spans="1:48" x14ac:dyDescent="0.25">
      <c r="A12593" s="86"/>
      <c r="B12593" s="86"/>
      <c r="U12593" s="85"/>
      <c r="V12593"/>
      <c r="W12593"/>
      <c r="X12593"/>
      <c r="Y12593" s="12"/>
      <c r="Z12593" s="12"/>
      <c r="AA12593" s="12"/>
      <c r="AB12593" s="12"/>
      <c r="AD12593" s="12"/>
      <c r="AE12593" s="12"/>
      <c r="AF12593" s="12"/>
      <c r="AG12593" s="12"/>
      <c r="AH12593" s="12"/>
      <c r="AI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</row>
    <row r="12594" spans="1:48" x14ac:dyDescent="0.25">
      <c r="A12594" s="86"/>
      <c r="B12594" s="86"/>
      <c r="U12594" s="85"/>
      <c r="V12594"/>
      <c r="W12594"/>
      <c r="X12594"/>
      <c r="Y12594" s="12"/>
      <c r="Z12594" s="12"/>
      <c r="AA12594" s="12"/>
      <c r="AB12594" s="12"/>
      <c r="AD12594" s="12"/>
      <c r="AE12594" s="12"/>
      <c r="AF12594" s="12"/>
      <c r="AG12594" s="12"/>
      <c r="AH12594" s="12"/>
      <c r="AI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</row>
    <row r="12595" spans="1:48" x14ac:dyDescent="0.25">
      <c r="A12595" s="86"/>
      <c r="B12595" s="86"/>
      <c r="U12595" s="85"/>
      <c r="V12595"/>
      <c r="W12595"/>
      <c r="X12595"/>
      <c r="Y12595" s="12"/>
      <c r="Z12595" s="12"/>
      <c r="AA12595" s="12"/>
      <c r="AB12595" s="12"/>
      <c r="AD12595" s="12"/>
      <c r="AE12595" s="12"/>
      <c r="AF12595" s="12"/>
      <c r="AG12595" s="12"/>
      <c r="AH12595" s="12"/>
      <c r="AI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</row>
    <row r="12596" spans="1:48" x14ac:dyDescent="0.25">
      <c r="A12596" s="86"/>
      <c r="B12596" s="86"/>
      <c r="U12596" s="85"/>
      <c r="V12596"/>
      <c r="W12596"/>
      <c r="X12596"/>
      <c r="Y12596" s="12"/>
      <c r="Z12596" s="12"/>
      <c r="AA12596" s="12"/>
      <c r="AB12596" s="12"/>
      <c r="AD12596" s="12"/>
      <c r="AE12596" s="12"/>
      <c r="AF12596" s="12"/>
      <c r="AG12596" s="12"/>
      <c r="AH12596" s="12"/>
      <c r="AI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</row>
    <row r="12597" spans="1:48" x14ac:dyDescent="0.25">
      <c r="A12597" s="86"/>
      <c r="B12597" s="86"/>
      <c r="U12597" s="85"/>
      <c r="V12597"/>
      <c r="W12597"/>
      <c r="X12597"/>
      <c r="Y12597" s="12"/>
      <c r="Z12597" s="12"/>
      <c r="AA12597" s="12"/>
      <c r="AB12597" s="12"/>
      <c r="AD12597" s="12"/>
      <c r="AE12597" s="12"/>
      <c r="AF12597" s="12"/>
      <c r="AG12597" s="12"/>
      <c r="AH12597" s="12"/>
      <c r="AI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</row>
    <row r="12598" spans="1:48" x14ac:dyDescent="0.25">
      <c r="A12598" s="86"/>
      <c r="B12598" s="86"/>
      <c r="U12598" s="85"/>
      <c r="V12598"/>
      <c r="W12598"/>
      <c r="X12598"/>
      <c r="Y12598" s="12"/>
      <c r="Z12598" s="12"/>
      <c r="AA12598" s="12"/>
      <c r="AB12598" s="12"/>
      <c r="AD12598" s="12"/>
      <c r="AE12598" s="12"/>
      <c r="AF12598" s="12"/>
      <c r="AG12598" s="12"/>
      <c r="AH12598" s="12"/>
      <c r="AI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</row>
    <row r="12599" spans="1:48" x14ac:dyDescent="0.25">
      <c r="A12599" s="86"/>
      <c r="B12599" s="86"/>
      <c r="U12599" s="85"/>
      <c r="V12599"/>
      <c r="W12599"/>
      <c r="X12599"/>
      <c r="Y12599" s="12"/>
      <c r="Z12599" s="12"/>
      <c r="AA12599" s="12"/>
      <c r="AB12599" s="12"/>
      <c r="AD12599" s="12"/>
      <c r="AE12599" s="12"/>
      <c r="AF12599" s="12"/>
      <c r="AG12599" s="12"/>
      <c r="AH12599" s="12"/>
      <c r="AI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</row>
    <row r="12600" spans="1:48" x14ac:dyDescent="0.25">
      <c r="A12600" s="86"/>
      <c r="B12600" s="86"/>
      <c r="U12600" s="85"/>
      <c r="V12600"/>
      <c r="W12600"/>
      <c r="X12600"/>
      <c r="Y12600" s="12"/>
      <c r="Z12600" s="12"/>
      <c r="AA12600" s="12"/>
      <c r="AB12600" s="12"/>
      <c r="AD12600" s="12"/>
      <c r="AE12600" s="12"/>
      <c r="AF12600" s="12"/>
      <c r="AG12600" s="12"/>
      <c r="AH12600" s="12"/>
      <c r="AI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</row>
    <row r="12601" spans="1:48" x14ac:dyDescent="0.25">
      <c r="A12601" s="86"/>
      <c r="B12601" s="86"/>
      <c r="U12601" s="85"/>
      <c r="V12601"/>
      <c r="W12601"/>
      <c r="X12601"/>
      <c r="Y12601" s="12"/>
      <c r="Z12601" s="12"/>
      <c r="AA12601" s="12"/>
      <c r="AB12601" s="12"/>
      <c r="AD12601" s="12"/>
      <c r="AE12601" s="12"/>
      <c r="AF12601" s="12"/>
      <c r="AG12601" s="12"/>
      <c r="AH12601" s="12"/>
      <c r="AI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</row>
    <row r="12602" spans="1:48" x14ac:dyDescent="0.25">
      <c r="A12602" s="86"/>
      <c r="B12602" s="86"/>
      <c r="U12602" s="85"/>
      <c r="V12602"/>
      <c r="W12602"/>
      <c r="X12602"/>
      <c r="Y12602" s="12"/>
      <c r="Z12602" s="12"/>
      <c r="AA12602" s="12"/>
      <c r="AB12602" s="12"/>
      <c r="AD12602" s="12"/>
      <c r="AE12602" s="12"/>
      <c r="AF12602" s="12"/>
      <c r="AG12602" s="12"/>
      <c r="AH12602" s="12"/>
      <c r="AI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</row>
    <row r="12603" spans="1:48" x14ac:dyDescent="0.25">
      <c r="A12603" s="86"/>
      <c r="B12603" s="86"/>
      <c r="U12603" s="85"/>
      <c r="V12603"/>
      <c r="W12603"/>
      <c r="X12603"/>
      <c r="Y12603" s="12"/>
      <c r="Z12603" s="12"/>
      <c r="AA12603" s="12"/>
      <c r="AB12603" s="12"/>
      <c r="AD12603" s="12"/>
      <c r="AE12603" s="12"/>
      <c r="AF12603" s="12"/>
      <c r="AG12603" s="12"/>
      <c r="AH12603" s="12"/>
      <c r="AI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</row>
    <row r="12604" spans="1:48" x14ac:dyDescent="0.25">
      <c r="A12604" s="86"/>
      <c r="B12604" s="86"/>
      <c r="U12604" s="85"/>
      <c r="V12604"/>
      <c r="W12604"/>
      <c r="X12604"/>
      <c r="Y12604" s="12"/>
      <c r="Z12604" s="12"/>
      <c r="AA12604" s="12"/>
      <c r="AB12604" s="12"/>
      <c r="AD12604" s="12"/>
      <c r="AE12604" s="12"/>
      <c r="AF12604" s="12"/>
      <c r="AG12604" s="12"/>
      <c r="AH12604" s="12"/>
      <c r="AI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</row>
    <row r="12605" spans="1:48" x14ac:dyDescent="0.25">
      <c r="A12605" s="86"/>
      <c r="B12605" s="86"/>
      <c r="U12605" s="85"/>
      <c r="V12605"/>
      <c r="W12605"/>
      <c r="X12605"/>
      <c r="Y12605" s="12"/>
      <c r="Z12605" s="12"/>
      <c r="AA12605" s="12"/>
      <c r="AB12605" s="12"/>
      <c r="AD12605" s="12"/>
      <c r="AE12605" s="12"/>
      <c r="AF12605" s="12"/>
      <c r="AG12605" s="12"/>
      <c r="AH12605" s="12"/>
      <c r="AI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</row>
    <row r="12606" spans="1:48" x14ac:dyDescent="0.25">
      <c r="A12606" s="86"/>
      <c r="B12606" s="86"/>
      <c r="U12606" s="85"/>
      <c r="V12606"/>
      <c r="W12606"/>
      <c r="X12606"/>
      <c r="Y12606" s="12"/>
      <c r="Z12606" s="12"/>
      <c r="AA12606" s="12"/>
      <c r="AB12606" s="12"/>
      <c r="AD12606" s="12"/>
      <c r="AE12606" s="12"/>
      <c r="AF12606" s="12"/>
      <c r="AG12606" s="12"/>
      <c r="AH12606" s="12"/>
      <c r="AI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</row>
    <row r="12607" spans="1:48" x14ac:dyDescent="0.25">
      <c r="A12607" s="86"/>
      <c r="B12607" s="86"/>
      <c r="U12607" s="85"/>
      <c r="V12607"/>
      <c r="W12607"/>
      <c r="X12607"/>
      <c r="Y12607" s="12"/>
      <c r="Z12607" s="12"/>
      <c r="AA12607" s="12"/>
      <c r="AB12607" s="12"/>
      <c r="AD12607" s="12"/>
      <c r="AE12607" s="12"/>
      <c r="AF12607" s="12"/>
      <c r="AG12607" s="12"/>
      <c r="AH12607" s="12"/>
      <c r="AI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</row>
    <row r="12608" spans="1:48" x14ac:dyDescent="0.25">
      <c r="A12608" s="86"/>
      <c r="B12608" s="86"/>
      <c r="U12608" s="85"/>
      <c r="V12608"/>
      <c r="W12608"/>
      <c r="X12608"/>
      <c r="Y12608" s="12"/>
      <c r="Z12608" s="12"/>
      <c r="AA12608" s="12"/>
      <c r="AB12608" s="12"/>
      <c r="AD12608" s="12"/>
      <c r="AE12608" s="12"/>
      <c r="AF12608" s="12"/>
      <c r="AG12608" s="12"/>
      <c r="AH12608" s="12"/>
      <c r="AI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</row>
    <row r="12609" spans="1:48" x14ac:dyDescent="0.25">
      <c r="A12609" s="86"/>
      <c r="B12609" s="86"/>
      <c r="U12609" s="85"/>
      <c r="V12609"/>
      <c r="W12609"/>
      <c r="X12609"/>
      <c r="Y12609" s="12"/>
      <c r="Z12609" s="12"/>
      <c r="AA12609" s="12"/>
      <c r="AB12609" s="12"/>
      <c r="AD12609" s="12"/>
      <c r="AE12609" s="12"/>
      <c r="AF12609" s="12"/>
      <c r="AG12609" s="12"/>
      <c r="AH12609" s="12"/>
      <c r="AI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</row>
    <row r="12610" spans="1:48" x14ac:dyDescent="0.25">
      <c r="A12610" s="86"/>
      <c r="B12610" s="86"/>
      <c r="U12610" s="85"/>
      <c r="V12610"/>
      <c r="W12610"/>
      <c r="X12610"/>
      <c r="Y12610" s="12"/>
      <c r="Z12610" s="12"/>
      <c r="AA12610" s="12"/>
      <c r="AB12610" s="12"/>
      <c r="AD12610" s="12"/>
      <c r="AE12610" s="12"/>
      <c r="AF12610" s="12"/>
      <c r="AG12610" s="12"/>
      <c r="AH12610" s="12"/>
      <c r="AI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</row>
    <row r="12611" spans="1:48" x14ac:dyDescent="0.25">
      <c r="A12611" s="86"/>
      <c r="B12611" s="86"/>
      <c r="U12611" s="85"/>
      <c r="V12611"/>
      <c r="W12611"/>
      <c r="X12611"/>
      <c r="Y12611" s="12"/>
      <c r="Z12611" s="12"/>
      <c r="AA12611" s="12"/>
      <c r="AB12611" s="12"/>
      <c r="AD12611" s="12"/>
      <c r="AE12611" s="12"/>
      <c r="AF12611" s="12"/>
      <c r="AG12611" s="12"/>
      <c r="AH12611" s="12"/>
      <c r="AI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</row>
    <row r="12612" spans="1:48" x14ac:dyDescent="0.25">
      <c r="A12612" s="86"/>
      <c r="B12612" s="86"/>
      <c r="U12612" s="85"/>
      <c r="V12612"/>
      <c r="W12612"/>
      <c r="X12612"/>
      <c r="Y12612" s="12"/>
      <c r="Z12612" s="12"/>
      <c r="AA12612" s="12"/>
      <c r="AB12612" s="12"/>
      <c r="AD12612" s="12"/>
      <c r="AE12612" s="12"/>
      <c r="AF12612" s="12"/>
      <c r="AG12612" s="12"/>
      <c r="AH12612" s="12"/>
      <c r="AI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</row>
    <row r="12613" spans="1:48" x14ac:dyDescent="0.25">
      <c r="A12613" s="86"/>
      <c r="B12613" s="86"/>
      <c r="U12613" s="85"/>
      <c r="V12613"/>
      <c r="W12613"/>
      <c r="X12613"/>
      <c r="Y12613" s="12"/>
      <c r="Z12613" s="12"/>
      <c r="AA12613" s="12"/>
      <c r="AB12613" s="12"/>
      <c r="AD12613" s="12"/>
      <c r="AE12613" s="12"/>
      <c r="AF12613" s="12"/>
      <c r="AG12613" s="12"/>
      <c r="AH12613" s="12"/>
      <c r="AI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</row>
    <row r="12614" spans="1:48" x14ac:dyDescent="0.25">
      <c r="A12614" s="86"/>
      <c r="B12614" s="86"/>
      <c r="U12614" s="85"/>
      <c r="V12614"/>
      <c r="W12614"/>
      <c r="X12614"/>
      <c r="Y12614" s="12"/>
      <c r="Z12614" s="12"/>
      <c r="AA12614" s="12"/>
      <c r="AB12614" s="12"/>
      <c r="AD12614" s="12"/>
      <c r="AE12614" s="12"/>
      <c r="AF12614" s="12"/>
      <c r="AG12614" s="12"/>
      <c r="AH12614" s="12"/>
      <c r="AI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</row>
    <row r="12615" spans="1:48" x14ac:dyDescent="0.25">
      <c r="A12615" s="86"/>
      <c r="B12615" s="86"/>
      <c r="U12615" s="85"/>
      <c r="V12615"/>
      <c r="W12615"/>
      <c r="X12615"/>
      <c r="Y12615" s="12"/>
      <c r="Z12615" s="12"/>
      <c r="AA12615" s="12"/>
      <c r="AB12615" s="12"/>
      <c r="AD12615" s="12"/>
      <c r="AE12615" s="12"/>
      <c r="AF12615" s="12"/>
      <c r="AG12615" s="12"/>
      <c r="AH12615" s="12"/>
      <c r="AI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</row>
    <row r="12616" spans="1:48" x14ac:dyDescent="0.25">
      <c r="A12616" s="86"/>
      <c r="B12616" s="86"/>
      <c r="U12616" s="85"/>
      <c r="V12616"/>
      <c r="W12616"/>
      <c r="X12616"/>
      <c r="Y12616" s="12"/>
      <c r="Z12616" s="12"/>
      <c r="AA12616" s="12"/>
      <c r="AB12616" s="12"/>
      <c r="AD12616" s="12"/>
      <c r="AE12616" s="12"/>
      <c r="AF12616" s="12"/>
      <c r="AG12616" s="12"/>
      <c r="AH12616" s="12"/>
      <c r="AI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</row>
    <row r="12617" spans="1:48" x14ac:dyDescent="0.25">
      <c r="A12617" s="86"/>
      <c r="B12617" s="86"/>
      <c r="U12617" s="85"/>
      <c r="V12617"/>
      <c r="W12617"/>
      <c r="X12617"/>
      <c r="Y12617" s="12"/>
      <c r="Z12617" s="12"/>
      <c r="AA12617" s="12"/>
      <c r="AB12617" s="12"/>
      <c r="AD12617" s="12"/>
      <c r="AE12617" s="12"/>
      <c r="AF12617" s="12"/>
      <c r="AG12617" s="12"/>
      <c r="AH12617" s="12"/>
      <c r="AI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</row>
    <row r="12618" spans="1:48" x14ac:dyDescent="0.25">
      <c r="A12618" s="86"/>
      <c r="B12618" s="86"/>
      <c r="U12618" s="85"/>
      <c r="V12618"/>
      <c r="W12618"/>
      <c r="X12618"/>
      <c r="Y12618" s="12"/>
      <c r="Z12618" s="12"/>
      <c r="AA12618" s="12"/>
      <c r="AB12618" s="12"/>
      <c r="AD12618" s="12"/>
      <c r="AE12618" s="12"/>
      <c r="AF12618" s="12"/>
      <c r="AG12618" s="12"/>
      <c r="AH12618" s="12"/>
      <c r="AI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</row>
    <row r="12619" spans="1:48" x14ac:dyDescent="0.25">
      <c r="A12619" s="86"/>
      <c r="B12619" s="86"/>
      <c r="U12619" s="85"/>
      <c r="V12619"/>
      <c r="W12619"/>
      <c r="X12619"/>
      <c r="Y12619" s="12"/>
      <c r="Z12619" s="12"/>
      <c r="AA12619" s="12"/>
      <c r="AB12619" s="12"/>
      <c r="AD12619" s="12"/>
      <c r="AE12619" s="12"/>
      <c r="AF12619" s="12"/>
      <c r="AG12619" s="12"/>
      <c r="AH12619" s="12"/>
      <c r="AI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</row>
    <row r="12620" spans="1:48" x14ac:dyDescent="0.25">
      <c r="A12620" s="86"/>
      <c r="B12620" s="86"/>
      <c r="U12620" s="85"/>
      <c r="V12620"/>
      <c r="W12620"/>
      <c r="X12620"/>
      <c r="Y12620" s="12"/>
      <c r="Z12620" s="12"/>
      <c r="AA12620" s="12"/>
      <c r="AB12620" s="12"/>
      <c r="AD12620" s="12"/>
      <c r="AE12620" s="12"/>
      <c r="AF12620" s="12"/>
      <c r="AG12620" s="12"/>
      <c r="AH12620" s="12"/>
      <c r="AI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</row>
    <row r="12621" spans="1:48" x14ac:dyDescent="0.25">
      <c r="A12621" s="86"/>
      <c r="B12621" s="86"/>
      <c r="U12621" s="85"/>
      <c r="V12621"/>
      <c r="W12621"/>
      <c r="X12621"/>
      <c r="Y12621" s="12"/>
      <c r="Z12621" s="12"/>
      <c r="AA12621" s="12"/>
      <c r="AB12621" s="12"/>
      <c r="AD12621" s="12"/>
      <c r="AE12621" s="12"/>
      <c r="AF12621" s="12"/>
      <c r="AG12621" s="12"/>
      <c r="AH12621" s="12"/>
      <c r="AI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</row>
    <row r="12622" spans="1:48" x14ac:dyDescent="0.25">
      <c r="A12622" s="86"/>
      <c r="B12622" s="86"/>
      <c r="U12622" s="85"/>
      <c r="V12622"/>
      <c r="W12622"/>
      <c r="X12622"/>
      <c r="Y12622" s="12"/>
      <c r="Z12622" s="12"/>
      <c r="AA12622" s="12"/>
      <c r="AB12622" s="12"/>
      <c r="AD12622" s="12"/>
      <c r="AE12622" s="12"/>
      <c r="AF12622" s="12"/>
      <c r="AG12622" s="12"/>
      <c r="AH12622" s="12"/>
      <c r="AI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</row>
    <row r="12623" spans="1:48" x14ac:dyDescent="0.25">
      <c r="A12623" s="86"/>
      <c r="B12623" s="86"/>
      <c r="U12623" s="85"/>
      <c r="V12623"/>
      <c r="W12623"/>
      <c r="X12623"/>
      <c r="Y12623" s="12"/>
      <c r="Z12623" s="12"/>
      <c r="AA12623" s="12"/>
      <c r="AB12623" s="12"/>
      <c r="AD12623" s="12"/>
      <c r="AE12623" s="12"/>
      <c r="AF12623" s="12"/>
      <c r="AG12623" s="12"/>
      <c r="AH12623" s="12"/>
      <c r="AI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</row>
    <row r="12624" spans="1:48" x14ac:dyDescent="0.25">
      <c r="A12624" s="86"/>
      <c r="B12624" s="86"/>
      <c r="U12624" s="85"/>
      <c r="V12624"/>
      <c r="W12624"/>
      <c r="X12624"/>
      <c r="Y12624" s="12"/>
      <c r="Z12624" s="12"/>
      <c r="AA12624" s="12"/>
      <c r="AB12624" s="12"/>
      <c r="AD12624" s="12"/>
      <c r="AE12624" s="12"/>
      <c r="AF12624" s="12"/>
      <c r="AG12624" s="12"/>
      <c r="AH12624" s="12"/>
      <c r="AI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</row>
    <row r="12625" spans="1:48" x14ac:dyDescent="0.25">
      <c r="A12625" s="86"/>
      <c r="B12625" s="86"/>
      <c r="U12625" s="85"/>
      <c r="V12625"/>
      <c r="W12625"/>
      <c r="X12625"/>
      <c r="Y12625" s="12"/>
      <c r="Z12625" s="12"/>
      <c r="AA12625" s="12"/>
      <c r="AB12625" s="12"/>
      <c r="AD12625" s="12"/>
      <c r="AE12625" s="12"/>
      <c r="AF12625" s="12"/>
      <c r="AG12625" s="12"/>
      <c r="AH12625" s="12"/>
      <c r="AI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</row>
    <row r="12626" spans="1:48" x14ac:dyDescent="0.25">
      <c r="A12626" s="86"/>
      <c r="B12626" s="86"/>
      <c r="U12626" s="85"/>
      <c r="V12626"/>
      <c r="W12626"/>
      <c r="X12626"/>
      <c r="Y12626" s="12"/>
      <c r="Z12626" s="12"/>
      <c r="AA12626" s="12"/>
      <c r="AB12626" s="12"/>
      <c r="AD12626" s="12"/>
      <c r="AE12626" s="12"/>
      <c r="AF12626" s="12"/>
      <c r="AG12626" s="12"/>
      <c r="AH12626" s="12"/>
      <c r="AI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</row>
    <row r="12627" spans="1:48" x14ac:dyDescent="0.25">
      <c r="A12627" s="86"/>
      <c r="B12627" s="86"/>
      <c r="U12627" s="85"/>
      <c r="V12627"/>
      <c r="W12627"/>
      <c r="X12627"/>
      <c r="Y12627" s="12"/>
      <c r="Z12627" s="12"/>
      <c r="AA12627" s="12"/>
      <c r="AB12627" s="12"/>
      <c r="AD12627" s="12"/>
      <c r="AE12627" s="12"/>
      <c r="AF12627" s="12"/>
      <c r="AG12627" s="12"/>
      <c r="AH12627" s="12"/>
      <c r="AI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</row>
    <row r="12628" spans="1:48" x14ac:dyDescent="0.25">
      <c r="A12628" s="86"/>
      <c r="B12628" s="86"/>
      <c r="U12628" s="85"/>
      <c r="V12628"/>
      <c r="W12628"/>
      <c r="X12628"/>
      <c r="Y12628" s="12"/>
      <c r="Z12628" s="12"/>
      <c r="AA12628" s="12"/>
      <c r="AB12628" s="12"/>
      <c r="AD12628" s="12"/>
      <c r="AE12628" s="12"/>
      <c r="AF12628" s="12"/>
      <c r="AG12628" s="12"/>
      <c r="AH12628" s="12"/>
      <c r="AI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</row>
    <row r="12629" spans="1:48" x14ac:dyDescent="0.25">
      <c r="A12629" s="86"/>
      <c r="B12629" s="86"/>
      <c r="U12629" s="85"/>
      <c r="V12629"/>
      <c r="W12629"/>
      <c r="X12629"/>
      <c r="Y12629" s="12"/>
      <c r="Z12629" s="12"/>
      <c r="AA12629" s="12"/>
      <c r="AB12629" s="12"/>
      <c r="AD12629" s="12"/>
      <c r="AE12629" s="12"/>
      <c r="AF12629" s="12"/>
      <c r="AG12629" s="12"/>
      <c r="AH12629" s="12"/>
      <c r="AI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</row>
    <row r="12630" spans="1:48" x14ac:dyDescent="0.25">
      <c r="A12630" s="86"/>
      <c r="B12630" s="86"/>
      <c r="U12630" s="85"/>
      <c r="V12630"/>
      <c r="W12630"/>
      <c r="X12630"/>
      <c r="Y12630" s="12"/>
      <c r="Z12630" s="12"/>
      <c r="AA12630" s="12"/>
      <c r="AB12630" s="12"/>
      <c r="AD12630" s="12"/>
      <c r="AE12630" s="12"/>
      <c r="AF12630" s="12"/>
      <c r="AG12630" s="12"/>
      <c r="AH12630" s="12"/>
      <c r="AI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</row>
    <row r="12631" spans="1:48" x14ac:dyDescent="0.25">
      <c r="A12631" s="86"/>
      <c r="B12631" s="86"/>
      <c r="U12631" s="85"/>
      <c r="V12631"/>
      <c r="W12631"/>
      <c r="X12631"/>
      <c r="Y12631" s="12"/>
      <c r="Z12631" s="12"/>
      <c r="AA12631" s="12"/>
      <c r="AB12631" s="12"/>
      <c r="AD12631" s="12"/>
      <c r="AE12631" s="12"/>
      <c r="AF12631" s="12"/>
      <c r="AG12631" s="12"/>
      <c r="AH12631" s="12"/>
      <c r="AI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</row>
    <row r="12632" spans="1:48" x14ac:dyDescent="0.25">
      <c r="A12632" s="86"/>
      <c r="B12632" s="86"/>
      <c r="U12632" s="85"/>
      <c r="V12632"/>
      <c r="W12632"/>
      <c r="X12632"/>
      <c r="Y12632" s="12"/>
      <c r="Z12632" s="12"/>
      <c r="AA12632" s="12"/>
      <c r="AB12632" s="12"/>
      <c r="AD12632" s="12"/>
      <c r="AE12632" s="12"/>
      <c r="AF12632" s="12"/>
      <c r="AG12632" s="12"/>
      <c r="AH12632" s="12"/>
      <c r="AI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</row>
    <row r="12633" spans="1:48" x14ac:dyDescent="0.25">
      <c r="A12633" s="86"/>
      <c r="B12633" s="86"/>
      <c r="U12633" s="85"/>
      <c r="V12633"/>
      <c r="W12633"/>
      <c r="X12633"/>
      <c r="Y12633" s="12"/>
      <c r="Z12633" s="12"/>
      <c r="AA12633" s="12"/>
      <c r="AB12633" s="12"/>
      <c r="AD12633" s="12"/>
      <c r="AE12633" s="12"/>
      <c r="AF12633" s="12"/>
      <c r="AG12633" s="12"/>
      <c r="AH12633" s="12"/>
      <c r="AI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</row>
    <row r="12634" spans="1:48" x14ac:dyDescent="0.25">
      <c r="A12634" s="86"/>
      <c r="B12634" s="86"/>
      <c r="U12634" s="85"/>
      <c r="V12634"/>
      <c r="W12634"/>
      <c r="X12634"/>
      <c r="Y12634" s="12"/>
      <c r="Z12634" s="12"/>
      <c r="AA12634" s="12"/>
      <c r="AB12634" s="12"/>
      <c r="AD12634" s="12"/>
      <c r="AE12634" s="12"/>
      <c r="AF12634" s="12"/>
      <c r="AG12634" s="12"/>
      <c r="AH12634" s="12"/>
      <c r="AI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</row>
    <row r="12635" spans="1:48" x14ac:dyDescent="0.25">
      <c r="A12635" s="86"/>
      <c r="B12635" s="86"/>
      <c r="U12635" s="85"/>
      <c r="V12635"/>
      <c r="W12635"/>
      <c r="X12635"/>
      <c r="Y12635" s="12"/>
      <c r="Z12635" s="12"/>
      <c r="AA12635" s="12"/>
      <c r="AB12635" s="12"/>
      <c r="AD12635" s="12"/>
      <c r="AE12635" s="12"/>
      <c r="AF12635" s="12"/>
      <c r="AG12635" s="12"/>
      <c r="AH12635" s="12"/>
      <c r="AI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</row>
    <row r="12636" spans="1:48" x14ac:dyDescent="0.25">
      <c r="A12636" s="86"/>
      <c r="B12636" s="86"/>
      <c r="U12636" s="85"/>
      <c r="V12636"/>
      <c r="W12636"/>
      <c r="X12636"/>
      <c r="Y12636" s="12"/>
      <c r="Z12636" s="12"/>
      <c r="AA12636" s="12"/>
      <c r="AB12636" s="12"/>
      <c r="AD12636" s="12"/>
      <c r="AE12636" s="12"/>
      <c r="AF12636" s="12"/>
      <c r="AG12636" s="12"/>
      <c r="AH12636" s="12"/>
      <c r="AI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</row>
    <row r="12637" spans="1:48" x14ac:dyDescent="0.25">
      <c r="A12637" s="86"/>
      <c r="B12637" s="86"/>
      <c r="U12637" s="85"/>
      <c r="V12637"/>
      <c r="W12637"/>
      <c r="X12637"/>
      <c r="Y12637" s="12"/>
      <c r="Z12637" s="12"/>
      <c r="AA12637" s="12"/>
      <c r="AB12637" s="12"/>
      <c r="AD12637" s="12"/>
      <c r="AE12637" s="12"/>
      <c r="AF12637" s="12"/>
      <c r="AG12637" s="12"/>
      <c r="AH12637" s="12"/>
      <c r="AI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</row>
    <row r="12638" spans="1:48" x14ac:dyDescent="0.25">
      <c r="A12638" s="86"/>
      <c r="B12638" s="86"/>
      <c r="U12638" s="85"/>
      <c r="V12638"/>
      <c r="W12638"/>
      <c r="X12638"/>
      <c r="Y12638" s="12"/>
      <c r="Z12638" s="12"/>
      <c r="AA12638" s="12"/>
      <c r="AB12638" s="12"/>
      <c r="AD12638" s="12"/>
      <c r="AE12638" s="12"/>
      <c r="AF12638" s="12"/>
      <c r="AG12638" s="12"/>
      <c r="AH12638" s="12"/>
      <c r="AI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</row>
    <row r="12639" spans="1:48" x14ac:dyDescent="0.25">
      <c r="A12639" s="86"/>
      <c r="B12639" s="86"/>
      <c r="U12639" s="85"/>
      <c r="V12639"/>
      <c r="W12639"/>
      <c r="X12639"/>
      <c r="Y12639" s="12"/>
      <c r="Z12639" s="12"/>
      <c r="AA12639" s="12"/>
      <c r="AB12639" s="12"/>
      <c r="AD12639" s="12"/>
      <c r="AE12639" s="12"/>
      <c r="AF12639" s="12"/>
      <c r="AG12639" s="12"/>
      <c r="AH12639" s="12"/>
      <c r="AI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</row>
    <row r="12640" spans="1:48" x14ac:dyDescent="0.25">
      <c r="A12640" s="86"/>
      <c r="B12640" s="86"/>
      <c r="U12640" s="85"/>
      <c r="V12640"/>
      <c r="W12640"/>
      <c r="X12640"/>
      <c r="Y12640" s="12"/>
      <c r="Z12640" s="12"/>
      <c r="AA12640" s="12"/>
      <c r="AB12640" s="12"/>
      <c r="AD12640" s="12"/>
      <c r="AE12640" s="12"/>
      <c r="AF12640" s="12"/>
      <c r="AG12640" s="12"/>
      <c r="AH12640" s="12"/>
      <c r="AI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</row>
    <row r="12641" spans="1:48" x14ac:dyDescent="0.25">
      <c r="A12641" s="86"/>
      <c r="B12641" s="86"/>
      <c r="U12641" s="85"/>
      <c r="V12641"/>
      <c r="W12641"/>
      <c r="X12641"/>
      <c r="Y12641" s="12"/>
      <c r="Z12641" s="12"/>
      <c r="AA12641" s="12"/>
      <c r="AB12641" s="12"/>
      <c r="AD12641" s="12"/>
      <c r="AE12641" s="12"/>
      <c r="AF12641" s="12"/>
      <c r="AG12641" s="12"/>
      <c r="AH12641" s="12"/>
      <c r="AI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</row>
    <row r="12642" spans="1:48" x14ac:dyDescent="0.25">
      <c r="A12642" s="86"/>
      <c r="B12642" s="86"/>
      <c r="U12642" s="85"/>
      <c r="V12642"/>
      <c r="W12642"/>
      <c r="X12642"/>
      <c r="Y12642" s="12"/>
      <c r="Z12642" s="12"/>
      <c r="AA12642" s="12"/>
      <c r="AB12642" s="12"/>
      <c r="AD12642" s="12"/>
      <c r="AE12642" s="12"/>
      <c r="AF12642" s="12"/>
      <c r="AG12642" s="12"/>
      <c r="AH12642" s="12"/>
      <c r="AI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</row>
    <row r="12643" spans="1:48" x14ac:dyDescent="0.25">
      <c r="A12643" s="86"/>
      <c r="B12643" s="86"/>
      <c r="U12643" s="85"/>
      <c r="V12643"/>
      <c r="W12643"/>
      <c r="X12643"/>
      <c r="Y12643" s="12"/>
      <c r="Z12643" s="12"/>
      <c r="AA12643" s="12"/>
      <c r="AB12643" s="12"/>
      <c r="AD12643" s="12"/>
      <c r="AE12643" s="12"/>
      <c r="AF12643" s="12"/>
      <c r="AG12643" s="12"/>
      <c r="AH12643" s="12"/>
      <c r="AI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</row>
    <row r="12644" spans="1:48" x14ac:dyDescent="0.25">
      <c r="A12644" s="86"/>
      <c r="B12644" s="86"/>
      <c r="U12644" s="85"/>
      <c r="V12644"/>
      <c r="W12644"/>
      <c r="X12644"/>
      <c r="Y12644" s="12"/>
      <c r="Z12644" s="12"/>
      <c r="AA12644" s="12"/>
      <c r="AB12644" s="12"/>
      <c r="AD12644" s="12"/>
      <c r="AE12644" s="12"/>
      <c r="AF12644" s="12"/>
      <c r="AG12644" s="12"/>
      <c r="AH12644" s="12"/>
      <c r="AI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</row>
    <row r="12645" spans="1:48" x14ac:dyDescent="0.25">
      <c r="A12645" s="86"/>
      <c r="B12645" s="86"/>
      <c r="U12645" s="85"/>
      <c r="V12645"/>
      <c r="W12645"/>
      <c r="X12645"/>
      <c r="Y12645" s="12"/>
      <c r="Z12645" s="12"/>
      <c r="AA12645" s="12"/>
      <c r="AB12645" s="12"/>
      <c r="AD12645" s="12"/>
      <c r="AE12645" s="12"/>
      <c r="AF12645" s="12"/>
      <c r="AG12645" s="12"/>
      <c r="AH12645" s="12"/>
      <c r="AI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</row>
    <row r="12646" spans="1:48" x14ac:dyDescent="0.25">
      <c r="A12646" s="86"/>
      <c r="B12646" s="86"/>
      <c r="U12646" s="85"/>
      <c r="V12646"/>
      <c r="W12646"/>
      <c r="X12646"/>
      <c r="Y12646" s="12"/>
      <c r="Z12646" s="12"/>
      <c r="AA12646" s="12"/>
      <c r="AB12646" s="12"/>
      <c r="AD12646" s="12"/>
      <c r="AE12646" s="12"/>
      <c r="AF12646" s="12"/>
      <c r="AG12646" s="12"/>
      <c r="AH12646" s="12"/>
      <c r="AI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</row>
    <row r="12647" spans="1:48" x14ac:dyDescent="0.25">
      <c r="A12647" s="86"/>
      <c r="B12647" s="86"/>
      <c r="U12647" s="85"/>
      <c r="V12647"/>
      <c r="W12647"/>
      <c r="X12647"/>
      <c r="Y12647" s="12"/>
      <c r="Z12647" s="12"/>
      <c r="AA12647" s="12"/>
      <c r="AB12647" s="12"/>
      <c r="AD12647" s="12"/>
      <c r="AE12647" s="12"/>
      <c r="AF12647" s="12"/>
      <c r="AG12647" s="12"/>
      <c r="AH12647" s="12"/>
      <c r="AI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</row>
    <row r="12648" spans="1:48" x14ac:dyDescent="0.25">
      <c r="A12648" s="86"/>
      <c r="B12648" s="86"/>
      <c r="U12648" s="85"/>
      <c r="V12648"/>
      <c r="W12648"/>
      <c r="X12648"/>
      <c r="Y12648" s="12"/>
      <c r="Z12648" s="12"/>
      <c r="AA12648" s="12"/>
      <c r="AB12648" s="12"/>
      <c r="AD12648" s="12"/>
      <c r="AE12648" s="12"/>
      <c r="AF12648" s="12"/>
      <c r="AG12648" s="12"/>
      <c r="AH12648" s="12"/>
      <c r="AI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</row>
    <row r="12649" spans="1:48" x14ac:dyDescent="0.25">
      <c r="A12649" s="86"/>
      <c r="B12649" s="86"/>
      <c r="U12649" s="85"/>
      <c r="V12649"/>
      <c r="W12649"/>
      <c r="X12649"/>
      <c r="Y12649" s="12"/>
      <c r="Z12649" s="12"/>
      <c r="AA12649" s="12"/>
      <c r="AB12649" s="12"/>
      <c r="AD12649" s="12"/>
      <c r="AE12649" s="12"/>
      <c r="AF12649" s="12"/>
      <c r="AG12649" s="12"/>
      <c r="AH12649" s="12"/>
      <c r="AI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</row>
    <row r="12650" spans="1:48" x14ac:dyDescent="0.25">
      <c r="A12650" s="86"/>
      <c r="B12650" s="86"/>
      <c r="U12650" s="85"/>
      <c r="V12650"/>
      <c r="W12650"/>
      <c r="X12650"/>
      <c r="Y12650" s="12"/>
      <c r="Z12650" s="12"/>
      <c r="AA12650" s="12"/>
      <c r="AB12650" s="12"/>
      <c r="AD12650" s="12"/>
      <c r="AE12650" s="12"/>
      <c r="AF12650" s="12"/>
      <c r="AG12650" s="12"/>
      <c r="AH12650" s="12"/>
      <c r="AI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</row>
    <row r="12651" spans="1:48" x14ac:dyDescent="0.25">
      <c r="A12651" s="86"/>
      <c r="B12651" s="86"/>
      <c r="U12651" s="85"/>
      <c r="V12651"/>
      <c r="W12651"/>
      <c r="X12651"/>
      <c r="Y12651" s="12"/>
      <c r="Z12651" s="12"/>
      <c r="AA12651" s="12"/>
      <c r="AB12651" s="12"/>
      <c r="AD12651" s="12"/>
      <c r="AE12651" s="12"/>
      <c r="AF12651" s="12"/>
      <c r="AG12651" s="12"/>
      <c r="AH12651" s="12"/>
      <c r="AI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</row>
    <row r="12652" spans="1:48" x14ac:dyDescent="0.25">
      <c r="A12652" s="86"/>
      <c r="B12652" s="86"/>
      <c r="U12652" s="85"/>
      <c r="V12652"/>
      <c r="W12652"/>
      <c r="X12652"/>
      <c r="Y12652" s="12"/>
      <c r="Z12652" s="12"/>
      <c r="AA12652" s="12"/>
      <c r="AB12652" s="12"/>
      <c r="AD12652" s="12"/>
      <c r="AE12652" s="12"/>
      <c r="AF12652" s="12"/>
      <c r="AG12652" s="12"/>
      <c r="AH12652" s="12"/>
      <c r="AI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</row>
    <row r="12653" spans="1:48" x14ac:dyDescent="0.25">
      <c r="A12653" s="86"/>
      <c r="B12653" s="86"/>
      <c r="U12653" s="85"/>
      <c r="V12653"/>
      <c r="W12653"/>
      <c r="X12653"/>
      <c r="Y12653" s="12"/>
      <c r="Z12653" s="12"/>
      <c r="AA12653" s="12"/>
      <c r="AB12653" s="12"/>
      <c r="AD12653" s="12"/>
      <c r="AE12653" s="12"/>
      <c r="AF12653" s="12"/>
      <c r="AG12653" s="12"/>
      <c r="AH12653" s="12"/>
      <c r="AI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</row>
    <row r="12654" spans="1:48" x14ac:dyDescent="0.25">
      <c r="A12654" s="86"/>
      <c r="B12654" s="86"/>
      <c r="U12654" s="85"/>
      <c r="V12654"/>
      <c r="W12654"/>
      <c r="X12654"/>
      <c r="Y12654" s="12"/>
      <c r="Z12654" s="12"/>
      <c r="AA12654" s="12"/>
      <c r="AB12654" s="12"/>
      <c r="AD12654" s="12"/>
      <c r="AE12654" s="12"/>
      <c r="AF12654" s="12"/>
      <c r="AG12654" s="12"/>
      <c r="AH12654" s="12"/>
      <c r="AI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</row>
    <row r="12655" spans="1:48" x14ac:dyDescent="0.25">
      <c r="A12655" s="86"/>
      <c r="B12655" s="86"/>
      <c r="U12655" s="85"/>
      <c r="V12655"/>
      <c r="W12655"/>
      <c r="X12655"/>
      <c r="Y12655" s="12"/>
      <c r="Z12655" s="12"/>
      <c r="AA12655" s="12"/>
      <c r="AB12655" s="12"/>
      <c r="AD12655" s="12"/>
      <c r="AE12655" s="12"/>
      <c r="AF12655" s="12"/>
      <c r="AG12655" s="12"/>
      <c r="AH12655" s="12"/>
      <c r="AI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</row>
    <row r="12656" spans="1:48" x14ac:dyDescent="0.25">
      <c r="A12656" s="86"/>
      <c r="B12656" s="86"/>
      <c r="U12656" s="85"/>
      <c r="V12656"/>
      <c r="W12656"/>
      <c r="X12656"/>
      <c r="Y12656" s="12"/>
      <c r="Z12656" s="12"/>
      <c r="AA12656" s="12"/>
      <c r="AB12656" s="12"/>
      <c r="AD12656" s="12"/>
      <c r="AE12656" s="12"/>
      <c r="AF12656" s="12"/>
      <c r="AG12656" s="12"/>
      <c r="AH12656" s="12"/>
      <c r="AI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</row>
    <row r="12657" spans="1:48" x14ac:dyDescent="0.25">
      <c r="A12657" s="86"/>
      <c r="B12657" s="86"/>
      <c r="U12657" s="85"/>
      <c r="V12657"/>
      <c r="W12657"/>
      <c r="X12657"/>
      <c r="Y12657" s="12"/>
      <c r="Z12657" s="12"/>
      <c r="AA12657" s="12"/>
      <c r="AB12657" s="12"/>
      <c r="AD12657" s="12"/>
      <c r="AE12657" s="12"/>
      <c r="AF12657" s="12"/>
      <c r="AG12657" s="12"/>
      <c r="AH12657" s="12"/>
      <c r="AI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</row>
    <row r="12658" spans="1:48" x14ac:dyDescent="0.25">
      <c r="A12658" s="86"/>
      <c r="B12658" s="86"/>
      <c r="U12658" s="85"/>
      <c r="V12658"/>
      <c r="W12658"/>
      <c r="X12658"/>
      <c r="Y12658" s="12"/>
      <c r="Z12658" s="12"/>
      <c r="AA12658" s="12"/>
      <c r="AB12658" s="12"/>
      <c r="AD12658" s="12"/>
      <c r="AE12658" s="12"/>
      <c r="AF12658" s="12"/>
      <c r="AG12658" s="12"/>
      <c r="AH12658" s="12"/>
      <c r="AI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</row>
    <row r="12659" spans="1:48" x14ac:dyDescent="0.25">
      <c r="A12659" s="86"/>
      <c r="B12659" s="86"/>
      <c r="U12659" s="85"/>
      <c r="V12659"/>
      <c r="W12659"/>
      <c r="X12659"/>
      <c r="Y12659" s="12"/>
      <c r="Z12659" s="12"/>
      <c r="AA12659" s="12"/>
      <c r="AB12659" s="12"/>
      <c r="AD12659" s="12"/>
      <c r="AE12659" s="12"/>
      <c r="AF12659" s="12"/>
      <c r="AG12659" s="12"/>
      <c r="AH12659" s="12"/>
      <c r="AI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</row>
    <row r="12660" spans="1:48" x14ac:dyDescent="0.25">
      <c r="A12660" s="86"/>
      <c r="B12660" s="86"/>
      <c r="U12660" s="85"/>
      <c r="V12660"/>
      <c r="W12660"/>
      <c r="X12660"/>
      <c r="Y12660" s="12"/>
      <c r="Z12660" s="12"/>
      <c r="AA12660" s="12"/>
      <c r="AB12660" s="12"/>
      <c r="AD12660" s="12"/>
      <c r="AE12660" s="12"/>
      <c r="AF12660" s="12"/>
      <c r="AG12660" s="12"/>
      <c r="AH12660" s="12"/>
      <c r="AI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</row>
    <row r="12661" spans="1:48" x14ac:dyDescent="0.25">
      <c r="A12661" s="86"/>
      <c r="B12661" s="86"/>
      <c r="U12661" s="85"/>
      <c r="V12661"/>
      <c r="W12661"/>
      <c r="X12661"/>
      <c r="Y12661" s="12"/>
      <c r="Z12661" s="12"/>
      <c r="AA12661" s="12"/>
      <c r="AB12661" s="12"/>
      <c r="AD12661" s="12"/>
      <c r="AE12661" s="12"/>
      <c r="AF12661" s="12"/>
      <c r="AG12661" s="12"/>
      <c r="AH12661" s="12"/>
      <c r="AI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</row>
    <row r="12662" spans="1:48" x14ac:dyDescent="0.25">
      <c r="A12662" s="86"/>
      <c r="B12662" s="86"/>
      <c r="U12662" s="85"/>
      <c r="V12662"/>
      <c r="W12662"/>
      <c r="X12662"/>
      <c r="Y12662" s="12"/>
      <c r="Z12662" s="12"/>
      <c r="AA12662" s="12"/>
      <c r="AB12662" s="12"/>
      <c r="AD12662" s="12"/>
      <c r="AE12662" s="12"/>
      <c r="AF12662" s="12"/>
      <c r="AG12662" s="12"/>
      <c r="AH12662" s="12"/>
      <c r="AI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</row>
    <row r="12663" spans="1:48" x14ac:dyDescent="0.25">
      <c r="A12663" s="86"/>
      <c r="B12663" s="86"/>
      <c r="U12663" s="85"/>
      <c r="V12663"/>
      <c r="W12663"/>
      <c r="X12663"/>
      <c r="Y12663" s="12"/>
      <c r="Z12663" s="12"/>
      <c r="AA12663" s="12"/>
      <c r="AB12663" s="12"/>
      <c r="AD12663" s="12"/>
      <c r="AE12663" s="12"/>
      <c r="AF12663" s="12"/>
      <c r="AG12663" s="12"/>
      <c r="AH12663" s="12"/>
      <c r="AI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</row>
    <row r="12664" spans="1:48" x14ac:dyDescent="0.25">
      <c r="A12664" s="86"/>
      <c r="B12664" s="86"/>
      <c r="U12664" s="85"/>
      <c r="V12664"/>
      <c r="W12664"/>
      <c r="X12664"/>
      <c r="Y12664" s="12"/>
      <c r="Z12664" s="12"/>
      <c r="AA12664" s="12"/>
      <c r="AB12664" s="12"/>
      <c r="AD12664" s="12"/>
      <c r="AE12664" s="12"/>
      <c r="AF12664" s="12"/>
      <c r="AG12664" s="12"/>
      <c r="AH12664" s="12"/>
      <c r="AI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</row>
    <row r="12665" spans="1:48" x14ac:dyDescent="0.25">
      <c r="A12665" s="86"/>
      <c r="B12665" s="86"/>
      <c r="U12665" s="85"/>
      <c r="V12665"/>
      <c r="W12665"/>
      <c r="X12665"/>
      <c r="Y12665" s="12"/>
      <c r="Z12665" s="12"/>
      <c r="AA12665" s="12"/>
      <c r="AB12665" s="12"/>
      <c r="AD12665" s="12"/>
      <c r="AE12665" s="12"/>
      <c r="AF12665" s="12"/>
      <c r="AG12665" s="12"/>
      <c r="AH12665" s="12"/>
      <c r="AI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</row>
    <row r="12666" spans="1:48" x14ac:dyDescent="0.25">
      <c r="A12666" s="86"/>
      <c r="B12666" s="86"/>
      <c r="U12666" s="85"/>
      <c r="V12666"/>
      <c r="W12666"/>
      <c r="X12666"/>
      <c r="Y12666" s="12"/>
      <c r="Z12666" s="12"/>
      <c r="AA12666" s="12"/>
      <c r="AB12666" s="12"/>
      <c r="AD12666" s="12"/>
      <c r="AE12666" s="12"/>
      <c r="AF12666" s="12"/>
      <c r="AG12666" s="12"/>
      <c r="AH12666" s="12"/>
      <c r="AI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</row>
    <row r="12667" spans="1:48" x14ac:dyDescent="0.25">
      <c r="A12667" s="86"/>
      <c r="B12667" s="86"/>
      <c r="U12667" s="85"/>
      <c r="V12667"/>
      <c r="W12667"/>
      <c r="X12667"/>
      <c r="Y12667" s="12"/>
      <c r="Z12667" s="12"/>
      <c r="AA12667" s="12"/>
      <c r="AB12667" s="12"/>
      <c r="AD12667" s="12"/>
      <c r="AE12667" s="12"/>
      <c r="AF12667" s="12"/>
      <c r="AG12667" s="12"/>
      <c r="AH12667" s="12"/>
      <c r="AI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</row>
    <row r="12668" spans="1:48" x14ac:dyDescent="0.25">
      <c r="A12668" s="86"/>
      <c r="B12668" s="86"/>
      <c r="U12668" s="85"/>
      <c r="V12668"/>
      <c r="W12668"/>
      <c r="X12668"/>
      <c r="Y12668" s="12"/>
      <c r="Z12668" s="12"/>
      <c r="AA12668" s="12"/>
      <c r="AB12668" s="12"/>
      <c r="AD12668" s="12"/>
      <c r="AE12668" s="12"/>
      <c r="AF12668" s="12"/>
      <c r="AG12668" s="12"/>
      <c r="AH12668" s="12"/>
      <c r="AI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</row>
    <row r="12669" spans="1:48" x14ac:dyDescent="0.25">
      <c r="A12669" s="86"/>
      <c r="B12669" s="86"/>
      <c r="U12669" s="85"/>
      <c r="V12669"/>
      <c r="W12669"/>
      <c r="X12669"/>
      <c r="Y12669" s="12"/>
      <c r="Z12669" s="12"/>
      <c r="AA12669" s="12"/>
      <c r="AB12669" s="12"/>
      <c r="AD12669" s="12"/>
      <c r="AE12669" s="12"/>
      <c r="AF12669" s="12"/>
      <c r="AG12669" s="12"/>
      <c r="AH12669" s="12"/>
      <c r="AI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</row>
    <row r="12670" spans="1:48" x14ac:dyDescent="0.25">
      <c r="A12670" s="86"/>
      <c r="B12670" s="86"/>
      <c r="U12670" s="85"/>
      <c r="V12670"/>
      <c r="W12670"/>
      <c r="X12670"/>
      <c r="Y12670" s="12"/>
      <c r="Z12670" s="12"/>
      <c r="AA12670" s="12"/>
      <c r="AB12670" s="12"/>
      <c r="AD12670" s="12"/>
      <c r="AE12670" s="12"/>
      <c r="AF12670" s="12"/>
      <c r="AG12670" s="12"/>
      <c r="AH12670" s="12"/>
      <c r="AI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</row>
    <row r="12671" spans="1:48" x14ac:dyDescent="0.25">
      <c r="A12671" s="86"/>
      <c r="B12671" s="86"/>
      <c r="U12671" s="85"/>
      <c r="V12671"/>
      <c r="W12671"/>
      <c r="X12671"/>
      <c r="Y12671" s="12"/>
      <c r="Z12671" s="12"/>
      <c r="AA12671" s="12"/>
      <c r="AB12671" s="12"/>
      <c r="AD12671" s="12"/>
      <c r="AE12671" s="12"/>
      <c r="AF12671" s="12"/>
      <c r="AG12671" s="12"/>
      <c r="AH12671" s="12"/>
      <c r="AI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</row>
    <row r="12672" spans="1:48" x14ac:dyDescent="0.25">
      <c r="A12672" s="86"/>
      <c r="B12672" s="86"/>
      <c r="U12672" s="85"/>
      <c r="V12672"/>
      <c r="W12672"/>
      <c r="X12672"/>
      <c r="Y12672" s="12"/>
      <c r="Z12672" s="12"/>
      <c r="AA12672" s="12"/>
      <c r="AB12672" s="12"/>
      <c r="AD12672" s="12"/>
      <c r="AE12672" s="12"/>
      <c r="AF12672" s="12"/>
      <c r="AG12672" s="12"/>
      <c r="AH12672" s="12"/>
      <c r="AI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</row>
    <row r="12673" spans="1:48" x14ac:dyDescent="0.25">
      <c r="A12673" s="86"/>
      <c r="B12673" s="86"/>
      <c r="U12673" s="85"/>
      <c r="V12673"/>
      <c r="W12673"/>
      <c r="X12673"/>
      <c r="Y12673" s="12"/>
      <c r="Z12673" s="12"/>
      <c r="AA12673" s="12"/>
      <c r="AB12673" s="12"/>
      <c r="AD12673" s="12"/>
      <c r="AE12673" s="12"/>
      <c r="AF12673" s="12"/>
      <c r="AG12673" s="12"/>
      <c r="AH12673" s="12"/>
      <c r="AI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</row>
    <row r="12674" spans="1:48" x14ac:dyDescent="0.25">
      <c r="A12674" s="86"/>
      <c r="B12674" s="86"/>
      <c r="U12674" s="85"/>
      <c r="V12674"/>
      <c r="W12674"/>
      <c r="X12674"/>
      <c r="Y12674" s="12"/>
      <c r="Z12674" s="12"/>
      <c r="AA12674" s="12"/>
      <c r="AB12674" s="12"/>
      <c r="AD12674" s="12"/>
      <c r="AE12674" s="12"/>
      <c r="AF12674" s="12"/>
      <c r="AG12674" s="12"/>
      <c r="AH12674" s="12"/>
      <c r="AI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</row>
    <row r="12675" spans="1:48" x14ac:dyDescent="0.25">
      <c r="A12675" s="86"/>
      <c r="B12675" s="86"/>
      <c r="U12675" s="85"/>
      <c r="V12675"/>
      <c r="W12675"/>
      <c r="X12675"/>
      <c r="Y12675" s="12"/>
      <c r="Z12675" s="12"/>
      <c r="AA12675" s="12"/>
      <c r="AB12675" s="12"/>
      <c r="AD12675" s="12"/>
      <c r="AE12675" s="12"/>
      <c r="AF12675" s="12"/>
      <c r="AG12675" s="12"/>
      <c r="AH12675" s="12"/>
      <c r="AI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</row>
    <row r="12676" spans="1:48" x14ac:dyDescent="0.25">
      <c r="A12676" s="86"/>
      <c r="B12676" s="86"/>
      <c r="U12676" s="85"/>
      <c r="V12676"/>
      <c r="W12676"/>
      <c r="X12676"/>
      <c r="Y12676" s="12"/>
      <c r="Z12676" s="12"/>
      <c r="AA12676" s="12"/>
      <c r="AB12676" s="12"/>
      <c r="AD12676" s="12"/>
      <c r="AE12676" s="12"/>
      <c r="AF12676" s="12"/>
      <c r="AG12676" s="12"/>
      <c r="AH12676" s="12"/>
      <c r="AI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</row>
    <row r="12677" spans="1:48" x14ac:dyDescent="0.25">
      <c r="A12677" s="86"/>
      <c r="B12677" s="86"/>
      <c r="U12677" s="85"/>
      <c r="V12677"/>
      <c r="W12677"/>
      <c r="X12677"/>
      <c r="Y12677" s="12"/>
      <c r="Z12677" s="12"/>
      <c r="AA12677" s="12"/>
      <c r="AB12677" s="12"/>
      <c r="AD12677" s="12"/>
      <c r="AE12677" s="12"/>
      <c r="AF12677" s="12"/>
      <c r="AG12677" s="12"/>
      <c r="AH12677" s="12"/>
      <c r="AI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</row>
    <row r="12678" spans="1:48" x14ac:dyDescent="0.25">
      <c r="A12678" s="86"/>
      <c r="B12678" s="86"/>
      <c r="U12678" s="85"/>
      <c r="V12678"/>
      <c r="W12678"/>
      <c r="X12678"/>
      <c r="Y12678" s="12"/>
      <c r="Z12678" s="12"/>
      <c r="AA12678" s="12"/>
      <c r="AB12678" s="12"/>
      <c r="AD12678" s="12"/>
      <c r="AE12678" s="12"/>
      <c r="AF12678" s="12"/>
      <c r="AG12678" s="12"/>
      <c r="AH12678" s="12"/>
      <c r="AI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</row>
    <row r="12679" spans="1:48" x14ac:dyDescent="0.25">
      <c r="A12679" s="86"/>
      <c r="B12679" s="86"/>
      <c r="U12679" s="85"/>
      <c r="V12679"/>
      <c r="W12679"/>
      <c r="X12679"/>
      <c r="Y12679" s="12"/>
      <c r="Z12679" s="12"/>
      <c r="AA12679" s="12"/>
      <c r="AB12679" s="12"/>
      <c r="AD12679" s="12"/>
      <c r="AE12679" s="12"/>
      <c r="AF12679" s="12"/>
      <c r="AG12679" s="12"/>
      <c r="AH12679" s="12"/>
      <c r="AI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</row>
    <row r="12680" spans="1:48" x14ac:dyDescent="0.25">
      <c r="A12680" s="86"/>
      <c r="B12680" s="86"/>
      <c r="U12680" s="85"/>
      <c r="V12680"/>
      <c r="W12680"/>
      <c r="X12680"/>
      <c r="Y12680" s="12"/>
      <c r="Z12680" s="12"/>
      <c r="AA12680" s="12"/>
      <c r="AB12680" s="12"/>
      <c r="AD12680" s="12"/>
      <c r="AE12680" s="12"/>
      <c r="AF12680" s="12"/>
      <c r="AG12680" s="12"/>
      <c r="AH12680" s="12"/>
      <c r="AI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</row>
    <row r="12681" spans="1:48" x14ac:dyDescent="0.25">
      <c r="A12681" s="86"/>
      <c r="B12681" s="86"/>
      <c r="U12681" s="85"/>
      <c r="V12681"/>
      <c r="W12681"/>
      <c r="X12681"/>
      <c r="Y12681" s="12"/>
      <c r="Z12681" s="12"/>
      <c r="AA12681" s="12"/>
      <c r="AB12681" s="12"/>
      <c r="AD12681" s="12"/>
      <c r="AE12681" s="12"/>
      <c r="AF12681" s="12"/>
      <c r="AG12681" s="12"/>
      <c r="AH12681" s="12"/>
      <c r="AI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</row>
    <row r="12682" spans="1:48" x14ac:dyDescent="0.25">
      <c r="A12682" s="86"/>
      <c r="B12682" s="86"/>
      <c r="U12682" s="85"/>
      <c r="V12682"/>
      <c r="W12682"/>
      <c r="X12682"/>
      <c r="Y12682" s="12"/>
      <c r="Z12682" s="12"/>
      <c r="AA12682" s="12"/>
      <c r="AB12682" s="12"/>
      <c r="AD12682" s="12"/>
      <c r="AE12682" s="12"/>
      <c r="AF12682" s="12"/>
      <c r="AG12682" s="12"/>
      <c r="AH12682" s="12"/>
      <c r="AI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</row>
    <row r="12683" spans="1:48" x14ac:dyDescent="0.25">
      <c r="A12683" s="86"/>
      <c r="B12683" s="86"/>
      <c r="U12683" s="85"/>
      <c r="V12683"/>
      <c r="W12683"/>
      <c r="X12683"/>
      <c r="Y12683" s="12"/>
      <c r="Z12683" s="12"/>
      <c r="AA12683" s="12"/>
      <c r="AB12683" s="12"/>
      <c r="AD12683" s="12"/>
      <c r="AE12683" s="12"/>
      <c r="AF12683" s="12"/>
      <c r="AG12683" s="12"/>
      <c r="AH12683" s="12"/>
      <c r="AI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</row>
    <row r="12684" spans="1:48" x14ac:dyDescent="0.25">
      <c r="A12684" s="86"/>
      <c r="B12684" s="86"/>
      <c r="U12684" s="85"/>
      <c r="V12684"/>
      <c r="W12684"/>
      <c r="X12684"/>
      <c r="Y12684" s="12"/>
      <c r="Z12684" s="12"/>
      <c r="AA12684" s="12"/>
      <c r="AB12684" s="12"/>
      <c r="AD12684" s="12"/>
      <c r="AE12684" s="12"/>
      <c r="AF12684" s="12"/>
      <c r="AG12684" s="12"/>
      <c r="AH12684" s="12"/>
      <c r="AI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</row>
    <row r="12685" spans="1:48" x14ac:dyDescent="0.25">
      <c r="A12685" s="86"/>
      <c r="B12685" s="86"/>
      <c r="U12685" s="85"/>
      <c r="V12685"/>
      <c r="W12685"/>
      <c r="X12685"/>
      <c r="Y12685" s="12"/>
      <c r="Z12685" s="12"/>
      <c r="AA12685" s="12"/>
      <c r="AB12685" s="12"/>
      <c r="AD12685" s="12"/>
      <c r="AE12685" s="12"/>
      <c r="AF12685" s="12"/>
      <c r="AG12685" s="12"/>
      <c r="AH12685" s="12"/>
      <c r="AI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</row>
    <row r="12686" spans="1:48" x14ac:dyDescent="0.25">
      <c r="A12686" s="86"/>
      <c r="B12686" s="86"/>
      <c r="U12686" s="85"/>
      <c r="V12686"/>
      <c r="W12686"/>
      <c r="X12686"/>
      <c r="Y12686" s="12"/>
      <c r="Z12686" s="12"/>
      <c r="AA12686" s="12"/>
      <c r="AB12686" s="12"/>
      <c r="AD12686" s="12"/>
      <c r="AE12686" s="12"/>
      <c r="AF12686" s="12"/>
      <c r="AG12686" s="12"/>
      <c r="AH12686" s="12"/>
      <c r="AI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</row>
    <row r="12687" spans="1:48" x14ac:dyDescent="0.25">
      <c r="A12687" s="86"/>
      <c r="B12687" s="86"/>
      <c r="U12687" s="85"/>
      <c r="V12687"/>
      <c r="W12687"/>
      <c r="X12687"/>
      <c r="Y12687" s="12"/>
      <c r="Z12687" s="12"/>
      <c r="AA12687" s="12"/>
      <c r="AB12687" s="12"/>
      <c r="AD12687" s="12"/>
      <c r="AE12687" s="12"/>
      <c r="AF12687" s="12"/>
      <c r="AG12687" s="12"/>
      <c r="AH12687" s="12"/>
      <c r="AI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</row>
    <row r="12688" spans="1:48" x14ac:dyDescent="0.25">
      <c r="A12688" s="86"/>
      <c r="B12688" s="86"/>
      <c r="U12688" s="85"/>
      <c r="V12688"/>
      <c r="W12688"/>
      <c r="X12688"/>
      <c r="Y12688" s="12"/>
      <c r="Z12688" s="12"/>
      <c r="AA12688" s="12"/>
      <c r="AB12688" s="12"/>
      <c r="AD12688" s="12"/>
      <c r="AE12688" s="12"/>
      <c r="AF12688" s="12"/>
      <c r="AG12688" s="12"/>
      <c r="AH12688" s="12"/>
      <c r="AI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</row>
    <row r="12689" spans="1:48" x14ac:dyDescent="0.25">
      <c r="A12689" s="86"/>
      <c r="B12689" s="86"/>
      <c r="U12689" s="85"/>
      <c r="V12689"/>
      <c r="W12689"/>
      <c r="X12689"/>
      <c r="Y12689" s="12"/>
      <c r="Z12689" s="12"/>
      <c r="AA12689" s="12"/>
      <c r="AB12689" s="12"/>
      <c r="AD12689" s="12"/>
      <c r="AE12689" s="12"/>
      <c r="AF12689" s="12"/>
      <c r="AG12689" s="12"/>
      <c r="AH12689" s="12"/>
      <c r="AI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</row>
    <row r="12690" spans="1:48" x14ac:dyDescent="0.25">
      <c r="A12690" s="86"/>
      <c r="B12690" s="86"/>
      <c r="U12690" s="85"/>
      <c r="V12690"/>
      <c r="W12690"/>
      <c r="X12690"/>
      <c r="Y12690" s="12"/>
      <c r="Z12690" s="12"/>
      <c r="AA12690" s="12"/>
      <c r="AB12690" s="12"/>
      <c r="AD12690" s="12"/>
      <c r="AE12690" s="12"/>
      <c r="AF12690" s="12"/>
      <c r="AG12690" s="12"/>
      <c r="AH12690" s="12"/>
      <c r="AI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</row>
    <row r="12691" spans="1:48" x14ac:dyDescent="0.25">
      <c r="A12691" s="86"/>
      <c r="B12691" s="86"/>
      <c r="U12691" s="85"/>
      <c r="V12691"/>
      <c r="W12691"/>
      <c r="X12691"/>
      <c r="Y12691" s="12"/>
      <c r="Z12691" s="12"/>
      <c r="AA12691" s="12"/>
      <c r="AB12691" s="12"/>
      <c r="AD12691" s="12"/>
      <c r="AE12691" s="12"/>
      <c r="AF12691" s="12"/>
      <c r="AG12691" s="12"/>
      <c r="AH12691" s="12"/>
      <c r="AI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</row>
    <row r="12692" spans="1:48" x14ac:dyDescent="0.25">
      <c r="A12692" s="86"/>
      <c r="B12692" s="86"/>
      <c r="U12692" s="85"/>
      <c r="V12692"/>
      <c r="W12692"/>
      <c r="X12692"/>
      <c r="Y12692" s="12"/>
      <c r="Z12692" s="12"/>
      <c r="AA12692" s="12"/>
      <c r="AB12692" s="12"/>
      <c r="AD12692" s="12"/>
      <c r="AE12692" s="12"/>
      <c r="AF12692" s="12"/>
      <c r="AG12692" s="12"/>
      <c r="AH12692" s="12"/>
      <c r="AI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</row>
    <row r="12693" spans="1:48" x14ac:dyDescent="0.25">
      <c r="A12693" s="86"/>
      <c r="B12693" s="86"/>
      <c r="U12693" s="85"/>
      <c r="V12693"/>
      <c r="W12693"/>
      <c r="X12693"/>
      <c r="Y12693" s="12"/>
      <c r="Z12693" s="12"/>
      <c r="AA12693" s="12"/>
      <c r="AB12693" s="12"/>
      <c r="AD12693" s="12"/>
      <c r="AE12693" s="12"/>
      <c r="AF12693" s="12"/>
      <c r="AG12693" s="12"/>
      <c r="AH12693" s="12"/>
      <c r="AI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</row>
    <row r="12694" spans="1:48" x14ac:dyDescent="0.25">
      <c r="A12694" s="86"/>
      <c r="B12694" s="86"/>
      <c r="U12694" s="85"/>
      <c r="V12694"/>
      <c r="W12694"/>
      <c r="X12694"/>
      <c r="Y12694" s="12"/>
      <c r="Z12694" s="12"/>
      <c r="AA12694" s="12"/>
      <c r="AB12694" s="12"/>
      <c r="AD12694" s="12"/>
      <c r="AE12694" s="12"/>
      <c r="AF12694" s="12"/>
      <c r="AG12694" s="12"/>
      <c r="AH12694" s="12"/>
      <c r="AI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</row>
    <row r="12695" spans="1:48" x14ac:dyDescent="0.25">
      <c r="A12695" s="86"/>
      <c r="B12695" s="86"/>
      <c r="U12695" s="85"/>
      <c r="V12695"/>
      <c r="W12695"/>
      <c r="X12695"/>
      <c r="Y12695" s="12"/>
      <c r="Z12695" s="12"/>
      <c r="AA12695" s="12"/>
      <c r="AB12695" s="12"/>
      <c r="AD12695" s="12"/>
      <c r="AE12695" s="12"/>
      <c r="AF12695" s="12"/>
      <c r="AG12695" s="12"/>
      <c r="AH12695" s="12"/>
      <c r="AI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</row>
    <row r="12696" spans="1:48" x14ac:dyDescent="0.25">
      <c r="A12696" s="86"/>
      <c r="B12696" s="86"/>
      <c r="U12696" s="85"/>
      <c r="V12696"/>
      <c r="W12696"/>
      <c r="X12696"/>
      <c r="Y12696" s="12"/>
      <c r="Z12696" s="12"/>
      <c r="AA12696" s="12"/>
      <c r="AB12696" s="12"/>
      <c r="AD12696" s="12"/>
      <c r="AE12696" s="12"/>
      <c r="AF12696" s="12"/>
      <c r="AG12696" s="12"/>
      <c r="AH12696" s="12"/>
      <c r="AI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</row>
    <row r="12697" spans="1:48" x14ac:dyDescent="0.25">
      <c r="A12697" s="86"/>
      <c r="B12697" s="86"/>
      <c r="U12697" s="85"/>
      <c r="V12697"/>
      <c r="W12697"/>
      <c r="X12697"/>
      <c r="Y12697" s="12"/>
      <c r="Z12697" s="12"/>
      <c r="AA12697" s="12"/>
      <c r="AB12697" s="12"/>
      <c r="AD12697" s="12"/>
      <c r="AE12697" s="12"/>
      <c r="AF12697" s="12"/>
      <c r="AG12697" s="12"/>
      <c r="AH12697" s="12"/>
      <c r="AI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</row>
    <row r="12698" spans="1:48" x14ac:dyDescent="0.25">
      <c r="A12698" s="86"/>
      <c r="B12698" s="86"/>
      <c r="U12698" s="85"/>
      <c r="V12698"/>
      <c r="W12698"/>
      <c r="X12698"/>
      <c r="Y12698" s="12"/>
      <c r="Z12698" s="12"/>
      <c r="AA12698" s="12"/>
      <c r="AB12698" s="12"/>
      <c r="AD12698" s="12"/>
      <c r="AE12698" s="12"/>
      <c r="AF12698" s="12"/>
      <c r="AG12698" s="12"/>
      <c r="AH12698" s="12"/>
      <c r="AI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</row>
    <row r="12699" spans="1:48" x14ac:dyDescent="0.25">
      <c r="A12699" s="86"/>
      <c r="B12699" s="86"/>
      <c r="U12699" s="85"/>
      <c r="V12699"/>
      <c r="W12699"/>
      <c r="X12699"/>
      <c r="Y12699" s="12"/>
      <c r="Z12699" s="12"/>
      <c r="AA12699" s="12"/>
      <c r="AB12699" s="12"/>
      <c r="AD12699" s="12"/>
      <c r="AE12699" s="12"/>
      <c r="AF12699" s="12"/>
      <c r="AG12699" s="12"/>
      <c r="AH12699" s="12"/>
      <c r="AI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</row>
    <row r="12700" spans="1:48" x14ac:dyDescent="0.25">
      <c r="A12700" s="86"/>
      <c r="B12700" s="86"/>
      <c r="U12700" s="85"/>
      <c r="V12700"/>
      <c r="W12700"/>
      <c r="X12700"/>
      <c r="Y12700" s="12"/>
      <c r="Z12700" s="12"/>
      <c r="AA12700" s="12"/>
      <c r="AB12700" s="12"/>
      <c r="AD12700" s="12"/>
      <c r="AE12700" s="12"/>
      <c r="AF12700" s="12"/>
      <c r="AG12700" s="12"/>
      <c r="AH12700" s="12"/>
      <c r="AI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</row>
    <row r="12701" spans="1:48" x14ac:dyDescent="0.25">
      <c r="A12701" s="86"/>
      <c r="B12701" s="86"/>
      <c r="U12701" s="85"/>
      <c r="V12701"/>
      <c r="W12701"/>
      <c r="X12701"/>
      <c r="Y12701" s="12"/>
      <c r="Z12701" s="12"/>
      <c r="AA12701" s="12"/>
      <c r="AB12701" s="12"/>
      <c r="AD12701" s="12"/>
      <c r="AE12701" s="12"/>
      <c r="AF12701" s="12"/>
      <c r="AG12701" s="12"/>
      <c r="AH12701" s="12"/>
      <c r="AI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</row>
    <row r="12702" spans="1:48" x14ac:dyDescent="0.25">
      <c r="A12702" s="86"/>
      <c r="B12702" s="86"/>
      <c r="U12702" s="85"/>
      <c r="V12702"/>
      <c r="W12702"/>
      <c r="X12702"/>
      <c r="Y12702" s="12"/>
      <c r="Z12702" s="12"/>
      <c r="AA12702" s="12"/>
      <c r="AB12702" s="12"/>
      <c r="AD12702" s="12"/>
      <c r="AE12702" s="12"/>
      <c r="AF12702" s="12"/>
      <c r="AG12702" s="12"/>
      <c r="AH12702" s="12"/>
      <c r="AI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</row>
    <row r="12703" spans="1:48" x14ac:dyDescent="0.25">
      <c r="A12703" s="86"/>
      <c r="B12703" s="86"/>
      <c r="U12703" s="85"/>
      <c r="V12703"/>
      <c r="W12703"/>
      <c r="X12703"/>
      <c r="Y12703" s="12"/>
      <c r="Z12703" s="12"/>
      <c r="AA12703" s="12"/>
      <c r="AB12703" s="12"/>
      <c r="AD12703" s="12"/>
      <c r="AE12703" s="12"/>
      <c r="AF12703" s="12"/>
      <c r="AG12703" s="12"/>
      <c r="AH12703" s="12"/>
      <c r="AI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</row>
    <row r="12704" spans="1:48" x14ac:dyDescent="0.25">
      <c r="A12704" s="86"/>
      <c r="B12704" s="86"/>
      <c r="U12704" s="85"/>
      <c r="V12704"/>
      <c r="W12704"/>
      <c r="X12704"/>
      <c r="Y12704" s="12"/>
      <c r="Z12704" s="12"/>
      <c r="AA12704" s="12"/>
      <c r="AB12704" s="12"/>
      <c r="AD12704" s="12"/>
      <c r="AE12704" s="12"/>
      <c r="AF12704" s="12"/>
      <c r="AG12704" s="12"/>
      <c r="AH12704" s="12"/>
      <c r="AI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</row>
    <row r="12705" spans="1:48" x14ac:dyDescent="0.25">
      <c r="A12705" s="86"/>
      <c r="B12705" s="86"/>
      <c r="U12705" s="85"/>
      <c r="V12705"/>
      <c r="W12705"/>
      <c r="X12705"/>
      <c r="Y12705" s="12"/>
      <c r="Z12705" s="12"/>
      <c r="AA12705" s="12"/>
      <c r="AB12705" s="12"/>
      <c r="AD12705" s="12"/>
      <c r="AE12705" s="12"/>
      <c r="AF12705" s="12"/>
      <c r="AG12705" s="12"/>
      <c r="AH12705" s="12"/>
      <c r="AI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</row>
    <row r="12706" spans="1:48" x14ac:dyDescent="0.25">
      <c r="A12706" s="86"/>
      <c r="B12706" s="86"/>
      <c r="U12706" s="85"/>
      <c r="V12706"/>
      <c r="W12706"/>
      <c r="X12706"/>
      <c r="Y12706" s="12"/>
      <c r="Z12706" s="12"/>
      <c r="AA12706" s="12"/>
      <c r="AB12706" s="12"/>
      <c r="AD12706" s="12"/>
      <c r="AE12706" s="12"/>
      <c r="AF12706" s="12"/>
      <c r="AG12706" s="12"/>
      <c r="AH12706" s="12"/>
      <c r="AI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</row>
    <row r="12707" spans="1:48" x14ac:dyDescent="0.25">
      <c r="A12707" s="86"/>
      <c r="B12707" s="86"/>
      <c r="U12707" s="85"/>
      <c r="V12707"/>
      <c r="W12707"/>
      <c r="X12707"/>
      <c r="Y12707" s="12"/>
      <c r="Z12707" s="12"/>
      <c r="AA12707" s="12"/>
      <c r="AB12707" s="12"/>
      <c r="AD12707" s="12"/>
      <c r="AE12707" s="12"/>
      <c r="AF12707" s="12"/>
      <c r="AG12707" s="12"/>
      <c r="AH12707" s="12"/>
      <c r="AI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</row>
    <row r="12708" spans="1:48" x14ac:dyDescent="0.25">
      <c r="A12708" s="86"/>
      <c r="B12708" s="86"/>
      <c r="U12708" s="85"/>
      <c r="V12708"/>
      <c r="W12708"/>
      <c r="X12708"/>
      <c r="Y12708" s="12"/>
      <c r="Z12708" s="12"/>
      <c r="AA12708" s="12"/>
      <c r="AB12708" s="12"/>
      <c r="AD12708" s="12"/>
      <c r="AE12708" s="12"/>
      <c r="AF12708" s="12"/>
      <c r="AG12708" s="12"/>
      <c r="AH12708" s="12"/>
      <c r="AI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</row>
    <row r="12709" spans="1:48" x14ac:dyDescent="0.25">
      <c r="A12709" s="86"/>
      <c r="B12709" s="86"/>
      <c r="U12709" s="85"/>
      <c r="V12709"/>
      <c r="W12709"/>
      <c r="X12709"/>
      <c r="Y12709" s="12"/>
      <c r="Z12709" s="12"/>
      <c r="AA12709" s="12"/>
      <c r="AB12709" s="12"/>
      <c r="AD12709" s="12"/>
      <c r="AE12709" s="12"/>
      <c r="AF12709" s="12"/>
      <c r="AG12709" s="12"/>
      <c r="AH12709" s="12"/>
      <c r="AI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</row>
    <row r="12710" spans="1:48" x14ac:dyDescent="0.25">
      <c r="A12710" s="86"/>
      <c r="B12710" s="86"/>
      <c r="U12710" s="85"/>
      <c r="V12710"/>
      <c r="W12710"/>
      <c r="X12710"/>
      <c r="Y12710" s="12"/>
      <c r="Z12710" s="12"/>
      <c r="AA12710" s="12"/>
      <c r="AB12710" s="12"/>
      <c r="AD12710" s="12"/>
      <c r="AE12710" s="12"/>
      <c r="AF12710" s="12"/>
      <c r="AG12710" s="12"/>
      <c r="AH12710" s="12"/>
      <c r="AI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</row>
    <row r="12711" spans="1:48" x14ac:dyDescent="0.25">
      <c r="A12711" s="86"/>
      <c r="B12711" s="86"/>
      <c r="U12711" s="85"/>
      <c r="V12711"/>
      <c r="W12711"/>
      <c r="X12711"/>
      <c r="Y12711" s="12"/>
      <c r="Z12711" s="12"/>
      <c r="AA12711" s="12"/>
      <c r="AB12711" s="12"/>
      <c r="AD12711" s="12"/>
      <c r="AE12711" s="12"/>
      <c r="AF12711" s="12"/>
      <c r="AG12711" s="12"/>
      <c r="AH12711" s="12"/>
      <c r="AI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</row>
    <row r="12712" spans="1:48" x14ac:dyDescent="0.25">
      <c r="A12712" s="86"/>
      <c r="B12712" s="86"/>
      <c r="U12712" s="85"/>
      <c r="V12712"/>
      <c r="W12712"/>
      <c r="X12712"/>
      <c r="Y12712" s="12"/>
      <c r="Z12712" s="12"/>
      <c r="AA12712" s="12"/>
      <c r="AB12712" s="12"/>
      <c r="AD12712" s="12"/>
      <c r="AE12712" s="12"/>
      <c r="AF12712" s="12"/>
      <c r="AG12712" s="12"/>
      <c r="AH12712" s="12"/>
      <c r="AI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</row>
    <row r="12713" spans="1:48" x14ac:dyDescent="0.25">
      <c r="A12713" s="86"/>
      <c r="B12713" s="86"/>
      <c r="U12713" s="85"/>
      <c r="V12713"/>
      <c r="W12713"/>
      <c r="X12713"/>
      <c r="Y12713" s="12"/>
      <c r="Z12713" s="12"/>
      <c r="AA12713" s="12"/>
      <c r="AB12713" s="12"/>
      <c r="AD12713" s="12"/>
      <c r="AE12713" s="12"/>
      <c r="AF12713" s="12"/>
      <c r="AG12713" s="12"/>
      <c r="AH12713" s="12"/>
      <c r="AI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</row>
    <row r="12714" spans="1:48" x14ac:dyDescent="0.25">
      <c r="A12714" s="86"/>
      <c r="B12714" s="86"/>
      <c r="U12714" s="85"/>
      <c r="V12714"/>
      <c r="W12714"/>
      <c r="X12714"/>
      <c r="Y12714" s="12"/>
      <c r="Z12714" s="12"/>
      <c r="AA12714" s="12"/>
      <c r="AB12714" s="12"/>
      <c r="AD12714" s="12"/>
      <c r="AE12714" s="12"/>
      <c r="AF12714" s="12"/>
      <c r="AG12714" s="12"/>
      <c r="AH12714" s="12"/>
      <c r="AI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</row>
    <row r="12715" spans="1:48" x14ac:dyDescent="0.25">
      <c r="A12715" s="86"/>
      <c r="B12715" s="86"/>
      <c r="U12715" s="85"/>
      <c r="V12715"/>
      <c r="W12715"/>
      <c r="X12715"/>
      <c r="Y12715" s="12"/>
      <c r="Z12715" s="12"/>
      <c r="AA12715" s="12"/>
      <c r="AB12715" s="12"/>
      <c r="AD12715" s="12"/>
      <c r="AE12715" s="12"/>
      <c r="AF12715" s="12"/>
      <c r="AG12715" s="12"/>
      <c r="AH12715" s="12"/>
      <c r="AI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</row>
    <row r="12716" spans="1:48" x14ac:dyDescent="0.25">
      <c r="A12716" s="86"/>
      <c r="B12716" s="86"/>
      <c r="U12716" s="85"/>
      <c r="V12716"/>
      <c r="W12716"/>
      <c r="X12716"/>
      <c r="Y12716" s="12"/>
      <c r="Z12716" s="12"/>
      <c r="AA12716" s="12"/>
      <c r="AB12716" s="12"/>
      <c r="AD12716" s="12"/>
      <c r="AE12716" s="12"/>
      <c r="AF12716" s="12"/>
      <c r="AG12716" s="12"/>
      <c r="AH12716" s="12"/>
      <c r="AI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</row>
    <row r="12717" spans="1:48" x14ac:dyDescent="0.25">
      <c r="A12717" s="86"/>
      <c r="B12717" s="86"/>
      <c r="U12717" s="85"/>
      <c r="V12717"/>
      <c r="W12717"/>
      <c r="X12717"/>
      <c r="Y12717" s="12"/>
      <c r="Z12717" s="12"/>
      <c r="AA12717" s="12"/>
      <c r="AB12717" s="12"/>
      <c r="AD12717" s="12"/>
      <c r="AE12717" s="12"/>
      <c r="AF12717" s="12"/>
      <c r="AG12717" s="12"/>
      <c r="AH12717" s="12"/>
      <c r="AI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</row>
    <row r="12718" spans="1:48" x14ac:dyDescent="0.25">
      <c r="A12718" s="86"/>
      <c r="B12718" s="86"/>
      <c r="U12718" s="85"/>
      <c r="V12718"/>
      <c r="W12718"/>
      <c r="X12718"/>
      <c r="Y12718" s="12"/>
      <c r="Z12718" s="12"/>
      <c r="AA12718" s="12"/>
      <c r="AB12718" s="12"/>
      <c r="AD12718" s="12"/>
      <c r="AE12718" s="12"/>
      <c r="AF12718" s="12"/>
      <c r="AG12718" s="12"/>
      <c r="AH12718" s="12"/>
      <c r="AI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</row>
    <row r="12719" spans="1:48" x14ac:dyDescent="0.25">
      <c r="A12719" s="86"/>
      <c r="B12719" s="86"/>
      <c r="U12719" s="85"/>
      <c r="V12719"/>
      <c r="W12719"/>
      <c r="X12719"/>
      <c r="Y12719" s="12"/>
      <c r="Z12719" s="12"/>
      <c r="AA12719" s="12"/>
      <c r="AB12719" s="12"/>
      <c r="AD12719" s="12"/>
      <c r="AE12719" s="12"/>
      <c r="AF12719" s="12"/>
      <c r="AG12719" s="12"/>
      <c r="AH12719" s="12"/>
      <c r="AI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</row>
    <row r="12720" spans="1:48" x14ac:dyDescent="0.25">
      <c r="A12720" s="86"/>
      <c r="B12720" s="86"/>
      <c r="U12720" s="85"/>
      <c r="V12720"/>
      <c r="W12720"/>
      <c r="X12720"/>
      <c r="Y12720" s="12"/>
      <c r="Z12720" s="12"/>
      <c r="AA12720" s="12"/>
      <c r="AB12720" s="12"/>
      <c r="AD12720" s="12"/>
      <c r="AE12720" s="12"/>
      <c r="AF12720" s="12"/>
      <c r="AG12720" s="12"/>
      <c r="AH12720" s="12"/>
      <c r="AI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</row>
    <row r="12721" spans="1:48" x14ac:dyDescent="0.25">
      <c r="A12721" s="86"/>
      <c r="B12721" s="86"/>
      <c r="U12721" s="85"/>
      <c r="V12721"/>
      <c r="W12721"/>
      <c r="X12721"/>
      <c r="Y12721" s="12"/>
      <c r="Z12721" s="12"/>
      <c r="AA12721" s="12"/>
      <c r="AB12721" s="12"/>
      <c r="AD12721" s="12"/>
      <c r="AE12721" s="12"/>
      <c r="AF12721" s="12"/>
      <c r="AG12721" s="12"/>
      <c r="AH12721" s="12"/>
      <c r="AI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</row>
    <row r="12722" spans="1:48" x14ac:dyDescent="0.25">
      <c r="A12722" s="86"/>
      <c r="B12722" s="86"/>
      <c r="U12722" s="85"/>
      <c r="V12722"/>
      <c r="W12722"/>
      <c r="X12722"/>
      <c r="Y12722" s="12"/>
      <c r="Z12722" s="12"/>
      <c r="AA12722" s="12"/>
      <c r="AB12722" s="12"/>
      <c r="AD12722" s="12"/>
      <c r="AE12722" s="12"/>
      <c r="AF12722" s="12"/>
      <c r="AG12722" s="12"/>
      <c r="AH12722" s="12"/>
      <c r="AI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</row>
    <row r="12723" spans="1:48" x14ac:dyDescent="0.25">
      <c r="A12723" s="86"/>
      <c r="B12723" s="86"/>
      <c r="U12723" s="85"/>
      <c r="V12723"/>
      <c r="W12723"/>
      <c r="X12723"/>
      <c r="Y12723" s="12"/>
      <c r="Z12723" s="12"/>
      <c r="AA12723" s="12"/>
      <c r="AB12723" s="12"/>
      <c r="AD12723" s="12"/>
      <c r="AE12723" s="12"/>
      <c r="AF12723" s="12"/>
      <c r="AG12723" s="12"/>
      <c r="AH12723" s="12"/>
      <c r="AI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</row>
    <row r="12724" spans="1:48" x14ac:dyDescent="0.25">
      <c r="A12724" s="86"/>
      <c r="B12724" s="86"/>
      <c r="U12724" s="85"/>
      <c r="V12724"/>
      <c r="W12724"/>
      <c r="X12724"/>
      <c r="Y12724" s="12"/>
      <c r="Z12724" s="12"/>
      <c r="AA12724" s="12"/>
      <c r="AB12724" s="12"/>
      <c r="AD12724" s="12"/>
      <c r="AE12724" s="12"/>
      <c r="AF12724" s="12"/>
      <c r="AG12724" s="12"/>
      <c r="AH12724" s="12"/>
      <c r="AI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</row>
    <row r="12725" spans="1:48" x14ac:dyDescent="0.25">
      <c r="A12725" s="86"/>
      <c r="B12725" s="86"/>
      <c r="U12725" s="85"/>
      <c r="V12725"/>
      <c r="W12725"/>
      <c r="X12725"/>
      <c r="Y12725" s="12"/>
      <c r="Z12725" s="12"/>
      <c r="AA12725" s="12"/>
      <c r="AB12725" s="12"/>
      <c r="AD12725" s="12"/>
      <c r="AE12725" s="12"/>
      <c r="AF12725" s="12"/>
      <c r="AG12725" s="12"/>
      <c r="AH12725" s="12"/>
      <c r="AI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</row>
    <row r="12726" spans="1:48" x14ac:dyDescent="0.25">
      <c r="A12726" s="86"/>
      <c r="B12726" s="86"/>
      <c r="U12726" s="85"/>
      <c r="V12726"/>
      <c r="W12726"/>
      <c r="X12726"/>
      <c r="Y12726" s="12"/>
      <c r="Z12726" s="12"/>
      <c r="AA12726" s="12"/>
      <c r="AB12726" s="12"/>
      <c r="AD12726" s="12"/>
      <c r="AE12726" s="12"/>
      <c r="AF12726" s="12"/>
      <c r="AG12726" s="12"/>
      <c r="AH12726" s="12"/>
      <c r="AI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</row>
    <row r="12727" spans="1:48" x14ac:dyDescent="0.25">
      <c r="A12727" s="86"/>
      <c r="B12727" s="86"/>
      <c r="U12727" s="85"/>
      <c r="V12727"/>
      <c r="W12727"/>
      <c r="X12727"/>
      <c r="Y12727" s="12"/>
      <c r="Z12727" s="12"/>
      <c r="AA12727" s="12"/>
      <c r="AB12727" s="12"/>
      <c r="AD12727" s="12"/>
      <c r="AE12727" s="12"/>
      <c r="AF12727" s="12"/>
      <c r="AG12727" s="12"/>
      <c r="AH12727" s="12"/>
      <c r="AI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</row>
    <row r="12728" spans="1:48" x14ac:dyDescent="0.25">
      <c r="A12728" s="86"/>
      <c r="B12728" s="86"/>
      <c r="U12728" s="85"/>
      <c r="V12728"/>
      <c r="W12728"/>
      <c r="X12728"/>
      <c r="Y12728" s="12"/>
      <c r="Z12728" s="12"/>
      <c r="AA12728" s="12"/>
      <c r="AB12728" s="12"/>
      <c r="AD12728" s="12"/>
      <c r="AE12728" s="12"/>
      <c r="AF12728" s="12"/>
      <c r="AG12728" s="12"/>
      <c r="AH12728" s="12"/>
      <c r="AI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</row>
    <row r="12729" spans="1:48" x14ac:dyDescent="0.25">
      <c r="A12729" s="86"/>
      <c r="B12729" s="86"/>
      <c r="U12729" s="85"/>
      <c r="V12729"/>
      <c r="W12729"/>
      <c r="X12729"/>
      <c r="Y12729" s="12"/>
      <c r="Z12729" s="12"/>
      <c r="AA12729" s="12"/>
      <c r="AB12729" s="12"/>
      <c r="AD12729" s="12"/>
      <c r="AE12729" s="12"/>
      <c r="AF12729" s="12"/>
      <c r="AG12729" s="12"/>
      <c r="AH12729" s="12"/>
      <c r="AI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</row>
    <row r="12730" spans="1:48" x14ac:dyDescent="0.25">
      <c r="A12730" s="86"/>
      <c r="B12730" s="86"/>
      <c r="U12730" s="85"/>
      <c r="V12730"/>
      <c r="W12730"/>
      <c r="X12730"/>
      <c r="Y12730" s="12"/>
      <c r="Z12730" s="12"/>
      <c r="AA12730" s="12"/>
      <c r="AB12730" s="12"/>
      <c r="AD12730" s="12"/>
      <c r="AE12730" s="12"/>
      <c r="AF12730" s="12"/>
      <c r="AG12730" s="12"/>
      <c r="AH12730" s="12"/>
      <c r="AI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</row>
    <row r="12731" spans="1:48" x14ac:dyDescent="0.25">
      <c r="A12731" s="86"/>
      <c r="B12731" s="86"/>
      <c r="U12731" s="85"/>
      <c r="V12731"/>
      <c r="W12731"/>
      <c r="X12731"/>
      <c r="Y12731" s="12"/>
      <c r="Z12731" s="12"/>
      <c r="AA12731" s="12"/>
      <c r="AB12731" s="12"/>
      <c r="AD12731" s="12"/>
      <c r="AE12731" s="12"/>
      <c r="AF12731" s="12"/>
      <c r="AG12731" s="12"/>
      <c r="AH12731" s="12"/>
      <c r="AI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</row>
    <row r="12732" spans="1:48" x14ac:dyDescent="0.25">
      <c r="A12732" s="86"/>
      <c r="B12732" s="86"/>
      <c r="U12732" s="85"/>
      <c r="V12732"/>
      <c r="W12732"/>
      <c r="X12732"/>
      <c r="Y12732" s="12"/>
      <c r="Z12732" s="12"/>
      <c r="AA12732" s="12"/>
      <c r="AB12732" s="12"/>
      <c r="AD12732" s="12"/>
      <c r="AE12732" s="12"/>
      <c r="AF12732" s="12"/>
      <c r="AG12732" s="12"/>
      <c r="AH12732" s="12"/>
      <c r="AI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</row>
    <row r="12733" spans="1:48" x14ac:dyDescent="0.25">
      <c r="A12733" s="86"/>
      <c r="B12733" s="86"/>
      <c r="U12733" s="85"/>
      <c r="V12733"/>
      <c r="W12733"/>
      <c r="X12733"/>
      <c r="Y12733" s="12"/>
      <c r="Z12733" s="12"/>
      <c r="AA12733" s="12"/>
      <c r="AB12733" s="12"/>
      <c r="AD12733" s="12"/>
      <c r="AE12733" s="12"/>
      <c r="AF12733" s="12"/>
      <c r="AG12733" s="12"/>
      <c r="AH12733" s="12"/>
      <c r="AI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</row>
    <row r="12734" spans="1:48" x14ac:dyDescent="0.25">
      <c r="A12734" s="86"/>
      <c r="B12734" s="86"/>
      <c r="U12734" s="85"/>
      <c r="V12734"/>
      <c r="W12734"/>
      <c r="X12734"/>
      <c r="Y12734" s="12"/>
      <c r="Z12734" s="12"/>
      <c r="AA12734" s="12"/>
      <c r="AB12734" s="12"/>
      <c r="AD12734" s="12"/>
      <c r="AE12734" s="12"/>
      <c r="AF12734" s="12"/>
      <c r="AG12734" s="12"/>
      <c r="AH12734" s="12"/>
      <c r="AI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</row>
    <row r="12735" spans="1:48" x14ac:dyDescent="0.25">
      <c r="A12735" s="86"/>
      <c r="B12735" s="86"/>
      <c r="U12735" s="85"/>
      <c r="V12735"/>
      <c r="W12735"/>
      <c r="X12735"/>
      <c r="Y12735" s="12"/>
      <c r="Z12735" s="12"/>
      <c r="AA12735" s="12"/>
      <c r="AB12735" s="12"/>
      <c r="AD12735" s="12"/>
      <c r="AE12735" s="12"/>
      <c r="AF12735" s="12"/>
      <c r="AG12735" s="12"/>
      <c r="AH12735" s="12"/>
      <c r="AI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</row>
    <row r="12736" spans="1:48" x14ac:dyDescent="0.25">
      <c r="A12736" s="86"/>
      <c r="B12736" s="86"/>
      <c r="U12736" s="85"/>
      <c r="V12736"/>
      <c r="W12736"/>
      <c r="X12736"/>
      <c r="Y12736" s="12"/>
      <c r="Z12736" s="12"/>
      <c r="AA12736" s="12"/>
      <c r="AB12736" s="12"/>
      <c r="AD12736" s="12"/>
      <c r="AE12736" s="12"/>
      <c r="AF12736" s="12"/>
      <c r="AG12736" s="12"/>
      <c r="AH12736" s="12"/>
      <c r="AI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</row>
    <row r="12737" spans="1:48" x14ac:dyDescent="0.25">
      <c r="A12737" s="86"/>
      <c r="B12737" s="86"/>
      <c r="U12737" s="85"/>
      <c r="V12737"/>
      <c r="W12737"/>
      <c r="X12737"/>
      <c r="Y12737" s="12"/>
      <c r="Z12737" s="12"/>
      <c r="AA12737" s="12"/>
      <c r="AB12737" s="12"/>
      <c r="AD12737" s="12"/>
      <c r="AE12737" s="12"/>
      <c r="AF12737" s="12"/>
      <c r="AG12737" s="12"/>
      <c r="AH12737" s="12"/>
      <c r="AI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</row>
    <row r="12738" spans="1:48" x14ac:dyDescent="0.25">
      <c r="A12738" s="86"/>
      <c r="B12738" s="86"/>
      <c r="U12738" s="85"/>
      <c r="V12738"/>
      <c r="W12738"/>
      <c r="X12738"/>
      <c r="Y12738" s="12"/>
      <c r="Z12738" s="12"/>
      <c r="AA12738" s="12"/>
      <c r="AB12738" s="12"/>
      <c r="AD12738" s="12"/>
      <c r="AE12738" s="12"/>
      <c r="AF12738" s="12"/>
      <c r="AG12738" s="12"/>
      <c r="AH12738" s="12"/>
      <c r="AI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</row>
    <row r="12739" spans="1:48" x14ac:dyDescent="0.25">
      <c r="A12739" s="86"/>
      <c r="B12739" s="86"/>
      <c r="U12739" s="85"/>
      <c r="V12739"/>
      <c r="W12739"/>
      <c r="X12739"/>
      <c r="Y12739" s="12"/>
      <c r="Z12739" s="12"/>
      <c r="AA12739" s="12"/>
      <c r="AB12739" s="12"/>
      <c r="AD12739" s="12"/>
      <c r="AE12739" s="12"/>
      <c r="AF12739" s="12"/>
      <c r="AG12739" s="12"/>
      <c r="AH12739" s="12"/>
      <c r="AI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</row>
    <row r="12740" spans="1:48" x14ac:dyDescent="0.25">
      <c r="A12740" s="86"/>
      <c r="B12740" s="86"/>
      <c r="U12740" s="85"/>
      <c r="V12740"/>
      <c r="W12740"/>
      <c r="X12740"/>
      <c r="Y12740" s="12"/>
      <c r="Z12740" s="12"/>
      <c r="AA12740" s="12"/>
      <c r="AB12740" s="12"/>
      <c r="AD12740" s="12"/>
      <c r="AE12740" s="12"/>
      <c r="AF12740" s="12"/>
      <c r="AG12740" s="12"/>
      <c r="AH12740" s="12"/>
      <c r="AI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</row>
    <row r="12741" spans="1:48" x14ac:dyDescent="0.25">
      <c r="A12741" s="86"/>
      <c r="B12741" s="86"/>
      <c r="U12741" s="85"/>
      <c r="V12741"/>
      <c r="W12741"/>
      <c r="X12741"/>
      <c r="Y12741" s="12"/>
      <c r="Z12741" s="12"/>
      <c r="AA12741" s="12"/>
      <c r="AB12741" s="12"/>
      <c r="AD12741" s="12"/>
      <c r="AE12741" s="12"/>
      <c r="AF12741" s="12"/>
      <c r="AG12741" s="12"/>
      <c r="AH12741" s="12"/>
      <c r="AI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</row>
    <row r="12742" spans="1:48" x14ac:dyDescent="0.25">
      <c r="A12742" s="86"/>
      <c r="B12742" s="86"/>
      <c r="U12742" s="85"/>
      <c r="V12742"/>
      <c r="W12742"/>
      <c r="X12742"/>
      <c r="Y12742" s="12"/>
      <c r="Z12742" s="12"/>
      <c r="AA12742" s="12"/>
      <c r="AB12742" s="12"/>
      <c r="AD12742" s="12"/>
      <c r="AE12742" s="12"/>
      <c r="AF12742" s="12"/>
      <c r="AG12742" s="12"/>
      <c r="AH12742" s="12"/>
      <c r="AI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</row>
    <row r="12743" spans="1:48" x14ac:dyDescent="0.25">
      <c r="A12743" s="86"/>
      <c r="B12743" s="86"/>
      <c r="U12743" s="85"/>
      <c r="V12743"/>
      <c r="W12743"/>
      <c r="X12743"/>
      <c r="Y12743" s="12"/>
      <c r="Z12743" s="12"/>
      <c r="AA12743" s="12"/>
      <c r="AB12743" s="12"/>
      <c r="AD12743" s="12"/>
      <c r="AE12743" s="12"/>
      <c r="AF12743" s="12"/>
      <c r="AG12743" s="12"/>
      <c r="AH12743" s="12"/>
      <c r="AI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</row>
    <row r="12744" spans="1:48" x14ac:dyDescent="0.25">
      <c r="A12744" s="86"/>
      <c r="B12744" s="86"/>
      <c r="U12744" s="85"/>
      <c r="V12744"/>
      <c r="W12744"/>
      <c r="X12744"/>
      <c r="Y12744" s="12"/>
      <c r="Z12744" s="12"/>
      <c r="AA12744" s="12"/>
      <c r="AB12744" s="12"/>
      <c r="AD12744" s="12"/>
      <c r="AE12744" s="12"/>
      <c r="AF12744" s="12"/>
      <c r="AG12744" s="12"/>
      <c r="AH12744" s="12"/>
      <c r="AI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</row>
    <row r="12745" spans="1:48" x14ac:dyDescent="0.25">
      <c r="A12745" s="86"/>
      <c r="B12745" s="86"/>
      <c r="U12745" s="85"/>
      <c r="V12745"/>
      <c r="W12745"/>
      <c r="X12745"/>
      <c r="Y12745" s="12"/>
      <c r="Z12745" s="12"/>
      <c r="AA12745" s="12"/>
      <c r="AB12745" s="12"/>
      <c r="AD12745" s="12"/>
      <c r="AE12745" s="12"/>
      <c r="AF12745" s="12"/>
      <c r="AG12745" s="12"/>
      <c r="AH12745" s="12"/>
      <c r="AI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</row>
    <row r="12746" spans="1:48" x14ac:dyDescent="0.25">
      <c r="A12746" s="86"/>
      <c r="B12746" s="86"/>
      <c r="U12746" s="85"/>
      <c r="V12746"/>
      <c r="W12746"/>
      <c r="X12746"/>
      <c r="Y12746" s="12"/>
      <c r="Z12746" s="12"/>
      <c r="AA12746" s="12"/>
      <c r="AB12746" s="12"/>
      <c r="AD12746" s="12"/>
      <c r="AE12746" s="12"/>
      <c r="AF12746" s="12"/>
      <c r="AG12746" s="12"/>
      <c r="AH12746" s="12"/>
      <c r="AI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</row>
    <row r="12747" spans="1:48" x14ac:dyDescent="0.25">
      <c r="A12747" s="86"/>
      <c r="B12747" s="86"/>
      <c r="U12747" s="85"/>
      <c r="V12747"/>
      <c r="W12747"/>
      <c r="X12747"/>
      <c r="Y12747" s="12"/>
      <c r="Z12747" s="12"/>
      <c r="AA12747" s="12"/>
      <c r="AB12747" s="12"/>
      <c r="AD12747" s="12"/>
      <c r="AE12747" s="12"/>
      <c r="AF12747" s="12"/>
      <c r="AG12747" s="12"/>
      <c r="AH12747" s="12"/>
      <c r="AI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</row>
    <row r="12748" spans="1:48" x14ac:dyDescent="0.25">
      <c r="A12748" s="86"/>
      <c r="B12748" s="86"/>
      <c r="U12748" s="85"/>
      <c r="V12748"/>
      <c r="W12748"/>
      <c r="X12748"/>
      <c r="Y12748" s="12"/>
      <c r="Z12748" s="12"/>
      <c r="AA12748" s="12"/>
      <c r="AB12748" s="12"/>
      <c r="AD12748" s="12"/>
      <c r="AE12748" s="12"/>
      <c r="AF12748" s="12"/>
      <c r="AG12748" s="12"/>
      <c r="AH12748" s="12"/>
      <c r="AI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</row>
    <row r="12749" spans="1:48" x14ac:dyDescent="0.25">
      <c r="A12749" s="86"/>
      <c r="B12749" s="86"/>
      <c r="U12749" s="85"/>
      <c r="V12749"/>
      <c r="W12749"/>
      <c r="X12749"/>
      <c r="Y12749" s="12"/>
      <c r="Z12749" s="12"/>
      <c r="AA12749" s="12"/>
      <c r="AB12749" s="12"/>
      <c r="AD12749" s="12"/>
      <c r="AE12749" s="12"/>
      <c r="AF12749" s="12"/>
      <c r="AG12749" s="12"/>
      <c r="AH12749" s="12"/>
      <c r="AI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</row>
    <row r="12750" spans="1:48" x14ac:dyDescent="0.25">
      <c r="A12750" s="86"/>
      <c r="B12750" s="86"/>
      <c r="U12750" s="85"/>
      <c r="V12750"/>
      <c r="W12750"/>
      <c r="X12750"/>
      <c r="Y12750" s="12"/>
      <c r="Z12750" s="12"/>
      <c r="AA12750" s="12"/>
      <c r="AB12750" s="12"/>
      <c r="AD12750" s="12"/>
      <c r="AE12750" s="12"/>
      <c r="AF12750" s="12"/>
      <c r="AG12750" s="12"/>
      <c r="AH12750" s="12"/>
      <c r="AI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</row>
    <row r="12751" spans="1:48" x14ac:dyDescent="0.25">
      <c r="A12751" s="86"/>
      <c r="B12751" s="86"/>
      <c r="U12751" s="85"/>
      <c r="V12751"/>
      <c r="W12751"/>
      <c r="X12751"/>
      <c r="Y12751" s="12"/>
      <c r="Z12751" s="12"/>
      <c r="AA12751" s="12"/>
      <c r="AB12751" s="12"/>
      <c r="AD12751" s="12"/>
      <c r="AE12751" s="12"/>
      <c r="AF12751" s="12"/>
      <c r="AG12751" s="12"/>
      <c r="AH12751" s="12"/>
      <c r="AI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</row>
    <row r="12752" spans="1:48" x14ac:dyDescent="0.25">
      <c r="A12752" s="86"/>
      <c r="B12752" s="86"/>
      <c r="U12752" s="85"/>
      <c r="V12752"/>
      <c r="W12752"/>
      <c r="X12752"/>
      <c r="Y12752" s="12"/>
      <c r="Z12752" s="12"/>
      <c r="AA12752" s="12"/>
      <c r="AB12752" s="12"/>
      <c r="AD12752" s="12"/>
      <c r="AE12752" s="12"/>
      <c r="AF12752" s="12"/>
      <c r="AG12752" s="12"/>
      <c r="AH12752" s="12"/>
      <c r="AI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</row>
    <row r="12753" spans="1:48" x14ac:dyDescent="0.25">
      <c r="A12753" s="86"/>
      <c r="B12753" s="86"/>
      <c r="U12753" s="85"/>
      <c r="V12753"/>
      <c r="W12753"/>
      <c r="X12753"/>
      <c r="Y12753" s="12"/>
      <c r="Z12753" s="12"/>
      <c r="AA12753" s="12"/>
      <c r="AB12753" s="12"/>
      <c r="AD12753" s="12"/>
      <c r="AE12753" s="12"/>
      <c r="AF12753" s="12"/>
      <c r="AG12753" s="12"/>
      <c r="AH12753" s="12"/>
      <c r="AI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</row>
    <row r="12754" spans="1:48" x14ac:dyDescent="0.25">
      <c r="A12754" s="86"/>
      <c r="B12754" s="86"/>
      <c r="U12754" s="85"/>
      <c r="V12754"/>
      <c r="W12754"/>
      <c r="X12754"/>
      <c r="Y12754" s="12"/>
      <c r="Z12754" s="12"/>
      <c r="AA12754" s="12"/>
      <c r="AB12754" s="12"/>
      <c r="AD12754" s="12"/>
      <c r="AE12754" s="12"/>
      <c r="AF12754" s="12"/>
      <c r="AG12754" s="12"/>
      <c r="AH12754" s="12"/>
      <c r="AI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</row>
    <row r="12755" spans="1:48" x14ac:dyDescent="0.25">
      <c r="A12755" s="86"/>
      <c r="B12755" s="86"/>
      <c r="U12755" s="85"/>
      <c r="V12755"/>
      <c r="W12755"/>
      <c r="X12755"/>
      <c r="Y12755" s="12"/>
      <c r="Z12755" s="12"/>
      <c r="AA12755" s="12"/>
      <c r="AB12755" s="12"/>
      <c r="AD12755" s="12"/>
      <c r="AE12755" s="12"/>
      <c r="AF12755" s="12"/>
      <c r="AG12755" s="12"/>
      <c r="AH12755" s="12"/>
      <c r="AI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</row>
    <row r="12756" spans="1:48" x14ac:dyDescent="0.25">
      <c r="A12756" s="86"/>
      <c r="B12756" s="86"/>
      <c r="U12756" s="85"/>
      <c r="V12756"/>
      <c r="W12756"/>
      <c r="X12756"/>
      <c r="Y12756" s="12"/>
      <c r="Z12756" s="12"/>
      <c r="AA12756" s="12"/>
      <c r="AB12756" s="12"/>
      <c r="AD12756" s="12"/>
      <c r="AE12756" s="12"/>
      <c r="AF12756" s="12"/>
      <c r="AG12756" s="12"/>
      <c r="AH12756" s="12"/>
      <c r="AI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</row>
    <row r="12757" spans="1:48" x14ac:dyDescent="0.25">
      <c r="A12757" s="86"/>
      <c r="B12757" s="86"/>
      <c r="U12757" s="85"/>
      <c r="V12757"/>
      <c r="W12757"/>
      <c r="X12757"/>
      <c r="Y12757" s="12"/>
      <c r="Z12757" s="12"/>
      <c r="AA12757" s="12"/>
      <c r="AB12757" s="12"/>
      <c r="AD12757" s="12"/>
      <c r="AE12757" s="12"/>
      <c r="AF12757" s="12"/>
      <c r="AG12757" s="12"/>
      <c r="AH12757" s="12"/>
      <c r="AI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</row>
    <row r="12758" spans="1:48" x14ac:dyDescent="0.25">
      <c r="A12758" s="86"/>
      <c r="B12758" s="86"/>
      <c r="U12758" s="85"/>
      <c r="V12758"/>
      <c r="W12758"/>
      <c r="X12758"/>
      <c r="Y12758" s="12"/>
      <c r="Z12758" s="12"/>
      <c r="AA12758" s="12"/>
      <c r="AB12758" s="12"/>
      <c r="AD12758" s="12"/>
      <c r="AE12758" s="12"/>
      <c r="AF12758" s="12"/>
      <c r="AG12758" s="12"/>
      <c r="AH12758" s="12"/>
      <c r="AI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</row>
    <row r="12759" spans="1:48" x14ac:dyDescent="0.25">
      <c r="A12759" s="86"/>
      <c r="B12759" s="86"/>
      <c r="U12759" s="85"/>
      <c r="V12759"/>
      <c r="W12759"/>
      <c r="X12759"/>
      <c r="Y12759" s="12"/>
      <c r="Z12759" s="12"/>
      <c r="AA12759" s="12"/>
      <c r="AB12759" s="12"/>
      <c r="AD12759" s="12"/>
      <c r="AE12759" s="12"/>
      <c r="AF12759" s="12"/>
      <c r="AG12759" s="12"/>
      <c r="AH12759" s="12"/>
      <c r="AI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</row>
    <row r="12760" spans="1:48" x14ac:dyDescent="0.25">
      <c r="A12760" s="86"/>
      <c r="B12760" s="86"/>
      <c r="U12760" s="85"/>
      <c r="V12760"/>
      <c r="W12760"/>
      <c r="X12760"/>
      <c r="Y12760" s="12"/>
      <c r="Z12760" s="12"/>
      <c r="AA12760" s="12"/>
      <c r="AB12760" s="12"/>
      <c r="AD12760" s="12"/>
      <c r="AE12760" s="12"/>
      <c r="AF12760" s="12"/>
      <c r="AG12760" s="12"/>
      <c r="AH12760" s="12"/>
      <c r="AI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</row>
    <row r="12761" spans="1:48" x14ac:dyDescent="0.25">
      <c r="A12761" s="86"/>
      <c r="B12761" s="86"/>
      <c r="U12761" s="85"/>
      <c r="V12761"/>
      <c r="W12761"/>
      <c r="X12761"/>
      <c r="Y12761" s="12"/>
      <c r="Z12761" s="12"/>
      <c r="AA12761" s="12"/>
      <c r="AB12761" s="12"/>
      <c r="AD12761" s="12"/>
      <c r="AE12761" s="12"/>
      <c r="AF12761" s="12"/>
      <c r="AG12761" s="12"/>
      <c r="AH12761" s="12"/>
      <c r="AI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</row>
    <row r="12762" spans="1:48" x14ac:dyDescent="0.25">
      <c r="A12762" s="86"/>
      <c r="B12762" s="86"/>
      <c r="U12762" s="85"/>
      <c r="V12762"/>
      <c r="W12762"/>
      <c r="X12762"/>
      <c r="Y12762" s="12"/>
      <c r="Z12762" s="12"/>
      <c r="AA12762" s="12"/>
      <c r="AB12762" s="12"/>
      <c r="AD12762" s="12"/>
      <c r="AE12762" s="12"/>
      <c r="AF12762" s="12"/>
      <c r="AG12762" s="12"/>
      <c r="AH12762" s="12"/>
      <c r="AI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</row>
    <row r="12763" spans="1:48" x14ac:dyDescent="0.25">
      <c r="A12763" s="86"/>
      <c r="B12763" s="86"/>
      <c r="U12763" s="85"/>
      <c r="V12763"/>
      <c r="W12763"/>
      <c r="X12763"/>
      <c r="Y12763" s="12"/>
      <c r="Z12763" s="12"/>
      <c r="AA12763" s="12"/>
      <c r="AB12763" s="12"/>
      <c r="AD12763" s="12"/>
      <c r="AE12763" s="12"/>
      <c r="AF12763" s="12"/>
      <c r="AG12763" s="12"/>
      <c r="AH12763" s="12"/>
      <c r="AI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</row>
    <row r="12764" spans="1:48" x14ac:dyDescent="0.25">
      <c r="A12764" s="86"/>
      <c r="B12764" s="86"/>
      <c r="U12764" s="85"/>
      <c r="V12764"/>
      <c r="W12764"/>
      <c r="X12764"/>
      <c r="Y12764" s="12"/>
      <c r="Z12764" s="12"/>
      <c r="AA12764" s="12"/>
      <c r="AB12764" s="12"/>
      <c r="AD12764" s="12"/>
      <c r="AE12764" s="12"/>
      <c r="AF12764" s="12"/>
      <c r="AG12764" s="12"/>
      <c r="AH12764" s="12"/>
      <c r="AI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</row>
    <row r="12765" spans="1:48" x14ac:dyDescent="0.25">
      <c r="A12765" s="86"/>
      <c r="B12765" s="86"/>
      <c r="U12765" s="85"/>
      <c r="V12765"/>
      <c r="W12765"/>
      <c r="X12765"/>
      <c r="Y12765" s="12"/>
      <c r="Z12765" s="12"/>
      <c r="AA12765" s="12"/>
      <c r="AB12765" s="12"/>
      <c r="AD12765" s="12"/>
      <c r="AE12765" s="12"/>
      <c r="AF12765" s="12"/>
      <c r="AG12765" s="12"/>
      <c r="AH12765" s="12"/>
      <c r="AI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</row>
    <row r="12766" spans="1:48" x14ac:dyDescent="0.25">
      <c r="A12766" s="86"/>
      <c r="B12766" s="86"/>
      <c r="U12766" s="85"/>
      <c r="V12766"/>
      <c r="W12766"/>
      <c r="X12766"/>
      <c r="Y12766" s="12"/>
      <c r="Z12766" s="12"/>
      <c r="AA12766" s="12"/>
      <c r="AB12766" s="12"/>
      <c r="AD12766" s="12"/>
      <c r="AE12766" s="12"/>
      <c r="AF12766" s="12"/>
      <c r="AG12766" s="12"/>
      <c r="AH12766" s="12"/>
      <c r="AI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</row>
    <row r="12767" spans="1:48" x14ac:dyDescent="0.25">
      <c r="A12767" s="86"/>
      <c r="B12767" s="86"/>
      <c r="U12767" s="85"/>
      <c r="V12767"/>
      <c r="W12767"/>
      <c r="X12767"/>
      <c r="Y12767" s="12"/>
      <c r="Z12767" s="12"/>
      <c r="AA12767" s="12"/>
      <c r="AB12767" s="12"/>
      <c r="AD12767" s="12"/>
      <c r="AE12767" s="12"/>
      <c r="AF12767" s="12"/>
      <c r="AG12767" s="12"/>
      <c r="AH12767" s="12"/>
      <c r="AI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</row>
    <row r="12768" spans="1:48" x14ac:dyDescent="0.25">
      <c r="A12768" s="86"/>
      <c r="B12768" s="86"/>
      <c r="U12768" s="85"/>
      <c r="V12768"/>
      <c r="W12768"/>
      <c r="X12768"/>
      <c r="Y12768" s="12"/>
      <c r="Z12768" s="12"/>
      <c r="AA12768" s="12"/>
      <c r="AB12768" s="12"/>
      <c r="AD12768" s="12"/>
      <c r="AE12768" s="12"/>
      <c r="AF12768" s="12"/>
      <c r="AG12768" s="12"/>
      <c r="AH12768" s="12"/>
      <c r="AI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</row>
    <row r="12769" spans="1:48" x14ac:dyDescent="0.25">
      <c r="A12769" s="86"/>
      <c r="B12769" s="86"/>
      <c r="U12769" s="85"/>
      <c r="V12769"/>
      <c r="W12769"/>
      <c r="X12769"/>
      <c r="Y12769" s="12"/>
      <c r="Z12769" s="12"/>
      <c r="AA12769" s="12"/>
      <c r="AB12769" s="12"/>
      <c r="AD12769" s="12"/>
      <c r="AE12769" s="12"/>
      <c r="AF12769" s="12"/>
      <c r="AG12769" s="12"/>
      <c r="AH12769" s="12"/>
      <c r="AI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</row>
    <row r="12770" spans="1:48" x14ac:dyDescent="0.25">
      <c r="A12770" s="86"/>
      <c r="B12770" s="86"/>
      <c r="U12770" s="85"/>
      <c r="V12770"/>
      <c r="W12770"/>
      <c r="X12770"/>
      <c r="Y12770" s="12"/>
      <c r="Z12770" s="12"/>
      <c r="AA12770" s="12"/>
      <c r="AB12770" s="12"/>
      <c r="AD12770" s="12"/>
      <c r="AE12770" s="12"/>
      <c r="AF12770" s="12"/>
      <c r="AG12770" s="12"/>
      <c r="AH12770" s="12"/>
      <c r="AI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</row>
    <row r="12771" spans="1:48" x14ac:dyDescent="0.25">
      <c r="A12771" s="86"/>
      <c r="B12771" s="86"/>
      <c r="U12771" s="85"/>
      <c r="V12771"/>
      <c r="W12771"/>
      <c r="X12771"/>
      <c r="Y12771" s="12"/>
      <c r="Z12771" s="12"/>
      <c r="AA12771" s="12"/>
      <c r="AB12771" s="12"/>
      <c r="AD12771" s="12"/>
      <c r="AE12771" s="12"/>
      <c r="AF12771" s="12"/>
      <c r="AG12771" s="12"/>
      <c r="AH12771" s="12"/>
      <c r="AI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</row>
    <row r="12772" spans="1:48" x14ac:dyDescent="0.25">
      <c r="A12772" s="86"/>
      <c r="B12772" s="86"/>
      <c r="U12772" s="85"/>
      <c r="V12772"/>
      <c r="W12772"/>
      <c r="X12772"/>
      <c r="Y12772" s="12"/>
      <c r="Z12772" s="12"/>
      <c r="AA12772" s="12"/>
      <c r="AB12772" s="12"/>
      <c r="AD12772" s="12"/>
      <c r="AE12772" s="12"/>
      <c r="AF12772" s="12"/>
      <c r="AG12772" s="12"/>
      <c r="AH12772" s="12"/>
      <c r="AI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</row>
    <row r="12773" spans="1:48" x14ac:dyDescent="0.25">
      <c r="A12773" s="86"/>
      <c r="B12773" s="86"/>
      <c r="U12773" s="85"/>
      <c r="V12773"/>
      <c r="W12773"/>
      <c r="X12773"/>
      <c r="Y12773" s="12"/>
      <c r="Z12773" s="12"/>
      <c r="AA12773" s="12"/>
      <c r="AB12773" s="12"/>
      <c r="AD12773" s="12"/>
      <c r="AE12773" s="12"/>
      <c r="AF12773" s="12"/>
      <c r="AG12773" s="12"/>
      <c r="AH12773" s="12"/>
      <c r="AI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</row>
    <row r="12774" spans="1:48" x14ac:dyDescent="0.25">
      <c r="A12774" s="86"/>
      <c r="B12774" s="86"/>
      <c r="U12774" s="85"/>
      <c r="V12774"/>
      <c r="W12774"/>
      <c r="X12774"/>
      <c r="Y12774" s="12"/>
      <c r="Z12774" s="12"/>
      <c r="AA12774" s="12"/>
      <c r="AB12774" s="12"/>
      <c r="AD12774" s="12"/>
      <c r="AE12774" s="12"/>
      <c r="AF12774" s="12"/>
      <c r="AG12774" s="12"/>
      <c r="AH12774" s="12"/>
      <c r="AI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</row>
    <row r="12775" spans="1:48" x14ac:dyDescent="0.25">
      <c r="A12775" s="86"/>
      <c r="B12775" s="86"/>
      <c r="U12775" s="85"/>
      <c r="V12775"/>
      <c r="W12775"/>
      <c r="X12775"/>
      <c r="Y12775" s="12"/>
      <c r="Z12775" s="12"/>
      <c r="AA12775" s="12"/>
      <c r="AB12775" s="12"/>
      <c r="AD12775" s="12"/>
      <c r="AE12775" s="12"/>
      <c r="AF12775" s="12"/>
      <c r="AG12775" s="12"/>
      <c r="AH12775" s="12"/>
      <c r="AI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</row>
    <row r="12776" spans="1:48" x14ac:dyDescent="0.25">
      <c r="A12776" s="86"/>
      <c r="B12776" s="86"/>
      <c r="U12776" s="85"/>
      <c r="V12776"/>
      <c r="W12776"/>
      <c r="X12776"/>
      <c r="Y12776" s="12"/>
      <c r="Z12776" s="12"/>
      <c r="AA12776" s="12"/>
      <c r="AB12776" s="12"/>
      <c r="AD12776" s="12"/>
      <c r="AE12776" s="12"/>
      <c r="AF12776" s="12"/>
      <c r="AG12776" s="12"/>
      <c r="AH12776" s="12"/>
      <c r="AI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</row>
    <row r="12777" spans="1:48" x14ac:dyDescent="0.25">
      <c r="A12777" s="86"/>
      <c r="B12777" s="86"/>
      <c r="U12777" s="85"/>
      <c r="V12777"/>
      <c r="W12777"/>
      <c r="X12777"/>
      <c r="Y12777" s="12"/>
      <c r="Z12777" s="12"/>
      <c r="AA12777" s="12"/>
      <c r="AB12777" s="12"/>
      <c r="AD12777" s="12"/>
      <c r="AE12777" s="12"/>
      <c r="AF12777" s="12"/>
      <c r="AG12777" s="12"/>
      <c r="AH12777" s="12"/>
      <c r="AI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</row>
    <row r="12778" spans="1:48" x14ac:dyDescent="0.25">
      <c r="A12778" s="86"/>
      <c r="B12778" s="86"/>
      <c r="U12778" s="85"/>
      <c r="V12778"/>
      <c r="W12778"/>
      <c r="X12778"/>
      <c r="Y12778" s="12"/>
      <c r="Z12778" s="12"/>
      <c r="AA12778" s="12"/>
      <c r="AB12778" s="12"/>
      <c r="AD12778" s="12"/>
      <c r="AE12778" s="12"/>
      <c r="AF12778" s="12"/>
      <c r="AG12778" s="12"/>
      <c r="AH12778" s="12"/>
      <c r="AI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</row>
    <row r="12779" spans="1:48" x14ac:dyDescent="0.25">
      <c r="A12779" s="86"/>
      <c r="B12779" s="86"/>
      <c r="U12779" s="85"/>
      <c r="V12779"/>
      <c r="W12779"/>
      <c r="X12779"/>
      <c r="Y12779" s="12"/>
      <c r="Z12779" s="12"/>
      <c r="AA12779" s="12"/>
      <c r="AB12779" s="12"/>
      <c r="AD12779" s="12"/>
      <c r="AE12779" s="12"/>
      <c r="AF12779" s="12"/>
      <c r="AG12779" s="12"/>
      <c r="AH12779" s="12"/>
      <c r="AI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</row>
    <row r="12780" spans="1:48" x14ac:dyDescent="0.25">
      <c r="A12780" s="86"/>
      <c r="B12780" s="86"/>
      <c r="U12780" s="85"/>
      <c r="V12780"/>
      <c r="W12780"/>
      <c r="X12780"/>
      <c r="Y12780" s="12"/>
      <c r="Z12780" s="12"/>
      <c r="AA12780" s="12"/>
      <c r="AB12780" s="12"/>
      <c r="AD12780" s="12"/>
      <c r="AE12780" s="12"/>
      <c r="AF12780" s="12"/>
      <c r="AG12780" s="12"/>
      <c r="AH12780" s="12"/>
      <c r="AI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</row>
    <row r="12781" spans="1:48" x14ac:dyDescent="0.25">
      <c r="A12781" s="86"/>
      <c r="B12781" s="86"/>
      <c r="U12781" s="85"/>
      <c r="V12781"/>
      <c r="W12781"/>
      <c r="X12781"/>
      <c r="Y12781" s="12"/>
      <c r="Z12781" s="12"/>
      <c r="AA12781" s="12"/>
      <c r="AB12781" s="12"/>
      <c r="AD12781" s="12"/>
      <c r="AE12781" s="12"/>
      <c r="AF12781" s="12"/>
      <c r="AG12781" s="12"/>
      <c r="AH12781" s="12"/>
      <c r="AI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</row>
    <row r="12782" spans="1:48" x14ac:dyDescent="0.25">
      <c r="A12782" s="86"/>
      <c r="B12782" s="86"/>
      <c r="U12782" s="85"/>
      <c r="V12782"/>
      <c r="W12782"/>
      <c r="X12782"/>
      <c r="Y12782" s="12"/>
      <c r="Z12782" s="12"/>
      <c r="AA12782" s="12"/>
      <c r="AB12782" s="12"/>
      <c r="AD12782" s="12"/>
      <c r="AE12782" s="12"/>
      <c r="AF12782" s="12"/>
      <c r="AG12782" s="12"/>
      <c r="AH12782" s="12"/>
      <c r="AI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</row>
    <row r="12783" spans="1:48" x14ac:dyDescent="0.25">
      <c r="A12783" s="86"/>
      <c r="B12783" s="86"/>
      <c r="U12783" s="85"/>
      <c r="V12783"/>
      <c r="W12783"/>
      <c r="X12783"/>
      <c r="Y12783" s="12"/>
      <c r="Z12783" s="12"/>
      <c r="AA12783" s="12"/>
      <c r="AB12783" s="12"/>
      <c r="AD12783" s="12"/>
      <c r="AE12783" s="12"/>
      <c r="AF12783" s="12"/>
      <c r="AG12783" s="12"/>
      <c r="AH12783" s="12"/>
      <c r="AI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</row>
    <row r="12784" spans="1:48" x14ac:dyDescent="0.25">
      <c r="A12784" s="86"/>
      <c r="B12784" s="86"/>
      <c r="U12784" s="85"/>
      <c r="V12784"/>
      <c r="W12784"/>
      <c r="X12784"/>
      <c r="Y12784" s="12"/>
      <c r="Z12784" s="12"/>
      <c r="AA12784" s="12"/>
      <c r="AB12784" s="12"/>
      <c r="AD12784" s="12"/>
      <c r="AE12784" s="12"/>
      <c r="AF12784" s="12"/>
      <c r="AG12784" s="12"/>
      <c r="AH12784" s="12"/>
      <c r="AI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</row>
    <row r="12785" spans="1:48" x14ac:dyDescent="0.25">
      <c r="A12785" s="86"/>
      <c r="B12785" s="86"/>
      <c r="U12785" s="85"/>
      <c r="V12785"/>
      <c r="W12785"/>
      <c r="X12785"/>
      <c r="Y12785" s="12"/>
      <c r="Z12785" s="12"/>
      <c r="AA12785" s="12"/>
      <c r="AB12785" s="12"/>
      <c r="AD12785" s="12"/>
      <c r="AE12785" s="12"/>
      <c r="AF12785" s="12"/>
      <c r="AG12785" s="12"/>
      <c r="AH12785" s="12"/>
      <c r="AI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</row>
    <row r="12786" spans="1:48" x14ac:dyDescent="0.25">
      <c r="A12786" s="86"/>
      <c r="B12786" s="86"/>
      <c r="U12786" s="85"/>
      <c r="V12786"/>
      <c r="W12786"/>
      <c r="X12786"/>
      <c r="Y12786" s="12"/>
      <c r="Z12786" s="12"/>
      <c r="AA12786" s="12"/>
      <c r="AB12786" s="12"/>
      <c r="AD12786" s="12"/>
      <c r="AE12786" s="12"/>
      <c r="AF12786" s="12"/>
      <c r="AG12786" s="12"/>
      <c r="AH12786" s="12"/>
      <c r="AI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</row>
    <row r="12787" spans="1:48" x14ac:dyDescent="0.25">
      <c r="A12787" s="86"/>
      <c r="B12787" s="86"/>
      <c r="U12787" s="85"/>
      <c r="V12787"/>
      <c r="W12787"/>
      <c r="X12787"/>
      <c r="Y12787" s="12"/>
      <c r="Z12787" s="12"/>
      <c r="AA12787" s="12"/>
      <c r="AB12787" s="12"/>
      <c r="AD12787" s="12"/>
      <c r="AE12787" s="12"/>
      <c r="AF12787" s="12"/>
      <c r="AG12787" s="12"/>
      <c r="AH12787" s="12"/>
      <c r="AI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</row>
    <row r="12788" spans="1:48" x14ac:dyDescent="0.25">
      <c r="A12788" s="86"/>
      <c r="B12788" s="86"/>
      <c r="U12788" s="85"/>
      <c r="V12788"/>
      <c r="W12788"/>
      <c r="X12788"/>
      <c r="Y12788" s="12"/>
      <c r="Z12788" s="12"/>
      <c r="AA12788" s="12"/>
      <c r="AB12788" s="12"/>
      <c r="AD12788" s="12"/>
      <c r="AE12788" s="12"/>
      <c r="AF12788" s="12"/>
      <c r="AG12788" s="12"/>
      <c r="AH12788" s="12"/>
      <c r="AI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</row>
    <row r="12789" spans="1:48" x14ac:dyDescent="0.25">
      <c r="A12789" s="86"/>
      <c r="B12789" s="86"/>
      <c r="U12789" s="85"/>
      <c r="V12789"/>
      <c r="W12789"/>
      <c r="X12789"/>
      <c r="Y12789" s="12"/>
      <c r="Z12789" s="12"/>
      <c r="AA12789" s="12"/>
      <c r="AB12789" s="12"/>
      <c r="AD12789" s="12"/>
      <c r="AE12789" s="12"/>
      <c r="AF12789" s="12"/>
      <c r="AG12789" s="12"/>
      <c r="AH12789" s="12"/>
      <c r="AI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</row>
    <row r="12790" spans="1:48" x14ac:dyDescent="0.25">
      <c r="A12790" s="86"/>
      <c r="B12790" s="86"/>
      <c r="U12790" s="85"/>
      <c r="V12790"/>
      <c r="W12790"/>
      <c r="X12790"/>
      <c r="Y12790" s="12"/>
      <c r="Z12790" s="12"/>
      <c r="AA12790" s="12"/>
      <c r="AB12790" s="12"/>
      <c r="AD12790" s="12"/>
      <c r="AE12790" s="12"/>
      <c r="AF12790" s="12"/>
      <c r="AG12790" s="12"/>
      <c r="AH12790" s="12"/>
      <c r="AI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</row>
    <row r="12791" spans="1:48" x14ac:dyDescent="0.25">
      <c r="A12791" s="86"/>
      <c r="B12791" s="86"/>
      <c r="U12791" s="85"/>
      <c r="V12791"/>
      <c r="W12791"/>
      <c r="X12791"/>
      <c r="Y12791" s="12"/>
      <c r="Z12791" s="12"/>
      <c r="AA12791" s="12"/>
      <c r="AB12791" s="12"/>
      <c r="AD12791" s="12"/>
      <c r="AE12791" s="12"/>
      <c r="AF12791" s="12"/>
      <c r="AG12791" s="12"/>
      <c r="AH12791" s="12"/>
      <c r="AI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</row>
    <row r="12792" spans="1:48" x14ac:dyDescent="0.25">
      <c r="A12792" s="86"/>
      <c r="B12792" s="86"/>
      <c r="U12792" s="85"/>
      <c r="V12792"/>
      <c r="W12792"/>
      <c r="X12792"/>
      <c r="Y12792" s="12"/>
      <c r="Z12792" s="12"/>
      <c r="AA12792" s="12"/>
      <c r="AB12792" s="12"/>
      <c r="AD12792" s="12"/>
      <c r="AE12792" s="12"/>
      <c r="AF12792" s="12"/>
      <c r="AG12792" s="12"/>
      <c r="AH12792" s="12"/>
      <c r="AI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</row>
    <row r="12793" spans="1:48" x14ac:dyDescent="0.25">
      <c r="A12793" s="86"/>
      <c r="B12793" s="86"/>
      <c r="U12793" s="85"/>
      <c r="V12793"/>
      <c r="W12793"/>
      <c r="X12793"/>
      <c r="Y12793" s="12"/>
      <c r="Z12793" s="12"/>
      <c r="AA12793" s="12"/>
      <c r="AB12793" s="12"/>
      <c r="AD12793" s="12"/>
      <c r="AE12793" s="12"/>
      <c r="AF12793" s="12"/>
      <c r="AG12793" s="12"/>
      <c r="AH12793" s="12"/>
      <c r="AI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</row>
    <row r="12794" spans="1:48" x14ac:dyDescent="0.25">
      <c r="A12794" s="86"/>
      <c r="B12794" s="86"/>
      <c r="U12794" s="85"/>
      <c r="V12794"/>
      <c r="W12794"/>
      <c r="X12794"/>
      <c r="Y12794" s="12"/>
      <c r="Z12794" s="12"/>
      <c r="AA12794" s="12"/>
      <c r="AB12794" s="12"/>
      <c r="AD12794" s="12"/>
      <c r="AE12794" s="12"/>
      <c r="AF12794" s="12"/>
      <c r="AG12794" s="12"/>
      <c r="AH12794" s="12"/>
      <c r="AI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</row>
    <row r="12795" spans="1:48" x14ac:dyDescent="0.25">
      <c r="A12795" s="86"/>
      <c r="B12795" s="86"/>
      <c r="U12795" s="85"/>
      <c r="V12795"/>
      <c r="W12795"/>
      <c r="X12795"/>
      <c r="Y12795" s="12"/>
      <c r="Z12795" s="12"/>
      <c r="AA12795" s="12"/>
      <c r="AB12795" s="12"/>
      <c r="AD12795" s="12"/>
      <c r="AE12795" s="12"/>
      <c r="AF12795" s="12"/>
      <c r="AG12795" s="12"/>
      <c r="AH12795" s="12"/>
      <c r="AI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</row>
    <row r="12796" spans="1:48" x14ac:dyDescent="0.25">
      <c r="A12796" s="86"/>
      <c r="B12796" s="86"/>
      <c r="U12796" s="85"/>
      <c r="V12796"/>
      <c r="W12796"/>
      <c r="X12796"/>
      <c r="Y12796" s="12"/>
      <c r="Z12796" s="12"/>
      <c r="AA12796" s="12"/>
      <c r="AB12796" s="12"/>
      <c r="AD12796" s="12"/>
      <c r="AE12796" s="12"/>
      <c r="AF12796" s="12"/>
      <c r="AG12796" s="12"/>
      <c r="AH12796" s="12"/>
      <c r="AI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</row>
    <row r="12797" spans="1:48" x14ac:dyDescent="0.25">
      <c r="A12797" s="86"/>
      <c r="B12797" s="86"/>
      <c r="U12797" s="85"/>
      <c r="V12797"/>
      <c r="W12797"/>
      <c r="X12797"/>
      <c r="Y12797" s="12"/>
      <c r="Z12797" s="12"/>
      <c r="AA12797" s="12"/>
      <c r="AB12797" s="12"/>
      <c r="AD12797" s="12"/>
      <c r="AE12797" s="12"/>
      <c r="AF12797" s="12"/>
      <c r="AG12797" s="12"/>
      <c r="AH12797" s="12"/>
      <c r="AI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</row>
    <row r="12798" spans="1:48" x14ac:dyDescent="0.25">
      <c r="A12798" s="86"/>
      <c r="B12798" s="86"/>
      <c r="U12798" s="85"/>
      <c r="V12798"/>
      <c r="W12798"/>
      <c r="X12798"/>
      <c r="Y12798" s="12"/>
      <c r="Z12798" s="12"/>
      <c r="AA12798" s="12"/>
      <c r="AB12798" s="12"/>
      <c r="AD12798" s="12"/>
      <c r="AE12798" s="12"/>
      <c r="AF12798" s="12"/>
      <c r="AG12798" s="12"/>
      <c r="AH12798" s="12"/>
      <c r="AI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</row>
    <row r="12799" spans="1:48" x14ac:dyDescent="0.25">
      <c r="A12799" s="86"/>
      <c r="B12799" s="86"/>
      <c r="U12799" s="85"/>
      <c r="V12799"/>
      <c r="W12799"/>
      <c r="X12799"/>
      <c r="Y12799" s="12"/>
      <c r="Z12799" s="12"/>
      <c r="AA12799" s="12"/>
      <c r="AB12799" s="12"/>
      <c r="AD12799" s="12"/>
      <c r="AE12799" s="12"/>
      <c r="AF12799" s="12"/>
      <c r="AG12799" s="12"/>
      <c r="AH12799" s="12"/>
      <c r="AI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</row>
    <row r="12800" spans="1:48" x14ac:dyDescent="0.25">
      <c r="A12800" s="86"/>
      <c r="B12800" s="86"/>
      <c r="U12800" s="85"/>
      <c r="V12800"/>
      <c r="W12800"/>
      <c r="X12800"/>
      <c r="Y12800" s="12"/>
      <c r="Z12800" s="12"/>
      <c r="AA12800" s="12"/>
      <c r="AB12800" s="12"/>
      <c r="AD12800" s="12"/>
      <c r="AE12800" s="12"/>
      <c r="AF12800" s="12"/>
      <c r="AG12800" s="12"/>
      <c r="AH12800" s="12"/>
      <c r="AI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</row>
    <row r="12801" spans="1:48" x14ac:dyDescent="0.25">
      <c r="A12801" s="86"/>
      <c r="B12801" s="86"/>
      <c r="U12801" s="85"/>
      <c r="V12801"/>
      <c r="W12801"/>
      <c r="X12801"/>
      <c r="Y12801" s="12"/>
      <c r="Z12801" s="12"/>
      <c r="AA12801" s="12"/>
      <c r="AB12801" s="12"/>
      <c r="AD12801" s="12"/>
      <c r="AE12801" s="12"/>
      <c r="AF12801" s="12"/>
      <c r="AG12801" s="12"/>
      <c r="AH12801" s="12"/>
      <c r="AI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</row>
    <row r="12802" spans="1:48" x14ac:dyDescent="0.25">
      <c r="A12802" s="86"/>
      <c r="B12802" s="86"/>
      <c r="U12802" s="85"/>
      <c r="V12802"/>
      <c r="W12802"/>
      <c r="X12802"/>
      <c r="Y12802" s="12"/>
      <c r="Z12802" s="12"/>
      <c r="AA12802" s="12"/>
      <c r="AB12802" s="12"/>
      <c r="AD12802" s="12"/>
      <c r="AE12802" s="12"/>
      <c r="AF12802" s="12"/>
      <c r="AG12802" s="12"/>
      <c r="AH12802" s="12"/>
      <c r="AI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</row>
    <row r="12803" spans="1:48" x14ac:dyDescent="0.25">
      <c r="A12803" s="86"/>
      <c r="B12803" s="86"/>
      <c r="U12803" s="85"/>
      <c r="V12803"/>
      <c r="W12803"/>
      <c r="X12803"/>
      <c r="Y12803" s="12"/>
      <c r="Z12803" s="12"/>
      <c r="AA12803" s="12"/>
      <c r="AB12803" s="12"/>
      <c r="AD12803" s="12"/>
      <c r="AE12803" s="12"/>
      <c r="AF12803" s="12"/>
      <c r="AG12803" s="12"/>
      <c r="AH12803" s="12"/>
      <c r="AI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</row>
    <row r="12804" spans="1:48" x14ac:dyDescent="0.25">
      <c r="A12804" s="86"/>
      <c r="B12804" s="86"/>
      <c r="U12804" s="85"/>
      <c r="V12804"/>
      <c r="W12804"/>
      <c r="X12804"/>
      <c r="Y12804" s="12"/>
      <c r="Z12804" s="12"/>
      <c r="AA12804" s="12"/>
      <c r="AB12804" s="12"/>
      <c r="AD12804" s="12"/>
      <c r="AE12804" s="12"/>
      <c r="AF12804" s="12"/>
      <c r="AG12804" s="12"/>
      <c r="AH12804" s="12"/>
      <c r="AI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</row>
    <row r="12805" spans="1:48" x14ac:dyDescent="0.25">
      <c r="A12805" s="86"/>
      <c r="B12805" s="86"/>
      <c r="U12805" s="85"/>
      <c r="V12805"/>
      <c r="W12805"/>
      <c r="X12805"/>
      <c r="Y12805" s="12"/>
      <c r="Z12805" s="12"/>
      <c r="AA12805" s="12"/>
      <c r="AB12805" s="12"/>
      <c r="AD12805" s="12"/>
      <c r="AE12805" s="12"/>
      <c r="AF12805" s="12"/>
      <c r="AG12805" s="12"/>
      <c r="AH12805" s="12"/>
      <c r="AI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</row>
    <row r="12806" spans="1:48" x14ac:dyDescent="0.25">
      <c r="A12806" s="86"/>
      <c r="B12806" s="86"/>
      <c r="U12806" s="85"/>
      <c r="V12806"/>
      <c r="W12806"/>
      <c r="X12806"/>
      <c r="Y12806" s="12"/>
      <c r="Z12806" s="12"/>
      <c r="AA12806" s="12"/>
      <c r="AB12806" s="12"/>
      <c r="AD12806" s="12"/>
      <c r="AE12806" s="12"/>
      <c r="AF12806" s="12"/>
      <c r="AG12806" s="12"/>
      <c r="AH12806" s="12"/>
      <c r="AI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</row>
    <row r="12807" spans="1:48" x14ac:dyDescent="0.25">
      <c r="A12807" s="86"/>
      <c r="B12807" s="86"/>
      <c r="U12807" s="85"/>
      <c r="V12807"/>
      <c r="W12807"/>
      <c r="X12807"/>
      <c r="Y12807" s="12"/>
      <c r="Z12807" s="12"/>
      <c r="AA12807" s="12"/>
      <c r="AB12807" s="12"/>
      <c r="AD12807" s="12"/>
      <c r="AE12807" s="12"/>
      <c r="AF12807" s="12"/>
      <c r="AG12807" s="12"/>
      <c r="AH12807" s="12"/>
      <c r="AI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</row>
    <row r="12808" spans="1:48" x14ac:dyDescent="0.25">
      <c r="A12808" s="86"/>
      <c r="B12808" s="86"/>
      <c r="U12808" s="85"/>
      <c r="V12808"/>
      <c r="W12808"/>
      <c r="X12808"/>
      <c r="Y12808" s="12"/>
      <c r="Z12808" s="12"/>
      <c r="AA12808" s="12"/>
      <c r="AB12808" s="12"/>
      <c r="AD12808" s="12"/>
      <c r="AE12808" s="12"/>
      <c r="AF12808" s="12"/>
      <c r="AG12808" s="12"/>
      <c r="AH12808" s="12"/>
      <c r="AI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</row>
    <row r="12809" spans="1:48" x14ac:dyDescent="0.25">
      <c r="A12809" s="86"/>
      <c r="B12809" s="86"/>
      <c r="U12809" s="85"/>
      <c r="V12809"/>
      <c r="W12809"/>
      <c r="X12809"/>
      <c r="Y12809" s="12"/>
      <c r="Z12809" s="12"/>
      <c r="AA12809" s="12"/>
      <c r="AB12809" s="12"/>
      <c r="AD12809" s="12"/>
      <c r="AE12809" s="12"/>
      <c r="AF12809" s="12"/>
      <c r="AG12809" s="12"/>
      <c r="AH12809" s="12"/>
      <c r="AI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</row>
    <row r="12810" spans="1:48" x14ac:dyDescent="0.25">
      <c r="A12810" s="86"/>
      <c r="B12810" s="86"/>
      <c r="U12810" s="85"/>
      <c r="V12810"/>
      <c r="W12810"/>
      <c r="X12810"/>
      <c r="Y12810" s="12"/>
      <c r="Z12810" s="12"/>
      <c r="AA12810" s="12"/>
      <c r="AB12810" s="12"/>
      <c r="AD12810" s="12"/>
      <c r="AE12810" s="12"/>
      <c r="AF12810" s="12"/>
      <c r="AG12810" s="12"/>
      <c r="AH12810" s="12"/>
      <c r="AI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</row>
    <row r="12811" spans="1:48" x14ac:dyDescent="0.25">
      <c r="A12811" s="86"/>
      <c r="B12811" s="86"/>
      <c r="U12811" s="85"/>
      <c r="V12811"/>
      <c r="W12811"/>
      <c r="X12811"/>
      <c r="Y12811" s="12"/>
      <c r="Z12811" s="12"/>
      <c r="AA12811" s="12"/>
      <c r="AB12811" s="12"/>
      <c r="AD12811" s="12"/>
      <c r="AE12811" s="12"/>
      <c r="AF12811" s="12"/>
      <c r="AG12811" s="12"/>
      <c r="AH12811" s="12"/>
      <c r="AI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</row>
    <row r="12812" spans="1:48" x14ac:dyDescent="0.25">
      <c r="A12812" s="86"/>
      <c r="B12812" s="86"/>
      <c r="U12812" s="85"/>
      <c r="V12812"/>
      <c r="W12812"/>
      <c r="X12812"/>
      <c r="Y12812" s="12"/>
      <c r="Z12812" s="12"/>
      <c r="AA12812" s="12"/>
      <c r="AB12812" s="12"/>
      <c r="AD12812" s="12"/>
      <c r="AE12812" s="12"/>
      <c r="AF12812" s="12"/>
      <c r="AG12812" s="12"/>
      <c r="AH12812" s="12"/>
      <c r="AI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</row>
    <row r="12813" spans="1:48" x14ac:dyDescent="0.25">
      <c r="A12813" s="86"/>
      <c r="B12813" s="86"/>
      <c r="U12813" s="85"/>
      <c r="V12813"/>
      <c r="W12813"/>
      <c r="X12813"/>
      <c r="Y12813" s="12"/>
      <c r="Z12813" s="12"/>
      <c r="AA12813" s="12"/>
      <c r="AB12813" s="12"/>
      <c r="AD12813" s="12"/>
      <c r="AE12813" s="12"/>
      <c r="AF12813" s="12"/>
      <c r="AG12813" s="12"/>
      <c r="AH12813" s="12"/>
      <c r="AI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</row>
    <row r="12814" spans="1:48" x14ac:dyDescent="0.25">
      <c r="A12814" s="86"/>
      <c r="B12814" s="86"/>
      <c r="U12814" s="85"/>
      <c r="V12814"/>
      <c r="W12814"/>
      <c r="X12814"/>
      <c r="Y12814" s="12"/>
      <c r="Z12814" s="12"/>
      <c r="AA12814" s="12"/>
      <c r="AB12814" s="12"/>
      <c r="AD12814" s="12"/>
      <c r="AE12814" s="12"/>
      <c r="AF12814" s="12"/>
      <c r="AG12814" s="12"/>
      <c r="AH12814" s="12"/>
      <c r="AI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</row>
    <row r="12815" spans="1:48" x14ac:dyDescent="0.25">
      <c r="A12815" s="86"/>
      <c r="B12815" s="86"/>
      <c r="U12815" s="85"/>
      <c r="V12815"/>
      <c r="W12815"/>
      <c r="X12815"/>
      <c r="Y12815" s="12"/>
      <c r="Z12815" s="12"/>
      <c r="AA12815" s="12"/>
      <c r="AB12815" s="12"/>
      <c r="AD12815" s="12"/>
      <c r="AE12815" s="12"/>
      <c r="AF12815" s="12"/>
      <c r="AG12815" s="12"/>
      <c r="AH12815" s="12"/>
      <c r="AI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</row>
    <row r="12816" spans="1:48" x14ac:dyDescent="0.25">
      <c r="A12816" s="86"/>
      <c r="B12816" s="86"/>
      <c r="U12816" s="85"/>
      <c r="V12816"/>
      <c r="W12816"/>
      <c r="X12816"/>
      <c r="Y12816" s="12"/>
      <c r="Z12816" s="12"/>
      <c r="AA12816" s="12"/>
      <c r="AB12816" s="12"/>
      <c r="AD12816" s="12"/>
      <c r="AE12816" s="12"/>
      <c r="AF12816" s="12"/>
      <c r="AG12816" s="12"/>
      <c r="AH12816" s="12"/>
      <c r="AI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</row>
    <row r="12817" spans="1:48" x14ac:dyDescent="0.25">
      <c r="A12817" s="86"/>
      <c r="B12817" s="86"/>
      <c r="U12817" s="85"/>
      <c r="V12817"/>
      <c r="W12817"/>
      <c r="X12817"/>
      <c r="Y12817" s="12"/>
      <c r="Z12817" s="12"/>
      <c r="AA12817" s="12"/>
      <c r="AB12817" s="12"/>
      <c r="AD12817" s="12"/>
      <c r="AE12817" s="12"/>
      <c r="AF12817" s="12"/>
      <c r="AG12817" s="12"/>
      <c r="AH12817" s="12"/>
      <c r="AI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</row>
    <row r="12818" spans="1:48" x14ac:dyDescent="0.25">
      <c r="A12818" s="86"/>
      <c r="B12818" s="86"/>
      <c r="U12818" s="85"/>
      <c r="V12818"/>
      <c r="W12818"/>
      <c r="X12818"/>
      <c r="Y12818" s="12"/>
      <c r="Z12818" s="12"/>
      <c r="AA12818" s="12"/>
      <c r="AB12818" s="12"/>
      <c r="AD12818" s="12"/>
      <c r="AE12818" s="12"/>
      <c r="AF12818" s="12"/>
      <c r="AG12818" s="12"/>
      <c r="AH12818" s="12"/>
      <c r="AI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</row>
    <row r="12819" spans="1:48" x14ac:dyDescent="0.25">
      <c r="A12819" s="86"/>
      <c r="B12819" s="86"/>
      <c r="U12819" s="85"/>
      <c r="V12819"/>
      <c r="W12819"/>
      <c r="X12819"/>
      <c r="Y12819" s="12"/>
      <c r="Z12819" s="12"/>
      <c r="AA12819" s="12"/>
      <c r="AB12819" s="12"/>
      <c r="AD12819" s="12"/>
      <c r="AE12819" s="12"/>
      <c r="AF12819" s="12"/>
      <c r="AG12819" s="12"/>
      <c r="AH12819" s="12"/>
      <c r="AI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</row>
    <row r="12820" spans="1:48" x14ac:dyDescent="0.25">
      <c r="A12820" s="86"/>
      <c r="B12820" s="86"/>
      <c r="U12820" s="85"/>
      <c r="V12820"/>
      <c r="W12820"/>
      <c r="X12820"/>
      <c r="Y12820" s="12"/>
      <c r="Z12820" s="12"/>
      <c r="AA12820" s="12"/>
      <c r="AB12820" s="12"/>
      <c r="AD12820" s="12"/>
      <c r="AE12820" s="12"/>
      <c r="AF12820" s="12"/>
      <c r="AG12820" s="12"/>
      <c r="AH12820" s="12"/>
      <c r="AI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</row>
    <row r="12821" spans="1:48" x14ac:dyDescent="0.25">
      <c r="A12821" s="86"/>
      <c r="B12821" s="86"/>
      <c r="U12821" s="85"/>
      <c r="V12821"/>
      <c r="W12821"/>
      <c r="X12821"/>
      <c r="Y12821" s="12"/>
      <c r="Z12821" s="12"/>
      <c r="AA12821" s="12"/>
      <c r="AB12821" s="12"/>
      <c r="AD12821" s="12"/>
      <c r="AE12821" s="12"/>
      <c r="AF12821" s="12"/>
      <c r="AG12821" s="12"/>
      <c r="AH12821" s="12"/>
      <c r="AI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</row>
    <row r="12822" spans="1:48" x14ac:dyDescent="0.25">
      <c r="A12822" s="86"/>
      <c r="B12822" s="86"/>
      <c r="U12822" s="85"/>
      <c r="V12822"/>
      <c r="W12822"/>
      <c r="X12822"/>
      <c r="Y12822" s="12"/>
      <c r="Z12822" s="12"/>
      <c r="AA12822" s="12"/>
      <c r="AB12822" s="12"/>
      <c r="AD12822" s="12"/>
      <c r="AE12822" s="12"/>
      <c r="AF12822" s="12"/>
      <c r="AG12822" s="12"/>
      <c r="AH12822" s="12"/>
      <c r="AI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</row>
    <row r="12823" spans="1:48" x14ac:dyDescent="0.25">
      <c r="A12823" s="86"/>
      <c r="B12823" s="86"/>
      <c r="U12823" s="85"/>
      <c r="V12823"/>
      <c r="W12823"/>
      <c r="X12823"/>
      <c r="Y12823" s="12"/>
      <c r="Z12823" s="12"/>
      <c r="AA12823" s="12"/>
      <c r="AB12823" s="12"/>
      <c r="AD12823" s="12"/>
      <c r="AE12823" s="12"/>
      <c r="AF12823" s="12"/>
      <c r="AG12823" s="12"/>
      <c r="AH12823" s="12"/>
      <c r="AI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</row>
    <row r="12824" spans="1:48" x14ac:dyDescent="0.25">
      <c r="A12824" s="86"/>
      <c r="B12824" s="86"/>
      <c r="U12824" s="85"/>
      <c r="V12824"/>
      <c r="W12824"/>
      <c r="X12824"/>
      <c r="Y12824" s="12"/>
      <c r="Z12824" s="12"/>
      <c r="AA12824" s="12"/>
      <c r="AB12824" s="12"/>
      <c r="AD12824" s="12"/>
      <c r="AE12824" s="12"/>
      <c r="AF12824" s="12"/>
      <c r="AG12824" s="12"/>
      <c r="AH12824" s="12"/>
      <c r="AI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</row>
    <row r="12825" spans="1:48" x14ac:dyDescent="0.25">
      <c r="A12825" s="86"/>
      <c r="B12825" s="86"/>
      <c r="U12825" s="85"/>
      <c r="V12825"/>
      <c r="W12825"/>
      <c r="X12825"/>
      <c r="Y12825" s="12"/>
      <c r="Z12825" s="12"/>
      <c r="AA12825" s="12"/>
      <c r="AB12825" s="12"/>
      <c r="AD12825" s="12"/>
      <c r="AE12825" s="12"/>
      <c r="AF12825" s="12"/>
      <c r="AG12825" s="12"/>
      <c r="AH12825" s="12"/>
      <c r="AI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</row>
    <row r="12826" spans="1:48" x14ac:dyDescent="0.25">
      <c r="A12826" s="86"/>
      <c r="B12826" s="86"/>
      <c r="U12826" s="85"/>
      <c r="V12826"/>
      <c r="W12826"/>
      <c r="X12826"/>
      <c r="Y12826" s="12"/>
      <c r="Z12826" s="12"/>
      <c r="AA12826" s="12"/>
      <c r="AB12826" s="12"/>
      <c r="AD12826" s="12"/>
      <c r="AE12826" s="12"/>
      <c r="AF12826" s="12"/>
      <c r="AG12826" s="12"/>
      <c r="AH12826" s="12"/>
      <c r="AI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</row>
    <row r="12827" spans="1:48" x14ac:dyDescent="0.25">
      <c r="A12827" s="86"/>
      <c r="B12827" s="86"/>
      <c r="U12827" s="85"/>
      <c r="V12827"/>
      <c r="W12827"/>
      <c r="X12827"/>
      <c r="Y12827" s="12"/>
      <c r="Z12827" s="12"/>
      <c r="AA12827" s="12"/>
      <c r="AB12827" s="12"/>
      <c r="AD12827" s="12"/>
      <c r="AE12827" s="12"/>
      <c r="AF12827" s="12"/>
      <c r="AG12827" s="12"/>
      <c r="AH12827" s="12"/>
      <c r="AI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</row>
    <row r="12828" spans="1:48" x14ac:dyDescent="0.25">
      <c r="A12828" s="86"/>
      <c r="B12828" s="86"/>
      <c r="U12828" s="85"/>
      <c r="V12828"/>
      <c r="W12828"/>
      <c r="X12828"/>
      <c r="Y12828" s="12"/>
      <c r="Z12828" s="12"/>
      <c r="AA12828" s="12"/>
      <c r="AB12828" s="12"/>
      <c r="AD12828" s="12"/>
      <c r="AE12828" s="12"/>
      <c r="AF12828" s="12"/>
      <c r="AG12828" s="12"/>
      <c r="AH12828" s="12"/>
      <c r="AI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</row>
    <row r="12829" spans="1:48" x14ac:dyDescent="0.25">
      <c r="A12829" s="86"/>
      <c r="B12829" s="86"/>
      <c r="U12829" s="85"/>
      <c r="V12829"/>
      <c r="W12829"/>
      <c r="X12829"/>
      <c r="Y12829" s="12"/>
      <c r="Z12829" s="12"/>
      <c r="AA12829" s="12"/>
      <c r="AB12829" s="12"/>
      <c r="AD12829" s="12"/>
      <c r="AE12829" s="12"/>
      <c r="AF12829" s="12"/>
      <c r="AG12829" s="12"/>
      <c r="AH12829" s="12"/>
      <c r="AI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</row>
    <row r="12830" spans="1:48" x14ac:dyDescent="0.25">
      <c r="A12830" s="86"/>
      <c r="B12830" s="86"/>
      <c r="U12830" s="85"/>
      <c r="V12830"/>
      <c r="W12830"/>
      <c r="X12830"/>
      <c r="Y12830" s="12"/>
      <c r="Z12830" s="12"/>
      <c r="AA12830" s="12"/>
      <c r="AB12830" s="12"/>
      <c r="AD12830" s="12"/>
      <c r="AE12830" s="12"/>
      <c r="AF12830" s="12"/>
      <c r="AG12830" s="12"/>
      <c r="AH12830" s="12"/>
      <c r="AI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</row>
    <row r="12831" spans="1:48" x14ac:dyDescent="0.25">
      <c r="A12831" s="86"/>
      <c r="B12831" s="86"/>
      <c r="U12831" s="85"/>
      <c r="V12831"/>
      <c r="W12831"/>
      <c r="X12831"/>
      <c r="Y12831" s="12"/>
      <c r="Z12831" s="12"/>
      <c r="AA12831" s="12"/>
      <c r="AB12831" s="12"/>
      <c r="AD12831" s="12"/>
      <c r="AE12831" s="12"/>
      <c r="AF12831" s="12"/>
      <c r="AG12831" s="12"/>
      <c r="AH12831" s="12"/>
      <c r="AI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</row>
    <row r="12832" spans="1:48" x14ac:dyDescent="0.25">
      <c r="A12832" s="86"/>
      <c r="B12832" s="86"/>
      <c r="U12832" s="85"/>
      <c r="V12832"/>
      <c r="W12832"/>
      <c r="X12832"/>
      <c r="Y12832" s="12"/>
      <c r="Z12832" s="12"/>
      <c r="AA12832" s="12"/>
      <c r="AB12832" s="12"/>
      <c r="AD12832" s="12"/>
      <c r="AE12832" s="12"/>
      <c r="AF12832" s="12"/>
      <c r="AG12832" s="12"/>
      <c r="AH12832" s="12"/>
      <c r="AI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</row>
    <row r="12833" spans="1:48" x14ac:dyDescent="0.25">
      <c r="A12833" s="86"/>
      <c r="B12833" s="86"/>
      <c r="U12833" s="85"/>
      <c r="V12833"/>
      <c r="W12833"/>
      <c r="X12833"/>
      <c r="Y12833" s="12"/>
      <c r="Z12833" s="12"/>
      <c r="AA12833" s="12"/>
      <c r="AB12833" s="12"/>
      <c r="AD12833" s="12"/>
      <c r="AE12833" s="12"/>
      <c r="AF12833" s="12"/>
      <c r="AG12833" s="12"/>
      <c r="AH12833" s="12"/>
      <c r="AI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</row>
    <row r="12834" spans="1:48" x14ac:dyDescent="0.25">
      <c r="A12834" s="86"/>
      <c r="B12834" s="86"/>
      <c r="U12834" s="85"/>
      <c r="V12834"/>
      <c r="W12834"/>
      <c r="X12834"/>
      <c r="Y12834" s="12"/>
      <c r="Z12834" s="12"/>
      <c r="AA12834" s="12"/>
      <c r="AB12834" s="12"/>
      <c r="AD12834" s="12"/>
      <c r="AE12834" s="12"/>
      <c r="AF12834" s="12"/>
      <c r="AG12834" s="12"/>
      <c r="AH12834" s="12"/>
      <c r="AI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</row>
    <row r="12835" spans="1:48" x14ac:dyDescent="0.25">
      <c r="A12835" s="86"/>
      <c r="B12835" s="86"/>
      <c r="U12835" s="85"/>
      <c r="V12835"/>
      <c r="W12835"/>
      <c r="X12835"/>
      <c r="Y12835" s="12"/>
      <c r="Z12835" s="12"/>
      <c r="AA12835" s="12"/>
      <c r="AB12835" s="12"/>
      <c r="AD12835" s="12"/>
      <c r="AE12835" s="12"/>
      <c r="AF12835" s="12"/>
      <c r="AG12835" s="12"/>
      <c r="AH12835" s="12"/>
      <c r="AI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</row>
    <row r="12836" spans="1:48" x14ac:dyDescent="0.25">
      <c r="A12836" s="86"/>
      <c r="B12836" s="86"/>
      <c r="U12836" s="85"/>
      <c r="V12836"/>
      <c r="W12836"/>
      <c r="X12836"/>
      <c r="Y12836" s="12"/>
      <c r="Z12836" s="12"/>
      <c r="AA12836" s="12"/>
      <c r="AB12836" s="12"/>
      <c r="AD12836" s="12"/>
      <c r="AE12836" s="12"/>
      <c r="AF12836" s="12"/>
      <c r="AG12836" s="12"/>
      <c r="AH12836" s="12"/>
      <c r="AI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</row>
    <row r="12837" spans="1:48" x14ac:dyDescent="0.25">
      <c r="A12837" s="86"/>
      <c r="B12837" s="86"/>
      <c r="U12837" s="85"/>
      <c r="V12837"/>
      <c r="W12837"/>
      <c r="X12837"/>
      <c r="Y12837" s="12"/>
      <c r="Z12837" s="12"/>
      <c r="AA12837" s="12"/>
      <c r="AB12837" s="12"/>
      <c r="AD12837" s="12"/>
      <c r="AE12837" s="12"/>
      <c r="AF12837" s="12"/>
      <c r="AG12837" s="12"/>
      <c r="AH12837" s="12"/>
      <c r="AI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</row>
    <row r="12838" spans="1:48" x14ac:dyDescent="0.25">
      <c r="A12838" s="86"/>
      <c r="B12838" s="86"/>
      <c r="U12838" s="85"/>
      <c r="V12838"/>
      <c r="W12838"/>
      <c r="X12838"/>
      <c r="Y12838" s="12"/>
      <c r="Z12838" s="12"/>
      <c r="AA12838" s="12"/>
      <c r="AB12838" s="12"/>
      <c r="AD12838" s="12"/>
      <c r="AE12838" s="12"/>
      <c r="AF12838" s="12"/>
      <c r="AG12838" s="12"/>
      <c r="AH12838" s="12"/>
      <c r="AI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</row>
    <row r="12839" spans="1:48" x14ac:dyDescent="0.25">
      <c r="A12839" s="86"/>
      <c r="B12839" s="86"/>
      <c r="U12839" s="85"/>
      <c r="V12839"/>
      <c r="W12839"/>
      <c r="X12839"/>
      <c r="Y12839" s="12"/>
      <c r="Z12839" s="12"/>
      <c r="AA12839" s="12"/>
      <c r="AB12839" s="12"/>
      <c r="AD12839" s="12"/>
      <c r="AE12839" s="12"/>
      <c r="AF12839" s="12"/>
      <c r="AG12839" s="12"/>
      <c r="AH12839" s="12"/>
      <c r="AI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</row>
    <row r="12840" spans="1:48" x14ac:dyDescent="0.25">
      <c r="A12840" s="86"/>
      <c r="B12840" s="86"/>
      <c r="U12840" s="85"/>
      <c r="V12840"/>
      <c r="W12840"/>
      <c r="X12840"/>
      <c r="Y12840" s="12"/>
      <c r="Z12840" s="12"/>
      <c r="AA12840" s="12"/>
      <c r="AB12840" s="12"/>
      <c r="AD12840" s="12"/>
      <c r="AE12840" s="12"/>
      <c r="AF12840" s="12"/>
      <c r="AG12840" s="12"/>
      <c r="AH12840" s="12"/>
      <c r="AI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</row>
    <row r="12841" spans="1:48" x14ac:dyDescent="0.25">
      <c r="A12841" s="86"/>
      <c r="B12841" s="86"/>
      <c r="U12841" s="85"/>
      <c r="V12841"/>
      <c r="W12841"/>
      <c r="X12841"/>
      <c r="Y12841" s="12"/>
      <c r="Z12841" s="12"/>
      <c r="AA12841" s="12"/>
      <c r="AB12841" s="12"/>
      <c r="AD12841" s="12"/>
      <c r="AE12841" s="12"/>
      <c r="AF12841" s="12"/>
      <c r="AG12841" s="12"/>
      <c r="AH12841" s="12"/>
      <c r="AI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</row>
    <row r="12842" spans="1:48" x14ac:dyDescent="0.25">
      <c r="A12842" s="86"/>
      <c r="B12842" s="86"/>
      <c r="U12842" s="85"/>
      <c r="V12842"/>
      <c r="W12842"/>
      <c r="X12842"/>
      <c r="Y12842" s="12"/>
      <c r="Z12842" s="12"/>
      <c r="AA12842" s="12"/>
      <c r="AB12842" s="12"/>
      <c r="AD12842" s="12"/>
      <c r="AE12842" s="12"/>
      <c r="AF12842" s="12"/>
      <c r="AG12842" s="12"/>
      <c r="AH12842" s="12"/>
      <c r="AI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</row>
    <row r="12843" spans="1:48" x14ac:dyDescent="0.25">
      <c r="A12843" s="86"/>
      <c r="B12843" s="86"/>
      <c r="U12843" s="85"/>
      <c r="V12843"/>
      <c r="W12843"/>
      <c r="X12843"/>
      <c r="Y12843" s="12"/>
      <c r="Z12843" s="12"/>
      <c r="AA12843" s="12"/>
      <c r="AB12843" s="12"/>
      <c r="AD12843" s="12"/>
      <c r="AE12843" s="12"/>
      <c r="AF12843" s="12"/>
      <c r="AG12843" s="12"/>
      <c r="AH12843" s="12"/>
      <c r="AI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</row>
    <row r="12844" spans="1:48" x14ac:dyDescent="0.25">
      <c r="A12844" s="86"/>
      <c r="B12844" s="86"/>
      <c r="U12844" s="85"/>
      <c r="V12844"/>
      <c r="W12844"/>
      <c r="X12844"/>
      <c r="Y12844" s="12"/>
      <c r="Z12844" s="12"/>
      <c r="AA12844" s="12"/>
      <c r="AB12844" s="12"/>
      <c r="AD12844" s="12"/>
      <c r="AE12844" s="12"/>
      <c r="AF12844" s="12"/>
      <c r="AG12844" s="12"/>
      <c r="AH12844" s="12"/>
      <c r="AI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</row>
    <row r="12845" spans="1:48" x14ac:dyDescent="0.25">
      <c r="A12845" s="86"/>
      <c r="B12845" s="86"/>
      <c r="U12845" s="85"/>
      <c r="V12845"/>
      <c r="W12845"/>
      <c r="X12845"/>
      <c r="Y12845" s="12"/>
      <c r="Z12845" s="12"/>
      <c r="AA12845" s="12"/>
      <c r="AB12845" s="12"/>
      <c r="AD12845" s="12"/>
      <c r="AE12845" s="12"/>
      <c r="AF12845" s="12"/>
      <c r="AG12845" s="12"/>
      <c r="AH12845" s="12"/>
      <c r="AI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</row>
    <row r="12846" spans="1:48" x14ac:dyDescent="0.25">
      <c r="A12846" s="86"/>
      <c r="B12846" s="86"/>
      <c r="U12846" s="85"/>
      <c r="V12846"/>
      <c r="W12846"/>
      <c r="X12846"/>
      <c r="Y12846" s="12"/>
      <c r="Z12846" s="12"/>
      <c r="AA12846" s="12"/>
      <c r="AB12846" s="12"/>
      <c r="AD12846" s="12"/>
      <c r="AE12846" s="12"/>
      <c r="AF12846" s="12"/>
      <c r="AG12846" s="12"/>
      <c r="AH12846" s="12"/>
      <c r="AI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</row>
    <row r="12847" spans="1:48" x14ac:dyDescent="0.25">
      <c r="A12847" s="86"/>
      <c r="B12847" s="86"/>
      <c r="U12847" s="85"/>
      <c r="V12847"/>
      <c r="W12847"/>
      <c r="X12847"/>
      <c r="Y12847" s="12"/>
      <c r="Z12847" s="12"/>
      <c r="AA12847" s="12"/>
      <c r="AB12847" s="12"/>
      <c r="AD12847" s="12"/>
      <c r="AE12847" s="12"/>
      <c r="AF12847" s="12"/>
      <c r="AG12847" s="12"/>
      <c r="AH12847" s="12"/>
      <c r="AI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</row>
    <row r="12848" spans="1:48" x14ac:dyDescent="0.25">
      <c r="A12848" s="86"/>
      <c r="B12848" s="86"/>
      <c r="U12848" s="85"/>
      <c r="V12848"/>
      <c r="W12848"/>
      <c r="X12848"/>
      <c r="Y12848" s="12"/>
      <c r="Z12848" s="12"/>
      <c r="AA12848" s="12"/>
      <c r="AB12848" s="12"/>
      <c r="AD12848" s="12"/>
      <c r="AE12848" s="12"/>
      <c r="AF12848" s="12"/>
      <c r="AG12848" s="12"/>
      <c r="AH12848" s="12"/>
      <c r="AI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</row>
    <row r="12849" spans="1:48" x14ac:dyDescent="0.25">
      <c r="A12849" s="86"/>
      <c r="B12849" s="86"/>
      <c r="U12849" s="85"/>
      <c r="V12849"/>
      <c r="W12849"/>
      <c r="X12849"/>
      <c r="Y12849" s="12"/>
      <c r="Z12849" s="12"/>
      <c r="AA12849" s="12"/>
      <c r="AB12849" s="12"/>
      <c r="AD12849" s="12"/>
      <c r="AE12849" s="12"/>
      <c r="AF12849" s="12"/>
      <c r="AG12849" s="12"/>
      <c r="AH12849" s="12"/>
      <c r="AI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</row>
    <row r="12850" spans="1:48" x14ac:dyDescent="0.25">
      <c r="A12850" s="86"/>
      <c r="B12850" s="86"/>
      <c r="U12850" s="85"/>
      <c r="V12850"/>
      <c r="W12850"/>
      <c r="X12850"/>
      <c r="Y12850" s="12"/>
      <c r="Z12850" s="12"/>
      <c r="AA12850" s="12"/>
      <c r="AB12850" s="12"/>
      <c r="AD12850" s="12"/>
      <c r="AE12850" s="12"/>
      <c r="AF12850" s="12"/>
      <c r="AG12850" s="12"/>
      <c r="AH12850" s="12"/>
      <c r="AI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</row>
    <row r="12851" spans="1:48" x14ac:dyDescent="0.25">
      <c r="A12851" s="86"/>
      <c r="B12851" s="86"/>
      <c r="U12851" s="85"/>
      <c r="V12851"/>
      <c r="W12851"/>
      <c r="X12851"/>
      <c r="Y12851" s="12"/>
      <c r="Z12851" s="12"/>
      <c r="AA12851" s="12"/>
      <c r="AB12851" s="12"/>
      <c r="AD12851" s="12"/>
      <c r="AE12851" s="12"/>
      <c r="AF12851" s="12"/>
      <c r="AG12851" s="12"/>
      <c r="AH12851" s="12"/>
      <c r="AI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</row>
    <row r="12852" spans="1:48" x14ac:dyDescent="0.25">
      <c r="A12852" s="86"/>
      <c r="B12852" s="86"/>
      <c r="U12852" s="85"/>
      <c r="V12852"/>
      <c r="W12852"/>
      <c r="X12852"/>
      <c r="Y12852" s="12"/>
      <c r="Z12852" s="12"/>
      <c r="AA12852" s="12"/>
      <c r="AB12852" s="12"/>
      <c r="AD12852" s="12"/>
      <c r="AE12852" s="12"/>
      <c r="AF12852" s="12"/>
      <c r="AG12852" s="12"/>
      <c r="AH12852" s="12"/>
      <c r="AI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</row>
    <row r="12853" spans="1:48" x14ac:dyDescent="0.25">
      <c r="A12853" s="86"/>
      <c r="B12853" s="86"/>
      <c r="U12853" s="85"/>
      <c r="V12853"/>
      <c r="W12853"/>
      <c r="X12853"/>
      <c r="Y12853" s="12"/>
      <c r="Z12853" s="12"/>
      <c r="AA12853" s="12"/>
      <c r="AB12853" s="12"/>
      <c r="AD12853" s="12"/>
      <c r="AE12853" s="12"/>
      <c r="AF12853" s="12"/>
      <c r="AG12853" s="12"/>
      <c r="AH12853" s="12"/>
      <c r="AI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</row>
    <row r="12854" spans="1:48" x14ac:dyDescent="0.25">
      <c r="A12854" s="86"/>
      <c r="B12854" s="86"/>
      <c r="U12854" s="85"/>
      <c r="V12854"/>
      <c r="W12854"/>
      <c r="X12854"/>
      <c r="Y12854" s="12"/>
      <c r="Z12854" s="12"/>
      <c r="AA12854" s="12"/>
      <c r="AB12854" s="12"/>
      <c r="AD12854" s="12"/>
      <c r="AE12854" s="12"/>
      <c r="AF12854" s="12"/>
      <c r="AG12854" s="12"/>
      <c r="AH12854" s="12"/>
      <c r="AI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</row>
    <row r="12855" spans="1:48" x14ac:dyDescent="0.25">
      <c r="A12855" s="86"/>
      <c r="B12855" s="86"/>
      <c r="U12855" s="85"/>
      <c r="V12855"/>
      <c r="W12855"/>
      <c r="X12855"/>
      <c r="Y12855" s="12"/>
      <c r="Z12855" s="12"/>
      <c r="AA12855" s="12"/>
      <c r="AB12855" s="12"/>
      <c r="AD12855" s="12"/>
      <c r="AE12855" s="12"/>
      <c r="AF12855" s="12"/>
      <c r="AG12855" s="12"/>
      <c r="AH12855" s="12"/>
      <c r="AI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</row>
    <row r="12856" spans="1:48" x14ac:dyDescent="0.25">
      <c r="A12856" s="86"/>
      <c r="B12856" s="86"/>
      <c r="U12856" s="85"/>
      <c r="V12856"/>
      <c r="W12856"/>
      <c r="X12856"/>
      <c r="Y12856" s="12"/>
      <c r="Z12856" s="12"/>
      <c r="AA12856" s="12"/>
      <c r="AB12856" s="12"/>
      <c r="AD12856" s="12"/>
      <c r="AE12856" s="12"/>
      <c r="AF12856" s="12"/>
      <c r="AG12856" s="12"/>
      <c r="AH12856" s="12"/>
      <c r="AI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</row>
    <row r="12857" spans="1:48" x14ac:dyDescent="0.25">
      <c r="A12857" s="86"/>
      <c r="B12857" s="86"/>
      <c r="U12857" s="85"/>
      <c r="V12857"/>
      <c r="W12857"/>
      <c r="X12857"/>
      <c r="Y12857" s="12"/>
      <c r="Z12857" s="12"/>
      <c r="AA12857" s="12"/>
      <c r="AB12857" s="12"/>
      <c r="AD12857" s="12"/>
      <c r="AE12857" s="12"/>
      <c r="AF12857" s="12"/>
      <c r="AG12857" s="12"/>
      <c r="AH12857" s="12"/>
      <c r="AI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</row>
    <row r="12858" spans="1:48" x14ac:dyDescent="0.25">
      <c r="A12858" s="86"/>
      <c r="B12858" s="86"/>
      <c r="U12858" s="85"/>
      <c r="V12858"/>
      <c r="W12858"/>
      <c r="X12858"/>
      <c r="Y12858" s="12"/>
      <c r="Z12858" s="12"/>
      <c r="AA12858" s="12"/>
      <c r="AB12858" s="12"/>
      <c r="AD12858" s="12"/>
      <c r="AE12858" s="12"/>
      <c r="AF12858" s="12"/>
      <c r="AG12858" s="12"/>
      <c r="AH12858" s="12"/>
      <c r="AI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</row>
    <row r="12859" spans="1:48" x14ac:dyDescent="0.25">
      <c r="A12859" s="86"/>
      <c r="B12859" s="86"/>
      <c r="U12859" s="85"/>
      <c r="V12859"/>
      <c r="W12859"/>
      <c r="X12859"/>
      <c r="Y12859" s="12"/>
      <c r="Z12859" s="12"/>
      <c r="AA12859" s="12"/>
      <c r="AB12859" s="12"/>
      <c r="AD12859" s="12"/>
      <c r="AE12859" s="12"/>
      <c r="AF12859" s="12"/>
      <c r="AG12859" s="12"/>
      <c r="AH12859" s="12"/>
      <c r="AI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</row>
    <row r="12860" spans="1:48" x14ac:dyDescent="0.25">
      <c r="A12860" s="86"/>
      <c r="B12860" s="86"/>
      <c r="U12860" s="85"/>
      <c r="V12860"/>
      <c r="W12860"/>
      <c r="X12860"/>
      <c r="Y12860" s="12"/>
      <c r="Z12860" s="12"/>
      <c r="AA12860" s="12"/>
      <c r="AB12860" s="12"/>
      <c r="AD12860" s="12"/>
      <c r="AE12860" s="12"/>
      <c r="AF12860" s="12"/>
      <c r="AG12860" s="12"/>
      <c r="AH12860" s="12"/>
      <c r="AI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</row>
    <row r="12861" spans="1:48" x14ac:dyDescent="0.25">
      <c r="A12861" s="86"/>
      <c r="B12861" s="86"/>
      <c r="U12861" s="85"/>
      <c r="V12861"/>
      <c r="W12861"/>
      <c r="X12861"/>
      <c r="Y12861" s="12"/>
      <c r="Z12861" s="12"/>
      <c r="AA12861" s="12"/>
      <c r="AB12861" s="12"/>
      <c r="AD12861" s="12"/>
      <c r="AE12861" s="12"/>
      <c r="AF12861" s="12"/>
      <c r="AG12861" s="12"/>
      <c r="AH12861" s="12"/>
      <c r="AI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</row>
    <row r="12862" spans="1:48" x14ac:dyDescent="0.25">
      <c r="A12862" s="86"/>
      <c r="B12862" s="86"/>
      <c r="U12862" s="85"/>
      <c r="V12862"/>
      <c r="W12862"/>
      <c r="X12862"/>
      <c r="Y12862" s="12"/>
      <c r="Z12862" s="12"/>
      <c r="AA12862" s="12"/>
      <c r="AB12862" s="12"/>
      <c r="AD12862" s="12"/>
      <c r="AE12862" s="12"/>
      <c r="AF12862" s="12"/>
      <c r="AG12862" s="12"/>
      <c r="AH12862" s="12"/>
      <c r="AI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</row>
    <row r="12863" spans="1:48" x14ac:dyDescent="0.25">
      <c r="A12863" s="86"/>
      <c r="B12863" s="86"/>
      <c r="U12863" s="85"/>
      <c r="V12863"/>
      <c r="W12863"/>
      <c r="X12863"/>
      <c r="Y12863" s="12"/>
      <c r="Z12863" s="12"/>
      <c r="AA12863" s="12"/>
      <c r="AB12863" s="12"/>
      <c r="AD12863" s="12"/>
      <c r="AE12863" s="12"/>
      <c r="AF12863" s="12"/>
      <c r="AG12863" s="12"/>
      <c r="AH12863" s="12"/>
      <c r="AI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</row>
    <row r="12864" spans="1:48" x14ac:dyDescent="0.25">
      <c r="A12864" s="86"/>
      <c r="B12864" s="86"/>
      <c r="U12864" s="85"/>
      <c r="V12864"/>
      <c r="W12864"/>
      <c r="X12864"/>
      <c r="Y12864" s="12"/>
      <c r="Z12864" s="12"/>
      <c r="AA12864" s="12"/>
      <c r="AB12864" s="12"/>
      <c r="AD12864" s="12"/>
      <c r="AE12864" s="12"/>
      <c r="AF12864" s="12"/>
      <c r="AG12864" s="12"/>
      <c r="AH12864" s="12"/>
      <c r="AI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</row>
    <row r="12865" spans="1:48" x14ac:dyDescent="0.25">
      <c r="A12865" s="86"/>
      <c r="B12865" s="86"/>
      <c r="U12865" s="85"/>
      <c r="V12865"/>
      <c r="W12865"/>
      <c r="X12865"/>
      <c r="Y12865" s="12"/>
      <c r="Z12865" s="12"/>
      <c r="AA12865" s="12"/>
      <c r="AB12865" s="12"/>
      <c r="AD12865" s="12"/>
      <c r="AE12865" s="12"/>
      <c r="AF12865" s="12"/>
      <c r="AG12865" s="12"/>
      <c r="AH12865" s="12"/>
      <c r="AI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</row>
    <row r="12866" spans="1:48" x14ac:dyDescent="0.25">
      <c r="A12866" s="86"/>
      <c r="B12866" s="86"/>
      <c r="U12866" s="85"/>
      <c r="V12866"/>
      <c r="W12866"/>
      <c r="X12866"/>
      <c r="Y12866" s="12"/>
      <c r="Z12866" s="12"/>
      <c r="AA12866" s="12"/>
      <c r="AB12866" s="12"/>
      <c r="AD12866" s="12"/>
      <c r="AE12866" s="12"/>
      <c r="AF12866" s="12"/>
      <c r="AG12866" s="12"/>
      <c r="AH12866" s="12"/>
      <c r="AI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</row>
    <row r="12867" spans="1:48" x14ac:dyDescent="0.25">
      <c r="A12867" s="86"/>
      <c r="B12867" s="86"/>
      <c r="U12867" s="85"/>
      <c r="V12867"/>
      <c r="W12867"/>
      <c r="X12867"/>
      <c r="Y12867" s="12"/>
      <c r="Z12867" s="12"/>
      <c r="AA12867" s="12"/>
      <c r="AB12867" s="12"/>
      <c r="AD12867" s="12"/>
      <c r="AE12867" s="12"/>
      <c r="AF12867" s="12"/>
      <c r="AG12867" s="12"/>
      <c r="AH12867" s="12"/>
      <c r="AI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</row>
    <row r="12868" spans="1:48" x14ac:dyDescent="0.25">
      <c r="A12868" s="86"/>
      <c r="B12868" s="86"/>
      <c r="U12868" s="85"/>
      <c r="V12868"/>
      <c r="W12868"/>
      <c r="X12868"/>
      <c r="Y12868" s="12"/>
      <c r="Z12868" s="12"/>
      <c r="AA12868" s="12"/>
      <c r="AB12868" s="12"/>
      <c r="AD12868" s="12"/>
      <c r="AE12868" s="12"/>
      <c r="AF12868" s="12"/>
      <c r="AG12868" s="12"/>
      <c r="AH12868" s="12"/>
      <c r="AI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</row>
    <row r="12869" spans="1:48" x14ac:dyDescent="0.25">
      <c r="A12869" s="86"/>
      <c r="B12869" s="86"/>
      <c r="U12869" s="85"/>
      <c r="V12869"/>
      <c r="W12869"/>
      <c r="X12869"/>
      <c r="Y12869" s="12"/>
      <c r="Z12869" s="12"/>
      <c r="AA12869" s="12"/>
      <c r="AB12869" s="12"/>
      <c r="AD12869" s="12"/>
      <c r="AE12869" s="12"/>
      <c r="AF12869" s="12"/>
      <c r="AG12869" s="12"/>
      <c r="AH12869" s="12"/>
      <c r="AI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</row>
    <row r="12870" spans="1:48" x14ac:dyDescent="0.25">
      <c r="A12870" s="86"/>
      <c r="B12870" s="86"/>
      <c r="U12870" s="85"/>
      <c r="V12870"/>
      <c r="W12870"/>
      <c r="X12870"/>
      <c r="Y12870" s="12"/>
      <c r="Z12870" s="12"/>
      <c r="AA12870" s="12"/>
      <c r="AB12870" s="12"/>
      <c r="AD12870" s="12"/>
      <c r="AE12870" s="12"/>
      <c r="AF12870" s="12"/>
      <c r="AG12870" s="12"/>
      <c r="AH12870" s="12"/>
      <c r="AI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</row>
    <row r="12871" spans="1:48" x14ac:dyDescent="0.25">
      <c r="A12871" s="86"/>
      <c r="B12871" s="86"/>
      <c r="U12871" s="85"/>
      <c r="V12871"/>
      <c r="W12871"/>
      <c r="X12871"/>
      <c r="Y12871" s="12"/>
      <c r="Z12871" s="12"/>
      <c r="AA12871" s="12"/>
      <c r="AB12871" s="12"/>
      <c r="AD12871" s="12"/>
      <c r="AE12871" s="12"/>
      <c r="AF12871" s="12"/>
      <c r="AG12871" s="12"/>
      <c r="AH12871" s="12"/>
      <c r="AI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</row>
    <row r="12872" spans="1:48" x14ac:dyDescent="0.25">
      <c r="A12872" s="86"/>
      <c r="B12872" s="86"/>
      <c r="U12872" s="85"/>
      <c r="V12872"/>
      <c r="W12872"/>
      <c r="X12872"/>
      <c r="Y12872" s="12"/>
      <c r="Z12872" s="12"/>
      <c r="AA12872" s="12"/>
      <c r="AB12872" s="12"/>
      <c r="AD12872" s="12"/>
      <c r="AE12872" s="12"/>
      <c r="AF12872" s="12"/>
      <c r="AG12872" s="12"/>
      <c r="AH12872" s="12"/>
      <c r="AI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</row>
    <row r="12873" spans="1:48" x14ac:dyDescent="0.25">
      <c r="A12873" s="86"/>
      <c r="B12873" s="86"/>
      <c r="U12873" s="85"/>
      <c r="V12873"/>
      <c r="W12873"/>
      <c r="X12873"/>
      <c r="Y12873" s="12"/>
      <c r="Z12873" s="12"/>
      <c r="AA12873" s="12"/>
      <c r="AB12873" s="12"/>
      <c r="AD12873" s="12"/>
      <c r="AE12873" s="12"/>
      <c r="AF12873" s="12"/>
      <c r="AG12873" s="12"/>
      <c r="AH12873" s="12"/>
      <c r="AI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</row>
    <row r="12874" spans="1:48" x14ac:dyDescent="0.25">
      <c r="A12874" s="86"/>
      <c r="B12874" s="86"/>
      <c r="U12874" s="85"/>
      <c r="V12874"/>
      <c r="W12874"/>
      <c r="X12874"/>
      <c r="Y12874" s="12"/>
      <c r="Z12874" s="12"/>
      <c r="AA12874" s="12"/>
      <c r="AB12874" s="12"/>
      <c r="AD12874" s="12"/>
      <c r="AE12874" s="12"/>
      <c r="AF12874" s="12"/>
      <c r="AG12874" s="12"/>
      <c r="AH12874" s="12"/>
      <c r="AI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</row>
    <row r="12875" spans="1:48" x14ac:dyDescent="0.25">
      <c r="A12875" s="86"/>
      <c r="B12875" s="86"/>
      <c r="U12875" s="85"/>
      <c r="V12875"/>
      <c r="W12875"/>
      <c r="X12875"/>
      <c r="Y12875" s="12"/>
      <c r="Z12875" s="12"/>
      <c r="AA12875" s="12"/>
      <c r="AB12875" s="12"/>
      <c r="AD12875" s="12"/>
      <c r="AE12875" s="12"/>
      <c r="AF12875" s="12"/>
      <c r="AG12875" s="12"/>
      <c r="AH12875" s="12"/>
      <c r="AI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</row>
    <row r="12876" spans="1:48" x14ac:dyDescent="0.25">
      <c r="A12876" s="86"/>
      <c r="B12876" s="86"/>
      <c r="U12876" s="85"/>
      <c r="V12876"/>
      <c r="W12876"/>
      <c r="X12876"/>
      <c r="Y12876" s="12"/>
      <c r="Z12876" s="12"/>
      <c r="AA12876" s="12"/>
      <c r="AB12876" s="12"/>
      <c r="AD12876" s="12"/>
      <c r="AE12876" s="12"/>
      <c r="AF12876" s="12"/>
      <c r="AG12876" s="12"/>
      <c r="AH12876" s="12"/>
      <c r="AI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</row>
    <row r="12877" spans="1:48" x14ac:dyDescent="0.25">
      <c r="A12877" s="86"/>
      <c r="B12877" s="86"/>
      <c r="U12877" s="85"/>
      <c r="V12877"/>
      <c r="W12877"/>
      <c r="X12877"/>
      <c r="Y12877" s="12"/>
      <c r="Z12877" s="12"/>
      <c r="AA12877" s="12"/>
      <c r="AB12877" s="12"/>
      <c r="AD12877" s="12"/>
      <c r="AE12877" s="12"/>
      <c r="AF12877" s="12"/>
      <c r="AG12877" s="12"/>
      <c r="AH12877" s="12"/>
      <c r="AI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</row>
    <row r="12878" spans="1:48" x14ac:dyDescent="0.25">
      <c r="A12878" s="86"/>
      <c r="B12878" s="86"/>
      <c r="U12878" s="85"/>
      <c r="V12878"/>
      <c r="W12878"/>
      <c r="X12878"/>
      <c r="Y12878" s="12"/>
      <c r="Z12878" s="12"/>
      <c r="AA12878" s="12"/>
      <c r="AB12878" s="12"/>
      <c r="AD12878" s="12"/>
      <c r="AE12878" s="12"/>
      <c r="AF12878" s="12"/>
      <c r="AG12878" s="12"/>
      <c r="AH12878" s="12"/>
      <c r="AI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</row>
    <row r="12879" spans="1:48" x14ac:dyDescent="0.25">
      <c r="A12879" s="86"/>
      <c r="B12879" s="86"/>
      <c r="U12879" s="85"/>
      <c r="V12879"/>
      <c r="W12879"/>
      <c r="X12879"/>
      <c r="Y12879" s="12"/>
      <c r="Z12879" s="12"/>
      <c r="AA12879" s="12"/>
      <c r="AB12879" s="12"/>
      <c r="AD12879" s="12"/>
      <c r="AE12879" s="12"/>
      <c r="AF12879" s="12"/>
      <c r="AG12879" s="12"/>
      <c r="AH12879" s="12"/>
      <c r="AI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</row>
    <row r="12880" spans="1:48" x14ac:dyDescent="0.25">
      <c r="A12880" s="86"/>
      <c r="B12880" s="86"/>
      <c r="U12880" s="85"/>
      <c r="V12880"/>
      <c r="W12880"/>
      <c r="X12880"/>
      <c r="Y12880" s="12"/>
      <c r="Z12880" s="12"/>
      <c r="AA12880" s="12"/>
      <c r="AB12880" s="12"/>
      <c r="AD12880" s="12"/>
      <c r="AE12880" s="12"/>
      <c r="AF12880" s="12"/>
      <c r="AG12880" s="12"/>
      <c r="AH12880" s="12"/>
      <c r="AI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</row>
    <row r="12881" spans="1:48" x14ac:dyDescent="0.25">
      <c r="A12881" s="86"/>
      <c r="B12881" s="86"/>
      <c r="U12881" s="85"/>
      <c r="V12881"/>
      <c r="W12881"/>
      <c r="X12881"/>
      <c r="Y12881" s="12"/>
      <c r="Z12881" s="12"/>
      <c r="AA12881" s="12"/>
      <c r="AB12881" s="12"/>
      <c r="AD12881" s="12"/>
      <c r="AE12881" s="12"/>
      <c r="AF12881" s="12"/>
      <c r="AG12881" s="12"/>
      <c r="AH12881" s="12"/>
      <c r="AI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</row>
    <row r="12882" spans="1:48" x14ac:dyDescent="0.25">
      <c r="A12882" s="86"/>
      <c r="B12882" s="86"/>
      <c r="U12882" s="85"/>
      <c r="V12882"/>
      <c r="W12882"/>
      <c r="X12882"/>
      <c r="Y12882" s="12"/>
      <c r="Z12882" s="12"/>
      <c r="AA12882" s="12"/>
      <c r="AB12882" s="12"/>
      <c r="AD12882" s="12"/>
      <c r="AE12882" s="12"/>
      <c r="AF12882" s="12"/>
      <c r="AG12882" s="12"/>
      <c r="AH12882" s="12"/>
      <c r="AI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</row>
    <row r="12883" spans="1:48" x14ac:dyDescent="0.25">
      <c r="A12883" s="86"/>
      <c r="B12883" s="86"/>
      <c r="U12883" s="85"/>
      <c r="V12883"/>
      <c r="W12883"/>
      <c r="X12883"/>
      <c r="Y12883" s="12"/>
      <c r="Z12883" s="12"/>
      <c r="AA12883" s="12"/>
      <c r="AB12883" s="12"/>
      <c r="AD12883" s="12"/>
      <c r="AE12883" s="12"/>
      <c r="AF12883" s="12"/>
      <c r="AG12883" s="12"/>
      <c r="AH12883" s="12"/>
      <c r="AI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</row>
    <row r="12884" spans="1:48" x14ac:dyDescent="0.25">
      <c r="A12884" s="86"/>
      <c r="B12884" s="86"/>
      <c r="U12884" s="85"/>
      <c r="V12884"/>
      <c r="W12884"/>
      <c r="X12884"/>
      <c r="Y12884" s="12"/>
      <c r="Z12884" s="12"/>
      <c r="AA12884" s="12"/>
      <c r="AB12884" s="12"/>
      <c r="AD12884" s="12"/>
      <c r="AE12884" s="12"/>
      <c r="AF12884" s="12"/>
      <c r="AG12884" s="12"/>
      <c r="AH12884" s="12"/>
      <c r="AI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</row>
    <row r="12885" spans="1:48" x14ac:dyDescent="0.25">
      <c r="A12885" s="86"/>
      <c r="B12885" s="86"/>
      <c r="U12885" s="85"/>
      <c r="V12885"/>
      <c r="W12885"/>
      <c r="X12885"/>
      <c r="Y12885" s="12"/>
      <c r="Z12885" s="12"/>
      <c r="AA12885" s="12"/>
      <c r="AB12885" s="12"/>
      <c r="AD12885" s="12"/>
      <c r="AE12885" s="12"/>
      <c r="AF12885" s="12"/>
      <c r="AG12885" s="12"/>
      <c r="AH12885" s="12"/>
      <c r="AI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</row>
    <row r="12886" spans="1:48" x14ac:dyDescent="0.25">
      <c r="A12886" s="86"/>
      <c r="B12886" s="86"/>
      <c r="U12886" s="85"/>
      <c r="V12886"/>
      <c r="W12886"/>
      <c r="X12886"/>
      <c r="Y12886" s="12"/>
      <c r="Z12886" s="12"/>
      <c r="AA12886" s="12"/>
      <c r="AB12886" s="12"/>
      <c r="AD12886" s="12"/>
      <c r="AE12886" s="12"/>
      <c r="AF12886" s="12"/>
      <c r="AG12886" s="12"/>
      <c r="AH12886" s="12"/>
      <c r="AI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</row>
    <row r="12887" spans="1:48" x14ac:dyDescent="0.25">
      <c r="A12887" s="86"/>
      <c r="B12887" s="86"/>
      <c r="U12887" s="85"/>
      <c r="V12887"/>
      <c r="W12887"/>
      <c r="X12887"/>
      <c r="Y12887" s="12"/>
      <c r="Z12887" s="12"/>
      <c r="AA12887" s="12"/>
      <c r="AB12887" s="12"/>
      <c r="AD12887" s="12"/>
      <c r="AE12887" s="12"/>
      <c r="AF12887" s="12"/>
      <c r="AG12887" s="12"/>
      <c r="AH12887" s="12"/>
      <c r="AI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</row>
    <row r="12888" spans="1:48" x14ac:dyDescent="0.25">
      <c r="A12888" s="86"/>
      <c r="B12888" s="86"/>
      <c r="U12888" s="85"/>
      <c r="V12888"/>
      <c r="W12888"/>
      <c r="X12888"/>
      <c r="Y12888" s="12"/>
      <c r="Z12888" s="12"/>
      <c r="AA12888" s="12"/>
      <c r="AB12888" s="12"/>
      <c r="AD12888" s="12"/>
      <c r="AE12888" s="12"/>
      <c r="AF12888" s="12"/>
      <c r="AG12888" s="12"/>
      <c r="AH12888" s="12"/>
      <c r="AI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</row>
    <row r="12889" spans="1:48" x14ac:dyDescent="0.25">
      <c r="A12889" s="86"/>
      <c r="B12889" s="86"/>
      <c r="U12889" s="85"/>
      <c r="V12889"/>
      <c r="W12889"/>
      <c r="X12889"/>
      <c r="Y12889" s="12"/>
      <c r="Z12889" s="12"/>
      <c r="AA12889" s="12"/>
      <c r="AB12889" s="12"/>
      <c r="AD12889" s="12"/>
      <c r="AE12889" s="12"/>
      <c r="AF12889" s="12"/>
      <c r="AG12889" s="12"/>
      <c r="AH12889" s="12"/>
      <c r="AI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</row>
    <row r="12890" spans="1:48" x14ac:dyDescent="0.25">
      <c r="A12890" s="86"/>
      <c r="B12890" s="86"/>
      <c r="U12890" s="85"/>
      <c r="V12890"/>
      <c r="W12890"/>
      <c r="X12890"/>
      <c r="Y12890" s="12"/>
      <c r="Z12890" s="12"/>
      <c r="AA12890" s="12"/>
      <c r="AB12890" s="12"/>
      <c r="AD12890" s="12"/>
      <c r="AE12890" s="12"/>
      <c r="AF12890" s="12"/>
      <c r="AG12890" s="12"/>
      <c r="AH12890" s="12"/>
      <c r="AI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</row>
    <row r="12891" spans="1:48" x14ac:dyDescent="0.25">
      <c r="A12891" s="86"/>
      <c r="B12891" s="86"/>
      <c r="U12891" s="85"/>
      <c r="V12891"/>
      <c r="W12891"/>
      <c r="X12891"/>
      <c r="Y12891" s="12"/>
      <c r="Z12891" s="12"/>
      <c r="AA12891" s="12"/>
      <c r="AB12891" s="12"/>
      <c r="AD12891" s="12"/>
      <c r="AE12891" s="12"/>
      <c r="AF12891" s="12"/>
      <c r="AG12891" s="12"/>
      <c r="AH12891" s="12"/>
      <c r="AI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</row>
    <row r="12892" spans="1:48" x14ac:dyDescent="0.25">
      <c r="A12892" s="86"/>
      <c r="B12892" s="86"/>
      <c r="U12892" s="85"/>
      <c r="V12892"/>
      <c r="W12892"/>
      <c r="X12892"/>
      <c r="Y12892" s="12"/>
      <c r="Z12892" s="12"/>
      <c r="AA12892" s="12"/>
      <c r="AB12892" s="12"/>
      <c r="AD12892" s="12"/>
      <c r="AE12892" s="12"/>
      <c r="AF12892" s="12"/>
      <c r="AG12892" s="12"/>
      <c r="AH12892" s="12"/>
      <c r="AI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</row>
    <row r="12893" spans="1:48" x14ac:dyDescent="0.25">
      <c r="A12893" s="86"/>
      <c r="B12893" s="86"/>
      <c r="U12893" s="85"/>
      <c r="V12893"/>
      <c r="W12893"/>
      <c r="X12893"/>
      <c r="Y12893" s="12"/>
      <c r="Z12893" s="12"/>
      <c r="AA12893" s="12"/>
      <c r="AB12893" s="12"/>
      <c r="AD12893" s="12"/>
      <c r="AE12893" s="12"/>
      <c r="AF12893" s="12"/>
      <c r="AG12893" s="12"/>
      <c r="AH12893" s="12"/>
      <c r="AI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</row>
    <row r="12894" spans="1:48" x14ac:dyDescent="0.25">
      <c r="A12894" s="86"/>
      <c r="B12894" s="86"/>
      <c r="U12894" s="85"/>
      <c r="V12894"/>
      <c r="W12894"/>
      <c r="X12894"/>
      <c r="Y12894" s="12"/>
      <c r="Z12894" s="12"/>
      <c r="AA12894" s="12"/>
      <c r="AB12894" s="12"/>
      <c r="AD12894" s="12"/>
      <c r="AE12894" s="12"/>
      <c r="AF12894" s="12"/>
      <c r="AG12894" s="12"/>
      <c r="AH12894" s="12"/>
      <c r="AI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</row>
    <row r="12895" spans="1:48" x14ac:dyDescent="0.25">
      <c r="A12895" s="86"/>
      <c r="B12895" s="86"/>
      <c r="U12895" s="85"/>
      <c r="V12895"/>
      <c r="W12895"/>
      <c r="X12895"/>
      <c r="Y12895" s="12"/>
      <c r="Z12895" s="12"/>
      <c r="AA12895" s="12"/>
      <c r="AB12895" s="12"/>
      <c r="AD12895" s="12"/>
      <c r="AE12895" s="12"/>
      <c r="AF12895" s="12"/>
      <c r="AG12895" s="12"/>
      <c r="AH12895" s="12"/>
      <c r="AI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</row>
    <row r="12896" spans="1:48" x14ac:dyDescent="0.25">
      <c r="A12896" s="86"/>
      <c r="B12896" s="86"/>
      <c r="U12896" s="85"/>
      <c r="V12896"/>
      <c r="W12896"/>
      <c r="X12896"/>
      <c r="Y12896" s="12"/>
      <c r="Z12896" s="12"/>
      <c r="AA12896" s="12"/>
      <c r="AB12896" s="12"/>
      <c r="AD12896" s="12"/>
      <c r="AE12896" s="12"/>
      <c r="AF12896" s="12"/>
      <c r="AG12896" s="12"/>
      <c r="AH12896" s="12"/>
      <c r="AI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</row>
    <row r="12897" spans="1:48" x14ac:dyDescent="0.25">
      <c r="A12897" s="86"/>
      <c r="B12897" s="86"/>
      <c r="U12897" s="85"/>
      <c r="V12897"/>
      <c r="W12897"/>
      <c r="X12897"/>
      <c r="Y12897" s="12"/>
      <c r="Z12897" s="12"/>
      <c r="AA12897" s="12"/>
      <c r="AB12897" s="12"/>
      <c r="AD12897" s="12"/>
      <c r="AE12897" s="12"/>
      <c r="AF12897" s="12"/>
      <c r="AG12897" s="12"/>
      <c r="AH12897" s="12"/>
      <c r="AI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</row>
    <row r="12898" spans="1:48" x14ac:dyDescent="0.25">
      <c r="A12898" s="86"/>
      <c r="B12898" s="86"/>
      <c r="U12898" s="85"/>
      <c r="V12898"/>
      <c r="W12898"/>
      <c r="X12898"/>
      <c r="Y12898" s="12"/>
      <c r="Z12898" s="12"/>
      <c r="AA12898" s="12"/>
      <c r="AB12898" s="12"/>
      <c r="AD12898" s="12"/>
      <c r="AE12898" s="12"/>
      <c r="AF12898" s="12"/>
      <c r="AG12898" s="12"/>
      <c r="AH12898" s="12"/>
      <c r="AI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</row>
    <row r="12899" spans="1:48" x14ac:dyDescent="0.25">
      <c r="A12899" s="86"/>
      <c r="B12899" s="86"/>
      <c r="U12899" s="85"/>
      <c r="V12899"/>
      <c r="W12899"/>
      <c r="X12899"/>
      <c r="Y12899" s="12"/>
      <c r="Z12899" s="12"/>
      <c r="AA12899" s="12"/>
      <c r="AB12899" s="12"/>
      <c r="AD12899" s="12"/>
      <c r="AE12899" s="12"/>
      <c r="AF12899" s="12"/>
      <c r="AG12899" s="12"/>
      <c r="AH12899" s="12"/>
      <c r="AI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</row>
    <row r="12900" spans="1:48" x14ac:dyDescent="0.25">
      <c r="A12900" s="86"/>
      <c r="B12900" s="86"/>
      <c r="U12900" s="85"/>
      <c r="V12900"/>
      <c r="W12900"/>
      <c r="X12900"/>
      <c r="Y12900" s="12"/>
      <c r="Z12900" s="12"/>
      <c r="AA12900" s="12"/>
      <c r="AB12900" s="12"/>
      <c r="AD12900" s="12"/>
      <c r="AE12900" s="12"/>
      <c r="AF12900" s="12"/>
      <c r="AG12900" s="12"/>
      <c r="AH12900" s="12"/>
      <c r="AI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</row>
    <row r="12901" spans="1:48" x14ac:dyDescent="0.25">
      <c r="A12901" s="86"/>
      <c r="B12901" s="86"/>
      <c r="U12901" s="85"/>
      <c r="V12901"/>
      <c r="W12901"/>
      <c r="X12901"/>
      <c r="Y12901" s="12"/>
      <c r="Z12901" s="12"/>
      <c r="AA12901" s="12"/>
      <c r="AB12901" s="12"/>
      <c r="AD12901" s="12"/>
      <c r="AE12901" s="12"/>
      <c r="AF12901" s="12"/>
      <c r="AG12901" s="12"/>
      <c r="AH12901" s="12"/>
      <c r="AI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</row>
    <row r="12902" spans="1:48" x14ac:dyDescent="0.25">
      <c r="A12902" s="86"/>
      <c r="B12902" s="86"/>
      <c r="U12902" s="85"/>
      <c r="V12902"/>
      <c r="W12902"/>
      <c r="X12902"/>
      <c r="Y12902" s="12"/>
      <c r="Z12902" s="12"/>
      <c r="AA12902" s="12"/>
      <c r="AB12902" s="12"/>
      <c r="AD12902" s="12"/>
      <c r="AE12902" s="12"/>
      <c r="AF12902" s="12"/>
      <c r="AG12902" s="12"/>
      <c r="AH12902" s="12"/>
      <c r="AI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</row>
    <row r="12903" spans="1:48" x14ac:dyDescent="0.25">
      <c r="A12903" s="86"/>
      <c r="B12903" s="86"/>
      <c r="U12903" s="85"/>
      <c r="V12903"/>
      <c r="W12903"/>
      <c r="X12903"/>
      <c r="Y12903" s="12"/>
      <c r="Z12903" s="12"/>
      <c r="AA12903" s="12"/>
      <c r="AB12903" s="12"/>
      <c r="AD12903" s="12"/>
      <c r="AE12903" s="12"/>
      <c r="AF12903" s="12"/>
      <c r="AG12903" s="12"/>
      <c r="AH12903" s="12"/>
      <c r="AI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</row>
    <row r="12904" spans="1:48" x14ac:dyDescent="0.25">
      <c r="A12904" s="86"/>
      <c r="B12904" s="86"/>
      <c r="U12904" s="85"/>
      <c r="V12904"/>
      <c r="W12904"/>
      <c r="X12904"/>
      <c r="Y12904" s="12"/>
      <c r="Z12904" s="12"/>
      <c r="AA12904" s="12"/>
      <c r="AB12904" s="12"/>
      <c r="AD12904" s="12"/>
      <c r="AE12904" s="12"/>
      <c r="AF12904" s="12"/>
      <c r="AG12904" s="12"/>
      <c r="AH12904" s="12"/>
      <c r="AI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</row>
    <row r="12905" spans="1:48" x14ac:dyDescent="0.25">
      <c r="A12905" s="86"/>
      <c r="B12905" s="86"/>
      <c r="U12905" s="85"/>
      <c r="V12905"/>
      <c r="W12905"/>
      <c r="X12905"/>
      <c r="Y12905" s="12"/>
      <c r="Z12905" s="12"/>
      <c r="AA12905" s="12"/>
      <c r="AB12905" s="12"/>
      <c r="AD12905" s="12"/>
      <c r="AE12905" s="12"/>
      <c r="AF12905" s="12"/>
      <c r="AG12905" s="12"/>
      <c r="AH12905" s="12"/>
      <c r="AI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</row>
    <row r="12906" spans="1:48" x14ac:dyDescent="0.25">
      <c r="A12906" s="86"/>
      <c r="B12906" s="86"/>
      <c r="U12906" s="85"/>
      <c r="V12906"/>
      <c r="W12906"/>
      <c r="X12906"/>
      <c r="Y12906" s="12"/>
      <c r="Z12906" s="12"/>
      <c r="AA12906" s="12"/>
      <c r="AB12906" s="12"/>
      <c r="AD12906" s="12"/>
      <c r="AE12906" s="12"/>
      <c r="AF12906" s="12"/>
      <c r="AG12906" s="12"/>
      <c r="AH12906" s="12"/>
      <c r="AI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</row>
    <row r="12907" spans="1:48" x14ac:dyDescent="0.25">
      <c r="A12907" s="86"/>
      <c r="B12907" s="86"/>
      <c r="U12907" s="85"/>
      <c r="V12907"/>
      <c r="W12907"/>
      <c r="X12907"/>
      <c r="Y12907" s="12"/>
      <c r="Z12907" s="12"/>
      <c r="AA12907" s="12"/>
      <c r="AB12907" s="12"/>
      <c r="AD12907" s="12"/>
      <c r="AE12907" s="12"/>
      <c r="AF12907" s="12"/>
      <c r="AG12907" s="12"/>
      <c r="AH12907" s="12"/>
      <c r="AI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</row>
    <row r="12908" spans="1:48" x14ac:dyDescent="0.25">
      <c r="A12908" s="86"/>
      <c r="B12908" s="86"/>
      <c r="U12908" s="85"/>
      <c r="V12908"/>
      <c r="W12908"/>
      <c r="X12908"/>
      <c r="Y12908" s="12"/>
      <c r="Z12908" s="12"/>
      <c r="AA12908" s="12"/>
      <c r="AB12908" s="12"/>
      <c r="AD12908" s="12"/>
      <c r="AE12908" s="12"/>
      <c r="AF12908" s="12"/>
      <c r="AG12908" s="12"/>
      <c r="AH12908" s="12"/>
      <c r="AI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</row>
    <row r="12909" spans="1:48" x14ac:dyDescent="0.25">
      <c r="A12909" s="86"/>
      <c r="B12909" s="86"/>
      <c r="U12909" s="85"/>
      <c r="V12909"/>
      <c r="W12909"/>
      <c r="X12909"/>
      <c r="Y12909" s="12"/>
      <c r="Z12909" s="12"/>
      <c r="AA12909" s="12"/>
      <c r="AB12909" s="12"/>
      <c r="AD12909" s="12"/>
      <c r="AE12909" s="12"/>
      <c r="AF12909" s="12"/>
      <c r="AG12909" s="12"/>
      <c r="AH12909" s="12"/>
      <c r="AI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</row>
    <row r="12910" spans="1:48" x14ac:dyDescent="0.25">
      <c r="A12910" s="86"/>
      <c r="B12910" s="86"/>
      <c r="U12910" s="85"/>
      <c r="V12910"/>
      <c r="W12910"/>
      <c r="X12910"/>
      <c r="Y12910" s="12"/>
      <c r="Z12910" s="12"/>
      <c r="AA12910" s="12"/>
      <c r="AB12910" s="12"/>
      <c r="AD12910" s="12"/>
      <c r="AE12910" s="12"/>
      <c r="AF12910" s="12"/>
      <c r="AG12910" s="12"/>
      <c r="AH12910" s="12"/>
      <c r="AI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</row>
    <row r="12911" spans="1:48" x14ac:dyDescent="0.25">
      <c r="A12911" s="86"/>
      <c r="B12911" s="86"/>
      <c r="U12911" s="85"/>
      <c r="V12911"/>
      <c r="W12911"/>
      <c r="X12911"/>
      <c r="Y12911" s="12"/>
      <c r="Z12911" s="12"/>
      <c r="AA12911" s="12"/>
      <c r="AB12911" s="12"/>
      <c r="AD12911" s="12"/>
      <c r="AE12911" s="12"/>
      <c r="AF12911" s="12"/>
      <c r="AG12911" s="12"/>
      <c r="AH12911" s="12"/>
      <c r="AI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</row>
    <row r="12912" spans="1:48" x14ac:dyDescent="0.25">
      <c r="A12912" s="86"/>
      <c r="B12912" s="86"/>
      <c r="U12912" s="85"/>
      <c r="V12912"/>
      <c r="W12912"/>
      <c r="X12912"/>
      <c r="Y12912" s="12"/>
      <c r="Z12912" s="12"/>
      <c r="AA12912" s="12"/>
      <c r="AB12912" s="12"/>
      <c r="AD12912" s="12"/>
      <c r="AE12912" s="12"/>
      <c r="AF12912" s="12"/>
      <c r="AG12912" s="12"/>
      <c r="AH12912" s="12"/>
      <c r="AI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</row>
    <row r="12913" spans="1:48" x14ac:dyDescent="0.25">
      <c r="A12913" s="86"/>
      <c r="B12913" s="86"/>
      <c r="U12913" s="85"/>
      <c r="V12913"/>
      <c r="W12913"/>
      <c r="X12913"/>
      <c r="Y12913" s="12"/>
      <c r="Z12913" s="12"/>
      <c r="AA12913" s="12"/>
      <c r="AB12913" s="12"/>
      <c r="AD12913" s="12"/>
      <c r="AE12913" s="12"/>
      <c r="AF12913" s="12"/>
      <c r="AG12913" s="12"/>
      <c r="AH12913" s="12"/>
      <c r="AI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</row>
    <row r="12914" spans="1:48" x14ac:dyDescent="0.25">
      <c r="A12914" s="86"/>
      <c r="B12914" s="86"/>
      <c r="U12914" s="85"/>
      <c r="V12914"/>
      <c r="W12914"/>
      <c r="X12914"/>
      <c r="Y12914" s="12"/>
      <c r="Z12914" s="12"/>
      <c r="AA12914" s="12"/>
      <c r="AB12914" s="12"/>
      <c r="AD12914" s="12"/>
      <c r="AE12914" s="12"/>
      <c r="AF12914" s="12"/>
      <c r="AG12914" s="12"/>
      <c r="AH12914" s="12"/>
      <c r="AI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</row>
    <row r="12915" spans="1:48" x14ac:dyDescent="0.25">
      <c r="A12915" s="86"/>
      <c r="B12915" s="86"/>
      <c r="U12915" s="85"/>
      <c r="V12915"/>
      <c r="W12915"/>
      <c r="X12915"/>
      <c r="Y12915" s="12"/>
      <c r="Z12915" s="12"/>
      <c r="AA12915" s="12"/>
      <c r="AB12915" s="12"/>
      <c r="AD12915" s="12"/>
      <c r="AE12915" s="12"/>
      <c r="AF12915" s="12"/>
      <c r="AG12915" s="12"/>
      <c r="AH12915" s="12"/>
      <c r="AI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</row>
    <row r="12916" spans="1:48" x14ac:dyDescent="0.25">
      <c r="A12916" s="86"/>
      <c r="B12916" s="86"/>
      <c r="U12916" s="85"/>
      <c r="V12916"/>
      <c r="W12916"/>
      <c r="X12916"/>
      <c r="Y12916" s="12"/>
      <c r="Z12916" s="12"/>
      <c r="AA12916" s="12"/>
      <c r="AB12916" s="12"/>
      <c r="AD12916" s="12"/>
      <c r="AE12916" s="12"/>
      <c r="AF12916" s="12"/>
      <c r="AG12916" s="12"/>
      <c r="AH12916" s="12"/>
      <c r="AI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</row>
    <row r="12917" spans="1:48" x14ac:dyDescent="0.25">
      <c r="A12917" s="86"/>
      <c r="B12917" s="86"/>
      <c r="U12917" s="85"/>
      <c r="V12917"/>
      <c r="W12917"/>
      <c r="X12917"/>
      <c r="Y12917" s="12"/>
      <c r="Z12917" s="12"/>
      <c r="AA12917" s="12"/>
      <c r="AB12917" s="12"/>
      <c r="AD12917" s="12"/>
      <c r="AE12917" s="12"/>
      <c r="AF12917" s="12"/>
      <c r="AG12917" s="12"/>
      <c r="AH12917" s="12"/>
      <c r="AI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</row>
    <row r="12918" spans="1:48" x14ac:dyDescent="0.25">
      <c r="A12918" s="86"/>
      <c r="B12918" s="86"/>
      <c r="U12918" s="85"/>
      <c r="V12918"/>
      <c r="W12918"/>
      <c r="X12918"/>
      <c r="Y12918" s="12"/>
      <c r="Z12918" s="12"/>
      <c r="AA12918" s="12"/>
      <c r="AB12918" s="12"/>
      <c r="AD12918" s="12"/>
      <c r="AE12918" s="12"/>
      <c r="AF12918" s="12"/>
      <c r="AG12918" s="12"/>
      <c r="AH12918" s="12"/>
      <c r="AI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</row>
    <row r="12919" spans="1:48" x14ac:dyDescent="0.25">
      <c r="A12919" s="86"/>
      <c r="B12919" s="86"/>
      <c r="U12919" s="85"/>
      <c r="V12919"/>
      <c r="W12919"/>
      <c r="X12919"/>
      <c r="Y12919" s="12"/>
      <c r="Z12919" s="12"/>
      <c r="AA12919" s="12"/>
      <c r="AB12919" s="12"/>
      <c r="AD12919" s="12"/>
      <c r="AE12919" s="12"/>
      <c r="AF12919" s="12"/>
      <c r="AG12919" s="12"/>
      <c r="AH12919" s="12"/>
      <c r="AI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</row>
    <row r="12920" spans="1:48" x14ac:dyDescent="0.25">
      <c r="A12920" s="86"/>
      <c r="B12920" s="86"/>
      <c r="U12920" s="85"/>
      <c r="V12920"/>
      <c r="W12920"/>
      <c r="X12920"/>
      <c r="Y12920" s="12"/>
      <c r="Z12920" s="12"/>
      <c r="AA12920" s="12"/>
      <c r="AB12920" s="12"/>
      <c r="AD12920" s="12"/>
      <c r="AE12920" s="12"/>
      <c r="AF12920" s="12"/>
      <c r="AG12920" s="12"/>
      <c r="AH12920" s="12"/>
      <c r="AI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</row>
    <row r="12921" spans="1:48" x14ac:dyDescent="0.25">
      <c r="A12921" s="86"/>
      <c r="B12921" s="86"/>
      <c r="U12921" s="85"/>
      <c r="V12921"/>
      <c r="W12921"/>
      <c r="X12921"/>
      <c r="Y12921" s="12"/>
      <c r="Z12921" s="12"/>
      <c r="AA12921" s="12"/>
      <c r="AB12921" s="12"/>
      <c r="AD12921" s="12"/>
      <c r="AE12921" s="12"/>
      <c r="AF12921" s="12"/>
      <c r="AG12921" s="12"/>
      <c r="AH12921" s="12"/>
      <c r="AI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</row>
    <row r="12922" spans="1:48" x14ac:dyDescent="0.25">
      <c r="A12922" s="86"/>
      <c r="B12922" s="86"/>
      <c r="U12922" s="85"/>
      <c r="V12922"/>
      <c r="W12922"/>
      <c r="X12922"/>
      <c r="Y12922" s="12"/>
      <c r="Z12922" s="12"/>
      <c r="AA12922" s="12"/>
      <c r="AB12922" s="12"/>
      <c r="AD12922" s="12"/>
      <c r="AE12922" s="12"/>
      <c r="AF12922" s="12"/>
      <c r="AG12922" s="12"/>
      <c r="AH12922" s="12"/>
      <c r="AI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</row>
    <row r="12923" spans="1:48" x14ac:dyDescent="0.25">
      <c r="A12923" s="86"/>
      <c r="B12923" s="86"/>
      <c r="U12923" s="85"/>
      <c r="V12923"/>
      <c r="W12923"/>
      <c r="X12923"/>
      <c r="Y12923" s="12"/>
      <c r="Z12923" s="12"/>
      <c r="AA12923" s="12"/>
      <c r="AB12923" s="12"/>
      <c r="AD12923" s="12"/>
      <c r="AE12923" s="12"/>
      <c r="AF12923" s="12"/>
      <c r="AG12923" s="12"/>
      <c r="AH12923" s="12"/>
      <c r="AI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</row>
    <row r="12924" spans="1:48" x14ac:dyDescent="0.25">
      <c r="A12924" s="86"/>
      <c r="B12924" s="86"/>
      <c r="U12924" s="85"/>
      <c r="V12924"/>
      <c r="W12924"/>
      <c r="X12924"/>
      <c r="Y12924" s="12"/>
      <c r="Z12924" s="12"/>
      <c r="AA12924" s="12"/>
      <c r="AB12924" s="12"/>
      <c r="AD12924" s="12"/>
      <c r="AE12924" s="12"/>
      <c r="AF12924" s="12"/>
      <c r="AG12924" s="12"/>
      <c r="AH12924" s="12"/>
      <c r="AI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</row>
    <row r="12925" spans="1:48" x14ac:dyDescent="0.25">
      <c r="A12925" s="86"/>
      <c r="B12925" s="86"/>
      <c r="U12925" s="85"/>
      <c r="V12925"/>
      <c r="W12925"/>
      <c r="X12925"/>
      <c r="Y12925" s="12"/>
      <c r="Z12925" s="12"/>
      <c r="AA12925" s="12"/>
      <c r="AB12925" s="12"/>
      <c r="AD12925" s="12"/>
      <c r="AE12925" s="12"/>
      <c r="AF12925" s="12"/>
      <c r="AG12925" s="12"/>
      <c r="AH12925" s="12"/>
      <c r="AI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</row>
    <row r="12926" spans="1:48" x14ac:dyDescent="0.25">
      <c r="A12926" s="86"/>
      <c r="B12926" s="86"/>
      <c r="U12926" s="85"/>
      <c r="V12926"/>
      <c r="W12926"/>
      <c r="X12926"/>
      <c r="Y12926" s="12"/>
      <c r="Z12926" s="12"/>
      <c r="AA12926" s="12"/>
      <c r="AB12926" s="12"/>
      <c r="AD12926" s="12"/>
      <c r="AE12926" s="12"/>
      <c r="AF12926" s="12"/>
      <c r="AG12926" s="12"/>
      <c r="AH12926" s="12"/>
      <c r="AI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</row>
    <row r="12927" spans="1:48" x14ac:dyDescent="0.25">
      <c r="A12927" s="86"/>
      <c r="B12927" s="86"/>
      <c r="U12927" s="85"/>
      <c r="V12927"/>
      <c r="W12927"/>
      <c r="X12927"/>
      <c r="Y12927" s="12"/>
      <c r="Z12927" s="12"/>
      <c r="AA12927" s="12"/>
      <c r="AB12927" s="12"/>
      <c r="AD12927" s="12"/>
      <c r="AE12927" s="12"/>
      <c r="AF12927" s="12"/>
      <c r="AG12927" s="12"/>
      <c r="AH12927" s="12"/>
      <c r="AI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</row>
    <row r="12928" spans="1:48" x14ac:dyDescent="0.25">
      <c r="A12928" s="86"/>
      <c r="B12928" s="86"/>
      <c r="U12928" s="85"/>
      <c r="V12928"/>
      <c r="W12928"/>
      <c r="X12928"/>
      <c r="Y12928" s="12"/>
      <c r="Z12928" s="12"/>
      <c r="AA12928" s="12"/>
      <c r="AB12928" s="12"/>
      <c r="AD12928" s="12"/>
      <c r="AE12928" s="12"/>
      <c r="AF12928" s="12"/>
      <c r="AG12928" s="12"/>
      <c r="AH12928" s="12"/>
      <c r="AI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</row>
    <row r="12929" spans="1:48" x14ac:dyDescent="0.25">
      <c r="A12929" s="86"/>
      <c r="B12929" s="86"/>
      <c r="U12929" s="85"/>
      <c r="V12929"/>
      <c r="W12929"/>
      <c r="X12929"/>
      <c r="Y12929" s="12"/>
      <c r="Z12929" s="12"/>
      <c r="AA12929" s="12"/>
      <c r="AB12929" s="12"/>
      <c r="AD12929" s="12"/>
      <c r="AE12929" s="12"/>
      <c r="AF12929" s="12"/>
      <c r="AG12929" s="12"/>
      <c r="AH12929" s="12"/>
      <c r="AI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</row>
    <row r="12930" spans="1:48" x14ac:dyDescent="0.25">
      <c r="A12930" s="86"/>
      <c r="B12930" s="86"/>
      <c r="U12930" s="85"/>
      <c r="V12930"/>
      <c r="W12930"/>
      <c r="X12930"/>
      <c r="Y12930" s="12"/>
      <c r="Z12930" s="12"/>
      <c r="AA12930" s="12"/>
      <c r="AB12930" s="12"/>
      <c r="AD12930" s="12"/>
      <c r="AE12930" s="12"/>
      <c r="AF12930" s="12"/>
      <c r="AG12930" s="12"/>
      <c r="AH12930" s="12"/>
      <c r="AI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</row>
    <row r="12931" spans="1:48" x14ac:dyDescent="0.25">
      <c r="A12931" s="86"/>
      <c r="B12931" s="86"/>
      <c r="U12931" s="85"/>
      <c r="V12931"/>
      <c r="W12931"/>
      <c r="X12931"/>
      <c r="Y12931" s="12"/>
      <c r="Z12931" s="12"/>
      <c r="AA12931" s="12"/>
      <c r="AB12931" s="12"/>
      <c r="AD12931" s="12"/>
      <c r="AE12931" s="12"/>
      <c r="AF12931" s="12"/>
      <c r="AG12931" s="12"/>
      <c r="AH12931" s="12"/>
      <c r="AI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</row>
    <row r="12932" spans="1:48" x14ac:dyDescent="0.25">
      <c r="A12932" s="86"/>
      <c r="B12932" s="86"/>
      <c r="U12932" s="85"/>
      <c r="V12932"/>
      <c r="W12932"/>
      <c r="X12932"/>
      <c r="Y12932" s="12"/>
      <c r="Z12932" s="12"/>
      <c r="AA12932" s="12"/>
      <c r="AB12932" s="12"/>
      <c r="AD12932" s="12"/>
      <c r="AE12932" s="12"/>
      <c r="AF12932" s="12"/>
      <c r="AG12932" s="12"/>
      <c r="AH12932" s="12"/>
      <c r="AI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</row>
    <row r="12933" spans="1:48" x14ac:dyDescent="0.25">
      <c r="A12933" s="86"/>
      <c r="B12933" s="86"/>
      <c r="U12933" s="85"/>
      <c r="V12933"/>
      <c r="W12933"/>
      <c r="X12933"/>
      <c r="Y12933" s="12"/>
      <c r="Z12933" s="12"/>
      <c r="AA12933" s="12"/>
      <c r="AB12933" s="12"/>
      <c r="AD12933" s="12"/>
      <c r="AE12933" s="12"/>
      <c r="AF12933" s="12"/>
      <c r="AG12933" s="12"/>
      <c r="AH12933" s="12"/>
      <c r="AI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</row>
    <row r="12934" spans="1:48" x14ac:dyDescent="0.25">
      <c r="A12934" s="86"/>
      <c r="B12934" s="86"/>
      <c r="U12934" s="85"/>
      <c r="V12934"/>
      <c r="W12934"/>
      <c r="X12934"/>
      <c r="Y12934" s="12"/>
      <c r="Z12934" s="12"/>
      <c r="AA12934" s="12"/>
      <c r="AB12934" s="12"/>
      <c r="AD12934" s="12"/>
      <c r="AE12934" s="12"/>
      <c r="AF12934" s="12"/>
      <c r="AG12934" s="12"/>
      <c r="AH12934" s="12"/>
      <c r="AI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</row>
    <row r="12935" spans="1:48" x14ac:dyDescent="0.25">
      <c r="A12935" s="86"/>
      <c r="B12935" s="86"/>
      <c r="U12935" s="85"/>
      <c r="V12935"/>
      <c r="W12935"/>
      <c r="X12935"/>
      <c r="Y12935" s="12"/>
      <c r="Z12935" s="12"/>
      <c r="AA12935" s="12"/>
      <c r="AB12935" s="12"/>
      <c r="AD12935" s="12"/>
      <c r="AE12935" s="12"/>
      <c r="AF12935" s="12"/>
      <c r="AG12935" s="12"/>
      <c r="AH12935" s="12"/>
      <c r="AI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</row>
    <row r="12936" spans="1:48" x14ac:dyDescent="0.25">
      <c r="A12936" s="86"/>
      <c r="B12936" s="86"/>
      <c r="U12936" s="85"/>
      <c r="V12936"/>
      <c r="W12936"/>
      <c r="X12936"/>
      <c r="Y12936" s="12"/>
      <c r="Z12936" s="12"/>
      <c r="AA12936" s="12"/>
      <c r="AB12936" s="12"/>
      <c r="AD12936" s="12"/>
      <c r="AE12936" s="12"/>
      <c r="AF12936" s="12"/>
      <c r="AG12936" s="12"/>
      <c r="AH12936" s="12"/>
      <c r="AI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</row>
    <row r="12937" spans="1:48" x14ac:dyDescent="0.25">
      <c r="A12937" s="86"/>
      <c r="B12937" s="86"/>
      <c r="U12937" s="85"/>
      <c r="V12937"/>
      <c r="W12937"/>
      <c r="X12937"/>
      <c r="Y12937" s="12"/>
      <c r="Z12937" s="12"/>
      <c r="AA12937" s="12"/>
      <c r="AB12937" s="12"/>
      <c r="AD12937" s="12"/>
      <c r="AE12937" s="12"/>
      <c r="AF12937" s="12"/>
      <c r="AG12937" s="12"/>
      <c r="AH12937" s="12"/>
      <c r="AI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</row>
    <row r="12938" spans="1:48" x14ac:dyDescent="0.25">
      <c r="A12938" s="86"/>
      <c r="B12938" s="86"/>
      <c r="U12938" s="85"/>
      <c r="V12938"/>
      <c r="W12938"/>
      <c r="X12938"/>
      <c r="Y12938" s="12"/>
      <c r="Z12938" s="12"/>
      <c r="AA12938" s="12"/>
      <c r="AB12938" s="12"/>
      <c r="AD12938" s="12"/>
      <c r="AE12938" s="12"/>
      <c r="AF12938" s="12"/>
      <c r="AG12938" s="12"/>
      <c r="AH12938" s="12"/>
      <c r="AI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</row>
    <row r="12939" spans="1:48" x14ac:dyDescent="0.25">
      <c r="A12939" s="86"/>
      <c r="B12939" s="86"/>
      <c r="U12939" s="85"/>
      <c r="V12939"/>
      <c r="W12939"/>
      <c r="X12939"/>
      <c r="Y12939" s="12"/>
      <c r="Z12939" s="12"/>
      <c r="AA12939" s="12"/>
      <c r="AB12939" s="12"/>
      <c r="AD12939" s="12"/>
      <c r="AE12939" s="12"/>
      <c r="AF12939" s="12"/>
      <c r="AG12939" s="12"/>
      <c r="AH12939" s="12"/>
      <c r="AI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</row>
    <row r="12940" spans="1:48" x14ac:dyDescent="0.25">
      <c r="A12940" s="86"/>
      <c r="B12940" s="86"/>
      <c r="U12940" s="85"/>
      <c r="V12940"/>
      <c r="W12940"/>
      <c r="X12940"/>
      <c r="Y12940" s="12"/>
      <c r="Z12940" s="12"/>
      <c r="AA12940" s="12"/>
      <c r="AB12940" s="12"/>
      <c r="AD12940" s="12"/>
      <c r="AE12940" s="12"/>
      <c r="AF12940" s="12"/>
      <c r="AG12940" s="12"/>
      <c r="AH12940" s="12"/>
      <c r="AI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</row>
    <row r="12941" spans="1:48" x14ac:dyDescent="0.25">
      <c r="A12941" s="86"/>
      <c r="B12941" s="86"/>
      <c r="U12941" s="85"/>
      <c r="V12941"/>
      <c r="W12941"/>
      <c r="X12941"/>
      <c r="Y12941" s="12"/>
      <c r="Z12941" s="12"/>
      <c r="AA12941" s="12"/>
      <c r="AB12941" s="12"/>
      <c r="AD12941" s="12"/>
      <c r="AE12941" s="12"/>
      <c r="AF12941" s="12"/>
      <c r="AG12941" s="12"/>
      <c r="AH12941" s="12"/>
      <c r="AI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</row>
    <row r="12942" spans="1:48" x14ac:dyDescent="0.25">
      <c r="A12942" s="86"/>
      <c r="B12942" s="86"/>
      <c r="U12942" s="85"/>
      <c r="V12942"/>
      <c r="W12942"/>
      <c r="X12942"/>
      <c r="Y12942" s="12"/>
      <c r="Z12942" s="12"/>
      <c r="AA12942" s="12"/>
      <c r="AB12942" s="12"/>
      <c r="AD12942" s="12"/>
      <c r="AE12942" s="12"/>
      <c r="AF12942" s="12"/>
      <c r="AG12942" s="12"/>
      <c r="AH12942" s="12"/>
      <c r="AI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</row>
    <row r="12943" spans="1:48" x14ac:dyDescent="0.25">
      <c r="A12943" s="86"/>
      <c r="B12943" s="86"/>
      <c r="U12943" s="85"/>
      <c r="V12943"/>
      <c r="W12943"/>
      <c r="X12943"/>
      <c r="Y12943" s="12"/>
      <c r="Z12943" s="12"/>
      <c r="AA12943" s="12"/>
      <c r="AB12943" s="12"/>
      <c r="AD12943" s="12"/>
      <c r="AE12943" s="12"/>
      <c r="AF12943" s="12"/>
      <c r="AG12943" s="12"/>
      <c r="AH12943" s="12"/>
      <c r="AI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</row>
    <row r="12944" spans="1:48" x14ac:dyDescent="0.25">
      <c r="A12944" s="86"/>
      <c r="B12944" s="86"/>
      <c r="U12944" s="85"/>
      <c r="V12944"/>
      <c r="W12944"/>
      <c r="X12944"/>
      <c r="Y12944" s="12"/>
      <c r="Z12944" s="12"/>
      <c r="AA12944" s="12"/>
      <c r="AB12944" s="12"/>
      <c r="AD12944" s="12"/>
      <c r="AE12944" s="12"/>
      <c r="AF12944" s="12"/>
      <c r="AG12944" s="12"/>
      <c r="AH12944" s="12"/>
      <c r="AI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</row>
    <row r="12945" spans="1:48" x14ac:dyDescent="0.25">
      <c r="A12945" s="86"/>
      <c r="B12945" s="86"/>
      <c r="U12945" s="85"/>
      <c r="V12945"/>
      <c r="W12945"/>
      <c r="X12945"/>
      <c r="Y12945" s="12"/>
      <c r="Z12945" s="12"/>
      <c r="AA12945" s="12"/>
      <c r="AB12945" s="12"/>
      <c r="AD12945" s="12"/>
      <c r="AE12945" s="12"/>
      <c r="AF12945" s="12"/>
      <c r="AG12945" s="12"/>
      <c r="AH12945" s="12"/>
      <c r="AI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</row>
    <row r="12946" spans="1:48" x14ac:dyDescent="0.25">
      <c r="A12946" s="86"/>
      <c r="B12946" s="86"/>
      <c r="U12946" s="85"/>
      <c r="V12946"/>
      <c r="W12946"/>
      <c r="X12946"/>
      <c r="Y12946" s="12"/>
      <c r="Z12946" s="12"/>
      <c r="AA12946" s="12"/>
      <c r="AB12946" s="12"/>
      <c r="AD12946" s="12"/>
      <c r="AE12946" s="12"/>
      <c r="AF12946" s="12"/>
      <c r="AG12946" s="12"/>
      <c r="AH12946" s="12"/>
      <c r="AI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</row>
    <row r="12947" spans="1:48" x14ac:dyDescent="0.25">
      <c r="A12947" s="86"/>
      <c r="B12947" s="86"/>
      <c r="U12947" s="85"/>
      <c r="V12947"/>
      <c r="W12947"/>
      <c r="X12947"/>
      <c r="Y12947" s="12"/>
      <c r="Z12947" s="12"/>
      <c r="AA12947" s="12"/>
      <c r="AB12947" s="12"/>
      <c r="AD12947" s="12"/>
      <c r="AE12947" s="12"/>
      <c r="AF12947" s="12"/>
      <c r="AG12947" s="12"/>
      <c r="AH12947" s="12"/>
      <c r="AI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</row>
    <row r="12948" spans="1:48" x14ac:dyDescent="0.25">
      <c r="A12948" s="86"/>
      <c r="B12948" s="86"/>
      <c r="U12948" s="85"/>
      <c r="V12948"/>
      <c r="W12948"/>
      <c r="X12948"/>
      <c r="Y12948" s="12"/>
      <c r="Z12948" s="12"/>
      <c r="AA12948" s="12"/>
      <c r="AB12948" s="12"/>
      <c r="AD12948" s="12"/>
      <c r="AE12948" s="12"/>
      <c r="AF12948" s="12"/>
      <c r="AG12948" s="12"/>
      <c r="AH12948" s="12"/>
      <c r="AI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</row>
    <row r="12949" spans="1:48" x14ac:dyDescent="0.25">
      <c r="A12949" s="86"/>
      <c r="B12949" s="86"/>
      <c r="U12949" s="85"/>
      <c r="V12949"/>
      <c r="W12949"/>
      <c r="X12949"/>
      <c r="Y12949" s="12"/>
      <c r="Z12949" s="12"/>
      <c r="AA12949" s="12"/>
      <c r="AB12949" s="12"/>
      <c r="AD12949" s="12"/>
      <c r="AE12949" s="12"/>
      <c r="AF12949" s="12"/>
      <c r="AG12949" s="12"/>
      <c r="AH12949" s="12"/>
      <c r="AI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</row>
    <row r="12950" spans="1:48" x14ac:dyDescent="0.25">
      <c r="A12950" s="86"/>
      <c r="B12950" s="86"/>
      <c r="U12950" s="85"/>
      <c r="V12950"/>
      <c r="W12950"/>
      <c r="X12950"/>
      <c r="Y12950" s="12"/>
      <c r="Z12950" s="12"/>
      <c r="AA12950" s="12"/>
      <c r="AB12950" s="12"/>
      <c r="AD12950" s="12"/>
      <c r="AE12950" s="12"/>
      <c r="AF12950" s="12"/>
      <c r="AG12950" s="12"/>
      <c r="AH12950" s="12"/>
      <c r="AI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</row>
    <row r="12951" spans="1:48" x14ac:dyDescent="0.25">
      <c r="A12951" s="86"/>
      <c r="B12951" s="86"/>
      <c r="U12951" s="85"/>
      <c r="V12951"/>
      <c r="W12951"/>
      <c r="X12951"/>
      <c r="Y12951" s="12"/>
      <c r="Z12951" s="12"/>
      <c r="AA12951" s="12"/>
      <c r="AB12951" s="12"/>
      <c r="AD12951" s="12"/>
      <c r="AE12951" s="12"/>
      <c r="AF12951" s="12"/>
      <c r="AG12951" s="12"/>
      <c r="AH12951" s="12"/>
      <c r="AI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</row>
    <row r="12952" spans="1:48" x14ac:dyDescent="0.25">
      <c r="A12952" s="86"/>
      <c r="B12952" s="86"/>
      <c r="U12952" s="85"/>
      <c r="V12952"/>
      <c r="W12952"/>
      <c r="X12952"/>
      <c r="Y12952" s="12"/>
      <c r="Z12952" s="12"/>
      <c r="AA12952" s="12"/>
      <c r="AB12952" s="12"/>
      <c r="AD12952" s="12"/>
      <c r="AE12952" s="12"/>
      <c r="AF12952" s="12"/>
      <c r="AG12952" s="12"/>
      <c r="AH12952" s="12"/>
      <c r="AI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</row>
    <row r="12953" spans="1:48" x14ac:dyDescent="0.25">
      <c r="A12953" s="86"/>
      <c r="B12953" s="86"/>
      <c r="U12953" s="85"/>
      <c r="V12953"/>
      <c r="W12953"/>
      <c r="X12953"/>
      <c r="Y12953" s="12"/>
      <c r="Z12953" s="12"/>
      <c r="AA12953" s="12"/>
      <c r="AB12953" s="12"/>
      <c r="AD12953" s="12"/>
      <c r="AE12953" s="12"/>
      <c r="AF12953" s="12"/>
      <c r="AG12953" s="12"/>
      <c r="AH12953" s="12"/>
      <c r="AI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</row>
    <row r="12954" spans="1:48" x14ac:dyDescent="0.25">
      <c r="A12954" s="86"/>
      <c r="B12954" s="86"/>
      <c r="U12954" s="85"/>
      <c r="V12954"/>
      <c r="W12954"/>
      <c r="X12954"/>
      <c r="Y12954" s="12"/>
      <c r="Z12954" s="12"/>
      <c r="AA12954" s="12"/>
      <c r="AB12954" s="12"/>
      <c r="AD12954" s="12"/>
      <c r="AE12954" s="12"/>
      <c r="AF12954" s="12"/>
      <c r="AG12954" s="12"/>
      <c r="AH12954" s="12"/>
      <c r="AI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</row>
    <row r="12955" spans="1:48" x14ac:dyDescent="0.25">
      <c r="A12955" s="86"/>
      <c r="B12955" s="86"/>
      <c r="U12955" s="85"/>
      <c r="V12955"/>
      <c r="W12955"/>
      <c r="X12955"/>
      <c r="Y12955" s="12"/>
      <c r="Z12955" s="12"/>
      <c r="AA12955" s="12"/>
      <c r="AB12955" s="12"/>
      <c r="AD12955" s="12"/>
      <c r="AE12955" s="12"/>
      <c r="AF12955" s="12"/>
      <c r="AG12955" s="12"/>
      <c r="AH12955" s="12"/>
      <c r="AI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</row>
    <row r="12956" spans="1:48" x14ac:dyDescent="0.25">
      <c r="A12956" s="86"/>
      <c r="B12956" s="86"/>
      <c r="U12956" s="85"/>
      <c r="V12956"/>
      <c r="W12956"/>
      <c r="X12956"/>
      <c r="Y12956" s="12"/>
      <c r="Z12956" s="12"/>
      <c r="AA12956" s="12"/>
      <c r="AB12956" s="12"/>
      <c r="AD12956" s="12"/>
      <c r="AE12956" s="12"/>
      <c r="AF12956" s="12"/>
      <c r="AG12956" s="12"/>
      <c r="AH12956" s="12"/>
      <c r="AI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</row>
    <row r="12957" spans="1:48" x14ac:dyDescent="0.25">
      <c r="A12957" s="86"/>
      <c r="B12957" s="86"/>
      <c r="U12957" s="85"/>
      <c r="V12957"/>
      <c r="W12957"/>
      <c r="X12957"/>
      <c r="Y12957" s="12"/>
      <c r="Z12957" s="12"/>
      <c r="AA12957" s="12"/>
      <c r="AB12957" s="12"/>
      <c r="AD12957" s="12"/>
      <c r="AE12957" s="12"/>
      <c r="AF12957" s="12"/>
      <c r="AG12957" s="12"/>
      <c r="AH12957" s="12"/>
      <c r="AI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</row>
    <row r="12958" spans="1:48" x14ac:dyDescent="0.25">
      <c r="A12958" s="86"/>
      <c r="B12958" s="86"/>
      <c r="U12958" s="85"/>
      <c r="V12958"/>
      <c r="W12958"/>
      <c r="X12958"/>
      <c r="Y12958" s="12"/>
      <c r="Z12958" s="12"/>
      <c r="AA12958" s="12"/>
      <c r="AB12958" s="12"/>
      <c r="AD12958" s="12"/>
      <c r="AE12958" s="12"/>
      <c r="AF12958" s="12"/>
      <c r="AG12958" s="12"/>
      <c r="AH12958" s="12"/>
      <c r="AI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</row>
    <row r="12959" spans="1:48" x14ac:dyDescent="0.25">
      <c r="A12959" s="86"/>
      <c r="B12959" s="86"/>
      <c r="U12959" s="85"/>
      <c r="V12959"/>
      <c r="W12959"/>
      <c r="X12959"/>
      <c r="Y12959" s="12"/>
      <c r="Z12959" s="12"/>
      <c r="AA12959" s="12"/>
      <c r="AB12959" s="12"/>
      <c r="AD12959" s="12"/>
      <c r="AE12959" s="12"/>
      <c r="AF12959" s="12"/>
      <c r="AG12959" s="12"/>
      <c r="AH12959" s="12"/>
      <c r="AI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</row>
    <row r="12960" spans="1:48" x14ac:dyDescent="0.25">
      <c r="A12960" s="86"/>
      <c r="B12960" s="86"/>
      <c r="U12960" s="85"/>
      <c r="V12960"/>
      <c r="W12960"/>
      <c r="X12960"/>
      <c r="Y12960" s="12"/>
      <c r="Z12960" s="12"/>
      <c r="AA12960" s="12"/>
      <c r="AB12960" s="12"/>
      <c r="AD12960" s="12"/>
      <c r="AE12960" s="12"/>
      <c r="AF12960" s="12"/>
      <c r="AG12960" s="12"/>
      <c r="AH12960" s="12"/>
      <c r="AI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</row>
    <row r="12961" spans="1:48" x14ac:dyDescent="0.25">
      <c r="A12961" s="86"/>
      <c r="B12961" s="86"/>
      <c r="U12961" s="85"/>
      <c r="V12961"/>
      <c r="W12961"/>
      <c r="X12961"/>
      <c r="Y12961" s="12"/>
      <c r="Z12961" s="12"/>
      <c r="AA12961" s="12"/>
      <c r="AB12961" s="12"/>
      <c r="AD12961" s="12"/>
      <c r="AE12961" s="12"/>
      <c r="AF12961" s="12"/>
      <c r="AG12961" s="12"/>
      <c r="AH12961" s="12"/>
      <c r="AI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</row>
    <row r="12962" spans="1:48" x14ac:dyDescent="0.25">
      <c r="A12962" s="86"/>
      <c r="B12962" s="86"/>
      <c r="U12962" s="85"/>
      <c r="V12962"/>
      <c r="W12962"/>
      <c r="X12962"/>
      <c r="Y12962" s="12"/>
      <c r="Z12962" s="12"/>
      <c r="AA12962" s="12"/>
      <c r="AB12962" s="12"/>
      <c r="AD12962" s="12"/>
      <c r="AE12962" s="12"/>
      <c r="AF12962" s="12"/>
      <c r="AG12962" s="12"/>
      <c r="AH12962" s="12"/>
      <c r="AI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</row>
    <row r="12963" spans="1:48" x14ac:dyDescent="0.25">
      <c r="A12963" s="86"/>
      <c r="B12963" s="86"/>
      <c r="U12963" s="85"/>
      <c r="V12963"/>
      <c r="W12963"/>
      <c r="X12963"/>
      <c r="Y12963" s="12"/>
      <c r="Z12963" s="12"/>
      <c r="AA12963" s="12"/>
      <c r="AB12963" s="12"/>
      <c r="AD12963" s="12"/>
      <c r="AE12963" s="12"/>
      <c r="AF12963" s="12"/>
      <c r="AG12963" s="12"/>
      <c r="AH12963" s="12"/>
      <c r="AI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</row>
    <row r="12964" spans="1:48" x14ac:dyDescent="0.25">
      <c r="A12964" s="86"/>
      <c r="B12964" s="86"/>
      <c r="U12964" s="85"/>
      <c r="V12964"/>
      <c r="W12964"/>
      <c r="X12964"/>
      <c r="Y12964" s="12"/>
      <c r="Z12964" s="12"/>
      <c r="AA12964" s="12"/>
      <c r="AB12964" s="12"/>
      <c r="AD12964" s="12"/>
      <c r="AE12964" s="12"/>
      <c r="AF12964" s="12"/>
      <c r="AG12964" s="12"/>
      <c r="AH12964" s="12"/>
      <c r="AI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</row>
    <row r="12965" spans="1:48" x14ac:dyDescent="0.25">
      <c r="A12965" s="86"/>
      <c r="B12965" s="86"/>
      <c r="U12965" s="85"/>
      <c r="V12965"/>
      <c r="W12965"/>
      <c r="X12965"/>
      <c r="Y12965" s="12"/>
      <c r="Z12965" s="12"/>
      <c r="AA12965" s="12"/>
      <c r="AB12965" s="12"/>
      <c r="AD12965" s="12"/>
      <c r="AE12965" s="12"/>
      <c r="AF12965" s="12"/>
      <c r="AG12965" s="12"/>
      <c r="AH12965" s="12"/>
      <c r="AI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</row>
    <row r="12966" spans="1:48" x14ac:dyDescent="0.25">
      <c r="A12966" s="86"/>
      <c r="B12966" s="86"/>
      <c r="U12966" s="85"/>
      <c r="V12966"/>
      <c r="W12966"/>
      <c r="X12966"/>
      <c r="Y12966" s="12"/>
      <c r="Z12966" s="12"/>
      <c r="AA12966" s="12"/>
      <c r="AB12966" s="12"/>
      <c r="AD12966" s="12"/>
      <c r="AE12966" s="12"/>
      <c r="AF12966" s="12"/>
      <c r="AG12966" s="12"/>
      <c r="AH12966" s="12"/>
      <c r="AI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</row>
    <row r="12967" spans="1:48" x14ac:dyDescent="0.25">
      <c r="A12967" s="86"/>
      <c r="B12967" s="86"/>
      <c r="U12967" s="85"/>
      <c r="V12967"/>
      <c r="W12967"/>
      <c r="X12967"/>
      <c r="Y12967" s="12"/>
      <c r="Z12967" s="12"/>
      <c r="AA12967" s="12"/>
      <c r="AB12967" s="12"/>
      <c r="AD12967" s="12"/>
      <c r="AE12967" s="12"/>
      <c r="AF12967" s="12"/>
      <c r="AG12967" s="12"/>
      <c r="AH12967" s="12"/>
      <c r="AI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</row>
    <row r="12968" spans="1:48" x14ac:dyDescent="0.25">
      <c r="A12968" s="86"/>
      <c r="B12968" s="86"/>
      <c r="U12968" s="85"/>
      <c r="V12968"/>
      <c r="W12968"/>
      <c r="X12968"/>
      <c r="Y12968" s="12"/>
      <c r="Z12968" s="12"/>
      <c r="AA12968" s="12"/>
      <c r="AB12968" s="12"/>
      <c r="AD12968" s="12"/>
      <c r="AE12968" s="12"/>
      <c r="AF12968" s="12"/>
      <c r="AG12968" s="12"/>
      <c r="AH12968" s="12"/>
      <c r="AI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</row>
    <row r="12969" spans="1:48" x14ac:dyDescent="0.25">
      <c r="A12969" s="86"/>
      <c r="B12969" s="86"/>
      <c r="U12969" s="85"/>
      <c r="V12969"/>
      <c r="W12969"/>
      <c r="X12969"/>
      <c r="Y12969" s="12"/>
      <c r="Z12969" s="12"/>
      <c r="AA12969" s="12"/>
      <c r="AB12969" s="12"/>
      <c r="AD12969" s="12"/>
      <c r="AE12969" s="12"/>
      <c r="AF12969" s="12"/>
      <c r="AG12969" s="12"/>
      <c r="AH12969" s="12"/>
      <c r="AI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</row>
    <row r="12970" spans="1:48" x14ac:dyDescent="0.25">
      <c r="A12970" s="86"/>
      <c r="B12970" s="86"/>
      <c r="U12970" s="85"/>
      <c r="V12970"/>
      <c r="W12970"/>
      <c r="X12970"/>
      <c r="Y12970" s="12"/>
      <c r="Z12970" s="12"/>
      <c r="AA12970" s="12"/>
      <c r="AB12970" s="12"/>
      <c r="AD12970" s="12"/>
      <c r="AE12970" s="12"/>
      <c r="AF12970" s="12"/>
      <c r="AG12970" s="12"/>
      <c r="AH12970" s="12"/>
      <c r="AI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</row>
    <row r="12971" spans="1:48" x14ac:dyDescent="0.25">
      <c r="A12971" s="86"/>
      <c r="B12971" s="86"/>
      <c r="U12971" s="85"/>
      <c r="V12971"/>
      <c r="W12971"/>
      <c r="X12971"/>
      <c r="Y12971" s="12"/>
      <c r="Z12971" s="12"/>
      <c r="AA12971" s="12"/>
      <c r="AB12971" s="12"/>
      <c r="AD12971" s="12"/>
      <c r="AE12971" s="12"/>
      <c r="AF12971" s="12"/>
      <c r="AG12971" s="12"/>
      <c r="AH12971" s="12"/>
      <c r="AI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</row>
    <row r="12972" spans="1:48" x14ac:dyDescent="0.25">
      <c r="A12972" s="86"/>
      <c r="B12972" s="86"/>
      <c r="U12972" s="85"/>
      <c r="V12972"/>
      <c r="W12972"/>
      <c r="X12972"/>
      <c r="Y12972" s="12"/>
      <c r="Z12972" s="12"/>
      <c r="AA12972" s="12"/>
      <c r="AB12972" s="12"/>
      <c r="AD12972" s="12"/>
      <c r="AE12972" s="12"/>
      <c r="AF12972" s="12"/>
      <c r="AG12972" s="12"/>
      <c r="AH12972" s="12"/>
      <c r="AI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</row>
    <row r="12973" spans="1:48" x14ac:dyDescent="0.25">
      <c r="A12973" s="86"/>
      <c r="B12973" s="86"/>
      <c r="U12973" s="85"/>
      <c r="V12973"/>
      <c r="W12973"/>
      <c r="X12973"/>
      <c r="Y12973" s="12"/>
      <c r="Z12973" s="12"/>
      <c r="AA12973" s="12"/>
      <c r="AB12973" s="12"/>
      <c r="AD12973" s="12"/>
      <c r="AE12973" s="12"/>
      <c r="AF12973" s="12"/>
      <c r="AG12973" s="12"/>
      <c r="AH12973" s="12"/>
      <c r="AI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</row>
    <row r="12974" spans="1:48" x14ac:dyDescent="0.25">
      <c r="A12974" s="86"/>
      <c r="B12974" s="86"/>
      <c r="U12974" s="85"/>
      <c r="V12974"/>
      <c r="W12974"/>
      <c r="X12974"/>
      <c r="Y12974" s="12"/>
      <c r="Z12974" s="12"/>
      <c r="AA12974" s="12"/>
      <c r="AB12974" s="12"/>
      <c r="AD12974" s="12"/>
      <c r="AE12974" s="12"/>
      <c r="AF12974" s="12"/>
      <c r="AG12974" s="12"/>
      <c r="AH12974" s="12"/>
      <c r="AI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</row>
    <row r="12975" spans="1:48" x14ac:dyDescent="0.25">
      <c r="A12975" s="86"/>
      <c r="B12975" s="86"/>
      <c r="U12975" s="85"/>
      <c r="V12975"/>
      <c r="W12975"/>
      <c r="X12975"/>
      <c r="Y12975" s="12"/>
      <c r="Z12975" s="12"/>
      <c r="AA12975" s="12"/>
      <c r="AB12975" s="12"/>
      <c r="AD12975" s="12"/>
      <c r="AE12975" s="12"/>
      <c r="AF12975" s="12"/>
      <c r="AG12975" s="12"/>
      <c r="AH12975" s="12"/>
      <c r="AI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</row>
    <row r="12976" spans="1:48" x14ac:dyDescent="0.25">
      <c r="A12976" s="86"/>
      <c r="B12976" s="86"/>
      <c r="U12976" s="85"/>
      <c r="V12976"/>
      <c r="W12976"/>
      <c r="X12976"/>
      <c r="Y12976" s="12"/>
      <c r="Z12976" s="12"/>
      <c r="AA12976" s="12"/>
      <c r="AB12976" s="12"/>
      <c r="AD12976" s="12"/>
      <c r="AE12976" s="12"/>
      <c r="AF12976" s="12"/>
      <c r="AG12976" s="12"/>
      <c r="AH12976" s="12"/>
      <c r="AI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</row>
    <row r="12977" spans="1:48" x14ac:dyDescent="0.25">
      <c r="A12977" s="86"/>
      <c r="B12977" s="86"/>
      <c r="U12977" s="85"/>
      <c r="V12977"/>
      <c r="W12977"/>
      <c r="X12977"/>
      <c r="Y12977" s="12"/>
      <c r="Z12977" s="12"/>
      <c r="AA12977" s="12"/>
      <c r="AB12977" s="12"/>
      <c r="AD12977" s="12"/>
      <c r="AE12977" s="12"/>
      <c r="AF12977" s="12"/>
      <c r="AG12977" s="12"/>
      <c r="AH12977" s="12"/>
      <c r="AI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</row>
    <row r="12978" spans="1:48" x14ac:dyDescent="0.25">
      <c r="A12978" s="86"/>
      <c r="B12978" s="86"/>
      <c r="U12978" s="85"/>
      <c r="V12978"/>
      <c r="W12978"/>
      <c r="X12978"/>
      <c r="Y12978" s="12"/>
      <c r="Z12978" s="12"/>
      <c r="AA12978" s="12"/>
      <c r="AB12978" s="12"/>
      <c r="AD12978" s="12"/>
      <c r="AE12978" s="12"/>
      <c r="AF12978" s="12"/>
      <c r="AG12978" s="12"/>
      <c r="AH12978" s="12"/>
      <c r="AI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</row>
    <row r="12979" spans="1:48" x14ac:dyDescent="0.25">
      <c r="A12979" s="86"/>
      <c r="B12979" s="86"/>
      <c r="U12979" s="85"/>
      <c r="V12979"/>
      <c r="W12979"/>
      <c r="X12979"/>
      <c r="Y12979" s="12"/>
      <c r="Z12979" s="12"/>
      <c r="AA12979" s="12"/>
      <c r="AB12979" s="12"/>
      <c r="AD12979" s="12"/>
      <c r="AE12979" s="12"/>
      <c r="AF12979" s="12"/>
      <c r="AG12979" s="12"/>
      <c r="AH12979" s="12"/>
      <c r="AI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</row>
    <row r="12980" spans="1:48" x14ac:dyDescent="0.25">
      <c r="A12980" s="86"/>
      <c r="B12980" s="86"/>
      <c r="U12980" s="85"/>
      <c r="V12980"/>
      <c r="W12980"/>
      <c r="X12980"/>
      <c r="Y12980" s="12"/>
      <c r="Z12980" s="12"/>
      <c r="AA12980" s="12"/>
      <c r="AB12980" s="12"/>
      <c r="AD12980" s="12"/>
      <c r="AE12980" s="12"/>
      <c r="AF12980" s="12"/>
      <c r="AG12980" s="12"/>
      <c r="AH12980" s="12"/>
      <c r="AI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</row>
    <row r="12981" spans="1:48" x14ac:dyDescent="0.25">
      <c r="A12981" s="86"/>
      <c r="B12981" s="86"/>
      <c r="U12981" s="85"/>
      <c r="V12981"/>
      <c r="W12981"/>
      <c r="X12981"/>
      <c r="Y12981" s="12"/>
      <c r="Z12981" s="12"/>
      <c r="AA12981" s="12"/>
      <c r="AB12981" s="12"/>
      <c r="AD12981" s="12"/>
      <c r="AE12981" s="12"/>
      <c r="AF12981" s="12"/>
      <c r="AG12981" s="12"/>
      <c r="AH12981" s="12"/>
      <c r="AI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</row>
    <row r="12982" spans="1:48" x14ac:dyDescent="0.25">
      <c r="A12982" s="86"/>
      <c r="B12982" s="86"/>
      <c r="U12982" s="85"/>
      <c r="V12982"/>
      <c r="W12982"/>
      <c r="X12982"/>
      <c r="Y12982" s="12"/>
      <c r="Z12982" s="12"/>
      <c r="AA12982" s="12"/>
      <c r="AB12982" s="12"/>
      <c r="AD12982" s="12"/>
      <c r="AE12982" s="12"/>
      <c r="AF12982" s="12"/>
      <c r="AG12982" s="12"/>
      <c r="AH12982" s="12"/>
      <c r="AI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</row>
    <row r="12983" spans="1:48" x14ac:dyDescent="0.25">
      <c r="A12983" s="86"/>
      <c r="B12983" s="86"/>
      <c r="U12983" s="85"/>
      <c r="V12983"/>
      <c r="W12983"/>
      <c r="X12983"/>
      <c r="Y12983" s="12"/>
      <c r="Z12983" s="12"/>
      <c r="AA12983" s="12"/>
      <c r="AB12983" s="12"/>
      <c r="AD12983" s="12"/>
      <c r="AE12983" s="12"/>
      <c r="AF12983" s="12"/>
      <c r="AG12983" s="12"/>
      <c r="AH12983" s="12"/>
      <c r="AI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</row>
    <row r="12984" spans="1:48" x14ac:dyDescent="0.25">
      <c r="A12984" s="86"/>
      <c r="B12984" s="86"/>
      <c r="U12984" s="85"/>
      <c r="V12984"/>
      <c r="W12984"/>
      <c r="X12984"/>
      <c r="Y12984" s="12"/>
      <c r="Z12984" s="12"/>
      <c r="AA12984" s="12"/>
      <c r="AB12984" s="12"/>
      <c r="AD12984" s="12"/>
      <c r="AE12984" s="12"/>
      <c r="AF12984" s="12"/>
      <c r="AG12984" s="12"/>
      <c r="AH12984" s="12"/>
      <c r="AI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</row>
    <row r="12985" spans="1:48" x14ac:dyDescent="0.25">
      <c r="A12985" s="86"/>
      <c r="B12985" s="86"/>
      <c r="U12985" s="85"/>
      <c r="V12985"/>
      <c r="W12985"/>
      <c r="X12985"/>
      <c r="Y12985" s="12"/>
      <c r="Z12985" s="12"/>
      <c r="AA12985" s="12"/>
      <c r="AB12985" s="12"/>
      <c r="AD12985" s="12"/>
      <c r="AE12985" s="12"/>
      <c r="AF12985" s="12"/>
      <c r="AG12985" s="12"/>
      <c r="AH12985" s="12"/>
      <c r="AI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</row>
    <row r="12986" spans="1:48" x14ac:dyDescent="0.25">
      <c r="A12986" s="86"/>
      <c r="B12986" s="86"/>
      <c r="U12986" s="85"/>
      <c r="V12986"/>
      <c r="W12986"/>
      <c r="X12986"/>
      <c r="Y12986" s="12"/>
      <c r="Z12986" s="12"/>
      <c r="AA12986" s="12"/>
      <c r="AB12986" s="12"/>
      <c r="AD12986" s="12"/>
      <c r="AE12986" s="12"/>
      <c r="AF12986" s="12"/>
      <c r="AG12986" s="12"/>
      <c r="AH12986" s="12"/>
      <c r="AI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</row>
    <row r="12987" spans="1:48" x14ac:dyDescent="0.25">
      <c r="A12987" s="86"/>
      <c r="B12987" s="86"/>
      <c r="U12987" s="85"/>
      <c r="V12987"/>
      <c r="W12987"/>
      <c r="X12987"/>
      <c r="Y12987" s="12"/>
      <c r="Z12987" s="12"/>
      <c r="AA12987" s="12"/>
      <c r="AB12987" s="12"/>
      <c r="AD12987" s="12"/>
      <c r="AE12987" s="12"/>
      <c r="AF12987" s="12"/>
      <c r="AG12987" s="12"/>
      <c r="AH12987" s="12"/>
      <c r="AI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</row>
    <row r="12988" spans="1:48" x14ac:dyDescent="0.25">
      <c r="A12988" s="86"/>
      <c r="B12988" s="86"/>
      <c r="U12988" s="85"/>
      <c r="V12988"/>
      <c r="W12988"/>
      <c r="X12988"/>
      <c r="Y12988" s="12"/>
      <c r="Z12988" s="12"/>
      <c r="AA12988" s="12"/>
      <c r="AB12988" s="12"/>
      <c r="AD12988" s="12"/>
      <c r="AE12988" s="12"/>
      <c r="AF12988" s="12"/>
      <c r="AG12988" s="12"/>
      <c r="AH12988" s="12"/>
      <c r="AI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</row>
    <row r="12989" spans="1:48" x14ac:dyDescent="0.25">
      <c r="A12989" s="86"/>
      <c r="B12989" s="86"/>
      <c r="U12989" s="85"/>
      <c r="V12989"/>
      <c r="W12989"/>
      <c r="X12989"/>
      <c r="Y12989" s="12"/>
      <c r="Z12989" s="12"/>
      <c r="AA12989" s="12"/>
      <c r="AB12989" s="12"/>
      <c r="AD12989" s="12"/>
      <c r="AE12989" s="12"/>
      <c r="AF12989" s="12"/>
      <c r="AG12989" s="12"/>
      <c r="AH12989" s="12"/>
      <c r="AI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</row>
    <row r="12990" spans="1:48" x14ac:dyDescent="0.25">
      <c r="A12990" s="86"/>
      <c r="B12990" s="86"/>
      <c r="U12990" s="85"/>
      <c r="V12990"/>
      <c r="W12990"/>
      <c r="X12990"/>
      <c r="Y12990" s="12"/>
      <c r="Z12990" s="12"/>
      <c r="AA12990" s="12"/>
      <c r="AB12990" s="12"/>
      <c r="AD12990" s="12"/>
      <c r="AE12990" s="12"/>
      <c r="AF12990" s="12"/>
      <c r="AG12990" s="12"/>
      <c r="AH12990" s="12"/>
      <c r="AI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</row>
    <row r="12991" spans="1:48" x14ac:dyDescent="0.25">
      <c r="A12991" s="86"/>
      <c r="B12991" s="86"/>
      <c r="U12991" s="85"/>
      <c r="V12991"/>
      <c r="W12991"/>
      <c r="X12991"/>
      <c r="Y12991" s="12"/>
      <c r="Z12991" s="12"/>
      <c r="AA12991" s="12"/>
      <c r="AB12991" s="12"/>
      <c r="AD12991" s="12"/>
      <c r="AE12991" s="12"/>
      <c r="AF12991" s="12"/>
      <c r="AG12991" s="12"/>
      <c r="AH12991" s="12"/>
      <c r="AI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</row>
    <row r="12992" spans="1:48" x14ac:dyDescent="0.25">
      <c r="A12992" s="86"/>
      <c r="B12992" s="86"/>
      <c r="U12992" s="85"/>
      <c r="V12992"/>
      <c r="W12992"/>
      <c r="X12992"/>
      <c r="Y12992" s="12"/>
      <c r="Z12992" s="12"/>
      <c r="AA12992" s="12"/>
      <c r="AB12992" s="12"/>
      <c r="AD12992" s="12"/>
      <c r="AE12992" s="12"/>
      <c r="AF12992" s="12"/>
      <c r="AG12992" s="12"/>
      <c r="AH12992" s="12"/>
      <c r="AI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</row>
    <row r="12993" spans="1:48" x14ac:dyDescent="0.25">
      <c r="A12993" s="86"/>
      <c r="B12993" s="86"/>
      <c r="U12993" s="85"/>
      <c r="V12993"/>
      <c r="W12993"/>
      <c r="X12993"/>
      <c r="Y12993" s="12"/>
      <c r="Z12993" s="12"/>
      <c r="AA12993" s="12"/>
      <c r="AB12993" s="12"/>
      <c r="AD12993" s="12"/>
      <c r="AE12993" s="12"/>
      <c r="AF12993" s="12"/>
      <c r="AG12993" s="12"/>
      <c r="AH12993" s="12"/>
      <c r="AI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</row>
    <row r="12994" spans="1:48" x14ac:dyDescent="0.25">
      <c r="A12994" s="86"/>
      <c r="B12994" s="86"/>
      <c r="U12994" s="85"/>
      <c r="V12994"/>
      <c r="W12994"/>
      <c r="X12994"/>
      <c r="Y12994" s="12"/>
      <c r="Z12994" s="12"/>
      <c r="AA12994" s="12"/>
      <c r="AB12994" s="12"/>
      <c r="AD12994" s="12"/>
      <c r="AE12994" s="12"/>
      <c r="AF12994" s="12"/>
      <c r="AG12994" s="12"/>
      <c r="AH12994" s="12"/>
      <c r="AI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</row>
    <row r="12995" spans="1:48" x14ac:dyDescent="0.25">
      <c r="A12995" s="86"/>
      <c r="B12995" s="86"/>
      <c r="U12995" s="85"/>
      <c r="V12995"/>
      <c r="W12995"/>
      <c r="X12995"/>
      <c r="Y12995" s="12"/>
      <c r="Z12995" s="12"/>
      <c r="AA12995" s="12"/>
      <c r="AB12995" s="12"/>
      <c r="AD12995" s="12"/>
      <c r="AE12995" s="12"/>
      <c r="AF12995" s="12"/>
      <c r="AG12995" s="12"/>
      <c r="AH12995" s="12"/>
      <c r="AI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</row>
    <row r="12996" spans="1:48" x14ac:dyDescent="0.25">
      <c r="A12996" s="86"/>
      <c r="B12996" s="86"/>
      <c r="U12996" s="85"/>
      <c r="V12996"/>
      <c r="W12996"/>
      <c r="X12996"/>
      <c r="Y12996" s="12"/>
      <c r="Z12996" s="12"/>
      <c r="AA12996" s="12"/>
      <c r="AB12996" s="12"/>
      <c r="AD12996" s="12"/>
      <c r="AE12996" s="12"/>
      <c r="AF12996" s="12"/>
      <c r="AG12996" s="12"/>
      <c r="AH12996" s="12"/>
      <c r="AI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</row>
    <row r="12997" spans="1:48" x14ac:dyDescent="0.25">
      <c r="A12997" s="86"/>
      <c r="B12997" s="86"/>
      <c r="U12997" s="85"/>
      <c r="V12997"/>
      <c r="W12997"/>
      <c r="X12997"/>
      <c r="Y12997" s="12"/>
      <c r="Z12997" s="12"/>
      <c r="AA12997" s="12"/>
      <c r="AB12997" s="12"/>
      <c r="AD12997" s="12"/>
      <c r="AE12997" s="12"/>
      <c r="AF12997" s="12"/>
      <c r="AG12997" s="12"/>
      <c r="AH12997" s="12"/>
      <c r="AI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</row>
    <row r="12998" spans="1:48" x14ac:dyDescent="0.25">
      <c r="A12998" s="86"/>
      <c r="B12998" s="86"/>
      <c r="U12998" s="85"/>
      <c r="V12998"/>
      <c r="W12998"/>
      <c r="X12998"/>
      <c r="Y12998" s="12"/>
      <c r="Z12998" s="12"/>
      <c r="AA12998" s="12"/>
      <c r="AB12998" s="12"/>
      <c r="AD12998" s="12"/>
      <c r="AE12998" s="12"/>
      <c r="AF12998" s="12"/>
      <c r="AG12998" s="12"/>
      <c r="AH12998" s="12"/>
      <c r="AI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</row>
    <row r="12999" spans="1:48" x14ac:dyDescent="0.25">
      <c r="A12999" s="86"/>
      <c r="B12999" s="86"/>
      <c r="U12999" s="85"/>
      <c r="V12999"/>
      <c r="W12999"/>
      <c r="X12999"/>
      <c r="Y12999" s="12"/>
      <c r="Z12999" s="12"/>
      <c r="AA12999" s="12"/>
      <c r="AB12999" s="12"/>
      <c r="AD12999" s="12"/>
      <c r="AE12999" s="12"/>
      <c r="AF12999" s="12"/>
      <c r="AG12999" s="12"/>
      <c r="AH12999" s="12"/>
      <c r="AI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</row>
    <row r="13000" spans="1:48" x14ac:dyDescent="0.25">
      <c r="A13000" s="86"/>
      <c r="B13000" s="86"/>
      <c r="U13000" s="85"/>
      <c r="V13000"/>
      <c r="W13000"/>
      <c r="X13000"/>
      <c r="Y13000" s="12"/>
      <c r="Z13000" s="12"/>
      <c r="AA13000" s="12"/>
      <c r="AB13000" s="12"/>
      <c r="AD13000" s="12"/>
      <c r="AE13000" s="12"/>
      <c r="AF13000" s="12"/>
      <c r="AG13000" s="12"/>
      <c r="AH13000" s="12"/>
      <c r="AI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</row>
    <row r="13001" spans="1:48" x14ac:dyDescent="0.25">
      <c r="A13001" s="86"/>
      <c r="B13001" s="86"/>
      <c r="U13001" s="85"/>
      <c r="V13001"/>
      <c r="W13001"/>
      <c r="X13001"/>
      <c r="Y13001" s="12"/>
      <c r="Z13001" s="12"/>
      <c r="AA13001" s="12"/>
      <c r="AB13001" s="12"/>
      <c r="AD13001" s="12"/>
      <c r="AE13001" s="12"/>
      <c r="AF13001" s="12"/>
      <c r="AG13001" s="12"/>
      <c r="AH13001" s="12"/>
      <c r="AI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</row>
    <row r="13002" spans="1:48" x14ac:dyDescent="0.25">
      <c r="A13002" s="86"/>
      <c r="B13002" s="86"/>
      <c r="U13002" s="85"/>
      <c r="V13002"/>
      <c r="W13002"/>
      <c r="X13002"/>
      <c r="Y13002" s="12"/>
      <c r="Z13002" s="12"/>
      <c r="AA13002" s="12"/>
      <c r="AB13002" s="12"/>
      <c r="AD13002" s="12"/>
      <c r="AE13002" s="12"/>
      <c r="AF13002" s="12"/>
      <c r="AG13002" s="12"/>
      <c r="AH13002" s="12"/>
      <c r="AI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</row>
    <row r="13003" spans="1:48" x14ac:dyDescent="0.25">
      <c r="A13003" s="86"/>
      <c r="B13003" s="86"/>
      <c r="U13003" s="85"/>
      <c r="V13003"/>
      <c r="W13003"/>
      <c r="X13003"/>
      <c r="Y13003" s="12"/>
      <c r="Z13003" s="12"/>
      <c r="AA13003" s="12"/>
      <c r="AB13003" s="12"/>
      <c r="AD13003" s="12"/>
      <c r="AE13003" s="12"/>
      <c r="AF13003" s="12"/>
      <c r="AG13003" s="12"/>
      <c r="AH13003" s="12"/>
      <c r="AI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</row>
    <row r="13004" spans="1:48" x14ac:dyDescent="0.25">
      <c r="A13004" s="86"/>
      <c r="B13004" s="86"/>
      <c r="U13004" s="85"/>
      <c r="V13004"/>
      <c r="W13004"/>
      <c r="X13004"/>
      <c r="Y13004" s="12"/>
      <c r="Z13004" s="12"/>
      <c r="AA13004" s="12"/>
      <c r="AB13004" s="12"/>
      <c r="AD13004" s="12"/>
      <c r="AE13004" s="12"/>
      <c r="AF13004" s="12"/>
      <c r="AG13004" s="12"/>
      <c r="AH13004" s="12"/>
      <c r="AI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</row>
    <row r="13005" spans="1:48" x14ac:dyDescent="0.25">
      <c r="A13005" s="86"/>
      <c r="B13005" s="86"/>
      <c r="U13005" s="85"/>
      <c r="V13005"/>
      <c r="W13005"/>
      <c r="X13005"/>
      <c r="Y13005" s="12"/>
      <c r="Z13005" s="12"/>
      <c r="AA13005" s="12"/>
      <c r="AB13005" s="12"/>
      <c r="AD13005" s="12"/>
      <c r="AE13005" s="12"/>
      <c r="AF13005" s="12"/>
      <c r="AG13005" s="12"/>
      <c r="AH13005" s="12"/>
      <c r="AI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</row>
    <row r="13006" spans="1:48" x14ac:dyDescent="0.25">
      <c r="A13006" s="86"/>
      <c r="B13006" s="86"/>
      <c r="U13006" s="85"/>
      <c r="V13006"/>
      <c r="W13006"/>
      <c r="X13006"/>
      <c r="Y13006" s="12"/>
      <c r="Z13006" s="12"/>
      <c r="AA13006" s="12"/>
      <c r="AB13006" s="12"/>
      <c r="AD13006" s="12"/>
      <c r="AE13006" s="12"/>
      <c r="AF13006" s="12"/>
      <c r="AG13006" s="12"/>
      <c r="AH13006" s="12"/>
      <c r="AI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</row>
    <row r="13007" spans="1:48" x14ac:dyDescent="0.25">
      <c r="A13007" s="86"/>
      <c r="B13007" s="86"/>
      <c r="U13007" s="85"/>
      <c r="V13007"/>
      <c r="W13007"/>
      <c r="X13007"/>
      <c r="Y13007" s="12"/>
      <c r="Z13007" s="12"/>
      <c r="AA13007" s="12"/>
      <c r="AB13007" s="12"/>
      <c r="AD13007" s="12"/>
      <c r="AE13007" s="12"/>
      <c r="AF13007" s="12"/>
      <c r="AG13007" s="12"/>
      <c r="AH13007" s="12"/>
      <c r="AI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</row>
    <row r="13008" spans="1:48" x14ac:dyDescent="0.25">
      <c r="A13008" s="86"/>
      <c r="B13008" s="86"/>
      <c r="U13008" s="85"/>
      <c r="V13008"/>
      <c r="W13008"/>
      <c r="X13008"/>
      <c r="Y13008" s="12"/>
      <c r="Z13008" s="12"/>
      <c r="AA13008" s="12"/>
      <c r="AB13008" s="12"/>
      <c r="AD13008" s="12"/>
      <c r="AE13008" s="12"/>
      <c r="AF13008" s="12"/>
      <c r="AG13008" s="12"/>
      <c r="AH13008" s="12"/>
      <c r="AI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</row>
    <row r="13009" spans="1:48" x14ac:dyDescent="0.25">
      <c r="A13009" s="86"/>
      <c r="B13009" s="86"/>
      <c r="U13009" s="85"/>
      <c r="V13009"/>
      <c r="W13009"/>
      <c r="X13009"/>
      <c r="Y13009" s="12"/>
      <c r="Z13009" s="12"/>
      <c r="AA13009" s="12"/>
      <c r="AB13009" s="12"/>
      <c r="AD13009" s="12"/>
      <c r="AE13009" s="12"/>
      <c r="AF13009" s="12"/>
      <c r="AG13009" s="12"/>
      <c r="AH13009" s="12"/>
      <c r="AI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</row>
    <row r="13010" spans="1:48" x14ac:dyDescent="0.25">
      <c r="A13010" s="86"/>
      <c r="B13010" s="86"/>
      <c r="U13010" s="85"/>
      <c r="V13010"/>
      <c r="W13010"/>
      <c r="X13010"/>
      <c r="Y13010" s="12"/>
      <c r="Z13010" s="12"/>
      <c r="AA13010" s="12"/>
      <c r="AB13010" s="12"/>
      <c r="AD13010" s="12"/>
      <c r="AE13010" s="12"/>
      <c r="AF13010" s="12"/>
      <c r="AG13010" s="12"/>
      <c r="AH13010" s="12"/>
      <c r="AI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</row>
    <row r="13011" spans="1:48" x14ac:dyDescent="0.25">
      <c r="A13011" s="86"/>
      <c r="B13011" s="86"/>
      <c r="U13011" s="85"/>
      <c r="V13011"/>
      <c r="W13011"/>
      <c r="X13011"/>
      <c r="Y13011" s="12"/>
      <c r="Z13011" s="12"/>
      <c r="AA13011" s="12"/>
      <c r="AB13011" s="12"/>
      <c r="AD13011" s="12"/>
      <c r="AE13011" s="12"/>
      <c r="AF13011" s="12"/>
      <c r="AG13011" s="12"/>
      <c r="AH13011" s="12"/>
      <c r="AI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</row>
    <row r="13012" spans="1:48" x14ac:dyDescent="0.25">
      <c r="A13012" s="86"/>
      <c r="B13012" s="86"/>
      <c r="U13012" s="85"/>
      <c r="V13012"/>
      <c r="W13012"/>
      <c r="X13012"/>
      <c r="Y13012" s="12"/>
      <c r="Z13012" s="12"/>
      <c r="AA13012" s="12"/>
      <c r="AB13012" s="12"/>
      <c r="AD13012" s="12"/>
      <c r="AE13012" s="12"/>
      <c r="AF13012" s="12"/>
      <c r="AG13012" s="12"/>
      <c r="AH13012" s="12"/>
      <c r="AI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</row>
    <row r="13013" spans="1:48" x14ac:dyDescent="0.25">
      <c r="A13013" s="86"/>
      <c r="B13013" s="86"/>
      <c r="U13013" s="85"/>
      <c r="V13013"/>
      <c r="W13013"/>
      <c r="X13013"/>
      <c r="Y13013" s="12"/>
      <c r="Z13013" s="12"/>
      <c r="AA13013" s="12"/>
      <c r="AB13013" s="12"/>
      <c r="AD13013" s="12"/>
      <c r="AE13013" s="12"/>
      <c r="AF13013" s="12"/>
      <c r="AG13013" s="12"/>
      <c r="AH13013" s="12"/>
      <c r="AI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</row>
    <row r="13014" spans="1:48" x14ac:dyDescent="0.25">
      <c r="A13014" s="86"/>
      <c r="B13014" s="86"/>
      <c r="U13014" s="85"/>
      <c r="V13014"/>
      <c r="W13014"/>
      <c r="X13014"/>
      <c r="Y13014" s="12"/>
      <c r="Z13014" s="12"/>
      <c r="AA13014" s="12"/>
      <c r="AB13014" s="12"/>
      <c r="AD13014" s="12"/>
      <c r="AE13014" s="12"/>
      <c r="AF13014" s="12"/>
      <c r="AG13014" s="12"/>
      <c r="AH13014" s="12"/>
      <c r="AI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</row>
    <row r="13015" spans="1:48" x14ac:dyDescent="0.25">
      <c r="A13015" s="86"/>
      <c r="B13015" s="86"/>
      <c r="U13015" s="85"/>
      <c r="V13015"/>
      <c r="W13015"/>
      <c r="X13015"/>
      <c r="Y13015" s="12"/>
      <c r="Z13015" s="12"/>
      <c r="AA13015" s="12"/>
      <c r="AB13015" s="12"/>
      <c r="AD13015" s="12"/>
      <c r="AE13015" s="12"/>
      <c r="AF13015" s="12"/>
      <c r="AG13015" s="12"/>
      <c r="AH13015" s="12"/>
      <c r="AI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</row>
    <row r="13016" spans="1:48" x14ac:dyDescent="0.25">
      <c r="A13016" s="86"/>
      <c r="B13016" s="86"/>
      <c r="U13016" s="85"/>
      <c r="V13016"/>
      <c r="W13016"/>
      <c r="X13016"/>
      <c r="Y13016" s="12"/>
      <c r="Z13016" s="12"/>
      <c r="AA13016" s="12"/>
      <c r="AB13016" s="12"/>
      <c r="AD13016" s="12"/>
      <c r="AE13016" s="12"/>
      <c r="AF13016" s="12"/>
      <c r="AG13016" s="12"/>
      <c r="AH13016" s="12"/>
      <c r="AI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</row>
    <row r="13017" spans="1:48" x14ac:dyDescent="0.25">
      <c r="A13017" s="86"/>
      <c r="B13017" s="86"/>
      <c r="U13017" s="85"/>
      <c r="V13017"/>
      <c r="W13017"/>
      <c r="X13017"/>
      <c r="Y13017" s="12"/>
      <c r="Z13017" s="12"/>
      <c r="AA13017" s="12"/>
      <c r="AB13017" s="12"/>
      <c r="AD13017" s="12"/>
      <c r="AE13017" s="12"/>
      <c r="AF13017" s="12"/>
      <c r="AG13017" s="12"/>
      <c r="AH13017" s="12"/>
      <c r="AI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</row>
    <row r="13018" spans="1:48" x14ac:dyDescent="0.25">
      <c r="A13018" s="86"/>
      <c r="B13018" s="86"/>
      <c r="U13018" s="85"/>
      <c r="V13018"/>
      <c r="W13018"/>
      <c r="X13018"/>
      <c r="Y13018" s="12"/>
      <c r="Z13018" s="12"/>
      <c r="AA13018" s="12"/>
      <c r="AB13018" s="12"/>
      <c r="AD13018" s="12"/>
      <c r="AE13018" s="12"/>
      <c r="AF13018" s="12"/>
      <c r="AG13018" s="12"/>
      <c r="AH13018" s="12"/>
      <c r="AI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</row>
    <row r="13019" spans="1:48" x14ac:dyDescent="0.25">
      <c r="A13019" s="86"/>
      <c r="B13019" s="86"/>
      <c r="U13019" s="85"/>
      <c r="V13019"/>
      <c r="W13019"/>
      <c r="X13019"/>
      <c r="Y13019" s="12"/>
      <c r="Z13019" s="12"/>
      <c r="AA13019" s="12"/>
      <c r="AB13019" s="12"/>
      <c r="AD13019" s="12"/>
      <c r="AE13019" s="12"/>
      <c r="AF13019" s="12"/>
      <c r="AG13019" s="12"/>
      <c r="AH13019" s="12"/>
      <c r="AI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</row>
    <row r="13020" spans="1:48" x14ac:dyDescent="0.25">
      <c r="A13020" s="86"/>
      <c r="B13020" s="86"/>
      <c r="U13020" s="85"/>
      <c r="V13020"/>
      <c r="W13020"/>
      <c r="X13020"/>
      <c r="Y13020" s="12"/>
      <c r="Z13020" s="12"/>
      <c r="AA13020" s="12"/>
      <c r="AB13020" s="12"/>
      <c r="AD13020" s="12"/>
      <c r="AE13020" s="12"/>
      <c r="AF13020" s="12"/>
      <c r="AG13020" s="12"/>
      <c r="AH13020" s="12"/>
      <c r="AI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</row>
    <row r="13021" spans="1:48" x14ac:dyDescent="0.25">
      <c r="A13021" s="86"/>
      <c r="B13021" s="86"/>
      <c r="U13021" s="85"/>
      <c r="V13021"/>
      <c r="W13021"/>
      <c r="X13021"/>
      <c r="Y13021" s="12"/>
      <c r="Z13021" s="12"/>
      <c r="AA13021" s="12"/>
      <c r="AB13021" s="12"/>
      <c r="AD13021" s="12"/>
      <c r="AE13021" s="12"/>
      <c r="AF13021" s="12"/>
      <c r="AG13021" s="12"/>
      <c r="AH13021" s="12"/>
      <c r="AI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</row>
    <row r="13022" spans="1:48" x14ac:dyDescent="0.25">
      <c r="A13022" s="86"/>
      <c r="B13022" s="86"/>
      <c r="U13022" s="85"/>
      <c r="V13022"/>
      <c r="W13022"/>
      <c r="X13022"/>
      <c r="Y13022" s="12"/>
      <c r="Z13022" s="12"/>
      <c r="AA13022" s="12"/>
      <c r="AB13022" s="12"/>
      <c r="AD13022" s="12"/>
      <c r="AE13022" s="12"/>
      <c r="AF13022" s="12"/>
      <c r="AG13022" s="12"/>
      <c r="AH13022" s="12"/>
      <c r="AI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</row>
    <row r="13023" spans="1:48" x14ac:dyDescent="0.25">
      <c r="A13023" s="86"/>
      <c r="B13023" s="86"/>
      <c r="U13023" s="85"/>
      <c r="V13023"/>
      <c r="W13023"/>
      <c r="X13023"/>
      <c r="Y13023" s="12"/>
      <c r="Z13023" s="12"/>
      <c r="AA13023" s="12"/>
      <c r="AB13023" s="12"/>
      <c r="AD13023" s="12"/>
      <c r="AE13023" s="12"/>
      <c r="AF13023" s="12"/>
      <c r="AG13023" s="12"/>
      <c r="AH13023" s="12"/>
      <c r="AI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</row>
    <row r="13024" spans="1:48" x14ac:dyDescent="0.25">
      <c r="A13024" s="86"/>
      <c r="B13024" s="86"/>
      <c r="U13024" s="85"/>
      <c r="V13024"/>
      <c r="W13024"/>
      <c r="X13024"/>
      <c r="Y13024" s="12"/>
      <c r="Z13024" s="12"/>
      <c r="AA13024" s="12"/>
      <c r="AB13024" s="12"/>
      <c r="AD13024" s="12"/>
      <c r="AE13024" s="12"/>
      <c r="AF13024" s="12"/>
      <c r="AG13024" s="12"/>
      <c r="AH13024" s="12"/>
      <c r="AI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</row>
    <row r="13025" spans="1:48" x14ac:dyDescent="0.25">
      <c r="A13025" s="86"/>
      <c r="B13025" s="86"/>
      <c r="U13025" s="85"/>
      <c r="V13025"/>
      <c r="W13025"/>
      <c r="X13025"/>
      <c r="Y13025" s="12"/>
      <c r="Z13025" s="12"/>
      <c r="AA13025" s="12"/>
      <c r="AB13025" s="12"/>
      <c r="AD13025" s="12"/>
      <c r="AE13025" s="12"/>
      <c r="AF13025" s="12"/>
      <c r="AG13025" s="12"/>
      <c r="AH13025" s="12"/>
      <c r="AI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</row>
    <row r="13026" spans="1:48" x14ac:dyDescent="0.25">
      <c r="A13026" s="86"/>
      <c r="B13026" s="86"/>
      <c r="U13026" s="85"/>
      <c r="V13026"/>
      <c r="W13026"/>
      <c r="X13026"/>
      <c r="Y13026" s="12"/>
      <c r="Z13026" s="12"/>
      <c r="AA13026" s="12"/>
      <c r="AB13026" s="12"/>
      <c r="AD13026" s="12"/>
      <c r="AE13026" s="12"/>
      <c r="AF13026" s="12"/>
      <c r="AG13026" s="12"/>
      <c r="AH13026" s="12"/>
      <c r="AI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</row>
    <row r="13027" spans="1:48" x14ac:dyDescent="0.25">
      <c r="A13027" s="86"/>
      <c r="B13027" s="86"/>
      <c r="U13027" s="85"/>
      <c r="V13027"/>
      <c r="W13027"/>
      <c r="X13027"/>
      <c r="Y13027" s="12"/>
      <c r="Z13027" s="12"/>
      <c r="AA13027" s="12"/>
      <c r="AB13027" s="12"/>
      <c r="AD13027" s="12"/>
      <c r="AE13027" s="12"/>
      <c r="AF13027" s="12"/>
      <c r="AG13027" s="12"/>
      <c r="AH13027" s="12"/>
      <c r="AI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</row>
    <row r="13028" spans="1:48" x14ac:dyDescent="0.25">
      <c r="A13028" s="86"/>
      <c r="B13028" s="86"/>
      <c r="U13028" s="85"/>
      <c r="V13028"/>
      <c r="W13028"/>
      <c r="X13028"/>
      <c r="Y13028" s="12"/>
      <c r="Z13028" s="12"/>
      <c r="AA13028" s="12"/>
      <c r="AB13028" s="12"/>
      <c r="AD13028" s="12"/>
      <c r="AE13028" s="12"/>
      <c r="AF13028" s="12"/>
      <c r="AG13028" s="12"/>
      <c r="AH13028" s="12"/>
      <c r="AI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</row>
    <row r="13029" spans="1:48" x14ac:dyDescent="0.25">
      <c r="A13029" s="86"/>
      <c r="B13029" s="86"/>
      <c r="U13029" s="85"/>
      <c r="V13029"/>
      <c r="W13029"/>
      <c r="X13029"/>
      <c r="Y13029" s="12"/>
      <c r="Z13029" s="12"/>
      <c r="AA13029" s="12"/>
      <c r="AB13029" s="12"/>
      <c r="AD13029" s="12"/>
      <c r="AE13029" s="12"/>
      <c r="AF13029" s="12"/>
      <c r="AG13029" s="12"/>
      <c r="AH13029" s="12"/>
      <c r="AI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</row>
    <row r="13030" spans="1:48" x14ac:dyDescent="0.25">
      <c r="A13030" s="86"/>
      <c r="B13030" s="86"/>
      <c r="U13030" s="85"/>
      <c r="V13030"/>
      <c r="W13030"/>
      <c r="X13030"/>
      <c r="Y13030" s="12"/>
      <c r="Z13030" s="12"/>
      <c r="AA13030" s="12"/>
      <c r="AB13030" s="12"/>
      <c r="AD13030" s="12"/>
      <c r="AE13030" s="12"/>
      <c r="AF13030" s="12"/>
      <c r="AG13030" s="12"/>
      <c r="AH13030" s="12"/>
      <c r="AI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</row>
    <row r="13031" spans="1:48" x14ac:dyDescent="0.25">
      <c r="A13031" s="86"/>
      <c r="B13031" s="86"/>
      <c r="U13031" s="85"/>
      <c r="V13031"/>
      <c r="W13031"/>
      <c r="X13031"/>
      <c r="Y13031" s="12"/>
      <c r="Z13031" s="12"/>
      <c r="AA13031" s="12"/>
      <c r="AB13031" s="12"/>
      <c r="AD13031" s="12"/>
      <c r="AE13031" s="12"/>
      <c r="AF13031" s="12"/>
      <c r="AG13031" s="12"/>
      <c r="AH13031" s="12"/>
      <c r="AI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</row>
    <row r="13032" spans="1:48" x14ac:dyDescent="0.25">
      <c r="A13032" s="86"/>
      <c r="B13032" s="86"/>
      <c r="U13032" s="85"/>
      <c r="V13032"/>
      <c r="W13032"/>
      <c r="X13032"/>
      <c r="Y13032" s="12"/>
      <c r="Z13032" s="12"/>
      <c r="AA13032" s="12"/>
      <c r="AB13032" s="12"/>
      <c r="AD13032" s="12"/>
      <c r="AE13032" s="12"/>
      <c r="AF13032" s="12"/>
      <c r="AG13032" s="12"/>
      <c r="AH13032" s="12"/>
      <c r="AI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</row>
    <row r="13033" spans="1:48" x14ac:dyDescent="0.25">
      <c r="A13033" s="86"/>
      <c r="B13033" s="86"/>
      <c r="U13033" s="85"/>
      <c r="V13033"/>
      <c r="W13033"/>
      <c r="X13033"/>
      <c r="Y13033" s="12"/>
      <c r="Z13033" s="12"/>
      <c r="AA13033" s="12"/>
      <c r="AB13033" s="12"/>
      <c r="AD13033" s="12"/>
      <c r="AE13033" s="12"/>
      <c r="AF13033" s="12"/>
      <c r="AG13033" s="12"/>
      <c r="AH13033" s="12"/>
      <c r="AI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</row>
    <row r="13034" spans="1:48" x14ac:dyDescent="0.25">
      <c r="A13034" s="86"/>
      <c r="B13034" s="86"/>
      <c r="U13034" s="85"/>
      <c r="V13034"/>
      <c r="W13034"/>
      <c r="X13034"/>
      <c r="Y13034" s="12"/>
      <c r="Z13034" s="12"/>
      <c r="AA13034" s="12"/>
      <c r="AB13034" s="12"/>
      <c r="AD13034" s="12"/>
      <c r="AE13034" s="12"/>
      <c r="AF13034" s="12"/>
      <c r="AG13034" s="12"/>
      <c r="AH13034" s="12"/>
      <c r="AI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</row>
    <row r="13035" spans="1:48" x14ac:dyDescent="0.25">
      <c r="A13035" s="86"/>
      <c r="B13035" s="86"/>
      <c r="U13035" s="85"/>
      <c r="V13035"/>
      <c r="W13035"/>
      <c r="X13035"/>
      <c r="Y13035" s="12"/>
      <c r="Z13035" s="12"/>
      <c r="AA13035" s="12"/>
      <c r="AB13035" s="12"/>
      <c r="AD13035" s="12"/>
      <c r="AE13035" s="12"/>
      <c r="AF13035" s="12"/>
      <c r="AG13035" s="12"/>
      <c r="AH13035" s="12"/>
      <c r="AI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</row>
    <row r="13036" spans="1:48" x14ac:dyDescent="0.25">
      <c r="A13036" s="86"/>
      <c r="B13036" s="86"/>
      <c r="U13036" s="85"/>
      <c r="V13036"/>
      <c r="W13036"/>
      <c r="X13036"/>
      <c r="Y13036" s="12"/>
      <c r="Z13036" s="12"/>
      <c r="AA13036" s="12"/>
      <c r="AB13036" s="12"/>
      <c r="AD13036" s="12"/>
      <c r="AE13036" s="12"/>
      <c r="AF13036" s="12"/>
      <c r="AG13036" s="12"/>
      <c r="AH13036" s="12"/>
      <c r="AI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</row>
    <row r="13037" spans="1:48" x14ac:dyDescent="0.25">
      <c r="A13037" s="86"/>
      <c r="B13037" s="86"/>
      <c r="U13037" s="85"/>
      <c r="V13037"/>
      <c r="W13037"/>
      <c r="X13037"/>
      <c r="Y13037" s="12"/>
      <c r="Z13037" s="12"/>
      <c r="AA13037" s="12"/>
      <c r="AB13037" s="12"/>
      <c r="AD13037" s="12"/>
      <c r="AE13037" s="12"/>
      <c r="AF13037" s="12"/>
      <c r="AG13037" s="12"/>
      <c r="AH13037" s="12"/>
      <c r="AI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</row>
    <row r="13038" spans="1:48" x14ac:dyDescent="0.25">
      <c r="A13038" s="86"/>
      <c r="B13038" s="86"/>
      <c r="U13038" s="85"/>
      <c r="V13038"/>
      <c r="W13038"/>
      <c r="X13038"/>
      <c r="Y13038" s="12"/>
      <c r="Z13038" s="12"/>
      <c r="AA13038" s="12"/>
      <c r="AB13038" s="12"/>
      <c r="AD13038" s="12"/>
      <c r="AE13038" s="12"/>
      <c r="AF13038" s="12"/>
      <c r="AG13038" s="12"/>
      <c r="AH13038" s="12"/>
      <c r="AI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</row>
    <row r="13039" spans="1:48" x14ac:dyDescent="0.25">
      <c r="A13039" s="86"/>
      <c r="B13039" s="86"/>
      <c r="U13039" s="85"/>
      <c r="V13039"/>
      <c r="W13039"/>
      <c r="X13039"/>
      <c r="Y13039" s="12"/>
      <c r="Z13039" s="12"/>
      <c r="AA13039" s="12"/>
      <c r="AB13039" s="12"/>
      <c r="AD13039" s="12"/>
      <c r="AE13039" s="12"/>
      <c r="AF13039" s="12"/>
      <c r="AG13039" s="12"/>
      <c r="AH13039" s="12"/>
      <c r="AI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</row>
    <row r="13040" spans="1:48" x14ac:dyDescent="0.25">
      <c r="A13040" s="86"/>
      <c r="B13040" s="86"/>
      <c r="U13040" s="85"/>
      <c r="V13040"/>
      <c r="W13040"/>
      <c r="X13040"/>
      <c r="Y13040" s="12"/>
      <c r="Z13040" s="12"/>
      <c r="AA13040" s="12"/>
      <c r="AB13040" s="12"/>
      <c r="AD13040" s="12"/>
      <c r="AE13040" s="12"/>
      <c r="AF13040" s="12"/>
      <c r="AG13040" s="12"/>
      <c r="AH13040" s="12"/>
      <c r="AI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</row>
    <row r="13041" spans="1:48" x14ac:dyDescent="0.25">
      <c r="A13041" s="86"/>
      <c r="B13041" s="86"/>
      <c r="U13041" s="85"/>
      <c r="V13041"/>
      <c r="W13041"/>
      <c r="X13041"/>
      <c r="Y13041" s="12"/>
      <c r="Z13041" s="12"/>
      <c r="AA13041" s="12"/>
      <c r="AB13041" s="12"/>
      <c r="AD13041" s="12"/>
      <c r="AE13041" s="12"/>
      <c r="AF13041" s="12"/>
      <c r="AG13041" s="12"/>
      <c r="AH13041" s="12"/>
      <c r="AI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</row>
    <row r="13042" spans="1:48" x14ac:dyDescent="0.25">
      <c r="A13042" s="86"/>
      <c r="B13042" s="86"/>
      <c r="U13042" s="85"/>
      <c r="V13042"/>
      <c r="W13042"/>
      <c r="X13042"/>
      <c r="Y13042" s="12"/>
      <c r="Z13042" s="12"/>
      <c r="AA13042" s="12"/>
      <c r="AB13042" s="12"/>
      <c r="AD13042" s="12"/>
      <c r="AE13042" s="12"/>
      <c r="AF13042" s="12"/>
      <c r="AG13042" s="12"/>
      <c r="AH13042" s="12"/>
      <c r="AI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</row>
    <row r="13043" spans="1:48" x14ac:dyDescent="0.25">
      <c r="A13043" s="86"/>
      <c r="B13043" s="86"/>
      <c r="U13043" s="85"/>
      <c r="V13043"/>
      <c r="W13043"/>
      <c r="X13043"/>
      <c r="Y13043" s="12"/>
      <c r="Z13043" s="12"/>
      <c r="AA13043" s="12"/>
      <c r="AB13043" s="12"/>
      <c r="AD13043" s="12"/>
      <c r="AE13043" s="12"/>
      <c r="AF13043" s="12"/>
      <c r="AG13043" s="12"/>
      <c r="AH13043" s="12"/>
      <c r="AI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</row>
    <row r="13044" spans="1:48" x14ac:dyDescent="0.25">
      <c r="A13044" s="86"/>
      <c r="B13044" s="86"/>
      <c r="U13044" s="85"/>
      <c r="V13044"/>
      <c r="W13044"/>
      <c r="X13044"/>
      <c r="Y13044" s="12"/>
      <c r="Z13044" s="12"/>
      <c r="AA13044" s="12"/>
      <c r="AB13044" s="12"/>
      <c r="AD13044" s="12"/>
      <c r="AE13044" s="12"/>
      <c r="AF13044" s="12"/>
      <c r="AG13044" s="12"/>
      <c r="AH13044" s="12"/>
      <c r="AI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</row>
    <row r="13045" spans="1:48" x14ac:dyDescent="0.25">
      <c r="A13045" s="86"/>
      <c r="B13045" s="86"/>
      <c r="U13045" s="85"/>
      <c r="V13045"/>
      <c r="W13045"/>
      <c r="X13045"/>
      <c r="Y13045" s="12"/>
      <c r="Z13045" s="12"/>
      <c r="AA13045" s="12"/>
      <c r="AB13045" s="12"/>
      <c r="AD13045" s="12"/>
      <c r="AE13045" s="12"/>
      <c r="AF13045" s="12"/>
      <c r="AG13045" s="12"/>
      <c r="AH13045" s="12"/>
      <c r="AI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</row>
    <row r="13046" spans="1:48" x14ac:dyDescent="0.25">
      <c r="A13046" s="86"/>
      <c r="B13046" s="86"/>
      <c r="U13046" s="85"/>
      <c r="V13046"/>
      <c r="W13046"/>
      <c r="X13046"/>
      <c r="Y13046" s="12"/>
      <c r="Z13046" s="12"/>
      <c r="AA13046" s="12"/>
      <c r="AB13046" s="12"/>
      <c r="AD13046" s="12"/>
      <c r="AE13046" s="12"/>
      <c r="AF13046" s="12"/>
      <c r="AG13046" s="12"/>
      <c r="AH13046" s="12"/>
      <c r="AI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</row>
    <row r="13047" spans="1:48" x14ac:dyDescent="0.25">
      <c r="A13047" s="86"/>
      <c r="B13047" s="86"/>
      <c r="U13047" s="85"/>
      <c r="V13047"/>
      <c r="W13047"/>
      <c r="X13047"/>
      <c r="Y13047" s="12"/>
      <c r="Z13047" s="12"/>
      <c r="AA13047" s="12"/>
      <c r="AB13047" s="12"/>
      <c r="AD13047" s="12"/>
      <c r="AE13047" s="12"/>
      <c r="AF13047" s="12"/>
      <c r="AG13047" s="12"/>
      <c r="AH13047" s="12"/>
      <c r="AI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</row>
    <row r="13048" spans="1:48" x14ac:dyDescent="0.25">
      <c r="A13048" s="86"/>
      <c r="B13048" s="86"/>
      <c r="U13048" s="85"/>
      <c r="V13048"/>
      <c r="W13048"/>
      <c r="X13048"/>
      <c r="Y13048" s="12"/>
      <c r="Z13048" s="12"/>
      <c r="AA13048" s="12"/>
      <c r="AB13048" s="12"/>
      <c r="AD13048" s="12"/>
      <c r="AE13048" s="12"/>
      <c r="AF13048" s="12"/>
      <c r="AG13048" s="12"/>
      <c r="AH13048" s="12"/>
      <c r="AI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</row>
    <row r="13049" spans="1:48" x14ac:dyDescent="0.25">
      <c r="A13049" s="86"/>
      <c r="B13049" s="86"/>
      <c r="U13049" s="85"/>
      <c r="V13049"/>
      <c r="W13049"/>
      <c r="X13049"/>
      <c r="Y13049" s="12"/>
      <c r="Z13049" s="12"/>
      <c r="AA13049" s="12"/>
      <c r="AB13049" s="12"/>
      <c r="AD13049" s="12"/>
      <c r="AE13049" s="12"/>
      <c r="AF13049" s="12"/>
      <c r="AG13049" s="12"/>
      <c r="AH13049" s="12"/>
      <c r="AI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</row>
    <row r="13050" spans="1:48" x14ac:dyDescent="0.25">
      <c r="A13050" s="86"/>
      <c r="B13050" s="86"/>
      <c r="U13050" s="85"/>
      <c r="V13050"/>
      <c r="W13050"/>
      <c r="X13050"/>
      <c r="Y13050" s="12"/>
      <c r="Z13050" s="12"/>
      <c r="AA13050" s="12"/>
      <c r="AB13050" s="12"/>
      <c r="AD13050" s="12"/>
      <c r="AE13050" s="12"/>
      <c r="AF13050" s="12"/>
      <c r="AG13050" s="12"/>
      <c r="AH13050" s="12"/>
      <c r="AI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</row>
    <row r="13051" spans="1:48" x14ac:dyDescent="0.25">
      <c r="A13051" s="86"/>
      <c r="B13051" s="86"/>
      <c r="U13051" s="85"/>
      <c r="V13051"/>
      <c r="W13051"/>
      <c r="X13051"/>
      <c r="Y13051" s="12"/>
      <c r="Z13051" s="12"/>
      <c r="AA13051" s="12"/>
      <c r="AB13051" s="12"/>
      <c r="AD13051" s="12"/>
      <c r="AE13051" s="12"/>
      <c r="AF13051" s="12"/>
      <c r="AG13051" s="12"/>
      <c r="AH13051" s="12"/>
      <c r="AI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</row>
    <row r="13052" spans="1:48" x14ac:dyDescent="0.25">
      <c r="A13052" s="86"/>
      <c r="B13052" s="86"/>
      <c r="U13052" s="85"/>
      <c r="V13052"/>
      <c r="W13052"/>
      <c r="X13052"/>
      <c r="Y13052" s="12"/>
      <c r="Z13052" s="12"/>
      <c r="AA13052" s="12"/>
      <c r="AB13052" s="12"/>
      <c r="AD13052" s="12"/>
      <c r="AE13052" s="12"/>
      <c r="AF13052" s="12"/>
      <c r="AG13052" s="12"/>
      <c r="AH13052" s="12"/>
      <c r="AI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</row>
    <row r="13053" spans="1:48" x14ac:dyDescent="0.25">
      <c r="A13053" s="86"/>
      <c r="B13053" s="86"/>
      <c r="U13053" s="85"/>
      <c r="V13053"/>
      <c r="W13053"/>
      <c r="X13053"/>
      <c r="Y13053" s="12"/>
      <c r="Z13053" s="12"/>
      <c r="AA13053" s="12"/>
      <c r="AB13053" s="12"/>
      <c r="AD13053" s="12"/>
      <c r="AE13053" s="12"/>
      <c r="AF13053" s="12"/>
      <c r="AG13053" s="12"/>
      <c r="AH13053" s="12"/>
      <c r="AI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</row>
    <row r="13054" spans="1:48" x14ac:dyDescent="0.25">
      <c r="A13054" s="86"/>
      <c r="B13054" s="86"/>
      <c r="U13054" s="85"/>
      <c r="V13054"/>
      <c r="W13054"/>
      <c r="X13054"/>
      <c r="Y13054" s="12"/>
      <c r="Z13054" s="12"/>
      <c r="AA13054" s="12"/>
      <c r="AB13054" s="12"/>
      <c r="AD13054" s="12"/>
      <c r="AE13054" s="12"/>
      <c r="AF13054" s="12"/>
      <c r="AG13054" s="12"/>
      <c r="AH13054" s="12"/>
      <c r="AI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</row>
    <row r="13055" spans="1:48" x14ac:dyDescent="0.25">
      <c r="A13055" s="86"/>
      <c r="B13055" s="86"/>
      <c r="U13055" s="85"/>
      <c r="V13055"/>
      <c r="W13055"/>
      <c r="X13055"/>
      <c r="Y13055" s="12"/>
      <c r="Z13055" s="12"/>
      <c r="AA13055" s="12"/>
      <c r="AB13055" s="12"/>
      <c r="AD13055" s="12"/>
      <c r="AE13055" s="12"/>
      <c r="AF13055" s="12"/>
      <c r="AG13055" s="12"/>
      <c r="AH13055" s="12"/>
      <c r="AI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</row>
    <row r="13056" spans="1:48" x14ac:dyDescent="0.25">
      <c r="A13056" s="86"/>
      <c r="B13056" s="86"/>
      <c r="U13056" s="85"/>
      <c r="V13056"/>
      <c r="W13056"/>
      <c r="X13056"/>
      <c r="Y13056" s="12"/>
      <c r="Z13056" s="12"/>
      <c r="AA13056" s="12"/>
      <c r="AB13056" s="12"/>
      <c r="AD13056" s="12"/>
      <c r="AE13056" s="12"/>
      <c r="AF13056" s="12"/>
      <c r="AG13056" s="12"/>
      <c r="AH13056" s="12"/>
      <c r="AI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</row>
    <row r="13057" spans="1:48" x14ac:dyDescent="0.25">
      <c r="A13057" s="86"/>
      <c r="B13057" s="86"/>
      <c r="U13057" s="85"/>
      <c r="V13057"/>
      <c r="W13057"/>
      <c r="X13057"/>
      <c r="Y13057" s="12"/>
      <c r="Z13057" s="12"/>
      <c r="AA13057" s="12"/>
      <c r="AB13057" s="12"/>
      <c r="AD13057" s="12"/>
      <c r="AE13057" s="12"/>
      <c r="AF13057" s="12"/>
      <c r="AG13057" s="12"/>
      <c r="AH13057" s="12"/>
      <c r="AI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</row>
    <row r="13058" spans="1:48" x14ac:dyDescent="0.25">
      <c r="A13058" s="86"/>
      <c r="B13058" s="86"/>
      <c r="U13058" s="85"/>
      <c r="V13058"/>
      <c r="W13058"/>
      <c r="X13058"/>
      <c r="Y13058" s="12"/>
      <c r="Z13058" s="12"/>
      <c r="AA13058" s="12"/>
      <c r="AB13058" s="12"/>
      <c r="AD13058" s="12"/>
      <c r="AE13058" s="12"/>
      <c r="AF13058" s="12"/>
      <c r="AG13058" s="12"/>
      <c r="AH13058" s="12"/>
      <c r="AI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</row>
    <row r="13059" spans="1:48" x14ac:dyDescent="0.25">
      <c r="A13059" s="86"/>
      <c r="B13059" s="86"/>
      <c r="U13059" s="85"/>
      <c r="V13059"/>
      <c r="W13059"/>
      <c r="X13059"/>
      <c r="Y13059" s="12"/>
      <c r="Z13059" s="12"/>
      <c r="AA13059" s="12"/>
      <c r="AB13059" s="12"/>
      <c r="AD13059" s="12"/>
      <c r="AE13059" s="12"/>
      <c r="AF13059" s="12"/>
      <c r="AG13059" s="12"/>
      <c r="AH13059" s="12"/>
      <c r="AI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</row>
    <row r="13060" spans="1:48" x14ac:dyDescent="0.25">
      <c r="A13060" s="86"/>
      <c r="B13060" s="86"/>
      <c r="U13060" s="85"/>
      <c r="V13060"/>
      <c r="W13060"/>
      <c r="X13060"/>
      <c r="Y13060" s="12"/>
      <c r="Z13060" s="12"/>
      <c r="AA13060" s="12"/>
      <c r="AB13060" s="12"/>
      <c r="AD13060" s="12"/>
      <c r="AE13060" s="12"/>
      <c r="AF13060" s="12"/>
      <c r="AG13060" s="12"/>
      <c r="AH13060" s="12"/>
      <c r="AI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</row>
    <row r="13061" spans="1:48" x14ac:dyDescent="0.25">
      <c r="A13061" s="86"/>
      <c r="B13061" s="86"/>
      <c r="U13061" s="85"/>
      <c r="V13061"/>
      <c r="W13061"/>
      <c r="X13061"/>
      <c r="Y13061" s="12"/>
      <c r="Z13061" s="12"/>
      <c r="AA13061" s="12"/>
      <c r="AB13061" s="12"/>
      <c r="AD13061" s="12"/>
      <c r="AE13061" s="12"/>
      <c r="AF13061" s="12"/>
      <c r="AG13061" s="12"/>
      <c r="AH13061" s="12"/>
      <c r="AI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</row>
    <row r="13062" spans="1:48" x14ac:dyDescent="0.25">
      <c r="A13062" s="86"/>
      <c r="B13062" s="86"/>
      <c r="U13062" s="85"/>
      <c r="V13062"/>
      <c r="W13062"/>
      <c r="X13062"/>
      <c r="Y13062" s="12"/>
      <c r="Z13062" s="12"/>
      <c r="AA13062" s="12"/>
      <c r="AB13062" s="12"/>
      <c r="AD13062" s="12"/>
      <c r="AE13062" s="12"/>
      <c r="AF13062" s="12"/>
      <c r="AG13062" s="12"/>
      <c r="AH13062" s="12"/>
      <c r="AI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</row>
    <row r="13063" spans="1:48" x14ac:dyDescent="0.25">
      <c r="A13063" s="86"/>
      <c r="B13063" s="86"/>
      <c r="U13063" s="85"/>
      <c r="V13063"/>
      <c r="W13063"/>
      <c r="X13063"/>
      <c r="Y13063" s="12"/>
      <c r="Z13063" s="12"/>
      <c r="AA13063" s="12"/>
      <c r="AB13063" s="12"/>
      <c r="AD13063" s="12"/>
      <c r="AE13063" s="12"/>
      <c r="AF13063" s="12"/>
      <c r="AG13063" s="12"/>
      <c r="AH13063" s="12"/>
      <c r="AI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</row>
    <row r="13064" spans="1:48" x14ac:dyDescent="0.25">
      <c r="A13064" s="86"/>
      <c r="B13064" s="86"/>
      <c r="U13064" s="85"/>
      <c r="V13064"/>
      <c r="W13064"/>
      <c r="X13064"/>
      <c r="Y13064" s="12"/>
      <c r="Z13064" s="12"/>
      <c r="AA13064" s="12"/>
      <c r="AB13064" s="12"/>
      <c r="AD13064" s="12"/>
      <c r="AE13064" s="12"/>
      <c r="AF13064" s="12"/>
      <c r="AG13064" s="12"/>
      <c r="AH13064" s="12"/>
      <c r="AI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</row>
    <row r="13065" spans="1:48" x14ac:dyDescent="0.25">
      <c r="A13065" s="86"/>
      <c r="B13065" s="86"/>
      <c r="U13065" s="85"/>
      <c r="V13065"/>
      <c r="W13065"/>
      <c r="X13065"/>
      <c r="Y13065" s="12"/>
      <c r="Z13065" s="12"/>
      <c r="AA13065" s="12"/>
      <c r="AB13065" s="12"/>
      <c r="AD13065" s="12"/>
      <c r="AE13065" s="12"/>
      <c r="AF13065" s="12"/>
      <c r="AG13065" s="12"/>
      <c r="AH13065" s="12"/>
      <c r="AI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</row>
    <row r="13066" spans="1:48" x14ac:dyDescent="0.25">
      <c r="A13066" s="86"/>
      <c r="B13066" s="86"/>
      <c r="U13066" s="85"/>
      <c r="V13066"/>
      <c r="W13066"/>
      <c r="X13066"/>
      <c r="Y13066" s="12"/>
      <c r="Z13066" s="12"/>
      <c r="AA13066" s="12"/>
      <c r="AB13066" s="12"/>
      <c r="AD13066" s="12"/>
      <c r="AE13066" s="12"/>
      <c r="AF13066" s="12"/>
      <c r="AG13066" s="12"/>
      <c r="AH13066" s="12"/>
      <c r="AI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</row>
    <row r="13067" spans="1:48" x14ac:dyDescent="0.25">
      <c r="A13067" s="86"/>
      <c r="B13067" s="86"/>
      <c r="U13067" s="85"/>
      <c r="V13067"/>
      <c r="W13067"/>
      <c r="X13067"/>
      <c r="Y13067" s="12"/>
      <c r="Z13067" s="12"/>
      <c r="AA13067" s="12"/>
      <c r="AB13067" s="12"/>
      <c r="AD13067" s="12"/>
      <c r="AE13067" s="12"/>
      <c r="AF13067" s="12"/>
      <c r="AG13067" s="12"/>
      <c r="AH13067" s="12"/>
      <c r="AI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</row>
    <row r="13068" spans="1:48" x14ac:dyDescent="0.25">
      <c r="A13068" s="86"/>
      <c r="B13068" s="86"/>
      <c r="U13068" s="85"/>
      <c r="V13068"/>
      <c r="W13068"/>
      <c r="X13068"/>
      <c r="Y13068" s="12"/>
      <c r="Z13068" s="12"/>
      <c r="AA13068" s="12"/>
      <c r="AB13068" s="12"/>
      <c r="AD13068" s="12"/>
      <c r="AE13068" s="12"/>
      <c r="AF13068" s="12"/>
      <c r="AG13068" s="12"/>
      <c r="AH13068" s="12"/>
      <c r="AI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</row>
    <row r="13069" spans="1:48" x14ac:dyDescent="0.25">
      <c r="A13069" s="86"/>
      <c r="B13069" s="86"/>
      <c r="U13069" s="85"/>
      <c r="V13069"/>
      <c r="W13069"/>
      <c r="X13069"/>
      <c r="Y13069" s="12"/>
      <c r="Z13069" s="12"/>
      <c r="AA13069" s="12"/>
      <c r="AB13069" s="12"/>
      <c r="AD13069" s="12"/>
      <c r="AE13069" s="12"/>
      <c r="AF13069" s="12"/>
      <c r="AG13069" s="12"/>
      <c r="AH13069" s="12"/>
      <c r="AI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</row>
    <row r="13070" spans="1:48" x14ac:dyDescent="0.25">
      <c r="A13070" s="86"/>
      <c r="B13070" s="86"/>
      <c r="U13070" s="85"/>
      <c r="V13070"/>
      <c r="W13070"/>
      <c r="X13070"/>
      <c r="Y13070" s="12"/>
      <c r="Z13070" s="12"/>
      <c r="AA13070" s="12"/>
      <c r="AB13070" s="12"/>
      <c r="AD13070" s="12"/>
      <c r="AE13070" s="12"/>
      <c r="AF13070" s="12"/>
      <c r="AG13070" s="12"/>
      <c r="AH13070" s="12"/>
      <c r="AI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</row>
    <row r="13071" spans="1:48" x14ac:dyDescent="0.25">
      <c r="A13071" s="86"/>
      <c r="B13071" s="86"/>
      <c r="U13071" s="85"/>
      <c r="V13071"/>
      <c r="W13071"/>
      <c r="X13071"/>
      <c r="Y13071" s="12"/>
      <c r="Z13071" s="12"/>
      <c r="AA13071" s="12"/>
      <c r="AB13071" s="12"/>
      <c r="AD13071" s="12"/>
      <c r="AE13071" s="12"/>
      <c r="AF13071" s="12"/>
      <c r="AG13071" s="12"/>
      <c r="AH13071" s="12"/>
      <c r="AI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</row>
    <row r="13072" spans="1:48" x14ac:dyDescent="0.25">
      <c r="A13072" s="86"/>
      <c r="B13072" s="86"/>
      <c r="U13072" s="85"/>
      <c r="V13072"/>
      <c r="W13072"/>
      <c r="X13072"/>
      <c r="Y13072" s="12"/>
      <c r="Z13072" s="12"/>
      <c r="AA13072" s="12"/>
      <c r="AB13072" s="12"/>
      <c r="AD13072" s="12"/>
      <c r="AE13072" s="12"/>
      <c r="AF13072" s="12"/>
      <c r="AG13072" s="12"/>
      <c r="AH13072" s="12"/>
      <c r="AI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</row>
    <row r="13073" spans="1:48" x14ac:dyDescent="0.25">
      <c r="A13073" s="86"/>
      <c r="B13073" s="86"/>
      <c r="U13073" s="85"/>
      <c r="V13073"/>
      <c r="W13073"/>
      <c r="X13073"/>
      <c r="Y13073" s="12"/>
      <c r="Z13073" s="12"/>
      <c r="AA13073" s="12"/>
      <c r="AB13073" s="12"/>
      <c r="AD13073" s="12"/>
      <c r="AE13073" s="12"/>
      <c r="AF13073" s="12"/>
      <c r="AG13073" s="12"/>
      <c r="AH13073" s="12"/>
      <c r="AI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</row>
    <row r="13074" spans="1:48" x14ac:dyDescent="0.25">
      <c r="A13074" s="86"/>
      <c r="B13074" s="86"/>
      <c r="U13074" s="85"/>
      <c r="V13074"/>
      <c r="W13074"/>
      <c r="X13074"/>
      <c r="Y13074" s="12"/>
      <c r="Z13074" s="12"/>
      <c r="AA13074" s="12"/>
      <c r="AB13074" s="12"/>
      <c r="AD13074" s="12"/>
      <c r="AE13074" s="12"/>
      <c r="AF13074" s="12"/>
      <c r="AG13074" s="12"/>
      <c r="AH13074" s="12"/>
      <c r="AI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</row>
    <row r="13075" spans="1:48" x14ac:dyDescent="0.25">
      <c r="A13075" s="86"/>
      <c r="B13075" s="86"/>
      <c r="U13075" s="85"/>
      <c r="V13075"/>
      <c r="W13075"/>
      <c r="X13075"/>
      <c r="Y13075" s="12"/>
      <c r="Z13075" s="12"/>
      <c r="AA13075" s="12"/>
      <c r="AB13075" s="12"/>
      <c r="AD13075" s="12"/>
      <c r="AE13075" s="12"/>
      <c r="AF13075" s="12"/>
      <c r="AG13075" s="12"/>
      <c r="AH13075" s="12"/>
      <c r="AI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</row>
    <row r="13076" spans="1:48" x14ac:dyDescent="0.25">
      <c r="A13076" s="86"/>
      <c r="B13076" s="86"/>
      <c r="U13076" s="85"/>
      <c r="V13076"/>
      <c r="W13076"/>
      <c r="X13076"/>
      <c r="Y13076" s="12"/>
      <c r="Z13076" s="12"/>
      <c r="AA13076" s="12"/>
      <c r="AB13076" s="12"/>
      <c r="AD13076" s="12"/>
      <c r="AE13076" s="12"/>
      <c r="AF13076" s="12"/>
      <c r="AG13076" s="12"/>
      <c r="AH13076" s="12"/>
      <c r="AI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</row>
    <row r="13077" spans="1:48" x14ac:dyDescent="0.25">
      <c r="A13077" s="86"/>
      <c r="B13077" s="86"/>
      <c r="U13077" s="85"/>
      <c r="V13077"/>
      <c r="W13077"/>
      <c r="X13077"/>
      <c r="Y13077" s="12"/>
      <c r="Z13077" s="12"/>
      <c r="AA13077" s="12"/>
      <c r="AB13077" s="12"/>
      <c r="AD13077" s="12"/>
      <c r="AE13077" s="12"/>
      <c r="AF13077" s="12"/>
      <c r="AG13077" s="12"/>
      <c r="AH13077" s="12"/>
      <c r="AI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</row>
    <row r="13078" spans="1:48" x14ac:dyDescent="0.25">
      <c r="A13078" s="86"/>
      <c r="B13078" s="86"/>
      <c r="U13078" s="85"/>
      <c r="V13078"/>
      <c r="W13078"/>
      <c r="X13078"/>
      <c r="Y13078" s="12"/>
      <c r="Z13078" s="12"/>
      <c r="AA13078" s="12"/>
      <c r="AB13078" s="12"/>
      <c r="AD13078" s="12"/>
      <c r="AE13078" s="12"/>
      <c r="AF13078" s="12"/>
      <c r="AG13078" s="12"/>
      <c r="AH13078" s="12"/>
      <c r="AI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</row>
    <row r="13079" spans="1:48" x14ac:dyDescent="0.25">
      <c r="A13079" s="86"/>
      <c r="B13079" s="86"/>
      <c r="U13079" s="85"/>
      <c r="V13079"/>
      <c r="W13079"/>
      <c r="X13079"/>
      <c r="Y13079" s="12"/>
      <c r="Z13079" s="12"/>
      <c r="AA13079" s="12"/>
      <c r="AB13079" s="12"/>
      <c r="AD13079" s="12"/>
      <c r="AE13079" s="12"/>
      <c r="AF13079" s="12"/>
      <c r="AG13079" s="12"/>
      <c r="AH13079" s="12"/>
      <c r="AI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</row>
    <row r="13080" spans="1:48" x14ac:dyDescent="0.25">
      <c r="A13080" s="86"/>
      <c r="B13080" s="86"/>
      <c r="U13080" s="85"/>
      <c r="V13080"/>
      <c r="W13080"/>
      <c r="X13080"/>
      <c r="Y13080" s="12"/>
      <c r="Z13080" s="12"/>
      <c r="AA13080" s="12"/>
      <c r="AB13080" s="12"/>
      <c r="AD13080" s="12"/>
      <c r="AE13080" s="12"/>
      <c r="AF13080" s="12"/>
      <c r="AG13080" s="12"/>
      <c r="AH13080" s="12"/>
      <c r="AI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</row>
    <row r="13081" spans="1:48" x14ac:dyDescent="0.25">
      <c r="A13081" s="86"/>
      <c r="B13081" s="86"/>
      <c r="U13081" s="85"/>
      <c r="V13081"/>
      <c r="W13081"/>
      <c r="X13081"/>
      <c r="Y13081" s="12"/>
      <c r="Z13081" s="12"/>
      <c r="AA13081" s="12"/>
      <c r="AB13081" s="12"/>
      <c r="AD13081" s="12"/>
      <c r="AE13081" s="12"/>
      <c r="AF13081" s="12"/>
      <c r="AG13081" s="12"/>
      <c r="AH13081" s="12"/>
      <c r="AI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</row>
    <row r="13082" spans="1:48" x14ac:dyDescent="0.25">
      <c r="A13082" s="86"/>
      <c r="B13082" s="86"/>
      <c r="U13082" s="85"/>
      <c r="V13082"/>
      <c r="W13082"/>
      <c r="X13082"/>
      <c r="Y13082" s="12"/>
      <c r="Z13082" s="12"/>
      <c r="AA13082" s="12"/>
      <c r="AB13082" s="12"/>
      <c r="AD13082" s="12"/>
      <c r="AE13082" s="12"/>
      <c r="AF13082" s="12"/>
      <c r="AG13082" s="12"/>
      <c r="AH13082" s="12"/>
      <c r="AI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</row>
    <row r="13083" spans="1:48" x14ac:dyDescent="0.25">
      <c r="A13083" s="86"/>
      <c r="B13083" s="86"/>
      <c r="U13083" s="85"/>
      <c r="V13083"/>
      <c r="W13083"/>
      <c r="X13083"/>
      <c r="Y13083" s="12"/>
      <c r="Z13083" s="12"/>
      <c r="AA13083" s="12"/>
      <c r="AB13083" s="12"/>
      <c r="AD13083" s="12"/>
      <c r="AE13083" s="12"/>
      <c r="AF13083" s="12"/>
      <c r="AG13083" s="12"/>
      <c r="AH13083" s="12"/>
      <c r="AI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</row>
    <row r="13084" spans="1:48" x14ac:dyDescent="0.25">
      <c r="A13084" s="86"/>
      <c r="B13084" s="86"/>
      <c r="U13084" s="85"/>
      <c r="V13084"/>
      <c r="W13084"/>
      <c r="X13084"/>
      <c r="Y13084" s="12"/>
      <c r="Z13084" s="12"/>
      <c r="AA13084" s="12"/>
      <c r="AB13084" s="12"/>
      <c r="AD13084" s="12"/>
      <c r="AE13084" s="12"/>
      <c r="AF13084" s="12"/>
      <c r="AG13084" s="12"/>
      <c r="AH13084" s="12"/>
      <c r="AI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</row>
    <row r="13085" spans="1:48" x14ac:dyDescent="0.25">
      <c r="A13085" s="86"/>
      <c r="B13085" s="86"/>
      <c r="U13085" s="85"/>
      <c r="V13085"/>
      <c r="W13085"/>
      <c r="X13085"/>
      <c r="Y13085" s="12"/>
      <c r="Z13085" s="12"/>
      <c r="AA13085" s="12"/>
      <c r="AB13085" s="12"/>
      <c r="AD13085" s="12"/>
      <c r="AE13085" s="12"/>
      <c r="AF13085" s="12"/>
      <c r="AG13085" s="12"/>
      <c r="AH13085" s="12"/>
      <c r="AI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</row>
    <row r="13086" spans="1:48" x14ac:dyDescent="0.25">
      <c r="A13086" s="86"/>
      <c r="B13086" s="86"/>
      <c r="U13086" s="85"/>
      <c r="V13086"/>
      <c r="W13086"/>
      <c r="X13086"/>
      <c r="Y13086" s="12"/>
      <c r="Z13086" s="12"/>
      <c r="AA13086" s="12"/>
      <c r="AB13086" s="12"/>
      <c r="AD13086" s="12"/>
      <c r="AE13086" s="12"/>
      <c r="AF13086" s="12"/>
      <c r="AG13086" s="12"/>
      <c r="AH13086" s="12"/>
      <c r="AI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</row>
    <row r="13087" spans="1:48" x14ac:dyDescent="0.25">
      <c r="A13087" s="86"/>
      <c r="B13087" s="86"/>
      <c r="U13087" s="85"/>
      <c r="V13087"/>
      <c r="W13087"/>
      <c r="X13087"/>
      <c r="Y13087" s="12"/>
      <c r="Z13087" s="12"/>
      <c r="AA13087" s="12"/>
      <c r="AB13087" s="12"/>
      <c r="AD13087" s="12"/>
      <c r="AE13087" s="12"/>
      <c r="AF13087" s="12"/>
      <c r="AG13087" s="12"/>
      <c r="AH13087" s="12"/>
      <c r="AI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</row>
    <row r="13088" spans="1:48" x14ac:dyDescent="0.25">
      <c r="A13088" s="86"/>
      <c r="B13088" s="86"/>
      <c r="U13088" s="85"/>
      <c r="V13088"/>
      <c r="W13088"/>
      <c r="X13088"/>
      <c r="Y13088" s="12"/>
      <c r="Z13088" s="12"/>
      <c r="AA13088" s="12"/>
      <c r="AB13088" s="12"/>
      <c r="AD13088" s="12"/>
      <c r="AE13088" s="12"/>
      <c r="AF13088" s="12"/>
      <c r="AG13088" s="12"/>
      <c r="AH13088" s="12"/>
      <c r="AI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</row>
    <row r="13089" spans="1:48" x14ac:dyDescent="0.25">
      <c r="A13089" s="86"/>
      <c r="B13089" s="86"/>
      <c r="U13089" s="85"/>
      <c r="V13089"/>
      <c r="W13089"/>
      <c r="X13089"/>
      <c r="Y13089" s="12"/>
      <c r="Z13089" s="12"/>
      <c r="AA13089" s="12"/>
      <c r="AB13089" s="12"/>
      <c r="AD13089" s="12"/>
      <c r="AE13089" s="12"/>
      <c r="AF13089" s="12"/>
      <c r="AG13089" s="12"/>
      <c r="AH13089" s="12"/>
      <c r="AI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</row>
    <row r="13090" spans="1:48" x14ac:dyDescent="0.25">
      <c r="A13090" s="86"/>
      <c r="B13090" s="86"/>
      <c r="U13090" s="85"/>
      <c r="V13090"/>
      <c r="W13090"/>
      <c r="X13090"/>
      <c r="Y13090" s="12"/>
      <c r="Z13090" s="12"/>
      <c r="AA13090" s="12"/>
      <c r="AB13090" s="12"/>
      <c r="AD13090" s="12"/>
      <c r="AE13090" s="12"/>
      <c r="AF13090" s="12"/>
      <c r="AG13090" s="12"/>
      <c r="AH13090" s="12"/>
      <c r="AI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</row>
    <row r="13091" spans="1:48" x14ac:dyDescent="0.25">
      <c r="A13091" s="86"/>
      <c r="B13091" s="86"/>
      <c r="U13091" s="85"/>
      <c r="V13091"/>
      <c r="W13091"/>
      <c r="X13091"/>
      <c r="Y13091" s="12"/>
      <c r="Z13091" s="12"/>
      <c r="AA13091" s="12"/>
      <c r="AB13091" s="12"/>
      <c r="AD13091" s="12"/>
      <c r="AE13091" s="12"/>
      <c r="AF13091" s="12"/>
      <c r="AG13091" s="12"/>
      <c r="AH13091" s="12"/>
      <c r="AI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</row>
    <row r="13092" spans="1:48" x14ac:dyDescent="0.25">
      <c r="A13092" s="86"/>
      <c r="B13092" s="86"/>
      <c r="U13092" s="85"/>
      <c r="V13092"/>
      <c r="W13092"/>
      <c r="X13092"/>
      <c r="Y13092" s="12"/>
      <c r="Z13092" s="12"/>
      <c r="AA13092" s="12"/>
      <c r="AB13092" s="12"/>
      <c r="AD13092" s="12"/>
      <c r="AE13092" s="12"/>
      <c r="AF13092" s="12"/>
      <c r="AG13092" s="12"/>
      <c r="AH13092" s="12"/>
      <c r="AI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</row>
    <row r="13093" spans="1:48" x14ac:dyDescent="0.25">
      <c r="A13093" s="86"/>
      <c r="B13093" s="86"/>
      <c r="U13093" s="85"/>
      <c r="V13093"/>
      <c r="W13093"/>
      <c r="X13093"/>
      <c r="Y13093" s="12"/>
      <c r="Z13093" s="12"/>
      <c r="AA13093" s="12"/>
      <c r="AB13093" s="12"/>
      <c r="AD13093" s="12"/>
      <c r="AE13093" s="12"/>
      <c r="AF13093" s="12"/>
      <c r="AG13093" s="12"/>
      <c r="AH13093" s="12"/>
      <c r="AI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</row>
    <row r="13094" spans="1:48" x14ac:dyDescent="0.25">
      <c r="A13094" s="86"/>
      <c r="B13094" s="86"/>
      <c r="U13094" s="85"/>
      <c r="V13094"/>
      <c r="W13094"/>
      <c r="X13094"/>
      <c r="Y13094" s="12"/>
      <c r="Z13094" s="12"/>
      <c r="AA13094" s="12"/>
      <c r="AB13094" s="12"/>
      <c r="AD13094" s="12"/>
      <c r="AE13094" s="12"/>
      <c r="AF13094" s="12"/>
      <c r="AG13094" s="12"/>
      <c r="AH13094" s="12"/>
      <c r="AI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</row>
    <row r="13095" spans="1:48" x14ac:dyDescent="0.25">
      <c r="A13095" s="86"/>
      <c r="B13095" s="86"/>
      <c r="U13095" s="85"/>
      <c r="V13095"/>
      <c r="W13095"/>
      <c r="X13095"/>
      <c r="Y13095" s="12"/>
      <c r="Z13095" s="12"/>
      <c r="AA13095" s="12"/>
      <c r="AB13095" s="12"/>
      <c r="AD13095" s="12"/>
      <c r="AE13095" s="12"/>
      <c r="AF13095" s="12"/>
      <c r="AG13095" s="12"/>
      <c r="AH13095" s="12"/>
      <c r="AI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</row>
    <row r="13096" spans="1:48" x14ac:dyDescent="0.25">
      <c r="A13096" s="86"/>
      <c r="B13096" s="86"/>
      <c r="U13096" s="85"/>
      <c r="V13096"/>
      <c r="W13096"/>
      <c r="X13096"/>
      <c r="Y13096" s="12"/>
      <c r="Z13096" s="12"/>
      <c r="AA13096" s="12"/>
      <c r="AB13096" s="12"/>
      <c r="AD13096" s="12"/>
      <c r="AE13096" s="12"/>
      <c r="AF13096" s="12"/>
      <c r="AG13096" s="12"/>
      <c r="AH13096" s="12"/>
      <c r="AI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</row>
    <row r="13097" spans="1:48" x14ac:dyDescent="0.25">
      <c r="A13097" s="86"/>
      <c r="B13097" s="86"/>
      <c r="U13097" s="85"/>
      <c r="V13097"/>
      <c r="W13097"/>
      <c r="X13097"/>
      <c r="Y13097" s="12"/>
      <c r="Z13097" s="12"/>
      <c r="AA13097" s="12"/>
      <c r="AB13097" s="12"/>
      <c r="AD13097" s="12"/>
      <c r="AE13097" s="12"/>
      <c r="AF13097" s="12"/>
      <c r="AG13097" s="12"/>
      <c r="AH13097" s="12"/>
      <c r="AI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</row>
    <row r="13098" spans="1:48" x14ac:dyDescent="0.25">
      <c r="A13098" s="86"/>
      <c r="B13098" s="86"/>
      <c r="U13098" s="85"/>
      <c r="V13098"/>
      <c r="W13098"/>
      <c r="X13098"/>
      <c r="Y13098" s="12"/>
      <c r="Z13098" s="12"/>
      <c r="AA13098" s="12"/>
      <c r="AB13098" s="12"/>
      <c r="AD13098" s="12"/>
      <c r="AE13098" s="12"/>
      <c r="AF13098" s="12"/>
      <c r="AG13098" s="12"/>
      <c r="AH13098" s="12"/>
      <c r="AI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</row>
    <row r="13099" spans="1:48" x14ac:dyDescent="0.25">
      <c r="A13099" s="86"/>
      <c r="B13099" s="86"/>
      <c r="U13099" s="85"/>
      <c r="V13099"/>
      <c r="W13099"/>
      <c r="X13099"/>
      <c r="Y13099" s="12"/>
      <c r="Z13099" s="12"/>
      <c r="AA13099" s="12"/>
      <c r="AB13099" s="12"/>
      <c r="AD13099" s="12"/>
      <c r="AE13099" s="12"/>
      <c r="AF13099" s="12"/>
      <c r="AG13099" s="12"/>
      <c r="AH13099" s="12"/>
      <c r="AI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</row>
    <row r="13100" spans="1:48" x14ac:dyDescent="0.25">
      <c r="A13100" s="86"/>
      <c r="B13100" s="86"/>
      <c r="U13100" s="85"/>
      <c r="V13100"/>
      <c r="W13100"/>
      <c r="X13100"/>
      <c r="Y13100" s="12"/>
      <c r="Z13100" s="12"/>
      <c r="AA13100" s="12"/>
      <c r="AB13100" s="12"/>
      <c r="AD13100" s="12"/>
      <c r="AE13100" s="12"/>
      <c r="AF13100" s="12"/>
      <c r="AG13100" s="12"/>
      <c r="AH13100" s="12"/>
      <c r="AI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</row>
    <row r="13101" spans="1:48" x14ac:dyDescent="0.25">
      <c r="A13101" s="86"/>
      <c r="B13101" s="86"/>
      <c r="U13101" s="85"/>
      <c r="V13101"/>
      <c r="W13101"/>
      <c r="X13101"/>
      <c r="Y13101" s="12"/>
      <c r="Z13101" s="12"/>
      <c r="AA13101" s="12"/>
      <c r="AB13101" s="12"/>
      <c r="AD13101" s="12"/>
      <c r="AE13101" s="12"/>
      <c r="AF13101" s="12"/>
      <c r="AG13101" s="12"/>
      <c r="AH13101" s="12"/>
      <c r="AI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</row>
    <row r="13102" spans="1:48" x14ac:dyDescent="0.25">
      <c r="A13102" s="86"/>
      <c r="B13102" s="86"/>
      <c r="U13102" s="85"/>
      <c r="V13102"/>
      <c r="W13102"/>
      <c r="X13102"/>
      <c r="Y13102" s="12"/>
      <c r="Z13102" s="12"/>
      <c r="AA13102" s="12"/>
      <c r="AB13102" s="12"/>
      <c r="AD13102" s="12"/>
      <c r="AE13102" s="12"/>
      <c r="AF13102" s="12"/>
      <c r="AG13102" s="12"/>
      <c r="AH13102" s="12"/>
      <c r="AI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</row>
    <row r="13103" spans="1:48" x14ac:dyDescent="0.25">
      <c r="A13103" s="86"/>
      <c r="B13103" s="86"/>
      <c r="U13103" s="85"/>
      <c r="V13103"/>
      <c r="W13103"/>
      <c r="X13103"/>
      <c r="Y13103" s="12"/>
      <c r="Z13103" s="12"/>
      <c r="AA13103" s="12"/>
      <c r="AB13103" s="12"/>
      <c r="AD13103" s="12"/>
      <c r="AE13103" s="12"/>
      <c r="AF13103" s="12"/>
      <c r="AG13103" s="12"/>
      <c r="AH13103" s="12"/>
      <c r="AI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</row>
    <row r="13104" spans="1:48" x14ac:dyDescent="0.25">
      <c r="A13104" s="86"/>
      <c r="B13104" s="86"/>
      <c r="U13104" s="85"/>
      <c r="V13104"/>
      <c r="W13104"/>
      <c r="X13104"/>
      <c r="Y13104" s="12"/>
      <c r="Z13104" s="12"/>
      <c r="AA13104" s="12"/>
      <c r="AB13104" s="12"/>
      <c r="AD13104" s="12"/>
      <c r="AE13104" s="12"/>
      <c r="AF13104" s="12"/>
      <c r="AG13104" s="12"/>
      <c r="AH13104" s="12"/>
      <c r="AI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</row>
    <row r="13105" spans="1:48" x14ac:dyDescent="0.25">
      <c r="A13105" s="86"/>
      <c r="B13105" s="86"/>
      <c r="U13105" s="85"/>
      <c r="V13105"/>
      <c r="W13105"/>
      <c r="X13105"/>
      <c r="Y13105" s="12"/>
      <c r="Z13105" s="12"/>
      <c r="AA13105" s="12"/>
      <c r="AB13105" s="12"/>
      <c r="AD13105" s="12"/>
      <c r="AE13105" s="12"/>
      <c r="AF13105" s="12"/>
      <c r="AG13105" s="12"/>
      <c r="AH13105" s="12"/>
      <c r="AI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</row>
    <row r="13106" spans="1:48" x14ac:dyDescent="0.25">
      <c r="A13106" s="86"/>
      <c r="B13106" s="86"/>
      <c r="U13106" s="85"/>
      <c r="V13106"/>
      <c r="W13106"/>
      <c r="X13106"/>
      <c r="Y13106" s="12"/>
      <c r="Z13106" s="12"/>
      <c r="AA13106" s="12"/>
      <c r="AB13106" s="12"/>
      <c r="AD13106" s="12"/>
      <c r="AE13106" s="12"/>
      <c r="AF13106" s="12"/>
      <c r="AG13106" s="12"/>
      <c r="AH13106" s="12"/>
      <c r="AI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</row>
    <row r="13107" spans="1:48" x14ac:dyDescent="0.25">
      <c r="A13107" s="86"/>
      <c r="B13107" s="86"/>
      <c r="U13107" s="85"/>
      <c r="V13107"/>
      <c r="W13107"/>
      <c r="X13107"/>
      <c r="Y13107" s="12"/>
      <c r="Z13107" s="12"/>
      <c r="AA13107" s="12"/>
      <c r="AB13107" s="12"/>
      <c r="AD13107" s="12"/>
      <c r="AE13107" s="12"/>
      <c r="AF13107" s="12"/>
      <c r="AG13107" s="12"/>
      <c r="AH13107" s="12"/>
      <c r="AI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</row>
    <row r="13108" spans="1:48" x14ac:dyDescent="0.25">
      <c r="A13108" s="86"/>
      <c r="B13108" s="86"/>
      <c r="U13108" s="85"/>
      <c r="V13108"/>
      <c r="W13108"/>
      <c r="X13108"/>
      <c r="Y13108" s="12"/>
      <c r="Z13108" s="12"/>
      <c r="AA13108" s="12"/>
      <c r="AB13108" s="12"/>
      <c r="AD13108" s="12"/>
      <c r="AE13108" s="12"/>
      <c r="AF13108" s="12"/>
      <c r="AG13108" s="12"/>
      <c r="AH13108" s="12"/>
      <c r="AI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</row>
    <row r="13109" spans="1:48" x14ac:dyDescent="0.25">
      <c r="A13109" s="86"/>
      <c r="B13109" s="86"/>
      <c r="U13109" s="85"/>
      <c r="V13109"/>
      <c r="W13109"/>
      <c r="X13109"/>
      <c r="Y13109" s="12"/>
      <c r="Z13109" s="12"/>
      <c r="AA13109" s="12"/>
      <c r="AB13109" s="12"/>
      <c r="AD13109" s="12"/>
      <c r="AE13109" s="12"/>
      <c r="AF13109" s="12"/>
      <c r="AG13109" s="12"/>
      <c r="AH13109" s="12"/>
      <c r="AI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</row>
    <row r="13110" spans="1:48" x14ac:dyDescent="0.25">
      <c r="A13110" s="86"/>
      <c r="B13110" s="86"/>
      <c r="U13110" s="85"/>
      <c r="V13110"/>
      <c r="W13110"/>
      <c r="X13110"/>
      <c r="Y13110" s="12"/>
      <c r="Z13110" s="12"/>
      <c r="AA13110" s="12"/>
      <c r="AB13110" s="12"/>
      <c r="AD13110" s="12"/>
      <c r="AE13110" s="12"/>
      <c r="AF13110" s="12"/>
      <c r="AG13110" s="12"/>
      <c r="AH13110" s="12"/>
      <c r="AI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</row>
    <row r="13111" spans="1:48" x14ac:dyDescent="0.25">
      <c r="A13111" s="86"/>
      <c r="B13111" s="86"/>
      <c r="U13111" s="85"/>
      <c r="V13111"/>
      <c r="W13111"/>
      <c r="X13111"/>
      <c r="Y13111" s="12"/>
      <c r="Z13111" s="12"/>
      <c r="AA13111" s="12"/>
      <c r="AB13111" s="12"/>
      <c r="AD13111" s="12"/>
      <c r="AE13111" s="12"/>
      <c r="AF13111" s="12"/>
      <c r="AG13111" s="12"/>
      <c r="AH13111" s="12"/>
      <c r="AI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</row>
    <row r="13112" spans="1:48" x14ac:dyDescent="0.25">
      <c r="A13112" s="86"/>
      <c r="B13112" s="86"/>
      <c r="U13112" s="85"/>
      <c r="V13112"/>
      <c r="W13112"/>
      <c r="X13112"/>
      <c r="Y13112" s="12"/>
      <c r="Z13112" s="12"/>
      <c r="AA13112" s="12"/>
      <c r="AB13112" s="12"/>
      <c r="AD13112" s="12"/>
      <c r="AE13112" s="12"/>
      <c r="AF13112" s="12"/>
      <c r="AG13112" s="12"/>
      <c r="AH13112" s="12"/>
      <c r="AI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</row>
    <row r="13113" spans="1:48" x14ac:dyDescent="0.25">
      <c r="A13113" s="86"/>
      <c r="B13113" s="86"/>
      <c r="U13113" s="85"/>
      <c r="V13113"/>
      <c r="W13113"/>
      <c r="X13113"/>
      <c r="Y13113" s="12"/>
      <c r="Z13113" s="12"/>
      <c r="AA13113" s="12"/>
      <c r="AB13113" s="12"/>
      <c r="AD13113" s="12"/>
      <c r="AE13113" s="12"/>
      <c r="AF13113" s="12"/>
      <c r="AG13113" s="12"/>
      <c r="AH13113" s="12"/>
      <c r="AI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</row>
    <row r="13114" spans="1:48" x14ac:dyDescent="0.25">
      <c r="A13114" s="86"/>
      <c r="B13114" s="86"/>
      <c r="U13114" s="85"/>
      <c r="V13114"/>
      <c r="W13114"/>
      <c r="X13114"/>
      <c r="Y13114" s="12"/>
      <c r="Z13114" s="12"/>
      <c r="AA13114" s="12"/>
      <c r="AB13114" s="12"/>
      <c r="AD13114" s="12"/>
      <c r="AE13114" s="12"/>
      <c r="AF13114" s="12"/>
      <c r="AG13114" s="12"/>
      <c r="AH13114" s="12"/>
      <c r="AI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</row>
    <row r="13115" spans="1:48" x14ac:dyDescent="0.25">
      <c r="A13115" s="86"/>
      <c r="B13115" s="86"/>
      <c r="U13115" s="85"/>
      <c r="V13115"/>
      <c r="W13115"/>
      <c r="X13115"/>
      <c r="Y13115" s="12"/>
      <c r="Z13115" s="12"/>
      <c r="AA13115" s="12"/>
      <c r="AB13115" s="12"/>
      <c r="AD13115" s="12"/>
      <c r="AE13115" s="12"/>
      <c r="AF13115" s="12"/>
      <c r="AG13115" s="12"/>
      <c r="AH13115" s="12"/>
      <c r="AI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</row>
    <row r="13116" spans="1:48" x14ac:dyDescent="0.25">
      <c r="A13116" s="86"/>
      <c r="B13116" s="86"/>
      <c r="U13116" s="85"/>
      <c r="V13116"/>
      <c r="W13116"/>
      <c r="X13116"/>
      <c r="Y13116" s="12"/>
      <c r="Z13116" s="12"/>
      <c r="AA13116" s="12"/>
      <c r="AB13116" s="12"/>
      <c r="AD13116" s="12"/>
      <c r="AE13116" s="12"/>
      <c r="AF13116" s="12"/>
      <c r="AG13116" s="12"/>
      <c r="AH13116" s="12"/>
      <c r="AI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</row>
    <row r="13117" spans="1:48" x14ac:dyDescent="0.25">
      <c r="A13117" s="86"/>
      <c r="B13117" s="86"/>
      <c r="U13117" s="85"/>
      <c r="V13117"/>
      <c r="W13117"/>
      <c r="X13117"/>
      <c r="Y13117" s="12"/>
      <c r="Z13117" s="12"/>
      <c r="AA13117" s="12"/>
      <c r="AB13117" s="12"/>
      <c r="AD13117" s="12"/>
      <c r="AE13117" s="12"/>
      <c r="AF13117" s="12"/>
      <c r="AG13117" s="12"/>
      <c r="AH13117" s="12"/>
      <c r="AI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</row>
    <row r="13118" spans="1:48" x14ac:dyDescent="0.25">
      <c r="A13118" s="86"/>
      <c r="B13118" s="86"/>
      <c r="U13118" s="85"/>
      <c r="V13118"/>
      <c r="W13118"/>
      <c r="X13118"/>
      <c r="Y13118" s="12"/>
      <c r="Z13118" s="12"/>
      <c r="AA13118" s="12"/>
      <c r="AB13118" s="12"/>
      <c r="AD13118" s="12"/>
      <c r="AE13118" s="12"/>
      <c r="AF13118" s="12"/>
      <c r="AG13118" s="12"/>
      <c r="AH13118" s="12"/>
      <c r="AI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</row>
    <row r="13119" spans="1:48" x14ac:dyDescent="0.25">
      <c r="A13119" s="86"/>
      <c r="B13119" s="86"/>
      <c r="U13119" s="85"/>
      <c r="V13119"/>
      <c r="W13119"/>
      <c r="X13119"/>
      <c r="Y13119" s="12"/>
      <c r="Z13119" s="12"/>
      <c r="AA13119" s="12"/>
      <c r="AB13119" s="12"/>
      <c r="AD13119" s="12"/>
      <c r="AE13119" s="12"/>
      <c r="AF13119" s="12"/>
      <c r="AG13119" s="12"/>
      <c r="AH13119" s="12"/>
      <c r="AI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</row>
    <row r="13120" spans="1:48" x14ac:dyDescent="0.25">
      <c r="A13120" s="86"/>
      <c r="B13120" s="86"/>
      <c r="U13120" s="85"/>
      <c r="V13120"/>
      <c r="W13120"/>
      <c r="X13120"/>
      <c r="Y13120" s="12"/>
      <c r="Z13120" s="12"/>
      <c r="AA13120" s="12"/>
      <c r="AB13120" s="12"/>
      <c r="AD13120" s="12"/>
      <c r="AE13120" s="12"/>
      <c r="AF13120" s="12"/>
      <c r="AG13120" s="12"/>
      <c r="AH13120" s="12"/>
      <c r="AI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</row>
    <row r="13121" spans="1:48" x14ac:dyDescent="0.25">
      <c r="A13121" s="86"/>
      <c r="B13121" s="86"/>
      <c r="U13121" s="85"/>
      <c r="V13121"/>
      <c r="W13121"/>
      <c r="X13121"/>
      <c r="Y13121" s="12"/>
      <c r="Z13121" s="12"/>
      <c r="AA13121" s="12"/>
      <c r="AB13121" s="12"/>
      <c r="AD13121" s="12"/>
      <c r="AE13121" s="12"/>
      <c r="AF13121" s="12"/>
      <c r="AG13121" s="12"/>
      <c r="AH13121" s="12"/>
      <c r="AI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</row>
    <row r="13122" spans="1:48" x14ac:dyDescent="0.25">
      <c r="A13122" s="86"/>
      <c r="B13122" s="86"/>
      <c r="U13122" s="85"/>
      <c r="V13122"/>
      <c r="W13122"/>
      <c r="X13122"/>
      <c r="Y13122" s="12"/>
      <c r="Z13122" s="12"/>
      <c r="AA13122" s="12"/>
      <c r="AB13122" s="12"/>
      <c r="AD13122" s="12"/>
      <c r="AE13122" s="12"/>
      <c r="AF13122" s="12"/>
      <c r="AG13122" s="12"/>
      <c r="AH13122" s="12"/>
      <c r="AI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</row>
    <row r="13123" spans="1:48" x14ac:dyDescent="0.25">
      <c r="A13123" s="86"/>
      <c r="B13123" s="86"/>
      <c r="U13123" s="85"/>
      <c r="V13123"/>
      <c r="W13123"/>
      <c r="X13123"/>
      <c r="Y13123" s="12"/>
      <c r="Z13123" s="12"/>
      <c r="AA13123" s="12"/>
      <c r="AB13123" s="12"/>
      <c r="AD13123" s="12"/>
      <c r="AE13123" s="12"/>
      <c r="AF13123" s="12"/>
      <c r="AG13123" s="12"/>
      <c r="AH13123" s="12"/>
      <c r="AI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</row>
    <row r="13124" spans="1:48" x14ac:dyDescent="0.25">
      <c r="A13124" s="86"/>
      <c r="B13124" s="86"/>
      <c r="U13124" s="85"/>
      <c r="V13124"/>
      <c r="W13124"/>
      <c r="X13124"/>
      <c r="Y13124" s="12"/>
      <c r="Z13124" s="12"/>
      <c r="AA13124" s="12"/>
      <c r="AB13124" s="12"/>
      <c r="AD13124" s="12"/>
      <c r="AE13124" s="12"/>
      <c r="AF13124" s="12"/>
      <c r="AG13124" s="12"/>
      <c r="AH13124" s="12"/>
      <c r="AI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</row>
    <row r="13125" spans="1:48" x14ac:dyDescent="0.25">
      <c r="A13125" s="86"/>
      <c r="B13125" s="86"/>
      <c r="U13125" s="85"/>
      <c r="V13125"/>
      <c r="W13125"/>
      <c r="X13125"/>
      <c r="Y13125" s="12"/>
      <c r="Z13125" s="12"/>
      <c r="AA13125" s="12"/>
      <c r="AB13125" s="12"/>
      <c r="AD13125" s="12"/>
      <c r="AE13125" s="12"/>
      <c r="AF13125" s="12"/>
      <c r="AG13125" s="12"/>
      <c r="AH13125" s="12"/>
      <c r="AI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</row>
    <row r="13126" spans="1:48" x14ac:dyDescent="0.25">
      <c r="A13126" s="86"/>
      <c r="B13126" s="86"/>
      <c r="U13126" s="85"/>
      <c r="V13126"/>
      <c r="W13126"/>
      <c r="X13126"/>
      <c r="Y13126" s="12"/>
      <c r="Z13126" s="12"/>
      <c r="AA13126" s="12"/>
      <c r="AB13126" s="12"/>
      <c r="AD13126" s="12"/>
      <c r="AE13126" s="12"/>
      <c r="AF13126" s="12"/>
      <c r="AG13126" s="12"/>
      <c r="AH13126" s="12"/>
      <c r="AI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</row>
    <row r="13127" spans="1:48" x14ac:dyDescent="0.25">
      <c r="A13127" s="86"/>
      <c r="B13127" s="86"/>
      <c r="U13127" s="85"/>
      <c r="V13127"/>
      <c r="W13127"/>
      <c r="X13127"/>
      <c r="Y13127" s="12"/>
      <c r="Z13127" s="12"/>
      <c r="AA13127" s="12"/>
      <c r="AB13127" s="12"/>
      <c r="AD13127" s="12"/>
      <c r="AE13127" s="12"/>
      <c r="AF13127" s="12"/>
      <c r="AG13127" s="12"/>
      <c r="AH13127" s="12"/>
      <c r="AI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</row>
    <row r="13128" spans="1:48" x14ac:dyDescent="0.25">
      <c r="A13128" s="86"/>
      <c r="B13128" s="86"/>
      <c r="U13128" s="85"/>
      <c r="V13128"/>
      <c r="W13128"/>
      <c r="X13128"/>
      <c r="Y13128" s="12"/>
      <c r="Z13128" s="12"/>
      <c r="AA13128" s="12"/>
      <c r="AB13128" s="12"/>
      <c r="AD13128" s="12"/>
      <c r="AE13128" s="12"/>
      <c r="AF13128" s="12"/>
      <c r="AG13128" s="12"/>
      <c r="AH13128" s="12"/>
      <c r="AI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</row>
    <row r="13129" spans="1:48" x14ac:dyDescent="0.25">
      <c r="A13129" s="86"/>
      <c r="B13129" s="86"/>
      <c r="U13129" s="85"/>
      <c r="V13129"/>
      <c r="W13129"/>
      <c r="X13129"/>
      <c r="Y13129" s="12"/>
      <c r="Z13129" s="12"/>
      <c r="AA13129" s="12"/>
      <c r="AB13129" s="12"/>
      <c r="AD13129" s="12"/>
      <c r="AE13129" s="12"/>
      <c r="AF13129" s="12"/>
      <c r="AG13129" s="12"/>
      <c r="AH13129" s="12"/>
      <c r="AI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</row>
    <row r="13130" spans="1:48" x14ac:dyDescent="0.25">
      <c r="A13130" s="86"/>
      <c r="B13130" s="86"/>
      <c r="U13130" s="85"/>
      <c r="V13130"/>
      <c r="W13130"/>
      <c r="X13130"/>
      <c r="Y13130" s="12"/>
      <c r="Z13130" s="12"/>
      <c r="AA13130" s="12"/>
      <c r="AB13130" s="12"/>
      <c r="AD13130" s="12"/>
      <c r="AE13130" s="12"/>
      <c r="AF13130" s="12"/>
      <c r="AG13130" s="12"/>
      <c r="AH13130" s="12"/>
      <c r="AI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</row>
    <row r="13131" spans="1:48" x14ac:dyDescent="0.25">
      <c r="A13131" s="86"/>
      <c r="B13131" s="86"/>
      <c r="U13131" s="85"/>
      <c r="V13131"/>
      <c r="W13131"/>
      <c r="X13131"/>
      <c r="Y13131" s="12"/>
      <c r="Z13131" s="12"/>
      <c r="AA13131" s="12"/>
      <c r="AB13131" s="12"/>
      <c r="AD13131" s="12"/>
      <c r="AE13131" s="12"/>
      <c r="AF13131" s="12"/>
      <c r="AG13131" s="12"/>
      <c r="AH13131" s="12"/>
      <c r="AI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</row>
    <row r="13132" spans="1:48" x14ac:dyDescent="0.25">
      <c r="A13132" s="86"/>
      <c r="B13132" s="86"/>
      <c r="U13132" s="85"/>
      <c r="V13132"/>
      <c r="W13132"/>
      <c r="X13132"/>
      <c r="Y13132" s="12"/>
      <c r="Z13132" s="12"/>
      <c r="AA13132" s="12"/>
      <c r="AB13132" s="12"/>
      <c r="AD13132" s="12"/>
      <c r="AE13132" s="12"/>
      <c r="AF13132" s="12"/>
      <c r="AG13132" s="12"/>
      <c r="AH13132" s="12"/>
      <c r="AI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</row>
    <row r="13133" spans="1:48" x14ac:dyDescent="0.25">
      <c r="A13133" s="86"/>
      <c r="B13133" s="86"/>
      <c r="U13133" s="85"/>
      <c r="V13133"/>
      <c r="W13133"/>
      <c r="X13133"/>
      <c r="Y13133" s="12"/>
      <c r="Z13133" s="12"/>
      <c r="AA13133" s="12"/>
      <c r="AB13133" s="12"/>
      <c r="AD13133" s="12"/>
      <c r="AE13133" s="12"/>
      <c r="AF13133" s="12"/>
      <c r="AG13133" s="12"/>
      <c r="AH13133" s="12"/>
      <c r="AI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</row>
    <row r="13134" spans="1:48" x14ac:dyDescent="0.25">
      <c r="A13134" s="86"/>
      <c r="B13134" s="86"/>
      <c r="U13134" s="85"/>
      <c r="V13134"/>
      <c r="W13134"/>
      <c r="X13134"/>
      <c r="Y13134" s="12"/>
      <c r="Z13134" s="12"/>
      <c r="AA13134" s="12"/>
      <c r="AB13134" s="12"/>
      <c r="AD13134" s="12"/>
      <c r="AE13134" s="12"/>
      <c r="AF13134" s="12"/>
      <c r="AG13134" s="12"/>
      <c r="AH13134" s="12"/>
      <c r="AI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</row>
    <row r="13135" spans="1:48" x14ac:dyDescent="0.25">
      <c r="A13135" s="86"/>
      <c r="B13135" s="86"/>
      <c r="U13135" s="85"/>
      <c r="V13135"/>
      <c r="W13135"/>
      <c r="X13135"/>
      <c r="Y13135" s="12"/>
      <c r="Z13135" s="12"/>
      <c r="AA13135" s="12"/>
      <c r="AB13135" s="12"/>
      <c r="AD13135" s="12"/>
      <c r="AE13135" s="12"/>
      <c r="AF13135" s="12"/>
      <c r="AG13135" s="12"/>
      <c r="AH13135" s="12"/>
      <c r="AI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</row>
    <row r="13136" spans="1:48" x14ac:dyDescent="0.25">
      <c r="A13136" s="86"/>
      <c r="B13136" s="86"/>
      <c r="U13136" s="85"/>
      <c r="V13136"/>
      <c r="W13136"/>
      <c r="X13136"/>
      <c r="Y13136" s="12"/>
      <c r="Z13136" s="12"/>
      <c r="AA13136" s="12"/>
      <c r="AB13136" s="12"/>
      <c r="AD13136" s="12"/>
      <c r="AE13136" s="12"/>
      <c r="AF13136" s="12"/>
      <c r="AG13136" s="12"/>
      <c r="AH13136" s="12"/>
      <c r="AI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</row>
    <row r="13137" spans="1:48" x14ac:dyDescent="0.25">
      <c r="A13137" s="86"/>
      <c r="B13137" s="86"/>
      <c r="U13137" s="85"/>
      <c r="V13137"/>
      <c r="W13137"/>
      <c r="X13137"/>
      <c r="Y13137" s="12"/>
      <c r="Z13137" s="12"/>
      <c r="AA13137" s="12"/>
      <c r="AB13137" s="12"/>
      <c r="AD13137" s="12"/>
      <c r="AE13137" s="12"/>
      <c r="AF13137" s="12"/>
      <c r="AG13137" s="12"/>
      <c r="AH13137" s="12"/>
      <c r="AI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</row>
    <row r="13138" spans="1:48" x14ac:dyDescent="0.25">
      <c r="A13138" s="86"/>
      <c r="B13138" s="86"/>
      <c r="U13138" s="85"/>
      <c r="V13138"/>
      <c r="W13138"/>
      <c r="X13138"/>
      <c r="Y13138" s="12"/>
      <c r="Z13138" s="12"/>
      <c r="AA13138" s="12"/>
      <c r="AB13138" s="12"/>
      <c r="AD13138" s="12"/>
      <c r="AE13138" s="12"/>
      <c r="AF13138" s="12"/>
      <c r="AG13138" s="12"/>
      <c r="AH13138" s="12"/>
      <c r="AI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</row>
    <row r="13139" spans="1:48" x14ac:dyDescent="0.25">
      <c r="A13139" s="86"/>
      <c r="B13139" s="86"/>
      <c r="U13139" s="85"/>
      <c r="V13139"/>
      <c r="W13139"/>
      <c r="X13139"/>
      <c r="Y13139" s="12"/>
      <c r="Z13139" s="12"/>
      <c r="AA13139" s="12"/>
      <c r="AB13139" s="12"/>
      <c r="AD13139" s="12"/>
      <c r="AE13139" s="12"/>
      <c r="AF13139" s="12"/>
      <c r="AG13139" s="12"/>
      <c r="AH13139" s="12"/>
      <c r="AI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</row>
    <row r="13140" spans="1:48" x14ac:dyDescent="0.25">
      <c r="A13140" s="86"/>
      <c r="B13140" s="86"/>
      <c r="U13140" s="85"/>
      <c r="V13140"/>
      <c r="W13140"/>
      <c r="X13140"/>
      <c r="Y13140" s="12"/>
      <c r="Z13140" s="12"/>
      <c r="AA13140" s="12"/>
      <c r="AB13140" s="12"/>
      <c r="AD13140" s="12"/>
      <c r="AE13140" s="12"/>
      <c r="AF13140" s="12"/>
      <c r="AG13140" s="12"/>
      <c r="AH13140" s="12"/>
      <c r="AI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</row>
    <row r="13141" spans="1:48" x14ac:dyDescent="0.25">
      <c r="A13141" s="86"/>
      <c r="B13141" s="86"/>
      <c r="U13141" s="85"/>
      <c r="V13141"/>
      <c r="W13141"/>
      <c r="X13141"/>
      <c r="Y13141" s="12"/>
      <c r="Z13141" s="12"/>
      <c r="AA13141" s="12"/>
      <c r="AB13141" s="12"/>
      <c r="AD13141" s="12"/>
      <c r="AE13141" s="12"/>
      <c r="AF13141" s="12"/>
      <c r="AG13141" s="12"/>
      <c r="AH13141" s="12"/>
      <c r="AI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</row>
    <row r="13142" spans="1:48" x14ac:dyDescent="0.25">
      <c r="A13142" s="86"/>
      <c r="B13142" s="86"/>
      <c r="U13142" s="85"/>
      <c r="V13142"/>
      <c r="W13142"/>
      <c r="X13142"/>
      <c r="Y13142" s="12"/>
      <c r="Z13142" s="12"/>
      <c r="AA13142" s="12"/>
      <c r="AB13142" s="12"/>
      <c r="AD13142" s="12"/>
      <c r="AE13142" s="12"/>
      <c r="AF13142" s="12"/>
      <c r="AG13142" s="12"/>
      <c r="AH13142" s="12"/>
      <c r="AI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</row>
    <row r="13143" spans="1:48" x14ac:dyDescent="0.25">
      <c r="A13143" s="86"/>
      <c r="B13143" s="86"/>
      <c r="U13143" s="85"/>
      <c r="V13143"/>
      <c r="W13143"/>
      <c r="X13143"/>
      <c r="Y13143" s="12"/>
      <c r="Z13143" s="12"/>
      <c r="AA13143" s="12"/>
      <c r="AB13143" s="12"/>
      <c r="AD13143" s="12"/>
      <c r="AE13143" s="12"/>
      <c r="AF13143" s="12"/>
      <c r="AG13143" s="12"/>
      <c r="AH13143" s="12"/>
      <c r="AI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</row>
    <row r="13144" spans="1:48" x14ac:dyDescent="0.25">
      <c r="A13144" s="86"/>
      <c r="B13144" s="86"/>
      <c r="U13144" s="85"/>
      <c r="V13144"/>
      <c r="W13144"/>
      <c r="X13144"/>
      <c r="Y13144" s="12"/>
      <c r="Z13144" s="12"/>
      <c r="AA13144" s="12"/>
      <c r="AB13144" s="12"/>
      <c r="AD13144" s="12"/>
      <c r="AE13144" s="12"/>
      <c r="AF13144" s="12"/>
      <c r="AG13144" s="12"/>
      <c r="AH13144" s="12"/>
      <c r="AI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</row>
    <row r="13145" spans="1:48" x14ac:dyDescent="0.25">
      <c r="A13145" s="86"/>
      <c r="B13145" s="86"/>
      <c r="U13145" s="85"/>
      <c r="V13145"/>
      <c r="W13145"/>
      <c r="X13145"/>
      <c r="Y13145" s="12"/>
      <c r="Z13145" s="12"/>
      <c r="AA13145" s="12"/>
      <c r="AB13145" s="12"/>
      <c r="AD13145" s="12"/>
      <c r="AE13145" s="12"/>
      <c r="AF13145" s="12"/>
      <c r="AG13145" s="12"/>
      <c r="AH13145" s="12"/>
      <c r="AI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</row>
    <row r="13146" spans="1:48" x14ac:dyDescent="0.25">
      <c r="A13146" s="86"/>
      <c r="B13146" s="86"/>
      <c r="U13146" s="85"/>
      <c r="V13146"/>
      <c r="W13146"/>
      <c r="X13146"/>
      <c r="Y13146" s="12"/>
      <c r="Z13146" s="12"/>
      <c r="AA13146" s="12"/>
      <c r="AB13146" s="12"/>
      <c r="AD13146" s="12"/>
      <c r="AE13146" s="12"/>
      <c r="AF13146" s="12"/>
      <c r="AG13146" s="12"/>
      <c r="AH13146" s="12"/>
      <c r="AI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</row>
    <row r="13147" spans="1:48" x14ac:dyDescent="0.25">
      <c r="A13147" s="86"/>
      <c r="B13147" s="86"/>
      <c r="U13147" s="85"/>
      <c r="V13147"/>
      <c r="W13147"/>
      <c r="X13147"/>
      <c r="Y13147" s="12"/>
      <c r="Z13147" s="12"/>
      <c r="AA13147" s="12"/>
      <c r="AB13147" s="12"/>
      <c r="AD13147" s="12"/>
      <c r="AE13147" s="12"/>
      <c r="AF13147" s="12"/>
      <c r="AG13147" s="12"/>
      <c r="AH13147" s="12"/>
      <c r="AI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</row>
    <row r="13148" spans="1:48" x14ac:dyDescent="0.25">
      <c r="A13148" s="86"/>
      <c r="B13148" s="86"/>
      <c r="U13148" s="85"/>
      <c r="V13148"/>
      <c r="W13148"/>
      <c r="X13148"/>
      <c r="Y13148" s="12"/>
      <c r="Z13148" s="12"/>
      <c r="AA13148" s="12"/>
      <c r="AB13148" s="12"/>
      <c r="AD13148" s="12"/>
      <c r="AE13148" s="12"/>
      <c r="AF13148" s="12"/>
      <c r="AG13148" s="12"/>
      <c r="AH13148" s="12"/>
      <c r="AI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</row>
    <row r="13149" spans="1:48" x14ac:dyDescent="0.25">
      <c r="A13149" s="86"/>
      <c r="B13149" s="86"/>
      <c r="U13149" s="85"/>
      <c r="V13149"/>
      <c r="W13149"/>
      <c r="X13149"/>
      <c r="Y13149" s="12"/>
      <c r="Z13149" s="12"/>
      <c r="AA13149" s="12"/>
      <c r="AB13149" s="12"/>
      <c r="AD13149" s="12"/>
      <c r="AE13149" s="12"/>
      <c r="AF13149" s="12"/>
      <c r="AG13149" s="12"/>
      <c r="AH13149" s="12"/>
      <c r="AI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</row>
    <row r="13150" spans="1:48" x14ac:dyDescent="0.25">
      <c r="A13150" s="86"/>
      <c r="B13150" s="86"/>
      <c r="U13150" s="85"/>
      <c r="V13150"/>
      <c r="W13150"/>
      <c r="X13150"/>
      <c r="Y13150" s="12"/>
      <c r="Z13150" s="12"/>
      <c r="AA13150" s="12"/>
      <c r="AB13150" s="12"/>
      <c r="AD13150" s="12"/>
      <c r="AE13150" s="12"/>
      <c r="AF13150" s="12"/>
      <c r="AG13150" s="12"/>
      <c r="AH13150" s="12"/>
      <c r="AI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</row>
    <row r="13151" spans="1:48" x14ac:dyDescent="0.25">
      <c r="A13151" s="86"/>
      <c r="B13151" s="86"/>
      <c r="U13151" s="85"/>
      <c r="V13151"/>
      <c r="W13151"/>
      <c r="X13151"/>
      <c r="Y13151" s="12"/>
      <c r="Z13151" s="12"/>
      <c r="AA13151" s="12"/>
      <c r="AB13151" s="12"/>
      <c r="AD13151" s="12"/>
      <c r="AE13151" s="12"/>
      <c r="AF13151" s="12"/>
      <c r="AG13151" s="12"/>
      <c r="AH13151" s="12"/>
      <c r="AI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</row>
    <row r="13152" spans="1:48" x14ac:dyDescent="0.25">
      <c r="A13152" s="86"/>
      <c r="B13152" s="86"/>
      <c r="U13152" s="85"/>
      <c r="V13152"/>
      <c r="W13152"/>
      <c r="X13152"/>
      <c r="Y13152" s="12"/>
      <c r="Z13152" s="12"/>
      <c r="AA13152" s="12"/>
      <c r="AB13152" s="12"/>
      <c r="AD13152" s="12"/>
      <c r="AE13152" s="12"/>
      <c r="AF13152" s="12"/>
      <c r="AG13152" s="12"/>
      <c r="AH13152" s="12"/>
      <c r="AI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</row>
    <row r="13153" spans="1:48" x14ac:dyDescent="0.25">
      <c r="A13153" s="86"/>
      <c r="B13153" s="86"/>
      <c r="U13153" s="85"/>
      <c r="V13153"/>
      <c r="W13153"/>
      <c r="X13153"/>
      <c r="Y13153" s="12"/>
      <c r="Z13153" s="12"/>
      <c r="AA13153" s="12"/>
      <c r="AB13153" s="12"/>
      <c r="AD13153" s="12"/>
      <c r="AE13153" s="12"/>
      <c r="AF13153" s="12"/>
      <c r="AG13153" s="12"/>
      <c r="AH13153" s="12"/>
      <c r="AI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</row>
    <row r="13154" spans="1:48" x14ac:dyDescent="0.25">
      <c r="A13154" s="86"/>
      <c r="B13154" s="86"/>
      <c r="U13154" s="85"/>
      <c r="V13154"/>
      <c r="W13154"/>
      <c r="X13154"/>
      <c r="Y13154" s="12"/>
      <c r="Z13154" s="12"/>
      <c r="AA13154" s="12"/>
      <c r="AB13154" s="12"/>
      <c r="AD13154" s="12"/>
      <c r="AE13154" s="12"/>
      <c r="AF13154" s="12"/>
      <c r="AG13154" s="12"/>
      <c r="AH13154" s="12"/>
      <c r="AI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</row>
    <row r="13155" spans="1:48" x14ac:dyDescent="0.25">
      <c r="A13155" s="86"/>
      <c r="B13155" s="86"/>
      <c r="U13155" s="85"/>
      <c r="V13155"/>
      <c r="W13155"/>
      <c r="X13155"/>
      <c r="Y13155" s="12"/>
      <c r="Z13155" s="12"/>
      <c r="AA13155" s="12"/>
      <c r="AB13155" s="12"/>
      <c r="AD13155" s="12"/>
      <c r="AE13155" s="12"/>
      <c r="AF13155" s="12"/>
      <c r="AG13155" s="12"/>
      <c r="AH13155" s="12"/>
      <c r="AI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</row>
    <row r="13156" spans="1:48" x14ac:dyDescent="0.25">
      <c r="A13156" s="86"/>
      <c r="B13156" s="86"/>
      <c r="U13156" s="85"/>
      <c r="V13156"/>
      <c r="W13156"/>
      <c r="X13156"/>
      <c r="Y13156" s="12"/>
      <c r="Z13156" s="12"/>
      <c r="AA13156" s="12"/>
      <c r="AB13156" s="12"/>
      <c r="AD13156" s="12"/>
      <c r="AE13156" s="12"/>
      <c r="AF13156" s="12"/>
      <c r="AG13156" s="12"/>
      <c r="AH13156" s="12"/>
      <c r="AI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</row>
    <row r="13157" spans="1:48" x14ac:dyDescent="0.25">
      <c r="A13157" s="86"/>
      <c r="B13157" s="86"/>
      <c r="U13157" s="85"/>
      <c r="V13157"/>
      <c r="W13157"/>
      <c r="X13157"/>
      <c r="Y13157" s="12"/>
      <c r="Z13157" s="12"/>
      <c r="AA13157" s="12"/>
      <c r="AB13157" s="12"/>
      <c r="AD13157" s="12"/>
      <c r="AE13157" s="12"/>
      <c r="AF13157" s="12"/>
      <c r="AG13157" s="12"/>
      <c r="AH13157" s="12"/>
      <c r="AI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</row>
    <row r="13158" spans="1:48" x14ac:dyDescent="0.25">
      <c r="A13158" s="86"/>
      <c r="B13158" s="86"/>
      <c r="U13158" s="85"/>
      <c r="V13158"/>
      <c r="W13158"/>
      <c r="X13158"/>
      <c r="Y13158" s="12"/>
      <c r="Z13158" s="12"/>
      <c r="AA13158" s="12"/>
      <c r="AB13158" s="12"/>
      <c r="AD13158" s="12"/>
      <c r="AE13158" s="12"/>
      <c r="AF13158" s="12"/>
      <c r="AG13158" s="12"/>
      <c r="AH13158" s="12"/>
      <c r="AI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</row>
    <row r="13159" spans="1:48" x14ac:dyDescent="0.25">
      <c r="A13159" s="86"/>
      <c r="B13159" s="86"/>
      <c r="U13159" s="85"/>
      <c r="V13159"/>
      <c r="W13159"/>
      <c r="X13159"/>
      <c r="Y13159" s="12"/>
      <c r="Z13159" s="12"/>
      <c r="AA13159" s="12"/>
      <c r="AB13159" s="12"/>
      <c r="AD13159" s="12"/>
      <c r="AE13159" s="12"/>
      <c r="AF13159" s="12"/>
      <c r="AG13159" s="12"/>
      <c r="AH13159" s="12"/>
      <c r="AI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</row>
    <row r="13160" spans="1:48" x14ac:dyDescent="0.25">
      <c r="A13160" s="86"/>
      <c r="B13160" s="86"/>
      <c r="U13160" s="85"/>
      <c r="V13160"/>
      <c r="W13160"/>
      <c r="X13160"/>
      <c r="Y13160" s="12"/>
      <c r="Z13160" s="12"/>
      <c r="AA13160" s="12"/>
      <c r="AB13160" s="12"/>
      <c r="AD13160" s="12"/>
      <c r="AE13160" s="12"/>
      <c r="AF13160" s="12"/>
      <c r="AG13160" s="12"/>
      <c r="AH13160" s="12"/>
      <c r="AI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</row>
    <row r="13161" spans="1:48" x14ac:dyDescent="0.25">
      <c r="A13161" s="86"/>
      <c r="B13161" s="86"/>
      <c r="U13161" s="85"/>
      <c r="V13161"/>
      <c r="W13161"/>
      <c r="X13161"/>
      <c r="Y13161" s="12"/>
      <c r="Z13161" s="12"/>
      <c r="AA13161" s="12"/>
      <c r="AB13161" s="12"/>
      <c r="AD13161" s="12"/>
      <c r="AE13161" s="12"/>
      <c r="AF13161" s="12"/>
      <c r="AG13161" s="12"/>
      <c r="AH13161" s="12"/>
      <c r="AI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</row>
    <row r="13162" spans="1:48" x14ac:dyDescent="0.25">
      <c r="A13162" s="86"/>
      <c r="B13162" s="86"/>
      <c r="U13162" s="85"/>
      <c r="V13162"/>
      <c r="W13162"/>
      <c r="X13162"/>
      <c r="Y13162" s="12"/>
      <c r="Z13162" s="12"/>
      <c r="AA13162" s="12"/>
      <c r="AB13162" s="12"/>
      <c r="AD13162" s="12"/>
      <c r="AE13162" s="12"/>
      <c r="AF13162" s="12"/>
      <c r="AG13162" s="12"/>
      <c r="AH13162" s="12"/>
      <c r="AI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</row>
    <row r="13163" spans="1:48" x14ac:dyDescent="0.25">
      <c r="A13163" s="86"/>
      <c r="B13163" s="86"/>
      <c r="U13163" s="85"/>
      <c r="V13163"/>
      <c r="W13163"/>
      <c r="X13163"/>
      <c r="Y13163" s="12"/>
      <c r="Z13163" s="12"/>
      <c r="AA13163" s="12"/>
      <c r="AB13163" s="12"/>
      <c r="AD13163" s="12"/>
      <c r="AE13163" s="12"/>
      <c r="AF13163" s="12"/>
      <c r="AG13163" s="12"/>
      <c r="AH13163" s="12"/>
      <c r="AI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</row>
    <row r="13164" spans="1:48" x14ac:dyDescent="0.25">
      <c r="A13164" s="86"/>
      <c r="B13164" s="86"/>
      <c r="U13164" s="85"/>
      <c r="V13164"/>
      <c r="W13164"/>
      <c r="X13164"/>
      <c r="Y13164" s="12"/>
      <c r="Z13164" s="12"/>
      <c r="AA13164" s="12"/>
      <c r="AB13164" s="12"/>
      <c r="AD13164" s="12"/>
      <c r="AE13164" s="12"/>
      <c r="AF13164" s="12"/>
      <c r="AG13164" s="12"/>
      <c r="AH13164" s="12"/>
      <c r="AI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</row>
    <row r="13165" spans="1:48" x14ac:dyDescent="0.25">
      <c r="A13165" s="86"/>
      <c r="B13165" s="86"/>
      <c r="U13165" s="85"/>
      <c r="V13165"/>
      <c r="W13165"/>
      <c r="X13165"/>
      <c r="Y13165" s="12"/>
      <c r="Z13165" s="12"/>
      <c r="AA13165" s="12"/>
      <c r="AB13165" s="12"/>
      <c r="AD13165" s="12"/>
      <c r="AE13165" s="12"/>
      <c r="AF13165" s="12"/>
      <c r="AG13165" s="12"/>
      <c r="AH13165" s="12"/>
      <c r="AI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</row>
    <row r="13166" spans="1:48" x14ac:dyDescent="0.25">
      <c r="A13166" s="86"/>
      <c r="B13166" s="86"/>
      <c r="U13166" s="85"/>
      <c r="V13166"/>
      <c r="W13166"/>
      <c r="X13166"/>
      <c r="Y13166" s="12"/>
      <c r="Z13166" s="12"/>
      <c r="AA13166" s="12"/>
      <c r="AB13166" s="12"/>
      <c r="AD13166" s="12"/>
      <c r="AE13166" s="12"/>
      <c r="AF13166" s="12"/>
      <c r="AG13166" s="12"/>
      <c r="AH13166" s="12"/>
      <c r="AI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</row>
    <row r="13167" spans="1:48" x14ac:dyDescent="0.25">
      <c r="A13167" s="86"/>
      <c r="B13167" s="86"/>
      <c r="U13167" s="85"/>
      <c r="V13167"/>
      <c r="W13167"/>
      <c r="X13167"/>
      <c r="Y13167" s="12"/>
      <c r="Z13167" s="12"/>
      <c r="AA13167" s="12"/>
      <c r="AB13167" s="12"/>
      <c r="AD13167" s="12"/>
      <c r="AE13167" s="12"/>
      <c r="AF13167" s="12"/>
      <c r="AG13167" s="12"/>
      <c r="AH13167" s="12"/>
      <c r="AI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</row>
    <row r="13168" spans="1:48" x14ac:dyDescent="0.25">
      <c r="A13168" s="86"/>
      <c r="B13168" s="86"/>
      <c r="U13168" s="85"/>
      <c r="V13168"/>
      <c r="W13168"/>
      <c r="X13168"/>
      <c r="Y13168" s="12"/>
      <c r="Z13168" s="12"/>
      <c r="AA13168" s="12"/>
      <c r="AB13168" s="12"/>
      <c r="AD13168" s="12"/>
      <c r="AE13168" s="12"/>
      <c r="AF13168" s="12"/>
      <c r="AG13168" s="12"/>
      <c r="AH13168" s="12"/>
      <c r="AI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</row>
    <row r="13169" spans="1:48" x14ac:dyDescent="0.25">
      <c r="A13169" s="86"/>
      <c r="B13169" s="86"/>
      <c r="U13169" s="85"/>
      <c r="V13169"/>
      <c r="W13169"/>
      <c r="X13169"/>
      <c r="Y13169" s="12"/>
      <c r="Z13169" s="12"/>
      <c r="AA13169" s="12"/>
      <c r="AB13169" s="12"/>
      <c r="AD13169" s="12"/>
      <c r="AE13169" s="12"/>
      <c r="AF13169" s="12"/>
      <c r="AG13169" s="12"/>
      <c r="AH13169" s="12"/>
      <c r="AI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</row>
    <row r="13170" spans="1:48" x14ac:dyDescent="0.25">
      <c r="A13170" s="86"/>
      <c r="B13170" s="86"/>
      <c r="U13170" s="85"/>
      <c r="V13170"/>
      <c r="W13170"/>
      <c r="X13170"/>
      <c r="Y13170" s="12"/>
      <c r="Z13170" s="12"/>
      <c r="AA13170" s="12"/>
      <c r="AB13170" s="12"/>
      <c r="AD13170" s="12"/>
      <c r="AE13170" s="12"/>
      <c r="AF13170" s="12"/>
      <c r="AG13170" s="12"/>
      <c r="AH13170" s="12"/>
      <c r="AI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</row>
    <row r="13171" spans="1:48" x14ac:dyDescent="0.25">
      <c r="A13171" s="86"/>
      <c r="B13171" s="86"/>
      <c r="U13171" s="85"/>
      <c r="V13171"/>
      <c r="W13171"/>
      <c r="X13171"/>
      <c r="Y13171" s="12"/>
      <c r="Z13171" s="12"/>
      <c r="AA13171" s="12"/>
      <c r="AB13171" s="12"/>
      <c r="AD13171" s="12"/>
      <c r="AE13171" s="12"/>
      <c r="AF13171" s="12"/>
      <c r="AG13171" s="12"/>
      <c r="AH13171" s="12"/>
      <c r="AI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</row>
    <row r="13172" spans="1:48" x14ac:dyDescent="0.25">
      <c r="A13172" s="86"/>
      <c r="B13172" s="86"/>
      <c r="U13172" s="85"/>
      <c r="V13172"/>
      <c r="W13172"/>
      <c r="X13172"/>
      <c r="Y13172" s="12"/>
      <c r="Z13172" s="12"/>
      <c r="AA13172" s="12"/>
      <c r="AB13172" s="12"/>
      <c r="AD13172" s="12"/>
      <c r="AE13172" s="12"/>
      <c r="AF13172" s="12"/>
      <c r="AG13172" s="12"/>
      <c r="AH13172" s="12"/>
      <c r="AI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</row>
    <row r="13173" spans="1:48" x14ac:dyDescent="0.25">
      <c r="A13173" s="86"/>
      <c r="B13173" s="86"/>
      <c r="U13173" s="85"/>
      <c r="V13173"/>
      <c r="W13173"/>
      <c r="X13173"/>
      <c r="Y13173" s="12"/>
      <c r="Z13173" s="12"/>
      <c r="AA13173" s="12"/>
      <c r="AB13173" s="12"/>
      <c r="AD13173" s="12"/>
      <c r="AE13173" s="12"/>
      <c r="AF13173" s="12"/>
      <c r="AG13173" s="12"/>
      <c r="AH13173" s="12"/>
      <c r="AI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</row>
    <row r="13174" spans="1:48" x14ac:dyDescent="0.25">
      <c r="A13174" s="86"/>
      <c r="B13174" s="86"/>
      <c r="U13174" s="85"/>
      <c r="V13174"/>
      <c r="W13174"/>
      <c r="X13174"/>
      <c r="Y13174" s="12"/>
      <c r="Z13174" s="12"/>
      <c r="AA13174" s="12"/>
      <c r="AB13174" s="12"/>
      <c r="AD13174" s="12"/>
      <c r="AE13174" s="12"/>
      <c r="AF13174" s="12"/>
      <c r="AG13174" s="12"/>
      <c r="AH13174" s="12"/>
      <c r="AI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</row>
    <row r="13175" spans="1:48" x14ac:dyDescent="0.25">
      <c r="A13175" s="86"/>
      <c r="B13175" s="86"/>
      <c r="U13175" s="85"/>
      <c r="V13175"/>
      <c r="W13175"/>
      <c r="X13175"/>
      <c r="Y13175" s="12"/>
      <c r="Z13175" s="12"/>
      <c r="AA13175" s="12"/>
      <c r="AB13175" s="12"/>
      <c r="AD13175" s="12"/>
      <c r="AE13175" s="12"/>
      <c r="AF13175" s="12"/>
      <c r="AG13175" s="12"/>
      <c r="AH13175" s="12"/>
      <c r="AI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</row>
    <row r="13176" spans="1:48" x14ac:dyDescent="0.25">
      <c r="A13176" s="86"/>
      <c r="B13176" s="86"/>
      <c r="U13176" s="85"/>
      <c r="V13176"/>
      <c r="W13176"/>
      <c r="X13176"/>
      <c r="Y13176" s="12"/>
      <c r="Z13176" s="12"/>
      <c r="AA13176" s="12"/>
      <c r="AB13176" s="12"/>
      <c r="AD13176" s="12"/>
      <c r="AE13176" s="12"/>
      <c r="AF13176" s="12"/>
      <c r="AG13176" s="12"/>
      <c r="AH13176" s="12"/>
      <c r="AI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</row>
    <row r="13177" spans="1:48" x14ac:dyDescent="0.25">
      <c r="A13177" s="86"/>
      <c r="B13177" s="86"/>
      <c r="U13177" s="85"/>
      <c r="V13177"/>
      <c r="W13177"/>
      <c r="X13177"/>
      <c r="Y13177" s="12"/>
      <c r="Z13177" s="12"/>
      <c r="AA13177" s="12"/>
      <c r="AB13177" s="12"/>
      <c r="AD13177" s="12"/>
      <c r="AE13177" s="12"/>
      <c r="AF13177" s="12"/>
      <c r="AG13177" s="12"/>
      <c r="AH13177" s="12"/>
      <c r="AI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</row>
    <row r="13178" spans="1:48" x14ac:dyDescent="0.25">
      <c r="A13178" s="86"/>
      <c r="B13178" s="86"/>
      <c r="U13178" s="85"/>
      <c r="V13178"/>
      <c r="W13178"/>
      <c r="X13178"/>
      <c r="Y13178" s="12"/>
      <c r="Z13178" s="12"/>
      <c r="AA13178" s="12"/>
      <c r="AB13178" s="12"/>
      <c r="AD13178" s="12"/>
      <c r="AE13178" s="12"/>
      <c r="AF13178" s="12"/>
      <c r="AG13178" s="12"/>
      <c r="AH13178" s="12"/>
      <c r="AI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</row>
    <row r="13179" spans="1:48" x14ac:dyDescent="0.25">
      <c r="A13179" s="86"/>
      <c r="B13179" s="86"/>
      <c r="U13179" s="85"/>
      <c r="V13179"/>
      <c r="W13179"/>
      <c r="X13179"/>
      <c r="Y13179" s="12"/>
      <c r="Z13179" s="12"/>
      <c r="AA13179" s="12"/>
      <c r="AB13179" s="12"/>
      <c r="AD13179" s="12"/>
      <c r="AE13179" s="12"/>
      <c r="AF13179" s="12"/>
      <c r="AG13179" s="12"/>
      <c r="AH13179" s="12"/>
      <c r="AI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</row>
    <row r="13180" spans="1:48" x14ac:dyDescent="0.25">
      <c r="A13180" s="86"/>
      <c r="B13180" s="86"/>
      <c r="U13180" s="85"/>
      <c r="V13180"/>
      <c r="W13180"/>
      <c r="X13180"/>
      <c r="Y13180" s="12"/>
      <c r="Z13180" s="12"/>
      <c r="AA13180" s="12"/>
      <c r="AB13180" s="12"/>
      <c r="AD13180" s="12"/>
      <c r="AE13180" s="12"/>
      <c r="AF13180" s="12"/>
      <c r="AG13180" s="12"/>
      <c r="AH13180" s="12"/>
      <c r="AI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</row>
    <row r="13181" spans="1:48" x14ac:dyDescent="0.25">
      <c r="A13181" s="86"/>
      <c r="B13181" s="86"/>
      <c r="U13181" s="85"/>
      <c r="V13181"/>
      <c r="W13181"/>
      <c r="X13181"/>
      <c r="Y13181" s="12"/>
      <c r="Z13181" s="12"/>
      <c r="AA13181" s="12"/>
      <c r="AB13181" s="12"/>
      <c r="AD13181" s="12"/>
      <c r="AE13181" s="12"/>
      <c r="AF13181" s="12"/>
      <c r="AG13181" s="12"/>
      <c r="AH13181" s="12"/>
      <c r="AI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</row>
    <row r="13182" spans="1:48" x14ac:dyDescent="0.25">
      <c r="A13182" s="86"/>
      <c r="B13182" s="86"/>
      <c r="U13182" s="85"/>
      <c r="V13182"/>
      <c r="W13182"/>
      <c r="X13182"/>
      <c r="Y13182" s="12"/>
      <c r="Z13182" s="12"/>
      <c r="AA13182" s="12"/>
      <c r="AB13182" s="12"/>
      <c r="AD13182" s="12"/>
      <c r="AE13182" s="12"/>
      <c r="AF13182" s="12"/>
      <c r="AG13182" s="12"/>
      <c r="AH13182" s="12"/>
      <c r="AI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</row>
    <row r="13183" spans="1:48" x14ac:dyDescent="0.25">
      <c r="A13183" s="86"/>
      <c r="B13183" s="86"/>
      <c r="U13183" s="85"/>
      <c r="V13183"/>
      <c r="W13183"/>
      <c r="X13183"/>
      <c r="Y13183" s="12"/>
      <c r="Z13183" s="12"/>
      <c r="AA13183" s="12"/>
      <c r="AB13183" s="12"/>
      <c r="AD13183" s="12"/>
      <c r="AE13183" s="12"/>
      <c r="AF13183" s="12"/>
      <c r="AG13183" s="12"/>
      <c r="AH13183" s="12"/>
      <c r="AI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</row>
    <row r="13184" spans="1:48" x14ac:dyDescent="0.25">
      <c r="A13184" s="86"/>
      <c r="B13184" s="86"/>
      <c r="U13184" s="85"/>
      <c r="V13184"/>
      <c r="W13184"/>
      <c r="X13184"/>
      <c r="Y13184" s="12"/>
      <c r="Z13184" s="12"/>
      <c r="AA13184" s="12"/>
      <c r="AB13184" s="12"/>
      <c r="AD13184" s="12"/>
      <c r="AE13184" s="12"/>
      <c r="AF13184" s="12"/>
      <c r="AG13184" s="12"/>
      <c r="AH13184" s="12"/>
      <c r="AI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</row>
    <row r="13185" spans="1:48" x14ac:dyDescent="0.25">
      <c r="A13185" s="86"/>
      <c r="B13185" s="86"/>
      <c r="U13185" s="85"/>
      <c r="V13185"/>
      <c r="W13185"/>
      <c r="X13185"/>
      <c r="Y13185" s="12"/>
      <c r="Z13185" s="12"/>
      <c r="AA13185" s="12"/>
      <c r="AB13185" s="12"/>
      <c r="AD13185" s="12"/>
      <c r="AE13185" s="12"/>
      <c r="AF13185" s="12"/>
      <c r="AG13185" s="12"/>
      <c r="AH13185" s="12"/>
      <c r="AI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</row>
    <row r="13186" spans="1:48" x14ac:dyDescent="0.25">
      <c r="A13186" s="86"/>
      <c r="B13186" s="86"/>
      <c r="U13186" s="85"/>
      <c r="V13186"/>
      <c r="W13186"/>
      <c r="X13186"/>
      <c r="Y13186" s="12"/>
      <c r="Z13186" s="12"/>
      <c r="AA13186" s="12"/>
      <c r="AB13186" s="12"/>
      <c r="AD13186" s="12"/>
      <c r="AE13186" s="12"/>
      <c r="AF13186" s="12"/>
      <c r="AG13186" s="12"/>
      <c r="AH13186" s="12"/>
      <c r="AI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</row>
    <row r="13187" spans="1:48" x14ac:dyDescent="0.25">
      <c r="A13187" s="86"/>
      <c r="B13187" s="86"/>
      <c r="U13187" s="85"/>
      <c r="V13187"/>
      <c r="W13187"/>
      <c r="X13187"/>
      <c r="Y13187" s="12"/>
      <c r="Z13187" s="12"/>
      <c r="AA13187" s="12"/>
      <c r="AB13187" s="12"/>
      <c r="AD13187" s="12"/>
      <c r="AE13187" s="12"/>
      <c r="AF13187" s="12"/>
      <c r="AG13187" s="12"/>
      <c r="AH13187" s="12"/>
      <c r="AI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</row>
    <row r="13188" spans="1:48" x14ac:dyDescent="0.25">
      <c r="A13188" s="86"/>
      <c r="B13188" s="86"/>
      <c r="U13188" s="85"/>
      <c r="V13188"/>
      <c r="W13188"/>
      <c r="X13188"/>
      <c r="Y13188" s="12"/>
      <c r="Z13188" s="12"/>
      <c r="AA13188" s="12"/>
      <c r="AB13188" s="12"/>
      <c r="AD13188" s="12"/>
      <c r="AE13188" s="12"/>
      <c r="AF13188" s="12"/>
      <c r="AG13188" s="12"/>
      <c r="AH13188" s="12"/>
      <c r="AI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</row>
    <row r="13189" spans="1:48" x14ac:dyDescent="0.25">
      <c r="A13189" s="86"/>
      <c r="B13189" s="86"/>
      <c r="U13189" s="85"/>
      <c r="V13189"/>
      <c r="W13189"/>
      <c r="X13189"/>
      <c r="Y13189" s="12"/>
      <c r="Z13189" s="12"/>
      <c r="AA13189" s="12"/>
      <c r="AB13189" s="12"/>
      <c r="AD13189" s="12"/>
      <c r="AE13189" s="12"/>
      <c r="AF13189" s="12"/>
      <c r="AG13189" s="12"/>
      <c r="AH13189" s="12"/>
      <c r="AI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</row>
    <row r="13190" spans="1:48" x14ac:dyDescent="0.25">
      <c r="A13190" s="86"/>
      <c r="B13190" s="86"/>
      <c r="U13190" s="85"/>
      <c r="V13190"/>
      <c r="W13190"/>
      <c r="X13190"/>
      <c r="Y13190" s="12"/>
      <c r="Z13190" s="12"/>
      <c r="AA13190" s="12"/>
      <c r="AB13190" s="12"/>
      <c r="AD13190" s="12"/>
      <c r="AE13190" s="12"/>
      <c r="AF13190" s="12"/>
      <c r="AG13190" s="12"/>
      <c r="AH13190" s="12"/>
      <c r="AI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</row>
    <row r="13191" spans="1:48" x14ac:dyDescent="0.25">
      <c r="A13191" s="86"/>
      <c r="B13191" s="86"/>
      <c r="U13191" s="85"/>
      <c r="V13191"/>
      <c r="W13191"/>
      <c r="X13191"/>
      <c r="Y13191" s="12"/>
      <c r="Z13191" s="12"/>
      <c r="AA13191" s="12"/>
      <c r="AB13191" s="12"/>
      <c r="AD13191" s="12"/>
      <c r="AE13191" s="12"/>
      <c r="AF13191" s="12"/>
      <c r="AG13191" s="12"/>
      <c r="AH13191" s="12"/>
      <c r="AI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</row>
    <row r="13192" spans="1:48" x14ac:dyDescent="0.25">
      <c r="A13192" s="86"/>
      <c r="B13192" s="86"/>
      <c r="U13192" s="85"/>
      <c r="V13192"/>
      <c r="W13192"/>
      <c r="X13192"/>
      <c r="Y13192" s="12"/>
      <c r="Z13192" s="12"/>
      <c r="AA13192" s="12"/>
      <c r="AB13192" s="12"/>
      <c r="AD13192" s="12"/>
      <c r="AE13192" s="12"/>
      <c r="AF13192" s="12"/>
      <c r="AG13192" s="12"/>
      <c r="AH13192" s="12"/>
      <c r="AI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</row>
    <row r="13193" spans="1:48" x14ac:dyDescent="0.25">
      <c r="A13193" s="86"/>
      <c r="B13193" s="86"/>
      <c r="U13193" s="85"/>
      <c r="V13193"/>
      <c r="W13193"/>
      <c r="X13193"/>
      <c r="Y13193" s="12"/>
      <c r="Z13193" s="12"/>
      <c r="AA13193" s="12"/>
      <c r="AB13193" s="12"/>
      <c r="AD13193" s="12"/>
      <c r="AE13193" s="12"/>
      <c r="AF13193" s="12"/>
      <c r="AG13193" s="12"/>
      <c r="AH13193" s="12"/>
      <c r="AI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</row>
    <row r="13194" spans="1:48" x14ac:dyDescent="0.25">
      <c r="A13194" s="86"/>
      <c r="B13194" s="86"/>
      <c r="U13194" s="85"/>
      <c r="V13194"/>
      <c r="W13194"/>
      <c r="X13194"/>
      <c r="Y13194" s="12"/>
      <c r="Z13194" s="12"/>
      <c r="AA13194" s="12"/>
      <c r="AB13194" s="12"/>
      <c r="AD13194" s="12"/>
      <c r="AE13194" s="12"/>
      <c r="AF13194" s="12"/>
      <c r="AG13194" s="12"/>
      <c r="AH13194" s="12"/>
      <c r="AI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</row>
    <row r="13195" spans="1:48" x14ac:dyDescent="0.25">
      <c r="A13195" s="86"/>
      <c r="B13195" s="86"/>
      <c r="U13195" s="85"/>
      <c r="V13195"/>
      <c r="W13195"/>
      <c r="X13195"/>
      <c r="Y13195" s="12"/>
      <c r="Z13195" s="12"/>
      <c r="AA13195" s="12"/>
      <c r="AB13195" s="12"/>
      <c r="AD13195" s="12"/>
      <c r="AE13195" s="12"/>
      <c r="AF13195" s="12"/>
      <c r="AG13195" s="12"/>
      <c r="AH13195" s="12"/>
      <c r="AI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</row>
    <row r="13196" spans="1:48" x14ac:dyDescent="0.25">
      <c r="A13196" s="86"/>
      <c r="B13196" s="86"/>
      <c r="U13196" s="85"/>
      <c r="V13196"/>
      <c r="W13196"/>
      <c r="X13196"/>
      <c r="Y13196" s="12"/>
      <c r="Z13196" s="12"/>
      <c r="AA13196" s="12"/>
      <c r="AB13196" s="12"/>
      <c r="AD13196" s="12"/>
      <c r="AE13196" s="12"/>
      <c r="AF13196" s="12"/>
      <c r="AG13196" s="12"/>
      <c r="AH13196" s="12"/>
      <c r="AI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</row>
    <row r="13197" spans="1:48" x14ac:dyDescent="0.25">
      <c r="A13197" s="86"/>
      <c r="B13197" s="86"/>
      <c r="U13197" s="85"/>
      <c r="V13197"/>
      <c r="W13197"/>
      <c r="X13197"/>
      <c r="Y13197" s="12"/>
      <c r="Z13197" s="12"/>
      <c r="AA13197" s="12"/>
      <c r="AB13197" s="12"/>
      <c r="AD13197" s="12"/>
      <c r="AE13197" s="12"/>
      <c r="AF13197" s="12"/>
      <c r="AG13197" s="12"/>
      <c r="AH13197" s="12"/>
      <c r="AI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</row>
    <row r="13198" spans="1:48" x14ac:dyDescent="0.25">
      <c r="A13198" s="86"/>
      <c r="B13198" s="86"/>
      <c r="U13198" s="85"/>
      <c r="V13198"/>
      <c r="W13198"/>
      <c r="X13198"/>
      <c r="Y13198" s="12"/>
      <c r="Z13198" s="12"/>
      <c r="AA13198" s="12"/>
      <c r="AB13198" s="12"/>
      <c r="AD13198" s="12"/>
      <c r="AE13198" s="12"/>
      <c r="AF13198" s="12"/>
      <c r="AG13198" s="12"/>
      <c r="AH13198" s="12"/>
      <c r="AI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</row>
    <row r="13199" spans="1:48" x14ac:dyDescent="0.25">
      <c r="A13199" s="86"/>
      <c r="B13199" s="86"/>
      <c r="U13199" s="85"/>
      <c r="V13199"/>
      <c r="W13199"/>
      <c r="X13199"/>
      <c r="Y13199" s="12"/>
      <c r="Z13199" s="12"/>
      <c r="AA13199" s="12"/>
      <c r="AB13199" s="12"/>
      <c r="AD13199" s="12"/>
      <c r="AE13199" s="12"/>
      <c r="AF13199" s="12"/>
      <c r="AG13199" s="12"/>
      <c r="AH13199" s="12"/>
      <c r="AI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</row>
    <row r="13200" spans="1:48" x14ac:dyDescent="0.25">
      <c r="A13200" s="86"/>
      <c r="B13200" s="86"/>
      <c r="U13200" s="85"/>
      <c r="V13200"/>
      <c r="W13200"/>
      <c r="X13200"/>
      <c r="Y13200" s="12"/>
      <c r="Z13200" s="12"/>
      <c r="AA13200" s="12"/>
      <c r="AB13200" s="12"/>
      <c r="AD13200" s="12"/>
      <c r="AE13200" s="12"/>
      <c r="AF13200" s="12"/>
      <c r="AG13200" s="12"/>
      <c r="AH13200" s="12"/>
      <c r="AI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</row>
    <row r="13201" spans="1:48" x14ac:dyDescent="0.25">
      <c r="A13201" s="86"/>
      <c r="B13201" s="86"/>
      <c r="U13201" s="85"/>
      <c r="V13201"/>
      <c r="W13201"/>
      <c r="X13201"/>
      <c r="Y13201" s="12"/>
      <c r="Z13201" s="12"/>
      <c r="AA13201" s="12"/>
      <c r="AB13201" s="12"/>
      <c r="AD13201" s="12"/>
      <c r="AE13201" s="12"/>
      <c r="AF13201" s="12"/>
      <c r="AG13201" s="12"/>
      <c r="AH13201" s="12"/>
      <c r="AI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</row>
    <row r="13202" spans="1:48" x14ac:dyDescent="0.25">
      <c r="A13202" s="86"/>
      <c r="B13202" s="86"/>
      <c r="U13202" s="85"/>
      <c r="V13202"/>
      <c r="W13202"/>
      <c r="X13202"/>
      <c r="Y13202" s="12"/>
      <c r="Z13202" s="12"/>
      <c r="AA13202" s="12"/>
      <c r="AB13202" s="12"/>
      <c r="AD13202" s="12"/>
      <c r="AE13202" s="12"/>
      <c r="AF13202" s="12"/>
      <c r="AG13202" s="12"/>
      <c r="AH13202" s="12"/>
      <c r="AI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</row>
    <row r="13203" spans="1:48" x14ac:dyDescent="0.25">
      <c r="A13203" s="86"/>
      <c r="B13203" s="86"/>
      <c r="U13203" s="85"/>
      <c r="V13203"/>
      <c r="W13203"/>
      <c r="X13203"/>
      <c r="Y13203" s="12"/>
      <c r="Z13203" s="12"/>
      <c r="AA13203" s="12"/>
      <c r="AB13203" s="12"/>
      <c r="AD13203" s="12"/>
      <c r="AE13203" s="12"/>
      <c r="AF13203" s="12"/>
      <c r="AG13203" s="12"/>
      <c r="AH13203" s="12"/>
      <c r="AI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</row>
    <row r="13204" spans="1:48" x14ac:dyDescent="0.25">
      <c r="A13204" s="86"/>
      <c r="B13204" s="86"/>
      <c r="U13204" s="85"/>
      <c r="V13204"/>
      <c r="W13204"/>
      <c r="X13204"/>
      <c r="Y13204" s="12"/>
      <c r="Z13204" s="12"/>
      <c r="AA13204" s="12"/>
      <c r="AB13204" s="12"/>
      <c r="AD13204" s="12"/>
      <c r="AE13204" s="12"/>
      <c r="AF13204" s="12"/>
      <c r="AG13204" s="12"/>
      <c r="AH13204" s="12"/>
      <c r="AI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</row>
    <row r="13205" spans="1:48" x14ac:dyDescent="0.25">
      <c r="A13205" s="86"/>
      <c r="B13205" s="86"/>
      <c r="U13205" s="85"/>
      <c r="V13205"/>
      <c r="W13205"/>
      <c r="X13205"/>
      <c r="Y13205" s="12"/>
      <c r="Z13205" s="12"/>
      <c r="AA13205" s="12"/>
      <c r="AB13205" s="12"/>
      <c r="AD13205" s="12"/>
      <c r="AE13205" s="12"/>
      <c r="AF13205" s="12"/>
      <c r="AG13205" s="12"/>
      <c r="AH13205" s="12"/>
      <c r="AI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</row>
    <row r="13206" spans="1:48" x14ac:dyDescent="0.25">
      <c r="A13206" s="86"/>
      <c r="B13206" s="86"/>
      <c r="U13206" s="85"/>
      <c r="V13206"/>
      <c r="W13206"/>
      <c r="X13206"/>
      <c r="Y13206" s="12"/>
      <c r="Z13206" s="12"/>
      <c r="AA13206" s="12"/>
      <c r="AB13206" s="12"/>
      <c r="AD13206" s="12"/>
      <c r="AE13206" s="12"/>
      <c r="AF13206" s="12"/>
      <c r="AG13206" s="12"/>
      <c r="AH13206" s="12"/>
      <c r="AI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</row>
    <row r="13207" spans="1:48" x14ac:dyDescent="0.25">
      <c r="A13207" s="86"/>
      <c r="B13207" s="86"/>
      <c r="U13207" s="85"/>
      <c r="V13207"/>
      <c r="W13207"/>
      <c r="X13207"/>
      <c r="Y13207" s="12"/>
      <c r="Z13207" s="12"/>
      <c r="AA13207" s="12"/>
      <c r="AB13207" s="12"/>
      <c r="AD13207" s="12"/>
      <c r="AE13207" s="12"/>
      <c r="AF13207" s="12"/>
      <c r="AG13207" s="12"/>
      <c r="AH13207" s="12"/>
      <c r="AI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</row>
    <row r="13208" spans="1:48" x14ac:dyDescent="0.25">
      <c r="A13208" s="86"/>
      <c r="B13208" s="86"/>
      <c r="U13208" s="85"/>
      <c r="V13208"/>
      <c r="W13208"/>
      <c r="X13208"/>
      <c r="Y13208" s="12"/>
      <c r="Z13208" s="12"/>
      <c r="AA13208" s="12"/>
      <c r="AB13208" s="12"/>
      <c r="AD13208" s="12"/>
      <c r="AE13208" s="12"/>
      <c r="AF13208" s="12"/>
      <c r="AG13208" s="12"/>
      <c r="AH13208" s="12"/>
      <c r="AI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</row>
    <row r="13209" spans="1:48" x14ac:dyDescent="0.25">
      <c r="A13209" s="86"/>
      <c r="B13209" s="86"/>
      <c r="U13209" s="85"/>
      <c r="V13209"/>
      <c r="W13209"/>
      <c r="X13209"/>
      <c r="Y13209" s="12"/>
      <c r="Z13209" s="12"/>
      <c r="AA13209" s="12"/>
      <c r="AB13209" s="12"/>
      <c r="AD13209" s="12"/>
      <c r="AE13209" s="12"/>
      <c r="AF13209" s="12"/>
      <c r="AG13209" s="12"/>
      <c r="AH13209" s="12"/>
      <c r="AI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</row>
    <row r="13210" spans="1:48" x14ac:dyDescent="0.25">
      <c r="A13210" s="86"/>
      <c r="B13210" s="86"/>
      <c r="U13210" s="85"/>
      <c r="V13210"/>
      <c r="W13210"/>
      <c r="X13210"/>
      <c r="Y13210" s="12"/>
      <c r="Z13210" s="12"/>
      <c r="AA13210" s="12"/>
      <c r="AB13210" s="12"/>
      <c r="AD13210" s="12"/>
      <c r="AE13210" s="12"/>
      <c r="AF13210" s="12"/>
      <c r="AG13210" s="12"/>
      <c r="AH13210" s="12"/>
      <c r="AI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</row>
    <row r="13211" spans="1:48" x14ac:dyDescent="0.25">
      <c r="A13211" s="86"/>
      <c r="B13211" s="86"/>
      <c r="U13211" s="85"/>
      <c r="V13211"/>
      <c r="W13211"/>
      <c r="X13211"/>
      <c r="Y13211" s="12"/>
      <c r="Z13211" s="12"/>
      <c r="AA13211" s="12"/>
      <c r="AB13211" s="12"/>
      <c r="AD13211" s="12"/>
      <c r="AE13211" s="12"/>
      <c r="AF13211" s="12"/>
      <c r="AG13211" s="12"/>
      <c r="AH13211" s="12"/>
      <c r="AI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</row>
    <row r="13212" spans="1:48" x14ac:dyDescent="0.25">
      <c r="A13212" s="86"/>
      <c r="B13212" s="86"/>
      <c r="U13212" s="85"/>
      <c r="V13212"/>
      <c r="W13212"/>
      <c r="X13212"/>
      <c r="Y13212" s="12"/>
      <c r="Z13212" s="12"/>
      <c r="AA13212" s="12"/>
      <c r="AB13212" s="12"/>
      <c r="AD13212" s="12"/>
      <c r="AE13212" s="12"/>
      <c r="AF13212" s="12"/>
      <c r="AG13212" s="12"/>
      <c r="AH13212" s="12"/>
      <c r="AI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</row>
    <row r="13213" spans="1:48" x14ac:dyDescent="0.25">
      <c r="A13213" s="86"/>
      <c r="B13213" s="86"/>
      <c r="U13213" s="85"/>
      <c r="V13213"/>
      <c r="W13213"/>
      <c r="X13213"/>
      <c r="Y13213" s="12"/>
      <c r="Z13213" s="12"/>
      <c r="AA13213" s="12"/>
      <c r="AB13213" s="12"/>
      <c r="AD13213" s="12"/>
      <c r="AE13213" s="12"/>
      <c r="AF13213" s="12"/>
      <c r="AG13213" s="12"/>
      <c r="AH13213" s="12"/>
      <c r="AI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</row>
    <row r="13214" spans="1:48" x14ac:dyDescent="0.25">
      <c r="A13214" s="86"/>
      <c r="B13214" s="86"/>
      <c r="U13214" s="85"/>
      <c r="V13214"/>
      <c r="W13214"/>
      <c r="X13214"/>
      <c r="Y13214" s="12"/>
      <c r="Z13214" s="12"/>
      <c r="AA13214" s="12"/>
      <c r="AB13214" s="12"/>
      <c r="AD13214" s="12"/>
      <c r="AE13214" s="12"/>
      <c r="AF13214" s="12"/>
      <c r="AG13214" s="12"/>
      <c r="AH13214" s="12"/>
      <c r="AI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</row>
    <row r="13215" spans="1:48" x14ac:dyDescent="0.25">
      <c r="A13215" s="86"/>
      <c r="B13215" s="86"/>
      <c r="U13215" s="85"/>
      <c r="V13215"/>
      <c r="W13215"/>
      <c r="X13215"/>
      <c r="Y13215" s="12"/>
      <c r="Z13215" s="12"/>
      <c r="AA13215" s="12"/>
      <c r="AB13215" s="12"/>
      <c r="AD13215" s="12"/>
      <c r="AE13215" s="12"/>
      <c r="AF13215" s="12"/>
      <c r="AG13215" s="12"/>
      <c r="AH13215" s="12"/>
      <c r="AI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</row>
    <row r="13216" spans="1:48" x14ac:dyDescent="0.25">
      <c r="A13216" s="86"/>
      <c r="B13216" s="86"/>
      <c r="U13216" s="85"/>
      <c r="V13216"/>
      <c r="W13216"/>
      <c r="X13216"/>
      <c r="Y13216" s="12"/>
      <c r="Z13216" s="12"/>
      <c r="AA13216" s="12"/>
      <c r="AB13216" s="12"/>
      <c r="AD13216" s="12"/>
      <c r="AE13216" s="12"/>
      <c r="AF13216" s="12"/>
      <c r="AG13216" s="12"/>
      <c r="AH13216" s="12"/>
      <c r="AI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</row>
    <row r="13217" spans="1:48" x14ac:dyDescent="0.25">
      <c r="A13217" s="86"/>
      <c r="B13217" s="86"/>
      <c r="U13217" s="85"/>
      <c r="V13217"/>
      <c r="W13217"/>
      <c r="X13217"/>
      <c r="Y13217" s="12"/>
      <c r="Z13217" s="12"/>
      <c r="AA13217" s="12"/>
      <c r="AB13217" s="12"/>
      <c r="AD13217" s="12"/>
      <c r="AE13217" s="12"/>
      <c r="AF13217" s="12"/>
      <c r="AG13217" s="12"/>
      <c r="AH13217" s="12"/>
      <c r="AI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</row>
    <row r="13218" spans="1:48" x14ac:dyDescent="0.25">
      <c r="A13218" s="86"/>
      <c r="B13218" s="86"/>
      <c r="U13218" s="85"/>
      <c r="V13218"/>
      <c r="W13218"/>
      <c r="X13218"/>
      <c r="Y13218" s="12"/>
      <c r="Z13218" s="12"/>
      <c r="AA13218" s="12"/>
      <c r="AB13218" s="12"/>
      <c r="AD13218" s="12"/>
      <c r="AE13218" s="12"/>
      <c r="AF13218" s="12"/>
      <c r="AG13218" s="12"/>
      <c r="AH13218" s="12"/>
      <c r="AI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</row>
    <row r="13219" spans="1:48" x14ac:dyDescent="0.25">
      <c r="A13219" s="86"/>
      <c r="B13219" s="86"/>
      <c r="U13219" s="85"/>
      <c r="V13219"/>
      <c r="W13219"/>
      <c r="X13219"/>
      <c r="Y13219" s="12"/>
      <c r="Z13219" s="12"/>
      <c r="AA13219" s="12"/>
      <c r="AB13219" s="12"/>
      <c r="AD13219" s="12"/>
      <c r="AE13219" s="12"/>
      <c r="AF13219" s="12"/>
      <c r="AG13219" s="12"/>
      <c r="AH13219" s="12"/>
      <c r="AI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</row>
    <row r="13220" spans="1:48" x14ac:dyDescent="0.25">
      <c r="A13220" s="86"/>
      <c r="B13220" s="86"/>
      <c r="U13220" s="85"/>
      <c r="V13220"/>
      <c r="W13220"/>
      <c r="X13220"/>
      <c r="Y13220" s="12"/>
      <c r="Z13220" s="12"/>
      <c r="AA13220" s="12"/>
      <c r="AB13220" s="12"/>
      <c r="AD13220" s="12"/>
      <c r="AE13220" s="12"/>
      <c r="AF13220" s="12"/>
      <c r="AG13220" s="12"/>
      <c r="AH13220" s="12"/>
      <c r="AI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</row>
    <row r="13221" spans="1:48" x14ac:dyDescent="0.25">
      <c r="A13221" s="86"/>
      <c r="B13221" s="86"/>
      <c r="U13221" s="85"/>
      <c r="V13221"/>
      <c r="W13221"/>
      <c r="X13221"/>
      <c r="Y13221" s="12"/>
      <c r="Z13221" s="12"/>
      <c r="AA13221" s="12"/>
      <c r="AB13221" s="12"/>
      <c r="AD13221" s="12"/>
      <c r="AE13221" s="12"/>
      <c r="AF13221" s="12"/>
      <c r="AG13221" s="12"/>
      <c r="AH13221" s="12"/>
      <c r="AI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</row>
    <row r="13222" spans="1:48" x14ac:dyDescent="0.25">
      <c r="A13222" s="86"/>
      <c r="B13222" s="86"/>
      <c r="U13222" s="85"/>
      <c r="V13222"/>
      <c r="W13222"/>
      <c r="X13222"/>
      <c r="Y13222" s="12"/>
      <c r="Z13222" s="12"/>
      <c r="AA13222" s="12"/>
      <c r="AB13222" s="12"/>
      <c r="AD13222" s="12"/>
      <c r="AE13222" s="12"/>
      <c r="AF13222" s="12"/>
      <c r="AG13222" s="12"/>
      <c r="AH13222" s="12"/>
      <c r="AI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</row>
    <row r="13223" spans="1:48" x14ac:dyDescent="0.25">
      <c r="A13223" s="86"/>
      <c r="B13223" s="86"/>
      <c r="U13223" s="85"/>
      <c r="V13223"/>
      <c r="W13223"/>
      <c r="X13223"/>
      <c r="Y13223" s="12"/>
      <c r="Z13223" s="12"/>
      <c r="AA13223" s="12"/>
      <c r="AB13223" s="12"/>
      <c r="AD13223" s="12"/>
      <c r="AE13223" s="12"/>
      <c r="AF13223" s="12"/>
      <c r="AG13223" s="12"/>
      <c r="AH13223" s="12"/>
      <c r="AI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</row>
    <row r="13224" spans="1:48" x14ac:dyDescent="0.25">
      <c r="A13224" s="86"/>
      <c r="B13224" s="86"/>
      <c r="U13224" s="85"/>
      <c r="V13224"/>
      <c r="W13224"/>
      <c r="X13224"/>
      <c r="Y13224" s="12"/>
      <c r="Z13224" s="12"/>
      <c r="AA13224" s="12"/>
      <c r="AB13224" s="12"/>
      <c r="AD13224" s="12"/>
      <c r="AE13224" s="12"/>
      <c r="AF13224" s="12"/>
      <c r="AG13224" s="12"/>
      <c r="AH13224" s="12"/>
      <c r="AI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</row>
    <row r="13225" spans="1:48" x14ac:dyDescent="0.25">
      <c r="A13225" s="86"/>
      <c r="B13225" s="86"/>
      <c r="U13225" s="85"/>
      <c r="V13225"/>
      <c r="W13225"/>
      <c r="X13225"/>
      <c r="Y13225" s="12"/>
      <c r="Z13225" s="12"/>
      <c r="AA13225" s="12"/>
      <c r="AB13225" s="12"/>
      <c r="AD13225" s="12"/>
      <c r="AE13225" s="12"/>
      <c r="AF13225" s="12"/>
      <c r="AG13225" s="12"/>
      <c r="AH13225" s="12"/>
      <c r="AI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</row>
    <row r="13226" spans="1:48" x14ac:dyDescent="0.25">
      <c r="A13226" s="86"/>
      <c r="B13226" s="86"/>
      <c r="U13226" s="85"/>
      <c r="V13226"/>
      <c r="W13226"/>
      <c r="X13226"/>
      <c r="Y13226" s="12"/>
      <c r="Z13226" s="12"/>
      <c r="AA13226" s="12"/>
      <c r="AB13226" s="12"/>
      <c r="AD13226" s="12"/>
      <c r="AE13226" s="12"/>
      <c r="AF13226" s="12"/>
      <c r="AG13226" s="12"/>
      <c r="AH13226" s="12"/>
      <c r="AI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</row>
    <row r="13227" spans="1:48" x14ac:dyDescent="0.25">
      <c r="A13227" s="86"/>
      <c r="B13227" s="86"/>
      <c r="U13227" s="85"/>
      <c r="V13227"/>
      <c r="W13227"/>
      <c r="X13227"/>
      <c r="Y13227" s="12"/>
      <c r="Z13227" s="12"/>
      <c r="AA13227" s="12"/>
      <c r="AB13227" s="12"/>
      <c r="AD13227" s="12"/>
      <c r="AE13227" s="12"/>
      <c r="AF13227" s="12"/>
      <c r="AG13227" s="12"/>
      <c r="AH13227" s="12"/>
      <c r="AI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</row>
    <row r="13228" spans="1:48" x14ac:dyDescent="0.25">
      <c r="A13228" s="86"/>
      <c r="B13228" s="86"/>
      <c r="U13228" s="85"/>
      <c r="V13228"/>
      <c r="W13228"/>
      <c r="X13228"/>
      <c r="Y13228" s="12"/>
      <c r="Z13228" s="12"/>
      <c r="AA13228" s="12"/>
      <c r="AB13228" s="12"/>
      <c r="AD13228" s="12"/>
      <c r="AE13228" s="12"/>
      <c r="AF13228" s="12"/>
      <c r="AG13228" s="12"/>
      <c r="AH13228" s="12"/>
      <c r="AI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</row>
    <row r="13229" spans="1:48" x14ac:dyDescent="0.25">
      <c r="A13229" s="86"/>
      <c r="B13229" s="86"/>
      <c r="U13229" s="85"/>
      <c r="V13229"/>
      <c r="W13229"/>
      <c r="X13229"/>
      <c r="Y13229" s="12"/>
      <c r="Z13229" s="12"/>
      <c r="AA13229" s="12"/>
      <c r="AB13229" s="12"/>
      <c r="AD13229" s="12"/>
      <c r="AE13229" s="12"/>
      <c r="AF13229" s="12"/>
      <c r="AG13229" s="12"/>
      <c r="AH13229" s="12"/>
      <c r="AI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</row>
    <row r="13230" spans="1:48" x14ac:dyDescent="0.25">
      <c r="A13230" s="86"/>
      <c r="B13230" s="86"/>
      <c r="U13230" s="85"/>
      <c r="V13230"/>
      <c r="W13230"/>
      <c r="X13230"/>
      <c r="Y13230" s="12"/>
      <c r="Z13230" s="12"/>
      <c r="AA13230" s="12"/>
      <c r="AB13230" s="12"/>
      <c r="AD13230" s="12"/>
      <c r="AE13230" s="12"/>
      <c r="AF13230" s="12"/>
      <c r="AG13230" s="12"/>
      <c r="AH13230" s="12"/>
      <c r="AI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</row>
    <row r="13231" spans="1:48" x14ac:dyDescent="0.25">
      <c r="A13231" s="86"/>
      <c r="B13231" s="86"/>
      <c r="U13231" s="85"/>
      <c r="V13231"/>
      <c r="W13231"/>
      <c r="X13231"/>
      <c r="Y13231" s="12"/>
      <c r="Z13231" s="12"/>
      <c r="AA13231" s="12"/>
      <c r="AB13231" s="12"/>
      <c r="AD13231" s="12"/>
      <c r="AE13231" s="12"/>
      <c r="AF13231" s="12"/>
      <c r="AG13231" s="12"/>
      <c r="AH13231" s="12"/>
      <c r="AI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</row>
    <row r="13232" spans="1:48" x14ac:dyDescent="0.25">
      <c r="A13232" s="86"/>
      <c r="B13232" s="86"/>
      <c r="U13232" s="85"/>
      <c r="V13232"/>
      <c r="W13232"/>
      <c r="X13232"/>
      <c r="Y13232" s="12"/>
      <c r="Z13232" s="12"/>
      <c r="AA13232" s="12"/>
      <c r="AB13232" s="12"/>
      <c r="AD13232" s="12"/>
      <c r="AE13232" s="12"/>
      <c r="AF13232" s="12"/>
      <c r="AG13232" s="12"/>
      <c r="AH13232" s="12"/>
      <c r="AI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</row>
    <row r="13233" spans="1:48" x14ac:dyDescent="0.25">
      <c r="A13233" s="86"/>
      <c r="B13233" s="86"/>
      <c r="U13233" s="85"/>
      <c r="V13233"/>
      <c r="W13233"/>
      <c r="X13233"/>
      <c r="Y13233" s="12"/>
      <c r="Z13233" s="12"/>
      <c r="AA13233" s="12"/>
      <c r="AB13233" s="12"/>
      <c r="AD13233" s="12"/>
      <c r="AE13233" s="12"/>
      <c r="AF13233" s="12"/>
      <c r="AG13233" s="12"/>
      <c r="AH13233" s="12"/>
      <c r="AI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</row>
    <row r="13234" spans="1:48" x14ac:dyDescent="0.25">
      <c r="A13234" s="86"/>
      <c r="B13234" s="86"/>
      <c r="U13234" s="85"/>
      <c r="V13234"/>
      <c r="W13234"/>
      <c r="X13234"/>
      <c r="Y13234" s="12"/>
      <c r="Z13234" s="12"/>
      <c r="AA13234" s="12"/>
      <c r="AB13234" s="12"/>
      <c r="AD13234" s="12"/>
      <c r="AE13234" s="12"/>
      <c r="AF13234" s="12"/>
      <c r="AG13234" s="12"/>
      <c r="AH13234" s="12"/>
      <c r="AI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</row>
    <row r="13235" spans="1:48" x14ac:dyDescent="0.25">
      <c r="A13235" s="86"/>
      <c r="B13235" s="86"/>
      <c r="U13235" s="85"/>
      <c r="V13235"/>
      <c r="W13235"/>
      <c r="X13235"/>
      <c r="Y13235" s="12"/>
      <c r="Z13235" s="12"/>
      <c r="AA13235" s="12"/>
      <c r="AB13235" s="12"/>
      <c r="AD13235" s="12"/>
      <c r="AE13235" s="12"/>
      <c r="AF13235" s="12"/>
      <c r="AG13235" s="12"/>
      <c r="AH13235" s="12"/>
      <c r="AI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</row>
    <row r="13236" spans="1:48" x14ac:dyDescent="0.25">
      <c r="A13236" s="86"/>
      <c r="B13236" s="86"/>
      <c r="U13236" s="85"/>
      <c r="V13236"/>
      <c r="W13236"/>
      <c r="X13236"/>
      <c r="Y13236" s="12"/>
      <c r="Z13236" s="12"/>
      <c r="AA13236" s="12"/>
      <c r="AB13236" s="12"/>
      <c r="AD13236" s="12"/>
      <c r="AE13236" s="12"/>
      <c r="AF13236" s="12"/>
      <c r="AG13236" s="12"/>
      <c r="AH13236" s="12"/>
      <c r="AI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</row>
    <row r="13237" spans="1:48" x14ac:dyDescent="0.25">
      <c r="A13237" s="86"/>
      <c r="B13237" s="86"/>
      <c r="U13237" s="85"/>
      <c r="V13237"/>
      <c r="W13237"/>
      <c r="X13237"/>
      <c r="Y13237" s="12"/>
      <c r="Z13237" s="12"/>
      <c r="AA13237" s="12"/>
      <c r="AB13237" s="12"/>
      <c r="AD13237" s="12"/>
      <c r="AE13237" s="12"/>
      <c r="AF13237" s="12"/>
      <c r="AG13237" s="12"/>
      <c r="AH13237" s="12"/>
      <c r="AI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</row>
    <row r="13238" spans="1:48" x14ac:dyDescent="0.25">
      <c r="A13238" s="86"/>
      <c r="B13238" s="86"/>
      <c r="U13238" s="85"/>
      <c r="V13238"/>
      <c r="W13238"/>
      <c r="X13238"/>
      <c r="Y13238" s="12"/>
      <c r="Z13238" s="12"/>
      <c r="AA13238" s="12"/>
      <c r="AB13238" s="12"/>
      <c r="AD13238" s="12"/>
      <c r="AE13238" s="12"/>
      <c r="AF13238" s="12"/>
      <c r="AG13238" s="12"/>
      <c r="AH13238" s="12"/>
      <c r="AI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</row>
    <row r="13239" spans="1:48" x14ac:dyDescent="0.25">
      <c r="A13239" s="86"/>
      <c r="B13239" s="86"/>
      <c r="U13239" s="85"/>
      <c r="V13239"/>
      <c r="W13239"/>
      <c r="X13239"/>
      <c r="Y13239" s="12"/>
      <c r="Z13239" s="12"/>
      <c r="AA13239" s="12"/>
      <c r="AB13239" s="12"/>
      <c r="AD13239" s="12"/>
      <c r="AE13239" s="12"/>
      <c r="AF13239" s="12"/>
      <c r="AG13239" s="12"/>
      <c r="AH13239" s="12"/>
      <c r="AI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</row>
    <row r="13240" spans="1:48" x14ac:dyDescent="0.25">
      <c r="A13240" s="86"/>
      <c r="B13240" s="86"/>
      <c r="U13240" s="85"/>
      <c r="V13240"/>
      <c r="W13240"/>
      <c r="X13240"/>
      <c r="Y13240" s="12"/>
      <c r="Z13240" s="12"/>
      <c r="AA13240" s="12"/>
      <c r="AB13240" s="12"/>
      <c r="AD13240" s="12"/>
      <c r="AE13240" s="12"/>
      <c r="AF13240" s="12"/>
      <c r="AG13240" s="12"/>
      <c r="AH13240" s="12"/>
      <c r="AI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</row>
    <row r="13241" spans="1:48" x14ac:dyDescent="0.25">
      <c r="A13241" s="86"/>
      <c r="B13241" s="86"/>
      <c r="U13241" s="85"/>
      <c r="V13241"/>
      <c r="W13241"/>
      <c r="X13241"/>
      <c r="Y13241" s="12"/>
      <c r="Z13241" s="12"/>
      <c r="AA13241" s="12"/>
      <c r="AB13241" s="12"/>
      <c r="AD13241" s="12"/>
      <c r="AE13241" s="12"/>
      <c r="AF13241" s="12"/>
      <c r="AG13241" s="12"/>
      <c r="AH13241" s="12"/>
      <c r="AI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</row>
    <row r="13242" spans="1:48" x14ac:dyDescent="0.25">
      <c r="A13242" s="86"/>
      <c r="B13242" s="86"/>
      <c r="U13242" s="85"/>
      <c r="V13242"/>
      <c r="W13242"/>
      <c r="X13242"/>
      <c r="Y13242" s="12"/>
      <c r="Z13242" s="12"/>
      <c r="AA13242" s="12"/>
      <c r="AB13242" s="12"/>
      <c r="AD13242" s="12"/>
      <c r="AE13242" s="12"/>
      <c r="AF13242" s="12"/>
      <c r="AG13242" s="12"/>
      <c r="AH13242" s="12"/>
      <c r="AI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</row>
    <row r="13243" spans="1:48" x14ac:dyDescent="0.25">
      <c r="A13243" s="86"/>
      <c r="B13243" s="86"/>
      <c r="U13243" s="85"/>
      <c r="V13243"/>
      <c r="W13243"/>
      <c r="X13243"/>
      <c r="Y13243" s="12"/>
      <c r="Z13243" s="12"/>
      <c r="AA13243" s="12"/>
      <c r="AB13243" s="12"/>
      <c r="AD13243" s="12"/>
      <c r="AE13243" s="12"/>
      <c r="AF13243" s="12"/>
      <c r="AG13243" s="12"/>
      <c r="AH13243" s="12"/>
      <c r="AI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</row>
    <row r="13244" spans="1:48" x14ac:dyDescent="0.25">
      <c r="A13244" s="86"/>
      <c r="B13244" s="86"/>
      <c r="U13244" s="85"/>
      <c r="V13244"/>
      <c r="W13244"/>
      <c r="X13244"/>
      <c r="Y13244" s="12"/>
      <c r="Z13244" s="12"/>
      <c r="AA13244" s="12"/>
      <c r="AB13244" s="12"/>
      <c r="AD13244" s="12"/>
      <c r="AE13244" s="12"/>
      <c r="AF13244" s="12"/>
      <c r="AG13244" s="12"/>
      <c r="AH13244" s="12"/>
      <c r="AI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</row>
    <row r="13245" spans="1:48" x14ac:dyDescent="0.25">
      <c r="A13245" s="86"/>
      <c r="B13245" s="86"/>
      <c r="U13245" s="85"/>
      <c r="V13245"/>
      <c r="W13245"/>
      <c r="X13245"/>
      <c r="Y13245" s="12"/>
      <c r="Z13245" s="12"/>
      <c r="AA13245" s="12"/>
      <c r="AB13245" s="12"/>
      <c r="AD13245" s="12"/>
      <c r="AE13245" s="12"/>
      <c r="AF13245" s="12"/>
      <c r="AG13245" s="12"/>
      <c r="AH13245" s="12"/>
      <c r="AI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</row>
    <row r="13246" spans="1:48" x14ac:dyDescent="0.25">
      <c r="A13246" s="86"/>
      <c r="B13246" s="86"/>
      <c r="U13246" s="85"/>
      <c r="V13246"/>
      <c r="W13246"/>
      <c r="X13246"/>
      <c r="Y13246" s="12"/>
      <c r="Z13246" s="12"/>
      <c r="AA13246" s="12"/>
      <c r="AB13246" s="12"/>
      <c r="AD13246" s="12"/>
      <c r="AE13246" s="12"/>
      <c r="AF13246" s="12"/>
      <c r="AG13246" s="12"/>
      <c r="AH13246" s="12"/>
      <c r="AI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</row>
    <row r="13247" spans="1:48" x14ac:dyDescent="0.25">
      <c r="A13247" s="86"/>
      <c r="B13247" s="86"/>
      <c r="U13247" s="85"/>
      <c r="V13247"/>
      <c r="W13247"/>
      <c r="X13247"/>
      <c r="Y13247" s="12"/>
      <c r="Z13247" s="12"/>
      <c r="AA13247" s="12"/>
      <c r="AB13247" s="12"/>
      <c r="AD13247" s="12"/>
      <c r="AE13247" s="12"/>
      <c r="AF13247" s="12"/>
      <c r="AG13247" s="12"/>
      <c r="AH13247" s="12"/>
      <c r="AI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</row>
    <row r="13248" spans="1:48" x14ac:dyDescent="0.25">
      <c r="A13248" s="86"/>
      <c r="B13248" s="86"/>
      <c r="U13248" s="85"/>
      <c r="V13248"/>
      <c r="W13248"/>
      <c r="X13248"/>
      <c r="Y13248" s="12"/>
      <c r="Z13248" s="12"/>
      <c r="AA13248" s="12"/>
      <c r="AB13248" s="12"/>
      <c r="AD13248" s="12"/>
      <c r="AE13248" s="12"/>
      <c r="AF13248" s="12"/>
      <c r="AG13248" s="12"/>
      <c r="AH13248" s="12"/>
      <c r="AI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</row>
    <row r="13249" spans="1:48" x14ac:dyDescent="0.25">
      <c r="A13249" s="86"/>
      <c r="B13249" s="86"/>
      <c r="U13249" s="85"/>
      <c r="V13249"/>
      <c r="W13249"/>
      <c r="X13249"/>
      <c r="Y13249" s="12"/>
      <c r="Z13249" s="12"/>
      <c r="AA13249" s="12"/>
      <c r="AB13249" s="12"/>
      <c r="AD13249" s="12"/>
      <c r="AE13249" s="12"/>
      <c r="AF13249" s="12"/>
      <c r="AG13249" s="12"/>
      <c r="AH13249" s="12"/>
      <c r="AI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</row>
    <row r="13250" spans="1:48" x14ac:dyDescent="0.25">
      <c r="A13250" s="86"/>
      <c r="B13250" s="86"/>
      <c r="U13250" s="85"/>
      <c r="V13250"/>
      <c r="W13250"/>
      <c r="X13250"/>
      <c r="Y13250" s="12"/>
      <c r="Z13250" s="12"/>
      <c r="AA13250" s="12"/>
      <c r="AB13250" s="12"/>
      <c r="AD13250" s="12"/>
      <c r="AE13250" s="12"/>
      <c r="AF13250" s="12"/>
      <c r="AG13250" s="12"/>
      <c r="AH13250" s="12"/>
      <c r="AI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</row>
    <row r="13251" spans="1:48" x14ac:dyDescent="0.25">
      <c r="A13251" s="86"/>
      <c r="B13251" s="86"/>
      <c r="U13251" s="85"/>
      <c r="V13251"/>
      <c r="W13251"/>
      <c r="X13251"/>
      <c r="Y13251" s="12"/>
      <c r="Z13251" s="12"/>
      <c r="AA13251" s="12"/>
      <c r="AB13251" s="12"/>
      <c r="AD13251" s="12"/>
      <c r="AE13251" s="12"/>
      <c r="AF13251" s="12"/>
      <c r="AG13251" s="12"/>
      <c r="AH13251" s="12"/>
      <c r="AI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</row>
    <row r="13252" spans="1:48" x14ac:dyDescent="0.25">
      <c r="A13252" s="86"/>
      <c r="B13252" s="86"/>
      <c r="U13252" s="85"/>
      <c r="V13252"/>
      <c r="W13252"/>
      <c r="X13252"/>
      <c r="Y13252" s="12"/>
      <c r="Z13252" s="12"/>
      <c r="AA13252" s="12"/>
      <c r="AB13252" s="12"/>
      <c r="AD13252" s="12"/>
      <c r="AE13252" s="12"/>
      <c r="AF13252" s="12"/>
      <c r="AG13252" s="12"/>
      <c r="AH13252" s="12"/>
      <c r="AI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</row>
    <row r="13253" spans="1:48" x14ac:dyDescent="0.25">
      <c r="A13253" s="86"/>
      <c r="B13253" s="86"/>
      <c r="U13253" s="85"/>
      <c r="V13253"/>
      <c r="W13253"/>
      <c r="X13253"/>
      <c r="Y13253" s="12"/>
      <c r="Z13253" s="12"/>
      <c r="AA13253" s="12"/>
      <c r="AB13253" s="12"/>
      <c r="AD13253" s="12"/>
      <c r="AE13253" s="12"/>
      <c r="AF13253" s="12"/>
      <c r="AG13253" s="12"/>
      <c r="AH13253" s="12"/>
      <c r="AI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</row>
    <row r="13254" spans="1:48" x14ac:dyDescent="0.25">
      <c r="A13254" s="86"/>
      <c r="B13254" s="86"/>
      <c r="U13254" s="85"/>
      <c r="V13254"/>
      <c r="W13254"/>
      <c r="X13254"/>
      <c r="Y13254" s="12"/>
      <c r="Z13254" s="12"/>
      <c r="AA13254" s="12"/>
      <c r="AB13254" s="12"/>
      <c r="AD13254" s="12"/>
      <c r="AE13254" s="12"/>
      <c r="AF13254" s="12"/>
      <c r="AG13254" s="12"/>
      <c r="AH13254" s="12"/>
      <c r="AI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</row>
    <row r="13255" spans="1:48" x14ac:dyDescent="0.25">
      <c r="A13255" s="86"/>
      <c r="B13255" s="86"/>
      <c r="U13255" s="85"/>
      <c r="V13255"/>
      <c r="W13255"/>
      <c r="X13255"/>
      <c r="Y13255" s="12"/>
      <c r="Z13255" s="12"/>
      <c r="AA13255" s="12"/>
      <c r="AB13255" s="12"/>
      <c r="AD13255" s="12"/>
      <c r="AE13255" s="12"/>
      <c r="AF13255" s="12"/>
      <c r="AG13255" s="12"/>
      <c r="AH13255" s="12"/>
      <c r="AI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</row>
    <row r="13256" spans="1:48" x14ac:dyDescent="0.25">
      <c r="A13256" s="86"/>
      <c r="B13256" s="86"/>
      <c r="U13256" s="85"/>
      <c r="V13256"/>
      <c r="W13256"/>
      <c r="X13256"/>
      <c r="Y13256" s="12"/>
      <c r="Z13256" s="12"/>
      <c r="AA13256" s="12"/>
      <c r="AB13256" s="12"/>
      <c r="AD13256" s="12"/>
      <c r="AE13256" s="12"/>
      <c r="AF13256" s="12"/>
      <c r="AG13256" s="12"/>
      <c r="AH13256" s="12"/>
      <c r="AI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</row>
    <row r="13257" spans="1:48" x14ac:dyDescent="0.25">
      <c r="A13257" s="86"/>
      <c r="B13257" s="86"/>
      <c r="U13257" s="85"/>
      <c r="V13257"/>
      <c r="W13257"/>
      <c r="X13257"/>
      <c r="Y13257" s="12"/>
      <c r="Z13257" s="12"/>
      <c r="AA13257" s="12"/>
      <c r="AB13257" s="12"/>
      <c r="AD13257" s="12"/>
      <c r="AE13257" s="12"/>
      <c r="AF13257" s="12"/>
      <c r="AG13257" s="12"/>
      <c r="AH13257" s="12"/>
      <c r="AI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</row>
    <row r="13258" spans="1:48" x14ac:dyDescent="0.25">
      <c r="A13258" s="86"/>
      <c r="B13258" s="86"/>
      <c r="U13258" s="85"/>
      <c r="V13258"/>
      <c r="W13258"/>
      <c r="X13258"/>
      <c r="Y13258" s="12"/>
      <c r="Z13258" s="12"/>
      <c r="AA13258" s="12"/>
      <c r="AB13258" s="12"/>
      <c r="AD13258" s="12"/>
      <c r="AE13258" s="12"/>
      <c r="AF13258" s="12"/>
      <c r="AG13258" s="12"/>
      <c r="AH13258" s="12"/>
      <c r="AI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</row>
    <row r="13259" spans="1:48" x14ac:dyDescent="0.25">
      <c r="A13259" s="86"/>
      <c r="B13259" s="86"/>
      <c r="U13259" s="85"/>
      <c r="V13259"/>
      <c r="W13259"/>
      <c r="X13259"/>
      <c r="Y13259" s="12"/>
      <c r="Z13259" s="12"/>
      <c r="AA13259" s="12"/>
      <c r="AB13259" s="12"/>
      <c r="AD13259" s="12"/>
      <c r="AE13259" s="12"/>
      <c r="AF13259" s="12"/>
      <c r="AG13259" s="12"/>
      <c r="AH13259" s="12"/>
      <c r="AI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</row>
    <row r="13260" spans="1:48" x14ac:dyDescent="0.25">
      <c r="A13260" s="86"/>
      <c r="B13260" s="86"/>
      <c r="U13260" s="85"/>
      <c r="V13260"/>
      <c r="W13260"/>
      <c r="X13260"/>
      <c r="Y13260" s="12"/>
      <c r="Z13260" s="12"/>
      <c r="AA13260" s="12"/>
      <c r="AB13260" s="12"/>
      <c r="AD13260" s="12"/>
      <c r="AE13260" s="12"/>
      <c r="AF13260" s="12"/>
      <c r="AG13260" s="12"/>
      <c r="AH13260" s="12"/>
      <c r="AI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</row>
    <row r="13261" spans="1:48" x14ac:dyDescent="0.25">
      <c r="A13261" s="86"/>
      <c r="B13261" s="86"/>
      <c r="U13261" s="85"/>
      <c r="V13261"/>
      <c r="W13261"/>
      <c r="X13261"/>
      <c r="Y13261" s="12"/>
      <c r="Z13261" s="12"/>
      <c r="AA13261" s="12"/>
      <c r="AB13261" s="12"/>
      <c r="AD13261" s="12"/>
      <c r="AE13261" s="12"/>
      <c r="AF13261" s="12"/>
      <c r="AG13261" s="12"/>
      <c r="AH13261" s="12"/>
      <c r="AI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</row>
    <row r="13262" spans="1:48" x14ac:dyDescent="0.25">
      <c r="A13262" s="86"/>
      <c r="B13262" s="86"/>
      <c r="U13262" s="85"/>
      <c r="V13262"/>
      <c r="W13262"/>
      <c r="X13262"/>
      <c r="Y13262" s="12"/>
      <c r="Z13262" s="12"/>
      <c r="AA13262" s="12"/>
      <c r="AB13262" s="12"/>
      <c r="AD13262" s="12"/>
      <c r="AE13262" s="12"/>
      <c r="AF13262" s="12"/>
      <c r="AG13262" s="12"/>
      <c r="AH13262" s="12"/>
      <c r="AI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</row>
    <row r="13263" spans="1:48" x14ac:dyDescent="0.25">
      <c r="A13263" s="86"/>
      <c r="B13263" s="86"/>
      <c r="U13263" s="85"/>
      <c r="V13263"/>
      <c r="W13263"/>
      <c r="X13263"/>
      <c r="Y13263" s="12"/>
      <c r="Z13263" s="12"/>
      <c r="AA13263" s="12"/>
      <c r="AB13263" s="12"/>
      <c r="AD13263" s="12"/>
      <c r="AE13263" s="12"/>
      <c r="AF13263" s="12"/>
      <c r="AG13263" s="12"/>
      <c r="AH13263" s="12"/>
      <c r="AI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</row>
    <row r="13264" spans="1:48" x14ac:dyDescent="0.25">
      <c r="A13264" s="86"/>
      <c r="B13264" s="86"/>
      <c r="U13264" s="85"/>
      <c r="V13264"/>
      <c r="W13264"/>
      <c r="X13264"/>
      <c r="Y13264" s="12"/>
      <c r="Z13264" s="12"/>
      <c r="AA13264" s="12"/>
      <c r="AB13264" s="12"/>
      <c r="AD13264" s="12"/>
      <c r="AE13264" s="12"/>
      <c r="AF13264" s="12"/>
      <c r="AG13264" s="12"/>
      <c r="AH13264" s="12"/>
      <c r="AI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</row>
    <row r="13265" spans="1:48" x14ac:dyDescent="0.25">
      <c r="A13265" s="86"/>
      <c r="B13265" s="86"/>
      <c r="U13265" s="85"/>
      <c r="V13265"/>
      <c r="W13265"/>
      <c r="X13265"/>
      <c r="Y13265" s="12"/>
      <c r="Z13265" s="12"/>
      <c r="AA13265" s="12"/>
      <c r="AB13265" s="12"/>
      <c r="AD13265" s="12"/>
      <c r="AE13265" s="12"/>
      <c r="AF13265" s="12"/>
      <c r="AG13265" s="12"/>
      <c r="AH13265" s="12"/>
      <c r="AI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</row>
    <row r="13266" spans="1:48" x14ac:dyDescent="0.25">
      <c r="A13266" s="86"/>
      <c r="B13266" s="86"/>
      <c r="U13266" s="85"/>
      <c r="V13266"/>
      <c r="W13266"/>
      <c r="X13266"/>
      <c r="Y13266" s="12"/>
      <c r="Z13266" s="12"/>
      <c r="AA13266" s="12"/>
      <c r="AB13266" s="12"/>
      <c r="AD13266" s="12"/>
      <c r="AE13266" s="12"/>
      <c r="AF13266" s="12"/>
      <c r="AG13266" s="12"/>
      <c r="AH13266" s="12"/>
      <c r="AI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</row>
    <row r="13267" spans="1:48" x14ac:dyDescent="0.25">
      <c r="A13267" s="86"/>
      <c r="B13267" s="86"/>
      <c r="U13267" s="85"/>
      <c r="V13267"/>
      <c r="W13267"/>
      <c r="X13267"/>
      <c r="Y13267" s="12"/>
      <c r="Z13267" s="12"/>
      <c r="AA13267" s="12"/>
      <c r="AB13267" s="12"/>
      <c r="AD13267" s="12"/>
      <c r="AE13267" s="12"/>
      <c r="AF13267" s="12"/>
      <c r="AG13267" s="12"/>
      <c r="AH13267" s="12"/>
      <c r="AI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</row>
    <row r="13268" spans="1:48" x14ac:dyDescent="0.25">
      <c r="A13268" s="86"/>
      <c r="B13268" s="86"/>
      <c r="U13268" s="85"/>
      <c r="V13268"/>
      <c r="W13268"/>
      <c r="X13268"/>
      <c r="Y13268" s="12"/>
      <c r="Z13268" s="12"/>
      <c r="AA13268" s="12"/>
      <c r="AB13268" s="12"/>
      <c r="AD13268" s="12"/>
      <c r="AE13268" s="12"/>
      <c r="AF13268" s="12"/>
      <c r="AG13268" s="12"/>
      <c r="AH13268" s="12"/>
      <c r="AI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</row>
    <row r="13269" spans="1:48" x14ac:dyDescent="0.25">
      <c r="A13269" s="86"/>
      <c r="B13269" s="86"/>
      <c r="U13269" s="85"/>
      <c r="V13269"/>
      <c r="W13269"/>
      <c r="X13269"/>
      <c r="Y13269" s="12"/>
      <c r="Z13269" s="12"/>
      <c r="AA13269" s="12"/>
      <c r="AB13269" s="12"/>
      <c r="AD13269" s="12"/>
      <c r="AE13269" s="12"/>
      <c r="AF13269" s="12"/>
      <c r="AG13269" s="12"/>
      <c r="AH13269" s="12"/>
      <c r="AI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</row>
    <row r="13270" spans="1:48" x14ac:dyDescent="0.25">
      <c r="A13270" s="86"/>
      <c r="B13270" s="86"/>
      <c r="U13270" s="85"/>
      <c r="V13270"/>
      <c r="W13270"/>
      <c r="X13270"/>
      <c r="Y13270" s="12"/>
      <c r="Z13270" s="12"/>
      <c r="AA13270" s="12"/>
      <c r="AB13270" s="12"/>
      <c r="AD13270" s="12"/>
      <c r="AE13270" s="12"/>
      <c r="AF13270" s="12"/>
      <c r="AG13270" s="12"/>
      <c r="AH13270" s="12"/>
      <c r="AI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</row>
    <row r="13271" spans="1:48" x14ac:dyDescent="0.25">
      <c r="A13271" s="86"/>
      <c r="B13271" s="86"/>
      <c r="U13271" s="85"/>
      <c r="V13271"/>
      <c r="W13271"/>
      <c r="X13271"/>
      <c r="Y13271" s="12"/>
      <c r="Z13271" s="12"/>
      <c r="AA13271" s="12"/>
      <c r="AB13271" s="12"/>
      <c r="AD13271" s="12"/>
      <c r="AE13271" s="12"/>
      <c r="AF13271" s="12"/>
      <c r="AG13271" s="12"/>
      <c r="AH13271" s="12"/>
      <c r="AI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</row>
    <row r="13272" spans="1:48" x14ac:dyDescent="0.25">
      <c r="A13272" s="86"/>
      <c r="B13272" s="86"/>
      <c r="U13272" s="85"/>
      <c r="V13272"/>
      <c r="W13272"/>
      <c r="X13272"/>
      <c r="Y13272" s="12"/>
      <c r="Z13272" s="12"/>
      <c r="AA13272" s="12"/>
      <c r="AB13272" s="12"/>
      <c r="AD13272" s="12"/>
      <c r="AE13272" s="12"/>
      <c r="AF13272" s="12"/>
      <c r="AG13272" s="12"/>
      <c r="AH13272" s="12"/>
      <c r="AI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</row>
    <row r="13273" spans="1:48" x14ac:dyDescent="0.25">
      <c r="A13273" s="86"/>
      <c r="B13273" s="86"/>
      <c r="U13273" s="85"/>
      <c r="V13273"/>
      <c r="W13273"/>
      <c r="X13273"/>
      <c r="Y13273" s="12"/>
      <c r="Z13273" s="12"/>
      <c r="AA13273" s="12"/>
      <c r="AB13273" s="12"/>
      <c r="AD13273" s="12"/>
      <c r="AE13273" s="12"/>
      <c r="AF13273" s="12"/>
      <c r="AG13273" s="12"/>
      <c r="AH13273" s="12"/>
      <c r="AI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</row>
    <row r="13274" spans="1:48" x14ac:dyDescent="0.25">
      <c r="A13274" s="86"/>
      <c r="B13274" s="86"/>
      <c r="U13274" s="85"/>
      <c r="V13274"/>
      <c r="W13274"/>
      <c r="X13274"/>
      <c r="Y13274" s="12"/>
      <c r="Z13274" s="12"/>
      <c r="AA13274" s="12"/>
      <c r="AB13274" s="12"/>
      <c r="AD13274" s="12"/>
      <c r="AE13274" s="12"/>
      <c r="AF13274" s="12"/>
      <c r="AG13274" s="12"/>
      <c r="AH13274" s="12"/>
      <c r="AI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</row>
    <row r="13275" spans="1:48" x14ac:dyDescent="0.25">
      <c r="A13275" s="86"/>
      <c r="B13275" s="86"/>
      <c r="U13275" s="85"/>
      <c r="V13275"/>
      <c r="W13275"/>
      <c r="X13275"/>
      <c r="Y13275" s="12"/>
      <c r="Z13275" s="12"/>
      <c r="AA13275" s="12"/>
      <c r="AB13275" s="12"/>
      <c r="AD13275" s="12"/>
      <c r="AE13275" s="12"/>
      <c r="AF13275" s="12"/>
      <c r="AG13275" s="12"/>
      <c r="AH13275" s="12"/>
      <c r="AI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</row>
    <row r="13276" spans="1:48" x14ac:dyDescent="0.25">
      <c r="A13276" s="86"/>
      <c r="B13276" s="86"/>
      <c r="U13276" s="85"/>
      <c r="V13276"/>
      <c r="W13276"/>
      <c r="X13276"/>
      <c r="Y13276" s="12"/>
      <c r="Z13276" s="12"/>
      <c r="AA13276" s="12"/>
      <c r="AB13276" s="12"/>
      <c r="AD13276" s="12"/>
      <c r="AE13276" s="12"/>
      <c r="AF13276" s="12"/>
      <c r="AG13276" s="12"/>
      <c r="AH13276" s="12"/>
      <c r="AI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</row>
    <row r="13277" spans="1:48" x14ac:dyDescent="0.25">
      <c r="A13277" s="86"/>
      <c r="B13277" s="86"/>
      <c r="U13277" s="85"/>
      <c r="V13277"/>
      <c r="W13277"/>
      <c r="X13277"/>
      <c r="Y13277" s="12"/>
      <c r="Z13277" s="12"/>
      <c r="AA13277" s="12"/>
      <c r="AB13277" s="12"/>
      <c r="AD13277" s="12"/>
      <c r="AE13277" s="12"/>
      <c r="AF13277" s="12"/>
      <c r="AG13277" s="12"/>
      <c r="AH13277" s="12"/>
      <c r="AI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</row>
    <row r="13278" spans="1:48" x14ac:dyDescent="0.25">
      <c r="A13278" s="86"/>
      <c r="B13278" s="86"/>
      <c r="U13278" s="85"/>
      <c r="V13278"/>
      <c r="W13278"/>
      <c r="X13278"/>
      <c r="Y13278" s="12"/>
      <c r="Z13278" s="12"/>
      <c r="AA13278" s="12"/>
      <c r="AB13278" s="12"/>
      <c r="AD13278" s="12"/>
      <c r="AE13278" s="12"/>
      <c r="AF13278" s="12"/>
      <c r="AG13278" s="12"/>
      <c r="AH13278" s="12"/>
      <c r="AI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</row>
    <row r="13279" spans="1:48" x14ac:dyDescent="0.25">
      <c r="A13279" s="86"/>
      <c r="B13279" s="86"/>
      <c r="U13279" s="85"/>
      <c r="V13279"/>
      <c r="W13279"/>
      <c r="X13279"/>
      <c r="Y13279" s="12"/>
      <c r="Z13279" s="12"/>
      <c r="AA13279" s="12"/>
      <c r="AB13279" s="12"/>
      <c r="AD13279" s="12"/>
      <c r="AE13279" s="12"/>
      <c r="AF13279" s="12"/>
      <c r="AG13279" s="12"/>
      <c r="AH13279" s="12"/>
      <c r="AI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</row>
    <row r="13280" spans="1:48" x14ac:dyDescent="0.25">
      <c r="A13280" s="86"/>
      <c r="B13280" s="86"/>
      <c r="U13280" s="85"/>
      <c r="V13280"/>
      <c r="W13280"/>
      <c r="X13280"/>
      <c r="Y13280" s="12"/>
      <c r="Z13280" s="12"/>
      <c r="AA13280" s="12"/>
      <c r="AB13280" s="12"/>
      <c r="AD13280" s="12"/>
      <c r="AE13280" s="12"/>
      <c r="AF13280" s="12"/>
      <c r="AG13280" s="12"/>
      <c r="AH13280" s="12"/>
      <c r="AI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</row>
    <row r="13281" spans="1:48" x14ac:dyDescent="0.25">
      <c r="A13281" s="86"/>
      <c r="B13281" s="86"/>
      <c r="U13281" s="85"/>
      <c r="V13281"/>
      <c r="W13281"/>
      <c r="X13281"/>
      <c r="Y13281" s="12"/>
      <c r="Z13281" s="12"/>
      <c r="AA13281" s="12"/>
      <c r="AB13281" s="12"/>
      <c r="AD13281" s="12"/>
      <c r="AE13281" s="12"/>
      <c r="AF13281" s="12"/>
      <c r="AG13281" s="12"/>
      <c r="AH13281" s="12"/>
      <c r="AI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</row>
    <row r="13282" spans="1:48" x14ac:dyDescent="0.25">
      <c r="A13282" s="86"/>
      <c r="B13282" s="86"/>
      <c r="U13282" s="85"/>
      <c r="V13282"/>
      <c r="W13282"/>
      <c r="X13282"/>
      <c r="Y13282" s="12"/>
      <c r="Z13282" s="12"/>
      <c r="AA13282" s="12"/>
      <c r="AB13282" s="12"/>
      <c r="AD13282" s="12"/>
      <c r="AE13282" s="12"/>
      <c r="AF13282" s="12"/>
      <c r="AG13282" s="12"/>
      <c r="AH13282" s="12"/>
      <c r="AI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</row>
    <row r="13283" spans="1:48" x14ac:dyDescent="0.25">
      <c r="A13283" s="86"/>
      <c r="B13283" s="86"/>
      <c r="U13283" s="85"/>
      <c r="V13283"/>
      <c r="W13283"/>
      <c r="X13283"/>
      <c r="Y13283" s="12"/>
      <c r="Z13283" s="12"/>
      <c r="AA13283" s="12"/>
      <c r="AB13283" s="12"/>
      <c r="AD13283" s="12"/>
      <c r="AE13283" s="12"/>
      <c r="AF13283" s="12"/>
      <c r="AG13283" s="12"/>
      <c r="AH13283" s="12"/>
      <c r="AI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</row>
    <row r="13284" spans="1:48" x14ac:dyDescent="0.25">
      <c r="A13284" s="86"/>
      <c r="B13284" s="86"/>
      <c r="U13284" s="85"/>
      <c r="V13284"/>
      <c r="W13284"/>
      <c r="X13284"/>
      <c r="Y13284" s="12"/>
      <c r="Z13284" s="12"/>
      <c r="AA13284" s="12"/>
      <c r="AB13284" s="12"/>
      <c r="AD13284" s="12"/>
      <c r="AE13284" s="12"/>
      <c r="AF13284" s="12"/>
      <c r="AG13284" s="12"/>
      <c r="AH13284" s="12"/>
      <c r="AI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</row>
    <row r="13285" spans="1:48" x14ac:dyDescent="0.25">
      <c r="A13285" s="86"/>
      <c r="B13285" s="86"/>
      <c r="U13285" s="85"/>
      <c r="V13285"/>
      <c r="W13285"/>
      <c r="X13285"/>
      <c r="Y13285" s="12"/>
      <c r="Z13285" s="12"/>
      <c r="AA13285" s="12"/>
      <c r="AB13285" s="12"/>
      <c r="AD13285" s="12"/>
      <c r="AE13285" s="12"/>
      <c r="AF13285" s="12"/>
      <c r="AG13285" s="12"/>
      <c r="AH13285" s="12"/>
      <c r="AI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</row>
    <row r="13286" spans="1:48" x14ac:dyDescent="0.25">
      <c r="A13286" s="86"/>
      <c r="B13286" s="86"/>
      <c r="U13286" s="85"/>
      <c r="V13286"/>
      <c r="W13286"/>
      <c r="X13286"/>
      <c r="Y13286" s="12"/>
      <c r="Z13286" s="12"/>
      <c r="AA13286" s="12"/>
      <c r="AB13286" s="12"/>
      <c r="AD13286" s="12"/>
      <c r="AE13286" s="12"/>
      <c r="AF13286" s="12"/>
      <c r="AG13286" s="12"/>
      <c r="AH13286" s="12"/>
      <c r="AI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</row>
    <row r="13287" spans="1:48" x14ac:dyDescent="0.25">
      <c r="A13287" s="86"/>
      <c r="B13287" s="86"/>
      <c r="U13287" s="85"/>
      <c r="V13287"/>
      <c r="W13287"/>
      <c r="X13287"/>
      <c r="Y13287" s="12"/>
      <c r="Z13287" s="12"/>
      <c r="AA13287" s="12"/>
      <c r="AB13287" s="12"/>
      <c r="AD13287" s="12"/>
      <c r="AE13287" s="12"/>
      <c r="AF13287" s="12"/>
      <c r="AG13287" s="12"/>
      <c r="AH13287" s="12"/>
      <c r="AI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</row>
    <row r="13288" spans="1:48" x14ac:dyDescent="0.25">
      <c r="A13288" s="86"/>
      <c r="B13288" s="86"/>
      <c r="U13288" s="85"/>
      <c r="V13288"/>
      <c r="W13288"/>
      <c r="X13288"/>
      <c r="Y13288" s="12"/>
      <c r="Z13288" s="12"/>
      <c r="AA13288" s="12"/>
      <c r="AB13288" s="12"/>
      <c r="AD13288" s="12"/>
      <c r="AE13288" s="12"/>
      <c r="AF13288" s="12"/>
      <c r="AG13288" s="12"/>
      <c r="AH13288" s="12"/>
      <c r="AI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</row>
    <row r="13289" spans="1:48" x14ac:dyDescent="0.25">
      <c r="A13289" s="86"/>
      <c r="B13289" s="86"/>
      <c r="U13289" s="85"/>
      <c r="V13289"/>
      <c r="W13289"/>
      <c r="X13289"/>
      <c r="Y13289" s="12"/>
      <c r="Z13289" s="12"/>
      <c r="AA13289" s="12"/>
      <c r="AB13289" s="12"/>
      <c r="AD13289" s="12"/>
      <c r="AE13289" s="12"/>
      <c r="AF13289" s="12"/>
      <c r="AG13289" s="12"/>
      <c r="AH13289" s="12"/>
      <c r="AI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</row>
    <row r="13290" spans="1:48" x14ac:dyDescent="0.25">
      <c r="A13290" s="86"/>
      <c r="B13290" s="86"/>
      <c r="U13290" s="85"/>
      <c r="V13290"/>
      <c r="W13290"/>
      <c r="X13290"/>
      <c r="Y13290" s="12"/>
      <c r="Z13290" s="12"/>
      <c r="AA13290" s="12"/>
      <c r="AB13290" s="12"/>
      <c r="AD13290" s="12"/>
      <c r="AE13290" s="12"/>
      <c r="AF13290" s="12"/>
      <c r="AG13290" s="12"/>
      <c r="AH13290" s="12"/>
      <c r="AI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</row>
    <row r="13291" spans="1:48" x14ac:dyDescent="0.25">
      <c r="A13291" s="86"/>
      <c r="B13291" s="86"/>
      <c r="U13291" s="85"/>
      <c r="V13291"/>
      <c r="W13291"/>
      <c r="X13291"/>
      <c r="Y13291" s="12"/>
      <c r="Z13291" s="12"/>
      <c r="AA13291" s="12"/>
      <c r="AB13291" s="12"/>
      <c r="AD13291" s="12"/>
      <c r="AE13291" s="12"/>
      <c r="AF13291" s="12"/>
      <c r="AG13291" s="12"/>
      <c r="AH13291" s="12"/>
      <c r="AI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</row>
    <row r="13292" spans="1:48" x14ac:dyDescent="0.25">
      <c r="A13292" s="86"/>
      <c r="B13292" s="86"/>
      <c r="U13292" s="85"/>
      <c r="V13292"/>
      <c r="W13292"/>
      <c r="X13292"/>
      <c r="Y13292" s="12"/>
      <c r="Z13292" s="12"/>
      <c r="AA13292" s="12"/>
      <c r="AB13292" s="12"/>
      <c r="AD13292" s="12"/>
      <c r="AE13292" s="12"/>
      <c r="AF13292" s="12"/>
      <c r="AG13292" s="12"/>
      <c r="AH13292" s="12"/>
      <c r="AI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</row>
    <row r="13293" spans="1:48" x14ac:dyDescent="0.25">
      <c r="A13293" s="86"/>
      <c r="B13293" s="86"/>
      <c r="U13293" s="85"/>
      <c r="V13293"/>
      <c r="W13293"/>
      <c r="X13293"/>
      <c r="Y13293" s="12"/>
      <c r="Z13293" s="12"/>
      <c r="AA13293" s="12"/>
      <c r="AB13293" s="12"/>
      <c r="AD13293" s="12"/>
      <c r="AE13293" s="12"/>
      <c r="AF13293" s="12"/>
      <c r="AG13293" s="12"/>
      <c r="AH13293" s="12"/>
      <c r="AI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</row>
    <row r="13294" spans="1:48" x14ac:dyDescent="0.25">
      <c r="A13294" s="86"/>
      <c r="B13294" s="86"/>
      <c r="U13294" s="85"/>
      <c r="V13294"/>
      <c r="W13294"/>
      <c r="X13294"/>
      <c r="Y13294" s="12"/>
      <c r="Z13294" s="12"/>
      <c r="AA13294" s="12"/>
      <c r="AB13294" s="12"/>
      <c r="AD13294" s="12"/>
      <c r="AE13294" s="12"/>
      <c r="AF13294" s="12"/>
      <c r="AG13294" s="12"/>
      <c r="AH13294" s="12"/>
      <c r="AI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</row>
    <row r="13295" spans="1:48" x14ac:dyDescent="0.25">
      <c r="A13295" s="86"/>
      <c r="B13295" s="86"/>
      <c r="U13295" s="85"/>
      <c r="V13295"/>
      <c r="W13295"/>
      <c r="X13295"/>
      <c r="Y13295" s="12"/>
      <c r="Z13295" s="12"/>
      <c r="AA13295" s="12"/>
      <c r="AB13295" s="12"/>
      <c r="AD13295" s="12"/>
      <c r="AE13295" s="12"/>
      <c r="AF13295" s="12"/>
      <c r="AG13295" s="12"/>
      <c r="AH13295" s="12"/>
      <c r="AI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</row>
    <row r="13296" spans="1:48" x14ac:dyDescent="0.25">
      <c r="A13296" s="86"/>
      <c r="B13296" s="86"/>
      <c r="U13296" s="85"/>
      <c r="V13296"/>
      <c r="W13296"/>
      <c r="X13296"/>
      <c r="Y13296" s="12"/>
      <c r="Z13296" s="12"/>
      <c r="AA13296" s="12"/>
      <c r="AB13296" s="12"/>
      <c r="AD13296" s="12"/>
      <c r="AE13296" s="12"/>
      <c r="AF13296" s="12"/>
      <c r="AG13296" s="12"/>
      <c r="AH13296" s="12"/>
      <c r="AI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</row>
    <row r="13297" spans="1:48" x14ac:dyDescent="0.25">
      <c r="A13297" s="86"/>
      <c r="B13297" s="86"/>
      <c r="U13297" s="85"/>
      <c r="V13297"/>
      <c r="W13297"/>
      <c r="X13297"/>
      <c r="Y13297" s="12"/>
      <c r="Z13297" s="12"/>
      <c r="AA13297" s="12"/>
      <c r="AB13297" s="12"/>
      <c r="AD13297" s="12"/>
      <c r="AE13297" s="12"/>
      <c r="AF13297" s="12"/>
      <c r="AG13297" s="12"/>
      <c r="AH13297" s="12"/>
      <c r="AI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</row>
    <row r="13298" spans="1:48" x14ac:dyDescent="0.25">
      <c r="A13298" s="86"/>
      <c r="B13298" s="86"/>
      <c r="U13298" s="85"/>
      <c r="V13298"/>
      <c r="W13298"/>
      <c r="X13298"/>
      <c r="Y13298" s="12"/>
      <c r="Z13298" s="12"/>
      <c r="AA13298" s="12"/>
      <c r="AB13298" s="12"/>
      <c r="AD13298" s="12"/>
      <c r="AE13298" s="12"/>
      <c r="AF13298" s="12"/>
      <c r="AG13298" s="12"/>
      <c r="AH13298" s="12"/>
      <c r="AI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</row>
    <row r="13299" spans="1:48" x14ac:dyDescent="0.25">
      <c r="A13299" s="86"/>
      <c r="B13299" s="86"/>
      <c r="U13299" s="85"/>
      <c r="V13299"/>
      <c r="W13299"/>
      <c r="X13299"/>
      <c r="Y13299" s="12"/>
      <c r="Z13299" s="12"/>
      <c r="AA13299" s="12"/>
      <c r="AB13299" s="12"/>
      <c r="AD13299" s="12"/>
      <c r="AE13299" s="12"/>
      <c r="AF13299" s="12"/>
      <c r="AG13299" s="12"/>
      <c r="AH13299" s="12"/>
      <c r="AI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</row>
    <row r="13300" spans="1:48" x14ac:dyDescent="0.25">
      <c r="A13300" s="86"/>
      <c r="B13300" s="86"/>
      <c r="U13300" s="85"/>
      <c r="V13300"/>
      <c r="W13300"/>
      <c r="X13300"/>
      <c r="Y13300" s="12"/>
      <c r="Z13300" s="12"/>
      <c r="AA13300" s="12"/>
      <c r="AB13300" s="12"/>
      <c r="AD13300" s="12"/>
      <c r="AE13300" s="12"/>
      <c r="AF13300" s="12"/>
      <c r="AG13300" s="12"/>
      <c r="AH13300" s="12"/>
      <c r="AI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</row>
    <row r="13301" spans="1:48" x14ac:dyDescent="0.25">
      <c r="A13301" s="86"/>
      <c r="B13301" s="86"/>
      <c r="U13301" s="85"/>
      <c r="V13301"/>
      <c r="W13301"/>
      <c r="X13301"/>
      <c r="Y13301" s="12"/>
      <c r="Z13301" s="12"/>
      <c r="AA13301" s="12"/>
      <c r="AB13301" s="12"/>
      <c r="AD13301" s="12"/>
      <c r="AE13301" s="12"/>
      <c r="AF13301" s="12"/>
      <c r="AG13301" s="12"/>
      <c r="AH13301" s="12"/>
      <c r="AI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</row>
    <row r="13302" spans="1:48" x14ac:dyDescent="0.25">
      <c r="A13302" s="86"/>
      <c r="B13302" s="86"/>
      <c r="U13302" s="85"/>
      <c r="V13302"/>
      <c r="W13302"/>
      <c r="X13302"/>
      <c r="Y13302" s="12"/>
      <c r="Z13302" s="12"/>
      <c r="AA13302" s="12"/>
      <c r="AB13302" s="12"/>
      <c r="AD13302" s="12"/>
      <c r="AE13302" s="12"/>
      <c r="AF13302" s="12"/>
      <c r="AG13302" s="12"/>
      <c r="AH13302" s="12"/>
      <c r="AI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</row>
    <row r="13303" spans="1:48" x14ac:dyDescent="0.25">
      <c r="A13303" s="86"/>
      <c r="B13303" s="86"/>
      <c r="U13303" s="85"/>
      <c r="V13303"/>
      <c r="W13303"/>
      <c r="X13303"/>
      <c r="Y13303" s="12"/>
      <c r="Z13303" s="12"/>
      <c r="AA13303" s="12"/>
      <c r="AB13303" s="12"/>
      <c r="AD13303" s="12"/>
      <c r="AE13303" s="12"/>
      <c r="AF13303" s="12"/>
      <c r="AG13303" s="12"/>
      <c r="AH13303" s="12"/>
      <c r="AI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</row>
    <row r="13304" spans="1:48" x14ac:dyDescent="0.25">
      <c r="A13304" s="86"/>
      <c r="B13304" s="86"/>
      <c r="U13304" s="85"/>
      <c r="V13304"/>
      <c r="W13304"/>
      <c r="X13304"/>
      <c r="Y13304" s="12"/>
      <c r="Z13304" s="12"/>
      <c r="AA13304" s="12"/>
      <c r="AB13304" s="12"/>
      <c r="AD13304" s="12"/>
      <c r="AE13304" s="12"/>
      <c r="AF13304" s="12"/>
      <c r="AG13304" s="12"/>
      <c r="AH13304" s="12"/>
      <c r="AI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</row>
    <row r="13305" spans="1:48" x14ac:dyDescent="0.25">
      <c r="A13305" s="86"/>
      <c r="B13305" s="86"/>
      <c r="U13305" s="85"/>
      <c r="V13305"/>
      <c r="W13305"/>
      <c r="X13305"/>
      <c r="Y13305" s="12"/>
      <c r="Z13305" s="12"/>
      <c r="AA13305" s="12"/>
      <c r="AB13305" s="12"/>
      <c r="AD13305" s="12"/>
      <c r="AE13305" s="12"/>
      <c r="AF13305" s="12"/>
      <c r="AG13305" s="12"/>
      <c r="AH13305" s="12"/>
      <c r="AI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</row>
    <row r="13306" spans="1:48" x14ac:dyDescent="0.25">
      <c r="A13306" s="86"/>
      <c r="B13306" s="86"/>
      <c r="U13306" s="85"/>
      <c r="V13306"/>
      <c r="W13306"/>
      <c r="X13306"/>
      <c r="Y13306" s="12"/>
      <c r="Z13306" s="12"/>
      <c r="AA13306" s="12"/>
      <c r="AB13306" s="12"/>
      <c r="AD13306" s="12"/>
      <c r="AE13306" s="12"/>
      <c r="AF13306" s="12"/>
      <c r="AG13306" s="12"/>
      <c r="AH13306" s="12"/>
      <c r="AI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</row>
    <row r="13307" spans="1:48" x14ac:dyDescent="0.25">
      <c r="A13307" s="86"/>
      <c r="B13307" s="86"/>
      <c r="U13307" s="85"/>
      <c r="V13307"/>
      <c r="W13307"/>
      <c r="X13307"/>
      <c r="Y13307" s="12"/>
      <c r="Z13307" s="12"/>
      <c r="AA13307" s="12"/>
      <c r="AB13307" s="12"/>
      <c r="AD13307" s="12"/>
      <c r="AE13307" s="12"/>
      <c r="AF13307" s="12"/>
      <c r="AG13307" s="12"/>
      <c r="AH13307" s="12"/>
      <c r="AI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</row>
    <row r="13308" spans="1:48" x14ac:dyDescent="0.25">
      <c r="A13308" s="86"/>
      <c r="B13308" s="86"/>
      <c r="U13308" s="85"/>
      <c r="V13308"/>
      <c r="W13308"/>
      <c r="X13308"/>
      <c r="Y13308" s="12"/>
      <c r="Z13308" s="12"/>
      <c r="AA13308" s="12"/>
      <c r="AB13308" s="12"/>
      <c r="AD13308" s="12"/>
      <c r="AE13308" s="12"/>
      <c r="AF13308" s="12"/>
      <c r="AG13308" s="12"/>
      <c r="AH13308" s="12"/>
      <c r="AI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</row>
    <row r="13309" spans="1:48" x14ac:dyDescent="0.25">
      <c r="A13309" s="86"/>
      <c r="B13309" s="86"/>
      <c r="U13309" s="85"/>
      <c r="V13309"/>
      <c r="W13309"/>
      <c r="X13309"/>
      <c r="Y13309" s="12"/>
      <c r="Z13309" s="12"/>
      <c r="AA13309" s="12"/>
      <c r="AB13309" s="12"/>
      <c r="AD13309" s="12"/>
      <c r="AE13309" s="12"/>
      <c r="AF13309" s="12"/>
      <c r="AG13309" s="12"/>
      <c r="AH13309" s="12"/>
      <c r="AI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</row>
    <row r="13310" spans="1:48" x14ac:dyDescent="0.25">
      <c r="A13310" s="86"/>
      <c r="B13310" s="86"/>
      <c r="U13310" s="85"/>
      <c r="V13310"/>
      <c r="W13310"/>
      <c r="X13310"/>
      <c r="Y13310" s="12"/>
      <c r="Z13310" s="12"/>
      <c r="AA13310" s="12"/>
      <c r="AB13310" s="12"/>
      <c r="AD13310" s="12"/>
      <c r="AE13310" s="12"/>
      <c r="AF13310" s="12"/>
      <c r="AG13310" s="12"/>
      <c r="AH13310" s="12"/>
      <c r="AI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</row>
    <row r="13311" spans="1:48" x14ac:dyDescent="0.25">
      <c r="A13311" s="86"/>
      <c r="B13311" s="86"/>
      <c r="U13311" s="85"/>
      <c r="V13311"/>
      <c r="W13311"/>
      <c r="X13311"/>
      <c r="Y13311" s="12"/>
      <c r="Z13311" s="12"/>
      <c r="AA13311" s="12"/>
      <c r="AB13311" s="12"/>
      <c r="AD13311" s="12"/>
      <c r="AE13311" s="12"/>
      <c r="AF13311" s="12"/>
      <c r="AG13311" s="12"/>
      <c r="AH13311" s="12"/>
      <c r="AI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</row>
    <row r="13312" spans="1:48" x14ac:dyDescent="0.25">
      <c r="A13312" s="86"/>
      <c r="B13312" s="86"/>
      <c r="U13312" s="85"/>
      <c r="V13312"/>
      <c r="W13312"/>
      <c r="X13312"/>
      <c r="Y13312" s="12"/>
      <c r="Z13312" s="12"/>
      <c r="AA13312" s="12"/>
      <c r="AB13312" s="12"/>
      <c r="AD13312" s="12"/>
      <c r="AE13312" s="12"/>
      <c r="AF13312" s="12"/>
      <c r="AG13312" s="12"/>
      <c r="AH13312" s="12"/>
      <c r="AI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</row>
    <row r="13313" spans="1:48" x14ac:dyDescent="0.25">
      <c r="A13313" s="86"/>
      <c r="B13313" s="86"/>
      <c r="U13313" s="85"/>
      <c r="V13313"/>
      <c r="W13313"/>
      <c r="X13313"/>
      <c r="Y13313" s="12"/>
      <c r="Z13313" s="12"/>
      <c r="AA13313" s="12"/>
      <c r="AB13313" s="12"/>
      <c r="AD13313" s="12"/>
      <c r="AE13313" s="12"/>
      <c r="AF13313" s="12"/>
      <c r="AG13313" s="12"/>
      <c r="AH13313" s="12"/>
      <c r="AI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</row>
    <row r="13314" spans="1:48" x14ac:dyDescent="0.25">
      <c r="A13314" s="86"/>
      <c r="B13314" s="86"/>
      <c r="U13314" s="85"/>
      <c r="V13314"/>
      <c r="W13314"/>
      <c r="X13314"/>
      <c r="Y13314" s="12"/>
      <c r="Z13314" s="12"/>
      <c r="AA13314" s="12"/>
      <c r="AB13314" s="12"/>
      <c r="AD13314" s="12"/>
      <c r="AE13314" s="12"/>
      <c r="AF13314" s="12"/>
      <c r="AG13314" s="12"/>
      <c r="AH13314" s="12"/>
      <c r="AI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</row>
    <row r="13315" spans="1:48" x14ac:dyDescent="0.25">
      <c r="A13315" s="86"/>
      <c r="B13315" s="86"/>
      <c r="U13315" s="85"/>
      <c r="V13315"/>
      <c r="W13315"/>
      <c r="X13315"/>
      <c r="Y13315" s="12"/>
      <c r="Z13315" s="12"/>
      <c r="AA13315" s="12"/>
      <c r="AB13315" s="12"/>
      <c r="AD13315" s="12"/>
      <c r="AE13315" s="12"/>
      <c r="AF13315" s="12"/>
      <c r="AG13315" s="12"/>
      <c r="AH13315" s="12"/>
      <c r="AI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</row>
    <row r="13316" spans="1:48" x14ac:dyDescent="0.25">
      <c r="A13316" s="86"/>
      <c r="B13316" s="86"/>
      <c r="U13316" s="85"/>
      <c r="V13316"/>
      <c r="W13316"/>
      <c r="X13316"/>
      <c r="Y13316" s="12"/>
      <c r="Z13316" s="12"/>
      <c r="AA13316" s="12"/>
      <c r="AB13316" s="12"/>
      <c r="AD13316" s="12"/>
      <c r="AE13316" s="12"/>
      <c r="AF13316" s="12"/>
      <c r="AG13316" s="12"/>
      <c r="AH13316" s="12"/>
      <c r="AI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</row>
    <row r="13317" spans="1:48" x14ac:dyDescent="0.25">
      <c r="A13317" s="86"/>
      <c r="B13317" s="86"/>
      <c r="U13317" s="85"/>
      <c r="V13317"/>
      <c r="W13317"/>
      <c r="X13317"/>
      <c r="Y13317" s="12"/>
      <c r="Z13317" s="12"/>
      <c r="AA13317" s="12"/>
      <c r="AB13317" s="12"/>
      <c r="AD13317" s="12"/>
      <c r="AE13317" s="12"/>
      <c r="AF13317" s="12"/>
      <c r="AG13317" s="12"/>
      <c r="AH13317" s="12"/>
      <c r="AI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</row>
    <row r="13318" spans="1:48" x14ac:dyDescent="0.25">
      <c r="A13318" s="86"/>
      <c r="B13318" s="86"/>
      <c r="U13318" s="85"/>
      <c r="V13318"/>
      <c r="W13318"/>
      <c r="X13318"/>
      <c r="Y13318" s="12"/>
      <c r="Z13318" s="12"/>
      <c r="AA13318" s="12"/>
      <c r="AB13318" s="12"/>
      <c r="AD13318" s="12"/>
      <c r="AE13318" s="12"/>
      <c r="AF13318" s="12"/>
      <c r="AG13318" s="12"/>
      <c r="AH13318" s="12"/>
      <c r="AI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</row>
    <row r="13319" spans="1:48" x14ac:dyDescent="0.25">
      <c r="A13319" s="86"/>
      <c r="B13319" s="86"/>
      <c r="U13319" s="85"/>
      <c r="V13319"/>
      <c r="W13319"/>
      <c r="X13319"/>
      <c r="Y13319" s="12"/>
      <c r="Z13319" s="12"/>
      <c r="AA13319" s="12"/>
      <c r="AB13319" s="12"/>
      <c r="AD13319" s="12"/>
      <c r="AE13319" s="12"/>
      <c r="AF13319" s="12"/>
      <c r="AG13319" s="12"/>
      <c r="AH13319" s="12"/>
      <c r="AI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</row>
    <row r="13320" spans="1:48" x14ac:dyDescent="0.25">
      <c r="A13320" s="86"/>
      <c r="B13320" s="86"/>
      <c r="U13320" s="85"/>
      <c r="V13320"/>
      <c r="W13320"/>
      <c r="X13320"/>
      <c r="Y13320" s="12"/>
      <c r="Z13320" s="12"/>
      <c r="AA13320" s="12"/>
      <c r="AB13320" s="12"/>
      <c r="AD13320" s="12"/>
      <c r="AE13320" s="12"/>
      <c r="AF13320" s="12"/>
      <c r="AG13320" s="12"/>
      <c r="AH13320" s="12"/>
      <c r="AI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</row>
    <row r="13321" spans="1:48" x14ac:dyDescent="0.25">
      <c r="A13321" s="86"/>
      <c r="B13321" s="86"/>
      <c r="U13321" s="85"/>
      <c r="V13321"/>
      <c r="W13321"/>
      <c r="X13321"/>
      <c r="Y13321" s="12"/>
      <c r="Z13321" s="12"/>
      <c r="AA13321" s="12"/>
      <c r="AB13321" s="12"/>
      <c r="AD13321" s="12"/>
      <c r="AE13321" s="12"/>
      <c r="AF13321" s="12"/>
      <c r="AG13321" s="12"/>
      <c r="AH13321" s="12"/>
      <c r="AI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</row>
    <row r="13322" spans="1:48" x14ac:dyDescent="0.25">
      <c r="A13322" s="86"/>
      <c r="B13322" s="86"/>
      <c r="U13322" s="85"/>
      <c r="V13322"/>
      <c r="W13322"/>
      <c r="X13322"/>
      <c r="Y13322" s="12"/>
      <c r="Z13322" s="12"/>
      <c r="AA13322" s="12"/>
      <c r="AB13322" s="12"/>
      <c r="AD13322" s="12"/>
      <c r="AE13322" s="12"/>
      <c r="AF13322" s="12"/>
      <c r="AG13322" s="12"/>
      <c r="AH13322" s="12"/>
      <c r="AI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</row>
    <row r="13323" spans="1:48" x14ac:dyDescent="0.25">
      <c r="A13323" s="86"/>
      <c r="B13323" s="86"/>
      <c r="U13323" s="85"/>
      <c r="V13323"/>
      <c r="W13323"/>
      <c r="X13323"/>
      <c r="Y13323" s="12"/>
      <c r="Z13323" s="12"/>
      <c r="AA13323" s="12"/>
      <c r="AB13323" s="12"/>
      <c r="AD13323" s="12"/>
      <c r="AE13323" s="12"/>
      <c r="AF13323" s="12"/>
      <c r="AG13323" s="12"/>
      <c r="AH13323" s="12"/>
      <c r="AI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</row>
    <row r="13324" spans="1:48" x14ac:dyDescent="0.25">
      <c r="A13324" s="86"/>
      <c r="B13324" s="86"/>
      <c r="U13324" s="85"/>
      <c r="V13324"/>
      <c r="W13324"/>
      <c r="X13324"/>
      <c r="Y13324" s="12"/>
      <c r="Z13324" s="12"/>
      <c r="AA13324" s="12"/>
      <c r="AB13324" s="12"/>
      <c r="AD13324" s="12"/>
      <c r="AE13324" s="12"/>
      <c r="AF13324" s="12"/>
      <c r="AG13324" s="12"/>
      <c r="AH13324" s="12"/>
      <c r="AI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</row>
    <row r="13325" spans="1:48" x14ac:dyDescent="0.25">
      <c r="A13325" s="86"/>
      <c r="B13325" s="86"/>
      <c r="U13325" s="85"/>
      <c r="V13325"/>
      <c r="W13325"/>
      <c r="X13325"/>
      <c r="Y13325" s="12"/>
      <c r="Z13325" s="12"/>
      <c r="AA13325" s="12"/>
      <c r="AB13325" s="12"/>
      <c r="AD13325" s="12"/>
      <c r="AE13325" s="12"/>
      <c r="AF13325" s="12"/>
      <c r="AG13325" s="12"/>
      <c r="AH13325" s="12"/>
      <c r="AI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</row>
    <row r="13326" spans="1:48" x14ac:dyDescent="0.25">
      <c r="A13326" s="86"/>
      <c r="B13326" s="86"/>
      <c r="U13326" s="85"/>
      <c r="V13326"/>
      <c r="W13326"/>
      <c r="X13326"/>
      <c r="Y13326" s="12"/>
      <c r="Z13326" s="12"/>
      <c r="AA13326" s="12"/>
      <c r="AB13326" s="12"/>
      <c r="AD13326" s="12"/>
      <c r="AE13326" s="12"/>
      <c r="AF13326" s="12"/>
      <c r="AG13326" s="12"/>
      <c r="AH13326" s="12"/>
      <c r="AI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</row>
    <row r="13327" spans="1:48" x14ac:dyDescent="0.25">
      <c r="A13327" s="86"/>
      <c r="B13327" s="86"/>
      <c r="U13327" s="85"/>
      <c r="V13327"/>
      <c r="W13327"/>
      <c r="X13327"/>
      <c r="Y13327" s="12"/>
      <c r="Z13327" s="12"/>
      <c r="AA13327" s="12"/>
      <c r="AB13327" s="12"/>
      <c r="AD13327" s="12"/>
      <c r="AE13327" s="12"/>
      <c r="AF13327" s="12"/>
      <c r="AG13327" s="12"/>
      <c r="AH13327" s="12"/>
      <c r="AI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</row>
    <row r="13328" spans="1:48" x14ac:dyDescent="0.25">
      <c r="A13328" s="86"/>
      <c r="B13328" s="86"/>
      <c r="U13328" s="85"/>
      <c r="V13328"/>
      <c r="W13328"/>
      <c r="X13328"/>
      <c r="Y13328" s="12"/>
      <c r="Z13328" s="12"/>
      <c r="AA13328" s="12"/>
      <c r="AB13328" s="12"/>
      <c r="AD13328" s="12"/>
      <c r="AE13328" s="12"/>
      <c r="AF13328" s="12"/>
      <c r="AG13328" s="12"/>
      <c r="AH13328" s="12"/>
      <c r="AI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</row>
    <row r="13329" spans="1:48" x14ac:dyDescent="0.25">
      <c r="A13329" s="86"/>
      <c r="B13329" s="86"/>
      <c r="U13329" s="85"/>
      <c r="V13329"/>
      <c r="W13329"/>
      <c r="X13329"/>
      <c r="Y13329" s="12"/>
      <c r="Z13329" s="12"/>
      <c r="AA13329" s="12"/>
      <c r="AB13329" s="12"/>
      <c r="AD13329" s="12"/>
      <c r="AE13329" s="12"/>
      <c r="AF13329" s="12"/>
      <c r="AG13329" s="12"/>
      <c r="AH13329" s="12"/>
      <c r="AI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</row>
    <row r="13330" spans="1:48" x14ac:dyDescent="0.25">
      <c r="A13330" s="86"/>
      <c r="B13330" s="86"/>
      <c r="U13330" s="85"/>
      <c r="V13330"/>
      <c r="W13330"/>
      <c r="X13330"/>
      <c r="Y13330" s="12"/>
      <c r="Z13330" s="12"/>
      <c r="AA13330" s="12"/>
      <c r="AB13330" s="12"/>
      <c r="AD13330" s="12"/>
      <c r="AE13330" s="12"/>
      <c r="AF13330" s="12"/>
      <c r="AG13330" s="12"/>
      <c r="AH13330" s="12"/>
      <c r="AI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</row>
    <row r="13331" spans="1:48" x14ac:dyDescent="0.25">
      <c r="A13331" s="86"/>
      <c r="B13331" s="86"/>
      <c r="U13331" s="85"/>
      <c r="V13331"/>
      <c r="W13331"/>
      <c r="X13331"/>
      <c r="Y13331" s="12"/>
      <c r="Z13331" s="12"/>
      <c r="AA13331" s="12"/>
      <c r="AB13331" s="12"/>
      <c r="AD13331" s="12"/>
      <c r="AE13331" s="12"/>
      <c r="AF13331" s="12"/>
      <c r="AG13331" s="12"/>
      <c r="AH13331" s="12"/>
      <c r="AI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</row>
    <row r="13332" spans="1:48" x14ac:dyDescent="0.25">
      <c r="A13332" s="86"/>
      <c r="B13332" s="86"/>
      <c r="U13332" s="85"/>
      <c r="V13332"/>
      <c r="W13332"/>
      <c r="X13332"/>
      <c r="Y13332" s="12"/>
      <c r="Z13332" s="12"/>
      <c r="AA13332" s="12"/>
      <c r="AB13332" s="12"/>
      <c r="AD13332" s="12"/>
      <c r="AE13332" s="12"/>
      <c r="AF13332" s="12"/>
      <c r="AG13332" s="12"/>
      <c r="AH13332" s="12"/>
      <c r="AI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</row>
    <row r="13333" spans="1:48" x14ac:dyDescent="0.25">
      <c r="A13333" s="86"/>
      <c r="B13333" s="86"/>
      <c r="U13333" s="85"/>
      <c r="V13333"/>
      <c r="W13333"/>
      <c r="X13333"/>
      <c r="Y13333" s="12"/>
      <c r="Z13333" s="12"/>
      <c r="AA13333" s="12"/>
      <c r="AB13333" s="12"/>
      <c r="AD13333" s="12"/>
      <c r="AE13333" s="12"/>
      <c r="AF13333" s="12"/>
      <c r="AG13333" s="12"/>
      <c r="AH13333" s="12"/>
      <c r="AI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</row>
    <row r="13334" spans="1:48" x14ac:dyDescent="0.25">
      <c r="A13334" s="86"/>
      <c r="B13334" s="86"/>
      <c r="U13334" s="85"/>
      <c r="V13334"/>
      <c r="W13334"/>
      <c r="X13334"/>
      <c r="Y13334" s="12"/>
      <c r="Z13334" s="12"/>
      <c r="AA13334" s="12"/>
      <c r="AB13334" s="12"/>
      <c r="AD13334" s="12"/>
      <c r="AE13334" s="12"/>
      <c r="AF13334" s="12"/>
      <c r="AG13334" s="12"/>
      <c r="AH13334" s="12"/>
      <c r="AI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</row>
    <row r="13335" spans="1:48" x14ac:dyDescent="0.25">
      <c r="A13335" s="86"/>
      <c r="B13335" s="86"/>
      <c r="U13335" s="85"/>
      <c r="V13335"/>
      <c r="W13335"/>
      <c r="X13335"/>
      <c r="Y13335" s="12"/>
      <c r="Z13335" s="12"/>
      <c r="AA13335" s="12"/>
      <c r="AB13335" s="12"/>
      <c r="AD13335" s="12"/>
      <c r="AE13335" s="12"/>
      <c r="AF13335" s="12"/>
      <c r="AG13335" s="12"/>
      <c r="AH13335" s="12"/>
      <c r="AI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</row>
    <row r="13336" spans="1:48" x14ac:dyDescent="0.25">
      <c r="A13336" s="86"/>
      <c r="B13336" s="86"/>
      <c r="U13336" s="85"/>
      <c r="V13336"/>
      <c r="W13336"/>
      <c r="X13336"/>
      <c r="Y13336" s="12"/>
      <c r="Z13336" s="12"/>
      <c r="AA13336" s="12"/>
      <c r="AB13336" s="12"/>
      <c r="AD13336" s="12"/>
      <c r="AE13336" s="12"/>
      <c r="AF13336" s="12"/>
      <c r="AG13336" s="12"/>
      <c r="AH13336" s="12"/>
      <c r="AI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</row>
    <row r="13337" spans="1:48" x14ac:dyDescent="0.25">
      <c r="A13337" s="86"/>
      <c r="B13337" s="86"/>
      <c r="U13337" s="85"/>
      <c r="V13337"/>
      <c r="W13337"/>
      <c r="X13337"/>
      <c r="Y13337" s="12"/>
      <c r="Z13337" s="12"/>
      <c r="AA13337" s="12"/>
      <c r="AB13337" s="12"/>
      <c r="AD13337" s="12"/>
      <c r="AE13337" s="12"/>
      <c r="AF13337" s="12"/>
      <c r="AG13337" s="12"/>
      <c r="AH13337" s="12"/>
      <c r="AI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</row>
    <row r="13338" spans="1:48" x14ac:dyDescent="0.25">
      <c r="A13338" s="86"/>
      <c r="B13338" s="86"/>
      <c r="U13338" s="85"/>
      <c r="V13338"/>
      <c r="W13338"/>
      <c r="X13338"/>
      <c r="Y13338" s="12"/>
      <c r="Z13338" s="12"/>
      <c r="AA13338" s="12"/>
      <c r="AB13338" s="12"/>
      <c r="AD13338" s="12"/>
      <c r="AE13338" s="12"/>
      <c r="AF13338" s="12"/>
      <c r="AG13338" s="12"/>
      <c r="AH13338" s="12"/>
      <c r="AI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</row>
    <row r="13339" spans="1:48" x14ac:dyDescent="0.25">
      <c r="A13339" s="86"/>
      <c r="B13339" s="86"/>
      <c r="U13339" s="85"/>
      <c r="V13339"/>
      <c r="W13339"/>
      <c r="X13339"/>
      <c r="Y13339" s="12"/>
      <c r="Z13339" s="12"/>
      <c r="AA13339" s="12"/>
      <c r="AB13339" s="12"/>
      <c r="AD13339" s="12"/>
      <c r="AE13339" s="12"/>
      <c r="AF13339" s="12"/>
      <c r="AG13339" s="12"/>
      <c r="AH13339" s="12"/>
      <c r="AI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</row>
    <row r="13340" spans="1:48" x14ac:dyDescent="0.25">
      <c r="A13340" s="86"/>
      <c r="B13340" s="86"/>
      <c r="U13340" s="85"/>
      <c r="V13340"/>
      <c r="W13340"/>
      <c r="X13340"/>
      <c r="Y13340" s="12"/>
      <c r="Z13340" s="12"/>
      <c r="AA13340" s="12"/>
      <c r="AB13340" s="12"/>
      <c r="AD13340" s="12"/>
      <c r="AE13340" s="12"/>
      <c r="AF13340" s="12"/>
      <c r="AG13340" s="12"/>
      <c r="AH13340" s="12"/>
      <c r="AI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</row>
    <row r="13341" spans="1:48" x14ac:dyDescent="0.25">
      <c r="A13341" s="86"/>
      <c r="B13341" s="86"/>
      <c r="U13341" s="85"/>
      <c r="V13341"/>
      <c r="W13341"/>
      <c r="X13341"/>
      <c r="Y13341" s="12"/>
      <c r="Z13341" s="12"/>
      <c r="AA13341" s="12"/>
      <c r="AB13341" s="12"/>
      <c r="AD13341" s="12"/>
      <c r="AE13341" s="12"/>
      <c r="AF13341" s="12"/>
      <c r="AG13341" s="12"/>
      <c r="AH13341" s="12"/>
      <c r="AI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</row>
    <row r="13342" spans="1:48" x14ac:dyDescent="0.25">
      <c r="A13342" s="86"/>
      <c r="B13342" s="86"/>
      <c r="U13342" s="85"/>
      <c r="V13342"/>
      <c r="W13342"/>
      <c r="X13342"/>
      <c r="Y13342" s="12"/>
      <c r="Z13342" s="12"/>
      <c r="AA13342" s="12"/>
      <c r="AB13342" s="12"/>
      <c r="AD13342" s="12"/>
      <c r="AE13342" s="12"/>
      <c r="AF13342" s="12"/>
      <c r="AG13342" s="12"/>
      <c r="AH13342" s="12"/>
      <c r="AI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</row>
    <row r="13343" spans="1:48" x14ac:dyDescent="0.25">
      <c r="A13343" s="86"/>
      <c r="B13343" s="86"/>
      <c r="U13343" s="85"/>
      <c r="V13343"/>
      <c r="W13343"/>
      <c r="X13343"/>
      <c r="Y13343" s="12"/>
      <c r="Z13343" s="12"/>
      <c r="AA13343" s="12"/>
      <c r="AB13343" s="12"/>
      <c r="AD13343" s="12"/>
      <c r="AE13343" s="12"/>
      <c r="AF13343" s="12"/>
      <c r="AG13343" s="12"/>
      <c r="AH13343" s="12"/>
      <c r="AI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</row>
    <row r="13344" spans="1:48" x14ac:dyDescent="0.25">
      <c r="A13344" s="86"/>
      <c r="B13344" s="86"/>
      <c r="U13344" s="85"/>
      <c r="V13344"/>
      <c r="W13344"/>
      <c r="X13344"/>
      <c r="Y13344" s="12"/>
      <c r="Z13344" s="12"/>
      <c r="AA13344" s="12"/>
      <c r="AB13344" s="12"/>
      <c r="AD13344" s="12"/>
      <c r="AE13344" s="12"/>
      <c r="AF13344" s="12"/>
      <c r="AG13344" s="12"/>
      <c r="AH13344" s="12"/>
      <c r="AI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</row>
    <row r="13345" spans="1:48" x14ac:dyDescent="0.25">
      <c r="A13345" s="86"/>
      <c r="B13345" s="86"/>
      <c r="U13345" s="85"/>
      <c r="V13345"/>
      <c r="W13345"/>
      <c r="X13345"/>
      <c r="Y13345" s="12"/>
      <c r="Z13345" s="12"/>
      <c r="AA13345" s="12"/>
      <c r="AB13345" s="12"/>
      <c r="AD13345" s="12"/>
      <c r="AE13345" s="12"/>
      <c r="AF13345" s="12"/>
      <c r="AG13345" s="12"/>
      <c r="AH13345" s="12"/>
      <c r="AI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</row>
    <row r="13346" spans="1:48" x14ac:dyDescent="0.25">
      <c r="A13346" s="86"/>
      <c r="B13346" s="86"/>
      <c r="U13346" s="85"/>
      <c r="V13346"/>
      <c r="W13346"/>
      <c r="X13346"/>
      <c r="Y13346" s="12"/>
      <c r="Z13346" s="12"/>
      <c r="AA13346" s="12"/>
      <c r="AB13346" s="12"/>
      <c r="AD13346" s="12"/>
      <c r="AE13346" s="12"/>
      <c r="AF13346" s="12"/>
      <c r="AG13346" s="12"/>
      <c r="AH13346" s="12"/>
      <c r="AI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</row>
    <row r="13347" spans="1:48" x14ac:dyDescent="0.25">
      <c r="A13347" s="86"/>
      <c r="B13347" s="86"/>
      <c r="U13347" s="85"/>
      <c r="V13347"/>
      <c r="W13347"/>
      <c r="X13347"/>
      <c r="Y13347" s="12"/>
      <c r="Z13347" s="12"/>
      <c r="AA13347" s="12"/>
      <c r="AB13347" s="12"/>
      <c r="AD13347" s="12"/>
      <c r="AE13347" s="12"/>
      <c r="AF13347" s="12"/>
      <c r="AG13347" s="12"/>
      <c r="AH13347" s="12"/>
      <c r="AI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</row>
    <row r="13348" spans="1:48" x14ac:dyDescent="0.25">
      <c r="A13348" s="86"/>
      <c r="B13348" s="86"/>
      <c r="U13348" s="85"/>
      <c r="V13348"/>
      <c r="W13348"/>
      <c r="X13348"/>
      <c r="Y13348" s="12"/>
      <c r="Z13348" s="12"/>
      <c r="AA13348" s="12"/>
      <c r="AB13348" s="12"/>
      <c r="AD13348" s="12"/>
      <c r="AE13348" s="12"/>
      <c r="AF13348" s="12"/>
      <c r="AG13348" s="12"/>
      <c r="AH13348" s="12"/>
      <c r="AI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</row>
    <row r="13349" spans="1:48" x14ac:dyDescent="0.25">
      <c r="A13349" s="86"/>
      <c r="B13349" s="86"/>
      <c r="U13349" s="85"/>
      <c r="V13349"/>
      <c r="W13349"/>
      <c r="X13349"/>
      <c r="Y13349" s="12"/>
      <c r="Z13349" s="12"/>
      <c r="AA13349" s="12"/>
      <c r="AB13349" s="12"/>
      <c r="AD13349" s="12"/>
      <c r="AE13349" s="12"/>
      <c r="AF13349" s="12"/>
      <c r="AG13349" s="12"/>
      <c r="AH13349" s="12"/>
      <c r="AI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</row>
    <row r="13350" spans="1:48" x14ac:dyDescent="0.25">
      <c r="A13350" s="86"/>
      <c r="B13350" s="86"/>
      <c r="U13350" s="85"/>
      <c r="V13350"/>
      <c r="W13350"/>
      <c r="X13350"/>
      <c r="Y13350" s="12"/>
      <c r="Z13350" s="12"/>
      <c r="AA13350" s="12"/>
      <c r="AB13350" s="12"/>
      <c r="AD13350" s="12"/>
      <c r="AE13350" s="12"/>
      <c r="AF13350" s="12"/>
      <c r="AG13350" s="12"/>
      <c r="AH13350" s="12"/>
      <c r="AI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</row>
    <row r="13351" spans="1:48" x14ac:dyDescent="0.25">
      <c r="A13351" s="86"/>
      <c r="B13351" s="86"/>
      <c r="U13351" s="85"/>
      <c r="V13351"/>
      <c r="W13351"/>
      <c r="X13351"/>
      <c r="Y13351" s="12"/>
      <c r="Z13351" s="12"/>
      <c r="AA13351" s="12"/>
      <c r="AB13351" s="12"/>
      <c r="AD13351" s="12"/>
      <c r="AE13351" s="12"/>
      <c r="AF13351" s="12"/>
      <c r="AG13351" s="12"/>
      <c r="AH13351" s="12"/>
      <c r="AI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</row>
    <row r="13352" spans="1:48" x14ac:dyDescent="0.25">
      <c r="A13352" s="86"/>
      <c r="B13352" s="86"/>
      <c r="U13352" s="85"/>
      <c r="V13352"/>
      <c r="W13352"/>
      <c r="X13352"/>
      <c r="Y13352" s="12"/>
      <c r="Z13352" s="12"/>
      <c r="AA13352" s="12"/>
      <c r="AB13352" s="12"/>
      <c r="AD13352" s="12"/>
      <c r="AE13352" s="12"/>
      <c r="AF13352" s="12"/>
      <c r="AG13352" s="12"/>
      <c r="AH13352" s="12"/>
      <c r="AI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</row>
    <row r="13353" spans="1:48" x14ac:dyDescent="0.25">
      <c r="A13353" s="86"/>
      <c r="B13353" s="86"/>
      <c r="U13353" s="85"/>
      <c r="V13353"/>
      <c r="W13353"/>
      <c r="X13353"/>
      <c r="Y13353" s="12"/>
      <c r="Z13353" s="12"/>
      <c r="AA13353" s="12"/>
      <c r="AB13353" s="12"/>
      <c r="AD13353" s="12"/>
      <c r="AE13353" s="12"/>
      <c r="AF13353" s="12"/>
      <c r="AG13353" s="12"/>
      <c r="AH13353" s="12"/>
      <c r="AI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</row>
    <row r="13354" spans="1:48" x14ac:dyDescent="0.25">
      <c r="A13354" s="86"/>
      <c r="B13354" s="86"/>
      <c r="U13354" s="85"/>
      <c r="V13354"/>
      <c r="W13354"/>
      <c r="X13354"/>
      <c r="Y13354" s="12"/>
      <c r="Z13354" s="12"/>
      <c r="AA13354" s="12"/>
      <c r="AB13354" s="12"/>
      <c r="AD13354" s="12"/>
      <c r="AE13354" s="12"/>
      <c r="AF13354" s="12"/>
      <c r="AG13354" s="12"/>
      <c r="AH13354" s="12"/>
      <c r="AI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</row>
    <row r="13355" spans="1:48" x14ac:dyDescent="0.25">
      <c r="A13355" s="86"/>
      <c r="B13355" s="86"/>
      <c r="U13355" s="85"/>
      <c r="V13355"/>
      <c r="W13355"/>
      <c r="X13355"/>
      <c r="Y13355" s="12"/>
      <c r="Z13355" s="12"/>
      <c r="AA13355" s="12"/>
      <c r="AB13355" s="12"/>
      <c r="AD13355" s="12"/>
      <c r="AE13355" s="12"/>
      <c r="AF13355" s="12"/>
      <c r="AG13355" s="12"/>
      <c r="AH13355" s="12"/>
      <c r="AI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</row>
    <row r="13356" spans="1:48" x14ac:dyDescent="0.25">
      <c r="A13356" s="86"/>
      <c r="B13356" s="86"/>
      <c r="U13356" s="85"/>
      <c r="V13356"/>
      <c r="W13356"/>
      <c r="X13356"/>
      <c r="Y13356" s="12"/>
      <c r="Z13356" s="12"/>
      <c r="AA13356" s="12"/>
      <c r="AB13356" s="12"/>
      <c r="AD13356" s="12"/>
      <c r="AE13356" s="12"/>
      <c r="AF13356" s="12"/>
      <c r="AG13356" s="12"/>
      <c r="AH13356" s="12"/>
      <c r="AI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</row>
    <row r="13357" spans="1:48" x14ac:dyDescent="0.25">
      <c r="A13357" s="86"/>
      <c r="B13357" s="86"/>
      <c r="U13357" s="85"/>
      <c r="V13357"/>
      <c r="W13357"/>
      <c r="X13357"/>
      <c r="Y13357" s="12"/>
      <c r="Z13357" s="12"/>
      <c r="AA13357" s="12"/>
      <c r="AB13357" s="12"/>
      <c r="AD13357" s="12"/>
      <c r="AE13357" s="12"/>
      <c r="AF13357" s="12"/>
      <c r="AG13357" s="12"/>
      <c r="AH13357" s="12"/>
      <c r="AI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</row>
    <row r="13358" spans="1:48" x14ac:dyDescent="0.25">
      <c r="A13358" s="86"/>
      <c r="B13358" s="86"/>
      <c r="U13358" s="85"/>
      <c r="V13358"/>
      <c r="W13358"/>
      <c r="X13358"/>
      <c r="Y13358" s="12"/>
      <c r="Z13358" s="12"/>
      <c r="AA13358" s="12"/>
      <c r="AB13358" s="12"/>
      <c r="AD13358" s="12"/>
      <c r="AE13358" s="12"/>
      <c r="AF13358" s="12"/>
      <c r="AG13358" s="12"/>
      <c r="AH13358" s="12"/>
      <c r="AI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</row>
    <row r="13359" spans="1:48" x14ac:dyDescent="0.25">
      <c r="A13359" s="86"/>
      <c r="B13359" s="86"/>
      <c r="U13359" s="85"/>
      <c r="V13359"/>
      <c r="W13359"/>
      <c r="X13359"/>
      <c r="Y13359" s="12"/>
      <c r="Z13359" s="12"/>
      <c r="AA13359" s="12"/>
      <c r="AB13359" s="12"/>
      <c r="AD13359" s="12"/>
      <c r="AE13359" s="12"/>
      <c r="AF13359" s="12"/>
      <c r="AG13359" s="12"/>
      <c r="AH13359" s="12"/>
      <c r="AI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</row>
    <row r="13360" spans="1:48" x14ac:dyDescent="0.25">
      <c r="A13360" s="86"/>
      <c r="B13360" s="86"/>
      <c r="U13360" s="85"/>
      <c r="V13360"/>
      <c r="W13360"/>
      <c r="X13360"/>
      <c r="Y13360" s="12"/>
      <c r="Z13360" s="12"/>
      <c r="AA13360" s="12"/>
      <c r="AB13360" s="12"/>
      <c r="AD13360" s="12"/>
      <c r="AE13360" s="12"/>
      <c r="AF13360" s="12"/>
      <c r="AG13360" s="12"/>
      <c r="AH13360" s="12"/>
      <c r="AI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</row>
    <row r="13361" spans="1:48" x14ac:dyDescent="0.25">
      <c r="A13361" s="86"/>
      <c r="B13361" s="86"/>
      <c r="U13361" s="85"/>
      <c r="V13361"/>
      <c r="W13361"/>
      <c r="X13361"/>
      <c r="Y13361" s="12"/>
      <c r="Z13361" s="12"/>
      <c r="AA13361" s="12"/>
      <c r="AB13361" s="12"/>
      <c r="AD13361" s="12"/>
      <c r="AE13361" s="12"/>
      <c r="AF13361" s="12"/>
      <c r="AG13361" s="12"/>
      <c r="AH13361" s="12"/>
      <c r="AI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</row>
    <row r="13362" spans="1:48" x14ac:dyDescent="0.25">
      <c r="A13362" s="86"/>
      <c r="B13362" s="86"/>
      <c r="U13362" s="85"/>
      <c r="V13362"/>
      <c r="W13362"/>
      <c r="X13362"/>
      <c r="Y13362" s="12"/>
      <c r="Z13362" s="12"/>
      <c r="AA13362" s="12"/>
      <c r="AB13362" s="12"/>
      <c r="AD13362" s="12"/>
      <c r="AE13362" s="12"/>
      <c r="AF13362" s="12"/>
      <c r="AG13362" s="12"/>
      <c r="AH13362" s="12"/>
      <c r="AI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</row>
    <row r="13363" spans="1:48" x14ac:dyDescent="0.25">
      <c r="A13363" s="86"/>
      <c r="B13363" s="86"/>
      <c r="U13363" s="85"/>
      <c r="V13363"/>
      <c r="W13363"/>
      <c r="X13363"/>
      <c r="Y13363" s="12"/>
      <c r="Z13363" s="12"/>
      <c r="AA13363" s="12"/>
      <c r="AB13363" s="12"/>
      <c r="AD13363" s="12"/>
      <c r="AE13363" s="12"/>
      <c r="AF13363" s="12"/>
      <c r="AG13363" s="12"/>
      <c r="AH13363" s="12"/>
      <c r="AI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</row>
    <row r="13364" spans="1:48" x14ac:dyDescent="0.25">
      <c r="A13364" s="86"/>
      <c r="B13364" s="86"/>
      <c r="U13364" s="85"/>
      <c r="V13364"/>
      <c r="W13364"/>
      <c r="X13364"/>
      <c r="Y13364" s="12"/>
      <c r="Z13364" s="12"/>
      <c r="AA13364" s="12"/>
      <c r="AB13364" s="12"/>
      <c r="AD13364" s="12"/>
      <c r="AE13364" s="12"/>
      <c r="AF13364" s="12"/>
      <c r="AG13364" s="12"/>
      <c r="AH13364" s="12"/>
      <c r="AI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</row>
    <row r="13365" spans="1:48" x14ac:dyDescent="0.25">
      <c r="A13365" s="86"/>
      <c r="B13365" s="86"/>
      <c r="U13365" s="85"/>
      <c r="V13365"/>
      <c r="W13365"/>
      <c r="X13365"/>
      <c r="Y13365" s="12"/>
      <c r="Z13365" s="12"/>
      <c r="AA13365" s="12"/>
      <c r="AB13365" s="12"/>
      <c r="AD13365" s="12"/>
      <c r="AE13365" s="12"/>
      <c r="AF13365" s="12"/>
      <c r="AG13365" s="12"/>
      <c r="AH13365" s="12"/>
      <c r="AI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</row>
    <row r="13366" spans="1:48" x14ac:dyDescent="0.25">
      <c r="A13366" s="86"/>
      <c r="B13366" s="86"/>
      <c r="U13366" s="85"/>
      <c r="V13366"/>
      <c r="W13366"/>
      <c r="X13366"/>
      <c r="Y13366" s="12"/>
      <c r="Z13366" s="12"/>
      <c r="AA13366" s="12"/>
      <c r="AB13366" s="12"/>
      <c r="AD13366" s="12"/>
      <c r="AE13366" s="12"/>
      <c r="AF13366" s="12"/>
      <c r="AG13366" s="12"/>
      <c r="AH13366" s="12"/>
      <c r="AI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</row>
    <row r="13367" spans="1:48" x14ac:dyDescent="0.25">
      <c r="A13367" s="86"/>
      <c r="B13367" s="86"/>
      <c r="U13367" s="85"/>
      <c r="V13367"/>
      <c r="W13367"/>
      <c r="X13367"/>
      <c r="Y13367" s="12"/>
      <c r="Z13367" s="12"/>
      <c r="AA13367" s="12"/>
      <c r="AB13367" s="12"/>
      <c r="AD13367" s="12"/>
      <c r="AE13367" s="12"/>
      <c r="AF13367" s="12"/>
      <c r="AG13367" s="12"/>
      <c r="AH13367" s="12"/>
      <c r="AI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</row>
    <row r="13368" spans="1:48" x14ac:dyDescent="0.25">
      <c r="A13368" s="86"/>
      <c r="B13368" s="86"/>
      <c r="U13368" s="85"/>
      <c r="V13368"/>
      <c r="W13368"/>
      <c r="X13368"/>
      <c r="Y13368" s="12"/>
      <c r="Z13368" s="12"/>
      <c r="AA13368" s="12"/>
      <c r="AB13368" s="12"/>
      <c r="AD13368" s="12"/>
      <c r="AE13368" s="12"/>
      <c r="AF13368" s="12"/>
      <c r="AG13368" s="12"/>
      <c r="AH13368" s="12"/>
      <c r="AI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</row>
    <row r="13369" spans="1:48" x14ac:dyDescent="0.25">
      <c r="A13369" s="86"/>
      <c r="B13369" s="86"/>
      <c r="U13369" s="85"/>
      <c r="V13369"/>
      <c r="W13369"/>
      <c r="X13369"/>
      <c r="Y13369" s="12"/>
      <c r="Z13369" s="12"/>
      <c r="AA13369" s="12"/>
      <c r="AB13369" s="12"/>
      <c r="AD13369" s="12"/>
      <c r="AE13369" s="12"/>
      <c r="AF13369" s="12"/>
      <c r="AG13369" s="12"/>
      <c r="AH13369" s="12"/>
      <c r="AI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</row>
    <row r="13370" spans="1:48" x14ac:dyDescent="0.25">
      <c r="A13370" s="86"/>
      <c r="B13370" s="86"/>
      <c r="U13370" s="85"/>
      <c r="V13370"/>
      <c r="W13370"/>
      <c r="X13370"/>
      <c r="Y13370" s="12"/>
      <c r="Z13370" s="12"/>
      <c r="AA13370" s="12"/>
      <c r="AB13370" s="12"/>
      <c r="AD13370" s="12"/>
      <c r="AE13370" s="12"/>
      <c r="AF13370" s="12"/>
      <c r="AG13370" s="12"/>
      <c r="AH13370" s="12"/>
      <c r="AI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</row>
    <row r="13371" spans="1:48" x14ac:dyDescent="0.25">
      <c r="A13371" s="86"/>
      <c r="B13371" s="86"/>
      <c r="U13371" s="85"/>
      <c r="V13371"/>
      <c r="W13371"/>
      <c r="X13371"/>
      <c r="Y13371" s="12"/>
      <c r="Z13371" s="12"/>
      <c r="AA13371" s="12"/>
      <c r="AB13371" s="12"/>
      <c r="AD13371" s="12"/>
      <c r="AE13371" s="12"/>
      <c r="AF13371" s="12"/>
      <c r="AG13371" s="12"/>
      <c r="AH13371" s="12"/>
      <c r="AI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</row>
    <row r="13372" spans="1:48" x14ac:dyDescent="0.25">
      <c r="A13372" s="86"/>
      <c r="B13372" s="86"/>
      <c r="U13372" s="85"/>
      <c r="V13372"/>
      <c r="W13372"/>
      <c r="X13372"/>
      <c r="Y13372" s="12"/>
      <c r="Z13372" s="12"/>
      <c r="AA13372" s="12"/>
      <c r="AB13372" s="12"/>
      <c r="AD13372" s="12"/>
      <c r="AE13372" s="12"/>
      <c r="AF13372" s="12"/>
      <c r="AG13372" s="12"/>
      <c r="AH13372" s="12"/>
      <c r="AI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</row>
    <row r="13373" spans="1:48" x14ac:dyDescent="0.25">
      <c r="A13373" s="86"/>
      <c r="B13373" s="86"/>
      <c r="U13373" s="85"/>
      <c r="V13373"/>
      <c r="W13373"/>
      <c r="X13373"/>
      <c r="Y13373" s="12"/>
      <c r="Z13373" s="12"/>
      <c r="AA13373" s="12"/>
      <c r="AB13373" s="12"/>
      <c r="AD13373" s="12"/>
      <c r="AE13373" s="12"/>
      <c r="AF13373" s="12"/>
      <c r="AG13373" s="12"/>
      <c r="AH13373" s="12"/>
      <c r="AI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</row>
    <row r="13374" spans="1:48" x14ac:dyDescent="0.25">
      <c r="A13374" s="86"/>
      <c r="B13374" s="86"/>
      <c r="U13374" s="85"/>
      <c r="V13374"/>
      <c r="W13374"/>
      <c r="X13374"/>
      <c r="Y13374" s="12"/>
      <c r="Z13374" s="12"/>
      <c r="AA13374" s="12"/>
      <c r="AB13374" s="12"/>
      <c r="AD13374" s="12"/>
      <c r="AE13374" s="12"/>
      <c r="AF13374" s="12"/>
      <c r="AG13374" s="12"/>
      <c r="AH13374" s="12"/>
      <c r="AI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</row>
    <row r="13375" spans="1:48" x14ac:dyDescent="0.25">
      <c r="A13375" s="86"/>
      <c r="B13375" s="86"/>
      <c r="U13375" s="85"/>
      <c r="V13375"/>
      <c r="W13375"/>
      <c r="X13375"/>
      <c r="Y13375" s="12"/>
      <c r="Z13375" s="12"/>
      <c r="AA13375" s="12"/>
      <c r="AB13375" s="12"/>
      <c r="AD13375" s="12"/>
      <c r="AE13375" s="12"/>
      <c r="AF13375" s="12"/>
      <c r="AG13375" s="12"/>
      <c r="AH13375" s="12"/>
      <c r="AI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</row>
    <row r="13376" spans="1:48" x14ac:dyDescent="0.25">
      <c r="A13376" s="86"/>
      <c r="B13376" s="86"/>
      <c r="U13376" s="85"/>
      <c r="V13376"/>
      <c r="W13376"/>
      <c r="X13376"/>
      <c r="Y13376" s="12"/>
      <c r="Z13376" s="12"/>
      <c r="AA13376" s="12"/>
      <c r="AB13376" s="12"/>
      <c r="AD13376" s="12"/>
      <c r="AE13376" s="12"/>
      <c r="AF13376" s="12"/>
      <c r="AG13376" s="12"/>
      <c r="AH13376" s="12"/>
      <c r="AI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</row>
    <row r="13377" spans="1:48" x14ac:dyDescent="0.25">
      <c r="A13377" s="86"/>
      <c r="B13377" s="86"/>
      <c r="U13377" s="85"/>
      <c r="V13377"/>
      <c r="W13377"/>
      <c r="X13377"/>
      <c r="Y13377" s="12"/>
      <c r="Z13377" s="12"/>
      <c r="AA13377" s="12"/>
      <c r="AB13377" s="12"/>
      <c r="AD13377" s="12"/>
      <c r="AE13377" s="12"/>
      <c r="AF13377" s="12"/>
      <c r="AG13377" s="12"/>
      <c r="AH13377" s="12"/>
      <c r="AI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</row>
    <row r="13378" spans="1:48" x14ac:dyDescent="0.25">
      <c r="A13378" s="86"/>
      <c r="B13378" s="86"/>
      <c r="U13378" s="85"/>
      <c r="V13378"/>
      <c r="W13378"/>
      <c r="X13378"/>
      <c r="Y13378" s="12"/>
      <c r="Z13378" s="12"/>
      <c r="AA13378" s="12"/>
      <c r="AB13378" s="12"/>
      <c r="AD13378" s="12"/>
      <c r="AE13378" s="12"/>
      <c r="AF13378" s="12"/>
      <c r="AG13378" s="12"/>
      <c r="AH13378" s="12"/>
      <c r="AI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</row>
    <row r="13379" spans="1:48" x14ac:dyDescent="0.25">
      <c r="A13379" s="86"/>
      <c r="B13379" s="86"/>
      <c r="U13379" s="85"/>
      <c r="V13379"/>
      <c r="W13379"/>
      <c r="X13379"/>
      <c r="Y13379" s="12"/>
      <c r="Z13379" s="12"/>
      <c r="AA13379" s="12"/>
      <c r="AB13379" s="12"/>
      <c r="AD13379" s="12"/>
      <c r="AE13379" s="12"/>
      <c r="AF13379" s="12"/>
      <c r="AG13379" s="12"/>
      <c r="AH13379" s="12"/>
      <c r="AI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</row>
    <row r="13380" spans="1:48" x14ac:dyDescent="0.25">
      <c r="A13380" s="86"/>
      <c r="B13380" s="86"/>
      <c r="U13380" s="85"/>
      <c r="V13380"/>
      <c r="W13380"/>
      <c r="X13380"/>
      <c r="Y13380" s="12"/>
      <c r="Z13380" s="12"/>
      <c r="AA13380" s="12"/>
      <c r="AB13380" s="12"/>
      <c r="AD13380" s="12"/>
      <c r="AE13380" s="12"/>
      <c r="AF13380" s="12"/>
      <c r="AG13380" s="12"/>
      <c r="AH13380" s="12"/>
      <c r="AI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</row>
    <row r="13381" spans="1:48" x14ac:dyDescent="0.25">
      <c r="A13381" s="86"/>
      <c r="B13381" s="86"/>
      <c r="U13381" s="85"/>
      <c r="V13381"/>
      <c r="W13381"/>
      <c r="X13381"/>
      <c r="Y13381" s="12"/>
      <c r="Z13381" s="12"/>
      <c r="AA13381" s="12"/>
      <c r="AB13381" s="12"/>
      <c r="AD13381" s="12"/>
      <c r="AE13381" s="12"/>
      <c r="AF13381" s="12"/>
      <c r="AG13381" s="12"/>
      <c r="AH13381" s="12"/>
      <c r="AI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</row>
    <row r="13382" spans="1:48" x14ac:dyDescent="0.25">
      <c r="A13382" s="86"/>
      <c r="B13382" s="86"/>
      <c r="U13382" s="85"/>
      <c r="V13382"/>
      <c r="W13382"/>
      <c r="X13382"/>
      <c r="Y13382" s="12"/>
      <c r="Z13382" s="12"/>
      <c r="AA13382" s="12"/>
      <c r="AB13382" s="12"/>
      <c r="AD13382" s="12"/>
      <c r="AE13382" s="12"/>
      <c r="AF13382" s="12"/>
      <c r="AG13382" s="12"/>
      <c r="AH13382" s="12"/>
      <c r="AI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</row>
    <row r="13383" spans="1:48" x14ac:dyDescent="0.25">
      <c r="A13383" s="86"/>
      <c r="B13383" s="86"/>
      <c r="U13383" s="85"/>
      <c r="V13383"/>
      <c r="W13383"/>
      <c r="X13383"/>
      <c r="Y13383" s="12"/>
      <c r="Z13383" s="12"/>
      <c r="AA13383" s="12"/>
      <c r="AB13383" s="12"/>
      <c r="AD13383" s="12"/>
      <c r="AE13383" s="12"/>
      <c r="AF13383" s="12"/>
      <c r="AG13383" s="12"/>
      <c r="AH13383" s="12"/>
      <c r="AI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</row>
    <row r="13384" spans="1:48" x14ac:dyDescent="0.25">
      <c r="A13384" s="86"/>
      <c r="B13384" s="86"/>
      <c r="U13384" s="85"/>
      <c r="V13384"/>
      <c r="W13384"/>
      <c r="X13384"/>
      <c r="Y13384" s="12"/>
      <c r="Z13384" s="12"/>
      <c r="AA13384" s="12"/>
      <c r="AB13384" s="12"/>
      <c r="AD13384" s="12"/>
      <c r="AE13384" s="12"/>
      <c r="AF13384" s="12"/>
      <c r="AG13384" s="12"/>
      <c r="AH13384" s="12"/>
      <c r="AI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</row>
    <row r="13385" spans="1:48" x14ac:dyDescent="0.25">
      <c r="A13385" s="86"/>
      <c r="B13385" s="86"/>
      <c r="U13385" s="85"/>
      <c r="V13385"/>
      <c r="W13385"/>
      <c r="X13385"/>
      <c r="Y13385" s="12"/>
      <c r="Z13385" s="12"/>
      <c r="AA13385" s="12"/>
      <c r="AB13385" s="12"/>
      <c r="AD13385" s="12"/>
      <c r="AE13385" s="12"/>
      <c r="AF13385" s="12"/>
      <c r="AG13385" s="12"/>
      <c r="AH13385" s="12"/>
      <c r="AI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</row>
    <row r="13386" spans="1:48" x14ac:dyDescent="0.25">
      <c r="A13386" s="86"/>
      <c r="B13386" s="86"/>
      <c r="U13386" s="85"/>
      <c r="V13386"/>
      <c r="W13386"/>
      <c r="X13386"/>
      <c r="Y13386" s="12"/>
      <c r="Z13386" s="12"/>
      <c r="AA13386" s="12"/>
      <c r="AB13386" s="12"/>
      <c r="AD13386" s="12"/>
      <c r="AE13386" s="12"/>
      <c r="AF13386" s="12"/>
      <c r="AG13386" s="12"/>
      <c r="AH13386" s="12"/>
      <c r="AI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</row>
    <row r="13387" spans="1:48" x14ac:dyDescent="0.25">
      <c r="A13387" s="86"/>
      <c r="B13387" s="86"/>
      <c r="U13387" s="85"/>
      <c r="V13387"/>
      <c r="W13387"/>
      <c r="X13387"/>
      <c r="Y13387" s="12"/>
      <c r="Z13387" s="12"/>
      <c r="AA13387" s="12"/>
      <c r="AB13387" s="12"/>
      <c r="AD13387" s="12"/>
      <c r="AE13387" s="12"/>
      <c r="AF13387" s="12"/>
      <c r="AG13387" s="12"/>
      <c r="AH13387" s="12"/>
      <c r="AI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</row>
    <row r="13388" spans="1:48" x14ac:dyDescent="0.25">
      <c r="A13388" s="86"/>
      <c r="B13388" s="86"/>
      <c r="U13388" s="85"/>
      <c r="V13388"/>
      <c r="W13388"/>
      <c r="X13388"/>
      <c r="Y13388" s="12"/>
      <c r="Z13388" s="12"/>
      <c r="AA13388" s="12"/>
      <c r="AB13388" s="12"/>
      <c r="AD13388" s="12"/>
      <c r="AE13388" s="12"/>
      <c r="AF13388" s="12"/>
      <c r="AG13388" s="12"/>
      <c r="AH13388" s="12"/>
      <c r="AI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</row>
    <row r="13389" spans="1:48" x14ac:dyDescent="0.25">
      <c r="A13389" s="86"/>
      <c r="B13389" s="86"/>
      <c r="U13389" s="85"/>
      <c r="V13389"/>
      <c r="W13389"/>
      <c r="X13389"/>
      <c r="Y13389" s="12"/>
      <c r="Z13389" s="12"/>
      <c r="AA13389" s="12"/>
      <c r="AB13389" s="12"/>
      <c r="AD13389" s="12"/>
      <c r="AE13389" s="12"/>
      <c r="AF13389" s="12"/>
      <c r="AG13389" s="12"/>
      <c r="AH13389" s="12"/>
      <c r="AI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</row>
    <row r="13390" spans="1:48" x14ac:dyDescent="0.25">
      <c r="A13390" s="86"/>
      <c r="B13390" s="86"/>
      <c r="U13390" s="85"/>
      <c r="V13390"/>
      <c r="W13390"/>
      <c r="X13390"/>
      <c r="Y13390" s="12"/>
      <c r="Z13390" s="12"/>
      <c r="AA13390" s="12"/>
      <c r="AB13390" s="12"/>
      <c r="AD13390" s="12"/>
      <c r="AE13390" s="12"/>
      <c r="AF13390" s="12"/>
      <c r="AG13390" s="12"/>
      <c r="AH13390" s="12"/>
      <c r="AI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</row>
    <row r="13391" spans="1:48" x14ac:dyDescent="0.25">
      <c r="A13391" s="86"/>
      <c r="B13391" s="86"/>
      <c r="U13391" s="85"/>
      <c r="V13391"/>
      <c r="W13391"/>
      <c r="X13391"/>
      <c r="Y13391" s="12"/>
      <c r="Z13391" s="12"/>
      <c r="AA13391" s="12"/>
      <c r="AB13391" s="12"/>
      <c r="AD13391" s="12"/>
      <c r="AE13391" s="12"/>
      <c r="AF13391" s="12"/>
      <c r="AG13391" s="12"/>
      <c r="AH13391" s="12"/>
      <c r="AI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</row>
    <row r="13392" spans="1:48" x14ac:dyDescent="0.25">
      <c r="A13392" s="86"/>
      <c r="B13392" s="86"/>
      <c r="U13392" s="85"/>
      <c r="V13392"/>
      <c r="W13392"/>
      <c r="X13392"/>
      <c r="Y13392" s="12"/>
      <c r="Z13392" s="12"/>
      <c r="AA13392" s="12"/>
      <c r="AB13392" s="12"/>
      <c r="AD13392" s="12"/>
      <c r="AE13392" s="12"/>
      <c r="AF13392" s="12"/>
      <c r="AG13392" s="12"/>
      <c r="AH13392" s="12"/>
      <c r="AI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</row>
    <row r="13393" spans="1:48" x14ac:dyDescent="0.25">
      <c r="A13393" s="86"/>
      <c r="B13393" s="86"/>
      <c r="U13393" s="85"/>
      <c r="V13393"/>
      <c r="W13393"/>
      <c r="X13393"/>
      <c r="Y13393" s="12"/>
      <c r="Z13393" s="12"/>
      <c r="AA13393" s="12"/>
      <c r="AB13393" s="12"/>
      <c r="AD13393" s="12"/>
      <c r="AE13393" s="12"/>
      <c r="AF13393" s="12"/>
      <c r="AG13393" s="12"/>
      <c r="AH13393" s="12"/>
      <c r="AI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</row>
    <row r="13394" spans="1:48" x14ac:dyDescent="0.25">
      <c r="A13394" s="86"/>
      <c r="B13394" s="86"/>
      <c r="U13394" s="85"/>
      <c r="V13394"/>
      <c r="W13394"/>
      <c r="X13394"/>
      <c r="Y13394" s="12"/>
      <c r="Z13394" s="12"/>
      <c r="AA13394" s="12"/>
      <c r="AB13394" s="12"/>
      <c r="AD13394" s="12"/>
      <c r="AE13394" s="12"/>
      <c r="AF13394" s="12"/>
      <c r="AG13394" s="12"/>
      <c r="AH13394" s="12"/>
      <c r="AI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</row>
    <row r="13395" spans="1:48" x14ac:dyDescent="0.25">
      <c r="A13395" s="86"/>
      <c r="B13395" s="86"/>
      <c r="U13395" s="85"/>
      <c r="V13395"/>
      <c r="W13395"/>
      <c r="X13395"/>
      <c r="Y13395" s="12"/>
      <c r="Z13395" s="12"/>
      <c r="AA13395" s="12"/>
      <c r="AB13395" s="12"/>
      <c r="AD13395" s="12"/>
      <c r="AE13395" s="12"/>
      <c r="AF13395" s="12"/>
      <c r="AG13395" s="12"/>
      <c r="AH13395" s="12"/>
      <c r="AI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</row>
    <row r="13396" spans="1:48" x14ac:dyDescent="0.25">
      <c r="A13396" s="86"/>
      <c r="B13396" s="86"/>
      <c r="U13396" s="85"/>
      <c r="V13396"/>
      <c r="W13396"/>
      <c r="X13396"/>
      <c r="Y13396" s="12"/>
      <c r="Z13396" s="12"/>
      <c r="AA13396" s="12"/>
      <c r="AB13396" s="12"/>
      <c r="AD13396" s="12"/>
      <c r="AE13396" s="12"/>
      <c r="AF13396" s="12"/>
      <c r="AG13396" s="12"/>
      <c r="AH13396" s="12"/>
      <c r="AI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</row>
    <row r="13397" spans="1:48" x14ac:dyDescent="0.25">
      <c r="A13397" s="86"/>
      <c r="B13397" s="86"/>
      <c r="U13397" s="85"/>
      <c r="V13397"/>
      <c r="W13397"/>
      <c r="X13397"/>
      <c r="Y13397" s="12"/>
      <c r="Z13397" s="12"/>
      <c r="AA13397" s="12"/>
      <c r="AB13397" s="12"/>
      <c r="AD13397" s="12"/>
      <c r="AE13397" s="12"/>
      <c r="AF13397" s="12"/>
      <c r="AG13397" s="12"/>
      <c r="AH13397" s="12"/>
      <c r="AI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</row>
    <row r="13398" spans="1:48" x14ac:dyDescent="0.25">
      <c r="A13398" s="86"/>
      <c r="B13398" s="86"/>
      <c r="U13398" s="85"/>
      <c r="V13398"/>
      <c r="W13398"/>
      <c r="X13398"/>
      <c r="Y13398" s="12"/>
      <c r="Z13398" s="12"/>
      <c r="AA13398" s="12"/>
      <c r="AB13398" s="12"/>
      <c r="AD13398" s="12"/>
      <c r="AE13398" s="12"/>
      <c r="AF13398" s="12"/>
      <c r="AG13398" s="12"/>
      <c r="AH13398" s="12"/>
      <c r="AI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</row>
    <row r="13399" spans="1:48" x14ac:dyDescent="0.25">
      <c r="A13399" s="86"/>
      <c r="B13399" s="86"/>
      <c r="U13399" s="85"/>
      <c r="V13399"/>
      <c r="W13399"/>
      <c r="X13399"/>
      <c r="Y13399" s="12"/>
      <c r="Z13399" s="12"/>
      <c r="AA13399" s="12"/>
      <c r="AB13399" s="12"/>
      <c r="AD13399" s="12"/>
      <c r="AE13399" s="12"/>
      <c r="AF13399" s="12"/>
      <c r="AG13399" s="12"/>
      <c r="AH13399" s="12"/>
      <c r="AI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</row>
    <row r="13400" spans="1:48" x14ac:dyDescent="0.25">
      <c r="A13400" s="86"/>
      <c r="B13400" s="86"/>
      <c r="U13400" s="85"/>
      <c r="V13400"/>
      <c r="W13400"/>
      <c r="X13400"/>
      <c r="Y13400" s="12"/>
      <c r="Z13400" s="12"/>
      <c r="AA13400" s="12"/>
      <c r="AB13400" s="12"/>
      <c r="AD13400" s="12"/>
      <c r="AE13400" s="12"/>
      <c r="AF13400" s="12"/>
      <c r="AG13400" s="12"/>
      <c r="AH13400" s="12"/>
      <c r="AI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</row>
    <row r="13401" spans="1:48" x14ac:dyDescent="0.25">
      <c r="A13401" s="86"/>
      <c r="B13401" s="86"/>
      <c r="U13401" s="85"/>
      <c r="V13401"/>
      <c r="W13401"/>
      <c r="X13401"/>
      <c r="Y13401" s="12"/>
      <c r="Z13401" s="12"/>
      <c r="AA13401" s="12"/>
      <c r="AB13401" s="12"/>
      <c r="AD13401" s="12"/>
      <c r="AE13401" s="12"/>
      <c r="AF13401" s="12"/>
      <c r="AG13401" s="12"/>
      <c r="AH13401" s="12"/>
      <c r="AI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</row>
    <row r="13402" spans="1:48" x14ac:dyDescent="0.25">
      <c r="A13402" s="86"/>
      <c r="B13402" s="86"/>
      <c r="U13402" s="85"/>
      <c r="V13402"/>
      <c r="W13402"/>
      <c r="X13402"/>
      <c r="Y13402" s="12"/>
      <c r="Z13402" s="12"/>
      <c r="AA13402" s="12"/>
      <c r="AB13402" s="12"/>
      <c r="AD13402" s="12"/>
      <c r="AE13402" s="12"/>
      <c r="AF13402" s="12"/>
      <c r="AG13402" s="12"/>
      <c r="AH13402" s="12"/>
      <c r="AI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</row>
    <row r="13403" spans="1:48" x14ac:dyDescent="0.25">
      <c r="A13403" s="86"/>
      <c r="B13403" s="86"/>
      <c r="U13403" s="85"/>
      <c r="V13403"/>
      <c r="W13403"/>
      <c r="X13403"/>
      <c r="Y13403" s="12"/>
      <c r="Z13403" s="12"/>
      <c r="AA13403" s="12"/>
      <c r="AB13403" s="12"/>
      <c r="AD13403" s="12"/>
      <c r="AE13403" s="12"/>
      <c r="AF13403" s="12"/>
      <c r="AG13403" s="12"/>
      <c r="AH13403" s="12"/>
      <c r="AI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</row>
    <row r="13404" spans="1:48" x14ac:dyDescent="0.25">
      <c r="A13404" s="86"/>
      <c r="B13404" s="86"/>
      <c r="U13404" s="85"/>
      <c r="V13404"/>
      <c r="W13404"/>
      <c r="X13404"/>
      <c r="Y13404" s="12"/>
      <c r="Z13404" s="12"/>
      <c r="AA13404" s="12"/>
      <c r="AB13404" s="12"/>
      <c r="AD13404" s="12"/>
      <c r="AE13404" s="12"/>
      <c r="AF13404" s="12"/>
      <c r="AG13404" s="12"/>
      <c r="AH13404" s="12"/>
      <c r="AI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</row>
    <row r="13405" spans="1:48" x14ac:dyDescent="0.25">
      <c r="A13405" s="86"/>
      <c r="B13405" s="86"/>
      <c r="U13405" s="85"/>
      <c r="V13405"/>
      <c r="W13405"/>
      <c r="X13405"/>
      <c r="Y13405" s="12"/>
      <c r="Z13405" s="12"/>
      <c r="AA13405" s="12"/>
      <c r="AB13405" s="12"/>
      <c r="AD13405" s="12"/>
      <c r="AE13405" s="12"/>
      <c r="AF13405" s="12"/>
      <c r="AG13405" s="12"/>
      <c r="AH13405" s="12"/>
      <c r="AI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</row>
    <row r="13406" spans="1:48" x14ac:dyDescent="0.25">
      <c r="A13406" s="86"/>
      <c r="B13406" s="86"/>
      <c r="U13406" s="85"/>
      <c r="V13406"/>
      <c r="W13406"/>
      <c r="X13406"/>
      <c r="Y13406" s="12"/>
      <c r="Z13406" s="12"/>
      <c r="AA13406" s="12"/>
      <c r="AB13406" s="12"/>
      <c r="AD13406" s="12"/>
      <c r="AE13406" s="12"/>
      <c r="AF13406" s="12"/>
      <c r="AG13406" s="12"/>
      <c r="AH13406" s="12"/>
      <c r="AI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</row>
    <row r="13407" spans="1:48" x14ac:dyDescent="0.25">
      <c r="A13407" s="86"/>
      <c r="B13407" s="86"/>
      <c r="U13407" s="85"/>
      <c r="V13407"/>
      <c r="W13407"/>
      <c r="X13407"/>
      <c r="Y13407" s="12"/>
      <c r="Z13407" s="12"/>
      <c r="AA13407" s="12"/>
      <c r="AB13407" s="12"/>
      <c r="AD13407" s="12"/>
      <c r="AE13407" s="12"/>
      <c r="AF13407" s="12"/>
      <c r="AG13407" s="12"/>
      <c r="AH13407" s="12"/>
      <c r="AI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</row>
    <row r="13408" spans="1:48" x14ac:dyDescent="0.25">
      <c r="A13408" s="86"/>
      <c r="B13408" s="86"/>
      <c r="U13408" s="85"/>
      <c r="V13408"/>
      <c r="W13408"/>
      <c r="X13408"/>
      <c r="Y13408" s="12"/>
      <c r="Z13408" s="12"/>
      <c r="AA13408" s="12"/>
      <c r="AB13408" s="12"/>
      <c r="AD13408" s="12"/>
      <c r="AE13408" s="12"/>
      <c r="AF13408" s="12"/>
      <c r="AG13408" s="12"/>
      <c r="AH13408" s="12"/>
      <c r="AI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</row>
    <row r="13409" spans="1:48" x14ac:dyDescent="0.25">
      <c r="A13409" s="86"/>
      <c r="B13409" s="86"/>
      <c r="U13409" s="85"/>
      <c r="V13409"/>
      <c r="W13409"/>
      <c r="X13409"/>
      <c r="Y13409" s="12"/>
      <c r="Z13409" s="12"/>
      <c r="AA13409" s="12"/>
      <c r="AB13409" s="12"/>
      <c r="AD13409" s="12"/>
      <c r="AE13409" s="12"/>
      <c r="AF13409" s="12"/>
      <c r="AG13409" s="12"/>
      <c r="AH13409" s="12"/>
      <c r="AI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</row>
    <row r="13410" spans="1:48" x14ac:dyDescent="0.25">
      <c r="A13410" s="86"/>
      <c r="B13410" s="86"/>
      <c r="U13410" s="85"/>
      <c r="V13410"/>
      <c r="W13410"/>
      <c r="X13410"/>
      <c r="Y13410" s="12"/>
      <c r="Z13410" s="12"/>
      <c r="AA13410" s="12"/>
      <c r="AB13410" s="12"/>
      <c r="AD13410" s="12"/>
      <c r="AE13410" s="12"/>
      <c r="AF13410" s="12"/>
      <c r="AG13410" s="12"/>
      <c r="AH13410" s="12"/>
      <c r="AI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</row>
    <row r="13411" spans="1:48" x14ac:dyDescent="0.25">
      <c r="A13411" s="86"/>
      <c r="B13411" s="86"/>
      <c r="U13411" s="85"/>
      <c r="V13411"/>
      <c r="W13411"/>
      <c r="X13411"/>
      <c r="Y13411" s="12"/>
      <c r="Z13411" s="12"/>
      <c r="AA13411" s="12"/>
      <c r="AB13411" s="12"/>
      <c r="AD13411" s="12"/>
      <c r="AE13411" s="12"/>
      <c r="AF13411" s="12"/>
      <c r="AG13411" s="12"/>
      <c r="AH13411" s="12"/>
      <c r="AI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</row>
    <row r="13412" spans="1:48" x14ac:dyDescent="0.25">
      <c r="A13412" s="86"/>
      <c r="B13412" s="86"/>
      <c r="U13412" s="85"/>
      <c r="V13412"/>
      <c r="W13412"/>
      <c r="X13412"/>
      <c r="Y13412" s="12"/>
      <c r="Z13412" s="12"/>
      <c r="AA13412" s="12"/>
      <c r="AB13412" s="12"/>
      <c r="AD13412" s="12"/>
      <c r="AE13412" s="12"/>
      <c r="AF13412" s="12"/>
      <c r="AG13412" s="12"/>
      <c r="AH13412" s="12"/>
      <c r="AI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</row>
    <row r="13413" spans="1:48" x14ac:dyDescent="0.25">
      <c r="A13413" s="86"/>
      <c r="B13413" s="86"/>
      <c r="U13413" s="85"/>
      <c r="V13413"/>
      <c r="W13413"/>
      <c r="X13413"/>
      <c r="Y13413" s="12"/>
      <c r="Z13413" s="12"/>
      <c r="AA13413" s="12"/>
      <c r="AB13413" s="12"/>
      <c r="AD13413" s="12"/>
      <c r="AE13413" s="12"/>
      <c r="AF13413" s="12"/>
      <c r="AG13413" s="12"/>
      <c r="AH13413" s="12"/>
      <c r="AI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</row>
    <row r="13414" spans="1:48" x14ac:dyDescent="0.25">
      <c r="A13414" s="86"/>
      <c r="B13414" s="86"/>
      <c r="U13414" s="85"/>
      <c r="V13414"/>
      <c r="W13414"/>
      <c r="X13414"/>
      <c r="Y13414" s="12"/>
      <c r="Z13414" s="12"/>
      <c r="AA13414" s="12"/>
      <c r="AB13414" s="12"/>
      <c r="AD13414" s="12"/>
      <c r="AE13414" s="12"/>
      <c r="AF13414" s="12"/>
      <c r="AG13414" s="12"/>
      <c r="AH13414" s="12"/>
      <c r="AI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</row>
    <row r="13415" spans="1:48" x14ac:dyDescent="0.25">
      <c r="A13415" s="86"/>
      <c r="B13415" s="86"/>
      <c r="U13415" s="85"/>
      <c r="V13415"/>
      <c r="W13415"/>
      <c r="X13415"/>
      <c r="Y13415" s="12"/>
      <c r="Z13415" s="12"/>
      <c r="AA13415" s="12"/>
      <c r="AB13415" s="12"/>
      <c r="AD13415" s="12"/>
      <c r="AE13415" s="12"/>
      <c r="AF13415" s="12"/>
      <c r="AG13415" s="12"/>
      <c r="AH13415" s="12"/>
      <c r="AI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</row>
    <row r="13416" spans="1:48" x14ac:dyDescent="0.25">
      <c r="A13416" s="86"/>
      <c r="B13416" s="86"/>
      <c r="U13416" s="85"/>
      <c r="V13416"/>
      <c r="W13416"/>
      <c r="X13416"/>
      <c r="Y13416" s="12"/>
      <c r="Z13416" s="12"/>
      <c r="AA13416" s="12"/>
      <c r="AB13416" s="12"/>
      <c r="AD13416" s="12"/>
      <c r="AE13416" s="12"/>
      <c r="AF13416" s="12"/>
      <c r="AG13416" s="12"/>
      <c r="AH13416" s="12"/>
      <c r="AI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</row>
    <row r="13417" spans="1:48" x14ac:dyDescent="0.25">
      <c r="A13417" s="86"/>
      <c r="B13417" s="86"/>
      <c r="U13417" s="85"/>
      <c r="V13417"/>
      <c r="W13417"/>
      <c r="X13417"/>
      <c r="Y13417" s="12"/>
      <c r="Z13417" s="12"/>
      <c r="AA13417" s="12"/>
      <c r="AB13417" s="12"/>
      <c r="AD13417" s="12"/>
      <c r="AE13417" s="12"/>
      <c r="AF13417" s="12"/>
      <c r="AG13417" s="12"/>
      <c r="AH13417" s="12"/>
      <c r="AI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</row>
    <row r="13418" spans="1:48" x14ac:dyDescent="0.25">
      <c r="A13418" s="86"/>
      <c r="B13418" s="86"/>
      <c r="U13418" s="85"/>
      <c r="V13418"/>
      <c r="W13418"/>
      <c r="X13418"/>
      <c r="Y13418" s="12"/>
      <c r="Z13418" s="12"/>
      <c r="AA13418" s="12"/>
      <c r="AB13418" s="12"/>
      <c r="AD13418" s="12"/>
      <c r="AE13418" s="12"/>
      <c r="AF13418" s="12"/>
      <c r="AG13418" s="12"/>
      <c r="AH13418" s="12"/>
      <c r="AI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</row>
    <row r="13419" spans="1:48" x14ac:dyDescent="0.25">
      <c r="A13419" s="86"/>
      <c r="B13419" s="86"/>
      <c r="U13419" s="85"/>
      <c r="V13419"/>
      <c r="W13419"/>
      <c r="X13419"/>
      <c r="Y13419" s="12"/>
      <c r="Z13419" s="12"/>
      <c r="AA13419" s="12"/>
      <c r="AB13419" s="12"/>
      <c r="AD13419" s="12"/>
      <c r="AE13419" s="12"/>
      <c r="AF13419" s="12"/>
      <c r="AG13419" s="12"/>
      <c r="AH13419" s="12"/>
      <c r="AI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</row>
    <row r="13420" spans="1:48" x14ac:dyDescent="0.25">
      <c r="A13420" s="86"/>
      <c r="B13420" s="86"/>
      <c r="U13420" s="85"/>
      <c r="V13420"/>
      <c r="W13420"/>
      <c r="X13420"/>
      <c r="Y13420" s="12"/>
      <c r="Z13420" s="12"/>
      <c r="AA13420" s="12"/>
      <c r="AB13420" s="12"/>
      <c r="AD13420" s="12"/>
      <c r="AE13420" s="12"/>
      <c r="AF13420" s="12"/>
      <c r="AG13420" s="12"/>
      <c r="AH13420" s="12"/>
      <c r="AI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</row>
    <row r="13421" spans="1:48" x14ac:dyDescent="0.25">
      <c r="A13421" s="86"/>
      <c r="B13421" s="86"/>
      <c r="U13421" s="85"/>
      <c r="V13421"/>
      <c r="W13421"/>
      <c r="X13421"/>
      <c r="Y13421" s="12"/>
      <c r="Z13421" s="12"/>
      <c r="AA13421" s="12"/>
      <c r="AB13421" s="12"/>
      <c r="AD13421" s="12"/>
      <c r="AE13421" s="12"/>
      <c r="AF13421" s="12"/>
      <c r="AG13421" s="12"/>
      <c r="AH13421" s="12"/>
      <c r="AI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</row>
    <row r="13422" spans="1:48" x14ac:dyDescent="0.25">
      <c r="A13422" s="86"/>
      <c r="B13422" s="86"/>
      <c r="U13422" s="85"/>
      <c r="V13422"/>
      <c r="W13422"/>
      <c r="X13422"/>
      <c r="Y13422" s="12"/>
      <c r="Z13422" s="12"/>
      <c r="AA13422" s="12"/>
      <c r="AB13422" s="12"/>
      <c r="AD13422" s="12"/>
      <c r="AE13422" s="12"/>
      <c r="AF13422" s="12"/>
      <c r="AG13422" s="12"/>
      <c r="AH13422" s="12"/>
      <c r="AI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</row>
    <row r="13423" spans="1:48" x14ac:dyDescent="0.25">
      <c r="A13423" s="86"/>
      <c r="B13423" s="86"/>
      <c r="U13423" s="85"/>
      <c r="V13423"/>
      <c r="W13423"/>
      <c r="X13423"/>
      <c r="Y13423" s="12"/>
      <c r="Z13423" s="12"/>
      <c r="AA13423" s="12"/>
      <c r="AB13423" s="12"/>
      <c r="AD13423" s="12"/>
      <c r="AE13423" s="12"/>
      <c r="AF13423" s="12"/>
      <c r="AG13423" s="12"/>
      <c r="AH13423" s="12"/>
      <c r="AI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</row>
    <row r="13424" spans="1:48" x14ac:dyDescent="0.25">
      <c r="A13424" s="86"/>
      <c r="B13424" s="86"/>
      <c r="U13424" s="85"/>
      <c r="V13424"/>
      <c r="W13424"/>
      <c r="X13424"/>
      <c r="Y13424" s="12"/>
      <c r="Z13424" s="12"/>
      <c r="AA13424" s="12"/>
      <c r="AB13424" s="12"/>
      <c r="AD13424" s="12"/>
      <c r="AE13424" s="12"/>
      <c r="AF13424" s="12"/>
      <c r="AG13424" s="12"/>
      <c r="AH13424" s="12"/>
      <c r="AI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</row>
    <row r="13425" spans="1:48" x14ac:dyDescent="0.25">
      <c r="A13425" s="86"/>
      <c r="B13425" s="86"/>
      <c r="U13425" s="85"/>
      <c r="V13425"/>
      <c r="W13425"/>
      <c r="X13425"/>
      <c r="Y13425" s="12"/>
      <c r="Z13425" s="12"/>
      <c r="AA13425" s="12"/>
      <c r="AB13425" s="12"/>
      <c r="AD13425" s="12"/>
      <c r="AE13425" s="12"/>
      <c r="AF13425" s="12"/>
      <c r="AG13425" s="12"/>
      <c r="AH13425" s="12"/>
      <c r="AI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</row>
    <row r="13426" spans="1:48" x14ac:dyDescent="0.25">
      <c r="A13426" s="86"/>
      <c r="B13426" s="86"/>
      <c r="U13426" s="85"/>
      <c r="V13426"/>
      <c r="W13426"/>
      <c r="X13426"/>
      <c r="Y13426" s="12"/>
      <c r="Z13426" s="12"/>
      <c r="AA13426" s="12"/>
      <c r="AB13426" s="12"/>
      <c r="AD13426" s="12"/>
      <c r="AE13426" s="12"/>
      <c r="AF13426" s="12"/>
      <c r="AG13426" s="12"/>
      <c r="AH13426" s="12"/>
      <c r="AI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</row>
    <row r="13427" spans="1:48" x14ac:dyDescent="0.25">
      <c r="A13427" s="86"/>
      <c r="B13427" s="86"/>
      <c r="U13427" s="85"/>
      <c r="V13427"/>
      <c r="W13427"/>
      <c r="X13427"/>
      <c r="Y13427" s="12"/>
      <c r="Z13427" s="12"/>
      <c r="AA13427" s="12"/>
      <c r="AB13427" s="12"/>
      <c r="AD13427" s="12"/>
      <c r="AE13427" s="12"/>
      <c r="AF13427" s="12"/>
      <c r="AG13427" s="12"/>
      <c r="AH13427" s="12"/>
      <c r="AI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</row>
    <row r="13428" spans="1:48" x14ac:dyDescent="0.25">
      <c r="A13428" s="86"/>
      <c r="B13428" s="86"/>
      <c r="U13428" s="85"/>
      <c r="V13428"/>
      <c r="W13428"/>
      <c r="X13428"/>
      <c r="Y13428" s="12"/>
      <c r="Z13428" s="12"/>
      <c r="AA13428" s="12"/>
      <c r="AB13428" s="12"/>
      <c r="AD13428" s="12"/>
      <c r="AE13428" s="12"/>
      <c r="AF13428" s="12"/>
      <c r="AG13428" s="12"/>
      <c r="AH13428" s="12"/>
      <c r="AI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</row>
    <row r="13429" spans="1:48" x14ac:dyDescent="0.25">
      <c r="A13429" s="86"/>
      <c r="B13429" s="86"/>
      <c r="U13429" s="85"/>
      <c r="V13429"/>
      <c r="W13429"/>
      <c r="X13429"/>
      <c r="Y13429" s="12"/>
      <c r="Z13429" s="12"/>
      <c r="AA13429" s="12"/>
      <c r="AB13429" s="12"/>
      <c r="AD13429" s="12"/>
      <c r="AE13429" s="12"/>
      <c r="AF13429" s="12"/>
      <c r="AG13429" s="12"/>
      <c r="AH13429" s="12"/>
      <c r="AI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</row>
    <row r="13430" spans="1:48" x14ac:dyDescent="0.25">
      <c r="A13430" s="86"/>
      <c r="B13430" s="86"/>
      <c r="U13430" s="85"/>
      <c r="V13430"/>
      <c r="W13430"/>
      <c r="X13430"/>
      <c r="Y13430" s="12"/>
      <c r="Z13430" s="12"/>
      <c r="AA13430" s="12"/>
      <c r="AB13430" s="12"/>
      <c r="AD13430" s="12"/>
      <c r="AE13430" s="12"/>
      <c r="AF13430" s="12"/>
      <c r="AG13430" s="12"/>
      <c r="AH13430" s="12"/>
      <c r="AI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</row>
    <row r="13431" spans="1:48" x14ac:dyDescent="0.25">
      <c r="A13431" s="86"/>
      <c r="B13431" s="86"/>
      <c r="U13431" s="85"/>
      <c r="V13431"/>
      <c r="W13431"/>
      <c r="X13431"/>
      <c r="Y13431" s="12"/>
      <c r="Z13431" s="12"/>
      <c r="AA13431" s="12"/>
      <c r="AB13431" s="12"/>
      <c r="AD13431" s="12"/>
      <c r="AE13431" s="12"/>
      <c r="AF13431" s="12"/>
      <c r="AG13431" s="12"/>
      <c r="AH13431" s="12"/>
      <c r="AI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</row>
    <row r="13432" spans="1:48" x14ac:dyDescent="0.25">
      <c r="A13432" s="86"/>
      <c r="B13432" s="86"/>
      <c r="U13432" s="85"/>
      <c r="V13432"/>
      <c r="W13432"/>
      <c r="X13432"/>
      <c r="Y13432" s="12"/>
      <c r="Z13432" s="12"/>
      <c r="AA13432" s="12"/>
      <c r="AB13432" s="12"/>
      <c r="AD13432" s="12"/>
      <c r="AE13432" s="12"/>
      <c r="AF13432" s="12"/>
      <c r="AG13432" s="12"/>
      <c r="AH13432" s="12"/>
      <c r="AI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</row>
    <row r="13433" spans="1:48" x14ac:dyDescent="0.25">
      <c r="A13433" s="86"/>
      <c r="B13433" s="86"/>
      <c r="U13433" s="85"/>
      <c r="V13433"/>
      <c r="W13433"/>
      <c r="X13433"/>
      <c r="Y13433" s="12"/>
      <c r="Z13433" s="12"/>
      <c r="AA13433" s="12"/>
      <c r="AB13433" s="12"/>
      <c r="AD13433" s="12"/>
      <c r="AE13433" s="12"/>
      <c r="AF13433" s="12"/>
      <c r="AG13433" s="12"/>
      <c r="AH13433" s="12"/>
      <c r="AI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</row>
    <row r="13434" spans="1:48" x14ac:dyDescent="0.25">
      <c r="A13434" s="86"/>
      <c r="B13434" s="86"/>
      <c r="U13434" s="85"/>
      <c r="V13434"/>
      <c r="W13434"/>
      <c r="X13434"/>
      <c r="Y13434" s="12"/>
      <c r="Z13434" s="12"/>
      <c r="AA13434" s="12"/>
      <c r="AB13434" s="12"/>
      <c r="AD13434" s="12"/>
      <c r="AE13434" s="12"/>
      <c r="AF13434" s="12"/>
      <c r="AG13434" s="12"/>
      <c r="AH13434" s="12"/>
      <c r="AI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</row>
    <row r="13435" spans="1:48" x14ac:dyDescent="0.25">
      <c r="A13435" s="86"/>
      <c r="B13435" s="86"/>
      <c r="U13435" s="85"/>
      <c r="V13435"/>
      <c r="W13435"/>
      <c r="X13435"/>
      <c r="Y13435" s="12"/>
      <c r="Z13435" s="12"/>
      <c r="AA13435" s="12"/>
      <c r="AB13435" s="12"/>
      <c r="AD13435" s="12"/>
      <c r="AE13435" s="12"/>
      <c r="AF13435" s="12"/>
      <c r="AG13435" s="12"/>
      <c r="AH13435" s="12"/>
      <c r="AI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</row>
    <row r="13436" spans="1:48" x14ac:dyDescent="0.25">
      <c r="A13436" s="86"/>
      <c r="B13436" s="86"/>
      <c r="U13436" s="85"/>
      <c r="V13436"/>
      <c r="W13436"/>
      <c r="X13436"/>
      <c r="Y13436" s="12"/>
      <c r="Z13436" s="12"/>
      <c r="AA13436" s="12"/>
      <c r="AB13436" s="12"/>
      <c r="AD13436" s="12"/>
      <c r="AE13436" s="12"/>
      <c r="AF13436" s="12"/>
      <c r="AG13436" s="12"/>
      <c r="AH13436" s="12"/>
      <c r="AI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</row>
    <row r="13437" spans="1:48" x14ac:dyDescent="0.25">
      <c r="A13437" s="86"/>
      <c r="B13437" s="86"/>
      <c r="U13437" s="85"/>
      <c r="V13437"/>
      <c r="W13437"/>
      <c r="X13437"/>
      <c r="Y13437" s="12"/>
      <c r="Z13437" s="12"/>
      <c r="AA13437" s="12"/>
      <c r="AB13437" s="12"/>
      <c r="AD13437" s="12"/>
      <c r="AE13437" s="12"/>
      <c r="AF13437" s="12"/>
      <c r="AG13437" s="12"/>
      <c r="AH13437" s="12"/>
      <c r="AI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</row>
    <row r="13438" spans="1:48" x14ac:dyDescent="0.25">
      <c r="A13438" s="86"/>
      <c r="B13438" s="86"/>
      <c r="U13438" s="85"/>
      <c r="V13438"/>
      <c r="W13438"/>
      <c r="X13438"/>
      <c r="Y13438" s="12"/>
      <c r="Z13438" s="12"/>
      <c r="AA13438" s="12"/>
      <c r="AB13438" s="12"/>
      <c r="AD13438" s="12"/>
      <c r="AE13438" s="12"/>
      <c r="AF13438" s="12"/>
      <c r="AG13438" s="12"/>
      <c r="AH13438" s="12"/>
      <c r="AI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</row>
    <row r="13439" spans="1:48" x14ac:dyDescent="0.25">
      <c r="A13439" s="86"/>
      <c r="B13439" s="86"/>
      <c r="U13439" s="85"/>
      <c r="V13439"/>
      <c r="W13439"/>
      <c r="X13439"/>
      <c r="Y13439" s="12"/>
      <c r="Z13439" s="12"/>
      <c r="AA13439" s="12"/>
      <c r="AB13439" s="12"/>
      <c r="AD13439" s="12"/>
      <c r="AE13439" s="12"/>
      <c r="AF13439" s="12"/>
      <c r="AG13439" s="12"/>
      <c r="AH13439" s="12"/>
      <c r="AI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</row>
    <row r="13440" spans="1:48" x14ac:dyDescent="0.25">
      <c r="A13440" s="86"/>
      <c r="B13440" s="86"/>
      <c r="U13440" s="85"/>
      <c r="V13440"/>
      <c r="W13440"/>
      <c r="X13440"/>
      <c r="Y13440" s="12"/>
      <c r="Z13440" s="12"/>
      <c r="AA13440" s="12"/>
      <c r="AB13440" s="12"/>
      <c r="AD13440" s="12"/>
      <c r="AE13440" s="12"/>
      <c r="AF13440" s="12"/>
      <c r="AG13440" s="12"/>
      <c r="AH13440" s="12"/>
      <c r="AI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</row>
    <row r="13441" spans="1:48" x14ac:dyDescent="0.25">
      <c r="A13441" s="86"/>
      <c r="B13441" s="86"/>
      <c r="U13441" s="85"/>
      <c r="V13441"/>
      <c r="W13441"/>
      <c r="X13441"/>
      <c r="Y13441" s="12"/>
      <c r="Z13441" s="12"/>
      <c r="AA13441" s="12"/>
      <c r="AB13441" s="12"/>
      <c r="AD13441" s="12"/>
      <c r="AE13441" s="12"/>
      <c r="AF13441" s="12"/>
      <c r="AG13441" s="12"/>
      <c r="AH13441" s="12"/>
      <c r="AI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</row>
    <row r="13442" spans="1:48" x14ac:dyDescent="0.25">
      <c r="A13442" s="86"/>
      <c r="B13442" s="86"/>
      <c r="U13442" s="85"/>
      <c r="V13442"/>
      <c r="W13442"/>
      <c r="X13442"/>
      <c r="Y13442" s="12"/>
      <c r="Z13442" s="12"/>
      <c r="AA13442" s="12"/>
      <c r="AB13442" s="12"/>
      <c r="AD13442" s="12"/>
      <c r="AE13442" s="12"/>
      <c r="AF13442" s="12"/>
      <c r="AG13442" s="12"/>
      <c r="AH13442" s="12"/>
      <c r="AI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</row>
    <row r="13443" spans="1:48" x14ac:dyDescent="0.25">
      <c r="A13443" s="86"/>
      <c r="B13443" s="86"/>
      <c r="U13443" s="85"/>
      <c r="V13443"/>
      <c r="W13443"/>
      <c r="X13443"/>
      <c r="Y13443" s="12"/>
      <c r="Z13443" s="12"/>
      <c r="AA13443" s="12"/>
      <c r="AB13443" s="12"/>
      <c r="AD13443" s="12"/>
      <c r="AE13443" s="12"/>
      <c r="AF13443" s="12"/>
      <c r="AG13443" s="12"/>
      <c r="AH13443" s="12"/>
      <c r="AI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</row>
    <row r="13444" spans="1:48" x14ac:dyDescent="0.25">
      <c r="A13444" s="86"/>
      <c r="B13444" s="86"/>
      <c r="U13444" s="85"/>
      <c r="V13444"/>
      <c r="W13444"/>
      <c r="X13444"/>
      <c r="Y13444" s="12"/>
      <c r="Z13444" s="12"/>
      <c r="AA13444" s="12"/>
      <c r="AB13444" s="12"/>
      <c r="AD13444" s="12"/>
      <c r="AE13444" s="12"/>
      <c r="AF13444" s="12"/>
      <c r="AG13444" s="12"/>
      <c r="AH13444" s="12"/>
      <c r="AI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</row>
    <row r="13445" spans="1:48" x14ac:dyDescent="0.25">
      <c r="A13445" s="86"/>
      <c r="B13445" s="86"/>
      <c r="U13445" s="85"/>
      <c r="V13445"/>
      <c r="W13445"/>
      <c r="X13445"/>
      <c r="Y13445" s="12"/>
      <c r="Z13445" s="12"/>
      <c r="AA13445" s="12"/>
      <c r="AB13445" s="12"/>
      <c r="AD13445" s="12"/>
      <c r="AE13445" s="12"/>
      <c r="AF13445" s="12"/>
      <c r="AG13445" s="12"/>
      <c r="AH13445" s="12"/>
      <c r="AI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</row>
    <row r="13446" spans="1:48" x14ac:dyDescent="0.25">
      <c r="A13446" s="86"/>
      <c r="B13446" s="86"/>
      <c r="U13446" s="85"/>
      <c r="V13446"/>
      <c r="W13446"/>
      <c r="X13446"/>
      <c r="Y13446" s="12"/>
      <c r="Z13446" s="12"/>
      <c r="AA13446" s="12"/>
      <c r="AB13446" s="12"/>
      <c r="AD13446" s="12"/>
      <c r="AE13446" s="12"/>
      <c r="AF13446" s="12"/>
      <c r="AG13446" s="12"/>
      <c r="AH13446" s="12"/>
      <c r="AI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</row>
    <row r="13447" spans="1:48" x14ac:dyDescent="0.25">
      <c r="A13447" s="86"/>
      <c r="B13447" s="86"/>
      <c r="U13447" s="85"/>
      <c r="V13447"/>
      <c r="W13447"/>
      <c r="X13447"/>
      <c r="Y13447" s="12"/>
      <c r="Z13447" s="12"/>
      <c r="AA13447" s="12"/>
      <c r="AB13447" s="12"/>
      <c r="AD13447" s="12"/>
      <c r="AE13447" s="12"/>
      <c r="AF13447" s="12"/>
      <c r="AG13447" s="12"/>
      <c r="AH13447" s="12"/>
      <c r="AI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</row>
    <row r="13448" spans="1:48" x14ac:dyDescent="0.25">
      <c r="A13448" s="86"/>
      <c r="B13448" s="86"/>
      <c r="U13448" s="85"/>
      <c r="V13448"/>
      <c r="W13448"/>
      <c r="X13448"/>
      <c r="Y13448" s="12"/>
      <c r="Z13448" s="12"/>
      <c r="AA13448" s="12"/>
      <c r="AB13448" s="12"/>
      <c r="AD13448" s="12"/>
      <c r="AE13448" s="12"/>
      <c r="AF13448" s="12"/>
      <c r="AG13448" s="12"/>
      <c r="AH13448" s="12"/>
      <c r="AI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</row>
    <row r="13449" spans="1:48" x14ac:dyDescent="0.25">
      <c r="A13449" s="86"/>
      <c r="B13449" s="86"/>
      <c r="U13449" s="85"/>
      <c r="V13449"/>
      <c r="W13449"/>
      <c r="X13449"/>
      <c r="Y13449" s="12"/>
      <c r="Z13449" s="12"/>
      <c r="AA13449" s="12"/>
      <c r="AB13449" s="12"/>
      <c r="AD13449" s="12"/>
      <c r="AE13449" s="12"/>
      <c r="AF13449" s="12"/>
      <c r="AG13449" s="12"/>
      <c r="AH13449" s="12"/>
      <c r="AI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</row>
    <row r="13450" spans="1:48" x14ac:dyDescent="0.25">
      <c r="A13450" s="86"/>
      <c r="B13450" s="86"/>
      <c r="U13450" s="85"/>
      <c r="V13450"/>
      <c r="W13450"/>
      <c r="X13450"/>
      <c r="Y13450" s="12"/>
      <c r="Z13450" s="12"/>
      <c r="AA13450" s="12"/>
      <c r="AB13450" s="12"/>
      <c r="AD13450" s="12"/>
      <c r="AE13450" s="12"/>
      <c r="AF13450" s="12"/>
      <c r="AG13450" s="12"/>
      <c r="AH13450" s="12"/>
      <c r="AI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</row>
    <row r="13451" spans="1:48" x14ac:dyDescent="0.25">
      <c r="A13451" s="86"/>
      <c r="B13451" s="86"/>
      <c r="U13451" s="85"/>
      <c r="V13451"/>
      <c r="W13451"/>
      <c r="X13451"/>
      <c r="Y13451" s="12"/>
      <c r="Z13451" s="12"/>
      <c r="AA13451" s="12"/>
      <c r="AB13451" s="12"/>
      <c r="AD13451" s="12"/>
      <c r="AE13451" s="12"/>
      <c r="AF13451" s="12"/>
      <c r="AG13451" s="12"/>
      <c r="AH13451" s="12"/>
      <c r="AI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</row>
    <row r="13452" spans="1:48" x14ac:dyDescent="0.25">
      <c r="A13452" s="86"/>
      <c r="B13452" s="86"/>
      <c r="U13452" s="85"/>
      <c r="V13452"/>
      <c r="W13452"/>
      <c r="X13452"/>
      <c r="Y13452" s="12"/>
      <c r="Z13452" s="12"/>
      <c r="AA13452" s="12"/>
      <c r="AB13452" s="12"/>
      <c r="AD13452" s="12"/>
      <c r="AE13452" s="12"/>
      <c r="AF13452" s="12"/>
      <c r="AG13452" s="12"/>
      <c r="AH13452" s="12"/>
      <c r="AI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</row>
    <row r="13453" spans="1:48" x14ac:dyDescent="0.25">
      <c r="A13453" s="86"/>
      <c r="B13453" s="86"/>
      <c r="U13453" s="85"/>
      <c r="V13453"/>
      <c r="W13453"/>
      <c r="X13453"/>
      <c r="Y13453" s="12"/>
      <c r="Z13453" s="12"/>
      <c r="AA13453" s="12"/>
      <c r="AB13453" s="12"/>
      <c r="AD13453" s="12"/>
      <c r="AE13453" s="12"/>
      <c r="AF13453" s="12"/>
      <c r="AG13453" s="12"/>
      <c r="AH13453" s="12"/>
      <c r="AI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</row>
    <row r="13454" spans="1:48" x14ac:dyDescent="0.25">
      <c r="A13454" s="86"/>
      <c r="B13454" s="86"/>
      <c r="U13454" s="85"/>
      <c r="V13454"/>
      <c r="W13454"/>
      <c r="X13454"/>
      <c r="Y13454" s="12"/>
      <c r="Z13454" s="12"/>
      <c r="AA13454" s="12"/>
      <c r="AB13454" s="12"/>
      <c r="AD13454" s="12"/>
      <c r="AE13454" s="12"/>
      <c r="AF13454" s="12"/>
      <c r="AG13454" s="12"/>
      <c r="AH13454" s="12"/>
      <c r="AI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</row>
    <row r="13455" spans="1:48" x14ac:dyDescent="0.25">
      <c r="A13455" s="86"/>
      <c r="B13455" s="86"/>
      <c r="U13455" s="85"/>
      <c r="V13455"/>
      <c r="W13455"/>
      <c r="X13455"/>
      <c r="Y13455" s="12"/>
      <c r="Z13455" s="12"/>
      <c r="AA13455" s="12"/>
      <c r="AB13455" s="12"/>
      <c r="AD13455" s="12"/>
      <c r="AE13455" s="12"/>
      <c r="AF13455" s="12"/>
      <c r="AG13455" s="12"/>
      <c r="AH13455" s="12"/>
      <c r="AI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</row>
    <row r="13456" spans="1:48" x14ac:dyDescent="0.25">
      <c r="A13456" s="86"/>
      <c r="B13456" s="86"/>
      <c r="U13456" s="85"/>
      <c r="V13456"/>
      <c r="W13456"/>
      <c r="X13456"/>
      <c r="Y13456" s="12"/>
      <c r="Z13456" s="12"/>
      <c r="AA13456" s="12"/>
      <c r="AB13456" s="12"/>
      <c r="AD13456" s="12"/>
      <c r="AE13456" s="12"/>
      <c r="AF13456" s="12"/>
      <c r="AG13456" s="12"/>
      <c r="AH13456" s="12"/>
      <c r="AI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</row>
    <row r="13457" spans="1:48" x14ac:dyDescent="0.25">
      <c r="A13457" s="86"/>
      <c r="B13457" s="86"/>
      <c r="U13457" s="85"/>
      <c r="V13457"/>
      <c r="W13457"/>
      <c r="X13457"/>
      <c r="Y13457" s="12"/>
      <c r="Z13457" s="12"/>
      <c r="AA13457" s="12"/>
      <c r="AB13457" s="12"/>
      <c r="AD13457" s="12"/>
      <c r="AE13457" s="12"/>
      <c r="AF13457" s="12"/>
      <c r="AG13457" s="12"/>
      <c r="AH13457" s="12"/>
      <c r="AI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</row>
    <row r="13458" spans="1:48" x14ac:dyDescent="0.25">
      <c r="A13458" s="86"/>
      <c r="B13458" s="86"/>
      <c r="U13458" s="85"/>
      <c r="V13458"/>
      <c r="W13458"/>
      <c r="X13458"/>
      <c r="Y13458" s="12"/>
      <c r="Z13458" s="12"/>
      <c r="AA13458" s="12"/>
      <c r="AB13458" s="12"/>
      <c r="AD13458" s="12"/>
      <c r="AE13458" s="12"/>
      <c r="AF13458" s="12"/>
      <c r="AG13458" s="12"/>
      <c r="AH13458" s="12"/>
      <c r="AI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</row>
    <row r="13459" spans="1:48" x14ac:dyDescent="0.25">
      <c r="A13459" s="86"/>
      <c r="B13459" s="86"/>
      <c r="U13459" s="85"/>
      <c r="V13459"/>
      <c r="W13459"/>
      <c r="X13459"/>
      <c r="Y13459" s="12"/>
      <c r="Z13459" s="12"/>
      <c r="AA13459" s="12"/>
      <c r="AB13459" s="12"/>
      <c r="AD13459" s="12"/>
      <c r="AE13459" s="12"/>
      <c r="AF13459" s="12"/>
      <c r="AG13459" s="12"/>
      <c r="AH13459" s="12"/>
      <c r="AI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</row>
    <row r="13460" spans="1:48" x14ac:dyDescent="0.25">
      <c r="A13460" s="86"/>
      <c r="B13460" s="86"/>
      <c r="U13460" s="85"/>
      <c r="V13460"/>
      <c r="W13460"/>
      <c r="X13460"/>
      <c r="Y13460" s="12"/>
      <c r="Z13460" s="12"/>
      <c r="AA13460" s="12"/>
      <c r="AB13460" s="12"/>
      <c r="AD13460" s="12"/>
      <c r="AE13460" s="12"/>
      <c r="AF13460" s="12"/>
      <c r="AG13460" s="12"/>
      <c r="AH13460" s="12"/>
      <c r="AI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</row>
    <row r="13461" spans="1:48" x14ac:dyDescent="0.25">
      <c r="A13461" s="86"/>
      <c r="B13461" s="86"/>
      <c r="U13461" s="85"/>
      <c r="V13461"/>
      <c r="W13461"/>
      <c r="X13461"/>
      <c r="Y13461" s="12"/>
      <c r="Z13461" s="12"/>
      <c r="AA13461" s="12"/>
      <c r="AB13461" s="12"/>
      <c r="AD13461" s="12"/>
      <c r="AE13461" s="12"/>
      <c r="AF13461" s="12"/>
      <c r="AG13461" s="12"/>
      <c r="AH13461" s="12"/>
      <c r="AI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</row>
    <row r="13462" spans="1:48" x14ac:dyDescent="0.25">
      <c r="A13462" s="86"/>
      <c r="B13462" s="86"/>
      <c r="U13462" s="85"/>
      <c r="V13462"/>
      <c r="W13462"/>
      <c r="X13462"/>
      <c r="Y13462" s="12"/>
      <c r="Z13462" s="12"/>
      <c r="AA13462" s="12"/>
      <c r="AB13462" s="12"/>
      <c r="AD13462" s="12"/>
      <c r="AE13462" s="12"/>
      <c r="AF13462" s="12"/>
      <c r="AG13462" s="12"/>
      <c r="AH13462" s="12"/>
      <c r="AI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</row>
    <row r="13463" spans="1:48" x14ac:dyDescent="0.25">
      <c r="A13463" s="86"/>
      <c r="B13463" s="86"/>
      <c r="U13463" s="85"/>
      <c r="V13463"/>
      <c r="W13463"/>
      <c r="X13463"/>
      <c r="Y13463" s="12"/>
      <c r="Z13463" s="12"/>
      <c r="AA13463" s="12"/>
      <c r="AB13463" s="12"/>
      <c r="AD13463" s="12"/>
      <c r="AE13463" s="12"/>
      <c r="AF13463" s="12"/>
      <c r="AG13463" s="12"/>
      <c r="AH13463" s="12"/>
      <c r="AI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</row>
    <row r="13464" spans="1:48" x14ac:dyDescent="0.25">
      <c r="A13464" s="86"/>
      <c r="B13464" s="86"/>
      <c r="U13464" s="85"/>
      <c r="V13464"/>
      <c r="W13464"/>
      <c r="X13464"/>
      <c r="Y13464" s="12"/>
      <c r="Z13464" s="12"/>
      <c r="AA13464" s="12"/>
      <c r="AB13464" s="12"/>
      <c r="AD13464" s="12"/>
      <c r="AE13464" s="12"/>
      <c r="AF13464" s="12"/>
      <c r="AG13464" s="12"/>
      <c r="AH13464" s="12"/>
      <c r="AI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</row>
    <row r="13465" spans="1:48" x14ac:dyDescent="0.25">
      <c r="A13465" s="86"/>
      <c r="B13465" s="86"/>
      <c r="U13465" s="85"/>
      <c r="V13465"/>
      <c r="W13465"/>
      <c r="X13465"/>
      <c r="Y13465" s="12"/>
      <c r="Z13465" s="12"/>
      <c r="AA13465" s="12"/>
      <c r="AB13465" s="12"/>
      <c r="AD13465" s="12"/>
      <c r="AE13465" s="12"/>
      <c r="AF13465" s="12"/>
      <c r="AG13465" s="12"/>
      <c r="AH13465" s="12"/>
      <c r="AI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</row>
    <row r="13466" spans="1:48" x14ac:dyDescent="0.25">
      <c r="A13466" s="86"/>
      <c r="B13466" s="86"/>
      <c r="U13466" s="85"/>
      <c r="V13466"/>
      <c r="W13466"/>
      <c r="X13466"/>
      <c r="Y13466" s="12"/>
      <c r="Z13466" s="12"/>
      <c r="AA13466" s="12"/>
      <c r="AB13466" s="12"/>
      <c r="AD13466" s="12"/>
      <c r="AE13466" s="12"/>
      <c r="AF13466" s="12"/>
      <c r="AG13466" s="12"/>
      <c r="AH13466" s="12"/>
      <c r="AI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</row>
    <row r="13467" spans="1:48" x14ac:dyDescent="0.25">
      <c r="A13467" s="86"/>
      <c r="B13467" s="86"/>
      <c r="U13467" s="85"/>
      <c r="V13467"/>
      <c r="W13467"/>
      <c r="X13467"/>
      <c r="Y13467" s="12"/>
      <c r="Z13467" s="12"/>
      <c r="AA13467" s="12"/>
      <c r="AB13467" s="12"/>
      <c r="AD13467" s="12"/>
      <c r="AE13467" s="12"/>
      <c r="AF13467" s="12"/>
      <c r="AG13467" s="12"/>
      <c r="AH13467" s="12"/>
      <c r="AI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</row>
    <row r="13468" spans="1:48" x14ac:dyDescent="0.25">
      <c r="A13468" s="86"/>
      <c r="B13468" s="86"/>
      <c r="U13468" s="85"/>
      <c r="V13468"/>
      <c r="W13468"/>
      <c r="X13468"/>
      <c r="Y13468" s="12"/>
      <c r="Z13468" s="12"/>
      <c r="AA13468" s="12"/>
      <c r="AB13468" s="12"/>
      <c r="AD13468" s="12"/>
      <c r="AE13468" s="12"/>
      <c r="AF13468" s="12"/>
      <c r="AG13468" s="12"/>
      <c r="AH13468" s="12"/>
      <c r="AI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</row>
    <row r="13469" spans="1:48" x14ac:dyDescent="0.25">
      <c r="A13469" s="86"/>
      <c r="B13469" s="86"/>
      <c r="U13469" s="85"/>
      <c r="V13469"/>
      <c r="W13469"/>
      <c r="X13469"/>
      <c r="Y13469" s="12"/>
      <c r="Z13469" s="12"/>
      <c r="AA13469" s="12"/>
      <c r="AB13469" s="12"/>
      <c r="AD13469" s="12"/>
      <c r="AE13469" s="12"/>
      <c r="AF13469" s="12"/>
      <c r="AG13469" s="12"/>
      <c r="AH13469" s="12"/>
      <c r="AI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</row>
    <row r="13470" spans="1:48" x14ac:dyDescent="0.25">
      <c r="A13470" s="86"/>
      <c r="B13470" s="86"/>
      <c r="U13470" s="85"/>
      <c r="V13470"/>
      <c r="W13470"/>
      <c r="X13470"/>
      <c r="Y13470" s="12"/>
      <c r="Z13470" s="12"/>
      <c r="AA13470" s="12"/>
      <c r="AB13470" s="12"/>
      <c r="AD13470" s="12"/>
      <c r="AE13470" s="12"/>
      <c r="AF13470" s="12"/>
      <c r="AG13470" s="12"/>
      <c r="AH13470" s="12"/>
      <c r="AI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</row>
    <row r="13471" spans="1:48" x14ac:dyDescent="0.25">
      <c r="A13471" s="86"/>
      <c r="B13471" s="86"/>
      <c r="U13471" s="85"/>
      <c r="V13471"/>
      <c r="W13471"/>
      <c r="X13471"/>
      <c r="Y13471" s="12"/>
      <c r="Z13471" s="12"/>
      <c r="AA13471" s="12"/>
      <c r="AB13471" s="12"/>
      <c r="AD13471" s="12"/>
      <c r="AE13471" s="12"/>
      <c r="AF13471" s="12"/>
      <c r="AG13471" s="12"/>
      <c r="AH13471" s="12"/>
      <c r="AI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</row>
    <row r="13472" spans="1:48" x14ac:dyDescent="0.25">
      <c r="A13472" s="86"/>
      <c r="B13472" s="86"/>
      <c r="U13472" s="85"/>
      <c r="V13472"/>
      <c r="W13472"/>
      <c r="X13472"/>
      <c r="Y13472" s="12"/>
      <c r="Z13472" s="12"/>
      <c r="AA13472" s="12"/>
      <c r="AB13472" s="12"/>
      <c r="AD13472" s="12"/>
      <c r="AE13472" s="12"/>
      <c r="AF13472" s="12"/>
      <c r="AG13472" s="12"/>
      <c r="AH13472" s="12"/>
      <c r="AI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</row>
    <row r="13473" spans="1:48" x14ac:dyDescent="0.25">
      <c r="A13473" s="86"/>
      <c r="B13473" s="86"/>
      <c r="U13473" s="85"/>
      <c r="V13473"/>
      <c r="W13473"/>
      <c r="X13473"/>
      <c r="Y13473" s="12"/>
      <c r="Z13473" s="12"/>
      <c r="AA13473" s="12"/>
      <c r="AB13473" s="12"/>
      <c r="AD13473" s="12"/>
      <c r="AE13473" s="12"/>
      <c r="AF13473" s="12"/>
      <c r="AG13473" s="12"/>
      <c r="AH13473" s="12"/>
      <c r="AI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</row>
    <row r="13474" spans="1:48" x14ac:dyDescent="0.25">
      <c r="A13474" s="86"/>
      <c r="B13474" s="86"/>
      <c r="U13474" s="85"/>
      <c r="V13474"/>
      <c r="W13474"/>
      <c r="X13474"/>
      <c r="Y13474" s="12"/>
      <c r="Z13474" s="12"/>
      <c r="AA13474" s="12"/>
      <c r="AB13474" s="12"/>
      <c r="AD13474" s="12"/>
      <c r="AE13474" s="12"/>
      <c r="AF13474" s="12"/>
      <c r="AG13474" s="12"/>
      <c r="AH13474" s="12"/>
      <c r="AI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</row>
    <row r="13475" spans="1:48" x14ac:dyDescent="0.25">
      <c r="A13475" s="86"/>
      <c r="B13475" s="86"/>
      <c r="U13475" s="85"/>
      <c r="V13475"/>
      <c r="W13475"/>
      <c r="X13475"/>
      <c r="Y13475" s="12"/>
      <c r="Z13475" s="12"/>
      <c r="AA13475" s="12"/>
      <c r="AB13475" s="12"/>
      <c r="AD13475" s="12"/>
      <c r="AE13475" s="12"/>
      <c r="AF13475" s="12"/>
      <c r="AG13475" s="12"/>
      <c r="AH13475" s="12"/>
      <c r="AI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</row>
    <row r="13476" spans="1:48" x14ac:dyDescent="0.25">
      <c r="A13476" s="86"/>
      <c r="B13476" s="86"/>
      <c r="U13476" s="85"/>
      <c r="V13476"/>
      <c r="W13476"/>
      <c r="X13476"/>
      <c r="Y13476" s="12"/>
      <c r="Z13476" s="12"/>
      <c r="AA13476" s="12"/>
      <c r="AB13476" s="12"/>
      <c r="AD13476" s="12"/>
      <c r="AE13476" s="12"/>
      <c r="AF13476" s="12"/>
      <c r="AG13476" s="12"/>
      <c r="AH13476" s="12"/>
      <c r="AI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</row>
    <row r="13477" spans="1:48" x14ac:dyDescent="0.25">
      <c r="A13477" s="86"/>
      <c r="B13477" s="86"/>
      <c r="U13477" s="85"/>
      <c r="V13477"/>
      <c r="W13477"/>
      <c r="X13477"/>
      <c r="Y13477" s="12"/>
      <c r="Z13477" s="12"/>
      <c r="AA13477" s="12"/>
      <c r="AB13477" s="12"/>
      <c r="AD13477" s="12"/>
      <c r="AE13477" s="12"/>
      <c r="AF13477" s="12"/>
      <c r="AG13477" s="12"/>
      <c r="AH13477" s="12"/>
      <c r="AI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</row>
    <row r="13478" spans="1:48" x14ac:dyDescent="0.25">
      <c r="A13478" s="86"/>
      <c r="B13478" s="86"/>
      <c r="U13478" s="85"/>
      <c r="V13478"/>
      <c r="W13478"/>
      <c r="X13478"/>
      <c r="Y13478" s="12"/>
      <c r="Z13478" s="12"/>
      <c r="AA13478" s="12"/>
      <c r="AB13478" s="12"/>
      <c r="AD13478" s="12"/>
      <c r="AE13478" s="12"/>
      <c r="AF13478" s="12"/>
      <c r="AG13478" s="12"/>
      <c r="AH13478" s="12"/>
      <c r="AI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</row>
    <row r="13479" spans="1:48" x14ac:dyDescent="0.25">
      <c r="A13479" s="86"/>
      <c r="B13479" s="86"/>
      <c r="U13479" s="85"/>
      <c r="V13479"/>
      <c r="W13479"/>
      <c r="X13479"/>
      <c r="Y13479" s="12"/>
      <c r="Z13479" s="12"/>
      <c r="AA13479" s="12"/>
      <c r="AB13479" s="12"/>
      <c r="AD13479" s="12"/>
      <c r="AE13479" s="12"/>
      <c r="AF13479" s="12"/>
      <c r="AG13479" s="12"/>
      <c r="AH13479" s="12"/>
      <c r="AI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</row>
    <row r="13480" spans="1:48" x14ac:dyDescent="0.25">
      <c r="A13480" s="86"/>
      <c r="B13480" s="86"/>
      <c r="U13480" s="85"/>
      <c r="V13480"/>
      <c r="W13480"/>
      <c r="X13480"/>
      <c r="Y13480" s="12"/>
      <c r="Z13480" s="12"/>
      <c r="AA13480" s="12"/>
      <c r="AB13480" s="12"/>
      <c r="AD13480" s="12"/>
      <c r="AE13480" s="12"/>
      <c r="AF13480" s="12"/>
      <c r="AG13480" s="12"/>
      <c r="AH13480" s="12"/>
      <c r="AI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</row>
    <row r="13481" spans="1:48" x14ac:dyDescent="0.25">
      <c r="A13481" s="86"/>
      <c r="B13481" s="86"/>
      <c r="U13481" s="85"/>
      <c r="V13481"/>
      <c r="W13481"/>
      <c r="X13481"/>
      <c r="Y13481" s="12"/>
      <c r="Z13481" s="12"/>
      <c r="AA13481" s="12"/>
      <c r="AB13481" s="12"/>
      <c r="AD13481" s="12"/>
      <c r="AE13481" s="12"/>
      <c r="AF13481" s="12"/>
      <c r="AG13481" s="12"/>
      <c r="AH13481" s="12"/>
      <c r="AI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</row>
    <row r="13482" spans="1:48" x14ac:dyDescent="0.25">
      <c r="A13482" s="86"/>
      <c r="B13482" s="86"/>
      <c r="U13482" s="85"/>
      <c r="V13482"/>
      <c r="W13482"/>
      <c r="X13482"/>
      <c r="Y13482" s="12"/>
      <c r="Z13482" s="12"/>
      <c r="AA13482" s="12"/>
      <c r="AB13482" s="12"/>
      <c r="AD13482" s="12"/>
      <c r="AE13482" s="12"/>
      <c r="AF13482" s="12"/>
      <c r="AG13482" s="12"/>
      <c r="AH13482" s="12"/>
      <c r="AI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</row>
    <row r="13483" spans="1:48" x14ac:dyDescent="0.25">
      <c r="A13483" s="86"/>
      <c r="B13483" s="86"/>
      <c r="U13483" s="85"/>
      <c r="V13483"/>
      <c r="W13483"/>
      <c r="X13483"/>
      <c r="Y13483" s="12"/>
      <c r="Z13483" s="12"/>
      <c r="AA13483" s="12"/>
      <c r="AB13483" s="12"/>
      <c r="AD13483" s="12"/>
      <c r="AE13483" s="12"/>
      <c r="AF13483" s="12"/>
      <c r="AG13483" s="12"/>
      <c r="AH13483" s="12"/>
      <c r="AI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</row>
    <row r="13484" spans="1:48" x14ac:dyDescent="0.25">
      <c r="A13484" s="86"/>
      <c r="B13484" s="86"/>
      <c r="U13484" s="85"/>
      <c r="V13484"/>
      <c r="W13484"/>
      <c r="X13484"/>
      <c r="Y13484" s="12"/>
      <c r="Z13484" s="12"/>
      <c r="AA13484" s="12"/>
      <c r="AB13484" s="12"/>
      <c r="AD13484" s="12"/>
      <c r="AE13484" s="12"/>
      <c r="AF13484" s="12"/>
      <c r="AG13484" s="12"/>
      <c r="AH13484" s="12"/>
      <c r="AI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</row>
    <row r="13485" spans="1:48" x14ac:dyDescent="0.25">
      <c r="A13485" s="86"/>
      <c r="B13485" s="86"/>
      <c r="U13485" s="85"/>
      <c r="V13485"/>
      <c r="W13485"/>
      <c r="X13485"/>
      <c r="Y13485" s="12"/>
      <c r="Z13485" s="12"/>
      <c r="AA13485" s="12"/>
      <c r="AB13485" s="12"/>
      <c r="AD13485" s="12"/>
      <c r="AE13485" s="12"/>
      <c r="AF13485" s="12"/>
      <c r="AG13485" s="12"/>
      <c r="AH13485" s="12"/>
      <c r="AI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</row>
    <row r="13486" spans="1:48" x14ac:dyDescent="0.25">
      <c r="A13486" s="86"/>
      <c r="B13486" s="86"/>
      <c r="U13486" s="85"/>
      <c r="V13486"/>
      <c r="W13486"/>
      <c r="X13486"/>
      <c r="Y13486" s="12"/>
      <c r="Z13486" s="12"/>
      <c r="AA13486" s="12"/>
      <c r="AB13486" s="12"/>
      <c r="AD13486" s="12"/>
      <c r="AE13486" s="12"/>
      <c r="AF13486" s="12"/>
      <c r="AG13486" s="12"/>
      <c r="AH13486" s="12"/>
      <c r="AI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</row>
    <row r="13487" spans="1:48" x14ac:dyDescent="0.25">
      <c r="A13487" s="86"/>
      <c r="B13487" s="86"/>
      <c r="U13487" s="85"/>
      <c r="V13487"/>
      <c r="W13487"/>
      <c r="X13487"/>
      <c r="Y13487" s="12"/>
      <c r="Z13487" s="12"/>
      <c r="AA13487" s="12"/>
      <c r="AB13487" s="12"/>
      <c r="AD13487" s="12"/>
      <c r="AE13487" s="12"/>
      <c r="AF13487" s="12"/>
      <c r="AG13487" s="12"/>
      <c r="AH13487" s="12"/>
      <c r="AI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</row>
    <row r="13488" spans="1:48" x14ac:dyDescent="0.25">
      <c r="A13488" s="86"/>
      <c r="B13488" s="86"/>
      <c r="U13488" s="85"/>
      <c r="V13488"/>
      <c r="W13488"/>
      <c r="X13488"/>
      <c r="Y13488" s="12"/>
      <c r="Z13488" s="12"/>
      <c r="AA13488" s="12"/>
      <c r="AB13488" s="12"/>
      <c r="AD13488" s="12"/>
      <c r="AE13488" s="12"/>
      <c r="AF13488" s="12"/>
      <c r="AG13488" s="12"/>
      <c r="AH13488" s="12"/>
      <c r="AI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</row>
    <row r="13489" spans="1:48" x14ac:dyDescent="0.25">
      <c r="A13489" s="86"/>
      <c r="B13489" s="86"/>
      <c r="U13489" s="85"/>
      <c r="V13489"/>
      <c r="W13489"/>
      <c r="X13489"/>
      <c r="Y13489" s="12"/>
      <c r="Z13489" s="12"/>
      <c r="AA13489" s="12"/>
      <c r="AB13489" s="12"/>
      <c r="AD13489" s="12"/>
      <c r="AE13489" s="12"/>
      <c r="AF13489" s="12"/>
      <c r="AG13489" s="12"/>
      <c r="AH13489" s="12"/>
      <c r="AI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</row>
    <row r="13490" spans="1:48" x14ac:dyDescent="0.25">
      <c r="A13490" s="86"/>
      <c r="B13490" s="86"/>
      <c r="U13490" s="85"/>
      <c r="V13490"/>
      <c r="W13490"/>
      <c r="X13490"/>
      <c r="Y13490" s="12"/>
      <c r="Z13490" s="12"/>
      <c r="AA13490" s="12"/>
      <c r="AB13490" s="12"/>
      <c r="AD13490" s="12"/>
      <c r="AE13490" s="12"/>
      <c r="AF13490" s="12"/>
      <c r="AG13490" s="12"/>
      <c r="AH13490" s="12"/>
      <c r="AI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</row>
    <row r="13491" spans="1:48" x14ac:dyDescent="0.25">
      <c r="A13491" s="86"/>
      <c r="B13491" s="86"/>
      <c r="U13491" s="85"/>
      <c r="V13491"/>
      <c r="W13491"/>
      <c r="X13491"/>
      <c r="Y13491" s="12"/>
      <c r="Z13491" s="12"/>
      <c r="AA13491" s="12"/>
      <c r="AB13491" s="12"/>
      <c r="AD13491" s="12"/>
      <c r="AE13491" s="12"/>
      <c r="AF13491" s="12"/>
      <c r="AG13491" s="12"/>
      <c r="AH13491" s="12"/>
      <c r="AI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</row>
    <row r="13492" spans="1:48" x14ac:dyDescent="0.25">
      <c r="A13492" s="86"/>
      <c r="B13492" s="86"/>
      <c r="U13492" s="85"/>
      <c r="V13492"/>
      <c r="W13492"/>
      <c r="X13492"/>
      <c r="Y13492" s="12"/>
      <c r="Z13492" s="12"/>
      <c r="AA13492" s="12"/>
      <c r="AB13492" s="12"/>
      <c r="AD13492" s="12"/>
      <c r="AE13492" s="12"/>
      <c r="AF13492" s="12"/>
      <c r="AG13492" s="12"/>
      <c r="AH13492" s="12"/>
      <c r="AI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</row>
    <row r="13493" spans="1:48" x14ac:dyDescent="0.25">
      <c r="A13493" s="86"/>
      <c r="B13493" s="86"/>
      <c r="U13493" s="85"/>
      <c r="V13493"/>
      <c r="W13493"/>
      <c r="X13493"/>
      <c r="Y13493" s="12"/>
      <c r="Z13493" s="12"/>
      <c r="AA13493" s="12"/>
      <c r="AB13493" s="12"/>
      <c r="AD13493" s="12"/>
      <c r="AE13493" s="12"/>
      <c r="AF13493" s="12"/>
      <c r="AG13493" s="12"/>
      <c r="AH13493" s="12"/>
      <c r="AI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</row>
    <row r="13494" spans="1:48" x14ac:dyDescent="0.25">
      <c r="A13494" s="86"/>
      <c r="B13494" s="86"/>
      <c r="U13494" s="85"/>
      <c r="V13494"/>
      <c r="W13494"/>
      <c r="X13494"/>
      <c r="Y13494" s="12"/>
      <c r="Z13494" s="12"/>
      <c r="AA13494" s="12"/>
      <c r="AB13494" s="12"/>
      <c r="AD13494" s="12"/>
      <c r="AE13494" s="12"/>
      <c r="AF13494" s="12"/>
      <c r="AG13494" s="12"/>
      <c r="AH13494" s="12"/>
      <c r="AI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</row>
    <row r="13495" spans="1:48" x14ac:dyDescent="0.25">
      <c r="A13495" s="86"/>
      <c r="B13495" s="86"/>
      <c r="U13495" s="85"/>
      <c r="V13495"/>
      <c r="W13495"/>
      <c r="X13495"/>
      <c r="Y13495" s="12"/>
      <c r="Z13495" s="12"/>
      <c r="AA13495" s="12"/>
      <c r="AB13495" s="12"/>
      <c r="AD13495" s="12"/>
      <c r="AE13495" s="12"/>
      <c r="AF13495" s="12"/>
      <c r="AG13495" s="12"/>
      <c r="AH13495" s="12"/>
      <c r="AI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</row>
    <row r="13496" spans="1:48" x14ac:dyDescent="0.25">
      <c r="A13496" s="86"/>
      <c r="B13496" s="86"/>
      <c r="U13496" s="85"/>
      <c r="V13496"/>
      <c r="W13496"/>
      <c r="X13496"/>
      <c r="Y13496" s="12"/>
      <c r="Z13496" s="12"/>
      <c r="AA13496" s="12"/>
      <c r="AB13496" s="12"/>
      <c r="AD13496" s="12"/>
      <c r="AE13496" s="12"/>
      <c r="AF13496" s="12"/>
      <c r="AG13496" s="12"/>
      <c r="AH13496" s="12"/>
      <c r="AI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</row>
    <row r="13497" spans="1:48" x14ac:dyDescent="0.25">
      <c r="A13497" s="86"/>
      <c r="B13497" s="86"/>
      <c r="U13497" s="85"/>
      <c r="V13497"/>
      <c r="W13497"/>
      <c r="X13497"/>
      <c r="Y13497" s="12"/>
      <c r="Z13497" s="12"/>
      <c r="AA13497" s="12"/>
      <c r="AB13497" s="12"/>
      <c r="AD13497" s="12"/>
      <c r="AE13497" s="12"/>
      <c r="AF13497" s="12"/>
      <c r="AG13497" s="12"/>
      <c r="AH13497" s="12"/>
      <c r="AI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</row>
    <row r="13498" spans="1:48" x14ac:dyDescent="0.25">
      <c r="A13498" s="86"/>
      <c r="B13498" s="86"/>
      <c r="U13498" s="85"/>
      <c r="V13498"/>
      <c r="W13498"/>
      <c r="X13498"/>
      <c r="Y13498" s="12"/>
      <c r="Z13498" s="12"/>
      <c r="AA13498" s="12"/>
      <c r="AB13498" s="12"/>
      <c r="AD13498" s="12"/>
      <c r="AE13498" s="12"/>
      <c r="AF13498" s="12"/>
      <c r="AG13498" s="12"/>
      <c r="AH13498" s="12"/>
      <c r="AI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</row>
    <row r="13499" spans="1:48" x14ac:dyDescent="0.25">
      <c r="A13499" s="86"/>
      <c r="B13499" s="86"/>
      <c r="U13499" s="85"/>
      <c r="V13499"/>
      <c r="W13499"/>
      <c r="X13499"/>
      <c r="Y13499" s="12"/>
      <c r="Z13499" s="12"/>
      <c r="AA13499" s="12"/>
      <c r="AB13499" s="12"/>
      <c r="AD13499" s="12"/>
      <c r="AE13499" s="12"/>
      <c r="AF13499" s="12"/>
      <c r="AG13499" s="12"/>
      <c r="AH13499" s="12"/>
      <c r="AI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</row>
    <row r="13500" spans="1:48" x14ac:dyDescent="0.25">
      <c r="A13500" s="86"/>
      <c r="B13500" s="86"/>
      <c r="U13500" s="85"/>
      <c r="V13500"/>
      <c r="W13500"/>
      <c r="X13500"/>
      <c r="Y13500" s="12"/>
      <c r="Z13500" s="12"/>
      <c r="AA13500" s="12"/>
      <c r="AB13500" s="12"/>
      <c r="AD13500" s="12"/>
      <c r="AE13500" s="12"/>
      <c r="AF13500" s="12"/>
      <c r="AG13500" s="12"/>
      <c r="AH13500" s="12"/>
      <c r="AI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</row>
    <row r="13501" spans="1:48" x14ac:dyDescent="0.25">
      <c r="A13501" s="86"/>
      <c r="B13501" s="86"/>
      <c r="U13501" s="85"/>
      <c r="V13501"/>
      <c r="W13501"/>
      <c r="X13501"/>
      <c r="Y13501" s="12"/>
      <c r="Z13501" s="12"/>
      <c r="AA13501" s="12"/>
      <c r="AB13501" s="12"/>
      <c r="AD13501" s="12"/>
      <c r="AE13501" s="12"/>
      <c r="AF13501" s="12"/>
      <c r="AG13501" s="12"/>
      <c r="AH13501" s="12"/>
      <c r="AI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</row>
    <row r="13502" spans="1:48" x14ac:dyDescent="0.25">
      <c r="A13502" s="86"/>
      <c r="B13502" s="86"/>
      <c r="U13502" s="85"/>
      <c r="V13502"/>
      <c r="W13502"/>
      <c r="X13502"/>
      <c r="Y13502" s="12"/>
      <c r="Z13502" s="12"/>
      <c r="AA13502" s="12"/>
      <c r="AB13502" s="12"/>
      <c r="AD13502" s="12"/>
      <c r="AE13502" s="12"/>
      <c r="AF13502" s="12"/>
      <c r="AG13502" s="12"/>
      <c r="AH13502" s="12"/>
      <c r="AI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</row>
    <row r="13503" spans="1:48" x14ac:dyDescent="0.25">
      <c r="A13503" s="86"/>
      <c r="B13503" s="86"/>
      <c r="U13503" s="85"/>
      <c r="V13503"/>
      <c r="W13503"/>
      <c r="X13503"/>
      <c r="Y13503" s="12"/>
      <c r="Z13503" s="12"/>
      <c r="AA13503" s="12"/>
      <c r="AB13503" s="12"/>
      <c r="AD13503" s="12"/>
      <c r="AE13503" s="12"/>
      <c r="AF13503" s="12"/>
      <c r="AG13503" s="12"/>
      <c r="AH13503" s="12"/>
      <c r="AI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</row>
    <row r="13504" spans="1:48" x14ac:dyDescent="0.25">
      <c r="A13504" s="86"/>
      <c r="B13504" s="86"/>
      <c r="U13504" s="85"/>
      <c r="V13504"/>
      <c r="W13504"/>
      <c r="X13504"/>
      <c r="Y13504" s="12"/>
      <c r="Z13504" s="12"/>
      <c r="AA13504" s="12"/>
      <c r="AB13504" s="12"/>
      <c r="AD13504" s="12"/>
      <c r="AE13504" s="12"/>
      <c r="AF13504" s="12"/>
      <c r="AG13504" s="12"/>
      <c r="AH13504" s="12"/>
      <c r="AI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</row>
    <row r="13505" spans="1:48" x14ac:dyDescent="0.25">
      <c r="A13505" s="86"/>
      <c r="B13505" s="86"/>
      <c r="U13505" s="85"/>
      <c r="V13505"/>
      <c r="W13505"/>
      <c r="X13505"/>
      <c r="Y13505" s="12"/>
      <c r="Z13505" s="12"/>
      <c r="AA13505" s="12"/>
      <c r="AB13505" s="12"/>
      <c r="AD13505" s="12"/>
      <c r="AE13505" s="12"/>
      <c r="AF13505" s="12"/>
      <c r="AG13505" s="12"/>
      <c r="AH13505" s="12"/>
      <c r="AI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</row>
    <row r="13506" spans="1:48" x14ac:dyDescent="0.25">
      <c r="A13506" s="86"/>
      <c r="B13506" s="86"/>
      <c r="U13506" s="85"/>
      <c r="V13506"/>
      <c r="W13506"/>
      <c r="X13506"/>
      <c r="Y13506" s="12"/>
      <c r="Z13506" s="12"/>
      <c r="AA13506" s="12"/>
      <c r="AB13506" s="12"/>
      <c r="AD13506" s="12"/>
      <c r="AE13506" s="12"/>
      <c r="AF13506" s="12"/>
      <c r="AG13506" s="12"/>
      <c r="AH13506" s="12"/>
      <c r="AI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</row>
    <row r="13507" spans="1:48" x14ac:dyDescent="0.25">
      <c r="A13507" s="86"/>
      <c r="B13507" s="86"/>
      <c r="U13507" s="85"/>
      <c r="V13507"/>
      <c r="W13507"/>
      <c r="X13507"/>
      <c r="Y13507" s="12"/>
      <c r="Z13507" s="12"/>
      <c r="AA13507" s="12"/>
      <c r="AB13507" s="12"/>
      <c r="AD13507" s="12"/>
      <c r="AE13507" s="12"/>
      <c r="AF13507" s="12"/>
      <c r="AG13507" s="12"/>
      <c r="AH13507" s="12"/>
      <c r="AI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</row>
    <row r="13508" spans="1:48" x14ac:dyDescent="0.25">
      <c r="A13508" s="86"/>
      <c r="B13508" s="86"/>
      <c r="U13508" s="85"/>
      <c r="V13508"/>
      <c r="W13508"/>
      <c r="X13508"/>
      <c r="Y13508" s="12"/>
      <c r="Z13508" s="12"/>
      <c r="AA13508" s="12"/>
      <c r="AB13508" s="12"/>
      <c r="AD13508" s="12"/>
      <c r="AE13508" s="12"/>
      <c r="AF13508" s="12"/>
      <c r="AG13508" s="12"/>
      <c r="AH13508" s="12"/>
      <c r="AI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</row>
    <row r="13509" spans="1:48" x14ac:dyDescent="0.25">
      <c r="A13509" s="86"/>
      <c r="B13509" s="86"/>
      <c r="U13509" s="85"/>
      <c r="V13509"/>
      <c r="W13509"/>
      <c r="X13509"/>
      <c r="Y13509" s="12"/>
      <c r="Z13509" s="12"/>
      <c r="AA13509" s="12"/>
      <c r="AB13509" s="12"/>
      <c r="AD13509" s="12"/>
      <c r="AE13509" s="12"/>
      <c r="AF13509" s="12"/>
      <c r="AG13509" s="12"/>
      <c r="AH13509" s="12"/>
      <c r="AI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</row>
    <row r="13510" spans="1:48" x14ac:dyDescent="0.25">
      <c r="A13510" s="86"/>
      <c r="B13510" s="86"/>
      <c r="U13510" s="85"/>
      <c r="V13510"/>
      <c r="W13510"/>
      <c r="X13510"/>
      <c r="Y13510" s="12"/>
      <c r="Z13510" s="12"/>
      <c r="AA13510" s="12"/>
      <c r="AB13510" s="12"/>
      <c r="AD13510" s="12"/>
      <c r="AE13510" s="12"/>
      <c r="AF13510" s="12"/>
      <c r="AG13510" s="12"/>
      <c r="AH13510" s="12"/>
      <c r="AI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</row>
    <row r="13511" spans="1:48" x14ac:dyDescent="0.25">
      <c r="A13511" s="86"/>
      <c r="B13511" s="86"/>
      <c r="U13511" s="85"/>
      <c r="V13511"/>
      <c r="W13511"/>
      <c r="X13511"/>
      <c r="Y13511" s="12"/>
      <c r="Z13511" s="12"/>
      <c r="AA13511" s="12"/>
      <c r="AB13511" s="12"/>
      <c r="AD13511" s="12"/>
      <c r="AE13511" s="12"/>
      <c r="AF13511" s="12"/>
      <c r="AG13511" s="12"/>
      <c r="AH13511" s="12"/>
      <c r="AI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</row>
    <row r="13512" spans="1:48" x14ac:dyDescent="0.25">
      <c r="A13512" s="86"/>
      <c r="B13512" s="86"/>
      <c r="U13512" s="85"/>
      <c r="V13512"/>
      <c r="W13512"/>
      <c r="X13512"/>
      <c r="Y13512" s="12"/>
      <c r="Z13512" s="12"/>
      <c r="AA13512" s="12"/>
      <c r="AB13512" s="12"/>
      <c r="AD13512" s="12"/>
      <c r="AE13512" s="12"/>
      <c r="AF13512" s="12"/>
      <c r="AG13512" s="12"/>
      <c r="AH13512" s="12"/>
      <c r="AI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</row>
    <row r="13513" spans="1:48" x14ac:dyDescent="0.25">
      <c r="A13513" s="86"/>
      <c r="B13513" s="86"/>
      <c r="U13513" s="85"/>
      <c r="V13513"/>
      <c r="W13513"/>
      <c r="X13513"/>
      <c r="Y13513" s="12"/>
      <c r="Z13513" s="12"/>
      <c r="AA13513" s="12"/>
      <c r="AB13513" s="12"/>
      <c r="AD13513" s="12"/>
      <c r="AE13513" s="12"/>
      <c r="AF13513" s="12"/>
      <c r="AG13513" s="12"/>
      <c r="AH13513" s="12"/>
      <c r="AI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</row>
    <row r="13514" spans="1:48" x14ac:dyDescent="0.25">
      <c r="A13514" s="86"/>
      <c r="B13514" s="86"/>
      <c r="U13514" s="85"/>
      <c r="V13514"/>
      <c r="W13514"/>
      <c r="X13514"/>
      <c r="Y13514" s="12"/>
      <c r="Z13514" s="12"/>
      <c r="AA13514" s="12"/>
      <c r="AB13514" s="12"/>
      <c r="AD13514" s="12"/>
      <c r="AE13514" s="12"/>
      <c r="AF13514" s="12"/>
      <c r="AG13514" s="12"/>
      <c r="AH13514" s="12"/>
      <c r="AI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</row>
    <row r="13515" spans="1:48" x14ac:dyDescent="0.25">
      <c r="A13515" s="86"/>
      <c r="B13515" s="86"/>
      <c r="U13515" s="85"/>
      <c r="V13515"/>
      <c r="W13515"/>
      <c r="X13515"/>
      <c r="Y13515" s="12"/>
      <c r="Z13515" s="12"/>
      <c r="AA13515" s="12"/>
      <c r="AB13515" s="12"/>
      <c r="AD13515" s="12"/>
      <c r="AE13515" s="12"/>
      <c r="AF13515" s="12"/>
      <c r="AG13515" s="12"/>
      <c r="AH13515" s="12"/>
      <c r="AI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</row>
    <row r="13516" spans="1:48" x14ac:dyDescent="0.25">
      <c r="A13516" s="86"/>
      <c r="B13516" s="86"/>
      <c r="U13516" s="85"/>
      <c r="V13516"/>
      <c r="W13516"/>
      <c r="X13516"/>
      <c r="Y13516" s="12"/>
      <c r="Z13516" s="12"/>
      <c r="AA13516" s="12"/>
      <c r="AB13516" s="12"/>
      <c r="AD13516" s="12"/>
      <c r="AE13516" s="12"/>
      <c r="AF13516" s="12"/>
      <c r="AG13516" s="12"/>
      <c r="AH13516" s="12"/>
      <c r="AI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</row>
    <row r="13517" spans="1:48" x14ac:dyDescent="0.25">
      <c r="A13517" s="86"/>
      <c r="B13517" s="86"/>
      <c r="U13517" s="85"/>
      <c r="V13517"/>
      <c r="W13517"/>
      <c r="X13517"/>
      <c r="Y13517" s="12"/>
      <c r="Z13517" s="12"/>
      <c r="AA13517" s="12"/>
      <c r="AB13517" s="12"/>
      <c r="AD13517" s="12"/>
      <c r="AE13517" s="12"/>
      <c r="AF13517" s="12"/>
      <c r="AG13517" s="12"/>
      <c r="AH13517" s="12"/>
      <c r="AI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</row>
    <row r="13518" spans="1:48" x14ac:dyDescent="0.25">
      <c r="A13518" s="86"/>
      <c r="B13518" s="86"/>
      <c r="U13518" s="85"/>
      <c r="V13518"/>
      <c r="W13518"/>
      <c r="X13518"/>
      <c r="Y13518" s="12"/>
      <c r="Z13518" s="12"/>
      <c r="AA13518" s="12"/>
      <c r="AB13518" s="12"/>
      <c r="AD13518" s="12"/>
      <c r="AE13518" s="12"/>
      <c r="AF13518" s="12"/>
      <c r="AG13518" s="12"/>
      <c r="AH13518" s="12"/>
      <c r="AI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</row>
    <row r="13519" spans="1:48" x14ac:dyDescent="0.25">
      <c r="A13519" s="86"/>
      <c r="B13519" s="86"/>
      <c r="U13519" s="85"/>
      <c r="V13519"/>
      <c r="W13519"/>
      <c r="X13519"/>
      <c r="Y13519" s="12"/>
      <c r="Z13519" s="12"/>
      <c r="AA13519" s="12"/>
      <c r="AB13519" s="12"/>
      <c r="AD13519" s="12"/>
      <c r="AE13519" s="12"/>
      <c r="AF13519" s="12"/>
      <c r="AG13519" s="12"/>
      <c r="AH13519" s="12"/>
      <c r="AI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</row>
    <row r="13520" spans="1:48" x14ac:dyDescent="0.25">
      <c r="A13520" s="86"/>
      <c r="B13520" s="86"/>
      <c r="U13520" s="85"/>
      <c r="V13520"/>
      <c r="W13520"/>
      <c r="X13520"/>
      <c r="Y13520" s="12"/>
      <c r="Z13520" s="12"/>
      <c r="AA13520" s="12"/>
      <c r="AB13520" s="12"/>
      <c r="AD13520" s="12"/>
      <c r="AE13520" s="12"/>
      <c r="AF13520" s="12"/>
      <c r="AG13520" s="12"/>
      <c r="AH13520" s="12"/>
      <c r="AI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</row>
    <row r="13521" spans="1:48" x14ac:dyDescent="0.25">
      <c r="A13521" s="86"/>
      <c r="B13521" s="86"/>
      <c r="U13521" s="85"/>
      <c r="V13521"/>
      <c r="W13521"/>
      <c r="X13521"/>
      <c r="Y13521" s="12"/>
      <c r="Z13521" s="12"/>
      <c r="AA13521" s="12"/>
      <c r="AB13521" s="12"/>
      <c r="AD13521" s="12"/>
      <c r="AE13521" s="12"/>
      <c r="AF13521" s="12"/>
      <c r="AG13521" s="12"/>
      <c r="AH13521" s="12"/>
      <c r="AI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</row>
    <row r="13522" spans="1:48" x14ac:dyDescent="0.25">
      <c r="A13522" s="86"/>
      <c r="B13522" s="86"/>
      <c r="U13522" s="85"/>
      <c r="V13522"/>
      <c r="W13522"/>
      <c r="X13522"/>
      <c r="Y13522" s="12"/>
      <c r="Z13522" s="12"/>
      <c r="AA13522" s="12"/>
      <c r="AB13522" s="12"/>
      <c r="AD13522" s="12"/>
      <c r="AE13522" s="12"/>
      <c r="AF13522" s="12"/>
      <c r="AG13522" s="12"/>
      <c r="AH13522" s="12"/>
      <c r="AI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</row>
    <row r="13523" spans="1:48" x14ac:dyDescent="0.25">
      <c r="A13523" s="86"/>
      <c r="B13523" s="86"/>
      <c r="U13523" s="85"/>
      <c r="V13523"/>
      <c r="W13523"/>
      <c r="X13523"/>
      <c r="Y13523" s="12"/>
      <c r="Z13523" s="12"/>
      <c r="AA13523" s="12"/>
      <c r="AB13523" s="12"/>
      <c r="AD13523" s="12"/>
      <c r="AE13523" s="12"/>
      <c r="AF13523" s="12"/>
      <c r="AG13523" s="12"/>
      <c r="AH13523" s="12"/>
      <c r="AI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</row>
    <row r="13524" spans="1:48" x14ac:dyDescent="0.25">
      <c r="A13524" s="86"/>
      <c r="B13524" s="86"/>
      <c r="U13524" s="85"/>
      <c r="V13524"/>
      <c r="W13524"/>
      <c r="X13524"/>
      <c r="Y13524" s="12"/>
      <c r="Z13524" s="12"/>
      <c r="AA13524" s="12"/>
      <c r="AB13524" s="12"/>
      <c r="AD13524" s="12"/>
      <c r="AE13524" s="12"/>
      <c r="AF13524" s="12"/>
      <c r="AG13524" s="12"/>
      <c r="AH13524" s="12"/>
      <c r="AI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</row>
    <row r="13525" spans="1:48" x14ac:dyDescent="0.25">
      <c r="A13525" s="86"/>
      <c r="B13525" s="86"/>
      <c r="U13525" s="85"/>
      <c r="V13525"/>
      <c r="W13525"/>
      <c r="X13525"/>
      <c r="Y13525" s="12"/>
      <c r="Z13525" s="12"/>
      <c r="AA13525" s="12"/>
      <c r="AB13525" s="12"/>
      <c r="AD13525" s="12"/>
      <c r="AE13525" s="12"/>
      <c r="AF13525" s="12"/>
      <c r="AG13525" s="12"/>
      <c r="AH13525" s="12"/>
      <c r="AI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</row>
    <row r="13526" spans="1:48" x14ac:dyDescent="0.25">
      <c r="A13526" s="86"/>
      <c r="B13526" s="86"/>
      <c r="U13526" s="85"/>
      <c r="V13526"/>
      <c r="W13526"/>
      <c r="X13526"/>
      <c r="Y13526" s="12"/>
      <c r="Z13526" s="12"/>
      <c r="AA13526" s="12"/>
      <c r="AB13526" s="12"/>
      <c r="AD13526" s="12"/>
      <c r="AE13526" s="12"/>
      <c r="AF13526" s="12"/>
      <c r="AG13526" s="12"/>
      <c r="AH13526" s="12"/>
      <c r="AI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</row>
    <row r="13527" spans="1:48" x14ac:dyDescent="0.25">
      <c r="A13527" s="86"/>
      <c r="B13527" s="86"/>
      <c r="U13527" s="85"/>
      <c r="V13527"/>
      <c r="W13527"/>
      <c r="X13527"/>
      <c r="Y13527" s="12"/>
      <c r="Z13527" s="12"/>
      <c r="AA13527" s="12"/>
      <c r="AB13527" s="12"/>
      <c r="AD13527" s="12"/>
      <c r="AE13527" s="12"/>
      <c r="AF13527" s="12"/>
      <c r="AG13527" s="12"/>
      <c r="AH13527" s="12"/>
      <c r="AI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</row>
    <row r="13528" spans="1:48" x14ac:dyDescent="0.25">
      <c r="A13528" s="86"/>
      <c r="B13528" s="86"/>
      <c r="U13528" s="85"/>
      <c r="V13528"/>
      <c r="W13528"/>
      <c r="X13528"/>
      <c r="Y13528" s="12"/>
      <c r="Z13528" s="12"/>
      <c r="AA13528" s="12"/>
      <c r="AB13528" s="12"/>
      <c r="AD13528" s="12"/>
      <c r="AE13528" s="12"/>
      <c r="AF13528" s="12"/>
      <c r="AG13528" s="12"/>
      <c r="AH13528" s="12"/>
      <c r="AI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</row>
    <row r="13529" spans="1:48" x14ac:dyDescent="0.25">
      <c r="A13529" s="86"/>
      <c r="B13529" s="86"/>
      <c r="U13529" s="85"/>
      <c r="V13529"/>
      <c r="W13529"/>
      <c r="X13529"/>
      <c r="Y13529" s="12"/>
      <c r="Z13529" s="12"/>
      <c r="AA13529" s="12"/>
      <c r="AB13529" s="12"/>
      <c r="AD13529" s="12"/>
      <c r="AE13529" s="12"/>
      <c r="AF13529" s="12"/>
      <c r="AG13529" s="12"/>
      <c r="AH13529" s="12"/>
      <c r="AI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</row>
    <row r="13530" spans="1:48" x14ac:dyDescent="0.25">
      <c r="A13530" s="86"/>
      <c r="B13530" s="86"/>
      <c r="U13530" s="85"/>
      <c r="V13530"/>
      <c r="W13530"/>
      <c r="X13530"/>
      <c r="Y13530" s="12"/>
      <c r="Z13530" s="12"/>
      <c r="AA13530" s="12"/>
      <c r="AB13530" s="12"/>
      <c r="AD13530" s="12"/>
      <c r="AE13530" s="12"/>
      <c r="AF13530" s="12"/>
      <c r="AG13530" s="12"/>
      <c r="AH13530" s="12"/>
      <c r="AI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</row>
    <row r="13531" spans="1:48" x14ac:dyDescent="0.25">
      <c r="A13531" s="86"/>
      <c r="B13531" s="86"/>
      <c r="U13531" s="85"/>
      <c r="V13531"/>
      <c r="W13531"/>
      <c r="X13531"/>
      <c r="Y13531" s="12"/>
      <c r="Z13531" s="12"/>
      <c r="AA13531" s="12"/>
      <c r="AB13531" s="12"/>
      <c r="AD13531" s="12"/>
      <c r="AE13531" s="12"/>
      <c r="AF13531" s="12"/>
      <c r="AG13531" s="12"/>
      <c r="AH13531" s="12"/>
      <c r="AI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</row>
    <row r="13532" spans="1:48" x14ac:dyDescent="0.25">
      <c r="A13532" s="86"/>
      <c r="B13532" s="86"/>
      <c r="U13532" s="85"/>
      <c r="V13532"/>
      <c r="W13532"/>
      <c r="X13532"/>
      <c r="Y13532" s="12"/>
      <c r="Z13532" s="12"/>
      <c r="AA13532" s="12"/>
      <c r="AB13532" s="12"/>
      <c r="AD13532" s="12"/>
      <c r="AE13532" s="12"/>
      <c r="AF13532" s="12"/>
      <c r="AG13532" s="12"/>
      <c r="AH13532" s="12"/>
      <c r="AI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</row>
    <row r="13533" spans="1:48" x14ac:dyDescent="0.25">
      <c r="A13533" s="86"/>
      <c r="B13533" s="86"/>
      <c r="U13533" s="85"/>
      <c r="V13533"/>
      <c r="W13533"/>
      <c r="X13533"/>
      <c r="Y13533" s="12"/>
      <c r="Z13533" s="12"/>
      <c r="AA13533" s="12"/>
      <c r="AB13533" s="12"/>
      <c r="AD13533" s="12"/>
      <c r="AE13533" s="12"/>
      <c r="AF13533" s="12"/>
      <c r="AG13533" s="12"/>
      <c r="AH13533" s="12"/>
      <c r="AI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</row>
    <row r="13534" spans="1:48" x14ac:dyDescent="0.25">
      <c r="A13534" s="86"/>
      <c r="B13534" s="86"/>
      <c r="U13534" s="85"/>
      <c r="V13534"/>
      <c r="W13534"/>
      <c r="X13534"/>
      <c r="Y13534" s="12"/>
      <c r="Z13534" s="12"/>
      <c r="AA13534" s="12"/>
      <c r="AB13534" s="12"/>
      <c r="AD13534" s="12"/>
      <c r="AE13534" s="12"/>
      <c r="AF13534" s="12"/>
      <c r="AG13534" s="12"/>
      <c r="AH13534" s="12"/>
      <c r="AI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</row>
    <row r="13535" spans="1:48" x14ac:dyDescent="0.25">
      <c r="A13535" s="86"/>
      <c r="B13535" s="86"/>
      <c r="U13535" s="85"/>
      <c r="V13535"/>
      <c r="W13535"/>
      <c r="X13535"/>
      <c r="Y13535" s="12"/>
      <c r="Z13535" s="12"/>
      <c r="AA13535" s="12"/>
      <c r="AB13535" s="12"/>
      <c r="AD13535" s="12"/>
      <c r="AE13535" s="12"/>
      <c r="AF13535" s="12"/>
      <c r="AG13535" s="12"/>
      <c r="AH13535" s="12"/>
      <c r="AI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</row>
    <row r="13536" spans="1:48" x14ac:dyDescent="0.25">
      <c r="A13536" s="86"/>
      <c r="B13536" s="86"/>
      <c r="U13536" s="85"/>
      <c r="V13536"/>
      <c r="W13536"/>
      <c r="X13536"/>
      <c r="Y13536" s="12"/>
      <c r="Z13536" s="12"/>
      <c r="AA13536" s="12"/>
      <c r="AB13536" s="12"/>
      <c r="AD13536" s="12"/>
      <c r="AE13536" s="12"/>
      <c r="AF13536" s="12"/>
      <c r="AG13536" s="12"/>
      <c r="AH13536" s="12"/>
      <c r="AI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</row>
    <row r="13537" spans="1:48" x14ac:dyDescent="0.25">
      <c r="A13537" s="86"/>
      <c r="B13537" s="86"/>
      <c r="U13537" s="85"/>
      <c r="V13537"/>
      <c r="W13537"/>
      <c r="X13537"/>
      <c r="Y13537" s="12"/>
      <c r="Z13537" s="12"/>
      <c r="AA13537" s="12"/>
      <c r="AB13537" s="12"/>
      <c r="AD13537" s="12"/>
      <c r="AE13537" s="12"/>
      <c r="AF13537" s="12"/>
      <c r="AG13537" s="12"/>
      <c r="AH13537" s="12"/>
      <c r="AI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</row>
    <row r="13538" spans="1:48" x14ac:dyDescent="0.25">
      <c r="A13538" s="86"/>
      <c r="B13538" s="86"/>
      <c r="U13538" s="85"/>
      <c r="V13538"/>
      <c r="W13538"/>
      <c r="X13538"/>
      <c r="Y13538" s="12"/>
      <c r="Z13538" s="12"/>
      <c r="AA13538" s="12"/>
      <c r="AB13538" s="12"/>
      <c r="AD13538" s="12"/>
      <c r="AE13538" s="12"/>
      <c r="AF13538" s="12"/>
      <c r="AG13538" s="12"/>
      <c r="AH13538" s="12"/>
      <c r="AI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</row>
    <row r="13539" spans="1:48" x14ac:dyDescent="0.25">
      <c r="A13539" s="86"/>
      <c r="B13539" s="86"/>
      <c r="U13539" s="85"/>
      <c r="V13539"/>
      <c r="W13539"/>
      <c r="X13539"/>
      <c r="Y13539" s="12"/>
      <c r="Z13539" s="12"/>
      <c r="AA13539" s="12"/>
      <c r="AB13539" s="12"/>
      <c r="AD13539" s="12"/>
      <c r="AE13539" s="12"/>
      <c r="AF13539" s="12"/>
      <c r="AG13539" s="12"/>
      <c r="AH13539" s="12"/>
      <c r="AI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</row>
    <row r="13540" spans="1:48" x14ac:dyDescent="0.25">
      <c r="A13540" s="86"/>
      <c r="B13540" s="86"/>
      <c r="U13540" s="85"/>
      <c r="V13540"/>
      <c r="W13540"/>
      <c r="X13540"/>
      <c r="Y13540" s="12"/>
      <c r="Z13540" s="12"/>
      <c r="AA13540" s="12"/>
      <c r="AB13540" s="12"/>
      <c r="AD13540" s="12"/>
      <c r="AE13540" s="12"/>
      <c r="AF13540" s="12"/>
      <c r="AG13540" s="12"/>
      <c r="AH13540" s="12"/>
      <c r="AI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</row>
    <row r="13541" spans="1:48" x14ac:dyDescent="0.25">
      <c r="A13541" s="86"/>
      <c r="B13541" s="86"/>
      <c r="U13541" s="85"/>
      <c r="V13541"/>
      <c r="W13541"/>
      <c r="X13541"/>
      <c r="Y13541" s="12"/>
      <c r="Z13541" s="12"/>
      <c r="AA13541" s="12"/>
      <c r="AB13541" s="12"/>
      <c r="AD13541" s="12"/>
      <c r="AE13541" s="12"/>
      <c r="AF13541" s="12"/>
      <c r="AG13541" s="12"/>
      <c r="AH13541" s="12"/>
      <c r="AI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</row>
    <row r="13542" spans="1:48" x14ac:dyDescent="0.25">
      <c r="A13542" s="86"/>
      <c r="B13542" s="86"/>
      <c r="U13542" s="85"/>
      <c r="V13542"/>
      <c r="W13542"/>
      <c r="X13542"/>
      <c r="Y13542" s="12"/>
      <c r="Z13542" s="12"/>
      <c r="AA13542" s="12"/>
      <c r="AB13542" s="12"/>
      <c r="AD13542" s="12"/>
      <c r="AE13542" s="12"/>
      <c r="AF13542" s="12"/>
      <c r="AG13542" s="12"/>
      <c r="AH13542" s="12"/>
      <c r="AI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</row>
    <row r="13543" spans="1:48" x14ac:dyDescent="0.25">
      <c r="A13543" s="86"/>
      <c r="B13543" s="86"/>
      <c r="U13543" s="85"/>
      <c r="V13543"/>
      <c r="W13543"/>
      <c r="X13543"/>
      <c r="Y13543" s="12"/>
      <c r="Z13543" s="12"/>
      <c r="AA13543" s="12"/>
      <c r="AB13543" s="12"/>
      <c r="AD13543" s="12"/>
      <c r="AE13543" s="12"/>
      <c r="AF13543" s="12"/>
      <c r="AG13543" s="12"/>
      <c r="AH13543" s="12"/>
      <c r="AI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</row>
    <row r="13544" spans="1:48" x14ac:dyDescent="0.25">
      <c r="A13544" s="86"/>
      <c r="B13544" s="86"/>
      <c r="U13544" s="85"/>
      <c r="V13544"/>
      <c r="W13544"/>
      <c r="X13544"/>
      <c r="Y13544" s="12"/>
      <c r="Z13544" s="12"/>
      <c r="AA13544" s="12"/>
      <c r="AB13544" s="12"/>
      <c r="AD13544" s="12"/>
      <c r="AE13544" s="12"/>
      <c r="AF13544" s="12"/>
      <c r="AG13544" s="12"/>
      <c r="AH13544" s="12"/>
      <c r="AI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</row>
    <row r="13545" spans="1:48" x14ac:dyDescent="0.25">
      <c r="A13545" s="86"/>
      <c r="B13545" s="86"/>
      <c r="U13545" s="85"/>
      <c r="V13545"/>
      <c r="W13545"/>
      <c r="X13545"/>
      <c r="Y13545" s="12"/>
      <c r="Z13545" s="12"/>
      <c r="AA13545" s="12"/>
      <c r="AB13545" s="12"/>
      <c r="AD13545" s="12"/>
      <c r="AE13545" s="12"/>
      <c r="AF13545" s="12"/>
      <c r="AG13545" s="12"/>
      <c r="AH13545" s="12"/>
      <c r="AI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</row>
    <row r="13546" spans="1:48" x14ac:dyDescent="0.25">
      <c r="A13546" s="86"/>
      <c r="B13546" s="86"/>
      <c r="U13546" s="85"/>
      <c r="V13546"/>
      <c r="W13546"/>
      <c r="X13546"/>
      <c r="Y13546" s="12"/>
      <c r="Z13546" s="12"/>
      <c r="AA13546" s="12"/>
      <c r="AB13546" s="12"/>
      <c r="AD13546" s="12"/>
      <c r="AE13546" s="12"/>
      <c r="AF13546" s="12"/>
      <c r="AG13546" s="12"/>
      <c r="AH13546" s="12"/>
      <c r="AI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</row>
    <row r="13547" spans="1:48" x14ac:dyDescent="0.25">
      <c r="A13547" s="86"/>
      <c r="B13547" s="86"/>
      <c r="U13547" s="85"/>
      <c r="V13547"/>
      <c r="W13547"/>
      <c r="X13547"/>
      <c r="Y13547" s="12"/>
      <c r="Z13547" s="12"/>
      <c r="AA13547" s="12"/>
      <c r="AB13547" s="12"/>
      <c r="AD13547" s="12"/>
      <c r="AE13547" s="12"/>
      <c r="AF13547" s="12"/>
      <c r="AG13547" s="12"/>
      <c r="AH13547" s="12"/>
      <c r="AI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</row>
    <row r="13548" spans="1:48" x14ac:dyDescent="0.25">
      <c r="A13548" s="86"/>
      <c r="B13548" s="86"/>
      <c r="U13548" s="85"/>
      <c r="V13548"/>
      <c r="W13548"/>
      <c r="X13548"/>
      <c r="Y13548" s="12"/>
      <c r="Z13548" s="12"/>
      <c r="AA13548" s="12"/>
      <c r="AB13548" s="12"/>
      <c r="AD13548" s="12"/>
      <c r="AE13548" s="12"/>
      <c r="AF13548" s="12"/>
      <c r="AG13548" s="12"/>
      <c r="AH13548" s="12"/>
      <c r="AI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</row>
    <row r="13549" spans="1:48" x14ac:dyDescent="0.25">
      <c r="A13549" s="86"/>
      <c r="B13549" s="86"/>
      <c r="U13549" s="85"/>
      <c r="V13549"/>
      <c r="W13549"/>
      <c r="X13549"/>
      <c r="Y13549" s="12"/>
      <c r="Z13549" s="12"/>
      <c r="AA13549" s="12"/>
      <c r="AB13549" s="12"/>
      <c r="AD13549" s="12"/>
      <c r="AE13549" s="12"/>
      <c r="AF13549" s="12"/>
      <c r="AG13549" s="12"/>
      <c r="AH13549" s="12"/>
      <c r="AI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</row>
    <row r="13550" spans="1:48" x14ac:dyDescent="0.25">
      <c r="A13550" s="86"/>
      <c r="B13550" s="86"/>
      <c r="U13550" s="85"/>
      <c r="V13550"/>
      <c r="W13550"/>
      <c r="X13550"/>
      <c r="Y13550" s="12"/>
      <c r="Z13550" s="12"/>
      <c r="AA13550" s="12"/>
      <c r="AB13550" s="12"/>
      <c r="AD13550" s="12"/>
      <c r="AE13550" s="12"/>
      <c r="AF13550" s="12"/>
      <c r="AG13550" s="12"/>
      <c r="AH13550" s="12"/>
      <c r="AI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</row>
    <row r="13551" spans="1:48" x14ac:dyDescent="0.25">
      <c r="A13551" s="86"/>
      <c r="B13551" s="86"/>
      <c r="U13551" s="85"/>
      <c r="V13551"/>
      <c r="W13551"/>
      <c r="X13551"/>
      <c r="Y13551" s="12"/>
      <c r="Z13551" s="12"/>
      <c r="AA13551" s="12"/>
      <c r="AB13551" s="12"/>
      <c r="AD13551" s="12"/>
      <c r="AE13551" s="12"/>
      <c r="AF13551" s="12"/>
      <c r="AG13551" s="12"/>
      <c r="AH13551" s="12"/>
      <c r="AI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</row>
    <row r="13552" spans="1:48" x14ac:dyDescent="0.25">
      <c r="A13552" s="86"/>
      <c r="B13552" s="86"/>
      <c r="U13552" s="85"/>
      <c r="V13552"/>
      <c r="W13552"/>
      <c r="X13552"/>
      <c r="Y13552" s="12"/>
      <c r="Z13552" s="12"/>
      <c r="AA13552" s="12"/>
      <c r="AB13552" s="12"/>
      <c r="AD13552" s="12"/>
      <c r="AE13552" s="12"/>
      <c r="AF13552" s="12"/>
      <c r="AG13552" s="12"/>
      <c r="AH13552" s="12"/>
      <c r="AI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</row>
    <row r="13553" spans="1:48" x14ac:dyDescent="0.25">
      <c r="A13553" s="86"/>
      <c r="B13553" s="86"/>
      <c r="U13553" s="85"/>
      <c r="V13553"/>
      <c r="W13553"/>
      <c r="X13553"/>
      <c r="Y13553" s="12"/>
      <c r="Z13553" s="12"/>
      <c r="AA13553" s="12"/>
      <c r="AB13553" s="12"/>
      <c r="AD13553" s="12"/>
      <c r="AE13553" s="12"/>
      <c r="AF13553" s="12"/>
      <c r="AG13553" s="12"/>
      <c r="AH13553" s="12"/>
      <c r="AI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</row>
    <row r="13554" spans="1:48" x14ac:dyDescent="0.25">
      <c r="A13554" s="86"/>
      <c r="B13554" s="86"/>
      <c r="U13554" s="85"/>
      <c r="V13554"/>
      <c r="W13554"/>
      <c r="X13554"/>
      <c r="Y13554" s="12"/>
      <c r="Z13554" s="12"/>
      <c r="AA13554" s="12"/>
      <c r="AB13554" s="12"/>
      <c r="AD13554" s="12"/>
      <c r="AE13554" s="12"/>
      <c r="AF13554" s="12"/>
      <c r="AG13554" s="12"/>
      <c r="AH13554" s="12"/>
      <c r="AI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</row>
    <row r="13555" spans="1:48" x14ac:dyDescent="0.25">
      <c r="A13555" s="86"/>
      <c r="B13555" s="86"/>
      <c r="U13555" s="85"/>
      <c r="V13555"/>
      <c r="W13555"/>
      <c r="X13555"/>
      <c r="Y13555" s="12"/>
      <c r="Z13555" s="12"/>
      <c r="AA13555" s="12"/>
      <c r="AB13555" s="12"/>
      <c r="AD13555" s="12"/>
      <c r="AE13555" s="12"/>
      <c r="AF13555" s="12"/>
      <c r="AG13555" s="12"/>
      <c r="AH13555" s="12"/>
      <c r="AI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</row>
    <row r="13556" spans="1:48" x14ac:dyDescent="0.25">
      <c r="A13556" s="86"/>
      <c r="B13556" s="86"/>
      <c r="U13556" s="85"/>
      <c r="V13556"/>
      <c r="W13556"/>
      <c r="X13556"/>
      <c r="Y13556" s="12"/>
      <c r="Z13556" s="12"/>
      <c r="AA13556" s="12"/>
      <c r="AB13556" s="12"/>
      <c r="AD13556" s="12"/>
      <c r="AE13556" s="12"/>
      <c r="AF13556" s="12"/>
      <c r="AG13556" s="12"/>
      <c r="AH13556" s="12"/>
      <c r="AI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</row>
    <row r="13557" spans="1:48" x14ac:dyDescent="0.25">
      <c r="A13557" s="86"/>
      <c r="B13557" s="86"/>
      <c r="U13557" s="85"/>
      <c r="V13557"/>
      <c r="W13557"/>
      <c r="X13557"/>
      <c r="Y13557" s="12"/>
      <c r="Z13557" s="12"/>
      <c r="AA13557" s="12"/>
      <c r="AB13557" s="12"/>
      <c r="AD13557" s="12"/>
      <c r="AE13557" s="12"/>
      <c r="AF13557" s="12"/>
      <c r="AG13557" s="12"/>
      <c r="AH13557" s="12"/>
      <c r="AI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</row>
    <row r="13558" spans="1:48" x14ac:dyDescent="0.25">
      <c r="A13558" s="86"/>
      <c r="B13558" s="86"/>
      <c r="U13558" s="85"/>
      <c r="V13558"/>
      <c r="W13558"/>
      <c r="X13558"/>
      <c r="Y13558" s="12"/>
      <c r="Z13558" s="12"/>
      <c r="AA13558" s="12"/>
      <c r="AB13558" s="12"/>
      <c r="AD13558" s="12"/>
      <c r="AE13558" s="12"/>
      <c r="AF13558" s="12"/>
      <c r="AG13558" s="12"/>
      <c r="AH13558" s="12"/>
      <c r="AI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</row>
    <row r="13559" spans="1:48" x14ac:dyDescent="0.25">
      <c r="A13559" s="86"/>
      <c r="B13559" s="86"/>
      <c r="U13559" s="85"/>
      <c r="V13559"/>
      <c r="W13559"/>
      <c r="X13559"/>
      <c r="Y13559" s="12"/>
      <c r="Z13559" s="12"/>
      <c r="AA13559" s="12"/>
      <c r="AB13559" s="12"/>
      <c r="AD13559" s="12"/>
      <c r="AE13559" s="12"/>
      <c r="AF13559" s="12"/>
      <c r="AG13559" s="12"/>
      <c r="AH13559" s="12"/>
      <c r="AI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</row>
    <row r="13560" spans="1:48" x14ac:dyDescent="0.25">
      <c r="A13560" s="86"/>
      <c r="B13560" s="86"/>
      <c r="U13560" s="85"/>
      <c r="V13560"/>
      <c r="W13560"/>
      <c r="X13560"/>
      <c r="Y13560" s="12"/>
      <c r="Z13560" s="12"/>
      <c r="AA13560" s="12"/>
      <c r="AB13560" s="12"/>
      <c r="AD13560" s="12"/>
      <c r="AE13560" s="12"/>
      <c r="AF13560" s="12"/>
      <c r="AG13560" s="12"/>
      <c r="AH13560" s="12"/>
      <c r="AI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</row>
    <row r="13561" spans="1:48" x14ac:dyDescent="0.25">
      <c r="A13561" s="86"/>
      <c r="B13561" s="86"/>
      <c r="U13561" s="85"/>
      <c r="V13561"/>
      <c r="W13561"/>
      <c r="X13561"/>
      <c r="Y13561" s="12"/>
      <c r="Z13561" s="12"/>
      <c r="AA13561" s="12"/>
      <c r="AB13561" s="12"/>
      <c r="AD13561" s="12"/>
      <c r="AE13561" s="12"/>
      <c r="AF13561" s="12"/>
      <c r="AG13561" s="12"/>
      <c r="AH13561" s="12"/>
      <c r="AI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</row>
    <row r="13562" spans="1:48" x14ac:dyDescent="0.25">
      <c r="A13562" s="86"/>
      <c r="B13562" s="86"/>
      <c r="U13562" s="85"/>
      <c r="V13562"/>
      <c r="W13562"/>
      <c r="X13562"/>
      <c r="Y13562" s="12"/>
      <c r="Z13562" s="12"/>
      <c r="AA13562" s="12"/>
      <c r="AB13562" s="12"/>
      <c r="AD13562" s="12"/>
      <c r="AE13562" s="12"/>
      <c r="AF13562" s="12"/>
      <c r="AG13562" s="12"/>
      <c r="AH13562" s="12"/>
      <c r="AI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</row>
    <row r="13563" spans="1:48" x14ac:dyDescent="0.25">
      <c r="A13563" s="86"/>
      <c r="B13563" s="86"/>
      <c r="U13563" s="85"/>
      <c r="V13563"/>
      <c r="W13563"/>
      <c r="X13563"/>
      <c r="Y13563" s="12"/>
      <c r="Z13563" s="12"/>
      <c r="AA13563" s="12"/>
      <c r="AB13563" s="12"/>
      <c r="AD13563" s="12"/>
      <c r="AE13563" s="12"/>
      <c r="AF13563" s="12"/>
      <c r="AG13563" s="12"/>
      <c r="AH13563" s="12"/>
      <c r="AI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</row>
    <row r="13564" spans="1:48" x14ac:dyDescent="0.25">
      <c r="A13564" s="86"/>
      <c r="B13564" s="86"/>
      <c r="U13564" s="85"/>
      <c r="V13564"/>
      <c r="W13564"/>
      <c r="X13564"/>
      <c r="Y13564" s="12"/>
      <c r="Z13564" s="12"/>
      <c r="AA13564" s="12"/>
      <c r="AB13564" s="12"/>
      <c r="AD13564" s="12"/>
      <c r="AE13564" s="12"/>
      <c r="AF13564" s="12"/>
      <c r="AG13564" s="12"/>
      <c r="AH13564" s="12"/>
      <c r="AI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</row>
    <row r="13565" spans="1:48" x14ac:dyDescent="0.25">
      <c r="A13565" s="86"/>
      <c r="B13565" s="86"/>
      <c r="U13565" s="85"/>
      <c r="V13565"/>
      <c r="W13565"/>
      <c r="X13565"/>
      <c r="Y13565" s="12"/>
      <c r="Z13565" s="12"/>
      <c r="AA13565" s="12"/>
      <c r="AB13565" s="12"/>
      <c r="AD13565" s="12"/>
      <c r="AE13565" s="12"/>
      <c r="AF13565" s="12"/>
      <c r="AG13565" s="12"/>
      <c r="AH13565" s="12"/>
      <c r="AI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</row>
    <row r="13566" spans="1:48" x14ac:dyDescent="0.25">
      <c r="A13566" s="86"/>
      <c r="B13566" s="86"/>
      <c r="U13566" s="85"/>
      <c r="V13566"/>
      <c r="W13566"/>
      <c r="X13566"/>
      <c r="Y13566" s="12"/>
      <c r="Z13566" s="12"/>
      <c r="AA13566" s="12"/>
      <c r="AB13566" s="12"/>
      <c r="AD13566" s="12"/>
      <c r="AE13566" s="12"/>
      <c r="AF13566" s="12"/>
      <c r="AG13566" s="12"/>
      <c r="AH13566" s="12"/>
      <c r="AI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</row>
    <row r="13567" spans="1:48" x14ac:dyDescent="0.25">
      <c r="A13567" s="86"/>
      <c r="B13567" s="86"/>
      <c r="U13567" s="85"/>
      <c r="V13567"/>
      <c r="W13567"/>
      <c r="X13567"/>
      <c r="Y13567" s="12"/>
      <c r="Z13567" s="12"/>
      <c r="AA13567" s="12"/>
      <c r="AB13567" s="12"/>
      <c r="AD13567" s="12"/>
      <c r="AE13567" s="12"/>
      <c r="AF13567" s="12"/>
      <c r="AG13567" s="12"/>
      <c r="AH13567" s="12"/>
      <c r="AI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</row>
    <row r="13568" spans="1:48" x14ac:dyDescent="0.25">
      <c r="A13568" s="86"/>
      <c r="B13568" s="86"/>
      <c r="U13568" s="85"/>
      <c r="V13568"/>
      <c r="W13568"/>
      <c r="X13568"/>
      <c r="Y13568" s="12"/>
      <c r="Z13568" s="12"/>
      <c r="AA13568" s="12"/>
      <c r="AB13568" s="12"/>
      <c r="AD13568" s="12"/>
      <c r="AE13568" s="12"/>
      <c r="AF13568" s="12"/>
      <c r="AG13568" s="12"/>
      <c r="AH13568" s="12"/>
      <c r="AI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</row>
    <row r="13569" spans="1:48" x14ac:dyDescent="0.25">
      <c r="A13569" s="86"/>
      <c r="B13569" s="86"/>
      <c r="U13569" s="85"/>
      <c r="V13569"/>
      <c r="W13569"/>
      <c r="X13569"/>
      <c r="Y13569" s="12"/>
      <c r="Z13569" s="12"/>
      <c r="AA13569" s="12"/>
      <c r="AB13569" s="12"/>
      <c r="AD13569" s="12"/>
      <c r="AE13569" s="12"/>
      <c r="AF13569" s="12"/>
      <c r="AG13569" s="12"/>
      <c r="AH13569" s="12"/>
      <c r="AI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</row>
    <row r="13570" spans="1:48" x14ac:dyDescent="0.25">
      <c r="A13570" s="86"/>
      <c r="B13570" s="86"/>
      <c r="U13570" s="85"/>
      <c r="V13570"/>
      <c r="W13570"/>
      <c r="X13570"/>
      <c r="Y13570" s="12"/>
      <c r="Z13570" s="12"/>
      <c r="AA13570" s="12"/>
      <c r="AB13570" s="12"/>
      <c r="AD13570" s="12"/>
      <c r="AE13570" s="12"/>
      <c r="AF13570" s="12"/>
      <c r="AG13570" s="12"/>
      <c r="AH13570" s="12"/>
      <c r="AI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</row>
    <row r="13571" spans="1:48" x14ac:dyDescent="0.25">
      <c r="A13571" s="86"/>
      <c r="B13571" s="86"/>
      <c r="U13571" s="85"/>
      <c r="V13571"/>
      <c r="W13571"/>
      <c r="X13571"/>
      <c r="Y13571" s="12"/>
      <c r="Z13571" s="12"/>
      <c r="AA13571" s="12"/>
      <c r="AB13571" s="12"/>
      <c r="AD13571" s="12"/>
      <c r="AE13571" s="12"/>
      <c r="AF13571" s="12"/>
      <c r="AG13571" s="12"/>
      <c r="AH13571" s="12"/>
      <c r="AI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</row>
    <row r="13572" spans="1:48" x14ac:dyDescent="0.25">
      <c r="A13572" s="86"/>
      <c r="B13572" s="86"/>
      <c r="U13572" s="85"/>
      <c r="V13572"/>
      <c r="W13572"/>
      <c r="X13572"/>
      <c r="Y13572" s="12"/>
      <c r="Z13572" s="12"/>
      <c r="AA13572" s="12"/>
      <c r="AB13572" s="12"/>
      <c r="AD13572" s="12"/>
      <c r="AE13572" s="12"/>
      <c r="AF13572" s="12"/>
      <c r="AG13572" s="12"/>
      <c r="AH13572" s="12"/>
      <c r="AI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</row>
    <row r="13573" spans="1:48" x14ac:dyDescent="0.25">
      <c r="A13573" s="86"/>
      <c r="B13573" s="86"/>
      <c r="U13573" s="85"/>
      <c r="V13573"/>
      <c r="W13573"/>
      <c r="X13573"/>
      <c r="Y13573" s="12"/>
      <c r="Z13573" s="12"/>
      <c r="AA13573" s="12"/>
      <c r="AB13573" s="12"/>
      <c r="AD13573" s="12"/>
      <c r="AE13573" s="12"/>
      <c r="AF13573" s="12"/>
      <c r="AG13573" s="12"/>
      <c r="AH13573" s="12"/>
      <c r="AI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</row>
    <row r="13574" spans="1:48" x14ac:dyDescent="0.25">
      <c r="A13574" s="86"/>
      <c r="B13574" s="86"/>
      <c r="U13574" s="85"/>
      <c r="V13574"/>
      <c r="W13574"/>
      <c r="X13574"/>
      <c r="Y13574" s="12"/>
      <c r="Z13574" s="12"/>
      <c r="AA13574" s="12"/>
      <c r="AB13574" s="12"/>
      <c r="AD13574" s="12"/>
      <c r="AE13574" s="12"/>
      <c r="AF13574" s="12"/>
      <c r="AG13574" s="12"/>
      <c r="AH13574" s="12"/>
      <c r="AI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</row>
    <row r="13575" spans="1:48" x14ac:dyDescent="0.25">
      <c r="A13575" s="86"/>
      <c r="B13575" s="86"/>
      <c r="U13575" s="85"/>
      <c r="V13575"/>
      <c r="W13575"/>
      <c r="X13575"/>
      <c r="Y13575" s="12"/>
      <c r="Z13575" s="12"/>
      <c r="AA13575" s="12"/>
      <c r="AB13575" s="12"/>
      <c r="AD13575" s="12"/>
      <c r="AE13575" s="12"/>
      <c r="AF13575" s="12"/>
      <c r="AG13575" s="12"/>
      <c r="AH13575" s="12"/>
      <c r="AI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</row>
    <row r="13576" spans="1:48" x14ac:dyDescent="0.25">
      <c r="A13576" s="86"/>
      <c r="B13576" s="86"/>
      <c r="U13576" s="85"/>
      <c r="V13576"/>
      <c r="W13576"/>
      <c r="X13576"/>
      <c r="Y13576" s="12"/>
      <c r="Z13576" s="12"/>
      <c r="AA13576" s="12"/>
      <c r="AB13576" s="12"/>
      <c r="AD13576" s="12"/>
      <c r="AE13576" s="12"/>
      <c r="AF13576" s="12"/>
      <c r="AG13576" s="12"/>
      <c r="AH13576" s="12"/>
      <c r="AI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</row>
    <row r="13577" spans="1:48" x14ac:dyDescent="0.25">
      <c r="A13577" s="86"/>
      <c r="B13577" s="86"/>
      <c r="U13577" s="85"/>
      <c r="V13577"/>
      <c r="W13577"/>
      <c r="X13577"/>
      <c r="Y13577" s="12"/>
      <c r="Z13577" s="12"/>
      <c r="AA13577" s="12"/>
      <c r="AB13577" s="12"/>
      <c r="AD13577" s="12"/>
      <c r="AE13577" s="12"/>
      <c r="AF13577" s="12"/>
      <c r="AG13577" s="12"/>
      <c r="AH13577" s="12"/>
      <c r="AI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</row>
    <row r="13578" spans="1:48" x14ac:dyDescent="0.25">
      <c r="A13578" s="86"/>
      <c r="B13578" s="86"/>
      <c r="U13578" s="85"/>
      <c r="V13578"/>
      <c r="W13578"/>
      <c r="X13578"/>
      <c r="Y13578" s="12"/>
      <c r="Z13578" s="12"/>
      <c r="AA13578" s="12"/>
      <c r="AB13578" s="12"/>
      <c r="AD13578" s="12"/>
      <c r="AE13578" s="12"/>
      <c r="AF13578" s="12"/>
      <c r="AG13578" s="12"/>
      <c r="AH13578" s="12"/>
      <c r="AI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</row>
    <row r="13579" spans="1:48" x14ac:dyDescent="0.25">
      <c r="A13579" s="86"/>
      <c r="B13579" s="86"/>
      <c r="U13579" s="85"/>
      <c r="V13579"/>
      <c r="W13579"/>
      <c r="X13579"/>
      <c r="Y13579" s="12"/>
      <c r="Z13579" s="12"/>
      <c r="AA13579" s="12"/>
      <c r="AB13579" s="12"/>
      <c r="AD13579" s="12"/>
      <c r="AE13579" s="12"/>
      <c r="AF13579" s="12"/>
      <c r="AG13579" s="12"/>
      <c r="AH13579" s="12"/>
      <c r="AI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</row>
    <row r="13580" spans="1:48" x14ac:dyDescent="0.25">
      <c r="A13580" s="86"/>
      <c r="B13580" s="86"/>
      <c r="U13580" s="85"/>
      <c r="V13580"/>
      <c r="W13580"/>
      <c r="X13580"/>
      <c r="Y13580" s="12"/>
      <c r="Z13580" s="12"/>
      <c r="AA13580" s="12"/>
      <c r="AB13580" s="12"/>
      <c r="AD13580" s="12"/>
      <c r="AE13580" s="12"/>
      <c r="AF13580" s="12"/>
      <c r="AG13580" s="12"/>
      <c r="AH13580" s="12"/>
      <c r="AI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</row>
    <row r="13581" spans="1:48" x14ac:dyDescent="0.25">
      <c r="A13581" s="86"/>
      <c r="B13581" s="86"/>
      <c r="U13581" s="85"/>
      <c r="V13581"/>
      <c r="W13581"/>
      <c r="X13581"/>
      <c r="Y13581" s="12"/>
      <c r="Z13581" s="12"/>
      <c r="AA13581" s="12"/>
      <c r="AB13581" s="12"/>
      <c r="AD13581" s="12"/>
      <c r="AE13581" s="12"/>
      <c r="AF13581" s="12"/>
      <c r="AG13581" s="12"/>
      <c r="AH13581" s="12"/>
      <c r="AI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</row>
    <row r="13582" spans="1:48" x14ac:dyDescent="0.25">
      <c r="A13582" s="86"/>
      <c r="B13582" s="86"/>
      <c r="U13582" s="85"/>
      <c r="V13582"/>
      <c r="W13582"/>
      <c r="X13582"/>
      <c r="Y13582" s="12"/>
      <c r="Z13582" s="12"/>
      <c r="AA13582" s="12"/>
      <c r="AB13582" s="12"/>
      <c r="AD13582" s="12"/>
      <c r="AE13582" s="12"/>
      <c r="AF13582" s="12"/>
      <c r="AG13582" s="12"/>
      <c r="AH13582" s="12"/>
      <c r="AI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</row>
    <row r="13583" spans="1:48" x14ac:dyDescent="0.25">
      <c r="A13583" s="86"/>
      <c r="B13583" s="86"/>
      <c r="U13583" s="85"/>
      <c r="V13583"/>
      <c r="W13583"/>
      <c r="X13583"/>
      <c r="Y13583" s="12"/>
      <c r="Z13583" s="12"/>
      <c r="AA13583" s="12"/>
      <c r="AB13583" s="12"/>
      <c r="AD13583" s="12"/>
      <c r="AE13583" s="12"/>
      <c r="AF13583" s="12"/>
      <c r="AG13583" s="12"/>
      <c r="AH13583" s="12"/>
      <c r="AI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</row>
    <row r="13584" spans="1:48" x14ac:dyDescent="0.25">
      <c r="A13584" s="86"/>
      <c r="B13584" s="86"/>
      <c r="U13584" s="85"/>
      <c r="V13584"/>
      <c r="W13584"/>
      <c r="X13584"/>
      <c r="Y13584" s="12"/>
      <c r="Z13584" s="12"/>
      <c r="AA13584" s="12"/>
      <c r="AB13584" s="12"/>
      <c r="AD13584" s="12"/>
      <c r="AE13584" s="12"/>
      <c r="AF13584" s="12"/>
      <c r="AG13584" s="12"/>
      <c r="AH13584" s="12"/>
      <c r="AI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</row>
    <row r="13585" spans="1:48" x14ac:dyDescent="0.25">
      <c r="A13585" s="86"/>
      <c r="B13585" s="86"/>
      <c r="U13585" s="85"/>
      <c r="V13585"/>
      <c r="W13585"/>
      <c r="X13585"/>
      <c r="Y13585" s="12"/>
      <c r="Z13585" s="12"/>
      <c r="AA13585" s="12"/>
      <c r="AB13585" s="12"/>
      <c r="AD13585" s="12"/>
      <c r="AE13585" s="12"/>
      <c r="AF13585" s="12"/>
      <c r="AG13585" s="12"/>
      <c r="AH13585" s="12"/>
      <c r="AI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</row>
    <row r="13586" spans="1:48" x14ac:dyDescent="0.25">
      <c r="A13586" s="86"/>
      <c r="B13586" s="86"/>
      <c r="U13586" s="85"/>
      <c r="V13586"/>
      <c r="W13586"/>
      <c r="X13586"/>
      <c r="Y13586" s="12"/>
      <c r="Z13586" s="12"/>
      <c r="AA13586" s="12"/>
      <c r="AB13586" s="12"/>
      <c r="AD13586" s="12"/>
      <c r="AE13586" s="12"/>
      <c r="AF13586" s="12"/>
      <c r="AG13586" s="12"/>
      <c r="AH13586" s="12"/>
      <c r="AI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</row>
    <row r="13587" spans="1:48" x14ac:dyDescent="0.25">
      <c r="A13587" s="86"/>
      <c r="B13587" s="86"/>
      <c r="U13587" s="85"/>
      <c r="V13587"/>
      <c r="W13587"/>
      <c r="X13587"/>
      <c r="Y13587" s="12"/>
      <c r="Z13587" s="12"/>
      <c r="AA13587" s="12"/>
      <c r="AB13587" s="12"/>
      <c r="AD13587" s="12"/>
      <c r="AE13587" s="12"/>
      <c r="AF13587" s="12"/>
      <c r="AG13587" s="12"/>
      <c r="AH13587" s="12"/>
      <c r="AI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</row>
    <row r="13588" spans="1:48" x14ac:dyDescent="0.25">
      <c r="A13588" s="86"/>
      <c r="B13588" s="86"/>
      <c r="U13588" s="85"/>
      <c r="V13588"/>
      <c r="W13588"/>
      <c r="X13588"/>
      <c r="Y13588" s="12"/>
      <c r="Z13588" s="12"/>
      <c r="AA13588" s="12"/>
      <c r="AB13588" s="12"/>
      <c r="AD13588" s="12"/>
      <c r="AE13588" s="12"/>
      <c r="AF13588" s="12"/>
      <c r="AG13588" s="12"/>
      <c r="AH13588" s="12"/>
      <c r="AI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</row>
    <row r="13589" spans="1:48" x14ac:dyDescent="0.25">
      <c r="A13589" s="86"/>
      <c r="B13589" s="86"/>
      <c r="U13589" s="85"/>
      <c r="V13589"/>
      <c r="W13589"/>
      <c r="X13589"/>
      <c r="Y13589" s="12"/>
      <c r="Z13589" s="12"/>
      <c r="AA13589" s="12"/>
      <c r="AB13589" s="12"/>
      <c r="AD13589" s="12"/>
      <c r="AE13589" s="12"/>
      <c r="AF13589" s="12"/>
      <c r="AG13589" s="12"/>
      <c r="AH13589" s="12"/>
      <c r="AI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</row>
    <row r="13590" spans="1:48" x14ac:dyDescent="0.25">
      <c r="A13590" s="86"/>
      <c r="B13590" s="86"/>
      <c r="U13590" s="85"/>
      <c r="V13590"/>
      <c r="W13590"/>
      <c r="X13590"/>
      <c r="Y13590" s="12"/>
      <c r="Z13590" s="12"/>
      <c r="AA13590" s="12"/>
      <c r="AB13590" s="12"/>
      <c r="AD13590" s="12"/>
      <c r="AE13590" s="12"/>
      <c r="AF13590" s="12"/>
      <c r="AG13590" s="12"/>
      <c r="AH13590" s="12"/>
      <c r="AI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</row>
    <row r="13591" spans="1:48" x14ac:dyDescent="0.25">
      <c r="A13591" s="86"/>
      <c r="B13591" s="86"/>
      <c r="U13591" s="85"/>
      <c r="V13591"/>
      <c r="W13591"/>
      <c r="X13591"/>
      <c r="Y13591" s="12"/>
      <c r="Z13591" s="12"/>
      <c r="AA13591" s="12"/>
      <c r="AB13591" s="12"/>
      <c r="AD13591" s="12"/>
      <c r="AE13591" s="12"/>
      <c r="AF13591" s="12"/>
      <c r="AG13591" s="12"/>
      <c r="AH13591" s="12"/>
      <c r="AI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</row>
    <row r="13592" spans="1:48" x14ac:dyDescent="0.25">
      <c r="A13592" s="86"/>
      <c r="B13592" s="86"/>
      <c r="U13592" s="85"/>
      <c r="V13592"/>
      <c r="W13592"/>
      <c r="X13592"/>
      <c r="Y13592" s="12"/>
      <c r="Z13592" s="12"/>
      <c r="AA13592" s="12"/>
      <c r="AB13592" s="12"/>
      <c r="AD13592" s="12"/>
      <c r="AE13592" s="12"/>
      <c r="AF13592" s="12"/>
      <c r="AG13592" s="12"/>
      <c r="AH13592" s="12"/>
      <c r="AI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</row>
    <row r="13593" spans="1:48" x14ac:dyDescent="0.25">
      <c r="A13593" s="86"/>
      <c r="B13593" s="86"/>
      <c r="U13593" s="85"/>
      <c r="V13593"/>
      <c r="W13593"/>
      <c r="X13593"/>
      <c r="Y13593" s="12"/>
      <c r="Z13593" s="12"/>
      <c r="AA13593" s="12"/>
      <c r="AB13593" s="12"/>
      <c r="AD13593" s="12"/>
      <c r="AE13593" s="12"/>
      <c r="AF13593" s="12"/>
      <c r="AG13593" s="12"/>
      <c r="AH13593" s="12"/>
      <c r="AI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</row>
    <row r="13594" spans="1:48" x14ac:dyDescent="0.25">
      <c r="A13594" s="86"/>
      <c r="B13594" s="86"/>
      <c r="U13594" s="85"/>
      <c r="V13594"/>
      <c r="W13594"/>
      <c r="X13594"/>
      <c r="Y13594" s="12"/>
      <c r="Z13594" s="12"/>
      <c r="AA13594" s="12"/>
      <c r="AB13594" s="12"/>
      <c r="AD13594" s="12"/>
      <c r="AE13594" s="12"/>
      <c r="AF13594" s="12"/>
      <c r="AG13594" s="12"/>
      <c r="AH13594" s="12"/>
      <c r="AI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</row>
    <row r="13595" spans="1:48" x14ac:dyDescent="0.25">
      <c r="A13595" s="86"/>
      <c r="B13595" s="86"/>
      <c r="U13595" s="85"/>
      <c r="V13595"/>
      <c r="W13595"/>
      <c r="X13595"/>
      <c r="Y13595" s="12"/>
      <c r="Z13595" s="12"/>
      <c r="AA13595" s="12"/>
      <c r="AB13595" s="12"/>
      <c r="AD13595" s="12"/>
      <c r="AE13595" s="12"/>
      <c r="AF13595" s="12"/>
      <c r="AG13595" s="12"/>
      <c r="AH13595" s="12"/>
      <c r="AI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</row>
    <row r="13596" spans="1:48" x14ac:dyDescent="0.25">
      <c r="A13596" s="86"/>
      <c r="B13596" s="86"/>
      <c r="U13596" s="85"/>
      <c r="V13596"/>
      <c r="W13596"/>
      <c r="X13596"/>
      <c r="Y13596" s="12"/>
      <c r="Z13596" s="12"/>
      <c r="AA13596" s="12"/>
      <c r="AB13596" s="12"/>
      <c r="AD13596" s="12"/>
      <c r="AE13596" s="12"/>
      <c r="AF13596" s="12"/>
      <c r="AG13596" s="12"/>
      <c r="AH13596" s="12"/>
      <c r="AI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</row>
    <row r="13597" spans="1:48" x14ac:dyDescent="0.25">
      <c r="A13597" s="86"/>
      <c r="B13597" s="86"/>
      <c r="U13597" s="85"/>
      <c r="V13597"/>
      <c r="W13597"/>
      <c r="X13597"/>
      <c r="Y13597" s="12"/>
      <c r="Z13597" s="12"/>
      <c r="AA13597" s="12"/>
      <c r="AB13597" s="12"/>
      <c r="AD13597" s="12"/>
      <c r="AE13597" s="12"/>
      <c r="AF13597" s="12"/>
      <c r="AG13597" s="12"/>
      <c r="AH13597" s="12"/>
      <c r="AI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</row>
    <row r="13598" spans="1:48" x14ac:dyDescent="0.25">
      <c r="A13598" s="86"/>
      <c r="B13598" s="86"/>
      <c r="U13598" s="85"/>
      <c r="V13598"/>
      <c r="W13598"/>
      <c r="X13598"/>
      <c r="Y13598" s="12"/>
      <c r="Z13598" s="12"/>
      <c r="AA13598" s="12"/>
      <c r="AB13598" s="12"/>
      <c r="AD13598" s="12"/>
      <c r="AE13598" s="12"/>
      <c r="AF13598" s="12"/>
      <c r="AG13598" s="12"/>
      <c r="AH13598" s="12"/>
      <c r="AI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</row>
    <row r="13599" spans="1:48" x14ac:dyDescent="0.25">
      <c r="A13599" s="86"/>
      <c r="B13599" s="86"/>
      <c r="U13599" s="85"/>
      <c r="V13599"/>
      <c r="W13599"/>
      <c r="X13599"/>
      <c r="Y13599" s="12"/>
      <c r="Z13599" s="12"/>
      <c r="AA13599" s="12"/>
      <c r="AB13599" s="12"/>
      <c r="AD13599" s="12"/>
      <c r="AE13599" s="12"/>
      <c r="AF13599" s="12"/>
      <c r="AG13599" s="12"/>
      <c r="AH13599" s="12"/>
      <c r="AI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</row>
    <row r="13600" spans="1:48" x14ac:dyDescent="0.25">
      <c r="A13600" s="86"/>
      <c r="B13600" s="86"/>
      <c r="U13600" s="85"/>
      <c r="V13600"/>
      <c r="W13600"/>
      <c r="X13600"/>
      <c r="Y13600" s="12"/>
      <c r="Z13600" s="12"/>
      <c r="AA13600" s="12"/>
      <c r="AB13600" s="12"/>
      <c r="AD13600" s="12"/>
      <c r="AE13600" s="12"/>
      <c r="AF13600" s="12"/>
      <c r="AG13600" s="12"/>
      <c r="AH13600" s="12"/>
      <c r="AI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</row>
    <row r="13601" spans="1:48" x14ac:dyDescent="0.25">
      <c r="A13601" s="86"/>
      <c r="B13601" s="86"/>
      <c r="U13601" s="85"/>
      <c r="V13601"/>
      <c r="W13601"/>
      <c r="X13601"/>
      <c r="Y13601" s="12"/>
      <c r="Z13601" s="12"/>
      <c r="AA13601" s="12"/>
      <c r="AB13601" s="12"/>
      <c r="AD13601" s="12"/>
      <c r="AE13601" s="12"/>
      <c r="AF13601" s="12"/>
      <c r="AG13601" s="12"/>
      <c r="AH13601" s="12"/>
      <c r="AI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</row>
    <row r="13602" spans="1:48" x14ac:dyDescent="0.25">
      <c r="A13602" s="86"/>
      <c r="B13602" s="86"/>
      <c r="U13602" s="85"/>
      <c r="V13602"/>
      <c r="W13602"/>
      <c r="X13602"/>
      <c r="Y13602" s="12"/>
      <c r="Z13602" s="12"/>
      <c r="AA13602" s="12"/>
      <c r="AB13602" s="12"/>
      <c r="AD13602" s="12"/>
      <c r="AE13602" s="12"/>
      <c r="AF13602" s="12"/>
      <c r="AG13602" s="12"/>
      <c r="AH13602" s="12"/>
      <c r="AI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</row>
    <row r="13603" spans="1:48" x14ac:dyDescent="0.25">
      <c r="A13603" s="86"/>
      <c r="B13603" s="86"/>
      <c r="U13603" s="85"/>
      <c r="V13603"/>
      <c r="W13603"/>
      <c r="X13603"/>
      <c r="Y13603" s="12"/>
      <c r="Z13603" s="12"/>
      <c r="AA13603" s="12"/>
      <c r="AB13603" s="12"/>
      <c r="AD13603" s="12"/>
      <c r="AE13603" s="12"/>
      <c r="AF13603" s="12"/>
      <c r="AG13603" s="12"/>
      <c r="AH13603" s="12"/>
      <c r="AI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</row>
    <row r="13604" spans="1:48" x14ac:dyDescent="0.25">
      <c r="A13604" s="86"/>
      <c r="B13604" s="86"/>
      <c r="U13604" s="85"/>
      <c r="V13604"/>
      <c r="W13604"/>
      <c r="X13604"/>
      <c r="Y13604" s="12"/>
      <c r="Z13604" s="12"/>
      <c r="AA13604" s="12"/>
      <c r="AB13604" s="12"/>
      <c r="AD13604" s="12"/>
      <c r="AE13604" s="12"/>
      <c r="AF13604" s="12"/>
      <c r="AG13604" s="12"/>
      <c r="AH13604" s="12"/>
      <c r="AI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</row>
    <row r="13605" spans="1:48" x14ac:dyDescent="0.25">
      <c r="A13605" s="86"/>
      <c r="B13605" s="86"/>
      <c r="U13605" s="85"/>
      <c r="V13605"/>
      <c r="W13605"/>
      <c r="X13605"/>
      <c r="Y13605" s="12"/>
      <c r="Z13605" s="12"/>
      <c r="AA13605" s="12"/>
      <c r="AB13605" s="12"/>
      <c r="AD13605" s="12"/>
      <c r="AE13605" s="12"/>
      <c r="AF13605" s="12"/>
      <c r="AG13605" s="12"/>
      <c r="AH13605" s="12"/>
      <c r="AI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</row>
    <row r="13606" spans="1:48" x14ac:dyDescent="0.25">
      <c r="A13606" s="86"/>
      <c r="B13606" s="86"/>
      <c r="U13606" s="85"/>
      <c r="V13606"/>
      <c r="W13606"/>
      <c r="X13606"/>
      <c r="Y13606" s="12"/>
      <c r="Z13606" s="12"/>
      <c r="AA13606" s="12"/>
      <c r="AB13606" s="12"/>
      <c r="AD13606" s="12"/>
      <c r="AE13606" s="12"/>
      <c r="AF13606" s="12"/>
      <c r="AG13606" s="12"/>
      <c r="AH13606" s="12"/>
      <c r="AI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</row>
    <row r="13607" spans="1:48" x14ac:dyDescent="0.25">
      <c r="A13607" s="86"/>
      <c r="B13607" s="86"/>
      <c r="U13607" s="85"/>
      <c r="V13607"/>
      <c r="W13607"/>
      <c r="X13607"/>
      <c r="Y13607" s="12"/>
      <c r="Z13607" s="12"/>
      <c r="AA13607" s="12"/>
      <c r="AB13607" s="12"/>
      <c r="AD13607" s="12"/>
      <c r="AE13607" s="12"/>
      <c r="AF13607" s="12"/>
      <c r="AG13607" s="12"/>
      <c r="AH13607" s="12"/>
      <c r="AI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</row>
    <row r="13608" spans="1:48" x14ac:dyDescent="0.25">
      <c r="A13608" s="86"/>
      <c r="B13608" s="86"/>
      <c r="U13608" s="85"/>
      <c r="V13608"/>
      <c r="W13608"/>
      <c r="X13608"/>
      <c r="Y13608" s="12"/>
      <c r="Z13608" s="12"/>
      <c r="AA13608" s="12"/>
      <c r="AB13608" s="12"/>
      <c r="AD13608" s="12"/>
      <c r="AE13608" s="12"/>
      <c r="AF13608" s="12"/>
      <c r="AG13608" s="12"/>
      <c r="AH13608" s="12"/>
      <c r="AI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</row>
    <row r="13609" spans="1:48" x14ac:dyDescent="0.25">
      <c r="A13609" s="86"/>
      <c r="B13609" s="86"/>
      <c r="U13609" s="85"/>
      <c r="V13609"/>
      <c r="W13609"/>
      <c r="X13609"/>
      <c r="Y13609" s="12"/>
      <c r="Z13609" s="12"/>
      <c r="AA13609" s="12"/>
      <c r="AB13609" s="12"/>
      <c r="AD13609" s="12"/>
      <c r="AE13609" s="12"/>
      <c r="AF13609" s="12"/>
      <c r="AG13609" s="12"/>
      <c r="AH13609" s="12"/>
      <c r="AI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</row>
    <row r="13610" spans="1:48" x14ac:dyDescent="0.25">
      <c r="A13610" s="86"/>
      <c r="B13610" s="86"/>
      <c r="U13610" s="85"/>
      <c r="V13610"/>
      <c r="W13610"/>
      <c r="X13610"/>
      <c r="Y13610" s="12"/>
      <c r="Z13610" s="12"/>
      <c r="AA13610" s="12"/>
      <c r="AB13610" s="12"/>
      <c r="AD13610" s="12"/>
      <c r="AE13610" s="12"/>
      <c r="AF13610" s="12"/>
      <c r="AG13610" s="12"/>
      <c r="AH13610" s="12"/>
      <c r="AI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</row>
    <row r="13611" spans="1:48" x14ac:dyDescent="0.25">
      <c r="A13611" s="86"/>
      <c r="B13611" s="86"/>
      <c r="U13611" s="85"/>
      <c r="V13611"/>
      <c r="W13611"/>
      <c r="X13611"/>
      <c r="Y13611" s="12"/>
      <c r="Z13611" s="12"/>
      <c r="AA13611" s="12"/>
      <c r="AB13611" s="12"/>
      <c r="AD13611" s="12"/>
      <c r="AE13611" s="12"/>
      <c r="AF13611" s="12"/>
      <c r="AG13611" s="12"/>
      <c r="AH13611" s="12"/>
      <c r="AI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</row>
    <row r="13612" spans="1:48" x14ac:dyDescent="0.25">
      <c r="A13612" s="86"/>
      <c r="B13612" s="86"/>
      <c r="U13612" s="85"/>
      <c r="V13612"/>
      <c r="W13612"/>
      <c r="X13612"/>
      <c r="Y13612" s="12"/>
      <c r="Z13612" s="12"/>
      <c r="AA13612" s="12"/>
      <c r="AB13612" s="12"/>
      <c r="AD13612" s="12"/>
      <c r="AE13612" s="12"/>
      <c r="AF13612" s="12"/>
      <c r="AG13612" s="12"/>
      <c r="AH13612" s="12"/>
      <c r="AI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</row>
    <row r="13613" spans="1:48" x14ac:dyDescent="0.25">
      <c r="A13613" s="86"/>
      <c r="B13613" s="86"/>
      <c r="U13613" s="85"/>
      <c r="V13613"/>
      <c r="W13613"/>
      <c r="X13613"/>
      <c r="Y13613" s="12"/>
      <c r="Z13613" s="12"/>
      <c r="AA13613" s="12"/>
      <c r="AB13613" s="12"/>
      <c r="AD13613" s="12"/>
      <c r="AE13613" s="12"/>
      <c r="AF13613" s="12"/>
      <c r="AG13613" s="12"/>
      <c r="AH13613" s="12"/>
      <c r="AI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</row>
    <row r="13614" spans="1:48" x14ac:dyDescent="0.25">
      <c r="A13614" s="86"/>
      <c r="B13614" s="86"/>
      <c r="U13614" s="85"/>
      <c r="V13614"/>
      <c r="W13614"/>
      <c r="X13614"/>
      <c r="Y13614" s="12"/>
      <c r="Z13614" s="12"/>
      <c r="AA13614" s="12"/>
      <c r="AB13614" s="12"/>
      <c r="AD13614" s="12"/>
      <c r="AE13614" s="12"/>
      <c r="AF13614" s="12"/>
      <c r="AG13614" s="12"/>
      <c r="AH13614" s="12"/>
      <c r="AI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</row>
    <row r="13615" spans="1:48" x14ac:dyDescent="0.25">
      <c r="A13615" s="86"/>
      <c r="B13615" s="86"/>
      <c r="U13615" s="85"/>
      <c r="V13615"/>
      <c r="W13615"/>
      <c r="X13615"/>
      <c r="Y13615" s="12"/>
      <c r="Z13615" s="12"/>
      <c r="AA13615" s="12"/>
      <c r="AB13615" s="12"/>
      <c r="AD13615" s="12"/>
      <c r="AE13615" s="12"/>
      <c r="AF13615" s="12"/>
      <c r="AG13615" s="12"/>
      <c r="AH13615" s="12"/>
      <c r="AI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</row>
    <row r="13616" spans="1:48" x14ac:dyDescent="0.25">
      <c r="A13616" s="86"/>
      <c r="B13616" s="86"/>
      <c r="U13616" s="85"/>
      <c r="V13616"/>
      <c r="W13616"/>
      <c r="X13616"/>
      <c r="Y13616" s="12"/>
      <c r="Z13616" s="12"/>
      <c r="AA13616" s="12"/>
      <c r="AB13616" s="12"/>
      <c r="AD13616" s="12"/>
      <c r="AE13616" s="12"/>
      <c r="AF13616" s="12"/>
      <c r="AG13616" s="12"/>
      <c r="AH13616" s="12"/>
      <c r="AI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</row>
    <row r="13617" spans="1:48" x14ac:dyDescent="0.25">
      <c r="A13617" s="86"/>
      <c r="B13617" s="86"/>
      <c r="U13617" s="85"/>
      <c r="V13617"/>
      <c r="W13617"/>
      <c r="X13617"/>
      <c r="Y13617" s="12"/>
      <c r="Z13617" s="12"/>
      <c r="AA13617" s="12"/>
      <c r="AB13617" s="12"/>
      <c r="AD13617" s="12"/>
      <c r="AE13617" s="12"/>
      <c r="AF13617" s="12"/>
      <c r="AG13617" s="12"/>
      <c r="AH13617" s="12"/>
      <c r="AI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</row>
    <row r="13618" spans="1:48" x14ac:dyDescent="0.25">
      <c r="A13618" s="86"/>
      <c r="B13618" s="86"/>
      <c r="U13618" s="85"/>
      <c r="V13618"/>
      <c r="W13618"/>
      <c r="X13618"/>
      <c r="Y13618" s="12"/>
      <c r="Z13618" s="12"/>
      <c r="AA13618" s="12"/>
      <c r="AB13618" s="12"/>
      <c r="AD13618" s="12"/>
      <c r="AE13618" s="12"/>
      <c r="AF13618" s="12"/>
      <c r="AG13618" s="12"/>
      <c r="AH13618" s="12"/>
      <c r="AI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</row>
    <row r="13619" spans="1:48" x14ac:dyDescent="0.25">
      <c r="A13619" s="86"/>
      <c r="B13619" s="86"/>
      <c r="U13619" s="85"/>
      <c r="V13619"/>
      <c r="W13619"/>
      <c r="X13619"/>
      <c r="Y13619" s="12"/>
      <c r="Z13619" s="12"/>
      <c r="AA13619" s="12"/>
      <c r="AB13619" s="12"/>
      <c r="AD13619" s="12"/>
      <c r="AE13619" s="12"/>
      <c r="AF13619" s="12"/>
      <c r="AG13619" s="12"/>
      <c r="AH13619" s="12"/>
      <c r="AI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</row>
    <row r="13620" spans="1:48" x14ac:dyDescent="0.25">
      <c r="A13620" s="86"/>
      <c r="B13620" s="86"/>
      <c r="U13620" s="85"/>
      <c r="V13620"/>
      <c r="W13620"/>
      <c r="X13620"/>
      <c r="Y13620" s="12"/>
      <c r="Z13620" s="12"/>
      <c r="AA13620" s="12"/>
      <c r="AB13620" s="12"/>
      <c r="AD13620" s="12"/>
      <c r="AE13620" s="12"/>
      <c r="AF13620" s="12"/>
      <c r="AG13620" s="12"/>
      <c r="AH13620" s="12"/>
      <c r="AI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</row>
    <row r="13621" spans="1:48" x14ac:dyDescent="0.25">
      <c r="A13621" s="86"/>
      <c r="B13621" s="86"/>
      <c r="U13621" s="85"/>
      <c r="V13621"/>
      <c r="W13621"/>
      <c r="X13621"/>
      <c r="Y13621" s="12"/>
      <c r="Z13621" s="12"/>
      <c r="AA13621" s="12"/>
      <c r="AB13621" s="12"/>
      <c r="AD13621" s="12"/>
      <c r="AE13621" s="12"/>
      <c r="AF13621" s="12"/>
      <c r="AG13621" s="12"/>
      <c r="AH13621" s="12"/>
      <c r="AI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</row>
    <row r="13622" spans="1:48" x14ac:dyDescent="0.25">
      <c r="A13622" s="86"/>
      <c r="B13622" s="86"/>
      <c r="U13622" s="85"/>
      <c r="V13622"/>
      <c r="W13622"/>
      <c r="X13622"/>
      <c r="Y13622" s="12"/>
      <c r="Z13622" s="12"/>
      <c r="AA13622" s="12"/>
      <c r="AB13622" s="12"/>
      <c r="AD13622" s="12"/>
      <c r="AE13622" s="12"/>
      <c r="AF13622" s="12"/>
      <c r="AG13622" s="12"/>
      <c r="AH13622" s="12"/>
      <c r="AI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</row>
    <row r="13623" spans="1:48" x14ac:dyDescent="0.25">
      <c r="A13623" s="86"/>
      <c r="B13623" s="86"/>
      <c r="U13623" s="85"/>
      <c r="V13623"/>
      <c r="W13623"/>
      <c r="X13623"/>
      <c r="Y13623" s="12"/>
      <c r="Z13623" s="12"/>
      <c r="AA13623" s="12"/>
      <c r="AB13623" s="12"/>
      <c r="AD13623" s="12"/>
      <c r="AE13623" s="12"/>
      <c r="AF13623" s="12"/>
      <c r="AG13623" s="12"/>
      <c r="AH13623" s="12"/>
      <c r="AI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</row>
    <row r="13624" spans="1:48" x14ac:dyDescent="0.25">
      <c r="A13624" s="86"/>
      <c r="B13624" s="86"/>
      <c r="U13624" s="85"/>
      <c r="V13624"/>
      <c r="W13624"/>
      <c r="X13624"/>
      <c r="Y13624" s="12"/>
      <c r="Z13624" s="12"/>
      <c r="AA13624" s="12"/>
      <c r="AB13624" s="12"/>
      <c r="AD13624" s="12"/>
      <c r="AE13624" s="12"/>
      <c r="AF13624" s="12"/>
      <c r="AG13624" s="12"/>
      <c r="AH13624" s="12"/>
      <c r="AI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</row>
    <row r="13625" spans="1:48" x14ac:dyDescent="0.25">
      <c r="A13625" s="86"/>
      <c r="B13625" s="86"/>
      <c r="U13625" s="85"/>
      <c r="V13625"/>
      <c r="W13625"/>
      <c r="X13625"/>
      <c r="Y13625" s="12"/>
      <c r="Z13625" s="12"/>
      <c r="AA13625" s="12"/>
      <c r="AB13625" s="12"/>
      <c r="AD13625" s="12"/>
      <c r="AE13625" s="12"/>
      <c r="AF13625" s="12"/>
      <c r="AG13625" s="12"/>
      <c r="AH13625" s="12"/>
      <c r="AI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</row>
    <row r="13626" spans="1:48" x14ac:dyDescent="0.25">
      <c r="A13626" s="86"/>
      <c r="B13626" s="86"/>
      <c r="U13626" s="85"/>
      <c r="V13626"/>
      <c r="W13626"/>
      <c r="X13626"/>
      <c r="Y13626" s="12"/>
      <c r="Z13626" s="12"/>
      <c r="AA13626" s="12"/>
      <c r="AB13626" s="12"/>
      <c r="AD13626" s="12"/>
      <c r="AE13626" s="12"/>
      <c r="AF13626" s="12"/>
      <c r="AG13626" s="12"/>
      <c r="AH13626" s="12"/>
      <c r="AI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</row>
    <row r="13627" spans="1:48" x14ac:dyDescent="0.25">
      <c r="A13627" s="86"/>
      <c r="B13627" s="86"/>
      <c r="U13627" s="85"/>
      <c r="V13627"/>
      <c r="W13627"/>
      <c r="X13627"/>
      <c r="Y13627" s="12"/>
      <c r="Z13627" s="12"/>
      <c r="AA13627" s="12"/>
      <c r="AB13627" s="12"/>
      <c r="AD13627" s="12"/>
      <c r="AE13627" s="12"/>
      <c r="AF13627" s="12"/>
      <c r="AG13627" s="12"/>
      <c r="AH13627" s="12"/>
      <c r="AI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</row>
    <row r="13628" spans="1:48" x14ac:dyDescent="0.25">
      <c r="A13628" s="86"/>
      <c r="B13628" s="86"/>
      <c r="U13628" s="85"/>
      <c r="V13628"/>
      <c r="W13628"/>
      <c r="X13628"/>
      <c r="Y13628" s="12"/>
      <c r="Z13628" s="12"/>
      <c r="AA13628" s="12"/>
      <c r="AB13628" s="12"/>
      <c r="AD13628" s="12"/>
      <c r="AE13628" s="12"/>
      <c r="AF13628" s="12"/>
      <c r="AG13628" s="12"/>
      <c r="AH13628" s="12"/>
      <c r="AI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</row>
    <row r="13629" spans="1:48" x14ac:dyDescent="0.25">
      <c r="A13629" s="86"/>
      <c r="B13629" s="86"/>
      <c r="U13629" s="85"/>
      <c r="V13629"/>
      <c r="W13629"/>
      <c r="X13629"/>
      <c r="Y13629" s="12"/>
      <c r="Z13629" s="12"/>
      <c r="AA13629" s="12"/>
      <c r="AB13629" s="12"/>
      <c r="AD13629" s="12"/>
      <c r="AE13629" s="12"/>
      <c r="AF13629" s="12"/>
      <c r="AG13629" s="12"/>
      <c r="AH13629" s="12"/>
      <c r="AI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</row>
    <row r="13630" spans="1:48" x14ac:dyDescent="0.25">
      <c r="A13630" s="86"/>
      <c r="B13630" s="86"/>
      <c r="U13630" s="85"/>
      <c r="V13630"/>
      <c r="W13630"/>
      <c r="X13630"/>
      <c r="Y13630" s="12"/>
      <c r="Z13630" s="12"/>
      <c r="AA13630" s="12"/>
      <c r="AB13630" s="12"/>
      <c r="AD13630" s="12"/>
      <c r="AE13630" s="12"/>
      <c r="AF13630" s="12"/>
      <c r="AG13630" s="12"/>
      <c r="AH13630" s="12"/>
      <c r="AI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</row>
    <row r="13631" spans="1:48" x14ac:dyDescent="0.25">
      <c r="A13631" s="86"/>
      <c r="B13631" s="86"/>
      <c r="U13631" s="85"/>
      <c r="V13631"/>
      <c r="W13631"/>
      <c r="X13631"/>
      <c r="Y13631" s="12"/>
      <c r="Z13631" s="12"/>
      <c r="AA13631" s="12"/>
      <c r="AB13631" s="12"/>
      <c r="AD13631" s="12"/>
      <c r="AE13631" s="12"/>
      <c r="AF13631" s="12"/>
      <c r="AG13631" s="12"/>
      <c r="AH13631" s="12"/>
      <c r="AI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</row>
    <row r="13632" spans="1:48" x14ac:dyDescent="0.25">
      <c r="A13632" s="86"/>
      <c r="B13632" s="86"/>
      <c r="U13632" s="85"/>
      <c r="V13632"/>
      <c r="W13632"/>
      <c r="X13632"/>
      <c r="Y13632" s="12"/>
      <c r="Z13632" s="12"/>
      <c r="AA13632" s="12"/>
      <c r="AB13632" s="12"/>
      <c r="AD13632" s="12"/>
      <c r="AE13632" s="12"/>
      <c r="AF13632" s="12"/>
      <c r="AG13632" s="12"/>
      <c r="AH13632" s="12"/>
      <c r="AI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</row>
    <row r="13633" spans="1:48" x14ac:dyDescent="0.25">
      <c r="A13633" s="86"/>
      <c r="B13633" s="86"/>
      <c r="U13633" s="85"/>
      <c r="V13633"/>
      <c r="W13633"/>
      <c r="X13633"/>
      <c r="Y13633" s="12"/>
      <c r="Z13633" s="12"/>
      <c r="AA13633" s="12"/>
      <c r="AB13633" s="12"/>
      <c r="AD13633" s="12"/>
      <c r="AE13633" s="12"/>
      <c r="AF13633" s="12"/>
      <c r="AG13633" s="12"/>
      <c r="AH13633" s="12"/>
      <c r="AI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</row>
    <row r="13634" spans="1:48" x14ac:dyDescent="0.25">
      <c r="A13634" s="86"/>
      <c r="B13634" s="86"/>
      <c r="U13634" s="85"/>
      <c r="V13634"/>
      <c r="W13634"/>
      <c r="X13634"/>
      <c r="Y13634" s="12"/>
      <c r="Z13634" s="12"/>
      <c r="AA13634" s="12"/>
      <c r="AB13634" s="12"/>
      <c r="AD13634" s="12"/>
      <c r="AE13634" s="12"/>
      <c r="AF13634" s="12"/>
      <c r="AG13634" s="12"/>
      <c r="AH13634" s="12"/>
      <c r="AI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</row>
    <row r="13635" spans="1:48" x14ac:dyDescent="0.25">
      <c r="A13635" s="86"/>
      <c r="B13635" s="86"/>
      <c r="U13635" s="85"/>
      <c r="V13635"/>
      <c r="W13635"/>
      <c r="X13635"/>
      <c r="Y13635" s="12"/>
      <c r="Z13635" s="12"/>
      <c r="AA13635" s="12"/>
      <c r="AB13635" s="12"/>
      <c r="AD13635" s="12"/>
      <c r="AE13635" s="12"/>
      <c r="AF13635" s="12"/>
      <c r="AG13635" s="12"/>
      <c r="AH13635" s="12"/>
      <c r="AI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</row>
    <row r="13636" spans="1:48" x14ac:dyDescent="0.25">
      <c r="A13636" s="86"/>
      <c r="B13636" s="86"/>
      <c r="U13636" s="85"/>
      <c r="V13636"/>
      <c r="W13636"/>
      <c r="X13636"/>
      <c r="Y13636" s="12"/>
      <c r="Z13636" s="12"/>
      <c r="AA13636" s="12"/>
      <c r="AB13636" s="12"/>
      <c r="AD13636" s="12"/>
      <c r="AE13636" s="12"/>
      <c r="AF13636" s="12"/>
      <c r="AG13636" s="12"/>
      <c r="AH13636" s="12"/>
      <c r="AI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</row>
    <row r="13637" spans="1:48" x14ac:dyDescent="0.25">
      <c r="A13637" s="86"/>
      <c r="B13637" s="86"/>
      <c r="U13637" s="85"/>
      <c r="V13637"/>
      <c r="W13637"/>
      <c r="X13637"/>
      <c r="Y13637" s="12"/>
      <c r="Z13637" s="12"/>
      <c r="AA13637" s="12"/>
      <c r="AB13637" s="12"/>
      <c r="AD13637" s="12"/>
      <c r="AE13637" s="12"/>
      <c r="AF13637" s="12"/>
      <c r="AG13637" s="12"/>
      <c r="AH13637" s="12"/>
      <c r="AI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</row>
    <row r="13638" spans="1:48" x14ac:dyDescent="0.25">
      <c r="A13638" s="86"/>
      <c r="B13638" s="86"/>
      <c r="U13638" s="85"/>
      <c r="V13638"/>
      <c r="W13638"/>
      <c r="X13638"/>
      <c r="Y13638" s="12"/>
      <c r="Z13638" s="12"/>
      <c r="AA13638" s="12"/>
      <c r="AB13638" s="12"/>
      <c r="AD13638" s="12"/>
      <c r="AE13638" s="12"/>
      <c r="AF13638" s="12"/>
      <c r="AG13638" s="12"/>
      <c r="AH13638" s="12"/>
      <c r="AI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</row>
    <row r="13639" spans="1:48" x14ac:dyDescent="0.25">
      <c r="A13639" s="86"/>
      <c r="B13639" s="86"/>
      <c r="U13639" s="85"/>
      <c r="V13639"/>
      <c r="W13639"/>
      <c r="X13639"/>
      <c r="Y13639" s="12"/>
      <c r="Z13639" s="12"/>
      <c r="AA13639" s="12"/>
      <c r="AB13639" s="12"/>
      <c r="AD13639" s="12"/>
      <c r="AE13639" s="12"/>
      <c r="AF13639" s="12"/>
      <c r="AG13639" s="12"/>
      <c r="AH13639" s="12"/>
      <c r="AI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</row>
    <row r="13640" spans="1:48" x14ac:dyDescent="0.25">
      <c r="A13640" s="86"/>
      <c r="B13640" s="86"/>
      <c r="U13640" s="85"/>
      <c r="V13640"/>
      <c r="W13640"/>
      <c r="X13640"/>
      <c r="Y13640" s="12"/>
      <c r="Z13640" s="12"/>
      <c r="AA13640" s="12"/>
      <c r="AB13640" s="12"/>
      <c r="AD13640" s="12"/>
      <c r="AE13640" s="12"/>
      <c r="AF13640" s="12"/>
      <c r="AG13640" s="12"/>
      <c r="AH13640" s="12"/>
      <c r="AI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</row>
    <row r="13641" spans="1:48" x14ac:dyDescent="0.25">
      <c r="A13641" s="86"/>
      <c r="B13641" s="86"/>
      <c r="U13641" s="85"/>
      <c r="V13641"/>
      <c r="W13641"/>
      <c r="X13641"/>
      <c r="Y13641" s="12"/>
      <c r="Z13641" s="12"/>
      <c r="AA13641" s="12"/>
      <c r="AB13641" s="12"/>
      <c r="AD13641" s="12"/>
      <c r="AE13641" s="12"/>
      <c r="AF13641" s="12"/>
      <c r="AG13641" s="12"/>
      <c r="AH13641" s="12"/>
      <c r="AI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</row>
    <row r="13642" spans="1:48" x14ac:dyDescent="0.25">
      <c r="A13642" s="86"/>
      <c r="B13642" s="86"/>
      <c r="U13642" s="85"/>
      <c r="V13642"/>
      <c r="W13642"/>
      <c r="X13642"/>
      <c r="Y13642" s="12"/>
      <c r="Z13642" s="12"/>
      <c r="AA13642" s="12"/>
      <c r="AB13642" s="12"/>
      <c r="AD13642" s="12"/>
      <c r="AE13642" s="12"/>
      <c r="AF13642" s="12"/>
      <c r="AG13642" s="12"/>
      <c r="AH13642" s="12"/>
      <c r="AI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</row>
    <row r="13643" spans="1:48" x14ac:dyDescent="0.25">
      <c r="A13643" s="86"/>
      <c r="B13643" s="86"/>
      <c r="U13643" s="85"/>
      <c r="V13643"/>
      <c r="W13643"/>
      <c r="X13643"/>
      <c r="Y13643" s="12"/>
      <c r="Z13643" s="12"/>
      <c r="AA13643" s="12"/>
      <c r="AB13643" s="12"/>
      <c r="AD13643" s="12"/>
      <c r="AE13643" s="12"/>
      <c r="AF13643" s="12"/>
      <c r="AG13643" s="12"/>
      <c r="AH13643" s="12"/>
      <c r="AI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</row>
    <row r="13644" spans="1:48" x14ac:dyDescent="0.25">
      <c r="A13644" s="86"/>
      <c r="B13644" s="86"/>
      <c r="U13644" s="85"/>
      <c r="V13644"/>
      <c r="W13644"/>
      <c r="X13644"/>
      <c r="Y13644" s="12"/>
      <c r="Z13644" s="12"/>
      <c r="AA13644" s="12"/>
      <c r="AB13644" s="12"/>
      <c r="AD13644" s="12"/>
      <c r="AE13644" s="12"/>
      <c r="AF13644" s="12"/>
      <c r="AG13644" s="12"/>
      <c r="AH13644" s="12"/>
      <c r="AI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</row>
    <row r="13645" spans="1:48" x14ac:dyDescent="0.25">
      <c r="A13645" s="86"/>
      <c r="B13645" s="86"/>
      <c r="U13645" s="85"/>
      <c r="V13645"/>
      <c r="W13645"/>
      <c r="X13645"/>
      <c r="Y13645" s="12"/>
      <c r="Z13645" s="12"/>
      <c r="AA13645" s="12"/>
      <c r="AB13645" s="12"/>
      <c r="AD13645" s="12"/>
      <c r="AE13645" s="12"/>
      <c r="AF13645" s="12"/>
      <c r="AG13645" s="12"/>
      <c r="AH13645" s="12"/>
      <c r="AI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</row>
    <row r="13646" spans="1:48" x14ac:dyDescent="0.25">
      <c r="A13646" s="86"/>
      <c r="B13646" s="86"/>
      <c r="U13646" s="85"/>
      <c r="V13646"/>
      <c r="W13646"/>
      <c r="X13646"/>
      <c r="Y13646" s="12"/>
      <c r="Z13646" s="12"/>
      <c r="AA13646" s="12"/>
      <c r="AB13646" s="12"/>
      <c r="AD13646" s="12"/>
      <c r="AE13646" s="12"/>
      <c r="AF13646" s="12"/>
      <c r="AG13646" s="12"/>
      <c r="AH13646" s="12"/>
      <c r="AI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</row>
    <row r="13647" spans="1:48" x14ac:dyDescent="0.25">
      <c r="A13647" s="86"/>
      <c r="B13647" s="86"/>
      <c r="U13647" s="85"/>
      <c r="V13647"/>
      <c r="W13647"/>
      <c r="X13647"/>
      <c r="Y13647" s="12"/>
      <c r="Z13647" s="12"/>
      <c r="AA13647" s="12"/>
      <c r="AB13647" s="12"/>
      <c r="AD13647" s="12"/>
      <c r="AE13647" s="12"/>
      <c r="AF13647" s="12"/>
      <c r="AG13647" s="12"/>
      <c r="AH13647" s="12"/>
      <c r="AI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</row>
    <row r="13648" spans="1:48" x14ac:dyDescent="0.25">
      <c r="A13648" s="86"/>
      <c r="B13648" s="86"/>
      <c r="U13648" s="85"/>
      <c r="V13648"/>
      <c r="W13648"/>
      <c r="X13648"/>
      <c r="Y13648" s="12"/>
      <c r="Z13648" s="12"/>
      <c r="AA13648" s="12"/>
      <c r="AB13648" s="12"/>
      <c r="AD13648" s="12"/>
      <c r="AE13648" s="12"/>
      <c r="AF13648" s="12"/>
      <c r="AG13648" s="12"/>
      <c r="AH13648" s="12"/>
      <c r="AI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</row>
    <row r="13649" spans="1:48" x14ac:dyDescent="0.25">
      <c r="A13649" s="86"/>
      <c r="B13649" s="86"/>
      <c r="U13649" s="85"/>
      <c r="V13649"/>
      <c r="W13649"/>
      <c r="X13649"/>
      <c r="Y13649" s="12"/>
      <c r="Z13649" s="12"/>
      <c r="AA13649" s="12"/>
      <c r="AB13649" s="12"/>
      <c r="AD13649" s="12"/>
      <c r="AE13649" s="12"/>
      <c r="AF13649" s="12"/>
      <c r="AG13649" s="12"/>
      <c r="AH13649" s="12"/>
      <c r="AI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</row>
    <row r="13650" spans="1:48" x14ac:dyDescent="0.25">
      <c r="A13650" s="86"/>
      <c r="B13650" s="86"/>
      <c r="U13650" s="85"/>
      <c r="V13650"/>
      <c r="W13650"/>
      <c r="X13650"/>
      <c r="Y13650" s="12"/>
      <c r="Z13650" s="12"/>
      <c r="AA13650" s="12"/>
      <c r="AB13650" s="12"/>
      <c r="AD13650" s="12"/>
      <c r="AE13650" s="12"/>
      <c r="AF13650" s="12"/>
      <c r="AG13650" s="12"/>
      <c r="AH13650" s="12"/>
      <c r="AI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</row>
    <row r="13651" spans="1:48" x14ac:dyDescent="0.25">
      <c r="A13651" s="86"/>
      <c r="B13651" s="86"/>
      <c r="U13651" s="85"/>
      <c r="V13651"/>
      <c r="W13651"/>
      <c r="X13651"/>
      <c r="Y13651" s="12"/>
      <c r="Z13651" s="12"/>
      <c r="AA13651" s="12"/>
      <c r="AB13651" s="12"/>
      <c r="AD13651" s="12"/>
      <c r="AE13651" s="12"/>
      <c r="AF13651" s="12"/>
      <c r="AG13651" s="12"/>
      <c r="AH13651" s="12"/>
      <c r="AI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</row>
    <row r="13652" spans="1:48" x14ac:dyDescent="0.25">
      <c r="A13652" s="86"/>
      <c r="B13652" s="86"/>
      <c r="U13652" s="85"/>
      <c r="V13652"/>
      <c r="W13652"/>
      <c r="X13652"/>
      <c r="Y13652" s="12"/>
      <c r="Z13652" s="12"/>
      <c r="AA13652" s="12"/>
      <c r="AB13652" s="12"/>
      <c r="AD13652" s="12"/>
      <c r="AE13652" s="12"/>
      <c r="AF13652" s="12"/>
      <c r="AG13652" s="12"/>
      <c r="AH13652" s="12"/>
      <c r="AI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</row>
    <row r="13653" spans="1:48" x14ac:dyDescent="0.25">
      <c r="A13653" s="86"/>
      <c r="B13653" s="86"/>
      <c r="U13653" s="85"/>
      <c r="V13653"/>
      <c r="W13653"/>
      <c r="X13653"/>
      <c r="Y13653" s="12"/>
      <c r="Z13653" s="12"/>
      <c r="AA13653" s="12"/>
      <c r="AB13653" s="12"/>
      <c r="AD13653" s="12"/>
      <c r="AE13653" s="12"/>
      <c r="AF13653" s="12"/>
      <c r="AG13653" s="12"/>
      <c r="AH13653" s="12"/>
      <c r="AI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</row>
    <row r="13654" spans="1:48" x14ac:dyDescent="0.25">
      <c r="A13654" s="86"/>
      <c r="B13654" s="86"/>
      <c r="U13654" s="85"/>
      <c r="V13654"/>
      <c r="W13654"/>
      <c r="X13654"/>
      <c r="Y13654" s="12"/>
      <c r="Z13654" s="12"/>
      <c r="AA13654" s="12"/>
      <c r="AB13654" s="12"/>
      <c r="AD13654" s="12"/>
      <c r="AE13654" s="12"/>
      <c r="AF13654" s="12"/>
      <c r="AG13654" s="12"/>
      <c r="AH13654" s="12"/>
      <c r="AI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</row>
    <row r="13655" spans="1:48" x14ac:dyDescent="0.25">
      <c r="A13655" s="86"/>
      <c r="B13655" s="86"/>
      <c r="U13655" s="85"/>
      <c r="V13655"/>
      <c r="W13655"/>
      <c r="X13655"/>
      <c r="Y13655" s="12"/>
      <c r="Z13655" s="12"/>
      <c r="AA13655" s="12"/>
      <c r="AB13655" s="12"/>
      <c r="AD13655" s="12"/>
      <c r="AE13655" s="12"/>
      <c r="AF13655" s="12"/>
      <c r="AG13655" s="12"/>
      <c r="AH13655" s="12"/>
      <c r="AI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</row>
    <row r="13656" spans="1:48" x14ac:dyDescent="0.25">
      <c r="A13656" s="86"/>
      <c r="B13656" s="86"/>
      <c r="U13656" s="85"/>
      <c r="V13656"/>
      <c r="W13656"/>
      <c r="X13656"/>
      <c r="Y13656" s="12"/>
      <c r="Z13656" s="12"/>
      <c r="AA13656" s="12"/>
      <c r="AB13656" s="12"/>
      <c r="AD13656" s="12"/>
      <c r="AE13656" s="12"/>
      <c r="AF13656" s="12"/>
      <c r="AG13656" s="12"/>
      <c r="AH13656" s="12"/>
      <c r="AI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</row>
    <row r="13657" spans="1:48" x14ac:dyDescent="0.25">
      <c r="A13657" s="86"/>
      <c r="B13657" s="86"/>
      <c r="U13657" s="85"/>
      <c r="V13657"/>
      <c r="W13657"/>
      <c r="X13657"/>
      <c r="Y13657" s="12"/>
      <c r="Z13657" s="12"/>
      <c r="AA13657" s="12"/>
      <c r="AB13657" s="12"/>
      <c r="AD13657" s="12"/>
      <c r="AE13657" s="12"/>
      <c r="AF13657" s="12"/>
      <c r="AG13657" s="12"/>
      <c r="AH13657" s="12"/>
      <c r="AI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</row>
    <row r="13658" spans="1:48" x14ac:dyDescent="0.25">
      <c r="A13658" s="86"/>
      <c r="B13658" s="86"/>
      <c r="U13658" s="85"/>
      <c r="V13658"/>
      <c r="W13658"/>
      <c r="X13658"/>
      <c r="Y13658" s="12"/>
      <c r="Z13658" s="12"/>
      <c r="AA13658" s="12"/>
      <c r="AB13658" s="12"/>
      <c r="AD13658" s="12"/>
      <c r="AE13658" s="12"/>
      <c r="AF13658" s="12"/>
      <c r="AG13658" s="12"/>
      <c r="AH13658" s="12"/>
      <c r="AI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</row>
    <row r="13659" spans="1:48" x14ac:dyDescent="0.25">
      <c r="A13659" s="86"/>
      <c r="B13659" s="86"/>
      <c r="U13659" s="85"/>
      <c r="V13659"/>
      <c r="W13659"/>
      <c r="X13659"/>
      <c r="Y13659" s="12"/>
      <c r="Z13659" s="12"/>
      <c r="AA13659" s="12"/>
      <c r="AB13659" s="12"/>
      <c r="AD13659" s="12"/>
      <c r="AE13659" s="12"/>
      <c r="AF13659" s="12"/>
      <c r="AG13659" s="12"/>
      <c r="AH13659" s="12"/>
      <c r="AI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</row>
    <row r="13660" spans="1:48" x14ac:dyDescent="0.25">
      <c r="A13660" s="86"/>
      <c r="B13660" s="86"/>
      <c r="U13660" s="85"/>
      <c r="V13660"/>
      <c r="W13660"/>
      <c r="X13660"/>
      <c r="Y13660" s="12"/>
      <c r="Z13660" s="12"/>
      <c r="AA13660" s="12"/>
      <c r="AB13660" s="12"/>
      <c r="AD13660" s="12"/>
      <c r="AE13660" s="12"/>
      <c r="AF13660" s="12"/>
      <c r="AG13660" s="12"/>
      <c r="AH13660" s="12"/>
      <c r="AI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</row>
    <row r="13661" spans="1:48" x14ac:dyDescent="0.25">
      <c r="A13661" s="86"/>
      <c r="B13661" s="86"/>
      <c r="U13661" s="85"/>
      <c r="V13661"/>
      <c r="W13661"/>
      <c r="X13661"/>
      <c r="Y13661" s="12"/>
      <c r="Z13661" s="12"/>
      <c r="AA13661" s="12"/>
      <c r="AB13661" s="12"/>
      <c r="AD13661" s="12"/>
      <c r="AE13661" s="12"/>
      <c r="AF13661" s="12"/>
      <c r="AG13661" s="12"/>
      <c r="AH13661" s="12"/>
      <c r="AI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</row>
    <row r="13662" spans="1:48" x14ac:dyDescent="0.25">
      <c r="A13662" s="86"/>
      <c r="B13662" s="86"/>
      <c r="U13662" s="85"/>
      <c r="V13662"/>
      <c r="W13662"/>
      <c r="X13662"/>
      <c r="Y13662" s="12"/>
      <c r="Z13662" s="12"/>
      <c r="AA13662" s="12"/>
      <c r="AB13662" s="12"/>
      <c r="AD13662" s="12"/>
      <c r="AE13662" s="12"/>
      <c r="AF13662" s="12"/>
      <c r="AG13662" s="12"/>
      <c r="AH13662" s="12"/>
      <c r="AI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</row>
    <row r="13663" spans="1:48" x14ac:dyDescent="0.25">
      <c r="A13663" s="86"/>
      <c r="B13663" s="86"/>
      <c r="U13663" s="85"/>
      <c r="V13663"/>
      <c r="W13663"/>
      <c r="X13663"/>
      <c r="Y13663" s="12"/>
      <c r="Z13663" s="12"/>
      <c r="AA13663" s="12"/>
      <c r="AB13663" s="12"/>
      <c r="AD13663" s="12"/>
      <c r="AE13663" s="12"/>
      <c r="AF13663" s="12"/>
      <c r="AG13663" s="12"/>
      <c r="AH13663" s="12"/>
      <c r="AI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</row>
    <row r="13664" spans="1:48" x14ac:dyDescent="0.25">
      <c r="A13664" s="86"/>
      <c r="B13664" s="86"/>
      <c r="U13664" s="85"/>
      <c r="V13664"/>
      <c r="W13664"/>
      <c r="X13664"/>
      <c r="Y13664" s="12"/>
      <c r="Z13664" s="12"/>
      <c r="AA13664" s="12"/>
      <c r="AB13664" s="12"/>
      <c r="AD13664" s="12"/>
      <c r="AE13664" s="12"/>
      <c r="AF13664" s="12"/>
      <c r="AG13664" s="12"/>
      <c r="AH13664" s="12"/>
      <c r="AI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</row>
    <row r="13665" spans="1:48" x14ac:dyDescent="0.25">
      <c r="A13665" s="86"/>
      <c r="B13665" s="86"/>
      <c r="U13665" s="85"/>
      <c r="V13665"/>
      <c r="W13665"/>
      <c r="X13665"/>
      <c r="Y13665" s="12"/>
      <c r="Z13665" s="12"/>
      <c r="AA13665" s="12"/>
      <c r="AB13665" s="12"/>
      <c r="AD13665" s="12"/>
      <c r="AE13665" s="12"/>
      <c r="AF13665" s="12"/>
      <c r="AG13665" s="12"/>
      <c r="AH13665" s="12"/>
      <c r="AI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</row>
    <row r="13666" spans="1:48" x14ac:dyDescent="0.25">
      <c r="A13666" s="86"/>
      <c r="B13666" s="86"/>
      <c r="U13666" s="85"/>
      <c r="V13666"/>
      <c r="W13666"/>
      <c r="X13666"/>
      <c r="Y13666" s="12"/>
      <c r="Z13666" s="12"/>
      <c r="AA13666" s="12"/>
      <c r="AB13666" s="12"/>
      <c r="AD13666" s="12"/>
      <c r="AE13666" s="12"/>
      <c r="AF13666" s="12"/>
      <c r="AG13666" s="12"/>
      <c r="AH13666" s="12"/>
      <c r="AI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</row>
    <row r="13667" spans="1:48" x14ac:dyDescent="0.25">
      <c r="A13667" s="86"/>
      <c r="B13667" s="86"/>
      <c r="U13667" s="85"/>
      <c r="V13667"/>
      <c r="W13667"/>
      <c r="X13667"/>
      <c r="Y13667" s="12"/>
      <c r="Z13667" s="12"/>
      <c r="AA13667" s="12"/>
      <c r="AB13667" s="12"/>
      <c r="AD13667" s="12"/>
      <c r="AE13667" s="12"/>
      <c r="AF13667" s="12"/>
      <c r="AG13667" s="12"/>
      <c r="AH13667" s="12"/>
      <c r="AI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</row>
    <row r="13668" spans="1:48" x14ac:dyDescent="0.25">
      <c r="A13668" s="86"/>
      <c r="B13668" s="86"/>
      <c r="U13668" s="85"/>
      <c r="V13668"/>
      <c r="W13668"/>
      <c r="X13668"/>
      <c r="Y13668" s="12"/>
      <c r="Z13668" s="12"/>
      <c r="AA13668" s="12"/>
      <c r="AB13668" s="12"/>
      <c r="AD13668" s="12"/>
      <c r="AE13668" s="12"/>
      <c r="AF13668" s="12"/>
      <c r="AG13668" s="12"/>
      <c r="AH13668" s="12"/>
      <c r="AI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</row>
    <row r="13669" spans="1:48" x14ac:dyDescent="0.25">
      <c r="A13669" s="86"/>
      <c r="B13669" s="86"/>
      <c r="U13669" s="85"/>
      <c r="V13669"/>
      <c r="W13669"/>
      <c r="X13669"/>
      <c r="Y13669" s="12"/>
      <c r="Z13669" s="12"/>
      <c r="AA13669" s="12"/>
      <c r="AB13669" s="12"/>
      <c r="AD13669" s="12"/>
      <c r="AE13669" s="12"/>
      <c r="AF13669" s="12"/>
      <c r="AG13669" s="12"/>
      <c r="AH13669" s="12"/>
      <c r="AI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</row>
    <row r="13670" spans="1:48" x14ac:dyDescent="0.25">
      <c r="A13670" s="86"/>
      <c r="B13670" s="86"/>
      <c r="U13670" s="85"/>
      <c r="V13670"/>
      <c r="W13670"/>
      <c r="X13670"/>
      <c r="Y13670" s="12"/>
      <c r="Z13670" s="12"/>
      <c r="AA13670" s="12"/>
      <c r="AB13670" s="12"/>
      <c r="AD13670" s="12"/>
      <c r="AE13670" s="12"/>
      <c r="AF13670" s="12"/>
      <c r="AG13670" s="12"/>
      <c r="AH13670" s="12"/>
      <c r="AI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</row>
    <row r="13671" spans="1:48" x14ac:dyDescent="0.25">
      <c r="A13671" s="86"/>
      <c r="B13671" s="86"/>
      <c r="U13671" s="85"/>
      <c r="V13671"/>
      <c r="W13671"/>
      <c r="X13671"/>
      <c r="Y13671" s="12"/>
      <c r="Z13671" s="12"/>
      <c r="AA13671" s="12"/>
      <c r="AB13671" s="12"/>
      <c r="AD13671" s="12"/>
      <c r="AE13671" s="12"/>
      <c r="AF13671" s="12"/>
      <c r="AG13671" s="12"/>
      <c r="AH13671" s="12"/>
      <c r="AI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</row>
    <row r="13672" spans="1:48" x14ac:dyDescent="0.25">
      <c r="A13672" s="86"/>
      <c r="B13672" s="86"/>
      <c r="U13672" s="85"/>
      <c r="V13672"/>
      <c r="W13672"/>
      <c r="X13672"/>
      <c r="Y13672" s="12"/>
      <c r="Z13672" s="12"/>
      <c r="AA13672" s="12"/>
      <c r="AB13672" s="12"/>
      <c r="AD13672" s="12"/>
      <c r="AE13672" s="12"/>
      <c r="AF13672" s="12"/>
      <c r="AG13672" s="12"/>
      <c r="AH13672" s="12"/>
      <c r="AI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</row>
    <row r="13673" spans="1:48" x14ac:dyDescent="0.25">
      <c r="A13673" s="86"/>
      <c r="B13673" s="86"/>
      <c r="U13673" s="85"/>
      <c r="V13673"/>
      <c r="W13673"/>
      <c r="X13673"/>
      <c r="Y13673" s="12"/>
      <c r="Z13673" s="12"/>
      <c r="AA13673" s="12"/>
      <c r="AB13673" s="12"/>
      <c r="AD13673" s="12"/>
      <c r="AE13673" s="12"/>
      <c r="AF13673" s="12"/>
      <c r="AG13673" s="12"/>
      <c r="AH13673" s="12"/>
      <c r="AI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</row>
    <row r="13674" spans="1:48" x14ac:dyDescent="0.25">
      <c r="A13674" s="86"/>
      <c r="B13674" s="86"/>
      <c r="U13674" s="85"/>
      <c r="V13674"/>
      <c r="W13674"/>
      <c r="X13674"/>
      <c r="Y13674" s="12"/>
      <c r="Z13674" s="12"/>
      <c r="AA13674" s="12"/>
      <c r="AB13674" s="12"/>
      <c r="AD13674" s="12"/>
      <c r="AE13674" s="12"/>
      <c r="AF13674" s="12"/>
      <c r="AG13674" s="12"/>
      <c r="AH13674" s="12"/>
      <c r="AI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</row>
    <row r="13675" spans="1:48" x14ac:dyDescent="0.25">
      <c r="A13675" s="86"/>
      <c r="B13675" s="86"/>
      <c r="U13675" s="85"/>
      <c r="V13675"/>
      <c r="W13675"/>
      <c r="X13675"/>
      <c r="Y13675" s="12"/>
      <c r="Z13675" s="12"/>
      <c r="AA13675" s="12"/>
      <c r="AB13675" s="12"/>
      <c r="AD13675" s="12"/>
      <c r="AE13675" s="12"/>
      <c r="AF13675" s="12"/>
      <c r="AG13675" s="12"/>
      <c r="AH13675" s="12"/>
      <c r="AI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</row>
    <row r="13676" spans="1:48" x14ac:dyDescent="0.25">
      <c r="A13676" s="86"/>
      <c r="B13676" s="86"/>
      <c r="U13676" s="85"/>
      <c r="V13676"/>
      <c r="W13676"/>
      <c r="X13676"/>
      <c r="Y13676" s="12"/>
      <c r="Z13676" s="12"/>
      <c r="AA13676" s="12"/>
      <c r="AB13676" s="12"/>
      <c r="AD13676" s="12"/>
      <c r="AE13676" s="12"/>
      <c r="AF13676" s="12"/>
      <c r="AG13676" s="12"/>
      <c r="AH13676" s="12"/>
      <c r="AI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</row>
    <row r="13677" spans="1:48" x14ac:dyDescent="0.25">
      <c r="A13677" s="86"/>
      <c r="B13677" s="86"/>
      <c r="U13677" s="85"/>
      <c r="V13677"/>
      <c r="W13677"/>
      <c r="X13677"/>
      <c r="Y13677" s="12"/>
      <c r="Z13677" s="12"/>
      <c r="AA13677" s="12"/>
      <c r="AB13677" s="12"/>
      <c r="AD13677" s="12"/>
      <c r="AE13677" s="12"/>
      <c r="AF13677" s="12"/>
      <c r="AG13677" s="12"/>
      <c r="AH13677" s="12"/>
      <c r="AI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</row>
    <row r="13678" spans="1:48" x14ac:dyDescent="0.25">
      <c r="A13678" s="86"/>
      <c r="B13678" s="86"/>
      <c r="U13678" s="85"/>
      <c r="V13678"/>
      <c r="W13678"/>
      <c r="X13678"/>
      <c r="Y13678" s="12"/>
      <c r="Z13678" s="12"/>
      <c r="AA13678" s="12"/>
      <c r="AB13678" s="12"/>
      <c r="AD13678" s="12"/>
      <c r="AE13678" s="12"/>
      <c r="AF13678" s="12"/>
      <c r="AG13678" s="12"/>
      <c r="AH13678" s="12"/>
      <c r="AI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</row>
    <row r="13679" spans="1:48" x14ac:dyDescent="0.25">
      <c r="A13679" s="86"/>
      <c r="B13679" s="86"/>
      <c r="U13679" s="85"/>
      <c r="V13679"/>
      <c r="W13679"/>
      <c r="X13679"/>
      <c r="Y13679" s="12"/>
      <c r="Z13679" s="12"/>
      <c r="AA13679" s="12"/>
      <c r="AB13679" s="12"/>
      <c r="AD13679" s="12"/>
      <c r="AE13679" s="12"/>
      <c r="AF13679" s="12"/>
      <c r="AG13679" s="12"/>
      <c r="AH13679" s="12"/>
      <c r="AI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</row>
    <row r="13680" spans="1:48" x14ac:dyDescent="0.25">
      <c r="A13680" s="86"/>
      <c r="B13680" s="86"/>
      <c r="U13680" s="85"/>
      <c r="V13680"/>
      <c r="W13680"/>
      <c r="X13680"/>
      <c r="Y13680" s="12"/>
      <c r="Z13680" s="12"/>
      <c r="AA13680" s="12"/>
      <c r="AB13680" s="12"/>
      <c r="AD13680" s="12"/>
      <c r="AE13680" s="12"/>
      <c r="AF13680" s="12"/>
      <c r="AG13680" s="12"/>
      <c r="AH13680" s="12"/>
      <c r="AI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</row>
    <row r="13681" spans="1:48" x14ac:dyDescent="0.25">
      <c r="A13681" s="86"/>
      <c r="B13681" s="86"/>
      <c r="U13681" s="85"/>
      <c r="V13681"/>
      <c r="W13681"/>
      <c r="X13681"/>
      <c r="Y13681" s="12"/>
      <c r="Z13681" s="12"/>
      <c r="AA13681" s="12"/>
      <c r="AB13681" s="12"/>
      <c r="AD13681" s="12"/>
      <c r="AE13681" s="12"/>
      <c r="AF13681" s="12"/>
      <c r="AG13681" s="12"/>
      <c r="AH13681" s="12"/>
      <c r="AI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</row>
    <row r="13682" spans="1:48" x14ac:dyDescent="0.25">
      <c r="A13682" s="86"/>
      <c r="B13682" s="86"/>
      <c r="U13682" s="85"/>
      <c r="V13682"/>
      <c r="W13682"/>
      <c r="X13682"/>
      <c r="Y13682" s="12"/>
      <c r="Z13682" s="12"/>
      <c r="AA13682" s="12"/>
      <c r="AB13682" s="12"/>
      <c r="AD13682" s="12"/>
      <c r="AE13682" s="12"/>
      <c r="AF13682" s="12"/>
      <c r="AG13682" s="12"/>
      <c r="AH13682" s="12"/>
      <c r="AI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</row>
    <row r="13683" spans="1:48" x14ac:dyDescent="0.25">
      <c r="A13683" s="86"/>
      <c r="B13683" s="86"/>
      <c r="U13683" s="85"/>
      <c r="V13683"/>
      <c r="W13683"/>
      <c r="X13683"/>
      <c r="Y13683" s="12"/>
      <c r="Z13683" s="12"/>
      <c r="AA13683" s="12"/>
      <c r="AB13683" s="12"/>
      <c r="AD13683" s="12"/>
      <c r="AE13683" s="12"/>
      <c r="AF13683" s="12"/>
      <c r="AG13683" s="12"/>
      <c r="AH13683" s="12"/>
      <c r="AI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</row>
    <row r="13684" spans="1:48" x14ac:dyDescent="0.25">
      <c r="A13684" s="86"/>
      <c r="B13684" s="86"/>
      <c r="U13684" s="85"/>
      <c r="V13684"/>
      <c r="W13684"/>
      <c r="X13684"/>
      <c r="Y13684" s="12"/>
      <c r="Z13684" s="12"/>
      <c r="AA13684" s="12"/>
      <c r="AB13684" s="12"/>
      <c r="AD13684" s="12"/>
      <c r="AE13684" s="12"/>
      <c r="AF13684" s="12"/>
      <c r="AG13684" s="12"/>
      <c r="AH13684" s="12"/>
      <c r="AI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</row>
    <row r="13685" spans="1:48" x14ac:dyDescent="0.25">
      <c r="A13685" s="86"/>
      <c r="B13685" s="86"/>
      <c r="U13685" s="85"/>
      <c r="V13685"/>
      <c r="W13685"/>
      <c r="X13685"/>
      <c r="Y13685" s="12"/>
      <c r="Z13685" s="12"/>
      <c r="AA13685" s="12"/>
      <c r="AB13685" s="12"/>
      <c r="AD13685" s="12"/>
      <c r="AE13685" s="12"/>
      <c r="AF13685" s="12"/>
      <c r="AG13685" s="12"/>
      <c r="AH13685" s="12"/>
      <c r="AI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</row>
    <row r="13686" spans="1:48" x14ac:dyDescent="0.25">
      <c r="A13686" s="86"/>
      <c r="B13686" s="86"/>
      <c r="U13686" s="85"/>
      <c r="V13686"/>
      <c r="W13686"/>
      <c r="X13686"/>
      <c r="Y13686" s="12"/>
      <c r="Z13686" s="12"/>
      <c r="AA13686" s="12"/>
      <c r="AB13686" s="12"/>
      <c r="AD13686" s="12"/>
      <c r="AE13686" s="12"/>
      <c r="AF13686" s="12"/>
      <c r="AG13686" s="12"/>
      <c r="AH13686" s="12"/>
      <c r="AI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</row>
    <row r="13687" spans="1:48" x14ac:dyDescent="0.25">
      <c r="A13687" s="86"/>
      <c r="B13687" s="86"/>
      <c r="U13687" s="85"/>
      <c r="V13687"/>
      <c r="W13687"/>
      <c r="X13687"/>
      <c r="Y13687" s="12"/>
      <c r="Z13687" s="12"/>
      <c r="AA13687" s="12"/>
      <c r="AB13687" s="12"/>
      <c r="AD13687" s="12"/>
      <c r="AE13687" s="12"/>
      <c r="AF13687" s="12"/>
      <c r="AG13687" s="12"/>
      <c r="AH13687" s="12"/>
      <c r="AI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</row>
    <row r="13688" spans="1:48" x14ac:dyDescent="0.25">
      <c r="A13688" s="86"/>
      <c r="B13688" s="86"/>
      <c r="U13688" s="85"/>
      <c r="V13688"/>
      <c r="W13688"/>
      <c r="X13688"/>
      <c r="Y13688" s="12"/>
      <c r="Z13688" s="12"/>
      <c r="AA13688" s="12"/>
      <c r="AB13688" s="12"/>
      <c r="AD13688" s="12"/>
      <c r="AE13688" s="12"/>
      <c r="AF13688" s="12"/>
      <c r="AG13688" s="12"/>
      <c r="AH13688" s="12"/>
      <c r="AI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</row>
    <row r="13689" spans="1:48" x14ac:dyDescent="0.25">
      <c r="A13689" s="86"/>
      <c r="B13689" s="86"/>
      <c r="U13689" s="85"/>
      <c r="V13689"/>
      <c r="W13689"/>
      <c r="X13689"/>
      <c r="Y13689" s="12"/>
      <c r="Z13689" s="12"/>
      <c r="AA13689" s="12"/>
      <c r="AB13689" s="12"/>
      <c r="AD13689" s="12"/>
      <c r="AE13689" s="12"/>
      <c r="AF13689" s="12"/>
      <c r="AG13689" s="12"/>
      <c r="AH13689" s="12"/>
      <c r="AI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</row>
    <row r="13690" spans="1:48" x14ac:dyDescent="0.25">
      <c r="A13690" s="86"/>
      <c r="B13690" s="86"/>
      <c r="U13690" s="85"/>
      <c r="V13690"/>
      <c r="W13690"/>
      <c r="X13690"/>
      <c r="Y13690" s="12"/>
      <c r="Z13690" s="12"/>
      <c r="AA13690" s="12"/>
      <c r="AB13690" s="12"/>
      <c r="AD13690" s="12"/>
      <c r="AE13690" s="12"/>
      <c r="AF13690" s="12"/>
      <c r="AG13690" s="12"/>
      <c r="AH13690" s="12"/>
      <c r="AI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</row>
    <row r="13691" spans="1:48" x14ac:dyDescent="0.25">
      <c r="A13691" s="86"/>
      <c r="B13691" s="86"/>
      <c r="U13691" s="85"/>
      <c r="V13691"/>
      <c r="W13691"/>
      <c r="X13691"/>
      <c r="Y13691" s="12"/>
      <c r="Z13691" s="12"/>
      <c r="AA13691" s="12"/>
      <c r="AB13691" s="12"/>
      <c r="AD13691" s="12"/>
      <c r="AE13691" s="12"/>
      <c r="AF13691" s="12"/>
      <c r="AG13691" s="12"/>
      <c r="AH13691" s="12"/>
      <c r="AI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</row>
    <row r="13692" spans="1:48" x14ac:dyDescent="0.25">
      <c r="A13692" s="86"/>
      <c r="B13692" s="86"/>
      <c r="U13692" s="85"/>
      <c r="V13692"/>
      <c r="W13692"/>
      <c r="X13692"/>
      <c r="Y13692" s="12"/>
      <c r="Z13692" s="12"/>
      <c r="AA13692" s="12"/>
      <c r="AB13692" s="12"/>
      <c r="AD13692" s="12"/>
      <c r="AE13692" s="12"/>
      <c r="AF13692" s="12"/>
      <c r="AG13692" s="12"/>
      <c r="AH13692" s="12"/>
      <c r="AI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</row>
    <row r="13693" spans="1:48" x14ac:dyDescent="0.25">
      <c r="A13693" s="86"/>
      <c r="B13693" s="86"/>
      <c r="U13693" s="85"/>
      <c r="V13693"/>
      <c r="W13693"/>
      <c r="X13693"/>
      <c r="Y13693" s="12"/>
      <c r="Z13693" s="12"/>
      <c r="AA13693" s="12"/>
      <c r="AB13693" s="12"/>
      <c r="AD13693" s="12"/>
      <c r="AE13693" s="12"/>
      <c r="AF13693" s="12"/>
      <c r="AG13693" s="12"/>
      <c r="AH13693" s="12"/>
      <c r="AI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</row>
    <row r="13694" spans="1:48" x14ac:dyDescent="0.25">
      <c r="A13694" s="86"/>
      <c r="B13694" s="86"/>
      <c r="U13694" s="85"/>
      <c r="V13694"/>
      <c r="W13694"/>
      <c r="X13694"/>
      <c r="Y13694" s="12"/>
      <c r="Z13694" s="12"/>
      <c r="AA13694" s="12"/>
      <c r="AB13694" s="12"/>
      <c r="AD13694" s="12"/>
      <c r="AE13694" s="12"/>
      <c r="AF13694" s="12"/>
      <c r="AG13694" s="12"/>
      <c r="AH13694" s="12"/>
      <c r="AI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</row>
    <row r="13695" spans="1:48" x14ac:dyDescent="0.25">
      <c r="A13695" s="86"/>
      <c r="B13695" s="86"/>
      <c r="U13695" s="85"/>
      <c r="V13695"/>
      <c r="W13695"/>
      <c r="X13695"/>
      <c r="Y13695" s="12"/>
      <c r="Z13695" s="12"/>
      <c r="AA13695" s="12"/>
      <c r="AB13695" s="12"/>
      <c r="AD13695" s="12"/>
      <c r="AE13695" s="12"/>
      <c r="AF13695" s="12"/>
      <c r="AG13695" s="12"/>
      <c r="AH13695" s="12"/>
      <c r="AI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</row>
    <row r="13696" spans="1:48" x14ac:dyDescent="0.25">
      <c r="A13696" s="86"/>
      <c r="B13696" s="86"/>
      <c r="U13696" s="85"/>
      <c r="V13696"/>
      <c r="W13696"/>
      <c r="X13696"/>
      <c r="Y13696" s="12"/>
      <c r="Z13696" s="12"/>
      <c r="AA13696" s="12"/>
      <c r="AB13696" s="12"/>
      <c r="AD13696" s="12"/>
      <c r="AE13696" s="12"/>
      <c r="AF13696" s="12"/>
      <c r="AG13696" s="12"/>
      <c r="AH13696" s="12"/>
      <c r="AI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</row>
    <row r="13697" spans="1:48" x14ac:dyDescent="0.25">
      <c r="A13697" s="86"/>
      <c r="B13697" s="86"/>
      <c r="U13697" s="85"/>
      <c r="V13697"/>
      <c r="W13697"/>
      <c r="X13697"/>
      <c r="Y13697" s="12"/>
      <c r="Z13697" s="12"/>
      <c r="AA13697" s="12"/>
      <c r="AB13697" s="12"/>
      <c r="AD13697" s="12"/>
      <c r="AE13697" s="12"/>
      <c r="AF13697" s="12"/>
      <c r="AG13697" s="12"/>
      <c r="AH13697" s="12"/>
      <c r="AI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</row>
    <row r="13698" spans="1:48" x14ac:dyDescent="0.25">
      <c r="A13698" s="86"/>
      <c r="B13698" s="86"/>
      <c r="U13698" s="85"/>
      <c r="V13698"/>
      <c r="W13698"/>
      <c r="X13698"/>
      <c r="Y13698" s="12"/>
      <c r="Z13698" s="12"/>
      <c r="AA13698" s="12"/>
      <c r="AB13698" s="12"/>
      <c r="AD13698" s="12"/>
      <c r="AE13698" s="12"/>
      <c r="AF13698" s="12"/>
      <c r="AG13698" s="12"/>
      <c r="AH13698" s="12"/>
      <c r="AI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</row>
    <row r="13699" spans="1:48" x14ac:dyDescent="0.25">
      <c r="A13699" s="86"/>
      <c r="B13699" s="86"/>
      <c r="U13699" s="85"/>
      <c r="V13699"/>
      <c r="W13699"/>
      <c r="X13699"/>
      <c r="Y13699" s="12"/>
      <c r="Z13699" s="12"/>
      <c r="AA13699" s="12"/>
      <c r="AB13699" s="12"/>
      <c r="AD13699" s="12"/>
      <c r="AE13699" s="12"/>
      <c r="AF13699" s="12"/>
      <c r="AG13699" s="12"/>
      <c r="AH13699" s="12"/>
      <c r="AI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</row>
    <row r="13700" spans="1:48" x14ac:dyDescent="0.25">
      <c r="A13700" s="86"/>
      <c r="B13700" s="86"/>
      <c r="U13700" s="85"/>
      <c r="V13700"/>
      <c r="W13700"/>
      <c r="X13700"/>
      <c r="Y13700" s="12"/>
      <c r="Z13700" s="12"/>
      <c r="AA13700" s="12"/>
      <c r="AB13700" s="12"/>
      <c r="AD13700" s="12"/>
      <c r="AE13700" s="12"/>
      <c r="AF13700" s="12"/>
      <c r="AG13700" s="12"/>
      <c r="AH13700" s="12"/>
      <c r="AI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</row>
    <row r="13701" spans="1:48" x14ac:dyDescent="0.25">
      <c r="A13701" s="86"/>
      <c r="B13701" s="86"/>
      <c r="U13701" s="85"/>
      <c r="V13701"/>
      <c r="W13701"/>
      <c r="X13701"/>
      <c r="Y13701" s="12"/>
      <c r="Z13701" s="12"/>
      <c r="AA13701" s="12"/>
      <c r="AB13701" s="12"/>
      <c r="AD13701" s="12"/>
      <c r="AE13701" s="12"/>
      <c r="AF13701" s="12"/>
      <c r="AG13701" s="12"/>
      <c r="AH13701" s="12"/>
      <c r="AI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</row>
    <row r="13702" spans="1:48" x14ac:dyDescent="0.25">
      <c r="A13702" s="86"/>
      <c r="B13702" s="86"/>
      <c r="U13702" s="85"/>
      <c r="V13702"/>
      <c r="W13702"/>
      <c r="X13702"/>
      <c r="Y13702" s="12"/>
      <c r="Z13702" s="12"/>
      <c r="AA13702" s="12"/>
      <c r="AB13702" s="12"/>
      <c r="AD13702" s="12"/>
      <c r="AE13702" s="12"/>
      <c r="AF13702" s="12"/>
      <c r="AG13702" s="12"/>
      <c r="AH13702" s="12"/>
      <c r="AI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</row>
    <row r="13703" spans="1:48" x14ac:dyDescent="0.25">
      <c r="A13703" s="86"/>
      <c r="B13703" s="86"/>
      <c r="U13703" s="85"/>
      <c r="V13703"/>
      <c r="W13703"/>
      <c r="X13703"/>
      <c r="Y13703" s="12"/>
      <c r="Z13703" s="12"/>
      <c r="AA13703" s="12"/>
      <c r="AB13703" s="12"/>
      <c r="AD13703" s="12"/>
      <c r="AE13703" s="12"/>
      <c r="AF13703" s="12"/>
      <c r="AG13703" s="12"/>
      <c r="AH13703" s="12"/>
      <c r="AI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</row>
    <row r="13704" spans="1:48" x14ac:dyDescent="0.25">
      <c r="A13704" s="86"/>
      <c r="B13704" s="86"/>
      <c r="U13704" s="85"/>
      <c r="V13704"/>
      <c r="W13704"/>
      <c r="X13704"/>
      <c r="Y13704" s="12"/>
      <c r="Z13704" s="12"/>
      <c r="AA13704" s="12"/>
      <c r="AB13704" s="12"/>
      <c r="AD13704" s="12"/>
      <c r="AE13704" s="12"/>
      <c r="AF13704" s="12"/>
      <c r="AG13704" s="12"/>
      <c r="AH13704" s="12"/>
      <c r="AI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</row>
    <row r="13705" spans="1:48" x14ac:dyDescent="0.25">
      <c r="A13705" s="86"/>
      <c r="B13705" s="86"/>
      <c r="U13705" s="85"/>
      <c r="V13705"/>
      <c r="W13705"/>
      <c r="X13705"/>
      <c r="Y13705" s="12"/>
      <c r="Z13705" s="12"/>
      <c r="AA13705" s="12"/>
      <c r="AB13705" s="12"/>
      <c r="AD13705" s="12"/>
      <c r="AE13705" s="12"/>
      <c r="AF13705" s="12"/>
      <c r="AG13705" s="12"/>
      <c r="AH13705" s="12"/>
      <c r="AI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</row>
    <row r="13706" spans="1:48" x14ac:dyDescent="0.25">
      <c r="A13706" s="86"/>
      <c r="B13706" s="86"/>
      <c r="U13706" s="85"/>
      <c r="V13706"/>
      <c r="W13706"/>
      <c r="X13706"/>
      <c r="Y13706" s="12"/>
      <c r="Z13706" s="12"/>
      <c r="AA13706" s="12"/>
      <c r="AB13706" s="12"/>
      <c r="AD13706" s="12"/>
      <c r="AE13706" s="12"/>
      <c r="AF13706" s="12"/>
      <c r="AG13706" s="12"/>
      <c r="AH13706" s="12"/>
      <c r="AI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</row>
    <row r="13707" spans="1:48" x14ac:dyDescent="0.25">
      <c r="A13707" s="86"/>
      <c r="B13707" s="86"/>
      <c r="U13707" s="85"/>
      <c r="V13707"/>
      <c r="W13707"/>
      <c r="X13707"/>
      <c r="Y13707" s="12"/>
      <c r="Z13707" s="12"/>
      <c r="AA13707" s="12"/>
      <c r="AB13707" s="12"/>
      <c r="AD13707" s="12"/>
      <c r="AE13707" s="12"/>
      <c r="AF13707" s="12"/>
      <c r="AG13707" s="12"/>
      <c r="AH13707" s="12"/>
      <c r="AI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</row>
    <row r="13708" spans="1:48" x14ac:dyDescent="0.25">
      <c r="A13708" s="86"/>
      <c r="B13708" s="86"/>
      <c r="U13708" s="85"/>
      <c r="V13708"/>
      <c r="W13708"/>
      <c r="X13708"/>
      <c r="Y13708" s="12"/>
      <c r="Z13708" s="12"/>
      <c r="AA13708" s="12"/>
      <c r="AB13708" s="12"/>
      <c r="AD13708" s="12"/>
      <c r="AE13708" s="12"/>
      <c r="AF13708" s="12"/>
      <c r="AG13708" s="12"/>
      <c r="AH13708" s="12"/>
      <c r="AI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</row>
    <row r="13709" spans="1:48" x14ac:dyDescent="0.25">
      <c r="A13709" s="86"/>
      <c r="B13709" s="86"/>
      <c r="U13709" s="85"/>
      <c r="V13709"/>
      <c r="W13709"/>
      <c r="X13709"/>
      <c r="Y13709" s="12"/>
      <c r="Z13709" s="12"/>
      <c r="AA13709" s="12"/>
      <c r="AB13709" s="12"/>
      <c r="AD13709" s="12"/>
      <c r="AE13709" s="12"/>
      <c r="AF13709" s="12"/>
      <c r="AG13709" s="12"/>
      <c r="AH13709" s="12"/>
      <c r="AI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</row>
    <row r="13710" spans="1:48" x14ac:dyDescent="0.25">
      <c r="A13710" s="86"/>
      <c r="B13710" s="86"/>
      <c r="U13710" s="85"/>
      <c r="V13710"/>
      <c r="W13710"/>
      <c r="X13710"/>
      <c r="Y13710" s="12"/>
      <c r="Z13710" s="12"/>
      <c r="AA13710" s="12"/>
      <c r="AB13710" s="12"/>
      <c r="AD13710" s="12"/>
      <c r="AE13710" s="12"/>
      <c r="AF13710" s="12"/>
      <c r="AG13710" s="12"/>
      <c r="AH13710" s="12"/>
      <c r="AI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</row>
    <row r="13711" spans="1:48" x14ac:dyDescent="0.25">
      <c r="A13711" s="86"/>
      <c r="B13711" s="86"/>
      <c r="U13711" s="85"/>
      <c r="V13711"/>
      <c r="W13711"/>
      <c r="X13711"/>
      <c r="Y13711" s="12"/>
      <c r="Z13711" s="12"/>
      <c r="AA13711" s="12"/>
      <c r="AB13711" s="12"/>
      <c r="AD13711" s="12"/>
      <c r="AE13711" s="12"/>
      <c r="AF13711" s="12"/>
      <c r="AG13711" s="12"/>
      <c r="AH13711" s="12"/>
      <c r="AI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</row>
    <row r="13712" spans="1:48" x14ac:dyDescent="0.25">
      <c r="A13712" s="86"/>
      <c r="B13712" s="86"/>
      <c r="U13712" s="85"/>
      <c r="V13712"/>
      <c r="W13712"/>
      <c r="X13712"/>
      <c r="Y13712" s="12"/>
      <c r="Z13712" s="12"/>
      <c r="AA13712" s="12"/>
      <c r="AB13712" s="12"/>
      <c r="AD13712" s="12"/>
      <c r="AE13712" s="12"/>
      <c r="AF13712" s="12"/>
      <c r="AG13712" s="12"/>
      <c r="AH13712" s="12"/>
      <c r="AI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</row>
    <row r="13713" spans="1:48" x14ac:dyDescent="0.25">
      <c r="A13713" s="86"/>
      <c r="B13713" s="86"/>
      <c r="U13713" s="85"/>
      <c r="V13713"/>
      <c r="W13713"/>
      <c r="X13713"/>
      <c r="Y13713" s="12"/>
      <c r="Z13713" s="12"/>
      <c r="AA13713" s="12"/>
      <c r="AB13713" s="12"/>
      <c r="AD13713" s="12"/>
      <c r="AE13713" s="12"/>
      <c r="AF13713" s="12"/>
      <c r="AG13713" s="12"/>
      <c r="AH13713" s="12"/>
      <c r="AI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</row>
    <row r="13714" spans="1:48" x14ac:dyDescent="0.25">
      <c r="A13714" s="86"/>
      <c r="B13714" s="86"/>
      <c r="U13714" s="85"/>
      <c r="V13714"/>
      <c r="W13714"/>
      <c r="X13714"/>
      <c r="Y13714" s="12"/>
      <c r="Z13714" s="12"/>
      <c r="AA13714" s="12"/>
      <c r="AB13714" s="12"/>
      <c r="AD13714" s="12"/>
      <c r="AE13714" s="12"/>
      <c r="AF13714" s="12"/>
      <c r="AG13714" s="12"/>
      <c r="AH13714" s="12"/>
      <c r="AI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</row>
    <row r="13715" spans="1:48" x14ac:dyDescent="0.25">
      <c r="A13715" s="86"/>
      <c r="B13715" s="86"/>
      <c r="U13715" s="85"/>
      <c r="V13715"/>
      <c r="W13715"/>
      <c r="X13715"/>
      <c r="Y13715" s="12"/>
      <c r="Z13715" s="12"/>
      <c r="AA13715" s="12"/>
      <c r="AB13715" s="12"/>
      <c r="AD13715" s="12"/>
      <c r="AE13715" s="12"/>
      <c r="AF13715" s="12"/>
      <c r="AG13715" s="12"/>
      <c r="AH13715" s="12"/>
      <c r="AI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</row>
    <row r="13716" spans="1:48" x14ac:dyDescent="0.25">
      <c r="A13716" s="86"/>
      <c r="B13716" s="86"/>
      <c r="U13716" s="85"/>
      <c r="V13716"/>
      <c r="W13716"/>
      <c r="X13716"/>
      <c r="Y13716" s="12"/>
      <c r="Z13716" s="12"/>
      <c r="AA13716" s="12"/>
      <c r="AB13716" s="12"/>
      <c r="AD13716" s="12"/>
      <c r="AE13716" s="12"/>
      <c r="AF13716" s="12"/>
      <c r="AG13716" s="12"/>
      <c r="AH13716" s="12"/>
      <c r="AI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</row>
    <row r="13717" spans="1:48" x14ac:dyDescent="0.25">
      <c r="A13717" s="86"/>
      <c r="B13717" s="86"/>
      <c r="U13717" s="85"/>
      <c r="V13717"/>
      <c r="W13717"/>
      <c r="X13717"/>
      <c r="Y13717" s="12"/>
      <c r="Z13717" s="12"/>
      <c r="AA13717" s="12"/>
      <c r="AB13717" s="12"/>
      <c r="AD13717" s="12"/>
      <c r="AE13717" s="12"/>
      <c r="AF13717" s="12"/>
      <c r="AG13717" s="12"/>
      <c r="AH13717" s="12"/>
      <c r="AI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</row>
    <row r="13718" spans="1:48" x14ac:dyDescent="0.25">
      <c r="A13718" s="86"/>
      <c r="B13718" s="86"/>
      <c r="U13718" s="85"/>
      <c r="V13718"/>
      <c r="W13718"/>
      <c r="X13718"/>
      <c r="Y13718" s="12"/>
      <c r="Z13718" s="12"/>
      <c r="AA13718" s="12"/>
      <c r="AB13718" s="12"/>
      <c r="AD13718" s="12"/>
      <c r="AE13718" s="12"/>
      <c r="AF13718" s="12"/>
      <c r="AG13718" s="12"/>
      <c r="AH13718" s="12"/>
      <c r="AI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</row>
    <row r="13719" spans="1:48" x14ac:dyDescent="0.25">
      <c r="A13719" s="86"/>
      <c r="B13719" s="86"/>
      <c r="U13719" s="85"/>
      <c r="V13719"/>
      <c r="W13719"/>
      <c r="X13719"/>
      <c r="Y13719" s="12"/>
      <c r="Z13719" s="12"/>
      <c r="AA13719" s="12"/>
      <c r="AB13719" s="12"/>
      <c r="AD13719" s="12"/>
      <c r="AE13719" s="12"/>
      <c r="AF13719" s="12"/>
      <c r="AG13719" s="12"/>
      <c r="AH13719" s="12"/>
      <c r="AI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</row>
    <row r="13720" spans="1:48" x14ac:dyDescent="0.25">
      <c r="A13720" s="86"/>
      <c r="B13720" s="86"/>
      <c r="U13720" s="85"/>
      <c r="V13720"/>
      <c r="W13720"/>
      <c r="X13720"/>
      <c r="Y13720" s="12"/>
      <c r="Z13720" s="12"/>
      <c r="AA13720" s="12"/>
      <c r="AB13720" s="12"/>
      <c r="AD13720" s="12"/>
      <c r="AE13720" s="12"/>
      <c r="AF13720" s="12"/>
      <c r="AG13720" s="12"/>
      <c r="AH13720" s="12"/>
      <c r="AI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</row>
    <row r="13721" spans="1:48" x14ac:dyDescent="0.25">
      <c r="A13721" s="86"/>
      <c r="B13721" s="86"/>
      <c r="U13721" s="85"/>
      <c r="V13721"/>
      <c r="W13721"/>
      <c r="X13721"/>
      <c r="Y13721" s="12"/>
      <c r="Z13721" s="12"/>
      <c r="AA13721" s="12"/>
      <c r="AB13721" s="12"/>
      <c r="AD13721" s="12"/>
      <c r="AE13721" s="12"/>
      <c r="AF13721" s="12"/>
      <c r="AG13721" s="12"/>
      <c r="AH13721" s="12"/>
      <c r="AI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</row>
    <row r="13722" spans="1:48" x14ac:dyDescent="0.25">
      <c r="A13722" s="86"/>
      <c r="B13722" s="86"/>
      <c r="U13722" s="85"/>
      <c r="V13722"/>
      <c r="W13722"/>
      <c r="X13722"/>
      <c r="Y13722" s="12"/>
      <c r="Z13722" s="12"/>
      <c r="AA13722" s="12"/>
      <c r="AB13722" s="12"/>
      <c r="AD13722" s="12"/>
      <c r="AE13722" s="12"/>
      <c r="AF13722" s="12"/>
      <c r="AG13722" s="12"/>
      <c r="AH13722" s="12"/>
      <c r="AI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</row>
    <row r="13723" spans="1:48" x14ac:dyDescent="0.25">
      <c r="A13723" s="86"/>
      <c r="B13723" s="86"/>
      <c r="U13723" s="85"/>
      <c r="V13723"/>
      <c r="W13723"/>
      <c r="X13723"/>
      <c r="Y13723" s="12"/>
      <c r="Z13723" s="12"/>
      <c r="AA13723" s="12"/>
      <c r="AB13723" s="12"/>
      <c r="AD13723" s="12"/>
      <c r="AE13723" s="12"/>
      <c r="AF13723" s="12"/>
      <c r="AG13723" s="12"/>
      <c r="AH13723" s="12"/>
      <c r="AI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</row>
    <row r="13724" spans="1:48" x14ac:dyDescent="0.25">
      <c r="A13724" s="86"/>
      <c r="B13724" s="86"/>
      <c r="U13724" s="85"/>
      <c r="V13724"/>
      <c r="W13724"/>
      <c r="X13724"/>
      <c r="Y13724" s="12"/>
      <c r="Z13724" s="12"/>
      <c r="AA13724" s="12"/>
      <c r="AB13724" s="12"/>
      <c r="AD13724" s="12"/>
      <c r="AE13724" s="12"/>
      <c r="AF13724" s="12"/>
      <c r="AG13724" s="12"/>
      <c r="AH13724" s="12"/>
      <c r="AI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</row>
    <row r="13725" spans="1:48" x14ac:dyDescent="0.25">
      <c r="A13725" s="86"/>
      <c r="B13725" s="86"/>
      <c r="U13725" s="85"/>
      <c r="V13725"/>
      <c r="W13725"/>
      <c r="X13725"/>
      <c r="Y13725" s="12"/>
      <c r="Z13725" s="12"/>
      <c r="AA13725" s="12"/>
      <c r="AB13725" s="12"/>
      <c r="AD13725" s="12"/>
      <c r="AE13725" s="12"/>
      <c r="AF13725" s="12"/>
      <c r="AG13725" s="12"/>
      <c r="AH13725" s="12"/>
      <c r="AI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</row>
    <row r="13726" spans="1:48" x14ac:dyDescent="0.25">
      <c r="A13726" s="86"/>
      <c r="B13726" s="86"/>
      <c r="U13726" s="85"/>
      <c r="V13726"/>
      <c r="W13726"/>
      <c r="X13726"/>
      <c r="Y13726" s="12"/>
      <c r="Z13726" s="12"/>
      <c r="AA13726" s="12"/>
      <c r="AB13726" s="12"/>
      <c r="AD13726" s="12"/>
      <c r="AE13726" s="12"/>
      <c r="AF13726" s="12"/>
      <c r="AG13726" s="12"/>
      <c r="AH13726" s="12"/>
      <c r="AI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</row>
    <row r="13727" spans="1:48" x14ac:dyDescent="0.25">
      <c r="A13727" s="86"/>
      <c r="B13727" s="86"/>
      <c r="U13727" s="85"/>
      <c r="V13727"/>
      <c r="W13727"/>
      <c r="X13727"/>
      <c r="Y13727" s="12"/>
      <c r="Z13727" s="12"/>
      <c r="AA13727" s="12"/>
      <c r="AB13727" s="12"/>
      <c r="AD13727" s="12"/>
      <c r="AE13727" s="12"/>
      <c r="AF13727" s="12"/>
      <c r="AG13727" s="12"/>
      <c r="AH13727" s="12"/>
      <c r="AI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</row>
    <row r="13728" spans="1:48" x14ac:dyDescent="0.25">
      <c r="A13728" s="86"/>
      <c r="B13728" s="86"/>
      <c r="U13728" s="85"/>
      <c r="V13728"/>
      <c r="W13728"/>
      <c r="X13728"/>
      <c r="Y13728" s="12"/>
      <c r="Z13728" s="12"/>
      <c r="AA13728" s="12"/>
      <c r="AB13728" s="12"/>
      <c r="AD13728" s="12"/>
      <c r="AE13728" s="12"/>
      <c r="AF13728" s="12"/>
      <c r="AG13728" s="12"/>
      <c r="AH13728" s="12"/>
      <c r="AI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</row>
    <row r="13729" spans="1:48" x14ac:dyDescent="0.25">
      <c r="A13729" s="86"/>
      <c r="B13729" s="86"/>
      <c r="U13729" s="85"/>
      <c r="V13729"/>
      <c r="W13729"/>
      <c r="X13729"/>
      <c r="Y13729" s="12"/>
      <c r="Z13729" s="12"/>
      <c r="AA13729" s="12"/>
      <c r="AB13729" s="12"/>
      <c r="AD13729" s="12"/>
      <c r="AE13729" s="12"/>
      <c r="AF13729" s="12"/>
      <c r="AG13729" s="12"/>
      <c r="AH13729" s="12"/>
      <c r="AI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</row>
    <row r="13730" spans="1:48" x14ac:dyDescent="0.25">
      <c r="A13730" s="86"/>
      <c r="B13730" s="86"/>
      <c r="U13730" s="85"/>
      <c r="V13730"/>
      <c r="W13730"/>
      <c r="X13730"/>
      <c r="Y13730" s="12"/>
      <c r="Z13730" s="12"/>
      <c r="AA13730" s="12"/>
      <c r="AB13730" s="12"/>
      <c r="AD13730" s="12"/>
      <c r="AE13730" s="12"/>
      <c r="AF13730" s="12"/>
      <c r="AG13730" s="12"/>
      <c r="AH13730" s="12"/>
      <c r="AI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</row>
    <row r="13731" spans="1:48" x14ac:dyDescent="0.25">
      <c r="A13731" s="86"/>
      <c r="B13731" s="86"/>
      <c r="U13731" s="85"/>
      <c r="V13731"/>
      <c r="W13731"/>
      <c r="X13731"/>
      <c r="Y13731" s="12"/>
      <c r="Z13731" s="12"/>
      <c r="AA13731" s="12"/>
      <c r="AB13731" s="12"/>
      <c r="AD13731" s="12"/>
      <c r="AE13731" s="12"/>
      <c r="AF13731" s="12"/>
      <c r="AG13731" s="12"/>
      <c r="AH13731" s="12"/>
      <c r="AI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</row>
    <row r="13732" spans="1:48" x14ac:dyDescent="0.25">
      <c r="A13732" s="86"/>
      <c r="B13732" s="86"/>
      <c r="U13732" s="85"/>
      <c r="V13732"/>
      <c r="W13732"/>
      <c r="X13732"/>
      <c r="Y13732" s="12"/>
      <c r="Z13732" s="12"/>
      <c r="AA13732" s="12"/>
      <c r="AB13732" s="12"/>
      <c r="AD13732" s="12"/>
      <c r="AE13732" s="12"/>
      <c r="AF13732" s="12"/>
      <c r="AG13732" s="12"/>
      <c r="AH13732" s="12"/>
      <c r="AI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</row>
    <row r="13733" spans="1:48" x14ac:dyDescent="0.25">
      <c r="A13733" s="86"/>
      <c r="B13733" s="86"/>
      <c r="U13733" s="85"/>
      <c r="V13733"/>
      <c r="W13733"/>
      <c r="X13733"/>
      <c r="Y13733" s="12"/>
      <c r="Z13733" s="12"/>
      <c r="AA13733" s="12"/>
      <c r="AB13733" s="12"/>
      <c r="AD13733" s="12"/>
      <c r="AE13733" s="12"/>
      <c r="AF13733" s="12"/>
      <c r="AG13733" s="12"/>
      <c r="AH13733" s="12"/>
      <c r="AI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</row>
    <row r="13734" spans="1:48" x14ac:dyDescent="0.25">
      <c r="A13734" s="86"/>
      <c r="B13734" s="86"/>
      <c r="U13734" s="85"/>
      <c r="V13734"/>
      <c r="W13734"/>
      <c r="X13734"/>
      <c r="Y13734" s="12"/>
      <c r="Z13734" s="12"/>
      <c r="AA13734" s="12"/>
      <c r="AB13734" s="12"/>
      <c r="AD13734" s="12"/>
      <c r="AE13734" s="12"/>
      <c r="AF13734" s="12"/>
      <c r="AG13734" s="12"/>
      <c r="AH13734" s="12"/>
      <c r="AI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</row>
    <row r="13735" spans="1:48" x14ac:dyDescent="0.25">
      <c r="A13735" s="86"/>
      <c r="B13735" s="86"/>
      <c r="U13735" s="85"/>
      <c r="V13735"/>
      <c r="W13735"/>
      <c r="X13735"/>
      <c r="Y13735" s="12"/>
      <c r="Z13735" s="12"/>
      <c r="AA13735" s="12"/>
      <c r="AB13735" s="12"/>
      <c r="AD13735" s="12"/>
      <c r="AE13735" s="12"/>
      <c r="AF13735" s="12"/>
      <c r="AG13735" s="12"/>
      <c r="AH13735" s="12"/>
      <c r="AI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</row>
    <row r="13736" spans="1:48" x14ac:dyDescent="0.25">
      <c r="A13736" s="86"/>
      <c r="B13736" s="86"/>
      <c r="U13736" s="85"/>
      <c r="V13736"/>
      <c r="W13736"/>
      <c r="X13736"/>
      <c r="Y13736" s="12"/>
      <c r="Z13736" s="12"/>
      <c r="AA13736" s="12"/>
      <c r="AB13736" s="12"/>
      <c r="AD13736" s="12"/>
      <c r="AE13736" s="12"/>
      <c r="AF13736" s="12"/>
      <c r="AG13736" s="12"/>
      <c r="AH13736" s="12"/>
      <c r="AI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</row>
    <row r="13737" spans="1:48" x14ac:dyDescent="0.25">
      <c r="A13737" s="86"/>
      <c r="B13737" s="86"/>
      <c r="U13737" s="85"/>
      <c r="V13737"/>
      <c r="W13737"/>
      <c r="X13737"/>
      <c r="Y13737" s="12"/>
      <c r="Z13737" s="12"/>
      <c r="AA13737" s="12"/>
      <c r="AB13737" s="12"/>
      <c r="AD13737" s="12"/>
      <c r="AE13737" s="12"/>
      <c r="AF13737" s="12"/>
      <c r="AG13737" s="12"/>
      <c r="AH13737" s="12"/>
      <c r="AI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</row>
    <row r="13738" spans="1:48" x14ac:dyDescent="0.25">
      <c r="A13738" s="86"/>
      <c r="B13738" s="86"/>
      <c r="U13738" s="85"/>
      <c r="V13738"/>
      <c r="W13738"/>
      <c r="X13738"/>
      <c r="Y13738" s="12"/>
      <c r="Z13738" s="12"/>
      <c r="AA13738" s="12"/>
      <c r="AB13738" s="12"/>
      <c r="AD13738" s="12"/>
      <c r="AE13738" s="12"/>
      <c r="AF13738" s="12"/>
      <c r="AG13738" s="12"/>
      <c r="AH13738" s="12"/>
      <c r="AI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</row>
    <row r="13739" spans="1:48" x14ac:dyDescent="0.25">
      <c r="A13739" s="86"/>
      <c r="B13739" s="86"/>
      <c r="U13739" s="85"/>
      <c r="V13739"/>
      <c r="W13739"/>
      <c r="X13739"/>
      <c r="Y13739" s="12"/>
      <c r="Z13739" s="12"/>
      <c r="AA13739" s="12"/>
      <c r="AB13739" s="12"/>
      <c r="AD13739" s="12"/>
      <c r="AE13739" s="12"/>
      <c r="AF13739" s="12"/>
      <c r="AG13739" s="12"/>
      <c r="AH13739" s="12"/>
      <c r="AI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</row>
    <row r="13740" spans="1:48" x14ac:dyDescent="0.25">
      <c r="A13740" s="86"/>
      <c r="B13740" s="86"/>
      <c r="U13740" s="85"/>
      <c r="V13740"/>
      <c r="W13740"/>
      <c r="X13740"/>
      <c r="Y13740" s="12"/>
      <c r="Z13740" s="12"/>
      <c r="AA13740" s="12"/>
      <c r="AB13740" s="12"/>
      <c r="AD13740" s="12"/>
      <c r="AE13740" s="12"/>
      <c r="AF13740" s="12"/>
      <c r="AG13740" s="12"/>
      <c r="AH13740" s="12"/>
      <c r="AI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</row>
    <row r="13741" spans="1:48" x14ac:dyDescent="0.25">
      <c r="A13741" s="86"/>
      <c r="B13741" s="86"/>
      <c r="U13741" s="85"/>
      <c r="V13741"/>
      <c r="W13741"/>
      <c r="X13741"/>
      <c r="Y13741" s="12"/>
      <c r="Z13741" s="12"/>
      <c r="AA13741" s="12"/>
      <c r="AB13741" s="12"/>
      <c r="AD13741" s="12"/>
      <c r="AE13741" s="12"/>
      <c r="AF13741" s="12"/>
      <c r="AG13741" s="12"/>
      <c r="AH13741" s="12"/>
      <c r="AI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</row>
    <row r="13742" spans="1:48" x14ac:dyDescent="0.25">
      <c r="A13742" s="86"/>
      <c r="B13742" s="86"/>
      <c r="U13742" s="85"/>
      <c r="V13742"/>
      <c r="W13742"/>
      <c r="X13742"/>
      <c r="Y13742" s="12"/>
      <c r="Z13742" s="12"/>
      <c r="AA13742" s="12"/>
      <c r="AB13742" s="12"/>
      <c r="AD13742" s="12"/>
      <c r="AE13742" s="12"/>
      <c r="AF13742" s="12"/>
      <c r="AG13742" s="12"/>
      <c r="AH13742" s="12"/>
      <c r="AI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</row>
    <row r="13743" spans="1:48" x14ac:dyDescent="0.25">
      <c r="A13743" s="86"/>
      <c r="B13743" s="86"/>
      <c r="U13743" s="85"/>
      <c r="V13743"/>
      <c r="W13743"/>
      <c r="X13743"/>
      <c r="Y13743" s="12"/>
      <c r="Z13743" s="12"/>
      <c r="AA13743" s="12"/>
      <c r="AB13743" s="12"/>
      <c r="AD13743" s="12"/>
      <c r="AE13743" s="12"/>
      <c r="AF13743" s="12"/>
      <c r="AG13743" s="12"/>
      <c r="AH13743" s="12"/>
      <c r="AI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</row>
    <row r="13744" spans="1:48" x14ac:dyDescent="0.25">
      <c r="A13744" s="86"/>
      <c r="B13744" s="86"/>
      <c r="U13744" s="85"/>
      <c r="V13744"/>
      <c r="W13744"/>
      <c r="X13744"/>
      <c r="Y13744" s="12"/>
      <c r="Z13744" s="12"/>
      <c r="AA13744" s="12"/>
      <c r="AB13744" s="12"/>
      <c r="AD13744" s="12"/>
      <c r="AE13744" s="12"/>
      <c r="AF13744" s="12"/>
      <c r="AG13744" s="12"/>
      <c r="AH13744" s="12"/>
      <c r="AI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</row>
    <row r="13745" spans="1:48" x14ac:dyDescent="0.25">
      <c r="A13745" s="86"/>
      <c r="B13745" s="86"/>
      <c r="U13745" s="85"/>
      <c r="V13745"/>
      <c r="W13745"/>
      <c r="X13745"/>
      <c r="Y13745" s="12"/>
      <c r="Z13745" s="12"/>
      <c r="AA13745" s="12"/>
      <c r="AB13745" s="12"/>
      <c r="AD13745" s="12"/>
      <c r="AE13745" s="12"/>
      <c r="AF13745" s="12"/>
      <c r="AG13745" s="12"/>
      <c r="AH13745" s="12"/>
      <c r="AI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</row>
    <row r="13746" spans="1:48" x14ac:dyDescent="0.25">
      <c r="A13746" s="86"/>
      <c r="B13746" s="86"/>
      <c r="U13746" s="85"/>
      <c r="V13746"/>
      <c r="W13746"/>
      <c r="X13746"/>
      <c r="Y13746" s="12"/>
      <c r="Z13746" s="12"/>
      <c r="AA13746" s="12"/>
      <c r="AB13746" s="12"/>
      <c r="AD13746" s="12"/>
      <c r="AE13746" s="12"/>
      <c r="AF13746" s="12"/>
      <c r="AG13746" s="12"/>
      <c r="AH13746" s="12"/>
      <c r="AI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</row>
    <row r="13747" spans="1:48" x14ac:dyDescent="0.25">
      <c r="A13747" s="86"/>
      <c r="B13747" s="86"/>
      <c r="U13747" s="85"/>
      <c r="V13747"/>
      <c r="W13747"/>
      <c r="X13747"/>
      <c r="Y13747" s="12"/>
      <c r="Z13747" s="12"/>
      <c r="AA13747" s="12"/>
      <c r="AB13747" s="12"/>
      <c r="AD13747" s="12"/>
      <c r="AE13747" s="12"/>
      <c r="AF13747" s="12"/>
      <c r="AG13747" s="12"/>
      <c r="AH13747" s="12"/>
      <c r="AI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</row>
    <row r="13748" spans="1:48" x14ac:dyDescent="0.25">
      <c r="A13748" s="86"/>
      <c r="B13748" s="86"/>
      <c r="U13748" s="85"/>
      <c r="V13748"/>
      <c r="W13748"/>
      <c r="X13748"/>
      <c r="Y13748" s="12"/>
      <c r="Z13748" s="12"/>
      <c r="AA13748" s="12"/>
      <c r="AB13748" s="12"/>
      <c r="AD13748" s="12"/>
      <c r="AE13748" s="12"/>
      <c r="AF13748" s="12"/>
      <c r="AG13748" s="12"/>
      <c r="AH13748" s="12"/>
      <c r="AI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</row>
    <row r="13749" spans="1:48" x14ac:dyDescent="0.25">
      <c r="A13749" s="86"/>
      <c r="B13749" s="86"/>
      <c r="U13749" s="85"/>
      <c r="V13749"/>
      <c r="W13749"/>
      <c r="X13749"/>
      <c r="Y13749" s="12"/>
      <c r="Z13749" s="12"/>
      <c r="AA13749" s="12"/>
      <c r="AB13749" s="12"/>
      <c r="AD13749" s="12"/>
      <c r="AE13749" s="12"/>
      <c r="AF13749" s="12"/>
      <c r="AG13749" s="12"/>
      <c r="AH13749" s="12"/>
      <c r="AI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</row>
    <row r="13750" spans="1:48" x14ac:dyDescent="0.25">
      <c r="A13750" s="86"/>
      <c r="B13750" s="86"/>
      <c r="U13750" s="85"/>
      <c r="V13750"/>
      <c r="W13750"/>
      <c r="X13750"/>
      <c r="Y13750" s="12"/>
      <c r="Z13750" s="12"/>
      <c r="AA13750" s="12"/>
      <c r="AB13750" s="12"/>
      <c r="AD13750" s="12"/>
      <c r="AE13750" s="12"/>
      <c r="AF13750" s="12"/>
      <c r="AG13750" s="12"/>
      <c r="AH13750" s="12"/>
      <c r="AI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</row>
    <row r="13751" spans="1:48" x14ac:dyDescent="0.25">
      <c r="A13751" s="86"/>
      <c r="B13751" s="86"/>
      <c r="U13751" s="85"/>
      <c r="V13751"/>
      <c r="W13751"/>
      <c r="X13751"/>
      <c r="Y13751" s="12"/>
      <c r="Z13751" s="12"/>
      <c r="AA13751" s="12"/>
      <c r="AB13751" s="12"/>
      <c r="AD13751" s="12"/>
      <c r="AE13751" s="12"/>
      <c r="AF13751" s="12"/>
      <c r="AG13751" s="12"/>
      <c r="AH13751" s="12"/>
      <c r="AI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</row>
    <row r="13752" spans="1:48" x14ac:dyDescent="0.25">
      <c r="A13752" s="86"/>
      <c r="B13752" s="86"/>
      <c r="U13752" s="85"/>
      <c r="V13752"/>
      <c r="W13752"/>
      <c r="X13752"/>
      <c r="Y13752" s="12"/>
      <c r="Z13752" s="12"/>
      <c r="AA13752" s="12"/>
      <c r="AB13752" s="12"/>
      <c r="AD13752" s="12"/>
      <c r="AE13752" s="12"/>
      <c r="AF13752" s="12"/>
      <c r="AG13752" s="12"/>
      <c r="AH13752" s="12"/>
      <c r="AI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</row>
    <row r="13753" spans="1:48" x14ac:dyDescent="0.25">
      <c r="A13753" s="86"/>
      <c r="B13753" s="86"/>
      <c r="U13753" s="85"/>
      <c r="V13753"/>
      <c r="W13753"/>
      <c r="X13753"/>
      <c r="Y13753" s="12"/>
      <c r="Z13753" s="12"/>
      <c r="AA13753" s="12"/>
      <c r="AB13753" s="12"/>
      <c r="AD13753" s="12"/>
      <c r="AE13753" s="12"/>
      <c r="AF13753" s="12"/>
      <c r="AG13753" s="12"/>
      <c r="AH13753" s="12"/>
      <c r="AI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</row>
    <row r="13754" spans="1:48" x14ac:dyDescent="0.25">
      <c r="A13754" s="86"/>
      <c r="B13754" s="86"/>
      <c r="U13754" s="85"/>
      <c r="V13754"/>
      <c r="W13754"/>
      <c r="X13754"/>
      <c r="Y13754" s="12"/>
      <c r="Z13754" s="12"/>
      <c r="AA13754" s="12"/>
      <c r="AB13754" s="12"/>
      <c r="AD13754" s="12"/>
      <c r="AE13754" s="12"/>
      <c r="AF13754" s="12"/>
      <c r="AG13754" s="12"/>
      <c r="AH13754" s="12"/>
      <c r="AI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</row>
    <row r="13755" spans="1:48" x14ac:dyDescent="0.25">
      <c r="A13755" s="86"/>
      <c r="B13755" s="86"/>
      <c r="U13755" s="85"/>
      <c r="V13755"/>
      <c r="W13755"/>
      <c r="X13755"/>
      <c r="Y13755" s="12"/>
      <c r="Z13755" s="12"/>
      <c r="AA13755" s="12"/>
      <c r="AB13755" s="12"/>
      <c r="AD13755" s="12"/>
      <c r="AE13755" s="12"/>
      <c r="AF13755" s="12"/>
      <c r="AG13755" s="12"/>
      <c r="AH13755" s="12"/>
      <c r="AI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</row>
    <row r="13756" spans="1:48" x14ac:dyDescent="0.25">
      <c r="A13756" s="86"/>
      <c r="B13756" s="86"/>
      <c r="U13756" s="85"/>
      <c r="V13756"/>
      <c r="W13756"/>
      <c r="X13756"/>
      <c r="Y13756" s="12"/>
      <c r="Z13756" s="12"/>
      <c r="AA13756" s="12"/>
      <c r="AB13756" s="12"/>
      <c r="AD13756" s="12"/>
      <c r="AE13756" s="12"/>
      <c r="AF13756" s="12"/>
      <c r="AG13756" s="12"/>
      <c r="AH13756" s="12"/>
      <c r="AI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</row>
    <row r="13757" spans="1:48" x14ac:dyDescent="0.25">
      <c r="A13757" s="86"/>
      <c r="B13757" s="86"/>
      <c r="U13757" s="85"/>
      <c r="V13757"/>
      <c r="W13757"/>
      <c r="X13757"/>
      <c r="Y13757" s="12"/>
      <c r="Z13757" s="12"/>
      <c r="AA13757" s="12"/>
      <c r="AB13757" s="12"/>
      <c r="AD13757" s="12"/>
      <c r="AE13757" s="12"/>
      <c r="AF13757" s="12"/>
      <c r="AG13757" s="12"/>
      <c r="AH13757" s="12"/>
      <c r="AI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</row>
    <row r="13758" spans="1:48" x14ac:dyDescent="0.25">
      <c r="A13758" s="86"/>
      <c r="B13758" s="86"/>
      <c r="U13758" s="85"/>
      <c r="V13758"/>
      <c r="W13758"/>
      <c r="X13758"/>
      <c r="Y13758" s="12"/>
      <c r="Z13758" s="12"/>
      <c r="AA13758" s="12"/>
      <c r="AB13758" s="12"/>
      <c r="AD13758" s="12"/>
      <c r="AE13758" s="12"/>
      <c r="AF13758" s="12"/>
      <c r="AG13758" s="12"/>
      <c r="AH13758" s="12"/>
      <c r="AI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</row>
    <row r="13759" spans="1:48" x14ac:dyDescent="0.25">
      <c r="A13759" s="86"/>
      <c r="B13759" s="86"/>
      <c r="U13759" s="85"/>
      <c r="V13759"/>
      <c r="W13759"/>
      <c r="X13759"/>
      <c r="Y13759" s="12"/>
      <c r="Z13759" s="12"/>
      <c r="AA13759" s="12"/>
      <c r="AB13759" s="12"/>
      <c r="AD13759" s="12"/>
      <c r="AE13759" s="12"/>
      <c r="AF13759" s="12"/>
      <c r="AG13759" s="12"/>
      <c r="AH13759" s="12"/>
      <c r="AI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</row>
    <row r="13760" spans="1:48" x14ac:dyDescent="0.25">
      <c r="A13760" s="86"/>
      <c r="B13760" s="86"/>
      <c r="U13760" s="85"/>
      <c r="V13760"/>
      <c r="W13760"/>
      <c r="X13760"/>
      <c r="Y13760" s="12"/>
      <c r="Z13760" s="12"/>
      <c r="AA13760" s="12"/>
      <c r="AB13760" s="12"/>
      <c r="AD13760" s="12"/>
      <c r="AE13760" s="12"/>
      <c r="AF13760" s="12"/>
      <c r="AG13760" s="12"/>
      <c r="AH13760" s="12"/>
      <c r="AI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</row>
    <row r="13761" spans="1:48" x14ac:dyDescent="0.25">
      <c r="A13761" s="86"/>
      <c r="B13761" s="86"/>
      <c r="U13761" s="85"/>
      <c r="V13761"/>
      <c r="W13761"/>
      <c r="X13761"/>
      <c r="Y13761" s="12"/>
      <c r="Z13761" s="12"/>
      <c r="AA13761" s="12"/>
      <c r="AB13761" s="12"/>
      <c r="AD13761" s="12"/>
      <c r="AE13761" s="12"/>
      <c r="AF13761" s="12"/>
      <c r="AG13761" s="12"/>
      <c r="AH13761" s="12"/>
      <c r="AI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</row>
    <row r="13762" spans="1:48" x14ac:dyDescent="0.25">
      <c r="A13762" s="86"/>
      <c r="B13762" s="86"/>
      <c r="U13762" s="85"/>
      <c r="V13762"/>
      <c r="W13762"/>
      <c r="X13762"/>
      <c r="Y13762" s="12"/>
      <c r="Z13762" s="12"/>
      <c r="AA13762" s="12"/>
      <c r="AB13762" s="12"/>
      <c r="AD13762" s="12"/>
      <c r="AE13762" s="12"/>
      <c r="AF13762" s="12"/>
      <c r="AG13762" s="12"/>
      <c r="AH13762" s="12"/>
      <c r="AI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</row>
    <row r="13763" spans="1:48" x14ac:dyDescent="0.25">
      <c r="A13763" s="86"/>
      <c r="B13763" s="86"/>
      <c r="U13763" s="85"/>
      <c r="V13763"/>
      <c r="W13763"/>
      <c r="X13763"/>
      <c r="Y13763" s="12"/>
      <c r="Z13763" s="12"/>
      <c r="AA13763" s="12"/>
      <c r="AB13763" s="12"/>
      <c r="AD13763" s="12"/>
      <c r="AE13763" s="12"/>
      <c r="AF13763" s="12"/>
      <c r="AG13763" s="12"/>
      <c r="AH13763" s="12"/>
      <c r="AI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</row>
    <row r="13764" spans="1:48" x14ac:dyDescent="0.25">
      <c r="A13764" s="86"/>
      <c r="B13764" s="86"/>
      <c r="U13764" s="85"/>
      <c r="V13764"/>
      <c r="W13764"/>
      <c r="X13764"/>
      <c r="Y13764" s="12"/>
      <c r="Z13764" s="12"/>
      <c r="AA13764" s="12"/>
      <c r="AB13764" s="12"/>
      <c r="AD13764" s="12"/>
      <c r="AE13764" s="12"/>
      <c r="AF13764" s="12"/>
      <c r="AG13764" s="12"/>
      <c r="AH13764" s="12"/>
      <c r="AI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</row>
    <row r="13765" spans="1:48" x14ac:dyDescent="0.25">
      <c r="A13765" s="86"/>
      <c r="B13765" s="86"/>
      <c r="U13765" s="85"/>
      <c r="V13765"/>
      <c r="W13765"/>
      <c r="X13765"/>
      <c r="Y13765" s="12"/>
      <c r="Z13765" s="12"/>
      <c r="AA13765" s="12"/>
      <c r="AB13765" s="12"/>
      <c r="AD13765" s="12"/>
      <c r="AE13765" s="12"/>
      <c r="AF13765" s="12"/>
      <c r="AG13765" s="12"/>
      <c r="AH13765" s="12"/>
      <c r="AI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</row>
    <row r="13766" spans="1:48" x14ac:dyDescent="0.25">
      <c r="A13766" s="86"/>
      <c r="B13766" s="86"/>
      <c r="U13766" s="85"/>
      <c r="V13766"/>
      <c r="W13766"/>
      <c r="X13766"/>
      <c r="Y13766" s="12"/>
      <c r="Z13766" s="12"/>
      <c r="AA13766" s="12"/>
      <c r="AB13766" s="12"/>
      <c r="AD13766" s="12"/>
      <c r="AE13766" s="12"/>
      <c r="AF13766" s="12"/>
      <c r="AG13766" s="12"/>
      <c r="AH13766" s="12"/>
      <c r="AI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</row>
    <row r="13767" spans="1:48" x14ac:dyDescent="0.25">
      <c r="A13767" s="86"/>
      <c r="B13767" s="86"/>
      <c r="U13767" s="85"/>
      <c r="V13767"/>
      <c r="W13767"/>
      <c r="X13767"/>
      <c r="Y13767" s="12"/>
      <c r="Z13767" s="12"/>
      <c r="AA13767" s="12"/>
      <c r="AB13767" s="12"/>
      <c r="AD13767" s="12"/>
      <c r="AE13767" s="12"/>
      <c r="AF13767" s="12"/>
      <c r="AG13767" s="12"/>
      <c r="AH13767" s="12"/>
      <c r="AI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</row>
    <row r="13768" spans="1:48" x14ac:dyDescent="0.25">
      <c r="A13768" s="86"/>
      <c r="B13768" s="86"/>
      <c r="U13768" s="85"/>
      <c r="V13768"/>
      <c r="W13768"/>
      <c r="X13768"/>
      <c r="Y13768" s="12"/>
      <c r="Z13768" s="12"/>
      <c r="AA13768" s="12"/>
      <c r="AB13768" s="12"/>
      <c r="AD13768" s="12"/>
      <c r="AE13768" s="12"/>
      <c r="AF13768" s="12"/>
      <c r="AG13768" s="12"/>
      <c r="AH13768" s="12"/>
      <c r="AI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</row>
    <row r="13769" spans="1:48" x14ac:dyDescent="0.25">
      <c r="A13769" s="86"/>
      <c r="B13769" s="86"/>
      <c r="U13769" s="85"/>
      <c r="V13769"/>
      <c r="W13769"/>
      <c r="X13769"/>
      <c r="Y13769" s="12"/>
      <c r="Z13769" s="12"/>
      <c r="AA13769" s="12"/>
      <c r="AB13769" s="12"/>
      <c r="AD13769" s="12"/>
      <c r="AE13769" s="12"/>
      <c r="AF13769" s="12"/>
      <c r="AG13769" s="12"/>
      <c r="AH13769" s="12"/>
      <c r="AI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</row>
    <row r="13770" spans="1:48" x14ac:dyDescent="0.25">
      <c r="A13770" s="86"/>
      <c r="B13770" s="86"/>
      <c r="U13770" s="85"/>
      <c r="V13770"/>
      <c r="W13770"/>
      <c r="X13770"/>
      <c r="Y13770" s="12"/>
      <c r="Z13770" s="12"/>
      <c r="AA13770" s="12"/>
      <c r="AB13770" s="12"/>
      <c r="AD13770" s="12"/>
      <c r="AE13770" s="12"/>
      <c r="AF13770" s="12"/>
      <c r="AG13770" s="12"/>
      <c r="AH13770" s="12"/>
      <c r="AI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</row>
    <row r="13771" spans="1:48" x14ac:dyDescent="0.25">
      <c r="A13771" s="86"/>
      <c r="B13771" s="86"/>
      <c r="U13771" s="85"/>
      <c r="V13771"/>
      <c r="W13771"/>
      <c r="X13771"/>
      <c r="Y13771" s="12"/>
      <c r="Z13771" s="12"/>
      <c r="AA13771" s="12"/>
      <c r="AB13771" s="12"/>
      <c r="AD13771" s="12"/>
      <c r="AE13771" s="12"/>
      <c r="AF13771" s="12"/>
      <c r="AG13771" s="12"/>
      <c r="AH13771" s="12"/>
      <c r="AI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</row>
    <row r="13772" spans="1:48" x14ac:dyDescent="0.25">
      <c r="A13772" s="86"/>
      <c r="B13772" s="86"/>
      <c r="U13772" s="85"/>
      <c r="V13772"/>
      <c r="W13772"/>
      <c r="X13772"/>
      <c r="Y13772" s="12"/>
      <c r="Z13772" s="12"/>
      <c r="AA13772" s="12"/>
      <c r="AB13772" s="12"/>
      <c r="AD13772" s="12"/>
      <c r="AE13772" s="12"/>
      <c r="AF13772" s="12"/>
      <c r="AG13772" s="12"/>
      <c r="AH13772" s="12"/>
      <c r="AI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</row>
    <row r="13773" spans="1:48" x14ac:dyDescent="0.25">
      <c r="A13773" s="86"/>
      <c r="B13773" s="86"/>
      <c r="U13773" s="85"/>
      <c r="V13773"/>
      <c r="W13773"/>
      <c r="X13773"/>
      <c r="Y13773" s="12"/>
      <c r="Z13773" s="12"/>
      <c r="AA13773" s="12"/>
      <c r="AB13773" s="12"/>
      <c r="AD13773" s="12"/>
      <c r="AE13773" s="12"/>
      <c r="AF13773" s="12"/>
      <c r="AG13773" s="12"/>
      <c r="AH13773" s="12"/>
      <c r="AI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</row>
    <row r="13774" spans="1:48" x14ac:dyDescent="0.25">
      <c r="A13774" s="86"/>
      <c r="B13774" s="86"/>
      <c r="U13774" s="85"/>
      <c r="V13774"/>
      <c r="W13774"/>
      <c r="X13774"/>
      <c r="Y13774" s="12"/>
      <c r="Z13774" s="12"/>
      <c r="AA13774" s="12"/>
      <c r="AB13774" s="12"/>
      <c r="AD13774" s="12"/>
      <c r="AE13774" s="12"/>
      <c r="AF13774" s="12"/>
      <c r="AG13774" s="12"/>
      <c r="AH13774" s="12"/>
      <c r="AI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</row>
    <row r="13775" spans="1:48" x14ac:dyDescent="0.25">
      <c r="A13775" s="86"/>
      <c r="B13775" s="86"/>
      <c r="U13775" s="85"/>
      <c r="V13775"/>
      <c r="W13775"/>
      <c r="X13775"/>
      <c r="Y13775" s="12"/>
      <c r="Z13775" s="12"/>
      <c r="AA13775" s="12"/>
      <c r="AB13775" s="12"/>
      <c r="AD13775" s="12"/>
      <c r="AE13775" s="12"/>
      <c r="AF13775" s="12"/>
      <c r="AG13775" s="12"/>
      <c r="AH13775" s="12"/>
      <c r="AI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</row>
    <row r="13776" spans="1:48" x14ac:dyDescent="0.25">
      <c r="A13776" s="86"/>
      <c r="B13776" s="86"/>
      <c r="U13776" s="85"/>
      <c r="V13776"/>
      <c r="W13776"/>
      <c r="X13776"/>
      <c r="Y13776" s="12"/>
      <c r="Z13776" s="12"/>
      <c r="AA13776" s="12"/>
      <c r="AB13776" s="12"/>
      <c r="AD13776" s="12"/>
      <c r="AE13776" s="12"/>
      <c r="AF13776" s="12"/>
      <c r="AG13776" s="12"/>
      <c r="AH13776" s="12"/>
      <c r="AI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</row>
    <row r="13777" spans="1:48" x14ac:dyDescent="0.25">
      <c r="A13777" s="86"/>
      <c r="B13777" s="86"/>
      <c r="U13777" s="85"/>
      <c r="V13777"/>
      <c r="W13777"/>
      <c r="X13777"/>
      <c r="Y13777" s="12"/>
      <c r="Z13777" s="12"/>
      <c r="AA13777" s="12"/>
      <c r="AB13777" s="12"/>
      <c r="AD13777" s="12"/>
      <c r="AE13777" s="12"/>
      <c r="AF13777" s="12"/>
      <c r="AG13777" s="12"/>
      <c r="AH13777" s="12"/>
      <c r="AI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</row>
    <row r="13778" spans="1:48" x14ac:dyDescent="0.25">
      <c r="A13778" s="86"/>
      <c r="B13778" s="86"/>
      <c r="U13778" s="85"/>
      <c r="V13778"/>
      <c r="W13778"/>
      <c r="X13778"/>
      <c r="Y13778" s="12"/>
      <c r="Z13778" s="12"/>
      <c r="AA13778" s="12"/>
      <c r="AB13778" s="12"/>
      <c r="AD13778" s="12"/>
      <c r="AE13778" s="12"/>
      <c r="AF13778" s="12"/>
      <c r="AG13778" s="12"/>
      <c r="AH13778" s="12"/>
      <c r="AI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</row>
    <row r="13779" spans="1:48" x14ac:dyDescent="0.25">
      <c r="A13779" s="86"/>
      <c r="B13779" s="86"/>
      <c r="U13779" s="85"/>
      <c r="V13779"/>
      <c r="W13779"/>
      <c r="X13779"/>
      <c r="Y13779" s="12"/>
      <c r="Z13779" s="12"/>
      <c r="AA13779" s="12"/>
      <c r="AB13779" s="12"/>
      <c r="AD13779" s="12"/>
      <c r="AE13779" s="12"/>
      <c r="AF13779" s="12"/>
      <c r="AG13779" s="12"/>
      <c r="AH13779" s="12"/>
      <c r="AI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</row>
    <row r="13780" spans="1:48" x14ac:dyDescent="0.25">
      <c r="A13780" s="86"/>
      <c r="B13780" s="86"/>
      <c r="U13780" s="85"/>
      <c r="V13780"/>
      <c r="W13780"/>
      <c r="X13780"/>
      <c r="Y13780" s="12"/>
      <c r="Z13780" s="12"/>
      <c r="AA13780" s="12"/>
      <c r="AB13780" s="12"/>
      <c r="AD13780" s="12"/>
      <c r="AE13780" s="12"/>
      <c r="AF13780" s="12"/>
      <c r="AG13780" s="12"/>
      <c r="AH13780" s="12"/>
      <c r="AI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</row>
    <row r="13781" spans="1:48" x14ac:dyDescent="0.25">
      <c r="A13781" s="86"/>
      <c r="B13781" s="86"/>
      <c r="U13781" s="85"/>
      <c r="V13781"/>
      <c r="W13781"/>
      <c r="X13781"/>
      <c r="Y13781" s="12"/>
      <c r="Z13781" s="12"/>
      <c r="AA13781" s="12"/>
      <c r="AB13781" s="12"/>
      <c r="AD13781" s="12"/>
      <c r="AE13781" s="12"/>
      <c r="AF13781" s="12"/>
      <c r="AG13781" s="12"/>
      <c r="AH13781" s="12"/>
      <c r="AI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</row>
    <row r="13782" spans="1:48" x14ac:dyDescent="0.25">
      <c r="A13782" s="86"/>
      <c r="B13782" s="86"/>
      <c r="U13782" s="85"/>
      <c r="V13782"/>
      <c r="W13782"/>
      <c r="X13782"/>
      <c r="Y13782" s="12"/>
      <c r="Z13782" s="12"/>
      <c r="AA13782" s="12"/>
      <c r="AB13782" s="12"/>
      <c r="AD13782" s="12"/>
      <c r="AE13782" s="12"/>
      <c r="AF13782" s="12"/>
      <c r="AG13782" s="12"/>
      <c r="AH13782" s="12"/>
      <c r="AI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</row>
    <row r="13783" spans="1:48" x14ac:dyDescent="0.25">
      <c r="A13783" s="86"/>
      <c r="B13783" s="86"/>
      <c r="U13783" s="85"/>
      <c r="V13783"/>
      <c r="W13783"/>
      <c r="X13783"/>
      <c r="Y13783" s="12"/>
      <c r="Z13783" s="12"/>
      <c r="AA13783" s="12"/>
      <c r="AB13783" s="12"/>
      <c r="AD13783" s="12"/>
      <c r="AE13783" s="12"/>
      <c r="AF13783" s="12"/>
      <c r="AG13783" s="12"/>
      <c r="AH13783" s="12"/>
      <c r="AI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</row>
    <row r="13784" spans="1:48" x14ac:dyDescent="0.25">
      <c r="A13784" s="86"/>
      <c r="B13784" s="86"/>
      <c r="U13784" s="85"/>
      <c r="V13784"/>
      <c r="W13784"/>
      <c r="X13784"/>
      <c r="Y13784" s="12"/>
      <c r="Z13784" s="12"/>
      <c r="AA13784" s="12"/>
      <c r="AB13784" s="12"/>
      <c r="AD13784" s="12"/>
      <c r="AE13784" s="12"/>
      <c r="AF13784" s="12"/>
      <c r="AG13784" s="12"/>
      <c r="AH13784" s="12"/>
      <c r="AI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</row>
    <row r="13785" spans="1:48" x14ac:dyDescent="0.25">
      <c r="A13785" s="86"/>
      <c r="B13785" s="86"/>
      <c r="U13785" s="85"/>
      <c r="V13785"/>
      <c r="W13785"/>
      <c r="X13785"/>
      <c r="Y13785" s="12"/>
      <c r="Z13785" s="12"/>
      <c r="AA13785" s="12"/>
      <c r="AB13785" s="12"/>
      <c r="AD13785" s="12"/>
      <c r="AE13785" s="12"/>
      <c r="AF13785" s="12"/>
      <c r="AG13785" s="12"/>
      <c r="AH13785" s="12"/>
      <c r="AI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</row>
    <row r="13786" spans="1:48" x14ac:dyDescent="0.25">
      <c r="A13786" s="86"/>
      <c r="B13786" s="86"/>
      <c r="U13786" s="85"/>
      <c r="V13786"/>
      <c r="W13786"/>
      <c r="X13786"/>
      <c r="Y13786" s="12"/>
      <c r="Z13786" s="12"/>
      <c r="AA13786" s="12"/>
      <c r="AB13786" s="12"/>
      <c r="AD13786" s="12"/>
      <c r="AE13786" s="12"/>
      <c r="AF13786" s="12"/>
      <c r="AG13786" s="12"/>
      <c r="AH13786" s="12"/>
      <c r="AI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</row>
    <row r="13787" spans="1:48" x14ac:dyDescent="0.25">
      <c r="A13787" s="86"/>
      <c r="B13787" s="86"/>
      <c r="U13787" s="85"/>
      <c r="V13787"/>
      <c r="W13787"/>
      <c r="X13787"/>
      <c r="Y13787" s="12"/>
      <c r="Z13787" s="12"/>
      <c r="AA13787" s="12"/>
      <c r="AB13787" s="12"/>
      <c r="AD13787" s="12"/>
      <c r="AE13787" s="12"/>
      <c r="AF13787" s="12"/>
      <c r="AG13787" s="12"/>
      <c r="AH13787" s="12"/>
      <c r="AI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</row>
    <row r="13788" spans="1:48" x14ac:dyDescent="0.25">
      <c r="A13788" s="86"/>
      <c r="B13788" s="86"/>
      <c r="U13788" s="85"/>
      <c r="V13788"/>
      <c r="W13788"/>
      <c r="X13788"/>
      <c r="Y13788" s="12"/>
      <c r="Z13788" s="12"/>
      <c r="AA13788" s="12"/>
      <c r="AB13788" s="12"/>
      <c r="AD13788" s="12"/>
      <c r="AE13788" s="12"/>
      <c r="AF13788" s="12"/>
      <c r="AG13788" s="12"/>
      <c r="AH13788" s="12"/>
      <c r="AI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</row>
    <row r="13789" spans="1:48" x14ac:dyDescent="0.25">
      <c r="A13789" s="86"/>
      <c r="B13789" s="86"/>
      <c r="U13789" s="85"/>
      <c r="V13789"/>
      <c r="W13789"/>
      <c r="X13789"/>
      <c r="Y13789" s="12"/>
      <c r="Z13789" s="12"/>
      <c r="AA13789" s="12"/>
      <c r="AB13789" s="12"/>
      <c r="AD13789" s="12"/>
      <c r="AE13789" s="12"/>
      <c r="AF13789" s="12"/>
      <c r="AG13789" s="12"/>
      <c r="AH13789" s="12"/>
      <c r="AI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</row>
    <row r="13790" spans="1:48" x14ac:dyDescent="0.25">
      <c r="A13790" s="86"/>
      <c r="B13790" s="86"/>
      <c r="U13790" s="85"/>
      <c r="V13790"/>
      <c r="W13790"/>
      <c r="X13790"/>
      <c r="Y13790" s="12"/>
      <c r="Z13790" s="12"/>
      <c r="AA13790" s="12"/>
      <c r="AB13790" s="12"/>
      <c r="AD13790" s="12"/>
      <c r="AE13790" s="12"/>
      <c r="AF13790" s="12"/>
      <c r="AG13790" s="12"/>
      <c r="AH13790" s="12"/>
      <c r="AI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</row>
    <row r="13791" spans="1:48" x14ac:dyDescent="0.25">
      <c r="A13791" s="86"/>
      <c r="B13791" s="86"/>
      <c r="U13791" s="85"/>
      <c r="V13791"/>
      <c r="W13791"/>
      <c r="X13791"/>
      <c r="Y13791" s="12"/>
      <c r="Z13791" s="12"/>
      <c r="AA13791" s="12"/>
      <c r="AB13791" s="12"/>
      <c r="AD13791" s="12"/>
      <c r="AE13791" s="12"/>
      <c r="AF13791" s="12"/>
      <c r="AG13791" s="12"/>
      <c r="AH13791" s="12"/>
      <c r="AI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</row>
    <row r="13792" spans="1:48" x14ac:dyDescent="0.25">
      <c r="A13792" s="86"/>
      <c r="B13792" s="86"/>
      <c r="U13792" s="85"/>
      <c r="V13792"/>
      <c r="W13792"/>
      <c r="X13792"/>
      <c r="Y13792" s="12"/>
      <c r="Z13792" s="12"/>
      <c r="AA13792" s="12"/>
      <c r="AB13792" s="12"/>
      <c r="AD13792" s="12"/>
      <c r="AE13792" s="12"/>
      <c r="AF13792" s="12"/>
      <c r="AG13792" s="12"/>
      <c r="AH13792" s="12"/>
      <c r="AI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</row>
    <row r="13793" spans="1:48" x14ac:dyDescent="0.25">
      <c r="A13793" s="86"/>
      <c r="B13793" s="86"/>
      <c r="U13793" s="85"/>
      <c r="V13793"/>
      <c r="W13793"/>
      <c r="X13793"/>
      <c r="Y13793" s="12"/>
      <c r="Z13793" s="12"/>
      <c r="AA13793" s="12"/>
      <c r="AB13793" s="12"/>
      <c r="AD13793" s="12"/>
      <c r="AE13793" s="12"/>
      <c r="AF13793" s="12"/>
      <c r="AG13793" s="12"/>
      <c r="AH13793" s="12"/>
      <c r="AI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</row>
    <row r="13794" spans="1:48" x14ac:dyDescent="0.25">
      <c r="A13794" s="86"/>
      <c r="B13794" s="86"/>
      <c r="U13794" s="85"/>
      <c r="V13794"/>
      <c r="W13794"/>
      <c r="X13794"/>
      <c r="Y13794" s="12"/>
      <c r="Z13794" s="12"/>
      <c r="AA13794" s="12"/>
      <c r="AB13794" s="12"/>
      <c r="AD13794" s="12"/>
      <c r="AE13794" s="12"/>
      <c r="AF13794" s="12"/>
      <c r="AG13794" s="12"/>
      <c r="AH13794" s="12"/>
      <c r="AI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</row>
    <row r="13795" spans="1:48" x14ac:dyDescent="0.25">
      <c r="A13795" s="86"/>
      <c r="B13795" s="86"/>
      <c r="U13795" s="85"/>
      <c r="V13795"/>
      <c r="W13795"/>
      <c r="X13795"/>
      <c r="Y13795" s="12"/>
      <c r="Z13795" s="12"/>
      <c r="AA13795" s="12"/>
      <c r="AB13795" s="12"/>
      <c r="AD13795" s="12"/>
      <c r="AE13795" s="12"/>
      <c r="AF13795" s="12"/>
      <c r="AG13795" s="12"/>
      <c r="AH13795" s="12"/>
      <c r="AI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</row>
    <row r="13796" spans="1:48" x14ac:dyDescent="0.25">
      <c r="A13796" s="86"/>
      <c r="B13796" s="86"/>
      <c r="U13796" s="85"/>
      <c r="V13796"/>
      <c r="W13796"/>
      <c r="X13796"/>
      <c r="Y13796" s="12"/>
      <c r="Z13796" s="12"/>
      <c r="AA13796" s="12"/>
      <c r="AB13796" s="12"/>
      <c r="AD13796" s="12"/>
      <c r="AE13796" s="12"/>
      <c r="AF13796" s="12"/>
      <c r="AG13796" s="12"/>
      <c r="AH13796" s="12"/>
      <c r="AI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</row>
    <row r="13797" spans="1:48" x14ac:dyDescent="0.25">
      <c r="A13797" s="86"/>
      <c r="B13797" s="86"/>
      <c r="U13797" s="85"/>
      <c r="V13797"/>
      <c r="W13797"/>
      <c r="X13797"/>
      <c r="Y13797" s="12"/>
      <c r="Z13797" s="12"/>
      <c r="AA13797" s="12"/>
      <c r="AB13797" s="12"/>
      <c r="AD13797" s="12"/>
      <c r="AE13797" s="12"/>
      <c r="AF13797" s="12"/>
      <c r="AG13797" s="12"/>
      <c r="AH13797" s="12"/>
      <c r="AI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</row>
    <row r="13798" spans="1:48" x14ac:dyDescent="0.25">
      <c r="A13798" s="86"/>
      <c r="B13798" s="86"/>
      <c r="U13798" s="85"/>
      <c r="V13798"/>
      <c r="W13798"/>
      <c r="X13798"/>
      <c r="Y13798" s="12"/>
      <c r="Z13798" s="12"/>
      <c r="AA13798" s="12"/>
      <c r="AB13798" s="12"/>
      <c r="AD13798" s="12"/>
      <c r="AE13798" s="12"/>
      <c r="AF13798" s="12"/>
      <c r="AG13798" s="12"/>
      <c r="AH13798" s="12"/>
      <c r="AI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</row>
    <row r="13799" spans="1:48" x14ac:dyDescent="0.25">
      <c r="A13799" s="86"/>
      <c r="B13799" s="86"/>
      <c r="U13799" s="85"/>
      <c r="V13799"/>
      <c r="W13799"/>
      <c r="X13799"/>
      <c r="Y13799" s="12"/>
      <c r="Z13799" s="12"/>
      <c r="AA13799" s="12"/>
      <c r="AB13799" s="12"/>
      <c r="AD13799" s="12"/>
      <c r="AE13799" s="12"/>
      <c r="AF13799" s="12"/>
      <c r="AG13799" s="12"/>
      <c r="AH13799" s="12"/>
      <c r="AI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</row>
    <row r="13800" spans="1:48" x14ac:dyDescent="0.25">
      <c r="A13800" s="86"/>
      <c r="B13800" s="86"/>
      <c r="U13800" s="85"/>
      <c r="V13800"/>
      <c r="W13800"/>
      <c r="X13800"/>
      <c r="Y13800" s="12"/>
      <c r="Z13800" s="12"/>
      <c r="AA13800" s="12"/>
      <c r="AB13800" s="12"/>
      <c r="AD13800" s="12"/>
      <c r="AE13800" s="12"/>
      <c r="AF13800" s="12"/>
      <c r="AG13800" s="12"/>
      <c r="AH13800" s="12"/>
      <c r="AI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</row>
    <row r="13801" spans="1:48" x14ac:dyDescent="0.25">
      <c r="A13801" s="86"/>
      <c r="B13801" s="86"/>
      <c r="U13801" s="85"/>
      <c r="V13801"/>
      <c r="W13801"/>
      <c r="X13801"/>
      <c r="Y13801" s="12"/>
      <c r="Z13801" s="12"/>
      <c r="AA13801" s="12"/>
      <c r="AB13801" s="12"/>
      <c r="AD13801" s="12"/>
      <c r="AE13801" s="12"/>
      <c r="AF13801" s="12"/>
      <c r="AG13801" s="12"/>
      <c r="AH13801" s="12"/>
      <c r="AI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</row>
    <row r="13802" spans="1:48" x14ac:dyDescent="0.25">
      <c r="A13802" s="86"/>
      <c r="B13802" s="86"/>
      <c r="U13802" s="85"/>
      <c r="V13802"/>
      <c r="W13802"/>
      <c r="X13802"/>
      <c r="Y13802" s="12"/>
      <c r="Z13802" s="12"/>
      <c r="AA13802" s="12"/>
      <c r="AB13802" s="12"/>
      <c r="AD13802" s="12"/>
      <c r="AE13802" s="12"/>
      <c r="AF13802" s="12"/>
      <c r="AG13802" s="12"/>
      <c r="AH13802" s="12"/>
      <c r="AI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</row>
    <row r="13803" spans="1:48" x14ac:dyDescent="0.25">
      <c r="A13803" s="86"/>
      <c r="B13803" s="86"/>
      <c r="U13803" s="85"/>
      <c r="V13803"/>
      <c r="W13803"/>
      <c r="X13803"/>
      <c r="Y13803" s="12"/>
      <c r="Z13803" s="12"/>
      <c r="AA13803" s="12"/>
      <c r="AB13803" s="12"/>
      <c r="AD13803" s="12"/>
      <c r="AE13803" s="12"/>
      <c r="AF13803" s="12"/>
      <c r="AG13803" s="12"/>
      <c r="AH13803" s="12"/>
      <c r="AI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</row>
    <row r="13804" spans="1:48" x14ac:dyDescent="0.25">
      <c r="A13804" s="86"/>
      <c r="B13804" s="86"/>
      <c r="U13804" s="85"/>
      <c r="V13804"/>
      <c r="W13804"/>
      <c r="X13804"/>
      <c r="Y13804" s="12"/>
      <c r="Z13804" s="12"/>
      <c r="AA13804" s="12"/>
      <c r="AB13804" s="12"/>
      <c r="AD13804" s="12"/>
      <c r="AE13804" s="12"/>
      <c r="AF13804" s="12"/>
      <c r="AG13804" s="12"/>
      <c r="AH13804" s="12"/>
      <c r="AI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</row>
    <row r="13805" spans="1:48" x14ac:dyDescent="0.25">
      <c r="A13805" s="86"/>
      <c r="B13805" s="86"/>
      <c r="U13805" s="85"/>
      <c r="V13805"/>
      <c r="W13805"/>
      <c r="X13805"/>
      <c r="Y13805" s="12"/>
      <c r="Z13805" s="12"/>
      <c r="AA13805" s="12"/>
      <c r="AB13805" s="12"/>
      <c r="AD13805" s="12"/>
      <c r="AE13805" s="12"/>
      <c r="AF13805" s="12"/>
      <c r="AG13805" s="12"/>
      <c r="AH13805" s="12"/>
      <c r="AI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</row>
    <row r="13806" spans="1:48" x14ac:dyDescent="0.25">
      <c r="A13806" s="86"/>
      <c r="B13806" s="86"/>
      <c r="U13806" s="85"/>
      <c r="V13806"/>
      <c r="W13806"/>
      <c r="X13806"/>
      <c r="Y13806" s="12"/>
      <c r="Z13806" s="12"/>
      <c r="AA13806" s="12"/>
      <c r="AB13806" s="12"/>
      <c r="AD13806" s="12"/>
      <c r="AE13806" s="12"/>
      <c r="AF13806" s="12"/>
      <c r="AG13806" s="12"/>
      <c r="AH13806" s="12"/>
      <c r="AI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</row>
    <row r="13807" spans="1:48" x14ac:dyDescent="0.25">
      <c r="A13807" s="86"/>
      <c r="B13807" s="86"/>
      <c r="U13807" s="85"/>
      <c r="V13807"/>
      <c r="W13807"/>
      <c r="X13807"/>
      <c r="Y13807" s="12"/>
      <c r="Z13807" s="12"/>
      <c r="AA13807" s="12"/>
      <c r="AB13807" s="12"/>
      <c r="AD13807" s="12"/>
      <c r="AE13807" s="12"/>
      <c r="AF13807" s="12"/>
      <c r="AG13807" s="12"/>
      <c r="AH13807" s="12"/>
      <c r="AI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</row>
    <row r="13808" spans="1:48" x14ac:dyDescent="0.25">
      <c r="A13808" s="86"/>
      <c r="B13808" s="86"/>
      <c r="U13808" s="85"/>
      <c r="V13808"/>
      <c r="W13808"/>
      <c r="X13808"/>
      <c r="Y13808" s="12"/>
      <c r="Z13808" s="12"/>
      <c r="AA13808" s="12"/>
      <c r="AB13808" s="12"/>
      <c r="AD13808" s="12"/>
      <c r="AE13808" s="12"/>
      <c r="AF13808" s="12"/>
      <c r="AG13808" s="12"/>
      <c r="AH13808" s="12"/>
      <c r="AI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</row>
    <row r="13809" spans="1:48" x14ac:dyDescent="0.25">
      <c r="A13809" s="86"/>
      <c r="B13809" s="86"/>
      <c r="U13809" s="85"/>
      <c r="V13809"/>
      <c r="W13809"/>
      <c r="X13809"/>
      <c r="Y13809" s="12"/>
      <c r="Z13809" s="12"/>
      <c r="AA13809" s="12"/>
      <c r="AB13809" s="12"/>
      <c r="AD13809" s="12"/>
      <c r="AE13809" s="12"/>
      <c r="AF13809" s="12"/>
      <c r="AG13809" s="12"/>
      <c r="AH13809" s="12"/>
      <c r="AI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</row>
    <row r="13810" spans="1:48" x14ac:dyDescent="0.25">
      <c r="A13810" s="86"/>
      <c r="B13810" s="86"/>
      <c r="U13810" s="85"/>
      <c r="V13810"/>
      <c r="W13810"/>
      <c r="X13810"/>
      <c r="Y13810" s="12"/>
      <c r="Z13810" s="12"/>
      <c r="AA13810" s="12"/>
      <c r="AB13810" s="12"/>
      <c r="AD13810" s="12"/>
      <c r="AE13810" s="12"/>
      <c r="AF13810" s="12"/>
      <c r="AG13810" s="12"/>
      <c r="AH13810" s="12"/>
      <c r="AI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</row>
    <row r="13811" spans="1:48" x14ac:dyDescent="0.25">
      <c r="A13811" s="86"/>
      <c r="B13811" s="86"/>
      <c r="U13811" s="85"/>
      <c r="V13811"/>
      <c r="W13811"/>
      <c r="X13811"/>
      <c r="Y13811" s="12"/>
      <c r="Z13811" s="12"/>
      <c r="AA13811" s="12"/>
      <c r="AB13811" s="12"/>
      <c r="AD13811" s="12"/>
      <c r="AE13811" s="12"/>
      <c r="AF13811" s="12"/>
      <c r="AG13811" s="12"/>
      <c r="AH13811" s="12"/>
      <c r="AI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</row>
    <row r="13812" spans="1:48" x14ac:dyDescent="0.25">
      <c r="A13812" s="86"/>
      <c r="B13812" s="86"/>
      <c r="U13812" s="85"/>
      <c r="V13812"/>
      <c r="W13812"/>
      <c r="X13812"/>
      <c r="Y13812" s="12"/>
      <c r="Z13812" s="12"/>
      <c r="AA13812" s="12"/>
      <c r="AB13812" s="12"/>
      <c r="AD13812" s="12"/>
      <c r="AE13812" s="12"/>
      <c r="AF13812" s="12"/>
      <c r="AG13812" s="12"/>
      <c r="AH13812" s="12"/>
      <c r="AI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</row>
    <row r="13813" spans="1:48" x14ac:dyDescent="0.25">
      <c r="A13813" s="86"/>
      <c r="B13813" s="86"/>
      <c r="U13813" s="85"/>
      <c r="V13813"/>
      <c r="W13813"/>
      <c r="X13813"/>
      <c r="Y13813" s="12"/>
      <c r="Z13813" s="12"/>
      <c r="AA13813" s="12"/>
      <c r="AB13813" s="12"/>
      <c r="AD13813" s="12"/>
      <c r="AE13813" s="12"/>
      <c r="AF13813" s="12"/>
      <c r="AG13813" s="12"/>
      <c r="AH13813" s="12"/>
      <c r="AI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</row>
    <row r="13814" spans="1:48" x14ac:dyDescent="0.25">
      <c r="A13814" s="86"/>
      <c r="B13814" s="86"/>
      <c r="U13814" s="85"/>
      <c r="V13814"/>
      <c r="W13814"/>
      <c r="X13814"/>
      <c r="Y13814" s="12"/>
      <c r="Z13814" s="12"/>
      <c r="AA13814" s="12"/>
      <c r="AB13814" s="12"/>
      <c r="AD13814" s="12"/>
      <c r="AE13814" s="12"/>
      <c r="AF13814" s="12"/>
      <c r="AG13814" s="12"/>
      <c r="AH13814" s="12"/>
      <c r="AI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</row>
    <row r="13815" spans="1:48" x14ac:dyDescent="0.25">
      <c r="A13815" s="86"/>
      <c r="B13815" s="86"/>
      <c r="U13815" s="85"/>
      <c r="V13815"/>
      <c r="W13815"/>
      <c r="X13815"/>
      <c r="Y13815" s="12"/>
      <c r="Z13815" s="12"/>
      <c r="AA13815" s="12"/>
      <c r="AB13815" s="12"/>
      <c r="AD13815" s="12"/>
      <c r="AE13815" s="12"/>
      <c r="AF13815" s="12"/>
      <c r="AG13815" s="12"/>
      <c r="AH13815" s="12"/>
      <c r="AI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</row>
    <row r="13816" spans="1:48" x14ac:dyDescent="0.25">
      <c r="A13816" s="86"/>
      <c r="B13816" s="86"/>
      <c r="U13816" s="85"/>
      <c r="V13816"/>
      <c r="W13816"/>
      <c r="X13816"/>
      <c r="Y13816" s="12"/>
      <c r="Z13816" s="12"/>
      <c r="AA13816" s="12"/>
      <c r="AB13816" s="12"/>
      <c r="AD13816" s="12"/>
      <c r="AE13816" s="12"/>
      <c r="AF13816" s="12"/>
      <c r="AG13816" s="12"/>
      <c r="AH13816" s="12"/>
      <c r="AI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</row>
    <row r="13817" spans="1:48" x14ac:dyDescent="0.25">
      <c r="A13817" s="86"/>
      <c r="B13817" s="86"/>
      <c r="U13817" s="85"/>
      <c r="V13817"/>
      <c r="W13817"/>
      <c r="X13817"/>
      <c r="Y13817" s="12"/>
      <c r="Z13817" s="12"/>
      <c r="AA13817" s="12"/>
      <c r="AB13817" s="12"/>
      <c r="AD13817" s="12"/>
      <c r="AE13817" s="12"/>
      <c r="AF13817" s="12"/>
      <c r="AG13817" s="12"/>
      <c r="AH13817" s="12"/>
      <c r="AI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</row>
    <row r="13818" spans="1:48" x14ac:dyDescent="0.25">
      <c r="A13818" s="86"/>
      <c r="B13818" s="86"/>
      <c r="U13818" s="85"/>
      <c r="V13818"/>
      <c r="W13818"/>
      <c r="X13818"/>
      <c r="Y13818" s="12"/>
      <c r="Z13818" s="12"/>
      <c r="AA13818" s="12"/>
      <c r="AB13818" s="12"/>
      <c r="AD13818" s="12"/>
      <c r="AE13818" s="12"/>
      <c r="AF13818" s="12"/>
      <c r="AG13818" s="12"/>
      <c r="AH13818" s="12"/>
      <c r="AI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</row>
    <row r="13819" spans="1:48" x14ac:dyDescent="0.25">
      <c r="A13819" s="86"/>
      <c r="B13819" s="86"/>
      <c r="U13819" s="85"/>
      <c r="V13819"/>
      <c r="W13819"/>
      <c r="X13819"/>
      <c r="Y13819" s="12"/>
      <c r="Z13819" s="12"/>
      <c r="AA13819" s="12"/>
      <c r="AB13819" s="12"/>
      <c r="AD13819" s="12"/>
      <c r="AE13819" s="12"/>
      <c r="AF13819" s="12"/>
      <c r="AG13819" s="12"/>
      <c r="AH13819" s="12"/>
      <c r="AI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</row>
    <row r="13820" spans="1:48" x14ac:dyDescent="0.25">
      <c r="A13820" s="86"/>
      <c r="B13820" s="86"/>
      <c r="U13820" s="85"/>
      <c r="V13820"/>
      <c r="W13820"/>
      <c r="X13820"/>
      <c r="Y13820" s="12"/>
      <c r="Z13820" s="12"/>
      <c r="AA13820" s="12"/>
      <c r="AB13820" s="12"/>
      <c r="AD13820" s="12"/>
      <c r="AE13820" s="12"/>
      <c r="AF13820" s="12"/>
      <c r="AG13820" s="12"/>
      <c r="AH13820" s="12"/>
      <c r="AI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</row>
    <row r="13821" spans="1:48" x14ac:dyDescent="0.25">
      <c r="A13821" s="86"/>
      <c r="B13821" s="86"/>
      <c r="U13821" s="85"/>
      <c r="V13821"/>
      <c r="W13821"/>
      <c r="X13821"/>
      <c r="Y13821" s="12"/>
      <c r="Z13821" s="12"/>
      <c r="AA13821" s="12"/>
      <c r="AB13821" s="12"/>
      <c r="AD13821" s="12"/>
      <c r="AE13821" s="12"/>
      <c r="AF13821" s="12"/>
      <c r="AG13821" s="12"/>
      <c r="AH13821" s="12"/>
      <c r="AI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</row>
    <row r="13822" spans="1:48" x14ac:dyDescent="0.25">
      <c r="A13822" s="86"/>
      <c r="B13822" s="86"/>
      <c r="U13822" s="85"/>
      <c r="V13822"/>
      <c r="W13822"/>
      <c r="X13822"/>
      <c r="Y13822" s="12"/>
      <c r="Z13822" s="12"/>
      <c r="AA13822" s="12"/>
      <c r="AB13822" s="12"/>
      <c r="AD13822" s="12"/>
      <c r="AE13822" s="12"/>
      <c r="AF13822" s="12"/>
      <c r="AG13822" s="12"/>
      <c r="AH13822" s="12"/>
      <c r="AI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</row>
    <row r="13823" spans="1:48" x14ac:dyDescent="0.25">
      <c r="A13823" s="86"/>
      <c r="B13823" s="86"/>
      <c r="U13823" s="85"/>
      <c r="V13823"/>
      <c r="W13823"/>
      <c r="X13823"/>
      <c r="Y13823" s="12"/>
      <c r="Z13823" s="12"/>
      <c r="AA13823" s="12"/>
      <c r="AB13823" s="12"/>
      <c r="AD13823" s="12"/>
      <c r="AE13823" s="12"/>
      <c r="AF13823" s="12"/>
      <c r="AG13823" s="12"/>
      <c r="AH13823" s="12"/>
      <c r="AI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</row>
    <row r="13824" spans="1:48" x14ac:dyDescent="0.25">
      <c r="A13824" s="86"/>
      <c r="B13824" s="86"/>
      <c r="U13824" s="85"/>
      <c r="V13824"/>
      <c r="W13824"/>
      <c r="X13824"/>
      <c r="Y13824" s="12"/>
      <c r="Z13824" s="12"/>
      <c r="AA13824" s="12"/>
      <c r="AB13824" s="12"/>
      <c r="AD13824" s="12"/>
      <c r="AE13824" s="12"/>
      <c r="AF13824" s="12"/>
      <c r="AG13824" s="12"/>
      <c r="AH13824" s="12"/>
      <c r="AI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</row>
    <row r="13825" spans="1:48" x14ac:dyDescent="0.25">
      <c r="A13825" s="86"/>
      <c r="B13825" s="86"/>
      <c r="U13825" s="85"/>
      <c r="V13825"/>
      <c r="W13825"/>
      <c r="X13825"/>
      <c r="Y13825" s="12"/>
      <c r="Z13825" s="12"/>
      <c r="AA13825" s="12"/>
      <c r="AB13825" s="12"/>
      <c r="AD13825" s="12"/>
      <c r="AE13825" s="12"/>
      <c r="AF13825" s="12"/>
      <c r="AG13825" s="12"/>
      <c r="AH13825" s="12"/>
      <c r="AI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</row>
    <row r="13826" spans="1:48" x14ac:dyDescent="0.25">
      <c r="A13826" s="86"/>
      <c r="B13826" s="86"/>
      <c r="U13826" s="85"/>
      <c r="V13826"/>
      <c r="W13826"/>
      <c r="X13826"/>
      <c r="Y13826" s="12"/>
      <c r="Z13826" s="12"/>
      <c r="AA13826" s="12"/>
      <c r="AB13826" s="12"/>
      <c r="AD13826" s="12"/>
      <c r="AE13826" s="12"/>
      <c r="AF13826" s="12"/>
      <c r="AG13826" s="12"/>
      <c r="AH13826" s="12"/>
      <c r="AI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</row>
    <row r="13827" spans="1:48" x14ac:dyDescent="0.25">
      <c r="A13827" s="86"/>
      <c r="B13827" s="86"/>
      <c r="U13827" s="85"/>
      <c r="V13827"/>
      <c r="W13827"/>
      <c r="X13827"/>
      <c r="Y13827" s="12"/>
      <c r="Z13827" s="12"/>
      <c r="AA13827" s="12"/>
      <c r="AB13827" s="12"/>
      <c r="AD13827" s="12"/>
      <c r="AE13827" s="12"/>
      <c r="AF13827" s="12"/>
      <c r="AG13827" s="12"/>
      <c r="AH13827" s="12"/>
      <c r="AI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</row>
    <row r="13828" spans="1:48" x14ac:dyDescent="0.25">
      <c r="A13828" s="86"/>
      <c r="B13828" s="86"/>
      <c r="U13828" s="85"/>
      <c r="V13828"/>
      <c r="W13828"/>
      <c r="X13828"/>
      <c r="Y13828" s="12"/>
      <c r="Z13828" s="12"/>
      <c r="AA13828" s="12"/>
      <c r="AB13828" s="12"/>
      <c r="AD13828" s="12"/>
      <c r="AE13828" s="12"/>
      <c r="AF13828" s="12"/>
      <c r="AG13828" s="12"/>
      <c r="AH13828" s="12"/>
      <c r="AI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</row>
    <row r="13829" spans="1:48" x14ac:dyDescent="0.25">
      <c r="A13829" s="86"/>
      <c r="B13829" s="86"/>
      <c r="U13829" s="85"/>
      <c r="V13829"/>
      <c r="W13829"/>
      <c r="X13829"/>
      <c r="Y13829" s="12"/>
      <c r="Z13829" s="12"/>
      <c r="AA13829" s="12"/>
      <c r="AB13829" s="12"/>
      <c r="AD13829" s="12"/>
      <c r="AE13829" s="12"/>
      <c r="AF13829" s="12"/>
      <c r="AG13829" s="12"/>
      <c r="AH13829" s="12"/>
      <c r="AI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</row>
    <row r="13830" spans="1:48" x14ac:dyDescent="0.25">
      <c r="A13830" s="86"/>
      <c r="B13830" s="86"/>
      <c r="U13830" s="85"/>
      <c r="V13830"/>
      <c r="W13830"/>
      <c r="X13830"/>
      <c r="Y13830" s="12"/>
      <c r="Z13830" s="12"/>
      <c r="AA13830" s="12"/>
      <c r="AB13830" s="12"/>
      <c r="AD13830" s="12"/>
      <c r="AE13830" s="12"/>
      <c r="AF13830" s="12"/>
      <c r="AG13830" s="12"/>
      <c r="AH13830" s="12"/>
      <c r="AI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</row>
    <row r="13831" spans="1:48" x14ac:dyDescent="0.25">
      <c r="A13831" s="86"/>
      <c r="B13831" s="86"/>
      <c r="U13831" s="85"/>
      <c r="V13831"/>
      <c r="W13831"/>
      <c r="X13831"/>
      <c r="Y13831" s="12"/>
      <c r="Z13831" s="12"/>
      <c r="AA13831" s="12"/>
      <c r="AB13831" s="12"/>
      <c r="AD13831" s="12"/>
      <c r="AE13831" s="12"/>
      <c r="AF13831" s="12"/>
      <c r="AG13831" s="12"/>
      <c r="AH13831" s="12"/>
      <c r="AI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</row>
    <row r="13832" spans="1:48" x14ac:dyDescent="0.25">
      <c r="A13832" s="86"/>
      <c r="B13832" s="86"/>
      <c r="U13832" s="85"/>
      <c r="V13832"/>
      <c r="W13832"/>
      <c r="X13832"/>
      <c r="Y13832" s="12"/>
      <c r="Z13832" s="12"/>
      <c r="AA13832" s="12"/>
      <c r="AB13832" s="12"/>
      <c r="AD13832" s="12"/>
      <c r="AE13832" s="12"/>
      <c r="AF13832" s="12"/>
      <c r="AG13832" s="12"/>
      <c r="AH13832" s="12"/>
      <c r="AI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</row>
    <row r="13833" spans="1:48" x14ac:dyDescent="0.25">
      <c r="A13833" s="86"/>
      <c r="B13833" s="86"/>
      <c r="U13833" s="85"/>
      <c r="V13833"/>
      <c r="W13833"/>
      <c r="X13833"/>
      <c r="Y13833" s="12"/>
      <c r="Z13833" s="12"/>
      <c r="AA13833" s="12"/>
      <c r="AB13833" s="12"/>
      <c r="AD13833" s="12"/>
      <c r="AE13833" s="12"/>
      <c r="AF13833" s="12"/>
      <c r="AG13833" s="12"/>
      <c r="AH13833" s="12"/>
      <c r="AI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</row>
    <row r="13834" spans="1:48" x14ac:dyDescent="0.25">
      <c r="A13834" s="86"/>
      <c r="B13834" s="86"/>
      <c r="U13834" s="85"/>
      <c r="V13834"/>
      <c r="W13834"/>
      <c r="X13834"/>
      <c r="Y13834" s="12"/>
      <c r="Z13834" s="12"/>
      <c r="AA13834" s="12"/>
      <c r="AB13834" s="12"/>
      <c r="AD13834" s="12"/>
      <c r="AE13834" s="12"/>
      <c r="AF13834" s="12"/>
      <c r="AG13834" s="12"/>
      <c r="AH13834" s="12"/>
      <c r="AI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</row>
    <row r="13835" spans="1:48" x14ac:dyDescent="0.25">
      <c r="A13835" s="86"/>
      <c r="B13835" s="86"/>
      <c r="U13835" s="85"/>
      <c r="V13835"/>
      <c r="W13835"/>
      <c r="X13835"/>
      <c r="Y13835" s="12"/>
      <c r="Z13835" s="12"/>
      <c r="AA13835" s="12"/>
      <c r="AB13835" s="12"/>
      <c r="AD13835" s="12"/>
      <c r="AE13835" s="12"/>
      <c r="AF13835" s="12"/>
      <c r="AG13835" s="12"/>
      <c r="AH13835" s="12"/>
      <c r="AI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</row>
    <row r="13836" spans="1:48" x14ac:dyDescent="0.25">
      <c r="A13836" s="86"/>
      <c r="B13836" s="86"/>
      <c r="U13836" s="85"/>
      <c r="V13836"/>
      <c r="W13836"/>
      <c r="X13836"/>
      <c r="Y13836" s="12"/>
      <c r="Z13836" s="12"/>
      <c r="AA13836" s="12"/>
      <c r="AB13836" s="12"/>
      <c r="AD13836" s="12"/>
      <c r="AE13836" s="12"/>
      <c r="AF13836" s="12"/>
      <c r="AG13836" s="12"/>
      <c r="AH13836" s="12"/>
      <c r="AI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</row>
    <row r="13837" spans="1:48" x14ac:dyDescent="0.25">
      <c r="A13837" s="86"/>
      <c r="B13837" s="86"/>
      <c r="U13837" s="85"/>
      <c r="V13837"/>
      <c r="W13837"/>
      <c r="X13837"/>
      <c r="Y13837" s="12"/>
      <c r="Z13837" s="12"/>
      <c r="AA13837" s="12"/>
      <c r="AB13837" s="12"/>
      <c r="AD13837" s="12"/>
      <c r="AE13837" s="12"/>
      <c r="AF13837" s="12"/>
      <c r="AG13837" s="12"/>
      <c r="AH13837" s="12"/>
      <c r="AI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</row>
    <row r="13838" spans="1:48" x14ac:dyDescent="0.25">
      <c r="A13838" s="86"/>
      <c r="B13838" s="86"/>
      <c r="U13838" s="85"/>
      <c r="V13838"/>
      <c r="W13838"/>
      <c r="X13838"/>
      <c r="Y13838" s="12"/>
      <c r="Z13838" s="12"/>
      <c r="AA13838" s="12"/>
      <c r="AB13838" s="12"/>
      <c r="AD13838" s="12"/>
      <c r="AE13838" s="12"/>
      <c r="AF13838" s="12"/>
      <c r="AG13838" s="12"/>
      <c r="AH13838" s="12"/>
      <c r="AI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</row>
    <row r="13839" spans="1:48" x14ac:dyDescent="0.25">
      <c r="A13839" s="86"/>
      <c r="B13839" s="86"/>
      <c r="U13839" s="85"/>
      <c r="V13839"/>
      <c r="W13839"/>
      <c r="X13839"/>
      <c r="Y13839" s="12"/>
      <c r="Z13839" s="12"/>
      <c r="AA13839" s="12"/>
      <c r="AB13839" s="12"/>
      <c r="AD13839" s="12"/>
      <c r="AE13839" s="12"/>
      <c r="AF13839" s="12"/>
      <c r="AG13839" s="12"/>
      <c r="AH13839" s="12"/>
      <c r="AI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</row>
    <row r="13840" spans="1:48" x14ac:dyDescent="0.25">
      <c r="A13840" s="86"/>
      <c r="B13840" s="86"/>
      <c r="U13840" s="85"/>
      <c r="V13840"/>
      <c r="W13840"/>
      <c r="X13840"/>
      <c r="Y13840" s="12"/>
      <c r="Z13840" s="12"/>
      <c r="AA13840" s="12"/>
      <c r="AB13840" s="12"/>
      <c r="AD13840" s="12"/>
      <c r="AE13840" s="12"/>
      <c r="AF13840" s="12"/>
      <c r="AG13840" s="12"/>
      <c r="AH13840" s="12"/>
      <c r="AI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</row>
    <row r="13841" spans="1:48" x14ac:dyDescent="0.25">
      <c r="A13841" s="86"/>
      <c r="B13841" s="86"/>
      <c r="U13841" s="85"/>
      <c r="V13841"/>
      <c r="W13841"/>
      <c r="X13841"/>
      <c r="Y13841" s="12"/>
      <c r="Z13841" s="12"/>
      <c r="AA13841" s="12"/>
      <c r="AB13841" s="12"/>
      <c r="AD13841" s="12"/>
      <c r="AE13841" s="12"/>
      <c r="AF13841" s="12"/>
      <c r="AG13841" s="12"/>
      <c r="AH13841" s="12"/>
      <c r="AI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</row>
    <row r="13842" spans="1:48" x14ac:dyDescent="0.25">
      <c r="A13842" s="86"/>
      <c r="B13842" s="86"/>
      <c r="U13842" s="85"/>
      <c r="V13842"/>
      <c r="W13842"/>
      <c r="X13842"/>
      <c r="Y13842" s="12"/>
      <c r="Z13842" s="12"/>
      <c r="AA13842" s="12"/>
      <c r="AB13842" s="12"/>
      <c r="AD13842" s="12"/>
      <c r="AE13842" s="12"/>
      <c r="AF13842" s="12"/>
      <c r="AG13842" s="12"/>
      <c r="AH13842" s="12"/>
      <c r="AI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</row>
    <row r="13843" spans="1:48" x14ac:dyDescent="0.25">
      <c r="A13843" s="86"/>
      <c r="B13843" s="86"/>
      <c r="U13843" s="85"/>
      <c r="V13843"/>
      <c r="W13843"/>
      <c r="X13843"/>
      <c r="Y13843" s="12"/>
      <c r="Z13843" s="12"/>
      <c r="AA13843" s="12"/>
      <c r="AB13843" s="12"/>
      <c r="AD13843" s="12"/>
      <c r="AE13843" s="12"/>
      <c r="AF13843" s="12"/>
      <c r="AG13843" s="12"/>
      <c r="AH13843" s="12"/>
      <c r="AI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</row>
    <row r="13844" spans="1:48" x14ac:dyDescent="0.25">
      <c r="A13844" s="86"/>
      <c r="B13844" s="86"/>
      <c r="U13844" s="85"/>
      <c r="V13844"/>
      <c r="W13844"/>
      <c r="X13844"/>
      <c r="Y13844" s="12"/>
      <c r="Z13844" s="12"/>
      <c r="AA13844" s="12"/>
      <c r="AB13844" s="12"/>
      <c r="AD13844" s="12"/>
      <c r="AE13844" s="12"/>
      <c r="AF13844" s="12"/>
      <c r="AG13844" s="12"/>
      <c r="AH13844" s="12"/>
      <c r="AI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</row>
    <row r="13845" spans="1:48" x14ac:dyDescent="0.25">
      <c r="A13845" s="86"/>
      <c r="B13845" s="86"/>
      <c r="U13845" s="85"/>
      <c r="V13845"/>
      <c r="W13845"/>
      <c r="X13845"/>
      <c r="Y13845" s="12"/>
      <c r="Z13845" s="12"/>
      <c r="AA13845" s="12"/>
      <c r="AB13845" s="12"/>
      <c r="AD13845" s="12"/>
      <c r="AE13845" s="12"/>
      <c r="AF13845" s="12"/>
      <c r="AG13845" s="12"/>
      <c r="AH13845" s="12"/>
      <c r="AI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</row>
    <row r="13846" spans="1:48" x14ac:dyDescent="0.25">
      <c r="A13846" s="86"/>
      <c r="B13846" s="86"/>
      <c r="U13846" s="85"/>
      <c r="V13846"/>
      <c r="W13846"/>
      <c r="X13846"/>
      <c r="Y13846" s="12"/>
      <c r="Z13846" s="12"/>
      <c r="AA13846" s="12"/>
      <c r="AB13846" s="12"/>
      <c r="AD13846" s="12"/>
      <c r="AE13846" s="12"/>
      <c r="AF13846" s="12"/>
      <c r="AG13846" s="12"/>
      <c r="AH13846" s="12"/>
      <c r="AI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</row>
    <row r="13847" spans="1:48" x14ac:dyDescent="0.25">
      <c r="A13847" s="86"/>
      <c r="B13847" s="86"/>
      <c r="U13847" s="85"/>
      <c r="V13847"/>
      <c r="W13847"/>
      <c r="X13847"/>
      <c r="Y13847" s="12"/>
      <c r="Z13847" s="12"/>
      <c r="AA13847" s="12"/>
      <c r="AB13847" s="12"/>
      <c r="AD13847" s="12"/>
      <c r="AE13847" s="12"/>
      <c r="AF13847" s="12"/>
      <c r="AG13847" s="12"/>
      <c r="AH13847" s="12"/>
      <c r="AI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</row>
    <row r="13848" spans="1:48" x14ac:dyDescent="0.25">
      <c r="A13848" s="86"/>
      <c r="B13848" s="86"/>
      <c r="U13848" s="85"/>
      <c r="V13848"/>
      <c r="W13848"/>
      <c r="X13848"/>
      <c r="Y13848" s="12"/>
      <c r="Z13848" s="12"/>
      <c r="AA13848" s="12"/>
      <c r="AB13848" s="12"/>
      <c r="AD13848" s="12"/>
      <c r="AE13848" s="12"/>
      <c r="AF13848" s="12"/>
      <c r="AG13848" s="12"/>
      <c r="AH13848" s="12"/>
      <c r="AI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</row>
    <row r="13849" spans="1:48" x14ac:dyDescent="0.25">
      <c r="A13849" s="86"/>
      <c r="B13849" s="86"/>
      <c r="U13849" s="85"/>
      <c r="V13849"/>
      <c r="W13849"/>
      <c r="X13849"/>
      <c r="Y13849" s="12"/>
      <c r="Z13849" s="12"/>
      <c r="AA13849" s="12"/>
      <c r="AB13849" s="12"/>
      <c r="AD13849" s="12"/>
      <c r="AE13849" s="12"/>
      <c r="AF13849" s="12"/>
      <c r="AG13849" s="12"/>
      <c r="AH13849" s="12"/>
      <c r="AI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</row>
    <row r="13850" spans="1:48" x14ac:dyDescent="0.25">
      <c r="A13850" s="86"/>
      <c r="B13850" s="86"/>
      <c r="U13850" s="85"/>
      <c r="V13850"/>
      <c r="W13850"/>
      <c r="X13850"/>
      <c r="Y13850" s="12"/>
      <c r="Z13850" s="12"/>
      <c r="AA13850" s="12"/>
      <c r="AB13850" s="12"/>
      <c r="AD13850" s="12"/>
      <c r="AE13850" s="12"/>
      <c r="AF13850" s="12"/>
      <c r="AG13850" s="12"/>
      <c r="AH13850" s="12"/>
      <c r="AI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</row>
    <row r="13851" spans="1:48" x14ac:dyDescent="0.25">
      <c r="A13851" s="86"/>
      <c r="B13851" s="86"/>
      <c r="U13851" s="85"/>
      <c r="V13851"/>
      <c r="W13851"/>
      <c r="X13851"/>
      <c r="Y13851" s="12"/>
      <c r="Z13851" s="12"/>
      <c r="AA13851" s="12"/>
      <c r="AB13851" s="12"/>
      <c r="AD13851" s="12"/>
      <c r="AE13851" s="12"/>
      <c r="AF13851" s="12"/>
      <c r="AG13851" s="12"/>
      <c r="AH13851" s="12"/>
      <c r="AI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</row>
    <row r="13852" spans="1:48" x14ac:dyDescent="0.25">
      <c r="A13852" s="86"/>
      <c r="B13852" s="86"/>
      <c r="U13852" s="85"/>
      <c r="V13852"/>
      <c r="W13852"/>
      <c r="X13852"/>
      <c r="Y13852" s="12"/>
      <c r="Z13852" s="12"/>
      <c r="AA13852" s="12"/>
      <c r="AB13852" s="12"/>
      <c r="AD13852" s="12"/>
      <c r="AE13852" s="12"/>
      <c r="AF13852" s="12"/>
      <c r="AG13852" s="12"/>
      <c r="AH13852" s="12"/>
      <c r="AI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</row>
    <row r="13853" spans="1:48" x14ac:dyDescent="0.25">
      <c r="A13853" s="86"/>
      <c r="B13853" s="86"/>
      <c r="U13853" s="85"/>
      <c r="V13853"/>
      <c r="W13853"/>
      <c r="X13853"/>
      <c r="Y13853" s="12"/>
      <c r="Z13853" s="12"/>
      <c r="AA13853" s="12"/>
      <c r="AB13853" s="12"/>
      <c r="AD13853" s="12"/>
      <c r="AE13853" s="12"/>
      <c r="AF13853" s="12"/>
      <c r="AG13853" s="12"/>
      <c r="AH13853" s="12"/>
      <c r="AI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</row>
    <row r="13854" spans="1:48" x14ac:dyDescent="0.25">
      <c r="A13854" s="86"/>
      <c r="B13854" s="86"/>
      <c r="U13854" s="85"/>
      <c r="V13854"/>
      <c r="W13854"/>
      <c r="X13854"/>
      <c r="Y13854" s="12"/>
      <c r="Z13854" s="12"/>
      <c r="AA13854" s="12"/>
      <c r="AB13854" s="12"/>
      <c r="AD13854" s="12"/>
      <c r="AE13854" s="12"/>
      <c r="AF13854" s="12"/>
      <c r="AG13854" s="12"/>
      <c r="AH13854" s="12"/>
      <c r="AI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</row>
    <row r="13855" spans="1:48" x14ac:dyDescent="0.25">
      <c r="A13855" s="86"/>
      <c r="B13855" s="86"/>
      <c r="U13855" s="85"/>
      <c r="V13855"/>
      <c r="W13855"/>
      <c r="X13855"/>
      <c r="Y13855" s="12"/>
      <c r="Z13855" s="12"/>
      <c r="AA13855" s="12"/>
      <c r="AB13855" s="12"/>
      <c r="AD13855" s="12"/>
      <c r="AE13855" s="12"/>
      <c r="AF13855" s="12"/>
      <c r="AG13855" s="12"/>
      <c r="AH13855" s="12"/>
      <c r="AI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</row>
    <row r="13856" spans="1:48" x14ac:dyDescent="0.25">
      <c r="A13856" s="86"/>
      <c r="B13856" s="86"/>
      <c r="U13856" s="85"/>
      <c r="V13856"/>
      <c r="W13856"/>
      <c r="X13856"/>
      <c r="Y13856" s="12"/>
      <c r="Z13856" s="12"/>
      <c r="AA13856" s="12"/>
      <c r="AB13856" s="12"/>
      <c r="AD13856" s="12"/>
      <c r="AE13856" s="12"/>
      <c r="AF13856" s="12"/>
      <c r="AG13856" s="12"/>
      <c r="AH13856" s="12"/>
      <c r="AI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</row>
    <row r="13857" spans="1:48" x14ac:dyDescent="0.25">
      <c r="A13857" s="86"/>
      <c r="B13857" s="86"/>
      <c r="U13857" s="85"/>
      <c r="V13857"/>
      <c r="W13857"/>
      <c r="X13857"/>
      <c r="Y13857" s="12"/>
      <c r="Z13857" s="12"/>
      <c r="AA13857" s="12"/>
      <c r="AB13857" s="12"/>
      <c r="AD13857" s="12"/>
      <c r="AE13857" s="12"/>
      <c r="AF13857" s="12"/>
      <c r="AG13857" s="12"/>
      <c r="AH13857" s="12"/>
      <c r="AI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</row>
    <row r="13858" spans="1:48" x14ac:dyDescent="0.25">
      <c r="A13858" s="86"/>
      <c r="B13858" s="86"/>
      <c r="U13858" s="85"/>
      <c r="V13858"/>
      <c r="W13858"/>
      <c r="X13858"/>
      <c r="Y13858" s="12"/>
      <c r="Z13858" s="12"/>
      <c r="AA13858" s="12"/>
      <c r="AB13858" s="12"/>
      <c r="AD13858" s="12"/>
      <c r="AE13858" s="12"/>
      <c r="AF13858" s="12"/>
      <c r="AG13858" s="12"/>
      <c r="AH13858" s="12"/>
      <c r="AI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</row>
    <row r="13859" spans="1:48" x14ac:dyDescent="0.25">
      <c r="A13859" s="86"/>
      <c r="B13859" s="86"/>
      <c r="U13859" s="85"/>
      <c r="V13859"/>
      <c r="W13859"/>
      <c r="X13859"/>
      <c r="Y13859" s="12"/>
      <c r="Z13859" s="12"/>
      <c r="AA13859" s="12"/>
      <c r="AB13859" s="12"/>
      <c r="AD13859" s="12"/>
      <c r="AE13859" s="12"/>
      <c r="AF13859" s="12"/>
      <c r="AG13859" s="12"/>
      <c r="AH13859" s="12"/>
      <c r="AI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</row>
    <row r="13860" spans="1:48" x14ac:dyDescent="0.25">
      <c r="A13860" s="86"/>
      <c r="B13860" s="86"/>
      <c r="U13860" s="85"/>
      <c r="V13860"/>
      <c r="W13860"/>
      <c r="X13860"/>
      <c r="Y13860" s="12"/>
      <c r="Z13860" s="12"/>
      <c r="AA13860" s="12"/>
      <c r="AB13860" s="12"/>
      <c r="AD13860" s="12"/>
      <c r="AE13860" s="12"/>
      <c r="AF13860" s="12"/>
      <c r="AG13860" s="12"/>
      <c r="AH13860" s="12"/>
      <c r="AI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</row>
    <row r="13861" spans="1:48" x14ac:dyDescent="0.25">
      <c r="A13861" s="86"/>
      <c r="B13861" s="86"/>
      <c r="U13861" s="85"/>
      <c r="V13861"/>
      <c r="W13861"/>
      <c r="X13861"/>
      <c r="Y13861" s="12"/>
      <c r="Z13861" s="12"/>
      <c r="AA13861" s="12"/>
      <c r="AB13861" s="12"/>
      <c r="AD13861" s="12"/>
      <c r="AE13861" s="12"/>
      <c r="AF13861" s="12"/>
      <c r="AG13861" s="12"/>
      <c r="AH13861" s="12"/>
      <c r="AI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</row>
    <row r="13862" spans="1:48" x14ac:dyDescent="0.25">
      <c r="A13862" s="86"/>
      <c r="B13862" s="86"/>
      <c r="U13862" s="85"/>
      <c r="V13862"/>
      <c r="W13862"/>
      <c r="X13862"/>
      <c r="Y13862" s="12"/>
      <c r="Z13862" s="12"/>
      <c r="AA13862" s="12"/>
      <c r="AB13862" s="12"/>
      <c r="AD13862" s="12"/>
      <c r="AE13862" s="12"/>
      <c r="AF13862" s="12"/>
      <c r="AG13862" s="12"/>
      <c r="AH13862" s="12"/>
      <c r="AI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</row>
    <row r="13863" spans="1:48" x14ac:dyDescent="0.25">
      <c r="A13863" s="86"/>
      <c r="B13863" s="86"/>
      <c r="U13863" s="85"/>
      <c r="V13863"/>
      <c r="W13863"/>
      <c r="X13863"/>
      <c r="Y13863" s="12"/>
      <c r="Z13863" s="12"/>
      <c r="AA13863" s="12"/>
      <c r="AB13863" s="12"/>
      <c r="AD13863" s="12"/>
      <c r="AE13863" s="12"/>
      <c r="AF13863" s="12"/>
      <c r="AG13863" s="12"/>
      <c r="AH13863" s="12"/>
      <c r="AI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</row>
    <row r="13864" spans="1:48" x14ac:dyDescent="0.25">
      <c r="A13864" s="86"/>
      <c r="B13864" s="86"/>
      <c r="U13864" s="85"/>
      <c r="V13864"/>
      <c r="W13864"/>
      <c r="X13864"/>
      <c r="Y13864" s="12"/>
      <c r="Z13864" s="12"/>
      <c r="AA13864" s="12"/>
      <c r="AB13864" s="12"/>
      <c r="AD13864" s="12"/>
      <c r="AE13864" s="12"/>
      <c r="AF13864" s="12"/>
      <c r="AG13864" s="12"/>
      <c r="AH13864" s="12"/>
      <c r="AI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</row>
    <row r="13865" spans="1:48" x14ac:dyDescent="0.25">
      <c r="A13865" s="86"/>
      <c r="B13865" s="86"/>
      <c r="U13865" s="85"/>
      <c r="V13865"/>
      <c r="W13865"/>
      <c r="X13865"/>
      <c r="Y13865" s="12"/>
      <c r="Z13865" s="12"/>
      <c r="AA13865" s="12"/>
      <c r="AB13865" s="12"/>
      <c r="AD13865" s="12"/>
      <c r="AE13865" s="12"/>
      <c r="AF13865" s="12"/>
      <c r="AG13865" s="12"/>
      <c r="AH13865" s="12"/>
      <c r="AI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</row>
    <row r="13866" spans="1:48" x14ac:dyDescent="0.25">
      <c r="A13866" s="86"/>
      <c r="B13866" s="86"/>
      <c r="U13866" s="85"/>
      <c r="V13866"/>
      <c r="W13866"/>
      <c r="X13866"/>
      <c r="Y13866" s="12"/>
      <c r="Z13866" s="12"/>
      <c r="AA13866" s="12"/>
      <c r="AB13866" s="12"/>
      <c r="AD13866" s="12"/>
      <c r="AE13866" s="12"/>
      <c r="AF13866" s="12"/>
      <c r="AG13866" s="12"/>
      <c r="AH13866" s="12"/>
      <c r="AI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</row>
    <row r="13867" spans="1:48" x14ac:dyDescent="0.25">
      <c r="A13867" s="86"/>
      <c r="B13867" s="86"/>
      <c r="U13867" s="85"/>
      <c r="V13867"/>
      <c r="W13867"/>
      <c r="X13867"/>
      <c r="Y13867" s="12"/>
      <c r="Z13867" s="12"/>
      <c r="AA13867" s="12"/>
      <c r="AB13867" s="12"/>
      <c r="AD13867" s="12"/>
      <c r="AE13867" s="12"/>
      <c r="AF13867" s="12"/>
      <c r="AG13867" s="12"/>
      <c r="AH13867" s="12"/>
      <c r="AI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</row>
    <row r="13868" spans="1:48" x14ac:dyDescent="0.25">
      <c r="A13868" s="86"/>
      <c r="B13868" s="86"/>
      <c r="U13868" s="85"/>
      <c r="V13868"/>
      <c r="W13868"/>
      <c r="X13868"/>
      <c r="Y13868" s="12"/>
      <c r="Z13868" s="12"/>
      <c r="AA13868" s="12"/>
      <c r="AB13868" s="12"/>
      <c r="AD13868" s="12"/>
      <c r="AE13868" s="12"/>
      <c r="AF13868" s="12"/>
      <c r="AG13868" s="12"/>
      <c r="AH13868" s="12"/>
      <c r="AI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</row>
    <row r="13869" spans="1:48" x14ac:dyDescent="0.25">
      <c r="A13869" s="86"/>
      <c r="B13869" s="86"/>
      <c r="U13869" s="85"/>
      <c r="V13869"/>
      <c r="W13869"/>
      <c r="X13869"/>
      <c r="Y13869" s="12"/>
      <c r="Z13869" s="12"/>
      <c r="AA13869" s="12"/>
      <c r="AB13869" s="12"/>
      <c r="AD13869" s="12"/>
      <c r="AE13869" s="12"/>
      <c r="AF13869" s="12"/>
      <c r="AG13869" s="12"/>
      <c r="AH13869" s="12"/>
      <c r="AI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</row>
    <row r="13870" spans="1:48" x14ac:dyDescent="0.25">
      <c r="A13870" s="86"/>
      <c r="B13870" s="86"/>
      <c r="U13870" s="85"/>
      <c r="V13870"/>
      <c r="W13870"/>
      <c r="X13870"/>
      <c r="Y13870" s="12"/>
      <c r="Z13870" s="12"/>
      <c r="AA13870" s="12"/>
      <c r="AB13870" s="12"/>
      <c r="AD13870" s="12"/>
      <c r="AE13870" s="12"/>
      <c r="AF13870" s="12"/>
      <c r="AG13870" s="12"/>
      <c r="AH13870" s="12"/>
      <c r="AI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</row>
    <row r="13871" spans="1:48" x14ac:dyDescent="0.25">
      <c r="A13871" s="86"/>
      <c r="B13871" s="86"/>
      <c r="U13871" s="85"/>
      <c r="V13871"/>
      <c r="W13871"/>
      <c r="X13871"/>
      <c r="Y13871" s="12"/>
      <c r="Z13871" s="12"/>
      <c r="AA13871" s="12"/>
      <c r="AB13871" s="12"/>
      <c r="AD13871" s="12"/>
      <c r="AE13871" s="12"/>
      <c r="AF13871" s="12"/>
      <c r="AG13871" s="12"/>
      <c r="AH13871" s="12"/>
      <c r="AI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</row>
    <row r="13872" spans="1:48" x14ac:dyDescent="0.25">
      <c r="A13872" s="86"/>
      <c r="B13872" s="86"/>
      <c r="U13872" s="85"/>
      <c r="V13872"/>
      <c r="W13872"/>
      <c r="X13872"/>
      <c r="Y13872" s="12"/>
      <c r="Z13872" s="12"/>
      <c r="AA13872" s="12"/>
      <c r="AB13872" s="12"/>
      <c r="AD13872" s="12"/>
      <c r="AE13872" s="12"/>
      <c r="AF13872" s="12"/>
      <c r="AG13872" s="12"/>
      <c r="AH13872" s="12"/>
      <c r="AI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</row>
    <row r="13873" spans="1:48" x14ac:dyDescent="0.25">
      <c r="A13873" s="86"/>
      <c r="B13873" s="86"/>
      <c r="U13873" s="85"/>
      <c r="V13873"/>
      <c r="W13873"/>
      <c r="X13873"/>
      <c r="Y13873" s="12"/>
      <c r="Z13873" s="12"/>
      <c r="AA13873" s="12"/>
      <c r="AB13873" s="12"/>
      <c r="AD13873" s="12"/>
      <c r="AE13873" s="12"/>
      <c r="AF13873" s="12"/>
      <c r="AG13873" s="12"/>
      <c r="AH13873" s="12"/>
      <c r="AI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</row>
    <row r="13874" spans="1:48" x14ac:dyDescent="0.25">
      <c r="A13874" s="86"/>
      <c r="B13874" s="86"/>
      <c r="U13874" s="85"/>
      <c r="V13874"/>
      <c r="W13874"/>
      <c r="X13874"/>
      <c r="Y13874" s="12"/>
      <c r="Z13874" s="12"/>
      <c r="AA13874" s="12"/>
      <c r="AB13874" s="12"/>
      <c r="AD13874" s="12"/>
      <c r="AE13874" s="12"/>
      <c r="AF13874" s="12"/>
      <c r="AG13874" s="12"/>
      <c r="AH13874" s="12"/>
      <c r="AI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</row>
    <row r="13875" spans="1:48" x14ac:dyDescent="0.25">
      <c r="A13875" s="86"/>
      <c r="B13875" s="86"/>
      <c r="U13875" s="85"/>
      <c r="V13875"/>
      <c r="W13875"/>
      <c r="X13875"/>
      <c r="Y13875" s="12"/>
      <c r="Z13875" s="12"/>
      <c r="AA13875" s="12"/>
      <c r="AB13875" s="12"/>
      <c r="AD13875" s="12"/>
      <c r="AE13875" s="12"/>
      <c r="AF13875" s="12"/>
      <c r="AG13875" s="12"/>
      <c r="AH13875" s="12"/>
      <c r="AI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</row>
    <row r="13876" spans="1:48" x14ac:dyDescent="0.25">
      <c r="A13876" s="86"/>
      <c r="B13876" s="86"/>
      <c r="U13876" s="85"/>
      <c r="V13876"/>
      <c r="W13876"/>
      <c r="X13876"/>
      <c r="Y13876" s="12"/>
      <c r="Z13876" s="12"/>
      <c r="AA13876" s="12"/>
      <c r="AB13876" s="12"/>
      <c r="AD13876" s="12"/>
      <c r="AE13876" s="12"/>
      <c r="AF13876" s="12"/>
      <c r="AG13876" s="12"/>
      <c r="AH13876" s="12"/>
      <c r="AI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</row>
    <row r="13877" spans="1:48" x14ac:dyDescent="0.25">
      <c r="A13877" s="86"/>
      <c r="B13877" s="86"/>
      <c r="U13877" s="85"/>
      <c r="V13877"/>
      <c r="W13877"/>
      <c r="X13877"/>
      <c r="Y13877" s="12"/>
      <c r="Z13877" s="12"/>
      <c r="AA13877" s="12"/>
      <c r="AB13877" s="12"/>
      <c r="AD13877" s="12"/>
      <c r="AE13877" s="12"/>
      <c r="AF13877" s="12"/>
      <c r="AG13877" s="12"/>
      <c r="AH13877" s="12"/>
      <c r="AI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</row>
    <row r="13878" spans="1:48" x14ac:dyDescent="0.25">
      <c r="A13878" s="86"/>
      <c r="B13878" s="86"/>
      <c r="U13878" s="85"/>
      <c r="V13878"/>
      <c r="W13878"/>
      <c r="X13878"/>
      <c r="Y13878" s="12"/>
      <c r="Z13878" s="12"/>
      <c r="AA13878" s="12"/>
      <c r="AB13878" s="12"/>
      <c r="AD13878" s="12"/>
      <c r="AE13878" s="12"/>
      <c r="AF13878" s="12"/>
      <c r="AG13878" s="12"/>
      <c r="AH13878" s="12"/>
      <c r="AI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</row>
    <row r="13879" spans="1:48" x14ac:dyDescent="0.25">
      <c r="A13879" s="86"/>
      <c r="B13879" s="86"/>
      <c r="U13879" s="85"/>
      <c r="V13879"/>
      <c r="W13879"/>
      <c r="X13879"/>
      <c r="Y13879" s="12"/>
      <c r="Z13879" s="12"/>
      <c r="AA13879" s="12"/>
      <c r="AB13879" s="12"/>
      <c r="AD13879" s="12"/>
      <c r="AE13879" s="12"/>
      <c r="AF13879" s="12"/>
      <c r="AG13879" s="12"/>
      <c r="AH13879" s="12"/>
      <c r="AI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</row>
    <row r="13880" spans="1:48" x14ac:dyDescent="0.25">
      <c r="A13880" s="86"/>
      <c r="B13880" s="86"/>
      <c r="U13880" s="85"/>
      <c r="V13880"/>
      <c r="W13880"/>
      <c r="X13880"/>
      <c r="Y13880" s="12"/>
      <c r="Z13880" s="12"/>
      <c r="AA13880" s="12"/>
      <c r="AB13880" s="12"/>
      <c r="AD13880" s="12"/>
      <c r="AE13880" s="12"/>
      <c r="AF13880" s="12"/>
      <c r="AG13880" s="12"/>
      <c r="AH13880" s="12"/>
      <c r="AI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</row>
    <row r="13881" spans="1:48" x14ac:dyDescent="0.25">
      <c r="A13881" s="86"/>
      <c r="B13881" s="86"/>
      <c r="U13881" s="85"/>
      <c r="V13881"/>
      <c r="W13881"/>
      <c r="X13881"/>
      <c r="Y13881" s="12"/>
      <c r="Z13881" s="12"/>
      <c r="AA13881" s="12"/>
      <c r="AB13881" s="12"/>
      <c r="AD13881" s="12"/>
      <c r="AE13881" s="12"/>
      <c r="AF13881" s="12"/>
      <c r="AG13881" s="12"/>
      <c r="AH13881" s="12"/>
      <c r="AI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</row>
    <row r="13882" spans="1:48" x14ac:dyDescent="0.25">
      <c r="A13882" s="86"/>
      <c r="B13882" s="86"/>
      <c r="U13882" s="85"/>
      <c r="V13882"/>
      <c r="W13882"/>
      <c r="X13882"/>
      <c r="Y13882" s="12"/>
      <c r="Z13882" s="12"/>
      <c r="AA13882" s="12"/>
      <c r="AB13882" s="12"/>
      <c r="AD13882" s="12"/>
      <c r="AE13882" s="12"/>
      <c r="AF13882" s="12"/>
      <c r="AG13882" s="12"/>
      <c r="AH13882" s="12"/>
      <c r="AI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</row>
    <row r="13883" spans="1:48" x14ac:dyDescent="0.25">
      <c r="A13883" s="86"/>
      <c r="B13883" s="86"/>
      <c r="U13883" s="85"/>
      <c r="V13883"/>
      <c r="W13883"/>
      <c r="X13883"/>
      <c r="Y13883" s="12"/>
      <c r="Z13883" s="12"/>
      <c r="AA13883" s="12"/>
      <c r="AB13883" s="12"/>
      <c r="AD13883" s="12"/>
      <c r="AE13883" s="12"/>
      <c r="AF13883" s="12"/>
      <c r="AG13883" s="12"/>
      <c r="AH13883" s="12"/>
      <c r="AI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</row>
    <row r="13884" spans="1:48" x14ac:dyDescent="0.25">
      <c r="A13884" s="86"/>
      <c r="B13884" s="86"/>
      <c r="U13884" s="85"/>
      <c r="V13884"/>
      <c r="W13884"/>
      <c r="X13884"/>
      <c r="Y13884" s="12"/>
      <c r="Z13884" s="12"/>
      <c r="AA13884" s="12"/>
      <c r="AB13884" s="12"/>
      <c r="AD13884" s="12"/>
      <c r="AE13884" s="12"/>
      <c r="AF13884" s="12"/>
      <c r="AG13884" s="12"/>
      <c r="AH13884" s="12"/>
      <c r="AI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</row>
    <row r="13885" spans="1:48" x14ac:dyDescent="0.25">
      <c r="A13885" s="86"/>
      <c r="B13885" s="86"/>
      <c r="U13885" s="85"/>
      <c r="V13885"/>
      <c r="W13885"/>
      <c r="X13885"/>
      <c r="Y13885" s="12"/>
      <c r="Z13885" s="12"/>
      <c r="AA13885" s="12"/>
      <c r="AB13885" s="12"/>
      <c r="AD13885" s="12"/>
      <c r="AE13885" s="12"/>
      <c r="AF13885" s="12"/>
      <c r="AG13885" s="12"/>
      <c r="AH13885" s="12"/>
      <c r="AI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</row>
    <row r="13886" spans="1:48" x14ac:dyDescent="0.25">
      <c r="A13886" s="86"/>
      <c r="B13886" s="86"/>
      <c r="U13886" s="85"/>
      <c r="V13886"/>
      <c r="W13886"/>
      <c r="X13886"/>
      <c r="Y13886" s="12"/>
      <c r="Z13886" s="12"/>
      <c r="AA13886" s="12"/>
      <c r="AB13886" s="12"/>
      <c r="AD13886" s="12"/>
      <c r="AE13886" s="12"/>
      <c r="AF13886" s="12"/>
      <c r="AG13886" s="12"/>
      <c r="AH13886" s="12"/>
      <c r="AI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</row>
    <row r="13887" spans="1:48" x14ac:dyDescent="0.25">
      <c r="A13887" s="86"/>
      <c r="B13887" s="86"/>
      <c r="U13887" s="85"/>
      <c r="V13887"/>
      <c r="W13887"/>
      <c r="X13887"/>
      <c r="Y13887" s="12"/>
      <c r="Z13887" s="12"/>
      <c r="AA13887" s="12"/>
      <c r="AB13887" s="12"/>
      <c r="AD13887" s="12"/>
      <c r="AE13887" s="12"/>
      <c r="AF13887" s="12"/>
      <c r="AG13887" s="12"/>
      <c r="AH13887" s="12"/>
      <c r="AI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</row>
    <row r="13888" spans="1:48" x14ac:dyDescent="0.25">
      <c r="A13888" s="86"/>
      <c r="B13888" s="86"/>
      <c r="U13888" s="85"/>
      <c r="V13888"/>
      <c r="W13888"/>
      <c r="X13888"/>
      <c r="Y13888" s="12"/>
      <c r="Z13888" s="12"/>
      <c r="AA13888" s="12"/>
      <c r="AB13888" s="12"/>
      <c r="AD13888" s="12"/>
      <c r="AE13888" s="12"/>
      <c r="AF13888" s="12"/>
      <c r="AG13888" s="12"/>
      <c r="AH13888" s="12"/>
      <c r="AI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</row>
    <row r="13889" spans="1:48" x14ac:dyDescent="0.25">
      <c r="A13889" s="86"/>
      <c r="B13889" s="86"/>
      <c r="U13889" s="85"/>
      <c r="V13889"/>
      <c r="W13889"/>
      <c r="X13889"/>
      <c r="Y13889" s="12"/>
      <c r="Z13889" s="12"/>
      <c r="AA13889" s="12"/>
      <c r="AB13889" s="12"/>
      <c r="AD13889" s="12"/>
      <c r="AE13889" s="12"/>
      <c r="AF13889" s="12"/>
      <c r="AG13889" s="12"/>
      <c r="AH13889" s="12"/>
      <c r="AI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</row>
    <row r="13890" spans="1:48" x14ac:dyDescent="0.25">
      <c r="A13890" s="86"/>
      <c r="B13890" s="86"/>
      <c r="U13890" s="85"/>
      <c r="V13890"/>
      <c r="W13890"/>
      <c r="X13890"/>
      <c r="Y13890" s="12"/>
      <c r="Z13890" s="12"/>
      <c r="AA13890" s="12"/>
      <c r="AB13890" s="12"/>
      <c r="AD13890" s="12"/>
      <c r="AE13890" s="12"/>
      <c r="AF13890" s="12"/>
      <c r="AG13890" s="12"/>
      <c r="AH13890" s="12"/>
      <c r="AI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</row>
    <row r="13891" spans="1:48" x14ac:dyDescent="0.25">
      <c r="A13891" s="86"/>
      <c r="B13891" s="86"/>
      <c r="U13891" s="85"/>
      <c r="V13891"/>
      <c r="W13891"/>
      <c r="X13891"/>
      <c r="Y13891" s="12"/>
      <c r="Z13891" s="12"/>
      <c r="AA13891" s="12"/>
      <c r="AB13891" s="12"/>
      <c r="AD13891" s="12"/>
      <c r="AE13891" s="12"/>
      <c r="AF13891" s="12"/>
      <c r="AG13891" s="12"/>
      <c r="AH13891" s="12"/>
      <c r="AI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</row>
    <row r="13892" spans="1:48" x14ac:dyDescent="0.25">
      <c r="A13892" s="86"/>
      <c r="B13892" s="86"/>
      <c r="U13892" s="85"/>
      <c r="V13892"/>
      <c r="W13892"/>
      <c r="X13892"/>
      <c r="Y13892" s="12"/>
      <c r="Z13892" s="12"/>
      <c r="AA13892" s="12"/>
      <c r="AB13892" s="12"/>
      <c r="AD13892" s="12"/>
      <c r="AE13892" s="12"/>
      <c r="AF13892" s="12"/>
      <c r="AG13892" s="12"/>
      <c r="AH13892" s="12"/>
      <c r="AI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</row>
    <row r="13893" spans="1:48" x14ac:dyDescent="0.25">
      <c r="A13893" s="86"/>
      <c r="B13893" s="86"/>
      <c r="U13893" s="85"/>
      <c r="V13893"/>
      <c r="W13893"/>
      <c r="X13893"/>
      <c r="Y13893" s="12"/>
      <c r="Z13893" s="12"/>
      <c r="AA13893" s="12"/>
      <c r="AB13893" s="12"/>
      <c r="AD13893" s="12"/>
      <c r="AE13893" s="12"/>
      <c r="AF13893" s="12"/>
      <c r="AG13893" s="12"/>
      <c r="AH13893" s="12"/>
      <c r="AI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</row>
    <row r="13894" spans="1:48" x14ac:dyDescent="0.25">
      <c r="A13894" s="86"/>
      <c r="B13894" s="86"/>
      <c r="U13894" s="85"/>
      <c r="V13894"/>
      <c r="W13894"/>
      <c r="X13894"/>
      <c r="Y13894" s="12"/>
      <c r="Z13894" s="12"/>
      <c r="AA13894" s="12"/>
      <c r="AB13894" s="12"/>
      <c r="AD13894" s="12"/>
      <c r="AE13894" s="12"/>
      <c r="AF13894" s="12"/>
      <c r="AG13894" s="12"/>
      <c r="AH13894" s="12"/>
      <c r="AI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</row>
    <row r="13895" spans="1:48" x14ac:dyDescent="0.25">
      <c r="A13895" s="86"/>
      <c r="B13895" s="86"/>
      <c r="U13895" s="85"/>
      <c r="V13895"/>
      <c r="W13895"/>
      <c r="X13895"/>
      <c r="Y13895" s="12"/>
      <c r="Z13895" s="12"/>
      <c r="AA13895" s="12"/>
      <c r="AB13895" s="12"/>
      <c r="AD13895" s="12"/>
      <c r="AE13895" s="12"/>
      <c r="AF13895" s="12"/>
      <c r="AG13895" s="12"/>
      <c r="AH13895" s="12"/>
      <c r="AI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</row>
    <row r="13896" spans="1:48" x14ac:dyDescent="0.25">
      <c r="A13896" s="86"/>
      <c r="B13896" s="86"/>
      <c r="U13896" s="85"/>
      <c r="V13896"/>
      <c r="W13896"/>
      <c r="X13896"/>
      <c r="Y13896" s="12"/>
      <c r="Z13896" s="12"/>
      <c r="AA13896" s="12"/>
      <c r="AB13896" s="12"/>
      <c r="AD13896" s="12"/>
      <c r="AE13896" s="12"/>
      <c r="AF13896" s="12"/>
      <c r="AG13896" s="12"/>
      <c r="AH13896" s="12"/>
      <c r="AI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</row>
    <row r="13897" spans="1:48" x14ac:dyDescent="0.25">
      <c r="A13897" s="86"/>
      <c r="B13897" s="86"/>
      <c r="U13897" s="85"/>
      <c r="V13897"/>
      <c r="W13897"/>
      <c r="X13897"/>
      <c r="Y13897" s="12"/>
      <c r="Z13897" s="12"/>
      <c r="AA13897" s="12"/>
      <c r="AB13897" s="12"/>
      <c r="AD13897" s="12"/>
      <c r="AE13897" s="12"/>
      <c r="AF13897" s="12"/>
      <c r="AG13897" s="12"/>
      <c r="AH13897" s="12"/>
      <c r="AI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</row>
    <row r="13898" spans="1:48" x14ac:dyDescent="0.25">
      <c r="A13898" s="86"/>
      <c r="B13898" s="86"/>
      <c r="U13898" s="85"/>
      <c r="V13898"/>
      <c r="W13898"/>
      <c r="X13898"/>
      <c r="Y13898" s="12"/>
      <c r="Z13898" s="12"/>
      <c r="AA13898" s="12"/>
      <c r="AB13898" s="12"/>
      <c r="AD13898" s="12"/>
      <c r="AE13898" s="12"/>
      <c r="AF13898" s="12"/>
      <c r="AG13898" s="12"/>
      <c r="AH13898" s="12"/>
      <c r="AI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</row>
    <row r="13899" spans="1:48" x14ac:dyDescent="0.25">
      <c r="A13899" s="86"/>
      <c r="B13899" s="86"/>
      <c r="U13899" s="85"/>
      <c r="V13899"/>
      <c r="W13899"/>
      <c r="X13899"/>
      <c r="Y13899" s="12"/>
      <c r="Z13899" s="12"/>
      <c r="AA13899" s="12"/>
      <c r="AB13899" s="12"/>
      <c r="AD13899" s="12"/>
      <c r="AE13899" s="12"/>
      <c r="AF13899" s="12"/>
      <c r="AG13899" s="12"/>
      <c r="AH13899" s="12"/>
      <c r="AI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</row>
    <row r="13900" spans="1:48" x14ac:dyDescent="0.25">
      <c r="A13900" s="86"/>
      <c r="B13900" s="86"/>
      <c r="U13900" s="85"/>
      <c r="V13900"/>
      <c r="W13900"/>
      <c r="X13900"/>
      <c r="Y13900" s="12"/>
      <c r="Z13900" s="12"/>
      <c r="AA13900" s="12"/>
      <c r="AB13900" s="12"/>
      <c r="AD13900" s="12"/>
      <c r="AE13900" s="12"/>
      <c r="AF13900" s="12"/>
      <c r="AG13900" s="12"/>
      <c r="AH13900" s="12"/>
      <c r="AI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</row>
    <row r="13901" spans="1:48" x14ac:dyDescent="0.25">
      <c r="A13901" s="86"/>
      <c r="B13901" s="86"/>
      <c r="U13901" s="85"/>
      <c r="V13901"/>
      <c r="W13901"/>
      <c r="X13901"/>
      <c r="Y13901" s="12"/>
      <c r="Z13901" s="12"/>
      <c r="AA13901" s="12"/>
      <c r="AB13901" s="12"/>
      <c r="AD13901" s="12"/>
      <c r="AE13901" s="12"/>
      <c r="AF13901" s="12"/>
      <c r="AG13901" s="12"/>
      <c r="AH13901" s="12"/>
      <c r="AI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</row>
    <row r="13902" spans="1:48" x14ac:dyDescent="0.25">
      <c r="A13902" s="86"/>
      <c r="B13902" s="86"/>
      <c r="U13902" s="85"/>
      <c r="V13902"/>
      <c r="W13902"/>
      <c r="X13902"/>
      <c r="Y13902" s="12"/>
      <c r="Z13902" s="12"/>
      <c r="AA13902" s="12"/>
      <c r="AB13902" s="12"/>
      <c r="AD13902" s="12"/>
      <c r="AE13902" s="12"/>
      <c r="AF13902" s="12"/>
      <c r="AG13902" s="12"/>
      <c r="AH13902" s="12"/>
      <c r="AI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</row>
    <row r="13903" spans="1:48" x14ac:dyDescent="0.25">
      <c r="A13903" s="86"/>
      <c r="B13903" s="86"/>
      <c r="U13903" s="85"/>
      <c r="V13903"/>
      <c r="W13903"/>
      <c r="X13903"/>
      <c r="Y13903" s="12"/>
      <c r="Z13903" s="12"/>
      <c r="AA13903" s="12"/>
      <c r="AB13903" s="12"/>
      <c r="AD13903" s="12"/>
      <c r="AE13903" s="12"/>
      <c r="AF13903" s="12"/>
      <c r="AG13903" s="12"/>
      <c r="AH13903" s="12"/>
      <c r="AI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</row>
    <row r="13904" spans="1:48" x14ac:dyDescent="0.25">
      <c r="A13904" s="86"/>
      <c r="B13904" s="86"/>
      <c r="U13904" s="85"/>
      <c r="V13904"/>
      <c r="W13904"/>
      <c r="X13904"/>
      <c r="Y13904" s="12"/>
      <c r="Z13904" s="12"/>
      <c r="AA13904" s="12"/>
      <c r="AB13904" s="12"/>
      <c r="AD13904" s="12"/>
      <c r="AE13904" s="12"/>
      <c r="AF13904" s="12"/>
      <c r="AG13904" s="12"/>
      <c r="AH13904" s="12"/>
      <c r="AI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</row>
    <row r="13905" spans="1:48" x14ac:dyDescent="0.25">
      <c r="A13905" s="86"/>
      <c r="B13905" s="86"/>
      <c r="U13905" s="85"/>
      <c r="V13905"/>
      <c r="W13905"/>
      <c r="X13905"/>
      <c r="Y13905" s="12"/>
      <c r="Z13905" s="12"/>
      <c r="AA13905" s="12"/>
      <c r="AB13905" s="12"/>
      <c r="AD13905" s="12"/>
      <c r="AE13905" s="12"/>
      <c r="AF13905" s="12"/>
      <c r="AG13905" s="12"/>
      <c r="AH13905" s="12"/>
      <c r="AI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</row>
    <row r="13906" spans="1:48" x14ac:dyDescent="0.25">
      <c r="A13906" s="86"/>
      <c r="B13906" s="86"/>
      <c r="U13906" s="85"/>
      <c r="V13906"/>
      <c r="W13906"/>
      <c r="X13906"/>
      <c r="Y13906" s="12"/>
      <c r="Z13906" s="12"/>
      <c r="AA13906" s="12"/>
      <c r="AB13906" s="12"/>
      <c r="AD13906" s="12"/>
      <c r="AE13906" s="12"/>
      <c r="AF13906" s="12"/>
      <c r="AG13906" s="12"/>
      <c r="AH13906" s="12"/>
      <c r="AI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</row>
    <row r="13907" spans="1:48" x14ac:dyDescent="0.25">
      <c r="A13907" s="86"/>
      <c r="B13907" s="86"/>
      <c r="U13907" s="85"/>
      <c r="V13907"/>
      <c r="W13907"/>
      <c r="X13907"/>
      <c r="Y13907" s="12"/>
      <c r="Z13907" s="12"/>
      <c r="AA13907" s="12"/>
      <c r="AB13907" s="12"/>
      <c r="AD13907" s="12"/>
      <c r="AE13907" s="12"/>
      <c r="AF13907" s="12"/>
      <c r="AG13907" s="12"/>
      <c r="AH13907" s="12"/>
      <c r="AI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</row>
    <row r="13908" spans="1:48" x14ac:dyDescent="0.25">
      <c r="A13908" s="86"/>
      <c r="B13908" s="86"/>
      <c r="U13908" s="85"/>
      <c r="V13908"/>
      <c r="W13908"/>
      <c r="X13908"/>
      <c r="Y13908" s="12"/>
      <c r="Z13908" s="12"/>
      <c r="AA13908" s="12"/>
      <c r="AB13908" s="12"/>
      <c r="AD13908" s="12"/>
      <c r="AE13908" s="12"/>
      <c r="AF13908" s="12"/>
      <c r="AG13908" s="12"/>
      <c r="AH13908" s="12"/>
      <c r="AI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</row>
    <row r="13909" spans="1:48" x14ac:dyDescent="0.25">
      <c r="A13909" s="86"/>
      <c r="B13909" s="86"/>
      <c r="U13909" s="85"/>
      <c r="V13909"/>
      <c r="W13909"/>
      <c r="X13909"/>
      <c r="Y13909" s="12"/>
      <c r="Z13909" s="12"/>
      <c r="AA13909" s="12"/>
      <c r="AB13909" s="12"/>
      <c r="AD13909" s="12"/>
      <c r="AE13909" s="12"/>
      <c r="AF13909" s="12"/>
      <c r="AG13909" s="12"/>
      <c r="AH13909" s="12"/>
      <c r="AI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</row>
    <row r="13910" spans="1:48" x14ac:dyDescent="0.25">
      <c r="A13910" s="86"/>
      <c r="B13910" s="86"/>
      <c r="U13910" s="85"/>
      <c r="V13910"/>
      <c r="W13910"/>
      <c r="X13910"/>
      <c r="Y13910" s="12"/>
      <c r="Z13910" s="12"/>
      <c r="AA13910" s="12"/>
      <c r="AB13910" s="12"/>
      <c r="AD13910" s="12"/>
      <c r="AE13910" s="12"/>
      <c r="AF13910" s="12"/>
      <c r="AG13910" s="12"/>
      <c r="AH13910" s="12"/>
      <c r="AI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</row>
    <row r="13911" spans="1:48" x14ac:dyDescent="0.25">
      <c r="A13911" s="86"/>
      <c r="B13911" s="86"/>
      <c r="U13911" s="85"/>
      <c r="V13911"/>
      <c r="W13911"/>
      <c r="X13911"/>
      <c r="Y13911" s="12"/>
      <c r="Z13911" s="12"/>
      <c r="AA13911" s="12"/>
      <c r="AB13911" s="12"/>
      <c r="AD13911" s="12"/>
      <c r="AE13911" s="12"/>
      <c r="AF13911" s="12"/>
      <c r="AG13911" s="12"/>
      <c r="AH13911" s="12"/>
      <c r="AI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</row>
    <row r="13912" spans="1:48" x14ac:dyDescent="0.25">
      <c r="A13912" s="86"/>
      <c r="B13912" s="86"/>
      <c r="U13912" s="85"/>
      <c r="V13912"/>
      <c r="W13912"/>
      <c r="X13912"/>
      <c r="Y13912" s="12"/>
      <c r="Z13912" s="12"/>
      <c r="AA13912" s="12"/>
      <c r="AB13912" s="12"/>
      <c r="AD13912" s="12"/>
      <c r="AE13912" s="12"/>
      <c r="AF13912" s="12"/>
      <c r="AG13912" s="12"/>
      <c r="AH13912" s="12"/>
      <c r="AI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</row>
    <row r="13913" spans="1:48" x14ac:dyDescent="0.25">
      <c r="A13913" s="86"/>
      <c r="B13913" s="86"/>
      <c r="U13913" s="85"/>
      <c r="V13913"/>
      <c r="W13913"/>
      <c r="X13913"/>
      <c r="Y13913" s="12"/>
      <c r="Z13913" s="12"/>
      <c r="AA13913" s="12"/>
      <c r="AB13913" s="12"/>
      <c r="AD13913" s="12"/>
      <c r="AE13913" s="12"/>
      <c r="AF13913" s="12"/>
      <c r="AG13913" s="12"/>
      <c r="AH13913" s="12"/>
      <c r="AI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</row>
    <row r="13914" spans="1:48" x14ac:dyDescent="0.25">
      <c r="A13914" s="86"/>
      <c r="B13914" s="86"/>
      <c r="U13914" s="85"/>
      <c r="V13914"/>
      <c r="W13914"/>
      <c r="X13914"/>
      <c r="Y13914" s="12"/>
      <c r="Z13914" s="12"/>
      <c r="AA13914" s="12"/>
      <c r="AB13914" s="12"/>
      <c r="AD13914" s="12"/>
      <c r="AE13914" s="12"/>
      <c r="AF13914" s="12"/>
      <c r="AG13914" s="12"/>
      <c r="AH13914" s="12"/>
      <c r="AI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</row>
    <row r="13915" spans="1:48" x14ac:dyDescent="0.25">
      <c r="A13915" s="86"/>
      <c r="B13915" s="86"/>
      <c r="U13915" s="85"/>
      <c r="V13915"/>
      <c r="W13915"/>
      <c r="X13915"/>
      <c r="Y13915" s="12"/>
      <c r="Z13915" s="12"/>
      <c r="AA13915" s="12"/>
      <c r="AB13915" s="12"/>
      <c r="AD13915" s="12"/>
      <c r="AE13915" s="12"/>
      <c r="AF13915" s="12"/>
      <c r="AG13915" s="12"/>
      <c r="AH13915" s="12"/>
      <c r="AI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</row>
    <row r="13916" spans="1:48" x14ac:dyDescent="0.25">
      <c r="A13916" s="86"/>
      <c r="B13916" s="86"/>
      <c r="U13916" s="85"/>
      <c r="V13916"/>
      <c r="W13916"/>
      <c r="X13916"/>
      <c r="Y13916" s="12"/>
      <c r="Z13916" s="12"/>
      <c r="AA13916" s="12"/>
      <c r="AB13916" s="12"/>
      <c r="AD13916" s="12"/>
      <c r="AE13916" s="12"/>
      <c r="AF13916" s="12"/>
      <c r="AG13916" s="12"/>
      <c r="AH13916" s="12"/>
      <c r="AI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</row>
    <row r="13917" spans="1:48" x14ac:dyDescent="0.25">
      <c r="A13917" s="86"/>
      <c r="B13917" s="86"/>
      <c r="U13917" s="85"/>
      <c r="V13917"/>
      <c r="W13917"/>
      <c r="X13917"/>
      <c r="Y13917" s="12"/>
      <c r="Z13917" s="12"/>
      <c r="AA13917" s="12"/>
      <c r="AB13917" s="12"/>
      <c r="AD13917" s="12"/>
      <c r="AE13917" s="12"/>
      <c r="AF13917" s="12"/>
      <c r="AG13917" s="12"/>
      <c r="AH13917" s="12"/>
      <c r="AI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</row>
    <row r="13918" spans="1:48" x14ac:dyDescent="0.25">
      <c r="A13918" s="86"/>
      <c r="B13918" s="86"/>
      <c r="U13918" s="85"/>
      <c r="V13918"/>
      <c r="W13918"/>
      <c r="X13918"/>
      <c r="Y13918" s="12"/>
      <c r="Z13918" s="12"/>
      <c r="AA13918" s="12"/>
      <c r="AB13918" s="12"/>
      <c r="AD13918" s="12"/>
      <c r="AE13918" s="12"/>
      <c r="AF13918" s="12"/>
      <c r="AG13918" s="12"/>
      <c r="AH13918" s="12"/>
      <c r="AI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</row>
    <row r="13919" spans="1:48" x14ac:dyDescent="0.25">
      <c r="A13919" s="86"/>
      <c r="B13919" s="86"/>
      <c r="U13919" s="85"/>
      <c r="V13919"/>
      <c r="W13919"/>
      <c r="X13919"/>
      <c r="Y13919" s="12"/>
      <c r="Z13919" s="12"/>
      <c r="AA13919" s="12"/>
      <c r="AB13919" s="12"/>
      <c r="AD13919" s="12"/>
      <c r="AE13919" s="12"/>
      <c r="AF13919" s="12"/>
      <c r="AG13919" s="12"/>
      <c r="AH13919" s="12"/>
      <c r="AI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</row>
    <row r="13920" spans="1:48" x14ac:dyDescent="0.25">
      <c r="A13920" s="86"/>
      <c r="B13920" s="86"/>
      <c r="U13920" s="85"/>
      <c r="V13920"/>
      <c r="W13920"/>
      <c r="X13920"/>
      <c r="Y13920" s="12"/>
      <c r="Z13920" s="12"/>
      <c r="AA13920" s="12"/>
      <c r="AB13920" s="12"/>
      <c r="AD13920" s="12"/>
      <c r="AE13920" s="12"/>
      <c r="AF13920" s="12"/>
      <c r="AG13920" s="12"/>
      <c r="AH13920" s="12"/>
      <c r="AI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</row>
    <row r="13921" spans="1:48" x14ac:dyDescent="0.25">
      <c r="A13921" s="86"/>
      <c r="B13921" s="86"/>
      <c r="U13921" s="85"/>
      <c r="V13921"/>
      <c r="W13921"/>
      <c r="X13921"/>
      <c r="Y13921" s="12"/>
      <c r="Z13921" s="12"/>
      <c r="AA13921" s="12"/>
      <c r="AB13921" s="12"/>
      <c r="AD13921" s="12"/>
      <c r="AE13921" s="12"/>
      <c r="AF13921" s="12"/>
      <c r="AG13921" s="12"/>
      <c r="AH13921" s="12"/>
      <c r="AI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</row>
    <row r="13922" spans="1:48" x14ac:dyDescent="0.25">
      <c r="A13922" s="86"/>
      <c r="B13922" s="86"/>
      <c r="U13922" s="85"/>
      <c r="V13922"/>
      <c r="W13922"/>
      <c r="X13922"/>
      <c r="Y13922" s="12"/>
      <c r="Z13922" s="12"/>
      <c r="AA13922" s="12"/>
      <c r="AB13922" s="12"/>
      <c r="AD13922" s="12"/>
      <c r="AE13922" s="12"/>
      <c r="AF13922" s="12"/>
      <c r="AG13922" s="12"/>
      <c r="AH13922" s="12"/>
      <c r="AI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</row>
    <row r="13923" spans="1:48" x14ac:dyDescent="0.25">
      <c r="A13923" s="86"/>
      <c r="B13923" s="86"/>
      <c r="U13923" s="85"/>
      <c r="V13923"/>
      <c r="W13923"/>
      <c r="X13923"/>
      <c r="Y13923" s="12"/>
      <c r="Z13923" s="12"/>
      <c r="AA13923" s="12"/>
      <c r="AB13923" s="12"/>
      <c r="AD13923" s="12"/>
      <c r="AE13923" s="12"/>
      <c r="AF13923" s="12"/>
      <c r="AG13923" s="12"/>
      <c r="AH13923" s="12"/>
      <c r="AI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</row>
    <row r="13924" spans="1:48" x14ac:dyDescent="0.25">
      <c r="A13924" s="86"/>
      <c r="B13924" s="86"/>
      <c r="U13924" s="85"/>
      <c r="V13924"/>
      <c r="W13924"/>
      <c r="X13924"/>
      <c r="Y13924" s="12"/>
      <c r="Z13924" s="12"/>
      <c r="AA13924" s="12"/>
      <c r="AB13924" s="12"/>
      <c r="AD13924" s="12"/>
      <c r="AE13924" s="12"/>
      <c r="AF13924" s="12"/>
      <c r="AG13924" s="12"/>
      <c r="AH13924" s="12"/>
      <c r="AI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</row>
    <row r="13925" spans="1:48" x14ac:dyDescent="0.25">
      <c r="A13925" s="86"/>
      <c r="B13925" s="86"/>
      <c r="U13925" s="85"/>
      <c r="V13925"/>
      <c r="W13925"/>
      <c r="X13925"/>
      <c r="Y13925" s="12"/>
      <c r="Z13925" s="12"/>
      <c r="AA13925" s="12"/>
      <c r="AB13925" s="12"/>
      <c r="AD13925" s="12"/>
      <c r="AE13925" s="12"/>
      <c r="AF13925" s="12"/>
      <c r="AG13925" s="12"/>
      <c r="AH13925" s="12"/>
      <c r="AI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</row>
    <row r="13926" spans="1:48" x14ac:dyDescent="0.25">
      <c r="A13926" s="86"/>
      <c r="B13926" s="86"/>
      <c r="U13926" s="85"/>
      <c r="V13926"/>
      <c r="W13926"/>
      <c r="X13926"/>
      <c r="Y13926" s="12"/>
      <c r="Z13926" s="12"/>
      <c r="AA13926" s="12"/>
      <c r="AB13926" s="12"/>
      <c r="AD13926" s="12"/>
      <c r="AE13926" s="12"/>
      <c r="AF13926" s="12"/>
      <c r="AG13926" s="12"/>
      <c r="AH13926" s="12"/>
      <c r="AI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</row>
    <row r="13927" spans="1:48" x14ac:dyDescent="0.25">
      <c r="A13927" s="86"/>
      <c r="B13927" s="86"/>
      <c r="U13927" s="85"/>
      <c r="V13927"/>
      <c r="W13927"/>
      <c r="X13927"/>
      <c r="Y13927" s="12"/>
      <c r="Z13927" s="12"/>
      <c r="AA13927" s="12"/>
      <c r="AB13927" s="12"/>
      <c r="AD13927" s="12"/>
      <c r="AE13927" s="12"/>
      <c r="AF13927" s="12"/>
      <c r="AG13927" s="12"/>
      <c r="AH13927" s="12"/>
      <c r="AI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</row>
    <row r="13928" spans="1:48" x14ac:dyDescent="0.25">
      <c r="A13928" s="86"/>
      <c r="B13928" s="86"/>
      <c r="U13928" s="85"/>
      <c r="V13928"/>
      <c r="W13928"/>
      <c r="X13928"/>
      <c r="Y13928" s="12"/>
      <c r="Z13928" s="12"/>
      <c r="AA13928" s="12"/>
      <c r="AB13928" s="12"/>
      <c r="AD13928" s="12"/>
      <c r="AE13928" s="12"/>
      <c r="AF13928" s="12"/>
      <c r="AG13928" s="12"/>
      <c r="AH13928" s="12"/>
      <c r="AI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</row>
    <row r="13929" spans="1:48" x14ac:dyDescent="0.25">
      <c r="A13929" s="86"/>
      <c r="B13929" s="86"/>
      <c r="U13929" s="85"/>
      <c r="V13929"/>
      <c r="W13929"/>
      <c r="X13929"/>
      <c r="Y13929" s="12"/>
      <c r="Z13929" s="12"/>
      <c r="AA13929" s="12"/>
      <c r="AB13929" s="12"/>
      <c r="AD13929" s="12"/>
      <c r="AE13929" s="12"/>
      <c r="AF13929" s="12"/>
      <c r="AG13929" s="12"/>
      <c r="AH13929" s="12"/>
      <c r="AI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</row>
    <row r="13930" spans="1:48" x14ac:dyDescent="0.25">
      <c r="A13930" s="86"/>
      <c r="B13930" s="86"/>
      <c r="U13930" s="85"/>
      <c r="V13930"/>
      <c r="W13930"/>
      <c r="X13930"/>
      <c r="Y13930" s="12"/>
      <c r="Z13930" s="12"/>
      <c r="AA13930" s="12"/>
      <c r="AB13930" s="12"/>
      <c r="AD13930" s="12"/>
      <c r="AE13930" s="12"/>
      <c r="AF13930" s="12"/>
      <c r="AG13930" s="12"/>
      <c r="AH13930" s="12"/>
      <c r="AI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</row>
    <row r="13931" spans="1:48" x14ac:dyDescent="0.25">
      <c r="A13931" s="86"/>
      <c r="B13931" s="86"/>
      <c r="U13931" s="85"/>
      <c r="V13931"/>
      <c r="W13931"/>
      <c r="X13931"/>
      <c r="Y13931" s="12"/>
      <c r="Z13931" s="12"/>
      <c r="AA13931" s="12"/>
      <c r="AB13931" s="12"/>
      <c r="AD13931" s="12"/>
      <c r="AE13931" s="12"/>
      <c r="AF13931" s="12"/>
      <c r="AG13931" s="12"/>
      <c r="AH13931" s="12"/>
      <c r="AI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</row>
    <row r="13932" spans="1:48" x14ac:dyDescent="0.25">
      <c r="A13932" s="86"/>
      <c r="B13932" s="86"/>
      <c r="U13932" s="85"/>
      <c r="V13932"/>
      <c r="W13932"/>
      <c r="X13932"/>
      <c r="Y13932" s="12"/>
      <c r="Z13932" s="12"/>
      <c r="AA13932" s="12"/>
      <c r="AB13932" s="12"/>
      <c r="AD13932" s="12"/>
      <c r="AE13932" s="12"/>
      <c r="AF13932" s="12"/>
      <c r="AG13932" s="12"/>
      <c r="AH13932" s="12"/>
      <c r="AI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</row>
    <row r="13933" spans="1:48" x14ac:dyDescent="0.25">
      <c r="A13933" s="86"/>
      <c r="B13933" s="86"/>
      <c r="U13933" s="85"/>
      <c r="V13933"/>
      <c r="W13933"/>
      <c r="X13933"/>
      <c r="Y13933" s="12"/>
      <c r="Z13933" s="12"/>
      <c r="AA13933" s="12"/>
      <c r="AB13933" s="12"/>
      <c r="AD13933" s="12"/>
      <c r="AE13933" s="12"/>
      <c r="AF13933" s="12"/>
      <c r="AG13933" s="12"/>
      <c r="AH13933" s="12"/>
      <c r="AI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</row>
    <row r="13934" spans="1:48" x14ac:dyDescent="0.25">
      <c r="A13934" s="86"/>
      <c r="B13934" s="86"/>
      <c r="U13934" s="85"/>
      <c r="V13934"/>
      <c r="W13934"/>
      <c r="X13934"/>
      <c r="Y13934" s="12"/>
      <c r="Z13934" s="12"/>
      <c r="AA13934" s="12"/>
      <c r="AB13934" s="12"/>
      <c r="AD13934" s="12"/>
      <c r="AE13934" s="12"/>
      <c r="AF13934" s="12"/>
      <c r="AG13934" s="12"/>
      <c r="AH13934" s="12"/>
      <c r="AI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</row>
    <row r="13935" spans="1:48" x14ac:dyDescent="0.25">
      <c r="A13935" s="86"/>
      <c r="B13935" s="86"/>
      <c r="U13935" s="85"/>
      <c r="V13935"/>
      <c r="W13935"/>
      <c r="X13935"/>
      <c r="Y13935" s="12"/>
      <c r="Z13935" s="12"/>
      <c r="AA13935" s="12"/>
      <c r="AB13935" s="12"/>
      <c r="AD13935" s="12"/>
      <c r="AE13935" s="12"/>
      <c r="AF13935" s="12"/>
      <c r="AG13935" s="12"/>
      <c r="AH13935" s="12"/>
      <c r="AI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</row>
    <row r="13936" spans="1:48" x14ac:dyDescent="0.25">
      <c r="A13936" s="86"/>
      <c r="B13936" s="86"/>
      <c r="U13936" s="85"/>
      <c r="V13936"/>
      <c r="W13936"/>
      <c r="X13936"/>
      <c r="Y13936" s="12"/>
      <c r="Z13936" s="12"/>
      <c r="AA13936" s="12"/>
      <c r="AB13936" s="12"/>
      <c r="AD13936" s="12"/>
      <c r="AE13936" s="12"/>
      <c r="AF13936" s="12"/>
      <c r="AG13936" s="12"/>
      <c r="AH13936" s="12"/>
      <c r="AI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</row>
    <row r="13937" spans="1:48" x14ac:dyDescent="0.25">
      <c r="A13937" s="86"/>
      <c r="B13937" s="86"/>
      <c r="U13937" s="85"/>
      <c r="V13937"/>
      <c r="W13937"/>
      <c r="X13937"/>
      <c r="Y13937" s="12"/>
      <c r="Z13937" s="12"/>
      <c r="AA13937" s="12"/>
      <c r="AB13937" s="12"/>
      <c r="AD13937" s="12"/>
      <c r="AE13937" s="12"/>
      <c r="AF13937" s="12"/>
      <c r="AG13937" s="12"/>
      <c r="AH13937" s="12"/>
      <c r="AI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</row>
    <row r="13938" spans="1:48" x14ac:dyDescent="0.25">
      <c r="A13938" s="86"/>
      <c r="B13938" s="86"/>
      <c r="U13938" s="85"/>
      <c r="V13938"/>
      <c r="W13938"/>
      <c r="X13938"/>
      <c r="Y13938" s="12"/>
      <c r="Z13938" s="12"/>
      <c r="AA13938" s="12"/>
      <c r="AB13938" s="12"/>
      <c r="AD13938" s="12"/>
      <c r="AE13938" s="12"/>
      <c r="AF13938" s="12"/>
      <c r="AG13938" s="12"/>
      <c r="AH13938" s="12"/>
      <c r="AI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</row>
    <row r="13939" spans="1:48" x14ac:dyDescent="0.25">
      <c r="A13939" s="86"/>
      <c r="B13939" s="86"/>
      <c r="U13939" s="85"/>
      <c r="V13939"/>
      <c r="W13939"/>
      <c r="X13939"/>
      <c r="Y13939" s="12"/>
      <c r="Z13939" s="12"/>
      <c r="AA13939" s="12"/>
      <c r="AB13939" s="12"/>
      <c r="AD13939" s="12"/>
      <c r="AE13939" s="12"/>
      <c r="AF13939" s="12"/>
      <c r="AG13939" s="12"/>
      <c r="AH13939" s="12"/>
      <c r="AI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</row>
    <row r="13940" spans="1:48" x14ac:dyDescent="0.25">
      <c r="A13940" s="86"/>
      <c r="B13940" s="86"/>
      <c r="U13940" s="85"/>
      <c r="V13940"/>
      <c r="W13940"/>
      <c r="X13940"/>
      <c r="Y13940" s="12"/>
      <c r="Z13940" s="12"/>
      <c r="AA13940" s="12"/>
      <c r="AB13940" s="12"/>
      <c r="AD13940" s="12"/>
      <c r="AE13940" s="12"/>
      <c r="AF13940" s="12"/>
      <c r="AG13940" s="12"/>
      <c r="AH13940" s="12"/>
      <c r="AI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</row>
    <row r="13941" spans="1:48" x14ac:dyDescent="0.25">
      <c r="A13941" s="86"/>
      <c r="B13941" s="86"/>
      <c r="U13941" s="85"/>
      <c r="V13941"/>
      <c r="W13941"/>
      <c r="X13941"/>
      <c r="Y13941" s="12"/>
      <c r="Z13941" s="12"/>
      <c r="AA13941" s="12"/>
      <c r="AB13941" s="12"/>
      <c r="AD13941" s="12"/>
      <c r="AE13941" s="12"/>
      <c r="AF13941" s="12"/>
      <c r="AG13941" s="12"/>
      <c r="AH13941" s="12"/>
      <c r="AI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</row>
    <row r="13942" spans="1:48" x14ac:dyDescent="0.25">
      <c r="A13942" s="86"/>
      <c r="B13942" s="86"/>
      <c r="U13942" s="85"/>
      <c r="V13942"/>
      <c r="W13942"/>
      <c r="X13942"/>
      <c r="Y13942" s="12"/>
      <c r="Z13942" s="12"/>
      <c r="AA13942" s="12"/>
      <c r="AB13942" s="12"/>
      <c r="AD13942" s="12"/>
      <c r="AE13942" s="12"/>
      <c r="AF13942" s="12"/>
      <c r="AG13942" s="12"/>
      <c r="AH13942" s="12"/>
      <c r="AI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</row>
    <row r="13943" spans="1:48" x14ac:dyDescent="0.25">
      <c r="A13943" s="86"/>
      <c r="B13943" s="86"/>
      <c r="U13943" s="85"/>
      <c r="V13943"/>
      <c r="W13943"/>
      <c r="X13943"/>
      <c r="Y13943" s="12"/>
      <c r="Z13943" s="12"/>
      <c r="AA13943" s="12"/>
      <c r="AB13943" s="12"/>
      <c r="AD13943" s="12"/>
      <c r="AE13943" s="12"/>
      <c r="AF13943" s="12"/>
      <c r="AG13943" s="12"/>
      <c r="AH13943" s="12"/>
      <c r="AI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</row>
    <row r="13944" spans="1:48" x14ac:dyDescent="0.25">
      <c r="A13944" s="86"/>
      <c r="B13944" s="86"/>
      <c r="U13944" s="85"/>
      <c r="V13944"/>
      <c r="W13944"/>
      <c r="X13944"/>
      <c r="Y13944" s="12"/>
      <c r="Z13944" s="12"/>
      <c r="AA13944" s="12"/>
      <c r="AB13944" s="12"/>
      <c r="AD13944" s="12"/>
      <c r="AE13944" s="12"/>
      <c r="AF13944" s="12"/>
      <c r="AG13944" s="12"/>
      <c r="AH13944" s="12"/>
      <c r="AI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</row>
    <row r="13945" spans="1:48" x14ac:dyDescent="0.25">
      <c r="A13945" s="86"/>
      <c r="B13945" s="86"/>
      <c r="U13945" s="85"/>
      <c r="V13945"/>
      <c r="W13945"/>
      <c r="X13945"/>
      <c r="Y13945" s="12"/>
      <c r="Z13945" s="12"/>
      <c r="AA13945" s="12"/>
      <c r="AB13945" s="12"/>
      <c r="AD13945" s="12"/>
      <c r="AE13945" s="12"/>
      <c r="AF13945" s="12"/>
      <c r="AG13945" s="12"/>
      <c r="AH13945" s="12"/>
      <c r="AI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</row>
    <row r="13946" spans="1:48" x14ac:dyDescent="0.25">
      <c r="A13946" s="86"/>
      <c r="B13946" s="86"/>
      <c r="U13946" s="85"/>
      <c r="V13946"/>
      <c r="W13946"/>
      <c r="X13946"/>
      <c r="Y13946" s="12"/>
      <c r="Z13946" s="12"/>
      <c r="AA13946" s="12"/>
      <c r="AB13946" s="12"/>
      <c r="AD13946" s="12"/>
      <c r="AE13946" s="12"/>
      <c r="AF13946" s="12"/>
      <c r="AG13946" s="12"/>
      <c r="AH13946" s="12"/>
      <c r="AI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</row>
    <row r="13947" spans="1:48" x14ac:dyDescent="0.25">
      <c r="A13947" s="86"/>
      <c r="B13947" s="86"/>
      <c r="U13947" s="85"/>
      <c r="V13947"/>
      <c r="W13947"/>
      <c r="X13947"/>
      <c r="Y13947" s="12"/>
      <c r="Z13947" s="12"/>
      <c r="AA13947" s="12"/>
      <c r="AB13947" s="12"/>
      <c r="AD13947" s="12"/>
      <c r="AE13947" s="12"/>
      <c r="AF13947" s="12"/>
      <c r="AG13947" s="12"/>
      <c r="AH13947" s="12"/>
      <c r="AI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</row>
    <row r="13948" spans="1:48" x14ac:dyDescent="0.25">
      <c r="A13948" s="86"/>
      <c r="B13948" s="86"/>
      <c r="U13948" s="85"/>
      <c r="V13948"/>
      <c r="W13948"/>
      <c r="X13948"/>
      <c r="Y13948" s="12"/>
      <c r="Z13948" s="12"/>
      <c r="AA13948" s="12"/>
      <c r="AB13948" s="12"/>
      <c r="AD13948" s="12"/>
      <c r="AE13948" s="12"/>
      <c r="AF13948" s="12"/>
      <c r="AG13948" s="12"/>
      <c r="AH13948" s="12"/>
      <c r="AI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</row>
    <row r="13949" spans="1:48" x14ac:dyDescent="0.25">
      <c r="A13949" s="86"/>
      <c r="B13949" s="86"/>
      <c r="U13949" s="85"/>
      <c r="V13949"/>
      <c r="W13949"/>
      <c r="X13949"/>
      <c r="Y13949" s="12"/>
      <c r="Z13949" s="12"/>
      <c r="AA13949" s="12"/>
      <c r="AB13949" s="12"/>
      <c r="AD13949" s="12"/>
      <c r="AE13949" s="12"/>
      <c r="AF13949" s="12"/>
      <c r="AG13949" s="12"/>
      <c r="AH13949" s="12"/>
      <c r="AI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</row>
    <row r="13950" spans="1:48" x14ac:dyDescent="0.25">
      <c r="A13950" s="86"/>
      <c r="B13950" s="86"/>
      <c r="U13950" s="85"/>
      <c r="V13950"/>
      <c r="W13950"/>
      <c r="X13950"/>
      <c r="Y13950" s="12"/>
      <c r="Z13950" s="12"/>
      <c r="AA13950" s="12"/>
      <c r="AB13950" s="12"/>
      <c r="AD13950" s="12"/>
      <c r="AE13950" s="12"/>
      <c r="AF13950" s="12"/>
      <c r="AG13950" s="12"/>
      <c r="AH13950" s="12"/>
      <c r="AI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</row>
    <row r="13951" spans="1:48" x14ac:dyDescent="0.25">
      <c r="A13951" s="86"/>
      <c r="B13951" s="86"/>
      <c r="U13951" s="85"/>
      <c r="V13951"/>
      <c r="W13951"/>
      <c r="X13951"/>
      <c r="Y13951" s="12"/>
      <c r="Z13951" s="12"/>
      <c r="AA13951" s="12"/>
      <c r="AB13951" s="12"/>
      <c r="AD13951" s="12"/>
      <c r="AE13951" s="12"/>
      <c r="AF13951" s="12"/>
      <c r="AG13951" s="12"/>
      <c r="AH13951" s="12"/>
      <c r="AI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</row>
    <row r="13952" spans="1:48" x14ac:dyDescent="0.25">
      <c r="A13952" s="86"/>
      <c r="B13952" s="86"/>
      <c r="U13952" s="85"/>
      <c r="V13952"/>
      <c r="W13952"/>
      <c r="X13952"/>
      <c r="Y13952" s="12"/>
      <c r="Z13952" s="12"/>
      <c r="AA13952" s="12"/>
      <c r="AB13952" s="12"/>
      <c r="AD13952" s="12"/>
      <c r="AE13952" s="12"/>
      <c r="AF13952" s="12"/>
      <c r="AG13952" s="12"/>
      <c r="AH13952" s="12"/>
      <c r="AI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</row>
    <row r="13953" spans="1:48" x14ac:dyDescent="0.25">
      <c r="A13953" s="86"/>
      <c r="B13953" s="86"/>
      <c r="U13953" s="85"/>
      <c r="V13953"/>
      <c r="W13953"/>
      <c r="X13953"/>
      <c r="Y13953" s="12"/>
      <c r="Z13953" s="12"/>
      <c r="AA13953" s="12"/>
      <c r="AB13953" s="12"/>
      <c r="AD13953" s="12"/>
      <c r="AE13953" s="12"/>
      <c r="AF13953" s="12"/>
      <c r="AG13953" s="12"/>
      <c r="AH13953" s="12"/>
      <c r="AI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</row>
    <row r="13954" spans="1:48" x14ac:dyDescent="0.25">
      <c r="A13954" s="86"/>
      <c r="B13954" s="86"/>
      <c r="U13954" s="85"/>
      <c r="V13954"/>
      <c r="W13954"/>
      <c r="X13954"/>
      <c r="Y13954" s="12"/>
      <c r="Z13954" s="12"/>
      <c r="AA13954" s="12"/>
      <c r="AB13954" s="12"/>
      <c r="AD13954" s="12"/>
      <c r="AE13954" s="12"/>
      <c r="AF13954" s="12"/>
      <c r="AG13954" s="12"/>
      <c r="AH13954" s="12"/>
      <c r="AI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</row>
    <row r="13955" spans="1:48" x14ac:dyDescent="0.25">
      <c r="A13955" s="86"/>
      <c r="B13955" s="86"/>
      <c r="U13955" s="85"/>
      <c r="V13955"/>
      <c r="W13955"/>
      <c r="X13955"/>
      <c r="Y13955" s="12"/>
      <c r="Z13955" s="12"/>
      <c r="AA13955" s="12"/>
      <c r="AB13955" s="12"/>
      <c r="AD13955" s="12"/>
      <c r="AE13955" s="12"/>
      <c r="AF13955" s="12"/>
      <c r="AG13955" s="12"/>
      <c r="AH13955" s="12"/>
      <c r="AI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</row>
    <row r="13956" spans="1:48" x14ac:dyDescent="0.25">
      <c r="A13956" s="86"/>
      <c r="B13956" s="86"/>
      <c r="U13956" s="85"/>
      <c r="V13956"/>
      <c r="W13956"/>
      <c r="X13956"/>
      <c r="Y13956" s="12"/>
      <c r="Z13956" s="12"/>
      <c r="AA13956" s="12"/>
      <c r="AB13956" s="12"/>
      <c r="AD13956" s="12"/>
      <c r="AE13956" s="12"/>
      <c r="AF13956" s="12"/>
      <c r="AG13956" s="12"/>
      <c r="AH13956" s="12"/>
      <c r="AI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</row>
    <row r="13957" spans="1:48" x14ac:dyDescent="0.25">
      <c r="A13957" s="86"/>
      <c r="B13957" s="86"/>
      <c r="U13957" s="85"/>
      <c r="V13957"/>
      <c r="W13957"/>
      <c r="X13957"/>
      <c r="Y13957" s="12"/>
      <c r="Z13957" s="12"/>
      <c r="AA13957" s="12"/>
      <c r="AB13957" s="12"/>
      <c r="AD13957" s="12"/>
      <c r="AE13957" s="12"/>
      <c r="AF13957" s="12"/>
      <c r="AG13957" s="12"/>
      <c r="AH13957" s="12"/>
      <c r="AI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</row>
    <row r="13958" spans="1:48" x14ac:dyDescent="0.25">
      <c r="A13958" s="86"/>
      <c r="B13958" s="86"/>
      <c r="U13958" s="85"/>
      <c r="V13958"/>
      <c r="W13958"/>
      <c r="X13958"/>
      <c r="Y13958" s="12"/>
      <c r="Z13958" s="12"/>
      <c r="AA13958" s="12"/>
      <c r="AB13958" s="12"/>
      <c r="AD13958" s="12"/>
      <c r="AE13958" s="12"/>
      <c r="AF13958" s="12"/>
      <c r="AG13958" s="12"/>
      <c r="AH13958" s="12"/>
      <c r="AI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</row>
    <row r="13959" spans="1:48" x14ac:dyDescent="0.25">
      <c r="A13959" s="86"/>
      <c r="B13959" s="86"/>
      <c r="U13959" s="85"/>
      <c r="V13959"/>
      <c r="W13959"/>
      <c r="X13959"/>
      <c r="Y13959" s="12"/>
      <c r="Z13959" s="12"/>
      <c r="AA13959" s="12"/>
      <c r="AB13959" s="12"/>
      <c r="AD13959" s="12"/>
      <c r="AE13959" s="12"/>
      <c r="AF13959" s="12"/>
      <c r="AG13959" s="12"/>
      <c r="AH13959" s="12"/>
      <c r="AI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</row>
    <row r="13960" spans="1:48" x14ac:dyDescent="0.25">
      <c r="A13960" s="86"/>
      <c r="B13960" s="86"/>
      <c r="U13960" s="85"/>
      <c r="V13960"/>
      <c r="W13960"/>
      <c r="X13960"/>
      <c r="Y13960" s="12"/>
      <c r="Z13960" s="12"/>
      <c r="AA13960" s="12"/>
      <c r="AB13960" s="12"/>
      <c r="AD13960" s="12"/>
      <c r="AE13960" s="12"/>
      <c r="AF13960" s="12"/>
      <c r="AG13960" s="12"/>
      <c r="AH13960" s="12"/>
      <c r="AI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</row>
    <row r="13961" spans="1:48" x14ac:dyDescent="0.25">
      <c r="A13961" s="86"/>
      <c r="B13961" s="86"/>
      <c r="U13961" s="85"/>
      <c r="V13961"/>
      <c r="W13961"/>
      <c r="X13961"/>
      <c r="Y13961" s="12"/>
      <c r="Z13961" s="12"/>
      <c r="AA13961" s="12"/>
      <c r="AB13961" s="12"/>
      <c r="AD13961" s="12"/>
      <c r="AE13961" s="12"/>
      <c r="AF13961" s="12"/>
      <c r="AG13961" s="12"/>
      <c r="AH13961" s="12"/>
      <c r="AI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</row>
    <row r="13962" spans="1:48" x14ac:dyDescent="0.25">
      <c r="A13962" s="86"/>
      <c r="B13962" s="86"/>
      <c r="U13962" s="85"/>
      <c r="V13962"/>
      <c r="W13962"/>
      <c r="X13962"/>
      <c r="Y13962" s="12"/>
      <c r="Z13962" s="12"/>
      <c r="AA13962" s="12"/>
      <c r="AB13962" s="12"/>
      <c r="AD13962" s="12"/>
      <c r="AE13962" s="12"/>
      <c r="AF13962" s="12"/>
      <c r="AG13962" s="12"/>
      <c r="AH13962" s="12"/>
      <c r="AI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</row>
    <row r="13963" spans="1:48" x14ac:dyDescent="0.25">
      <c r="A13963" s="86"/>
      <c r="B13963" s="86"/>
      <c r="U13963" s="85"/>
      <c r="V13963"/>
      <c r="W13963"/>
      <c r="X13963"/>
      <c r="Y13963" s="12"/>
      <c r="Z13963" s="12"/>
      <c r="AA13963" s="12"/>
      <c r="AB13963" s="12"/>
      <c r="AD13963" s="12"/>
      <c r="AE13963" s="12"/>
      <c r="AF13963" s="12"/>
      <c r="AG13963" s="12"/>
      <c r="AH13963" s="12"/>
      <c r="AI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</row>
    <row r="13964" spans="1:48" x14ac:dyDescent="0.25">
      <c r="A13964" s="86"/>
      <c r="B13964" s="86"/>
      <c r="U13964" s="85"/>
      <c r="V13964"/>
      <c r="W13964"/>
      <c r="X13964"/>
      <c r="Y13964" s="12"/>
      <c r="Z13964" s="12"/>
      <c r="AA13964" s="12"/>
      <c r="AB13964" s="12"/>
      <c r="AD13964" s="12"/>
      <c r="AE13964" s="12"/>
      <c r="AF13964" s="12"/>
      <c r="AG13964" s="12"/>
      <c r="AH13964" s="12"/>
      <c r="AI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</row>
    <row r="13965" spans="1:48" x14ac:dyDescent="0.25">
      <c r="A13965" s="86"/>
      <c r="B13965" s="86"/>
      <c r="U13965" s="85"/>
      <c r="V13965"/>
      <c r="W13965"/>
      <c r="X13965"/>
      <c r="Y13965" s="12"/>
      <c r="Z13965" s="12"/>
      <c r="AA13965" s="12"/>
      <c r="AB13965" s="12"/>
      <c r="AD13965" s="12"/>
      <c r="AE13965" s="12"/>
      <c r="AF13965" s="12"/>
      <c r="AG13965" s="12"/>
      <c r="AH13965" s="12"/>
      <c r="AI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</row>
    <row r="13966" spans="1:48" x14ac:dyDescent="0.25">
      <c r="A13966" s="86"/>
      <c r="B13966" s="86"/>
      <c r="U13966" s="85"/>
      <c r="V13966"/>
      <c r="W13966"/>
      <c r="X13966"/>
      <c r="Y13966" s="12"/>
      <c r="Z13966" s="12"/>
      <c r="AA13966" s="12"/>
      <c r="AB13966" s="12"/>
      <c r="AD13966" s="12"/>
      <c r="AE13966" s="12"/>
      <c r="AF13966" s="12"/>
      <c r="AG13966" s="12"/>
      <c r="AH13966" s="12"/>
      <c r="AI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</row>
    <row r="13967" spans="1:48" x14ac:dyDescent="0.25">
      <c r="A13967" s="86"/>
      <c r="B13967" s="86"/>
      <c r="U13967" s="85"/>
      <c r="V13967"/>
      <c r="W13967"/>
      <c r="X13967"/>
      <c r="Y13967" s="12"/>
      <c r="Z13967" s="12"/>
      <c r="AA13967" s="12"/>
      <c r="AB13967" s="12"/>
      <c r="AD13967" s="12"/>
      <c r="AE13967" s="12"/>
      <c r="AF13967" s="12"/>
      <c r="AG13967" s="12"/>
      <c r="AH13967" s="12"/>
      <c r="AI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</row>
    <row r="13968" spans="1:48" x14ac:dyDescent="0.25">
      <c r="A13968" s="86"/>
      <c r="B13968" s="86"/>
      <c r="U13968" s="85"/>
      <c r="V13968"/>
      <c r="W13968"/>
      <c r="X13968"/>
      <c r="Y13968" s="12"/>
      <c r="Z13968" s="12"/>
      <c r="AA13968" s="12"/>
      <c r="AB13968" s="12"/>
      <c r="AD13968" s="12"/>
      <c r="AE13968" s="12"/>
      <c r="AF13968" s="12"/>
      <c r="AG13968" s="12"/>
      <c r="AH13968" s="12"/>
      <c r="AI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</row>
    <row r="13969" spans="1:48" x14ac:dyDescent="0.25">
      <c r="A13969" s="86"/>
      <c r="B13969" s="86"/>
      <c r="U13969" s="85"/>
      <c r="V13969"/>
      <c r="W13969"/>
      <c r="X13969"/>
      <c r="Y13969" s="12"/>
      <c r="Z13969" s="12"/>
      <c r="AA13969" s="12"/>
      <c r="AB13969" s="12"/>
      <c r="AD13969" s="12"/>
      <c r="AE13969" s="12"/>
      <c r="AF13969" s="12"/>
      <c r="AG13969" s="12"/>
      <c r="AH13969" s="12"/>
      <c r="AI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</row>
    <row r="13970" spans="1:48" x14ac:dyDescent="0.25">
      <c r="A13970" s="86"/>
      <c r="B13970" s="86"/>
      <c r="U13970" s="85"/>
      <c r="V13970"/>
      <c r="W13970"/>
      <c r="X13970"/>
      <c r="Y13970" s="12"/>
      <c r="Z13970" s="12"/>
      <c r="AA13970" s="12"/>
      <c r="AB13970" s="12"/>
      <c r="AD13970" s="12"/>
      <c r="AE13970" s="12"/>
      <c r="AF13970" s="12"/>
      <c r="AG13970" s="12"/>
      <c r="AH13970" s="12"/>
      <c r="AI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</row>
    <row r="13971" spans="1:48" x14ac:dyDescent="0.25">
      <c r="A13971" s="86"/>
      <c r="B13971" s="86"/>
      <c r="U13971" s="85"/>
      <c r="V13971"/>
      <c r="W13971"/>
      <c r="X13971"/>
      <c r="Y13971" s="12"/>
      <c r="Z13971" s="12"/>
      <c r="AA13971" s="12"/>
      <c r="AB13971" s="12"/>
      <c r="AD13971" s="12"/>
      <c r="AE13971" s="12"/>
      <c r="AF13971" s="12"/>
      <c r="AG13971" s="12"/>
      <c r="AH13971" s="12"/>
      <c r="AI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</row>
    <row r="13972" spans="1:48" x14ac:dyDescent="0.25">
      <c r="A13972" s="86"/>
      <c r="B13972" s="86"/>
      <c r="U13972" s="85"/>
      <c r="V13972"/>
      <c r="W13972"/>
      <c r="X13972"/>
      <c r="Y13972" s="12"/>
      <c r="Z13972" s="12"/>
      <c r="AA13972" s="12"/>
      <c r="AB13972" s="12"/>
      <c r="AD13972" s="12"/>
      <c r="AE13972" s="12"/>
      <c r="AF13972" s="12"/>
      <c r="AG13972" s="12"/>
      <c r="AH13972" s="12"/>
      <c r="AI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</row>
    <row r="13973" spans="1:48" x14ac:dyDescent="0.25">
      <c r="A13973" s="86"/>
      <c r="B13973" s="86"/>
      <c r="U13973" s="85"/>
      <c r="V13973"/>
      <c r="W13973"/>
      <c r="X13973"/>
      <c r="Y13973" s="12"/>
      <c r="Z13973" s="12"/>
      <c r="AA13973" s="12"/>
      <c r="AB13973" s="12"/>
      <c r="AD13973" s="12"/>
      <c r="AE13973" s="12"/>
      <c r="AF13973" s="12"/>
      <c r="AG13973" s="12"/>
      <c r="AH13973" s="12"/>
      <c r="AI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</row>
    <row r="13974" spans="1:48" x14ac:dyDescent="0.25">
      <c r="A13974" s="86"/>
      <c r="B13974" s="86"/>
      <c r="U13974" s="85"/>
      <c r="V13974"/>
      <c r="W13974"/>
      <c r="X13974"/>
      <c r="Y13974" s="12"/>
      <c r="Z13974" s="12"/>
      <c r="AA13974" s="12"/>
      <c r="AB13974" s="12"/>
      <c r="AD13974" s="12"/>
      <c r="AE13974" s="12"/>
      <c r="AF13974" s="12"/>
      <c r="AG13974" s="12"/>
      <c r="AH13974" s="12"/>
      <c r="AI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</row>
    <row r="13975" spans="1:48" x14ac:dyDescent="0.25">
      <c r="A13975" s="86"/>
      <c r="B13975" s="86"/>
      <c r="U13975" s="85"/>
      <c r="V13975"/>
      <c r="W13975"/>
      <c r="X13975"/>
      <c r="Y13975" s="12"/>
      <c r="Z13975" s="12"/>
      <c r="AA13975" s="12"/>
      <c r="AB13975" s="12"/>
      <c r="AD13975" s="12"/>
      <c r="AE13975" s="12"/>
      <c r="AF13975" s="12"/>
      <c r="AG13975" s="12"/>
      <c r="AH13975" s="12"/>
      <c r="AI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</row>
    <row r="13976" spans="1:48" x14ac:dyDescent="0.25">
      <c r="A13976" s="86"/>
      <c r="B13976" s="86"/>
      <c r="U13976" s="85"/>
      <c r="V13976"/>
      <c r="W13976"/>
      <c r="X13976"/>
      <c r="Y13976" s="12"/>
      <c r="Z13976" s="12"/>
      <c r="AA13976" s="12"/>
      <c r="AB13976" s="12"/>
      <c r="AD13976" s="12"/>
      <c r="AE13976" s="12"/>
      <c r="AF13976" s="12"/>
      <c r="AG13976" s="12"/>
      <c r="AH13976" s="12"/>
      <c r="AI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</row>
    <row r="13977" spans="1:48" x14ac:dyDescent="0.25">
      <c r="A13977" s="86"/>
      <c r="B13977" s="86"/>
      <c r="U13977" s="85"/>
      <c r="V13977"/>
      <c r="W13977"/>
      <c r="X13977"/>
      <c r="Y13977" s="12"/>
      <c r="Z13977" s="12"/>
      <c r="AA13977" s="12"/>
      <c r="AB13977" s="12"/>
      <c r="AD13977" s="12"/>
      <c r="AE13977" s="12"/>
      <c r="AF13977" s="12"/>
      <c r="AG13977" s="12"/>
      <c r="AH13977" s="12"/>
      <c r="AI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</row>
    <row r="13978" spans="1:48" x14ac:dyDescent="0.25">
      <c r="A13978" s="86"/>
      <c r="B13978" s="86"/>
      <c r="U13978" s="85"/>
      <c r="V13978"/>
      <c r="W13978"/>
      <c r="X13978"/>
      <c r="Y13978" s="12"/>
      <c r="Z13978" s="12"/>
      <c r="AA13978" s="12"/>
      <c r="AB13978" s="12"/>
      <c r="AD13978" s="12"/>
      <c r="AE13978" s="12"/>
      <c r="AF13978" s="12"/>
      <c r="AG13978" s="12"/>
      <c r="AH13978" s="12"/>
      <c r="AI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</row>
    <row r="13979" spans="1:48" x14ac:dyDescent="0.25">
      <c r="A13979" s="86"/>
      <c r="B13979" s="86"/>
      <c r="U13979" s="85"/>
      <c r="V13979"/>
      <c r="W13979"/>
      <c r="X13979"/>
      <c r="Y13979" s="12"/>
      <c r="Z13979" s="12"/>
      <c r="AA13979" s="12"/>
      <c r="AB13979" s="12"/>
      <c r="AD13979" s="12"/>
      <c r="AE13979" s="12"/>
      <c r="AF13979" s="12"/>
      <c r="AG13979" s="12"/>
      <c r="AH13979" s="12"/>
      <c r="AI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</row>
    <row r="13980" spans="1:48" x14ac:dyDescent="0.25">
      <c r="A13980" s="86"/>
      <c r="B13980" s="86"/>
      <c r="U13980" s="85"/>
      <c r="V13980"/>
      <c r="W13980"/>
      <c r="X13980"/>
      <c r="Y13980" s="12"/>
      <c r="Z13980" s="12"/>
      <c r="AA13980" s="12"/>
      <c r="AB13980" s="12"/>
      <c r="AD13980" s="12"/>
      <c r="AE13980" s="12"/>
      <c r="AF13980" s="12"/>
      <c r="AG13980" s="12"/>
      <c r="AH13980" s="12"/>
      <c r="AI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</row>
    <row r="13981" spans="1:48" x14ac:dyDescent="0.25">
      <c r="A13981" s="86"/>
      <c r="B13981" s="86"/>
      <c r="U13981" s="85"/>
      <c r="V13981"/>
      <c r="W13981"/>
      <c r="X13981"/>
      <c r="Y13981" s="12"/>
      <c r="Z13981" s="12"/>
      <c r="AA13981" s="12"/>
      <c r="AB13981" s="12"/>
      <c r="AD13981" s="12"/>
      <c r="AE13981" s="12"/>
      <c r="AF13981" s="12"/>
      <c r="AG13981" s="12"/>
      <c r="AH13981" s="12"/>
      <c r="AI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</row>
    <row r="13982" spans="1:48" x14ac:dyDescent="0.25">
      <c r="A13982" s="86"/>
      <c r="B13982" s="86"/>
      <c r="U13982" s="85"/>
      <c r="V13982"/>
      <c r="W13982"/>
      <c r="X13982"/>
      <c r="Y13982" s="12"/>
      <c r="Z13982" s="12"/>
      <c r="AA13982" s="12"/>
      <c r="AB13982" s="12"/>
      <c r="AD13982" s="12"/>
      <c r="AE13982" s="12"/>
      <c r="AF13982" s="12"/>
      <c r="AG13982" s="12"/>
      <c r="AH13982" s="12"/>
      <c r="AI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</row>
    <row r="13983" spans="1:48" x14ac:dyDescent="0.25">
      <c r="A13983" s="86"/>
      <c r="B13983" s="86"/>
      <c r="U13983" s="85"/>
      <c r="V13983"/>
      <c r="W13983"/>
      <c r="X13983"/>
      <c r="Y13983" s="12"/>
      <c r="Z13983" s="12"/>
      <c r="AA13983" s="12"/>
      <c r="AB13983" s="12"/>
      <c r="AD13983" s="12"/>
      <c r="AE13983" s="12"/>
      <c r="AF13983" s="12"/>
      <c r="AG13983" s="12"/>
      <c r="AH13983" s="12"/>
      <c r="AI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</row>
    <row r="13984" spans="1:48" x14ac:dyDescent="0.25">
      <c r="A13984" s="86"/>
      <c r="B13984" s="86"/>
      <c r="U13984" s="85"/>
      <c r="V13984"/>
      <c r="W13984"/>
      <c r="X13984"/>
      <c r="Y13984" s="12"/>
      <c r="Z13984" s="12"/>
      <c r="AA13984" s="12"/>
      <c r="AB13984" s="12"/>
      <c r="AD13984" s="12"/>
      <c r="AE13984" s="12"/>
      <c r="AF13984" s="12"/>
      <c r="AG13984" s="12"/>
      <c r="AH13984" s="12"/>
      <c r="AI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</row>
    <row r="13985" spans="1:48" x14ac:dyDescent="0.25">
      <c r="A13985" s="86"/>
      <c r="B13985" s="86"/>
      <c r="U13985" s="85"/>
      <c r="V13985"/>
      <c r="W13985"/>
      <c r="X13985"/>
      <c r="Y13985" s="12"/>
      <c r="Z13985" s="12"/>
      <c r="AA13985" s="12"/>
      <c r="AB13985" s="12"/>
      <c r="AD13985" s="12"/>
      <c r="AE13985" s="12"/>
      <c r="AF13985" s="12"/>
      <c r="AG13985" s="12"/>
      <c r="AH13985" s="12"/>
      <c r="AI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</row>
    <row r="13986" spans="1:48" x14ac:dyDescent="0.25">
      <c r="A13986" s="86"/>
      <c r="B13986" s="86"/>
      <c r="U13986" s="85"/>
      <c r="V13986"/>
      <c r="W13986"/>
      <c r="X13986"/>
      <c r="Y13986" s="12"/>
      <c r="Z13986" s="12"/>
      <c r="AA13986" s="12"/>
      <c r="AB13986" s="12"/>
      <c r="AD13986" s="12"/>
      <c r="AE13986" s="12"/>
      <c r="AF13986" s="12"/>
      <c r="AG13986" s="12"/>
      <c r="AH13986" s="12"/>
      <c r="AI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</row>
    <row r="13987" spans="1:48" x14ac:dyDescent="0.25">
      <c r="A13987" s="86"/>
      <c r="B13987" s="86"/>
      <c r="U13987" s="85"/>
      <c r="V13987"/>
      <c r="W13987"/>
      <c r="X13987"/>
      <c r="Y13987" s="12"/>
      <c r="Z13987" s="12"/>
      <c r="AA13987" s="12"/>
      <c r="AB13987" s="12"/>
      <c r="AD13987" s="12"/>
      <c r="AE13987" s="12"/>
      <c r="AF13987" s="12"/>
      <c r="AG13987" s="12"/>
      <c r="AH13987" s="12"/>
      <c r="AI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</row>
    <row r="13988" spans="1:48" x14ac:dyDescent="0.25">
      <c r="A13988" s="86"/>
      <c r="B13988" s="86"/>
      <c r="U13988" s="85"/>
      <c r="V13988"/>
      <c r="W13988"/>
      <c r="X13988"/>
      <c r="Y13988" s="12"/>
      <c r="Z13988" s="12"/>
      <c r="AA13988" s="12"/>
      <c r="AB13988" s="12"/>
      <c r="AD13988" s="12"/>
      <c r="AE13988" s="12"/>
      <c r="AF13988" s="12"/>
      <c r="AG13988" s="12"/>
      <c r="AH13988" s="12"/>
      <c r="AI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</row>
    <row r="13989" spans="1:48" x14ac:dyDescent="0.25">
      <c r="A13989" s="86"/>
      <c r="B13989" s="86"/>
      <c r="U13989" s="85"/>
      <c r="V13989"/>
      <c r="W13989"/>
      <c r="X13989"/>
      <c r="Y13989" s="12"/>
      <c r="Z13989" s="12"/>
      <c r="AA13989" s="12"/>
      <c r="AB13989" s="12"/>
      <c r="AD13989" s="12"/>
      <c r="AE13989" s="12"/>
      <c r="AF13989" s="12"/>
      <c r="AG13989" s="12"/>
      <c r="AH13989" s="12"/>
      <c r="AI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</row>
    <row r="13990" spans="1:48" x14ac:dyDescent="0.25">
      <c r="A13990" s="86"/>
      <c r="B13990" s="86"/>
      <c r="U13990" s="85"/>
      <c r="V13990"/>
      <c r="W13990"/>
      <c r="X13990"/>
      <c r="Y13990" s="12"/>
      <c r="Z13990" s="12"/>
      <c r="AA13990" s="12"/>
      <c r="AB13990" s="12"/>
      <c r="AD13990" s="12"/>
      <c r="AE13990" s="12"/>
      <c r="AF13990" s="12"/>
      <c r="AG13990" s="12"/>
      <c r="AH13990" s="12"/>
      <c r="AI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</row>
    <row r="13991" spans="1:48" x14ac:dyDescent="0.25">
      <c r="A13991" s="86"/>
      <c r="B13991" s="86"/>
      <c r="U13991" s="85"/>
      <c r="V13991"/>
      <c r="W13991"/>
      <c r="X13991"/>
      <c r="Y13991" s="12"/>
      <c r="Z13991" s="12"/>
      <c r="AA13991" s="12"/>
      <c r="AB13991" s="12"/>
      <c r="AD13991" s="12"/>
      <c r="AE13991" s="12"/>
      <c r="AF13991" s="12"/>
      <c r="AG13991" s="12"/>
      <c r="AH13991" s="12"/>
      <c r="AI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</row>
    <row r="13992" spans="1:48" x14ac:dyDescent="0.25">
      <c r="A13992" s="86"/>
      <c r="B13992" s="86"/>
      <c r="U13992" s="85"/>
      <c r="V13992"/>
      <c r="W13992"/>
      <c r="X13992"/>
      <c r="Y13992" s="12"/>
      <c r="Z13992" s="12"/>
      <c r="AA13992" s="12"/>
      <c r="AB13992" s="12"/>
      <c r="AD13992" s="12"/>
      <c r="AE13992" s="12"/>
      <c r="AF13992" s="12"/>
      <c r="AG13992" s="12"/>
      <c r="AH13992" s="12"/>
      <c r="AI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</row>
    <row r="13993" spans="1:48" x14ac:dyDescent="0.25">
      <c r="A13993" s="86"/>
      <c r="B13993" s="86"/>
      <c r="U13993" s="85"/>
      <c r="V13993"/>
      <c r="W13993"/>
      <c r="X13993"/>
      <c r="Y13993" s="12"/>
      <c r="Z13993" s="12"/>
      <c r="AA13993" s="12"/>
      <c r="AB13993" s="12"/>
      <c r="AD13993" s="12"/>
      <c r="AE13993" s="12"/>
      <c r="AF13993" s="12"/>
      <c r="AG13993" s="12"/>
      <c r="AH13993" s="12"/>
      <c r="AI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</row>
    <row r="13994" spans="1:48" x14ac:dyDescent="0.25">
      <c r="A13994" s="86"/>
      <c r="B13994" s="86"/>
      <c r="U13994" s="85"/>
      <c r="V13994"/>
      <c r="W13994"/>
      <c r="X13994"/>
      <c r="Y13994" s="12"/>
      <c r="Z13994" s="12"/>
      <c r="AA13994" s="12"/>
      <c r="AB13994" s="12"/>
      <c r="AD13994" s="12"/>
      <c r="AE13994" s="12"/>
      <c r="AF13994" s="12"/>
      <c r="AG13994" s="12"/>
      <c r="AH13994" s="12"/>
      <c r="AI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</row>
    <row r="13995" spans="1:48" x14ac:dyDescent="0.25">
      <c r="A13995" s="86"/>
      <c r="B13995" s="86"/>
      <c r="U13995" s="85"/>
      <c r="V13995"/>
      <c r="W13995"/>
      <c r="X13995"/>
      <c r="Y13995" s="12"/>
      <c r="Z13995" s="12"/>
      <c r="AA13995" s="12"/>
      <c r="AB13995" s="12"/>
      <c r="AD13995" s="12"/>
      <c r="AE13995" s="12"/>
      <c r="AF13995" s="12"/>
      <c r="AG13995" s="12"/>
      <c r="AH13995" s="12"/>
      <c r="AI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</row>
    <row r="13996" spans="1:48" x14ac:dyDescent="0.25">
      <c r="A13996" s="86"/>
      <c r="B13996" s="86"/>
      <c r="U13996" s="85"/>
      <c r="V13996"/>
      <c r="W13996"/>
      <c r="X13996"/>
      <c r="Y13996" s="12"/>
      <c r="Z13996" s="12"/>
      <c r="AA13996" s="12"/>
      <c r="AB13996" s="12"/>
      <c r="AD13996" s="12"/>
      <c r="AE13996" s="12"/>
      <c r="AF13996" s="12"/>
      <c r="AG13996" s="12"/>
      <c r="AH13996" s="12"/>
      <c r="AI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</row>
    <row r="13997" spans="1:48" x14ac:dyDescent="0.25">
      <c r="A13997" s="86"/>
      <c r="B13997" s="86"/>
      <c r="U13997" s="85"/>
      <c r="V13997"/>
      <c r="W13997"/>
      <c r="X13997"/>
      <c r="Y13997" s="12"/>
      <c r="Z13997" s="12"/>
      <c r="AA13997" s="12"/>
      <c r="AB13997" s="12"/>
      <c r="AD13997" s="12"/>
      <c r="AE13997" s="12"/>
      <c r="AF13997" s="12"/>
      <c r="AG13997" s="12"/>
      <c r="AH13997" s="12"/>
      <c r="AI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</row>
    <row r="13998" spans="1:48" x14ac:dyDescent="0.25">
      <c r="A13998" s="86"/>
      <c r="B13998" s="86"/>
      <c r="U13998" s="85"/>
      <c r="V13998"/>
      <c r="W13998"/>
      <c r="X13998"/>
      <c r="Y13998" s="12"/>
      <c r="Z13998" s="12"/>
      <c r="AA13998" s="12"/>
      <c r="AB13998" s="12"/>
      <c r="AD13998" s="12"/>
      <c r="AE13998" s="12"/>
      <c r="AF13998" s="12"/>
      <c r="AG13998" s="12"/>
      <c r="AH13998" s="12"/>
      <c r="AI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</row>
    <row r="13999" spans="1:48" x14ac:dyDescent="0.25">
      <c r="A13999" s="86"/>
      <c r="B13999" s="86"/>
      <c r="U13999" s="85"/>
      <c r="V13999"/>
      <c r="W13999"/>
      <c r="X13999"/>
      <c r="Y13999" s="12"/>
      <c r="Z13999" s="12"/>
      <c r="AA13999" s="12"/>
      <c r="AB13999" s="12"/>
      <c r="AD13999" s="12"/>
      <c r="AE13999" s="12"/>
      <c r="AF13999" s="12"/>
      <c r="AG13999" s="12"/>
      <c r="AH13999" s="12"/>
      <c r="AI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</row>
    <row r="14000" spans="1:48" x14ac:dyDescent="0.25">
      <c r="A14000" s="86"/>
      <c r="B14000" s="86"/>
      <c r="U14000" s="85"/>
      <c r="V14000"/>
      <c r="W14000"/>
      <c r="X14000"/>
      <c r="Y14000" s="12"/>
      <c r="Z14000" s="12"/>
      <c r="AA14000" s="12"/>
      <c r="AB14000" s="12"/>
      <c r="AD14000" s="12"/>
      <c r="AE14000" s="12"/>
      <c r="AF14000" s="12"/>
      <c r="AG14000" s="12"/>
      <c r="AH14000" s="12"/>
      <c r="AI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</row>
    <row r="14001" spans="1:48" x14ac:dyDescent="0.25">
      <c r="A14001" s="86"/>
      <c r="B14001" s="86"/>
      <c r="U14001" s="85"/>
      <c r="V14001"/>
      <c r="W14001"/>
      <c r="X14001"/>
      <c r="Y14001" s="12"/>
      <c r="Z14001" s="12"/>
      <c r="AA14001" s="12"/>
      <c r="AB14001" s="12"/>
      <c r="AD14001" s="12"/>
      <c r="AE14001" s="12"/>
      <c r="AF14001" s="12"/>
      <c r="AG14001" s="12"/>
      <c r="AH14001" s="12"/>
      <c r="AI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</row>
    <row r="14002" spans="1:48" x14ac:dyDescent="0.25">
      <c r="A14002" s="86"/>
      <c r="B14002" s="86"/>
      <c r="U14002" s="85"/>
      <c r="V14002"/>
      <c r="W14002"/>
      <c r="X14002"/>
      <c r="Y14002" s="12"/>
      <c r="Z14002" s="12"/>
      <c r="AA14002" s="12"/>
      <c r="AB14002" s="12"/>
      <c r="AD14002" s="12"/>
      <c r="AE14002" s="12"/>
      <c r="AF14002" s="12"/>
      <c r="AG14002" s="12"/>
      <c r="AH14002" s="12"/>
      <c r="AI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</row>
    <row r="14003" spans="1:48" x14ac:dyDescent="0.25">
      <c r="A14003" s="86"/>
      <c r="B14003" s="86"/>
      <c r="U14003" s="85"/>
      <c r="V14003"/>
      <c r="W14003"/>
      <c r="X14003"/>
      <c r="Y14003" s="12"/>
      <c r="Z14003" s="12"/>
      <c r="AA14003" s="12"/>
      <c r="AB14003" s="12"/>
      <c r="AD14003" s="12"/>
      <c r="AE14003" s="12"/>
      <c r="AF14003" s="12"/>
      <c r="AG14003" s="12"/>
      <c r="AH14003" s="12"/>
      <c r="AI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</row>
    <row r="14004" spans="1:48" x14ac:dyDescent="0.25">
      <c r="A14004" s="86"/>
      <c r="B14004" s="86"/>
      <c r="U14004" s="85"/>
      <c r="V14004"/>
      <c r="W14004"/>
      <c r="X14004"/>
      <c r="Y14004" s="12"/>
      <c r="Z14004" s="12"/>
      <c r="AA14004" s="12"/>
      <c r="AB14004" s="12"/>
      <c r="AD14004" s="12"/>
      <c r="AE14004" s="12"/>
      <c r="AF14004" s="12"/>
      <c r="AG14004" s="12"/>
      <c r="AH14004" s="12"/>
      <c r="AI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</row>
    <row r="14005" spans="1:48" x14ac:dyDescent="0.25">
      <c r="A14005" s="86"/>
      <c r="B14005" s="86"/>
      <c r="U14005" s="85"/>
      <c r="V14005"/>
      <c r="W14005"/>
      <c r="X14005"/>
      <c r="Y14005" s="12"/>
      <c r="Z14005" s="12"/>
      <c r="AA14005" s="12"/>
      <c r="AB14005" s="12"/>
      <c r="AD14005" s="12"/>
      <c r="AE14005" s="12"/>
      <c r="AF14005" s="12"/>
      <c r="AG14005" s="12"/>
      <c r="AH14005" s="12"/>
      <c r="AI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</row>
    <row r="14006" spans="1:48" x14ac:dyDescent="0.25">
      <c r="A14006" s="86"/>
      <c r="B14006" s="86"/>
      <c r="U14006" s="85"/>
      <c r="V14006"/>
      <c r="W14006"/>
      <c r="X14006"/>
      <c r="Y14006" s="12"/>
      <c r="Z14006" s="12"/>
      <c r="AA14006" s="12"/>
      <c r="AB14006" s="12"/>
      <c r="AD14006" s="12"/>
      <c r="AE14006" s="12"/>
      <c r="AF14006" s="12"/>
      <c r="AG14006" s="12"/>
      <c r="AH14006" s="12"/>
      <c r="AI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</row>
    <row r="14007" spans="1:48" x14ac:dyDescent="0.25">
      <c r="A14007" s="86"/>
      <c r="B14007" s="86"/>
      <c r="U14007" s="85"/>
      <c r="V14007"/>
      <c r="W14007"/>
      <c r="X14007"/>
      <c r="Y14007" s="12"/>
      <c r="Z14007" s="12"/>
      <c r="AA14007" s="12"/>
      <c r="AB14007" s="12"/>
      <c r="AD14007" s="12"/>
      <c r="AE14007" s="12"/>
      <c r="AF14007" s="12"/>
      <c r="AG14007" s="12"/>
      <c r="AH14007" s="12"/>
      <c r="AI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</row>
    <row r="14008" spans="1:48" x14ac:dyDescent="0.25">
      <c r="A14008" s="86"/>
      <c r="B14008" s="86"/>
      <c r="U14008" s="85"/>
      <c r="V14008"/>
      <c r="W14008"/>
      <c r="X14008"/>
      <c r="Y14008" s="12"/>
      <c r="Z14008" s="12"/>
      <c r="AA14008" s="12"/>
      <c r="AB14008" s="12"/>
      <c r="AD14008" s="12"/>
      <c r="AE14008" s="12"/>
      <c r="AF14008" s="12"/>
      <c r="AG14008" s="12"/>
      <c r="AH14008" s="12"/>
      <c r="AI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</row>
    <row r="14009" spans="1:48" x14ac:dyDescent="0.25">
      <c r="A14009" s="86"/>
      <c r="B14009" s="86"/>
      <c r="U14009" s="85"/>
      <c r="V14009"/>
      <c r="W14009"/>
      <c r="X14009"/>
      <c r="Y14009" s="12"/>
      <c r="Z14009" s="12"/>
      <c r="AA14009" s="12"/>
      <c r="AB14009" s="12"/>
      <c r="AD14009" s="12"/>
      <c r="AE14009" s="12"/>
      <c r="AF14009" s="12"/>
      <c r="AG14009" s="12"/>
      <c r="AH14009" s="12"/>
      <c r="AI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</row>
    <row r="14010" spans="1:48" x14ac:dyDescent="0.25">
      <c r="A14010" s="86"/>
      <c r="B14010" s="86"/>
      <c r="U14010" s="85"/>
      <c r="V14010"/>
      <c r="W14010"/>
      <c r="X14010"/>
      <c r="Y14010" s="12"/>
      <c r="Z14010" s="12"/>
      <c r="AA14010" s="12"/>
      <c r="AB14010" s="12"/>
      <c r="AD14010" s="12"/>
      <c r="AE14010" s="12"/>
      <c r="AF14010" s="12"/>
      <c r="AG14010" s="12"/>
      <c r="AH14010" s="12"/>
      <c r="AI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</row>
    <row r="14011" spans="1:48" x14ac:dyDescent="0.25">
      <c r="A14011" s="86"/>
      <c r="B14011" s="86"/>
      <c r="U14011" s="85"/>
      <c r="V14011"/>
      <c r="W14011"/>
      <c r="X14011"/>
      <c r="Y14011" s="12"/>
      <c r="Z14011" s="12"/>
      <c r="AA14011" s="12"/>
      <c r="AB14011" s="12"/>
      <c r="AD14011" s="12"/>
      <c r="AE14011" s="12"/>
      <c r="AF14011" s="12"/>
      <c r="AG14011" s="12"/>
      <c r="AH14011" s="12"/>
      <c r="AI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</row>
    <row r="14012" spans="1:48" x14ac:dyDescent="0.25">
      <c r="A14012" s="86"/>
      <c r="B14012" s="86"/>
      <c r="U14012" s="85"/>
      <c r="V14012"/>
      <c r="W14012"/>
      <c r="X14012"/>
      <c r="Y14012" s="12"/>
      <c r="Z14012" s="12"/>
      <c r="AA14012" s="12"/>
      <c r="AB14012" s="12"/>
      <c r="AD14012" s="12"/>
      <c r="AE14012" s="12"/>
      <c r="AF14012" s="12"/>
      <c r="AG14012" s="12"/>
      <c r="AH14012" s="12"/>
      <c r="AI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</row>
    <row r="14013" spans="1:48" x14ac:dyDescent="0.25">
      <c r="A14013" s="86"/>
      <c r="B14013" s="86"/>
      <c r="U14013" s="85"/>
      <c r="V14013"/>
      <c r="W14013"/>
      <c r="X14013"/>
      <c r="Y14013" s="12"/>
      <c r="Z14013" s="12"/>
      <c r="AA14013" s="12"/>
      <c r="AB14013" s="12"/>
      <c r="AD14013" s="12"/>
      <c r="AE14013" s="12"/>
      <c r="AF14013" s="12"/>
      <c r="AG14013" s="12"/>
      <c r="AH14013" s="12"/>
      <c r="AI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</row>
    <row r="14014" spans="1:48" x14ac:dyDescent="0.25">
      <c r="A14014" s="86"/>
      <c r="B14014" s="86"/>
      <c r="U14014" s="85"/>
      <c r="V14014"/>
      <c r="W14014"/>
      <c r="X14014"/>
      <c r="Y14014" s="12"/>
      <c r="Z14014" s="12"/>
      <c r="AA14014" s="12"/>
      <c r="AB14014" s="12"/>
      <c r="AD14014" s="12"/>
      <c r="AE14014" s="12"/>
      <c r="AF14014" s="12"/>
      <c r="AG14014" s="12"/>
      <c r="AH14014" s="12"/>
      <c r="AI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</row>
    <row r="14015" spans="1:48" x14ac:dyDescent="0.25">
      <c r="A14015" s="86"/>
      <c r="B14015" s="86"/>
      <c r="U14015" s="85"/>
      <c r="V14015"/>
      <c r="W14015"/>
      <c r="X14015"/>
      <c r="Y14015" s="12"/>
      <c r="Z14015" s="12"/>
      <c r="AA14015" s="12"/>
      <c r="AB14015" s="12"/>
      <c r="AD14015" s="12"/>
      <c r="AE14015" s="12"/>
      <c r="AF14015" s="12"/>
      <c r="AG14015" s="12"/>
      <c r="AH14015" s="12"/>
      <c r="AI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</row>
    <row r="14016" spans="1:48" x14ac:dyDescent="0.25">
      <c r="A14016" s="86"/>
      <c r="B14016" s="86"/>
      <c r="U14016" s="85"/>
      <c r="V14016"/>
      <c r="W14016"/>
      <c r="X14016"/>
      <c r="Y14016" s="12"/>
      <c r="Z14016" s="12"/>
      <c r="AA14016" s="12"/>
      <c r="AB14016" s="12"/>
      <c r="AD14016" s="12"/>
      <c r="AE14016" s="12"/>
      <c r="AF14016" s="12"/>
      <c r="AG14016" s="12"/>
      <c r="AH14016" s="12"/>
      <c r="AI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</row>
    <row r="14017" spans="1:48" x14ac:dyDescent="0.25">
      <c r="A14017" s="86"/>
      <c r="B14017" s="86"/>
      <c r="U14017" s="85"/>
      <c r="V14017"/>
      <c r="W14017"/>
      <c r="X14017"/>
      <c r="Y14017" s="12"/>
      <c r="Z14017" s="12"/>
      <c r="AA14017" s="12"/>
      <c r="AB14017" s="12"/>
      <c r="AD14017" s="12"/>
      <c r="AE14017" s="12"/>
      <c r="AF14017" s="12"/>
      <c r="AG14017" s="12"/>
      <c r="AH14017" s="12"/>
      <c r="AI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</row>
    <row r="14018" spans="1:48" x14ac:dyDescent="0.25">
      <c r="A14018" s="86"/>
      <c r="B14018" s="86"/>
      <c r="U14018" s="85"/>
      <c r="V14018"/>
      <c r="W14018"/>
      <c r="X14018"/>
      <c r="Y14018" s="12"/>
      <c r="Z14018" s="12"/>
      <c r="AA14018" s="12"/>
      <c r="AB14018" s="12"/>
      <c r="AD14018" s="12"/>
      <c r="AE14018" s="12"/>
      <c r="AF14018" s="12"/>
      <c r="AG14018" s="12"/>
      <c r="AH14018" s="12"/>
      <c r="AI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</row>
    <row r="14019" spans="1:48" x14ac:dyDescent="0.25">
      <c r="A14019" s="86"/>
      <c r="B14019" s="86"/>
      <c r="U14019" s="85"/>
      <c r="V14019"/>
      <c r="W14019"/>
      <c r="X14019"/>
      <c r="Y14019" s="12"/>
      <c r="Z14019" s="12"/>
      <c r="AA14019" s="12"/>
      <c r="AB14019" s="12"/>
      <c r="AD14019" s="12"/>
      <c r="AE14019" s="12"/>
      <c r="AF14019" s="12"/>
      <c r="AG14019" s="12"/>
      <c r="AH14019" s="12"/>
      <c r="AI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</row>
    <row r="14020" spans="1:48" x14ac:dyDescent="0.25">
      <c r="A14020" s="86"/>
      <c r="B14020" s="86"/>
      <c r="U14020" s="85"/>
      <c r="V14020"/>
      <c r="W14020"/>
      <c r="X14020"/>
      <c r="Y14020" s="12"/>
      <c r="Z14020" s="12"/>
      <c r="AA14020" s="12"/>
      <c r="AB14020" s="12"/>
      <c r="AD14020" s="12"/>
      <c r="AE14020" s="12"/>
      <c r="AF14020" s="12"/>
      <c r="AG14020" s="12"/>
      <c r="AH14020" s="12"/>
      <c r="AI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</row>
    <row r="14021" spans="1:48" x14ac:dyDescent="0.25">
      <c r="A14021" s="86"/>
      <c r="B14021" s="86"/>
      <c r="U14021" s="85"/>
      <c r="V14021"/>
      <c r="W14021"/>
      <c r="X14021"/>
      <c r="Y14021" s="12"/>
      <c r="Z14021" s="12"/>
      <c r="AA14021" s="12"/>
      <c r="AB14021" s="12"/>
      <c r="AD14021" s="12"/>
      <c r="AE14021" s="12"/>
      <c r="AF14021" s="12"/>
      <c r="AG14021" s="12"/>
      <c r="AH14021" s="12"/>
      <c r="AI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</row>
    <row r="14022" spans="1:48" x14ac:dyDescent="0.25">
      <c r="A14022" s="86"/>
      <c r="B14022" s="86"/>
      <c r="U14022" s="85"/>
      <c r="V14022"/>
      <c r="W14022"/>
      <c r="X14022"/>
      <c r="Y14022" s="12"/>
      <c r="Z14022" s="12"/>
      <c r="AA14022" s="12"/>
      <c r="AB14022" s="12"/>
      <c r="AD14022" s="12"/>
      <c r="AE14022" s="12"/>
      <c r="AF14022" s="12"/>
      <c r="AG14022" s="12"/>
      <c r="AH14022" s="12"/>
      <c r="AI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</row>
    <row r="14023" spans="1:48" x14ac:dyDescent="0.25">
      <c r="A14023" s="86"/>
      <c r="B14023" s="86"/>
      <c r="U14023" s="85"/>
      <c r="V14023"/>
      <c r="W14023"/>
      <c r="X14023"/>
      <c r="Y14023" s="12"/>
      <c r="Z14023" s="12"/>
      <c r="AA14023" s="12"/>
      <c r="AB14023" s="12"/>
      <c r="AD14023" s="12"/>
      <c r="AE14023" s="12"/>
      <c r="AF14023" s="12"/>
      <c r="AG14023" s="12"/>
      <c r="AH14023" s="12"/>
      <c r="AI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</row>
    <row r="14024" spans="1:48" x14ac:dyDescent="0.25">
      <c r="A14024" s="86"/>
      <c r="B14024" s="86"/>
      <c r="U14024" s="85"/>
      <c r="V14024"/>
      <c r="W14024"/>
      <c r="X14024"/>
      <c r="Y14024" s="12"/>
      <c r="Z14024" s="12"/>
      <c r="AA14024" s="12"/>
      <c r="AB14024" s="12"/>
      <c r="AD14024" s="12"/>
      <c r="AE14024" s="12"/>
      <c r="AF14024" s="12"/>
      <c r="AG14024" s="12"/>
      <c r="AH14024" s="12"/>
      <c r="AI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</row>
    <row r="14025" spans="1:48" x14ac:dyDescent="0.25">
      <c r="A14025" s="86"/>
      <c r="B14025" s="86"/>
      <c r="U14025" s="85"/>
      <c r="V14025"/>
      <c r="W14025"/>
      <c r="X14025"/>
      <c r="Y14025" s="12"/>
      <c r="Z14025" s="12"/>
      <c r="AA14025" s="12"/>
      <c r="AB14025" s="12"/>
      <c r="AD14025" s="12"/>
      <c r="AE14025" s="12"/>
      <c r="AF14025" s="12"/>
      <c r="AG14025" s="12"/>
      <c r="AH14025" s="12"/>
      <c r="AI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</row>
    <row r="14026" spans="1:48" x14ac:dyDescent="0.25">
      <c r="A14026" s="86"/>
      <c r="B14026" s="86"/>
      <c r="U14026" s="85"/>
      <c r="V14026"/>
      <c r="W14026"/>
      <c r="X14026"/>
      <c r="Y14026" s="12"/>
      <c r="Z14026" s="12"/>
      <c r="AA14026" s="12"/>
      <c r="AB14026" s="12"/>
      <c r="AD14026" s="12"/>
      <c r="AE14026" s="12"/>
      <c r="AF14026" s="12"/>
      <c r="AG14026" s="12"/>
      <c r="AH14026" s="12"/>
      <c r="AI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</row>
    <row r="14027" spans="1:48" x14ac:dyDescent="0.25">
      <c r="A14027" s="86"/>
      <c r="B14027" s="86"/>
      <c r="U14027" s="85"/>
      <c r="V14027"/>
      <c r="W14027"/>
      <c r="X14027"/>
      <c r="Y14027" s="12"/>
      <c r="Z14027" s="12"/>
      <c r="AA14027" s="12"/>
      <c r="AB14027" s="12"/>
      <c r="AD14027" s="12"/>
      <c r="AE14027" s="12"/>
      <c r="AF14027" s="12"/>
      <c r="AG14027" s="12"/>
      <c r="AH14027" s="12"/>
      <c r="AI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</row>
    <row r="14028" spans="1:48" x14ac:dyDescent="0.25">
      <c r="A14028" s="86"/>
      <c r="B14028" s="86"/>
      <c r="U14028" s="85"/>
      <c r="V14028"/>
      <c r="W14028"/>
      <c r="X14028"/>
      <c r="Y14028" s="12"/>
      <c r="Z14028" s="12"/>
      <c r="AA14028" s="12"/>
      <c r="AB14028" s="12"/>
      <c r="AD14028" s="12"/>
      <c r="AE14028" s="12"/>
      <c r="AF14028" s="12"/>
      <c r="AG14028" s="12"/>
      <c r="AH14028" s="12"/>
      <c r="AI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</row>
    <row r="14029" spans="1:48" x14ac:dyDescent="0.25">
      <c r="A14029" s="86"/>
      <c r="B14029" s="86"/>
      <c r="U14029" s="85"/>
      <c r="V14029"/>
      <c r="W14029"/>
      <c r="X14029"/>
      <c r="Y14029" s="12"/>
      <c r="Z14029" s="12"/>
      <c r="AA14029" s="12"/>
      <c r="AB14029" s="12"/>
      <c r="AD14029" s="12"/>
      <c r="AE14029" s="12"/>
      <c r="AF14029" s="12"/>
      <c r="AG14029" s="12"/>
      <c r="AH14029" s="12"/>
      <c r="AI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</row>
    <row r="14030" spans="1:48" x14ac:dyDescent="0.25">
      <c r="A14030" s="86"/>
      <c r="B14030" s="86"/>
      <c r="U14030" s="85"/>
      <c r="V14030"/>
      <c r="W14030"/>
      <c r="X14030"/>
      <c r="Y14030" s="12"/>
      <c r="Z14030" s="12"/>
      <c r="AA14030" s="12"/>
      <c r="AB14030" s="12"/>
      <c r="AD14030" s="12"/>
      <c r="AE14030" s="12"/>
      <c r="AF14030" s="12"/>
      <c r="AG14030" s="12"/>
      <c r="AH14030" s="12"/>
      <c r="AI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</row>
    <row r="14031" spans="1:48" x14ac:dyDescent="0.25">
      <c r="A14031" s="86"/>
      <c r="B14031" s="86"/>
      <c r="U14031" s="85"/>
      <c r="V14031"/>
      <c r="W14031"/>
      <c r="X14031"/>
      <c r="Y14031" s="12"/>
      <c r="Z14031" s="12"/>
      <c r="AA14031" s="12"/>
      <c r="AB14031" s="12"/>
      <c r="AD14031" s="12"/>
      <c r="AE14031" s="12"/>
      <c r="AF14031" s="12"/>
      <c r="AG14031" s="12"/>
      <c r="AH14031" s="12"/>
      <c r="AI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</row>
    <row r="14032" spans="1:48" x14ac:dyDescent="0.25">
      <c r="A14032" s="86"/>
      <c r="B14032" s="86"/>
      <c r="U14032" s="85"/>
      <c r="V14032"/>
      <c r="W14032"/>
      <c r="X14032"/>
      <c r="Y14032" s="12"/>
      <c r="Z14032" s="12"/>
      <c r="AA14032" s="12"/>
      <c r="AB14032" s="12"/>
      <c r="AD14032" s="12"/>
      <c r="AE14032" s="12"/>
      <c r="AF14032" s="12"/>
      <c r="AG14032" s="12"/>
      <c r="AH14032" s="12"/>
      <c r="AI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</row>
    <row r="14033" spans="1:48" x14ac:dyDescent="0.25">
      <c r="A14033" s="86"/>
      <c r="B14033" s="86"/>
      <c r="U14033" s="85"/>
      <c r="V14033"/>
      <c r="W14033"/>
      <c r="X14033"/>
      <c r="Y14033" s="12"/>
      <c r="Z14033" s="12"/>
      <c r="AA14033" s="12"/>
      <c r="AB14033" s="12"/>
      <c r="AD14033" s="12"/>
      <c r="AE14033" s="12"/>
      <c r="AF14033" s="12"/>
      <c r="AG14033" s="12"/>
      <c r="AH14033" s="12"/>
      <c r="AI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</row>
    <row r="14034" spans="1:48" x14ac:dyDescent="0.25">
      <c r="A14034" s="86"/>
      <c r="B14034" s="86"/>
      <c r="U14034" s="85"/>
      <c r="V14034"/>
      <c r="W14034"/>
      <c r="X14034"/>
      <c r="Y14034" s="12"/>
      <c r="Z14034" s="12"/>
      <c r="AA14034" s="12"/>
      <c r="AB14034" s="12"/>
      <c r="AD14034" s="12"/>
      <c r="AE14034" s="12"/>
      <c r="AF14034" s="12"/>
      <c r="AG14034" s="12"/>
      <c r="AH14034" s="12"/>
      <c r="AI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</row>
    <row r="14035" spans="1:48" x14ac:dyDescent="0.25">
      <c r="A14035" s="86"/>
      <c r="B14035" s="86"/>
      <c r="U14035" s="85"/>
      <c r="V14035"/>
      <c r="W14035"/>
      <c r="X14035"/>
      <c r="Y14035" s="12"/>
      <c r="Z14035" s="12"/>
      <c r="AA14035" s="12"/>
      <c r="AB14035" s="12"/>
      <c r="AD14035" s="12"/>
      <c r="AE14035" s="12"/>
      <c r="AF14035" s="12"/>
      <c r="AG14035" s="12"/>
      <c r="AH14035" s="12"/>
      <c r="AI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</row>
    <row r="14036" spans="1:48" x14ac:dyDescent="0.25">
      <c r="A14036" s="86"/>
      <c r="B14036" s="86"/>
      <c r="U14036" s="85"/>
      <c r="V14036"/>
      <c r="W14036"/>
      <c r="X14036"/>
      <c r="Y14036" s="12"/>
      <c r="Z14036" s="12"/>
      <c r="AA14036" s="12"/>
      <c r="AB14036" s="12"/>
      <c r="AD14036" s="12"/>
      <c r="AE14036" s="12"/>
      <c r="AF14036" s="12"/>
      <c r="AG14036" s="12"/>
      <c r="AH14036" s="12"/>
      <c r="AI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</row>
    <row r="14037" spans="1:48" x14ac:dyDescent="0.25">
      <c r="A14037" s="86"/>
      <c r="B14037" s="86"/>
      <c r="U14037" s="85"/>
      <c r="V14037"/>
      <c r="W14037"/>
      <c r="X14037"/>
      <c r="Y14037" s="12"/>
      <c r="Z14037" s="12"/>
      <c r="AA14037" s="12"/>
      <c r="AB14037" s="12"/>
      <c r="AD14037" s="12"/>
      <c r="AE14037" s="12"/>
      <c r="AF14037" s="12"/>
      <c r="AG14037" s="12"/>
      <c r="AH14037" s="12"/>
      <c r="AI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</row>
    <row r="14038" spans="1:48" x14ac:dyDescent="0.25">
      <c r="A14038" s="86"/>
      <c r="B14038" s="86"/>
      <c r="U14038" s="85"/>
      <c r="V14038"/>
      <c r="W14038"/>
      <c r="X14038"/>
      <c r="Y14038" s="12"/>
      <c r="Z14038" s="12"/>
      <c r="AA14038" s="12"/>
      <c r="AB14038" s="12"/>
      <c r="AD14038" s="12"/>
      <c r="AE14038" s="12"/>
      <c r="AF14038" s="12"/>
      <c r="AG14038" s="12"/>
      <c r="AH14038" s="12"/>
      <c r="AI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</row>
    <row r="14039" spans="1:48" x14ac:dyDescent="0.25">
      <c r="A14039" s="86"/>
      <c r="B14039" s="86"/>
      <c r="U14039" s="85"/>
      <c r="V14039"/>
      <c r="W14039"/>
      <c r="X14039"/>
      <c r="Y14039" s="12"/>
      <c r="Z14039" s="12"/>
      <c r="AA14039" s="12"/>
      <c r="AB14039" s="12"/>
      <c r="AD14039" s="12"/>
      <c r="AE14039" s="12"/>
      <c r="AF14039" s="12"/>
      <c r="AG14039" s="12"/>
      <c r="AH14039" s="12"/>
      <c r="AI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</row>
    <row r="14040" spans="1:48" x14ac:dyDescent="0.25">
      <c r="A14040" s="86"/>
      <c r="B14040" s="86"/>
      <c r="U14040" s="85"/>
      <c r="V14040"/>
      <c r="W14040"/>
      <c r="X14040"/>
      <c r="Y14040" s="12"/>
      <c r="Z14040" s="12"/>
      <c r="AA14040" s="12"/>
      <c r="AB14040" s="12"/>
      <c r="AD14040" s="12"/>
      <c r="AE14040" s="12"/>
      <c r="AF14040" s="12"/>
      <c r="AG14040" s="12"/>
      <c r="AH14040" s="12"/>
      <c r="AI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</row>
    <row r="14041" spans="1:48" x14ac:dyDescent="0.25">
      <c r="A14041" s="86"/>
      <c r="B14041" s="86"/>
      <c r="U14041" s="85"/>
      <c r="V14041"/>
      <c r="W14041"/>
      <c r="X14041"/>
      <c r="Y14041" s="12"/>
      <c r="Z14041" s="12"/>
      <c r="AA14041" s="12"/>
      <c r="AB14041" s="12"/>
      <c r="AD14041" s="12"/>
      <c r="AE14041" s="12"/>
      <c r="AF14041" s="12"/>
      <c r="AG14041" s="12"/>
      <c r="AH14041" s="12"/>
      <c r="AI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</row>
    <row r="14042" spans="1:48" x14ac:dyDescent="0.25">
      <c r="A14042" s="86"/>
      <c r="B14042" s="86"/>
      <c r="U14042" s="85"/>
      <c r="V14042"/>
      <c r="W14042"/>
      <c r="X14042"/>
      <c r="Y14042" s="12"/>
      <c r="Z14042" s="12"/>
      <c r="AA14042" s="12"/>
      <c r="AB14042" s="12"/>
      <c r="AD14042" s="12"/>
      <c r="AE14042" s="12"/>
      <c r="AF14042" s="12"/>
      <c r="AG14042" s="12"/>
      <c r="AH14042" s="12"/>
      <c r="AI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</row>
    <row r="14043" spans="1:48" x14ac:dyDescent="0.25">
      <c r="A14043" s="86"/>
      <c r="B14043" s="86"/>
      <c r="U14043" s="85"/>
      <c r="V14043"/>
      <c r="W14043"/>
      <c r="X14043"/>
      <c r="Y14043" s="12"/>
      <c r="Z14043" s="12"/>
      <c r="AA14043" s="12"/>
      <c r="AB14043" s="12"/>
      <c r="AD14043" s="12"/>
      <c r="AE14043" s="12"/>
      <c r="AF14043" s="12"/>
      <c r="AG14043" s="12"/>
      <c r="AH14043" s="12"/>
      <c r="AI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</row>
    <row r="14044" spans="1:48" x14ac:dyDescent="0.25">
      <c r="A14044" s="86"/>
      <c r="B14044" s="86"/>
      <c r="U14044" s="85"/>
      <c r="V14044"/>
      <c r="W14044"/>
      <c r="X14044"/>
      <c r="Y14044" s="12"/>
      <c r="Z14044" s="12"/>
      <c r="AA14044" s="12"/>
      <c r="AB14044" s="12"/>
      <c r="AD14044" s="12"/>
      <c r="AE14044" s="12"/>
      <c r="AF14044" s="12"/>
      <c r="AG14044" s="12"/>
      <c r="AH14044" s="12"/>
      <c r="AI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</row>
    <row r="14045" spans="1:48" x14ac:dyDescent="0.25">
      <c r="A14045" s="86"/>
      <c r="B14045" s="86"/>
      <c r="U14045" s="85"/>
      <c r="V14045"/>
      <c r="W14045"/>
      <c r="X14045"/>
      <c r="Y14045" s="12"/>
      <c r="Z14045" s="12"/>
      <c r="AA14045" s="12"/>
      <c r="AB14045" s="12"/>
      <c r="AD14045" s="12"/>
      <c r="AE14045" s="12"/>
      <c r="AF14045" s="12"/>
      <c r="AG14045" s="12"/>
      <c r="AH14045" s="12"/>
      <c r="AI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</row>
    <row r="14046" spans="1:48" x14ac:dyDescent="0.25">
      <c r="A14046" s="86"/>
      <c r="B14046" s="86"/>
      <c r="U14046" s="85"/>
      <c r="V14046"/>
      <c r="W14046"/>
      <c r="X14046"/>
      <c r="Y14046" s="12"/>
      <c r="Z14046" s="12"/>
      <c r="AA14046" s="12"/>
      <c r="AB14046" s="12"/>
      <c r="AD14046" s="12"/>
      <c r="AE14046" s="12"/>
      <c r="AF14046" s="12"/>
      <c r="AG14046" s="12"/>
      <c r="AH14046" s="12"/>
      <c r="AI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</row>
    <row r="14047" spans="1:48" x14ac:dyDescent="0.25">
      <c r="A14047" s="86"/>
      <c r="B14047" s="86"/>
      <c r="U14047" s="85"/>
      <c r="V14047"/>
      <c r="W14047"/>
      <c r="X14047"/>
      <c r="Y14047" s="12"/>
      <c r="Z14047" s="12"/>
      <c r="AA14047" s="12"/>
      <c r="AB14047" s="12"/>
      <c r="AD14047" s="12"/>
      <c r="AE14047" s="12"/>
      <c r="AF14047" s="12"/>
      <c r="AG14047" s="12"/>
      <c r="AH14047" s="12"/>
      <c r="AI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</row>
    <row r="14048" spans="1:48" x14ac:dyDescent="0.25">
      <c r="A14048" s="86"/>
      <c r="B14048" s="86"/>
      <c r="U14048" s="85"/>
      <c r="V14048"/>
      <c r="W14048"/>
      <c r="X14048"/>
      <c r="Y14048" s="12"/>
      <c r="Z14048" s="12"/>
      <c r="AA14048" s="12"/>
      <c r="AB14048" s="12"/>
      <c r="AD14048" s="12"/>
      <c r="AE14048" s="12"/>
      <c r="AF14048" s="12"/>
      <c r="AG14048" s="12"/>
      <c r="AH14048" s="12"/>
      <c r="AI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</row>
    <row r="14049" spans="1:48" x14ac:dyDescent="0.25">
      <c r="A14049" s="86"/>
      <c r="B14049" s="86"/>
      <c r="U14049" s="85"/>
      <c r="V14049"/>
      <c r="W14049"/>
      <c r="X14049"/>
      <c r="Y14049" s="12"/>
      <c r="Z14049" s="12"/>
      <c r="AA14049" s="12"/>
      <c r="AB14049" s="12"/>
      <c r="AD14049" s="12"/>
      <c r="AE14049" s="12"/>
      <c r="AF14049" s="12"/>
      <c r="AG14049" s="12"/>
      <c r="AH14049" s="12"/>
      <c r="AI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</row>
    <row r="14050" spans="1:48" x14ac:dyDescent="0.25">
      <c r="A14050" s="86"/>
      <c r="B14050" s="86"/>
      <c r="U14050" s="85"/>
      <c r="V14050"/>
      <c r="W14050"/>
      <c r="X14050"/>
      <c r="Y14050" s="12"/>
      <c r="Z14050" s="12"/>
      <c r="AA14050" s="12"/>
      <c r="AB14050" s="12"/>
      <c r="AD14050" s="12"/>
      <c r="AE14050" s="12"/>
      <c r="AF14050" s="12"/>
      <c r="AG14050" s="12"/>
      <c r="AH14050" s="12"/>
      <c r="AI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</row>
    <row r="14051" spans="1:48" x14ac:dyDescent="0.25">
      <c r="A14051" s="86"/>
      <c r="B14051" s="86"/>
      <c r="U14051" s="85"/>
      <c r="V14051"/>
      <c r="W14051"/>
      <c r="X14051"/>
      <c r="Y14051" s="12"/>
      <c r="Z14051" s="12"/>
      <c r="AA14051" s="12"/>
      <c r="AB14051" s="12"/>
      <c r="AD14051" s="12"/>
      <c r="AE14051" s="12"/>
      <c r="AF14051" s="12"/>
      <c r="AG14051" s="12"/>
      <c r="AH14051" s="12"/>
      <c r="AI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</row>
    <row r="14052" spans="1:48" x14ac:dyDescent="0.25">
      <c r="A14052" s="86"/>
      <c r="B14052" s="86"/>
      <c r="U14052" s="85"/>
      <c r="V14052"/>
      <c r="W14052"/>
      <c r="X14052"/>
      <c r="Y14052" s="12"/>
      <c r="Z14052" s="12"/>
      <c r="AA14052" s="12"/>
      <c r="AB14052" s="12"/>
      <c r="AD14052" s="12"/>
      <c r="AE14052" s="12"/>
      <c r="AF14052" s="12"/>
      <c r="AG14052" s="12"/>
      <c r="AH14052" s="12"/>
      <c r="AI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</row>
    <row r="14053" spans="1:48" x14ac:dyDescent="0.25">
      <c r="A14053" s="86"/>
      <c r="B14053" s="86"/>
      <c r="U14053" s="85"/>
      <c r="V14053"/>
      <c r="W14053"/>
      <c r="X14053"/>
      <c r="Y14053" s="12"/>
      <c r="Z14053" s="12"/>
      <c r="AA14053" s="12"/>
      <c r="AB14053" s="12"/>
      <c r="AD14053" s="12"/>
      <c r="AE14053" s="12"/>
      <c r="AF14053" s="12"/>
      <c r="AG14053" s="12"/>
      <c r="AH14053" s="12"/>
      <c r="AI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</row>
    <row r="14054" spans="1:48" x14ac:dyDescent="0.25">
      <c r="A14054" s="86"/>
      <c r="B14054" s="86"/>
      <c r="U14054" s="85"/>
      <c r="V14054"/>
      <c r="W14054"/>
      <c r="X14054"/>
      <c r="Y14054" s="12"/>
      <c r="Z14054" s="12"/>
      <c r="AA14054" s="12"/>
      <c r="AB14054" s="12"/>
      <c r="AD14054" s="12"/>
      <c r="AE14054" s="12"/>
      <c r="AF14054" s="12"/>
      <c r="AG14054" s="12"/>
      <c r="AH14054" s="12"/>
      <c r="AI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</row>
    <row r="14055" spans="1:48" x14ac:dyDescent="0.25">
      <c r="A14055" s="86"/>
      <c r="B14055" s="86"/>
      <c r="U14055" s="85"/>
      <c r="V14055"/>
      <c r="W14055"/>
      <c r="X14055"/>
      <c r="Y14055" s="12"/>
      <c r="Z14055" s="12"/>
      <c r="AA14055" s="12"/>
      <c r="AB14055" s="12"/>
      <c r="AD14055" s="12"/>
      <c r="AE14055" s="12"/>
      <c r="AF14055" s="12"/>
      <c r="AG14055" s="12"/>
      <c r="AH14055" s="12"/>
      <c r="AI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</row>
    <row r="14056" spans="1:48" x14ac:dyDescent="0.25">
      <c r="A14056" s="86"/>
      <c r="B14056" s="86"/>
      <c r="U14056" s="85"/>
      <c r="V14056"/>
      <c r="W14056"/>
      <c r="X14056"/>
      <c r="Y14056" s="12"/>
      <c r="Z14056" s="12"/>
      <c r="AA14056" s="12"/>
      <c r="AB14056" s="12"/>
      <c r="AD14056" s="12"/>
      <c r="AE14056" s="12"/>
      <c r="AF14056" s="12"/>
      <c r="AG14056" s="12"/>
      <c r="AH14056" s="12"/>
      <c r="AI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</row>
    <row r="14057" spans="1:48" x14ac:dyDescent="0.25">
      <c r="A14057" s="86"/>
      <c r="B14057" s="86"/>
      <c r="U14057" s="85"/>
      <c r="V14057"/>
      <c r="W14057"/>
      <c r="X14057"/>
      <c r="Y14057" s="12"/>
      <c r="Z14057" s="12"/>
      <c r="AA14057" s="12"/>
      <c r="AB14057" s="12"/>
      <c r="AD14057" s="12"/>
      <c r="AE14057" s="12"/>
      <c r="AF14057" s="12"/>
      <c r="AG14057" s="12"/>
      <c r="AH14057" s="12"/>
      <c r="AI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</row>
    <row r="14058" spans="1:48" x14ac:dyDescent="0.25">
      <c r="A14058" s="86"/>
      <c r="B14058" s="86"/>
      <c r="U14058" s="85"/>
      <c r="V14058"/>
      <c r="W14058"/>
      <c r="X14058"/>
      <c r="Y14058" s="12"/>
      <c r="Z14058" s="12"/>
      <c r="AA14058" s="12"/>
      <c r="AB14058" s="12"/>
      <c r="AD14058" s="12"/>
      <c r="AE14058" s="12"/>
      <c r="AF14058" s="12"/>
      <c r="AG14058" s="12"/>
      <c r="AH14058" s="12"/>
      <c r="AI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</row>
    <row r="14059" spans="1:48" x14ac:dyDescent="0.25">
      <c r="A14059" s="86"/>
      <c r="B14059" s="86"/>
      <c r="U14059" s="85"/>
      <c r="V14059"/>
      <c r="W14059"/>
      <c r="X14059"/>
      <c r="Y14059" s="12"/>
      <c r="Z14059" s="12"/>
      <c r="AA14059" s="12"/>
      <c r="AB14059" s="12"/>
      <c r="AD14059" s="12"/>
      <c r="AE14059" s="12"/>
      <c r="AF14059" s="12"/>
      <c r="AG14059" s="12"/>
      <c r="AH14059" s="12"/>
      <c r="AI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</row>
    <row r="14060" spans="1:48" x14ac:dyDescent="0.25">
      <c r="A14060" s="86"/>
      <c r="B14060" s="86"/>
      <c r="U14060" s="85"/>
      <c r="V14060"/>
      <c r="W14060"/>
      <c r="X14060"/>
      <c r="Y14060" s="12"/>
      <c r="Z14060" s="12"/>
      <c r="AA14060" s="12"/>
      <c r="AB14060" s="12"/>
      <c r="AD14060" s="12"/>
      <c r="AE14060" s="12"/>
      <c r="AF14060" s="12"/>
      <c r="AG14060" s="12"/>
      <c r="AH14060" s="12"/>
      <c r="AI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</row>
    <row r="14061" spans="1:48" x14ac:dyDescent="0.25">
      <c r="A14061" s="86"/>
      <c r="B14061" s="86"/>
      <c r="U14061" s="85"/>
      <c r="V14061"/>
      <c r="W14061"/>
      <c r="X14061"/>
      <c r="Y14061" s="12"/>
      <c r="Z14061" s="12"/>
      <c r="AA14061" s="12"/>
      <c r="AB14061" s="12"/>
      <c r="AD14061" s="12"/>
      <c r="AE14061" s="12"/>
      <c r="AF14061" s="12"/>
      <c r="AG14061" s="12"/>
      <c r="AH14061" s="12"/>
      <c r="AI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</row>
    <row r="14062" spans="1:48" x14ac:dyDescent="0.25">
      <c r="A14062" s="86"/>
      <c r="B14062" s="86"/>
      <c r="U14062" s="85"/>
      <c r="V14062"/>
      <c r="W14062"/>
      <c r="X14062"/>
      <c r="Y14062" s="12"/>
      <c r="Z14062" s="12"/>
      <c r="AA14062" s="12"/>
      <c r="AB14062" s="12"/>
      <c r="AD14062" s="12"/>
      <c r="AE14062" s="12"/>
      <c r="AF14062" s="12"/>
      <c r="AG14062" s="12"/>
      <c r="AH14062" s="12"/>
      <c r="AI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</row>
    <row r="14063" spans="1:48" x14ac:dyDescent="0.25">
      <c r="A14063" s="86"/>
      <c r="B14063" s="86"/>
      <c r="U14063" s="85"/>
      <c r="V14063"/>
      <c r="W14063"/>
      <c r="X14063"/>
      <c r="Y14063" s="12"/>
      <c r="Z14063" s="12"/>
      <c r="AA14063" s="12"/>
      <c r="AB14063" s="12"/>
      <c r="AD14063" s="12"/>
      <c r="AE14063" s="12"/>
      <c r="AF14063" s="12"/>
      <c r="AG14063" s="12"/>
      <c r="AH14063" s="12"/>
      <c r="AI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</row>
    <row r="14064" spans="1:48" x14ac:dyDescent="0.25">
      <c r="A14064" s="86"/>
      <c r="B14064" s="86"/>
      <c r="U14064" s="85"/>
      <c r="V14064"/>
      <c r="W14064"/>
      <c r="X14064"/>
      <c r="Y14064" s="12"/>
      <c r="Z14064" s="12"/>
      <c r="AA14064" s="12"/>
      <c r="AB14064" s="12"/>
      <c r="AD14064" s="12"/>
      <c r="AE14064" s="12"/>
      <c r="AF14064" s="12"/>
      <c r="AG14064" s="12"/>
      <c r="AH14064" s="12"/>
      <c r="AI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</row>
    <row r="14065" spans="1:48" x14ac:dyDescent="0.25">
      <c r="A14065" s="86"/>
      <c r="B14065" s="86"/>
      <c r="U14065" s="85"/>
      <c r="V14065"/>
      <c r="W14065"/>
      <c r="X14065"/>
      <c r="Y14065" s="12"/>
      <c r="Z14065" s="12"/>
      <c r="AA14065" s="12"/>
      <c r="AB14065" s="12"/>
      <c r="AD14065" s="12"/>
      <c r="AE14065" s="12"/>
      <c r="AF14065" s="12"/>
      <c r="AG14065" s="12"/>
      <c r="AH14065" s="12"/>
      <c r="AI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</row>
    <row r="14066" spans="1:48" x14ac:dyDescent="0.25">
      <c r="A14066" s="86"/>
      <c r="B14066" s="86"/>
      <c r="U14066" s="85"/>
      <c r="V14066"/>
      <c r="W14066"/>
      <c r="X14066"/>
      <c r="Y14066" s="12"/>
      <c r="Z14066" s="12"/>
      <c r="AA14066" s="12"/>
      <c r="AB14066" s="12"/>
      <c r="AD14066" s="12"/>
      <c r="AE14066" s="12"/>
      <c r="AF14066" s="12"/>
      <c r="AG14066" s="12"/>
      <c r="AH14066" s="12"/>
      <c r="AI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</row>
    <row r="14067" spans="1:48" x14ac:dyDescent="0.25">
      <c r="A14067" s="86"/>
      <c r="B14067" s="86"/>
      <c r="U14067" s="85"/>
      <c r="V14067"/>
      <c r="W14067"/>
      <c r="X14067"/>
      <c r="Y14067" s="12"/>
      <c r="Z14067" s="12"/>
      <c r="AA14067" s="12"/>
      <c r="AB14067" s="12"/>
      <c r="AD14067" s="12"/>
      <c r="AE14067" s="12"/>
      <c r="AF14067" s="12"/>
      <c r="AG14067" s="12"/>
      <c r="AH14067" s="12"/>
      <c r="AI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</row>
    <row r="14068" spans="1:48" x14ac:dyDescent="0.25">
      <c r="A14068" s="86"/>
      <c r="B14068" s="86"/>
      <c r="U14068" s="85"/>
      <c r="V14068"/>
      <c r="W14068"/>
      <c r="X14068"/>
      <c r="Y14068" s="12"/>
      <c r="Z14068" s="12"/>
      <c r="AA14068" s="12"/>
      <c r="AB14068" s="12"/>
      <c r="AD14068" s="12"/>
      <c r="AE14068" s="12"/>
      <c r="AF14068" s="12"/>
      <c r="AG14068" s="12"/>
      <c r="AH14068" s="12"/>
      <c r="AI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</row>
    <row r="14069" spans="1:48" x14ac:dyDescent="0.25">
      <c r="A14069" s="86"/>
      <c r="B14069" s="86"/>
      <c r="U14069" s="85"/>
      <c r="V14069"/>
      <c r="W14069"/>
      <c r="X14069"/>
      <c r="Y14069" s="12"/>
      <c r="Z14069" s="12"/>
      <c r="AA14069" s="12"/>
      <c r="AB14069" s="12"/>
      <c r="AD14069" s="12"/>
      <c r="AE14069" s="12"/>
      <c r="AF14069" s="12"/>
      <c r="AG14069" s="12"/>
      <c r="AH14069" s="12"/>
      <c r="AI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</row>
    <row r="14070" spans="1:48" x14ac:dyDescent="0.25">
      <c r="A14070" s="86"/>
      <c r="B14070" s="86"/>
      <c r="U14070" s="85"/>
      <c r="V14070"/>
      <c r="W14070"/>
      <c r="X14070"/>
      <c r="Y14070" s="12"/>
      <c r="Z14070" s="12"/>
      <c r="AA14070" s="12"/>
      <c r="AB14070" s="12"/>
      <c r="AD14070" s="12"/>
      <c r="AE14070" s="12"/>
      <c r="AF14070" s="12"/>
      <c r="AG14070" s="12"/>
      <c r="AH14070" s="12"/>
      <c r="AI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</row>
    <row r="14071" spans="1:48" x14ac:dyDescent="0.25">
      <c r="A14071" s="86"/>
      <c r="B14071" s="86"/>
      <c r="U14071" s="85"/>
      <c r="V14071"/>
      <c r="W14071"/>
      <c r="X14071"/>
      <c r="Y14071" s="12"/>
      <c r="Z14071" s="12"/>
      <c r="AA14071" s="12"/>
      <c r="AB14071" s="12"/>
      <c r="AD14071" s="12"/>
      <c r="AE14071" s="12"/>
      <c r="AF14071" s="12"/>
      <c r="AG14071" s="12"/>
      <c r="AH14071" s="12"/>
      <c r="AI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</row>
    <row r="14072" spans="1:48" x14ac:dyDescent="0.25">
      <c r="A14072" s="86"/>
      <c r="B14072" s="86"/>
      <c r="U14072" s="85"/>
      <c r="V14072"/>
      <c r="W14072"/>
      <c r="X14072"/>
      <c r="Y14072" s="12"/>
      <c r="Z14072" s="12"/>
      <c r="AA14072" s="12"/>
      <c r="AB14072" s="12"/>
      <c r="AD14072" s="12"/>
      <c r="AE14072" s="12"/>
      <c r="AF14072" s="12"/>
      <c r="AG14072" s="12"/>
      <c r="AH14072" s="12"/>
      <c r="AI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</row>
    <row r="14073" spans="1:48" x14ac:dyDescent="0.25">
      <c r="A14073" s="86"/>
      <c r="B14073" s="86"/>
      <c r="U14073" s="85"/>
      <c r="V14073"/>
      <c r="W14073"/>
      <c r="X14073"/>
      <c r="Y14073" s="12"/>
      <c r="Z14073" s="12"/>
      <c r="AA14073" s="12"/>
      <c r="AB14073" s="12"/>
      <c r="AD14073" s="12"/>
      <c r="AE14073" s="12"/>
      <c r="AF14073" s="12"/>
      <c r="AG14073" s="12"/>
      <c r="AH14073" s="12"/>
      <c r="AI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</row>
    <row r="14074" spans="1:48" x14ac:dyDescent="0.25">
      <c r="A14074" s="86"/>
      <c r="B14074" s="86"/>
      <c r="U14074" s="85"/>
      <c r="V14074"/>
      <c r="W14074"/>
      <c r="X14074"/>
      <c r="Y14074" s="12"/>
      <c r="Z14074" s="12"/>
      <c r="AA14074" s="12"/>
      <c r="AB14074" s="12"/>
      <c r="AD14074" s="12"/>
      <c r="AE14074" s="12"/>
      <c r="AF14074" s="12"/>
      <c r="AG14074" s="12"/>
      <c r="AH14074" s="12"/>
      <c r="AI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</row>
    <row r="14075" spans="1:48" x14ac:dyDescent="0.25">
      <c r="A14075" s="86"/>
      <c r="B14075" s="86"/>
      <c r="U14075" s="85"/>
      <c r="V14075"/>
      <c r="W14075"/>
      <c r="X14075"/>
      <c r="Y14075" s="12"/>
      <c r="Z14075" s="12"/>
      <c r="AA14075" s="12"/>
      <c r="AB14075" s="12"/>
      <c r="AD14075" s="12"/>
      <c r="AE14075" s="12"/>
      <c r="AF14075" s="12"/>
      <c r="AG14075" s="12"/>
      <c r="AH14075" s="12"/>
      <c r="AI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</row>
    <row r="14076" spans="1:48" x14ac:dyDescent="0.25">
      <c r="A14076" s="86"/>
      <c r="B14076" s="86"/>
      <c r="U14076" s="85"/>
      <c r="V14076"/>
      <c r="W14076"/>
      <c r="X14076"/>
      <c r="Y14076" s="12"/>
      <c r="Z14076" s="12"/>
      <c r="AA14076" s="12"/>
      <c r="AB14076" s="12"/>
      <c r="AD14076" s="12"/>
      <c r="AE14076" s="12"/>
      <c r="AF14076" s="12"/>
      <c r="AG14076" s="12"/>
      <c r="AH14076" s="12"/>
      <c r="AI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</row>
    <row r="14077" spans="1:48" x14ac:dyDescent="0.25">
      <c r="A14077" s="86"/>
      <c r="B14077" s="86"/>
      <c r="U14077" s="85"/>
      <c r="V14077"/>
      <c r="W14077"/>
      <c r="X14077"/>
      <c r="Y14077" s="12"/>
      <c r="Z14077" s="12"/>
      <c r="AA14077" s="12"/>
      <c r="AB14077" s="12"/>
      <c r="AD14077" s="12"/>
      <c r="AE14077" s="12"/>
      <c r="AF14077" s="12"/>
      <c r="AG14077" s="12"/>
      <c r="AH14077" s="12"/>
      <c r="AI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</row>
    <row r="14078" spans="1:48" x14ac:dyDescent="0.25">
      <c r="A14078" s="86"/>
      <c r="B14078" s="86"/>
      <c r="U14078" s="85"/>
      <c r="V14078"/>
      <c r="W14078"/>
      <c r="X14078"/>
      <c r="Y14078" s="12"/>
      <c r="Z14078" s="12"/>
      <c r="AA14078" s="12"/>
      <c r="AB14078" s="12"/>
      <c r="AD14078" s="12"/>
      <c r="AE14078" s="12"/>
      <c r="AF14078" s="12"/>
      <c r="AG14078" s="12"/>
      <c r="AH14078" s="12"/>
      <c r="AI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</row>
    <row r="14079" spans="1:48" x14ac:dyDescent="0.25">
      <c r="A14079" s="86"/>
      <c r="B14079" s="86"/>
      <c r="U14079" s="85"/>
      <c r="V14079"/>
      <c r="W14079"/>
      <c r="X14079"/>
      <c r="Y14079" s="12"/>
      <c r="Z14079" s="12"/>
      <c r="AA14079" s="12"/>
      <c r="AB14079" s="12"/>
      <c r="AD14079" s="12"/>
      <c r="AE14079" s="12"/>
      <c r="AF14079" s="12"/>
      <c r="AG14079" s="12"/>
      <c r="AH14079" s="12"/>
      <c r="AI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</row>
    <row r="14080" spans="1:48" x14ac:dyDescent="0.25">
      <c r="A14080" s="86"/>
      <c r="B14080" s="86"/>
      <c r="U14080" s="85"/>
      <c r="V14080"/>
      <c r="W14080"/>
      <c r="X14080"/>
      <c r="Y14080" s="12"/>
      <c r="Z14080" s="12"/>
      <c r="AA14080" s="12"/>
      <c r="AB14080" s="12"/>
      <c r="AD14080" s="12"/>
      <c r="AE14080" s="12"/>
      <c r="AF14080" s="12"/>
      <c r="AG14080" s="12"/>
      <c r="AH14080" s="12"/>
      <c r="AI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</row>
    <row r="14081" spans="1:48" x14ac:dyDescent="0.25">
      <c r="A14081" s="86"/>
      <c r="B14081" s="86"/>
      <c r="U14081" s="85"/>
      <c r="V14081"/>
      <c r="W14081"/>
      <c r="X14081"/>
      <c r="Y14081" s="12"/>
      <c r="Z14081" s="12"/>
      <c r="AA14081" s="12"/>
      <c r="AB14081" s="12"/>
      <c r="AD14081" s="12"/>
      <c r="AE14081" s="12"/>
      <c r="AF14081" s="12"/>
      <c r="AG14081" s="12"/>
      <c r="AH14081" s="12"/>
      <c r="AI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</row>
    <row r="14082" spans="1:48" x14ac:dyDescent="0.25">
      <c r="A14082" s="86"/>
      <c r="B14082" s="86"/>
      <c r="U14082" s="85"/>
      <c r="V14082"/>
      <c r="W14082"/>
      <c r="X14082"/>
      <c r="Y14082" s="12"/>
      <c r="Z14082" s="12"/>
      <c r="AA14082" s="12"/>
      <c r="AB14082" s="12"/>
      <c r="AD14082" s="12"/>
      <c r="AE14082" s="12"/>
      <c r="AF14082" s="12"/>
      <c r="AG14082" s="12"/>
      <c r="AH14082" s="12"/>
      <c r="AI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</row>
    <row r="14083" spans="1:48" x14ac:dyDescent="0.25">
      <c r="A14083" s="86"/>
      <c r="B14083" s="86"/>
      <c r="U14083" s="85"/>
      <c r="V14083"/>
      <c r="W14083"/>
      <c r="X14083"/>
      <c r="Y14083" s="12"/>
      <c r="Z14083" s="12"/>
      <c r="AA14083" s="12"/>
      <c r="AB14083" s="12"/>
      <c r="AD14083" s="12"/>
      <c r="AE14083" s="12"/>
      <c r="AF14083" s="12"/>
      <c r="AG14083" s="12"/>
      <c r="AH14083" s="12"/>
      <c r="AI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</row>
    <row r="14084" spans="1:48" x14ac:dyDescent="0.25">
      <c r="A14084" s="86"/>
      <c r="B14084" s="86"/>
      <c r="U14084" s="85"/>
      <c r="V14084"/>
      <c r="W14084"/>
      <c r="X14084"/>
      <c r="Y14084" s="12"/>
      <c r="Z14084" s="12"/>
      <c r="AA14084" s="12"/>
      <c r="AB14084" s="12"/>
      <c r="AD14084" s="12"/>
      <c r="AE14084" s="12"/>
      <c r="AF14084" s="12"/>
      <c r="AG14084" s="12"/>
      <c r="AH14084" s="12"/>
      <c r="AI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</row>
    <row r="14085" spans="1:48" x14ac:dyDescent="0.25">
      <c r="A14085" s="86"/>
      <c r="B14085" s="86"/>
      <c r="U14085" s="85"/>
      <c r="V14085"/>
      <c r="W14085"/>
      <c r="X14085"/>
      <c r="Y14085" s="12"/>
      <c r="Z14085" s="12"/>
      <c r="AA14085" s="12"/>
      <c r="AB14085" s="12"/>
      <c r="AD14085" s="12"/>
      <c r="AE14085" s="12"/>
      <c r="AF14085" s="12"/>
      <c r="AG14085" s="12"/>
      <c r="AH14085" s="12"/>
      <c r="AI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</row>
    <row r="14086" spans="1:48" x14ac:dyDescent="0.25">
      <c r="A14086" s="86"/>
      <c r="B14086" s="86"/>
      <c r="U14086" s="85"/>
      <c r="V14086"/>
      <c r="W14086"/>
      <c r="X14086"/>
      <c r="Y14086" s="12"/>
      <c r="Z14086" s="12"/>
      <c r="AA14086" s="12"/>
      <c r="AB14086" s="12"/>
      <c r="AD14086" s="12"/>
      <c r="AE14086" s="12"/>
      <c r="AF14086" s="12"/>
      <c r="AG14086" s="12"/>
      <c r="AH14086" s="12"/>
      <c r="AI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</row>
    <row r="14087" spans="1:48" x14ac:dyDescent="0.25">
      <c r="A14087" s="86"/>
      <c r="B14087" s="86"/>
      <c r="U14087" s="85"/>
      <c r="V14087"/>
      <c r="W14087"/>
      <c r="X14087"/>
      <c r="Y14087" s="12"/>
      <c r="Z14087" s="12"/>
      <c r="AA14087" s="12"/>
      <c r="AB14087" s="12"/>
      <c r="AD14087" s="12"/>
      <c r="AE14087" s="12"/>
      <c r="AF14087" s="12"/>
      <c r="AG14087" s="12"/>
      <c r="AH14087" s="12"/>
      <c r="AI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</row>
    <row r="14088" spans="1:48" x14ac:dyDescent="0.25">
      <c r="A14088" s="86"/>
      <c r="B14088" s="86"/>
      <c r="U14088" s="85"/>
      <c r="V14088"/>
      <c r="W14088"/>
      <c r="X14088"/>
      <c r="Y14088" s="12"/>
      <c r="Z14088" s="12"/>
      <c r="AA14088" s="12"/>
      <c r="AB14088" s="12"/>
      <c r="AD14088" s="12"/>
      <c r="AE14088" s="12"/>
      <c r="AF14088" s="12"/>
      <c r="AG14088" s="12"/>
      <c r="AH14088" s="12"/>
      <c r="AI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</row>
    <row r="14089" spans="1:48" x14ac:dyDescent="0.25">
      <c r="A14089" s="86"/>
      <c r="B14089" s="86"/>
      <c r="U14089" s="85"/>
      <c r="V14089"/>
      <c r="W14089"/>
      <c r="X14089"/>
      <c r="Y14089" s="12"/>
      <c r="Z14089" s="12"/>
      <c r="AA14089" s="12"/>
      <c r="AB14089" s="12"/>
      <c r="AD14089" s="12"/>
      <c r="AE14089" s="12"/>
      <c r="AF14089" s="12"/>
      <c r="AG14089" s="12"/>
      <c r="AH14089" s="12"/>
      <c r="AI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</row>
    <row r="14090" spans="1:48" x14ac:dyDescent="0.25">
      <c r="A14090" s="86"/>
      <c r="B14090" s="86"/>
      <c r="U14090" s="85"/>
      <c r="V14090"/>
      <c r="W14090"/>
      <c r="X14090"/>
      <c r="Y14090" s="12"/>
      <c r="Z14090" s="12"/>
      <c r="AA14090" s="12"/>
      <c r="AB14090" s="12"/>
      <c r="AD14090" s="12"/>
      <c r="AE14090" s="12"/>
      <c r="AF14090" s="12"/>
      <c r="AG14090" s="12"/>
      <c r="AH14090" s="12"/>
      <c r="AI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</row>
    <row r="14091" spans="1:48" x14ac:dyDescent="0.25">
      <c r="A14091" s="86"/>
      <c r="B14091" s="86"/>
      <c r="U14091" s="85"/>
      <c r="V14091"/>
      <c r="W14091"/>
      <c r="X14091"/>
      <c r="Y14091" s="12"/>
      <c r="Z14091" s="12"/>
      <c r="AA14091" s="12"/>
      <c r="AB14091" s="12"/>
      <c r="AD14091" s="12"/>
      <c r="AE14091" s="12"/>
      <c r="AF14091" s="12"/>
      <c r="AG14091" s="12"/>
      <c r="AH14091" s="12"/>
      <c r="AI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</row>
    <row r="14092" spans="1:48" x14ac:dyDescent="0.25">
      <c r="A14092" s="86"/>
      <c r="B14092" s="86"/>
      <c r="U14092" s="85"/>
      <c r="V14092"/>
      <c r="W14092"/>
      <c r="X14092"/>
      <c r="Y14092" s="12"/>
      <c r="Z14092" s="12"/>
      <c r="AA14092" s="12"/>
      <c r="AB14092" s="12"/>
      <c r="AD14092" s="12"/>
      <c r="AE14092" s="12"/>
      <c r="AF14092" s="12"/>
      <c r="AG14092" s="12"/>
      <c r="AH14092" s="12"/>
      <c r="AI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</row>
    <row r="14093" spans="1:48" x14ac:dyDescent="0.25">
      <c r="A14093" s="86"/>
      <c r="B14093" s="86"/>
      <c r="U14093" s="85"/>
      <c r="V14093"/>
      <c r="W14093"/>
      <c r="X14093"/>
      <c r="Y14093" s="12"/>
      <c r="Z14093" s="12"/>
      <c r="AA14093" s="12"/>
      <c r="AB14093" s="12"/>
      <c r="AD14093" s="12"/>
      <c r="AE14093" s="12"/>
      <c r="AF14093" s="12"/>
      <c r="AG14093" s="12"/>
      <c r="AH14093" s="12"/>
      <c r="AI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</row>
    <row r="14094" spans="1:48" x14ac:dyDescent="0.25">
      <c r="A14094" s="86"/>
      <c r="B14094" s="86"/>
      <c r="U14094" s="85"/>
      <c r="V14094"/>
      <c r="W14094"/>
      <c r="X14094"/>
      <c r="Y14094" s="12"/>
      <c r="Z14094" s="12"/>
      <c r="AA14094" s="12"/>
      <c r="AB14094" s="12"/>
      <c r="AD14094" s="12"/>
      <c r="AE14094" s="12"/>
      <c r="AF14094" s="12"/>
      <c r="AG14094" s="12"/>
      <c r="AH14094" s="12"/>
      <c r="AI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</row>
    <row r="14095" spans="1:48" x14ac:dyDescent="0.25">
      <c r="A14095" s="86"/>
      <c r="B14095" s="86"/>
      <c r="U14095" s="85"/>
      <c r="V14095"/>
      <c r="W14095"/>
      <c r="X14095"/>
      <c r="Y14095" s="12"/>
      <c r="Z14095" s="12"/>
      <c r="AA14095" s="12"/>
      <c r="AB14095" s="12"/>
      <c r="AD14095" s="12"/>
      <c r="AE14095" s="12"/>
      <c r="AF14095" s="12"/>
      <c r="AG14095" s="12"/>
      <c r="AH14095" s="12"/>
      <c r="AI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</row>
    <row r="14096" spans="1:48" x14ac:dyDescent="0.25">
      <c r="A14096" s="86"/>
      <c r="B14096" s="86"/>
      <c r="U14096" s="85"/>
      <c r="V14096"/>
      <c r="W14096"/>
      <c r="X14096"/>
      <c r="Y14096" s="12"/>
      <c r="Z14096" s="12"/>
      <c r="AA14096" s="12"/>
      <c r="AB14096" s="12"/>
      <c r="AD14096" s="12"/>
      <c r="AE14096" s="12"/>
      <c r="AF14096" s="12"/>
      <c r="AG14096" s="12"/>
      <c r="AH14096" s="12"/>
      <c r="AI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</row>
    <row r="14097" spans="1:48" x14ac:dyDescent="0.25">
      <c r="A14097" s="86"/>
      <c r="B14097" s="86"/>
      <c r="U14097" s="85"/>
      <c r="V14097"/>
      <c r="W14097"/>
      <c r="X14097"/>
      <c r="Y14097" s="12"/>
      <c r="Z14097" s="12"/>
      <c r="AA14097" s="12"/>
      <c r="AB14097" s="12"/>
      <c r="AD14097" s="12"/>
      <c r="AE14097" s="12"/>
      <c r="AF14097" s="12"/>
      <c r="AG14097" s="12"/>
      <c r="AH14097" s="12"/>
      <c r="AI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</row>
    <row r="14098" spans="1:48" x14ac:dyDescent="0.25">
      <c r="A14098" s="86"/>
      <c r="B14098" s="86"/>
      <c r="U14098" s="85"/>
      <c r="V14098"/>
      <c r="W14098"/>
      <c r="X14098"/>
      <c r="Y14098" s="12"/>
      <c r="Z14098" s="12"/>
      <c r="AA14098" s="12"/>
      <c r="AB14098" s="12"/>
      <c r="AD14098" s="12"/>
      <c r="AE14098" s="12"/>
      <c r="AF14098" s="12"/>
      <c r="AG14098" s="12"/>
      <c r="AH14098" s="12"/>
      <c r="AI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</row>
    <row r="14099" spans="1:48" x14ac:dyDescent="0.25">
      <c r="A14099" s="86"/>
      <c r="B14099" s="86"/>
      <c r="U14099" s="85"/>
      <c r="V14099"/>
      <c r="W14099"/>
      <c r="X14099"/>
      <c r="Y14099" s="12"/>
      <c r="Z14099" s="12"/>
      <c r="AA14099" s="12"/>
      <c r="AB14099" s="12"/>
      <c r="AD14099" s="12"/>
      <c r="AE14099" s="12"/>
      <c r="AF14099" s="12"/>
      <c r="AG14099" s="12"/>
      <c r="AH14099" s="12"/>
      <c r="AI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</row>
    <row r="14100" spans="1:48" x14ac:dyDescent="0.25">
      <c r="A14100" s="86"/>
      <c r="B14100" s="86"/>
      <c r="U14100" s="85"/>
      <c r="V14100"/>
      <c r="W14100"/>
      <c r="X14100"/>
      <c r="Y14100" s="12"/>
      <c r="Z14100" s="12"/>
      <c r="AA14100" s="12"/>
      <c r="AB14100" s="12"/>
      <c r="AD14100" s="12"/>
      <c r="AE14100" s="12"/>
      <c r="AF14100" s="12"/>
      <c r="AG14100" s="12"/>
      <c r="AH14100" s="12"/>
      <c r="AI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</row>
    <row r="14101" spans="1:48" x14ac:dyDescent="0.25">
      <c r="A14101" s="86"/>
      <c r="B14101" s="86"/>
      <c r="U14101" s="85"/>
      <c r="V14101"/>
      <c r="W14101"/>
      <c r="X14101"/>
      <c r="Y14101" s="12"/>
      <c r="Z14101" s="12"/>
      <c r="AA14101" s="12"/>
      <c r="AB14101" s="12"/>
      <c r="AD14101" s="12"/>
      <c r="AE14101" s="12"/>
      <c r="AF14101" s="12"/>
      <c r="AG14101" s="12"/>
      <c r="AH14101" s="12"/>
      <c r="AI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</row>
    <row r="14102" spans="1:48" x14ac:dyDescent="0.25">
      <c r="A14102" s="86"/>
      <c r="B14102" s="86"/>
      <c r="U14102" s="85"/>
      <c r="V14102"/>
      <c r="W14102"/>
      <c r="X14102"/>
      <c r="Y14102" s="12"/>
      <c r="Z14102" s="12"/>
      <c r="AA14102" s="12"/>
      <c r="AB14102" s="12"/>
      <c r="AD14102" s="12"/>
      <c r="AE14102" s="12"/>
      <c r="AF14102" s="12"/>
      <c r="AG14102" s="12"/>
      <c r="AH14102" s="12"/>
      <c r="AI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</row>
    <row r="14103" spans="1:48" x14ac:dyDescent="0.25">
      <c r="A14103" s="86"/>
      <c r="B14103" s="86"/>
      <c r="U14103" s="85"/>
      <c r="V14103"/>
      <c r="W14103"/>
      <c r="X14103"/>
      <c r="Y14103" s="12"/>
      <c r="Z14103" s="12"/>
      <c r="AA14103" s="12"/>
      <c r="AB14103" s="12"/>
      <c r="AD14103" s="12"/>
      <c r="AE14103" s="12"/>
      <c r="AF14103" s="12"/>
      <c r="AG14103" s="12"/>
      <c r="AH14103" s="12"/>
      <c r="AI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</row>
    <row r="14104" spans="1:48" x14ac:dyDescent="0.25">
      <c r="A14104" s="86"/>
      <c r="B14104" s="86"/>
      <c r="U14104" s="85"/>
      <c r="V14104"/>
      <c r="W14104"/>
      <c r="X14104"/>
      <c r="Y14104" s="12"/>
      <c r="Z14104" s="12"/>
      <c r="AA14104" s="12"/>
      <c r="AB14104" s="12"/>
      <c r="AD14104" s="12"/>
      <c r="AE14104" s="12"/>
      <c r="AF14104" s="12"/>
      <c r="AG14104" s="12"/>
      <c r="AH14104" s="12"/>
      <c r="AI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</row>
    <row r="14105" spans="1:48" x14ac:dyDescent="0.25">
      <c r="A14105" s="86"/>
      <c r="B14105" s="86"/>
      <c r="U14105" s="85"/>
      <c r="V14105"/>
      <c r="W14105"/>
      <c r="X14105"/>
      <c r="Y14105" s="12"/>
      <c r="Z14105" s="12"/>
      <c r="AA14105" s="12"/>
      <c r="AB14105" s="12"/>
      <c r="AD14105" s="12"/>
      <c r="AE14105" s="12"/>
      <c r="AF14105" s="12"/>
      <c r="AG14105" s="12"/>
      <c r="AH14105" s="12"/>
      <c r="AI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</row>
    <row r="14106" spans="1:48" x14ac:dyDescent="0.25">
      <c r="A14106" s="86"/>
      <c r="B14106" s="86"/>
      <c r="U14106" s="85"/>
      <c r="V14106"/>
      <c r="W14106"/>
      <c r="X14106"/>
      <c r="Y14106" s="12"/>
      <c r="Z14106" s="12"/>
      <c r="AA14106" s="12"/>
      <c r="AB14106" s="12"/>
      <c r="AD14106" s="12"/>
      <c r="AE14106" s="12"/>
      <c r="AF14106" s="12"/>
      <c r="AG14106" s="12"/>
      <c r="AH14106" s="12"/>
      <c r="AI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</row>
    <row r="14107" spans="1:48" x14ac:dyDescent="0.25">
      <c r="A14107" s="86"/>
      <c r="B14107" s="86"/>
      <c r="U14107" s="85"/>
      <c r="V14107"/>
      <c r="W14107"/>
      <c r="X14107"/>
      <c r="Y14107" s="12"/>
      <c r="Z14107" s="12"/>
      <c r="AA14107" s="12"/>
      <c r="AB14107" s="12"/>
      <c r="AD14107" s="12"/>
      <c r="AE14107" s="12"/>
      <c r="AF14107" s="12"/>
      <c r="AG14107" s="12"/>
      <c r="AH14107" s="12"/>
      <c r="AI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</row>
    <row r="14108" spans="1:48" x14ac:dyDescent="0.25">
      <c r="A14108" s="86"/>
      <c r="B14108" s="86"/>
      <c r="U14108" s="85"/>
      <c r="V14108"/>
      <c r="W14108"/>
      <c r="X14108"/>
      <c r="Y14108" s="12"/>
      <c r="Z14108" s="12"/>
      <c r="AA14108" s="12"/>
      <c r="AB14108" s="12"/>
      <c r="AD14108" s="12"/>
      <c r="AE14108" s="12"/>
      <c r="AF14108" s="12"/>
      <c r="AG14108" s="12"/>
      <c r="AH14108" s="12"/>
      <c r="AI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</row>
    <row r="14109" spans="1:48" x14ac:dyDescent="0.25">
      <c r="A14109" s="86"/>
      <c r="B14109" s="86"/>
      <c r="U14109" s="85"/>
      <c r="V14109"/>
      <c r="W14109"/>
      <c r="X14109"/>
      <c r="Y14109" s="12"/>
      <c r="Z14109" s="12"/>
      <c r="AA14109" s="12"/>
      <c r="AB14109" s="12"/>
      <c r="AD14109" s="12"/>
      <c r="AE14109" s="12"/>
      <c r="AF14109" s="12"/>
      <c r="AG14109" s="12"/>
      <c r="AH14109" s="12"/>
      <c r="AI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</row>
    <row r="14110" spans="1:48" x14ac:dyDescent="0.25">
      <c r="A14110" s="86"/>
      <c r="B14110" s="86"/>
      <c r="U14110" s="85"/>
      <c r="V14110"/>
      <c r="W14110"/>
      <c r="X14110"/>
      <c r="Y14110" s="12"/>
      <c r="Z14110" s="12"/>
      <c r="AA14110" s="12"/>
      <c r="AB14110" s="12"/>
      <c r="AD14110" s="12"/>
      <c r="AE14110" s="12"/>
      <c r="AF14110" s="12"/>
      <c r="AG14110" s="12"/>
      <c r="AH14110" s="12"/>
      <c r="AI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</row>
    <row r="14111" spans="1:48" x14ac:dyDescent="0.25">
      <c r="A14111" s="86"/>
      <c r="B14111" s="86"/>
      <c r="U14111" s="85"/>
      <c r="V14111"/>
      <c r="W14111"/>
      <c r="X14111"/>
      <c r="Y14111" s="12"/>
      <c r="Z14111" s="12"/>
      <c r="AA14111" s="12"/>
      <c r="AB14111" s="12"/>
      <c r="AD14111" s="12"/>
      <c r="AE14111" s="12"/>
      <c r="AF14111" s="12"/>
      <c r="AG14111" s="12"/>
      <c r="AH14111" s="12"/>
      <c r="AI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</row>
    <row r="14112" spans="1:48" x14ac:dyDescent="0.25">
      <c r="A14112" s="86"/>
      <c r="B14112" s="86"/>
      <c r="U14112" s="85"/>
      <c r="V14112"/>
      <c r="W14112"/>
      <c r="X14112"/>
      <c r="Y14112" s="12"/>
      <c r="Z14112" s="12"/>
      <c r="AA14112" s="12"/>
      <c r="AB14112" s="12"/>
      <c r="AD14112" s="12"/>
      <c r="AE14112" s="12"/>
      <c r="AF14112" s="12"/>
      <c r="AG14112" s="12"/>
      <c r="AH14112" s="12"/>
      <c r="AI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</row>
    <row r="14113" spans="1:48" x14ac:dyDescent="0.25">
      <c r="A14113" s="86"/>
      <c r="B14113" s="86"/>
      <c r="U14113" s="85"/>
      <c r="V14113"/>
      <c r="W14113"/>
      <c r="X14113"/>
      <c r="Y14113" s="12"/>
      <c r="Z14113" s="12"/>
      <c r="AA14113" s="12"/>
      <c r="AB14113" s="12"/>
      <c r="AD14113" s="12"/>
      <c r="AE14113" s="12"/>
      <c r="AF14113" s="12"/>
      <c r="AG14113" s="12"/>
      <c r="AH14113" s="12"/>
      <c r="AI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</row>
    <row r="14114" spans="1:48" x14ac:dyDescent="0.25">
      <c r="A14114" s="86"/>
      <c r="B14114" s="86"/>
      <c r="U14114" s="85"/>
      <c r="V14114"/>
      <c r="W14114"/>
      <c r="X14114"/>
      <c r="Y14114" s="12"/>
      <c r="Z14114" s="12"/>
      <c r="AA14114" s="12"/>
      <c r="AB14114" s="12"/>
      <c r="AD14114" s="12"/>
      <c r="AE14114" s="12"/>
      <c r="AF14114" s="12"/>
      <c r="AG14114" s="12"/>
      <c r="AH14114" s="12"/>
      <c r="AI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</row>
    <row r="14115" spans="1:48" x14ac:dyDescent="0.25">
      <c r="A14115" s="86"/>
      <c r="B14115" s="86"/>
      <c r="U14115" s="85"/>
      <c r="V14115"/>
      <c r="W14115"/>
      <c r="X14115"/>
      <c r="Y14115" s="12"/>
      <c r="Z14115" s="12"/>
      <c r="AA14115" s="12"/>
      <c r="AB14115" s="12"/>
      <c r="AD14115" s="12"/>
      <c r="AE14115" s="12"/>
      <c r="AF14115" s="12"/>
      <c r="AG14115" s="12"/>
      <c r="AH14115" s="12"/>
      <c r="AI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</row>
    <row r="14116" spans="1:48" x14ac:dyDescent="0.25">
      <c r="A14116" s="86"/>
      <c r="B14116" s="86"/>
      <c r="U14116" s="85"/>
      <c r="V14116"/>
      <c r="W14116"/>
      <c r="X14116"/>
      <c r="Y14116" s="12"/>
      <c r="Z14116" s="12"/>
      <c r="AA14116" s="12"/>
      <c r="AB14116" s="12"/>
      <c r="AD14116" s="12"/>
      <c r="AE14116" s="12"/>
      <c r="AF14116" s="12"/>
      <c r="AG14116" s="12"/>
      <c r="AH14116" s="12"/>
      <c r="AI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</row>
    <row r="14117" spans="1:48" x14ac:dyDescent="0.25">
      <c r="A14117" s="86"/>
      <c r="B14117" s="86"/>
      <c r="U14117" s="85"/>
      <c r="V14117"/>
      <c r="W14117"/>
      <c r="X14117"/>
      <c r="Y14117" s="12"/>
      <c r="Z14117" s="12"/>
      <c r="AA14117" s="12"/>
      <c r="AB14117" s="12"/>
      <c r="AD14117" s="12"/>
      <c r="AE14117" s="12"/>
      <c r="AF14117" s="12"/>
      <c r="AG14117" s="12"/>
      <c r="AH14117" s="12"/>
      <c r="AI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</row>
    <row r="14118" spans="1:48" x14ac:dyDescent="0.25">
      <c r="A14118" s="86"/>
      <c r="B14118" s="86"/>
      <c r="U14118" s="85"/>
      <c r="V14118"/>
      <c r="W14118"/>
      <c r="X14118"/>
      <c r="Y14118" s="12"/>
      <c r="Z14118" s="12"/>
      <c r="AA14118" s="12"/>
      <c r="AB14118" s="12"/>
      <c r="AD14118" s="12"/>
      <c r="AE14118" s="12"/>
      <c r="AF14118" s="12"/>
      <c r="AG14118" s="12"/>
      <c r="AH14118" s="12"/>
      <c r="AI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</row>
    <row r="14119" spans="1:48" x14ac:dyDescent="0.25">
      <c r="A14119" s="86"/>
      <c r="B14119" s="86"/>
      <c r="U14119" s="85"/>
      <c r="V14119"/>
      <c r="W14119"/>
      <c r="X14119"/>
      <c r="Y14119" s="12"/>
      <c r="Z14119" s="12"/>
      <c r="AA14119" s="12"/>
      <c r="AB14119" s="12"/>
      <c r="AD14119" s="12"/>
      <c r="AE14119" s="12"/>
      <c r="AF14119" s="12"/>
      <c r="AG14119" s="12"/>
      <c r="AH14119" s="12"/>
      <c r="AI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</row>
    <row r="14120" spans="1:48" x14ac:dyDescent="0.25">
      <c r="A14120" s="86"/>
      <c r="B14120" s="86"/>
      <c r="U14120" s="85"/>
      <c r="V14120"/>
      <c r="W14120"/>
      <c r="X14120"/>
      <c r="Y14120" s="12"/>
      <c r="Z14120" s="12"/>
      <c r="AA14120" s="12"/>
      <c r="AB14120" s="12"/>
      <c r="AD14120" s="12"/>
      <c r="AE14120" s="12"/>
      <c r="AF14120" s="12"/>
      <c r="AG14120" s="12"/>
      <c r="AH14120" s="12"/>
      <c r="AI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</row>
    <row r="14121" spans="1:48" x14ac:dyDescent="0.25">
      <c r="A14121" s="86"/>
      <c r="B14121" s="86"/>
      <c r="U14121" s="85"/>
      <c r="V14121"/>
      <c r="W14121"/>
      <c r="X14121"/>
      <c r="Y14121" s="12"/>
      <c r="Z14121" s="12"/>
      <c r="AA14121" s="12"/>
      <c r="AB14121" s="12"/>
      <c r="AD14121" s="12"/>
      <c r="AE14121" s="12"/>
      <c r="AF14121" s="12"/>
      <c r="AG14121" s="12"/>
      <c r="AH14121" s="12"/>
      <c r="AI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</row>
    <row r="14122" spans="1:48" x14ac:dyDescent="0.25">
      <c r="A14122" s="86"/>
      <c r="B14122" s="86"/>
      <c r="U14122" s="85"/>
      <c r="V14122"/>
      <c r="W14122"/>
      <c r="X14122"/>
      <c r="Y14122" s="12"/>
      <c r="Z14122" s="12"/>
      <c r="AA14122" s="12"/>
      <c r="AB14122" s="12"/>
      <c r="AD14122" s="12"/>
      <c r="AE14122" s="12"/>
      <c r="AF14122" s="12"/>
      <c r="AG14122" s="12"/>
      <c r="AH14122" s="12"/>
      <c r="AI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</row>
    <row r="14123" spans="1:48" x14ac:dyDescent="0.25">
      <c r="A14123" s="86"/>
      <c r="B14123" s="86"/>
      <c r="U14123" s="85"/>
      <c r="V14123"/>
      <c r="W14123"/>
      <c r="X14123"/>
      <c r="Y14123" s="12"/>
      <c r="Z14123" s="12"/>
      <c r="AA14123" s="12"/>
      <c r="AB14123" s="12"/>
      <c r="AD14123" s="12"/>
      <c r="AE14123" s="12"/>
      <c r="AF14123" s="12"/>
      <c r="AG14123" s="12"/>
      <c r="AH14123" s="12"/>
      <c r="AI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</row>
    <row r="14124" spans="1:48" x14ac:dyDescent="0.25">
      <c r="A14124" s="86"/>
      <c r="B14124" s="86"/>
      <c r="U14124" s="85"/>
      <c r="V14124"/>
      <c r="W14124"/>
      <c r="X14124"/>
      <c r="Y14124" s="12"/>
      <c r="Z14124" s="12"/>
      <c r="AA14124" s="12"/>
      <c r="AB14124" s="12"/>
      <c r="AD14124" s="12"/>
      <c r="AE14124" s="12"/>
      <c r="AF14124" s="12"/>
      <c r="AG14124" s="12"/>
      <c r="AH14124" s="12"/>
      <c r="AI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</row>
    <row r="14125" spans="1:48" x14ac:dyDescent="0.25">
      <c r="A14125" s="86"/>
      <c r="B14125" s="86"/>
      <c r="U14125" s="85"/>
      <c r="V14125"/>
      <c r="W14125"/>
      <c r="X14125"/>
      <c r="Y14125" s="12"/>
      <c r="Z14125" s="12"/>
      <c r="AA14125" s="12"/>
      <c r="AB14125" s="12"/>
      <c r="AD14125" s="12"/>
      <c r="AE14125" s="12"/>
      <c r="AF14125" s="12"/>
      <c r="AG14125" s="12"/>
      <c r="AH14125" s="12"/>
      <c r="AI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</row>
    <row r="14126" spans="1:48" x14ac:dyDescent="0.25">
      <c r="A14126" s="86"/>
      <c r="B14126" s="86"/>
      <c r="U14126" s="85"/>
      <c r="V14126"/>
      <c r="W14126"/>
      <c r="X14126"/>
      <c r="Y14126" s="12"/>
      <c r="Z14126" s="12"/>
      <c r="AA14126" s="12"/>
      <c r="AB14126" s="12"/>
      <c r="AD14126" s="12"/>
      <c r="AE14126" s="12"/>
      <c r="AF14126" s="12"/>
      <c r="AG14126" s="12"/>
      <c r="AH14126" s="12"/>
      <c r="AI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</row>
    <row r="14127" spans="1:48" x14ac:dyDescent="0.25">
      <c r="A14127" s="86"/>
      <c r="B14127" s="86"/>
      <c r="U14127" s="85"/>
      <c r="V14127"/>
      <c r="W14127"/>
      <c r="X14127"/>
      <c r="Y14127" s="12"/>
      <c r="Z14127" s="12"/>
      <c r="AA14127" s="12"/>
      <c r="AB14127" s="12"/>
      <c r="AD14127" s="12"/>
      <c r="AE14127" s="12"/>
      <c r="AF14127" s="12"/>
      <c r="AG14127" s="12"/>
      <c r="AH14127" s="12"/>
      <c r="AI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</row>
    <row r="14128" spans="1:48" x14ac:dyDescent="0.25">
      <c r="A14128" s="86"/>
      <c r="B14128" s="86"/>
      <c r="U14128" s="85"/>
      <c r="V14128"/>
      <c r="W14128"/>
      <c r="X14128"/>
      <c r="Y14128" s="12"/>
      <c r="Z14128" s="12"/>
      <c r="AA14128" s="12"/>
      <c r="AB14128" s="12"/>
      <c r="AD14128" s="12"/>
      <c r="AE14128" s="12"/>
      <c r="AF14128" s="12"/>
      <c r="AG14128" s="12"/>
      <c r="AH14128" s="12"/>
      <c r="AI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</row>
    <row r="14129" spans="1:48" x14ac:dyDescent="0.25">
      <c r="A14129" s="86"/>
      <c r="B14129" s="86"/>
      <c r="U14129" s="85"/>
      <c r="V14129"/>
      <c r="W14129"/>
      <c r="X14129"/>
      <c r="Y14129" s="12"/>
      <c r="Z14129" s="12"/>
      <c r="AA14129" s="12"/>
      <c r="AB14129" s="12"/>
      <c r="AD14129" s="12"/>
      <c r="AE14129" s="12"/>
      <c r="AF14129" s="12"/>
      <c r="AG14129" s="12"/>
      <c r="AH14129" s="12"/>
      <c r="AI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</row>
    <row r="14130" spans="1:48" x14ac:dyDescent="0.25">
      <c r="A14130" s="86"/>
      <c r="B14130" s="86"/>
      <c r="U14130" s="85"/>
      <c r="V14130"/>
      <c r="W14130"/>
      <c r="X14130"/>
      <c r="Y14130" s="12"/>
      <c r="Z14130" s="12"/>
      <c r="AA14130" s="12"/>
      <c r="AB14130" s="12"/>
      <c r="AD14130" s="12"/>
      <c r="AE14130" s="12"/>
      <c r="AF14130" s="12"/>
      <c r="AG14130" s="12"/>
      <c r="AH14130" s="12"/>
      <c r="AI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</row>
    <row r="14131" spans="1:48" x14ac:dyDescent="0.25">
      <c r="A14131" s="86"/>
      <c r="B14131" s="86"/>
      <c r="U14131" s="85"/>
      <c r="V14131"/>
      <c r="W14131"/>
      <c r="X14131"/>
      <c r="Y14131" s="12"/>
      <c r="Z14131" s="12"/>
      <c r="AA14131" s="12"/>
      <c r="AB14131" s="12"/>
      <c r="AD14131" s="12"/>
      <c r="AE14131" s="12"/>
      <c r="AF14131" s="12"/>
      <c r="AG14131" s="12"/>
      <c r="AH14131" s="12"/>
      <c r="AI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</row>
    <row r="14132" spans="1:48" x14ac:dyDescent="0.25">
      <c r="A14132" s="86"/>
      <c r="B14132" s="86"/>
      <c r="U14132" s="85"/>
      <c r="V14132"/>
      <c r="W14132"/>
      <c r="X14132"/>
      <c r="Y14132" s="12"/>
      <c r="Z14132" s="12"/>
      <c r="AA14132" s="12"/>
      <c r="AB14132" s="12"/>
      <c r="AD14132" s="12"/>
      <c r="AE14132" s="12"/>
      <c r="AF14132" s="12"/>
      <c r="AG14132" s="12"/>
      <c r="AH14132" s="12"/>
      <c r="AI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</row>
    <row r="14133" spans="1:48" x14ac:dyDescent="0.25">
      <c r="A14133" s="86"/>
      <c r="B14133" s="86"/>
      <c r="U14133" s="85"/>
      <c r="V14133"/>
      <c r="W14133"/>
      <c r="X14133"/>
      <c r="Y14133" s="12"/>
      <c r="Z14133" s="12"/>
      <c r="AA14133" s="12"/>
      <c r="AB14133" s="12"/>
      <c r="AD14133" s="12"/>
      <c r="AE14133" s="12"/>
      <c r="AF14133" s="12"/>
      <c r="AG14133" s="12"/>
      <c r="AH14133" s="12"/>
      <c r="AI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</row>
    <row r="14134" spans="1:48" x14ac:dyDescent="0.25">
      <c r="A14134" s="86"/>
      <c r="B14134" s="86"/>
      <c r="U14134" s="85"/>
      <c r="V14134"/>
      <c r="W14134"/>
      <c r="X14134"/>
      <c r="Y14134" s="12"/>
      <c r="Z14134" s="12"/>
      <c r="AA14134" s="12"/>
      <c r="AB14134" s="12"/>
      <c r="AD14134" s="12"/>
      <c r="AE14134" s="12"/>
      <c r="AF14134" s="12"/>
      <c r="AG14134" s="12"/>
      <c r="AH14134" s="12"/>
      <c r="AI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</row>
    <row r="14135" spans="1:48" x14ac:dyDescent="0.25">
      <c r="A14135" s="86"/>
      <c r="B14135" s="86"/>
      <c r="U14135" s="85"/>
      <c r="V14135"/>
      <c r="W14135"/>
      <c r="X14135"/>
      <c r="Y14135" s="12"/>
      <c r="Z14135" s="12"/>
      <c r="AA14135" s="12"/>
      <c r="AB14135" s="12"/>
      <c r="AD14135" s="12"/>
      <c r="AE14135" s="12"/>
      <c r="AF14135" s="12"/>
      <c r="AG14135" s="12"/>
      <c r="AH14135" s="12"/>
      <c r="AI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</row>
    <row r="14136" spans="1:48" x14ac:dyDescent="0.25">
      <c r="A14136" s="86"/>
      <c r="B14136" s="86"/>
      <c r="U14136" s="85"/>
      <c r="V14136"/>
      <c r="W14136"/>
      <c r="X14136"/>
      <c r="Y14136" s="12"/>
      <c r="Z14136" s="12"/>
      <c r="AA14136" s="12"/>
      <c r="AB14136" s="12"/>
      <c r="AD14136" s="12"/>
      <c r="AE14136" s="12"/>
      <c r="AF14136" s="12"/>
      <c r="AG14136" s="12"/>
      <c r="AH14136" s="12"/>
      <c r="AI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</row>
    <row r="14137" spans="1:48" x14ac:dyDescent="0.25">
      <c r="A14137" s="86"/>
      <c r="B14137" s="86"/>
      <c r="U14137" s="85"/>
      <c r="V14137"/>
      <c r="W14137"/>
      <c r="X14137"/>
      <c r="Y14137" s="12"/>
      <c r="Z14137" s="12"/>
      <c r="AA14137" s="12"/>
      <c r="AB14137" s="12"/>
      <c r="AD14137" s="12"/>
      <c r="AE14137" s="12"/>
      <c r="AF14137" s="12"/>
      <c r="AG14137" s="12"/>
      <c r="AH14137" s="12"/>
      <c r="AI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</row>
    <row r="14138" spans="1:48" x14ac:dyDescent="0.25">
      <c r="A14138" s="86"/>
      <c r="B14138" s="86"/>
      <c r="U14138" s="85"/>
      <c r="V14138"/>
      <c r="W14138"/>
      <c r="X14138"/>
      <c r="Y14138" s="12"/>
      <c r="Z14138" s="12"/>
      <c r="AA14138" s="12"/>
      <c r="AB14138" s="12"/>
      <c r="AD14138" s="12"/>
      <c r="AE14138" s="12"/>
      <c r="AF14138" s="12"/>
      <c r="AG14138" s="12"/>
      <c r="AH14138" s="12"/>
      <c r="AI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</row>
    <row r="14139" spans="1:48" x14ac:dyDescent="0.25">
      <c r="A14139" s="86"/>
      <c r="B14139" s="86"/>
      <c r="U14139" s="85"/>
      <c r="V14139"/>
      <c r="W14139"/>
      <c r="X14139"/>
      <c r="Y14139" s="12"/>
      <c r="Z14139" s="12"/>
      <c r="AA14139" s="12"/>
      <c r="AB14139" s="12"/>
      <c r="AD14139" s="12"/>
      <c r="AE14139" s="12"/>
      <c r="AF14139" s="12"/>
      <c r="AG14139" s="12"/>
      <c r="AH14139" s="12"/>
      <c r="AI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</row>
    <row r="14140" spans="1:48" x14ac:dyDescent="0.25">
      <c r="A14140" s="86"/>
      <c r="B14140" s="86"/>
      <c r="U14140" s="85"/>
      <c r="V14140"/>
      <c r="W14140"/>
      <c r="X14140"/>
      <c r="Y14140" s="12"/>
      <c r="Z14140" s="12"/>
      <c r="AA14140" s="12"/>
      <c r="AB14140" s="12"/>
      <c r="AD14140" s="12"/>
      <c r="AE14140" s="12"/>
      <c r="AF14140" s="12"/>
      <c r="AG14140" s="12"/>
      <c r="AH14140" s="12"/>
      <c r="AI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</row>
    <row r="14141" spans="1:48" x14ac:dyDescent="0.25">
      <c r="A14141" s="86"/>
      <c r="B14141" s="86"/>
      <c r="U14141" s="85"/>
      <c r="V14141"/>
      <c r="W14141"/>
      <c r="X14141"/>
      <c r="Y14141" s="12"/>
      <c r="Z14141" s="12"/>
      <c r="AA14141" s="12"/>
      <c r="AB14141" s="12"/>
      <c r="AD14141" s="12"/>
      <c r="AE14141" s="12"/>
      <c r="AF14141" s="12"/>
      <c r="AG14141" s="12"/>
      <c r="AH14141" s="12"/>
      <c r="AI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</row>
    <row r="14142" spans="1:48" x14ac:dyDescent="0.25">
      <c r="A14142" s="86"/>
      <c r="B14142" s="86"/>
      <c r="U14142" s="85"/>
      <c r="V14142"/>
      <c r="W14142"/>
      <c r="X14142"/>
      <c r="Y14142" s="12"/>
      <c r="Z14142" s="12"/>
      <c r="AA14142" s="12"/>
      <c r="AB14142" s="12"/>
      <c r="AD14142" s="12"/>
      <c r="AE14142" s="12"/>
      <c r="AF14142" s="12"/>
      <c r="AG14142" s="12"/>
      <c r="AH14142" s="12"/>
      <c r="AI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</row>
    <row r="14143" spans="1:48" x14ac:dyDescent="0.25">
      <c r="A14143" s="86"/>
      <c r="B14143" s="86"/>
      <c r="U14143" s="85"/>
      <c r="V14143"/>
      <c r="W14143"/>
      <c r="X14143"/>
      <c r="Y14143" s="12"/>
      <c r="Z14143" s="12"/>
      <c r="AA14143" s="12"/>
      <c r="AB14143" s="12"/>
      <c r="AD14143" s="12"/>
      <c r="AE14143" s="12"/>
      <c r="AF14143" s="12"/>
      <c r="AG14143" s="12"/>
      <c r="AH14143" s="12"/>
      <c r="AI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</row>
    <row r="14144" spans="1:48" x14ac:dyDescent="0.25">
      <c r="A14144" s="86"/>
      <c r="B14144" s="86"/>
      <c r="U14144" s="85"/>
      <c r="V14144"/>
      <c r="W14144"/>
      <c r="X14144"/>
      <c r="Y14144" s="12"/>
      <c r="Z14144" s="12"/>
      <c r="AA14144" s="12"/>
      <c r="AB14144" s="12"/>
      <c r="AD14144" s="12"/>
      <c r="AE14144" s="12"/>
      <c r="AF14144" s="12"/>
      <c r="AG14144" s="12"/>
      <c r="AH14144" s="12"/>
      <c r="AI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</row>
    <row r="14145" spans="1:48" x14ac:dyDescent="0.25">
      <c r="A14145" s="86"/>
      <c r="B14145" s="86"/>
      <c r="U14145" s="85"/>
      <c r="V14145"/>
      <c r="W14145"/>
      <c r="X14145"/>
      <c r="Y14145" s="12"/>
      <c r="Z14145" s="12"/>
      <c r="AA14145" s="12"/>
      <c r="AB14145" s="12"/>
      <c r="AD14145" s="12"/>
      <c r="AE14145" s="12"/>
      <c r="AF14145" s="12"/>
      <c r="AG14145" s="12"/>
      <c r="AH14145" s="12"/>
      <c r="AI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</row>
    <row r="14146" spans="1:48" x14ac:dyDescent="0.25">
      <c r="A14146" s="86"/>
      <c r="B14146" s="86"/>
      <c r="U14146" s="85"/>
      <c r="V14146"/>
      <c r="W14146"/>
      <c r="X14146"/>
      <c r="Y14146" s="12"/>
      <c r="Z14146" s="12"/>
      <c r="AA14146" s="12"/>
      <c r="AB14146" s="12"/>
      <c r="AD14146" s="12"/>
      <c r="AE14146" s="12"/>
      <c r="AF14146" s="12"/>
      <c r="AG14146" s="12"/>
      <c r="AH14146" s="12"/>
      <c r="AI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</row>
    <row r="14147" spans="1:48" x14ac:dyDescent="0.25">
      <c r="A14147" s="86"/>
      <c r="B14147" s="86"/>
      <c r="U14147" s="85"/>
      <c r="V14147"/>
      <c r="W14147"/>
      <c r="X14147"/>
      <c r="Y14147" s="12"/>
      <c r="Z14147" s="12"/>
      <c r="AA14147" s="12"/>
      <c r="AB14147" s="12"/>
      <c r="AD14147" s="12"/>
      <c r="AE14147" s="12"/>
      <c r="AF14147" s="12"/>
      <c r="AG14147" s="12"/>
      <c r="AH14147" s="12"/>
      <c r="AI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</row>
    <row r="14148" spans="1:48" x14ac:dyDescent="0.25">
      <c r="A14148" s="86"/>
      <c r="B14148" s="86"/>
      <c r="U14148" s="85"/>
      <c r="V14148"/>
      <c r="W14148"/>
      <c r="X14148"/>
      <c r="Y14148" s="12"/>
      <c r="Z14148" s="12"/>
      <c r="AA14148" s="12"/>
      <c r="AB14148" s="12"/>
      <c r="AD14148" s="12"/>
      <c r="AE14148" s="12"/>
      <c r="AF14148" s="12"/>
      <c r="AG14148" s="12"/>
      <c r="AH14148" s="12"/>
      <c r="AI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</row>
    <row r="14149" spans="1:48" x14ac:dyDescent="0.25">
      <c r="A14149" s="86"/>
      <c r="B14149" s="86"/>
      <c r="U14149" s="85"/>
      <c r="V14149"/>
      <c r="W14149"/>
      <c r="X14149"/>
      <c r="Y14149" s="12"/>
      <c r="Z14149" s="12"/>
      <c r="AA14149" s="12"/>
      <c r="AB14149" s="12"/>
      <c r="AD14149" s="12"/>
      <c r="AE14149" s="12"/>
      <c r="AF14149" s="12"/>
      <c r="AG14149" s="12"/>
      <c r="AH14149" s="12"/>
      <c r="AI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</row>
    <row r="14150" spans="1:48" x14ac:dyDescent="0.25">
      <c r="A14150" s="86"/>
      <c r="B14150" s="86"/>
      <c r="U14150" s="85"/>
      <c r="V14150"/>
      <c r="W14150"/>
      <c r="X14150"/>
      <c r="Y14150" s="12"/>
      <c r="Z14150" s="12"/>
      <c r="AA14150" s="12"/>
      <c r="AB14150" s="12"/>
      <c r="AD14150" s="12"/>
      <c r="AE14150" s="12"/>
      <c r="AF14150" s="12"/>
      <c r="AG14150" s="12"/>
      <c r="AH14150" s="12"/>
      <c r="AI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</row>
    <row r="14151" spans="1:48" x14ac:dyDescent="0.25">
      <c r="A14151" s="86"/>
      <c r="B14151" s="86"/>
      <c r="U14151" s="85"/>
      <c r="V14151"/>
      <c r="W14151"/>
      <c r="X14151"/>
      <c r="Y14151" s="12"/>
      <c r="Z14151" s="12"/>
      <c r="AA14151" s="12"/>
      <c r="AB14151" s="12"/>
      <c r="AD14151" s="12"/>
      <c r="AE14151" s="12"/>
      <c r="AF14151" s="12"/>
      <c r="AG14151" s="12"/>
      <c r="AH14151" s="12"/>
      <c r="AI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</row>
    <row r="14152" spans="1:48" x14ac:dyDescent="0.25">
      <c r="A14152" s="86"/>
      <c r="B14152" s="86"/>
      <c r="U14152" s="85"/>
      <c r="V14152"/>
      <c r="W14152"/>
      <c r="X14152"/>
      <c r="Y14152" s="12"/>
      <c r="Z14152" s="12"/>
      <c r="AA14152" s="12"/>
      <c r="AB14152" s="12"/>
      <c r="AD14152" s="12"/>
      <c r="AE14152" s="12"/>
      <c r="AF14152" s="12"/>
      <c r="AG14152" s="12"/>
      <c r="AH14152" s="12"/>
      <c r="AI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</row>
    <row r="14153" spans="1:48" x14ac:dyDescent="0.25">
      <c r="A14153" s="86"/>
      <c r="B14153" s="86"/>
      <c r="U14153" s="85"/>
      <c r="V14153"/>
      <c r="W14153"/>
      <c r="X14153"/>
      <c r="Y14153" s="12"/>
      <c r="Z14153" s="12"/>
      <c r="AA14153" s="12"/>
      <c r="AB14153" s="12"/>
      <c r="AD14153" s="12"/>
      <c r="AE14153" s="12"/>
      <c r="AF14153" s="12"/>
      <c r="AG14153" s="12"/>
      <c r="AH14153" s="12"/>
      <c r="AI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</row>
    <row r="14154" spans="1:48" x14ac:dyDescent="0.25">
      <c r="A14154" s="86"/>
      <c r="B14154" s="86"/>
      <c r="U14154" s="85"/>
      <c r="V14154"/>
      <c r="W14154"/>
      <c r="X14154"/>
      <c r="Y14154" s="12"/>
      <c r="Z14154" s="12"/>
      <c r="AA14154" s="12"/>
      <c r="AB14154" s="12"/>
      <c r="AD14154" s="12"/>
      <c r="AE14154" s="12"/>
      <c r="AF14154" s="12"/>
      <c r="AG14154" s="12"/>
      <c r="AH14154" s="12"/>
      <c r="AI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</row>
    <row r="14155" spans="1:48" x14ac:dyDescent="0.25">
      <c r="A14155" s="86"/>
      <c r="B14155" s="86"/>
      <c r="U14155" s="85"/>
      <c r="V14155"/>
      <c r="W14155"/>
      <c r="X14155"/>
      <c r="Y14155" s="12"/>
      <c r="Z14155" s="12"/>
      <c r="AA14155" s="12"/>
      <c r="AB14155" s="12"/>
      <c r="AD14155" s="12"/>
      <c r="AE14155" s="12"/>
      <c r="AF14155" s="12"/>
      <c r="AG14155" s="12"/>
      <c r="AH14155" s="12"/>
      <c r="AI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</row>
    <row r="14156" spans="1:48" x14ac:dyDescent="0.25">
      <c r="A14156" s="86"/>
      <c r="B14156" s="86"/>
      <c r="U14156" s="85"/>
      <c r="V14156"/>
      <c r="W14156"/>
      <c r="X14156"/>
      <c r="Y14156" s="12"/>
      <c r="Z14156" s="12"/>
      <c r="AA14156" s="12"/>
      <c r="AB14156" s="12"/>
      <c r="AD14156" s="12"/>
      <c r="AE14156" s="12"/>
      <c r="AF14156" s="12"/>
      <c r="AG14156" s="12"/>
      <c r="AH14156" s="12"/>
      <c r="AI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</row>
    <row r="14157" spans="1:48" x14ac:dyDescent="0.25">
      <c r="A14157" s="86"/>
      <c r="B14157" s="86"/>
      <c r="U14157" s="85"/>
      <c r="V14157"/>
      <c r="W14157"/>
      <c r="X14157"/>
      <c r="Y14157" s="12"/>
      <c r="Z14157" s="12"/>
      <c r="AA14157" s="12"/>
      <c r="AB14157" s="12"/>
      <c r="AD14157" s="12"/>
      <c r="AE14157" s="12"/>
      <c r="AF14157" s="12"/>
      <c r="AG14157" s="12"/>
      <c r="AH14157" s="12"/>
      <c r="AI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</row>
    <row r="14158" spans="1:48" x14ac:dyDescent="0.25">
      <c r="A14158" s="86"/>
      <c r="B14158" s="86"/>
      <c r="U14158" s="85"/>
      <c r="V14158"/>
      <c r="W14158"/>
      <c r="X14158"/>
      <c r="Y14158" s="12"/>
      <c r="Z14158" s="12"/>
      <c r="AA14158" s="12"/>
      <c r="AB14158" s="12"/>
      <c r="AD14158" s="12"/>
      <c r="AE14158" s="12"/>
      <c r="AF14158" s="12"/>
      <c r="AG14158" s="12"/>
      <c r="AH14158" s="12"/>
      <c r="AI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</row>
    <row r="14159" spans="1:48" x14ac:dyDescent="0.25">
      <c r="A14159" s="86"/>
      <c r="B14159" s="86"/>
      <c r="U14159" s="85"/>
      <c r="V14159"/>
      <c r="W14159"/>
      <c r="X14159"/>
      <c r="Y14159" s="12"/>
      <c r="Z14159" s="12"/>
      <c r="AA14159" s="12"/>
      <c r="AB14159" s="12"/>
      <c r="AD14159" s="12"/>
      <c r="AE14159" s="12"/>
      <c r="AF14159" s="12"/>
      <c r="AG14159" s="12"/>
      <c r="AH14159" s="12"/>
      <c r="AI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</row>
    <row r="14160" spans="1:48" x14ac:dyDescent="0.25">
      <c r="A14160" s="86"/>
      <c r="B14160" s="86"/>
      <c r="U14160" s="85"/>
      <c r="V14160"/>
      <c r="W14160"/>
      <c r="X14160"/>
      <c r="Y14160" s="12"/>
      <c r="Z14160" s="12"/>
      <c r="AA14160" s="12"/>
      <c r="AB14160" s="12"/>
      <c r="AD14160" s="12"/>
      <c r="AE14160" s="12"/>
      <c r="AF14160" s="12"/>
      <c r="AG14160" s="12"/>
      <c r="AH14160" s="12"/>
      <c r="AI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</row>
    <row r="14161" spans="1:48" x14ac:dyDescent="0.25">
      <c r="A14161" s="86"/>
      <c r="B14161" s="86"/>
      <c r="U14161" s="85"/>
      <c r="V14161"/>
      <c r="W14161"/>
      <c r="X14161"/>
      <c r="Y14161" s="12"/>
      <c r="Z14161" s="12"/>
      <c r="AA14161" s="12"/>
      <c r="AB14161" s="12"/>
      <c r="AD14161" s="12"/>
      <c r="AE14161" s="12"/>
      <c r="AF14161" s="12"/>
      <c r="AG14161" s="12"/>
      <c r="AH14161" s="12"/>
      <c r="AI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</row>
    <row r="14162" spans="1:48" x14ac:dyDescent="0.25">
      <c r="A14162" s="86"/>
      <c r="B14162" s="86"/>
      <c r="U14162" s="85"/>
      <c r="V14162"/>
      <c r="W14162"/>
      <c r="X14162"/>
      <c r="Y14162" s="12"/>
      <c r="Z14162" s="12"/>
      <c r="AA14162" s="12"/>
      <c r="AB14162" s="12"/>
      <c r="AD14162" s="12"/>
      <c r="AE14162" s="12"/>
      <c r="AF14162" s="12"/>
      <c r="AG14162" s="12"/>
      <c r="AH14162" s="12"/>
      <c r="AI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</row>
    <row r="14163" spans="1:48" x14ac:dyDescent="0.25">
      <c r="A14163" s="86"/>
      <c r="B14163" s="86"/>
      <c r="U14163" s="85"/>
      <c r="V14163"/>
      <c r="W14163"/>
      <c r="X14163"/>
      <c r="Y14163" s="12"/>
      <c r="Z14163" s="12"/>
      <c r="AA14163" s="12"/>
      <c r="AB14163" s="12"/>
      <c r="AD14163" s="12"/>
      <c r="AE14163" s="12"/>
      <c r="AF14163" s="12"/>
      <c r="AG14163" s="12"/>
      <c r="AH14163" s="12"/>
      <c r="AI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</row>
    <row r="14164" spans="1:48" x14ac:dyDescent="0.25">
      <c r="A14164" s="86"/>
      <c r="B14164" s="86"/>
      <c r="U14164" s="85"/>
      <c r="V14164"/>
      <c r="W14164"/>
      <c r="X14164"/>
      <c r="Y14164" s="12"/>
      <c r="Z14164" s="12"/>
      <c r="AA14164" s="12"/>
      <c r="AB14164" s="12"/>
      <c r="AD14164" s="12"/>
      <c r="AE14164" s="12"/>
      <c r="AF14164" s="12"/>
      <c r="AG14164" s="12"/>
      <c r="AH14164" s="12"/>
      <c r="AI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</row>
    <row r="14165" spans="1:48" x14ac:dyDescent="0.25">
      <c r="A14165" s="86"/>
      <c r="B14165" s="86"/>
      <c r="U14165" s="85"/>
      <c r="V14165"/>
      <c r="W14165"/>
      <c r="X14165"/>
      <c r="Y14165" s="12"/>
      <c r="Z14165" s="12"/>
      <c r="AA14165" s="12"/>
      <c r="AB14165" s="12"/>
      <c r="AD14165" s="12"/>
      <c r="AE14165" s="12"/>
      <c r="AF14165" s="12"/>
      <c r="AG14165" s="12"/>
      <c r="AH14165" s="12"/>
      <c r="AI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</row>
    <row r="14166" spans="1:48" x14ac:dyDescent="0.25">
      <c r="A14166" s="86"/>
      <c r="B14166" s="86"/>
      <c r="U14166" s="85"/>
      <c r="V14166"/>
      <c r="W14166"/>
      <c r="X14166"/>
      <c r="Y14166" s="12"/>
      <c r="Z14166" s="12"/>
      <c r="AA14166" s="12"/>
      <c r="AB14166" s="12"/>
      <c r="AD14166" s="12"/>
      <c r="AE14166" s="12"/>
      <c r="AF14166" s="12"/>
      <c r="AG14166" s="12"/>
      <c r="AH14166" s="12"/>
      <c r="AI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</row>
    <row r="14167" spans="1:48" x14ac:dyDescent="0.25">
      <c r="A14167" s="86"/>
      <c r="B14167" s="86"/>
      <c r="U14167" s="85"/>
      <c r="V14167"/>
      <c r="W14167"/>
      <c r="X14167"/>
      <c r="Y14167" s="12"/>
      <c r="Z14167" s="12"/>
      <c r="AA14167" s="12"/>
      <c r="AB14167" s="12"/>
      <c r="AD14167" s="12"/>
      <c r="AE14167" s="12"/>
      <c r="AF14167" s="12"/>
      <c r="AG14167" s="12"/>
      <c r="AH14167" s="12"/>
      <c r="AI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</row>
    <row r="14168" spans="1:48" x14ac:dyDescent="0.25">
      <c r="A14168" s="86"/>
      <c r="B14168" s="86"/>
      <c r="U14168" s="85"/>
      <c r="V14168"/>
      <c r="W14168"/>
      <c r="X14168"/>
      <c r="Y14168" s="12"/>
      <c r="Z14168" s="12"/>
      <c r="AA14168" s="12"/>
      <c r="AB14168" s="12"/>
      <c r="AD14168" s="12"/>
      <c r="AE14168" s="12"/>
      <c r="AF14168" s="12"/>
      <c r="AG14168" s="12"/>
      <c r="AH14168" s="12"/>
      <c r="AI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</row>
    <row r="14169" spans="1:48" x14ac:dyDescent="0.25">
      <c r="A14169" s="86"/>
      <c r="B14169" s="86"/>
      <c r="U14169" s="85"/>
      <c r="V14169"/>
      <c r="W14169"/>
      <c r="X14169"/>
      <c r="Y14169" s="12"/>
      <c r="Z14169" s="12"/>
      <c r="AA14169" s="12"/>
      <c r="AB14169" s="12"/>
      <c r="AD14169" s="12"/>
      <c r="AE14169" s="12"/>
      <c r="AF14169" s="12"/>
      <c r="AG14169" s="12"/>
      <c r="AH14169" s="12"/>
      <c r="AI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</row>
    <row r="14170" spans="1:48" x14ac:dyDescent="0.25">
      <c r="A14170" s="86"/>
      <c r="B14170" s="86"/>
      <c r="U14170" s="85"/>
      <c r="V14170"/>
      <c r="W14170"/>
      <c r="X14170"/>
      <c r="Y14170" s="12"/>
      <c r="Z14170" s="12"/>
      <c r="AA14170" s="12"/>
      <c r="AB14170" s="12"/>
      <c r="AD14170" s="12"/>
      <c r="AE14170" s="12"/>
      <c r="AF14170" s="12"/>
      <c r="AG14170" s="12"/>
      <c r="AH14170" s="12"/>
      <c r="AI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</row>
    <row r="14171" spans="1:48" x14ac:dyDescent="0.25">
      <c r="A14171" s="86"/>
      <c r="B14171" s="86"/>
      <c r="U14171" s="85"/>
      <c r="V14171"/>
      <c r="W14171"/>
      <c r="X14171"/>
      <c r="Y14171" s="12"/>
      <c r="Z14171" s="12"/>
      <c r="AA14171" s="12"/>
      <c r="AB14171" s="12"/>
      <c r="AD14171" s="12"/>
      <c r="AE14171" s="12"/>
      <c r="AF14171" s="12"/>
      <c r="AG14171" s="12"/>
      <c r="AH14171" s="12"/>
      <c r="AI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</row>
    <row r="14172" spans="1:48" x14ac:dyDescent="0.25">
      <c r="A14172" s="86"/>
      <c r="B14172" s="86"/>
      <c r="U14172" s="85"/>
      <c r="V14172"/>
      <c r="W14172"/>
      <c r="X14172"/>
      <c r="Y14172" s="12"/>
      <c r="Z14172" s="12"/>
      <c r="AA14172" s="12"/>
      <c r="AB14172" s="12"/>
      <c r="AD14172" s="12"/>
      <c r="AE14172" s="12"/>
      <c r="AF14172" s="12"/>
      <c r="AG14172" s="12"/>
      <c r="AH14172" s="12"/>
      <c r="AI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</row>
    <row r="14173" spans="1:48" x14ac:dyDescent="0.25">
      <c r="A14173" s="86"/>
      <c r="B14173" s="86"/>
      <c r="U14173" s="85"/>
      <c r="V14173"/>
      <c r="W14173"/>
      <c r="X14173"/>
      <c r="Y14173" s="12"/>
      <c r="Z14173" s="12"/>
      <c r="AA14173" s="12"/>
      <c r="AB14173" s="12"/>
      <c r="AD14173" s="12"/>
      <c r="AE14173" s="12"/>
      <c r="AF14173" s="12"/>
      <c r="AG14173" s="12"/>
      <c r="AH14173" s="12"/>
      <c r="AI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</row>
    <row r="14174" spans="1:48" x14ac:dyDescent="0.25">
      <c r="A14174" s="86"/>
      <c r="B14174" s="86"/>
      <c r="U14174" s="85"/>
      <c r="V14174"/>
      <c r="W14174"/>
      <c r="X14174"/>
      <c r="Y14174" s="12"/>
      <c r="Z14174" s="12"/>
      <c r="AA14174" s="12"/>
      <c r="AB14174" s="12"/>
      <c r="AD14174" s="12"/>
      <c r="AE14174" s="12"/>
      <c r="AF14174" s="12"/>
      <c r="AG14174" s="12"/>
      <c r="AH14174" s="12"/>
      <c r="AI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</row>
    <row r="14175" spans="1:48" x14ac:dyDescent="0.25">
      <c r="A14175" s="86"/>
      <c r="B14175" s="86"/>
      <c r="U14175" s="85"/>
      <c r="V14175"/>
      <c r="W14175"/>
      <c r="X14175"/>
      <c r="Y14175" s="12"/>
      <c r="Z14175" s="12"/>
      <c r="AA14175" s="12"/>
      <c r="AB14175" s="12"/>
      <c r="AD14175" s="12"/>
      <c r="AE14175" s="12"/>
      <c r="AF14175" s="12"/>
      <c r="AG14175" s="12"/>
      <c r="AH14175" s="12"/>
      <c r="AI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</row>
    <row r="14176" spans="1:48" x14ac:dyDescent="0.25">
      <c r="A14176" s="86"/>
      <c r="B14176" s="86"/>
      <c r="U14176" s="85"/>
      <c r="V14176"/>
      <c r="W14176"/>
      <c r="X14176"/>
      <c r="Y14176" s="12"/>
      <c r="Z14176" s="12"/>
      <c r="AA14176" s="12"/>
      <c r="AB14176" s="12"/>
      <c r="AD14176" s="12"/>
      <c r="AE14176" s="12"/>
      <c r="AF14176" s="12"/>
      <c r="AG14176" s="12"/>
      <c r="AH14176" s="12"/>
      <c r="AI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</row>
    <row r="14177" spans="1:48" x14ac:dyDescent="0.25">
      <c r="A14177" s="86"/>
      <c r="B14177" s="86"/>
      <c r="U14177" s="85"/>
      <c r="V14177"/>
      <c r="W14177"/>
      <c r="X14177"/>
      <c r="Y14177" s="12"/>
      <c r="Z14177" s="12"/>
      <c r="AA14177" s="12"/>
      <c r="AB14177" s="12"/>
      <c r="AD14177" s="12"/>
      <c r="AE14177" s="12"/>
      <c r="AF14177" s="12"/>
      <c r="AG14177" s="12"/>
      <c r="AH14177" s="12"/>
      <c r="AI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</row>
    <row r="14178" spans="1:48" x14ac:dyDescent="0.25">
      <c r="A14178" s="86"/>
      <c r="B14178" s="86"/>
      <c r="U14178" s="85"/>
      <c r="V14178"/>
      <c r="W14178"/>
      <c r="X14178"/>
      <c r="Y14178" s="12"/>
      <c r="Z14178" s="12"/>
      <c r="AA14178" s="12"/>
      <c r="AB14178" s="12"/>
      <c r="AD14178" s="12"/>
      <c r="AE14178" s="12"/>
      <c r="AF14178" s="12"/>
      <c r="AG14178" s="12"/>
      <c r="AH14178" s="12"/>
      <c r="AI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</row>
    <row r="14179" spans="1:48" x14ac:dyDescent="0.25">
      <c r="A14179" s="86"/>
      <c r="B14179" s="86"/>
      <c r="U14179" s="85"/>
      <c r="V14179"/>
      <c r="W14179"/>
      <c r="X14179"/>
      <c r="Y14179" s="12"/>
      <c r="Z14179" s="12"/>
      <c r="AA14179" s="12"/>
      <c r="AB14179" s="12"/>
      <c r="AD14179" s="12"/>
      <c r="AE14179" s="12"/>
      <c r="AF14179" s="12"/>
      <c r="AG14179" s="12"/>
      <c r="AH14179" s="12"/>
      <c r="AI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</row>
    <row r="14180" spans="1:48" x14ac:dyDescent="0.25">
      <c r="A14180" s="86"/>
      <c r="B14180" s="86"/>
      <c r="U14180" s="85"/>
      <c r="V14180"/>
      <c r="W14180"/>
      <c r="X14180"/>
      <c r="Y14180" s="12"/>
      <c r="Z14180" s="12"/>
      <c r="AA14180" s="12"/>
      <c r="AB14180" s="12"/>
      <c r="AD14180" s="12"/>
      <c r="AE14180" s="12"/>
      <c r="AF14180" s="12"/>
      <c r="AG14180" s="12"/>
      <c r="AH14180" s="12"/>
      <c r="AI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</row>
    <row r="14181" spans="1:48" x14ac:dyDescent="0.25">
      <c r="A14181" s="86"/>
      <c r="B14181" s="86"/>
      <c r="U14181" s="85"/>
      <c r="V14181"/>
      <c r="W14181"/>
      <c r="X14181"/>
      <c r="Y14181" s="12"/>
      <c r="Z14181" s="12"/>
      <c r="AA14181" s="12"/>
      <c r="AB14181" s="12"/>
      <c r="AD14181" s="12"/>
      <c r="AE14181" s="12"/>
      <c r="AF14181" s="12"/>
      <c r="AG14181" s="12"/>
      <c r="AH14181" s="12"/>
      <c r="AI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</row>
    <row r="14182" spans="1:48" x14ac:dyDescent="0.25">
      <c r="A14182" s="86"/>
      <c r="B14182" s="86"/>
      <c r="U14182" s="85"/>
      <c r="V14182"/>
      <c r="W14182"/>
      <c r="X14182"/>
      <c r="Y14182" s="12"/>
      <c r="Z14182" s="12"/>
      <c r="AA14182" s="12"/>
      <c r="AB14182" s="12"/>
      <c r="AD14182" s="12"/>
      <c r="AE14182" s="12"/>
      <c r="AF14182" s="12"/>
      <c r="AG14182" s="12"/>
      <c r="AH14182" s="12"/>
      <c r="AI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</row>
    <row r="14183" spans="1:48" x14ac:dyDescent="0.25">
      <c r="A14183" s="86"/>
      <c r="B14183" s="86"/>
      <c r="U14183" s="85"/>
      <c r="V14183"/>
      <c r="W14183"/>
      <c r="X14183"/>
      <c r="Y14183" s="12"/>
      <c r="Z14183" s="12"/>
      <c r="AA14183" s="12"/>
      <c r="AB14183" s="12"/>
      <c r="AD14183" s="12"/>
      <c r="AE14183" s="12"/>
      <c r="AF14183" s="12"/>
      <c r="AG14183" s="12"/>
      <c r="AH14183" s="12"/>
      <c r="AI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</row>
    <row r="14184" spans="1:48" x14ac:dyDescent="0.25">
      <c r="A14184" s="86"/>
      <c r="B14184" s="86"/>
      <c r="U14184" s="85"/>
      <c r="V14184"/>
      <c r="W14184"/>
      <c r="X14184"/>
      <c r="Y14184" s="12"/>
      <c r="Z14184" s="12"/>
      <c r="AA14184" s="12"/>
      <c r="AB14184" s="12"/>
      <c r="AD14184" s="12"/>
      <c r="AE14184" s="12"/>
      <c r="AF14184" s="12"/>
      <c r="AG14184" s="12"/>
      <c r="AH14184" s="12"/>
      <c r="AI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</row>
    <row r="14185" spans="1:48" x14ac:dyDescent="0.25">
      <c r="A14185" s="86"/>
      <c r="B14185" s="86"/>
      <c r="U14185" s="85"/>
      <c r="V14185"/>
      <c r="W14185"/>
      <c r="X14185"/>
      <c r="Y14185" s="12"/>
      <c r="Z14185" s="12"/>
      <c r="AA14185" s="12"/>
      <c r="AB14185" s="12"/>
      <c r="AD14185" s="12"/>
      <c r="AE14185" s="12"/>
      <c r="AF14185" s="12"/>
      <c r="AG14185" s="12"/>
      <c r="AH14185" s="12"/>
      <c r="AI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</row>
    <row r="14186" spans="1:48" x14ac:dyDescent="0.25">
      <c r="A14186" s="86"/>
      <c r="B14186" s="86"/>
      <c r="U14186" s="85"/>
      <c r="V14186"/>
      <c r="W14186"/>
      <c r="X14186"/>
      <c r="Y14186" s="12"/>
      <c r="Z14186" s="12"/>
      <c r="AA14186" s="12"/>
      <c r="AB14186" s="12"/>
      <c r="AD14186" s="12"/>
      <c r="AE14186" s="12"/>
      <c r="AF14186" s="12"/>
      <c r="AG14186" s="12"/>
      <c r="AH14186" s="12"/>
      <c r="AI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</row>
    <row r="14187" spans="1:48" x14ac:dyDescent="0.25">
      <c r="A14187" s="86"/>
      <c r="B14187" s="86"/>
      <c r="U14187" s="85"/>
      <c r="V14187"/>
      <c r="W14187"/>
      <c r="X14187"/>
      <c r="Y14187" s="12"/>
      <c r="Z14187" s="12"/>
      <c r="AA14187" s="12"/>
      <c r="AB14187" s="12"/>
      <c r="AD14187" s="12"/>
      <c r="AE14187" s="12"/>
      <c r="AF14187" s="12"/>
      <c r="AG14187" s="12"/>
      <c r="AH14187" s="12"/>
      <c r="AI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</row>
    <row r="14188" spans="1:48" x14ac:dyDescent="0.25">
      <c r="A14188" s="86"/>
      <c r="B14188" s="86"/>
      <c r="U14188" s="85"/>
      <c r="V14188"/>
      <c r="W14188"/>
      <c r="X14188"/>
      <c r="Y14188" s="12"/>
      <c r="Z14188" s="12"/>
      <c r="AA14188" s="12"/>
      <c r="AB14188" s="12"/>
      <c r="AD14188" s="12"/>
      <c r="AE14188" s="12"/>
      <c r="AF14188" s="12"/>
      <c r="AG14188" s="12"/>
      <c r="AH14188" s="12"/>
      <c r="AI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</row>
    <row r="14189" spans="1:48" x14ac:dyDescent="0.25">
      <c r="A14189" s="86"/>
      <c r="B14189" s="86"/>
      <c r="U14189" s="85"/>
      <c r="V14189"/>
      <c r="W14189"/>
      <c r="X14189"/>
      <c r="Y14189" s="12"/>
      <c r="Z14189" s="12"/>
      <c r="AA14189" s="12"/>
      <c r="AB14189" s="12"/>
      <c r="AD14189" s="12"/>
      <c r="AE14189" s="12"/>
      <c r="AF14189" s="12"/>
      <c r="AG14189" s="12"/>
      <c r="AH14189" s="12"/>
      <c r="AI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</row>
    <row r="14190" spans="1:48" x14ac:dyDescent="0.25">
      <c r="A14190" s="86"/>
      <c r="B14190" s="86"/>
      <c r="U14190" s="85"/>
      <c r="V14190"/>
      <c r="W14190"/>
      <c r="X14190"/>
      <c r="Y14190" s="12"/>
      <c r="Z14190" s="12"/>
      <c r="AA14190" s="12"/>
      <c r="AB14190" s="12"/>
      <c r="AD14190" s="12"/>
      <c r="AE14190" s="12"/>
      <c r="AF14190" s="12"/>
      <c r="AG14190" s="12"/>
      <c r="AH14190" s="12"/>
      <c r="AI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</row>
    <row r="14191" spans="1:48" x14ac:dyDescent="0.25">
      <c r="A14191" s="86"/>
      <c r="B14191" s="86"/>
      <c r="U14191" s="85"/>
      <c r="V14191"/>
      <c r="W14191"/>
      <c r="X14191"/>
      <c r="Y14191" s="12"/>
      <c r="Z14191" s="12"/>
      <c r="AA14191" s="12"/>
      <c r="AB14191" s="12"/>
      <c r="AD14191" s="12"/>
      <c r="AE14191" s="12"/>
      <c r="AF14191" s="12"/>
      <c r="AG14191" s="12"/>
      <c r="AH14191" s="12"/>
      <c r="AI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</row>
    <row r="14192" spans="1:48" x14ac:dyDescent="0.25">
      <c r="A14192" s="86"/>
      <c r="B14192" s="86"/>
      <c r="U14192" s="85"/>
      <c r="V14192"/>
      <c r="W14192"/>
      <c r="X14192"/>
      <c r="Y14192" s="12"/>
      <c r="Z14192" s="12"/>
      <c r="AA14192" s="12"/>
      <c r="AB14192" s="12"/>
      <c r="AD14192" s="12"/>
      <c r="AE14192" s="12"/>
      <c r="AF14192" s="12"/>
      <c r="AG14192" s="12"/>
      <c r="AH14192" s="12"/>
      <c r="AI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</row>
    <row r="14193" spans="1:48" x14ac:dyDescent="0.25">
      <c r="A14193" s="86"/>
      <c r="B14193" s="86"/>
      <c r="U14193" s="85"/>
      <c r="V14193"/>
      <c r="W14193"/>
      <c r="X14193"/>
      <c r="Y14193" s="12"/>
      <c r="Z14193" s="12"/>
      <c r="AA14193" s="12"/>
      <c r="AB14193" s="12"/>
      <c r="AD14193" s="12"/>
      <c r="AE14193" s="12"/>
      <c r="AF14193" s="12"/>
      <c r="AG14193" s="12"/>
      <c r="AH14193" s="12"/>
      <c r="AI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</row>
    <row r="14194" spans="1:48" x14ac:dyDescent="0.25">
      <c r="A14194" s="86"/>
      <c r="B14194" s="86"/>
      <c r="U14194" s="85"/>
      <c r="V14194"/>
      <c r="W14194"/>
      <c r="X14194"/>
      <c r="Y14194" s="12"/>
      <c r="Z14194" s="12"/>
      <c r="AA14194" s="12"/>
      <c r="AB14194" s="12"/>
      <c r="AD14194" s="12"/>
      <c r="AE14194" s="12"/>
      <c r="AF14194" s="12"/>
      <c r="AG14194" s="12"/>
      <c r="AH14194" s="12"/>
      <c r="AI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</row>
    <row r="14195" spans="1:48" x14ac:dyDescent="0.25">
      <c r="A14195" s="86"/>
      <c r="B14195" s="86"/>
      <c r="U14195" s="85"/>
      <c r="V14195"/>
      <c r="W14195"/>
      <c r="X14195"/>
      <c r="Y14195" s="12"/>
      <c r="Z14195" s="12"/>
      <c r="AA14195" s="12"/>
      <c r="AB14195" s="12"/>
      <c r="AD14195" s="12"/>
      <c r="AE14195" s="12"/>
      <c r="AF14195" s="12"/>
      <c r="AG14195" s="12"/>
      <c r="AH14195" s="12"/>
      <c r="AI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</row>
    <row r="14196" spans="1:48" x14ac:dyDescent="0.25">
      <c r="A14196" s="86"/>
      <c r="B14196" s="86"/>
      <c r="U14196" s="85"/>
      <c r="V14196"/>
      <c r="W14196"/>
      <c r="X14196"/>
      <c r="Y14196" s="12"/>
      <c r="Z14196" s="12"/>
      <c r="AA14196" s="12"/>
      <c r="AB14196" s="12"/>
      <c r="AD14196" s="12"/>
      <c r="AE14196" s="12"/>
      <c r="AF14196" s="12"/>
      <c r="AG14196" s="12"/>
      <c r="AH14196" s="12"/>
      <c r="AI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</row>
    <row r="14197" spans="1:48" x14ac:dyDescent="0.25">
      <c r="A14197" s="86"/>
      <c r="B14197" s="86"/>
      <c r="U14197" s="85"/>
      <c r="V14197"/>
      <c r="W14197"/>
      <c r="X14197"/>
      <c r="Y14197" s="12"/>
      <c r="Z14197" s="12"/>
      <c r="AA14197" s="12"/>
      <c r="AB14197" s="12"/>
      <c r="AD14197" s="12"/>
      <c r="AE14197" s="12"/>
      <c r="AF14197" s="12"/>
      <c r="AG14197" s="12"/>
      <c r="AH14197" s="12"/>
      <c r="AI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</row>
    <row r="14198" spans="1:48" x14ac:dyDescent="0.25">
      <c r="A14198" s="86"/>
      <c r="B14198" s="86"/>
      <c r="U14198" s="85"/>
      <c r="V14198"/>
      <c r="W14198"/>
      <c r="X14198"/>
      <c r="Y14198" s="12"/>
      <c r="Z14198" s="12"/>
      <c r="AA14198" s="12"/>
      <c r="AB14198" s="12"/>
      <c r="AD14198" s="12"/>
      <c r="AE14198" s="12"/>
      <c r="AF14198" s="12"/>
      <c r="AG14198" s="12"/>
      <c r="AH14198" s="12"/>
      <c r="AI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</row>
    <row r="14199" spans="1:48" x14ac:dyDescent="0.25">
      <c r="A14199" s="86"/>
      <c r="B14199" s="86"/>
      <c r="U14199" s="85"/>
      <c r="V14199"/>
      <c r="W14199"/>
      <c r="X14199"/>
      <c r="Y14199" s="12"/>
      <c r="Z14199" s="12"/>
      <c r="AA14199" s="12"/>
      <c r="AB14199" s="12"/>
      <c r="AD14199" s="12"/>
      <c r="AE14199" s="12"/>
      <c r="AF14199" s="12"/>
      <c r="AG14199" s="12"/>
      <c r="AH14199" s="12"/>
      <c r="AI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</row>
    <row r="14200" spans="1:48" x14ac:dyDescent="0.25">
      <c r="A14200" s="86"/>
      <c r="B14200" s="86"/>
      <c r="U14200" s="85"/>
      <c r="V14200"/>
      <c r="W14200"/>
      <c r="X14200"/>
      <c r="Y14200" s="12"/>
      <c r="Z14200" s="12"/>
      <c r="AA14200" s="12"/>
      <c r="AB14200" s="12"/>
      <c r="AD14200" s="12"/>
      <c r="AE14200" s="12"/>
      <c r="AF14200" s="12"/>
      <c r="AG14200" s="12"/>
      <c r="AH14200" s="12"/>
      <c r="AI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</row>
    <row r="14201" spans="1:48" x14ac:dyDescent="0.25">
      <c r="A14201" s="86"/>
      <c r="B14201" s="86"/>
      <c r="U14201" s="85"/>
      <c r="V14201"/>
      <c r="W14201"/>
      <c r="X14201"/>
      <c r="Y14201" s="12"/>
      <c r="Z14201" s="12"/>
      <c r="AA14201" s="12"/>
      <c r="AB14201" s="12"/>
      <c r="AD14201" s="12"/>
      <c r="AE14201" s="12"/>
      <c r="AF14201" s="12"/>
      <c r="AG14201" s="12"/>
      <c r="AH14201" s="12"/>
      <c r="AI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</row>
    <row r="14202" spans="1:48" x14ac:dyDescent="0.25">
      <c r="A14202" s="86"/>
      <c r="B14202" s="86"/>
      <c r="U14202" s="85"/>
      <c r="V14202"/>
      <c r="W14202"/>
      <c r="X14202"/>
      <c r="Y14202" s="12"/>
      <c r="Z14202" s="12"/>
      <c r="AA14202" s="12"/>
      <c r="AB14202" s="12"/>
      <c r="AD14202" s="12"/>
      <c r="AE14202" s="12"/>
      <c r="AF14202" s="12"/>
      <c r="AG14202" s="12"/>
      <c r="AH14202" s="12"/>
      <c r="AI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</row>
    <row r="14203" spans="1:48" x14ac:dyDescent="0.25">
      <c r="A14203" s="86"/>
      <c r="B14203" s="86"/>
      <c r="U14203" s="85"/>
      <c r="V14203"/>
      <c r="W14203"/>
      <c r="X14203"/>
      <c r="Y14203" s="12"/>
      <c r="Z14203" s="12"/>
      <c r="AA14203" s="12"/>
      <c r="AB14203" s="12"/>
      <c r="AD14203" s="12"/>
      <c r="AE14203" s="12"/>
      <c r="AF14203" s="12"/>
      <c r="AG14203" s="12"/>
      <c r="AH14203" s="12"/>
      <c r="AI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</row>
    <row r="14204" spans="1:48" x14ac:dyDescent="0.25">
      <c r="A14204" s="86"/>
      <c r="B14204" s="86"/>
      <c r="U14204" s="85"/>
      <c r="V14204"/>
      <c r="W14204"/>
      <c r="X14204"/>
      <c r="Y14204" s="12"/>
      <c r="Z14204" s="12"/>
      <c r="AA14204" s="12"/>
      <c r="AB14204" s="12"/>
      <c r="AD14204" s="12"/>
      <c r="AE14204" s="12"/>
      <c r="AF14204" s="12"/>
      <c r="AG14204" s="12"/>
      <c r="AH14204" s="12"/>
      <c r="AI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</row>
    <row r="14205" spans="1:48" x14ac:dyDescent="0.25">
      <c r="A14205" s="86"/>
      <c r="B14205" s="86"/>
      <c r="U14205" s="85"/>
      <c r="V14205"/>
      <c r="W14205"/>
      <c r="X14205"/>
      <c r="Y14205" s="12"/>
      <c r="Z14205" s="12"/>
      <c r="AA14205" s="12"/>
      <c r="AB14205" s="12"/>
      <c r="AD14205" s="12"/>
      <c r="AE14205" s="12"/>
      <c r="AF14205" s="12"/>
      <c r="AG14205" s="12"/>
      <c r="AH14205" s="12"/>
      <c r="AI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</row>
    <row r="14206" spans="1:48" x14ac:dyDescent="0.25">
      <c r="A14206" s="86"/>
      <c r="B14206" s="86"/>
      <c r="U14206" s="85"/>
      <c r="V14206"/>
      <c r="W14206"/>
      <c r="X14206"/>
      <c r="Y14206" s="12"/>
      <c r="Z14206" s="12"/>
      <c r="AA14206" s="12"/>
      <c r="AB14206" s="12"/>
      <c r="AD14206" s="12"/>
      <c r="AE14206" s="12"/>
      <c r="AF14206" s="12"/>
      <c r="AG14206" s="12"/>
      <c r="AH14206" s="12"/>
      <c r="AI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</row>
    <row r="14207" spans="1:48" x14ac:dyDescent="0.25">
      <c r="A14207" s="86"/>
      <c r="B14207" s="86"/>
      <c r="U14207" s="85"/>
      <c r="V14207"/>
      <c r="W14207"/>
      <c r="X14207"/>
      <c r="Y14207" s="12"/>
      <c r="Z14207" s="12"/>
      <c r="AA14207" s="12"/>
      <c r="AB14207" s="12"/>
      <c r="AD14207" s="12"/>
      <c r="AE14207" s="12"/>
      <c r="AF14207" s="12"/>
      <c r="AG14207" s="12"/>
      <c r="AH14207" s="12"/>
      <c r="AI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</row>
    <row r="14208" spans="1:48" x14ac:dyDescent="0.25">
      <c r="A14208" s="86"/>
      <c r="B14208" s="86"/>
      <c r="U14208" s="85"/>
      <c r="V14208"/>
      <c r="W14208"/>
      <c r="X14208"/>
      <c r="Y14208" s="12"/>
      <c r="Z14208" s="12"/>
      <c r="AA14208" s="12"/>
      <c r="AB14208" s="12"/>
      <c r="AD14208" s="12"/>
      <c r="AE14208" s="12"/>
      <c r="AF14208" s="12"/>
      <c r="AG14208" s="12"/>
      <c r="AH14208" s="12"/>
      <c r="AI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</row>
    <row r="14209" spans="1:48" x14ac:dyDescent="0.25">
      <c r="A14209" s="86"/>
      <c r="B14209" s="86"/>
      <c r="U14209" s="85"/>
      <c r="V14209"/>
      <c r="W14209"/>
      <c r="X14209"/>
      <c r="Y14209" s="12"/>
      <c r="Z14209" s="12"/>
      <c r="AA14209" s="12"/>
      <c r="AB14209" s="12"/>
      <c r="AD14209" s="12"/>
      <c r="AE14209" s="12"/>
      <c r="AF14209" s="12"/>
      <c r="AG14209" s="12"/>
      <c r="AH14209" s="12"/>
      <c r="AI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</row>
    <row r="14210" spans="1:48" x14ac:dyDescent="0.25">
      <c r="A14210" s="86"/>
      <c r="B14210" s="86"/>
      <c r="U14210" s="85"/>
      <c r="V14210"/>
      <c r="W14210"/>
      <c r="X14210"/>
      <c r="Y14210" s="12"/>
      <c r="Z14210" s="12"/>
      <c r="AA14210" s="12"/>
      <c r="AB14210" s="12"/>
      <c r="AD14210" s="12"/>
      <c r="AE14210" s="12"/>
      <c r="AF14210" s="12"/>
      <c r="AG14210" s="12"/>
      <c r="AH14210" s="12"/>
      <c r="AI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</row>
    <row r="14211" spans="1:48" x14ac:dyDescent="0.25">
      <c r="A14211" s="86"/>
      <c r="B14211" s="86"/>
      <c r="U14211" s="85"/>
      <c r="V14211"/>
      <c r="W14211"/>
      <c r="X14211"/>
      <c r="Y14211" s="12"/>
      <c r="Z14211" s="12"/>
      <c r="AA14211" s="12"/>
      <c r="AB14211" s="12"/>
      <c r="AD14211" s="12"/>
      <c r="AE14211" s="12"/>
      <c r="AF14211" s="12"/>
      <c r="AG14211" s="12"/>
      <c r="AH14211" s="12"/>
      <c r="AI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</row>
    <row r="14212" spans="1:48" x14ac:dyDescent="0.25">
      <c r="A14212" s="86"/>
      <c r="B14212" s="86"/>
      <c r="U14212" s="85"/>
      <c r="V14212"/>
      <c r="W14212"/>
      <c r="X14212"/>
      <c r="Y14212" s="12"/>
      <c r="Z14212" s="12"/>
      <c r="AA14212" s="12"/>
      <c r="AB14212" s="12"/>
      <c r="AD14212" s="12"/>
      <c r="AE14212" s="12"/>
      <c r="AF14212" s="12"/>
      <c r="AG14212" s="12"/>
      <c r="AH14212" s="12"/>
      <c r="AI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</row>
    <row r="14213" spans="1:48" x14ac:dyDescent="0.25">
      <c r="A14213" s="86"/>
      <c r="B14213" s="86"/>
      <c r="U14213" s="85"/>
      <c r="V14213"/>
      <c r="W14213"/>
      <c r="X14213"/>
      <c r="Y14213" s="12"/>
      <c r="Z14213" s="12"/>
      <c r="AA14213" s="12"/>
      <c r="AB14213" s="12"/>
      <c r="AD14213" s="12"/>
      <c r="AE14213" s="12"/>
      <c r="AF14213" s="12"/>
      <c r="AG14213" s="12"/>
      <c r="AH14213" s="12"/>
      <c r="AI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</row>
    <row r="14214" spans="1:48" x14ac:dyDescent="0.25">
      <c r="A14214" s="86"/>
      <c r="B14214" s="86"/>
      <c r="U14214" s="85"/>
      <c r="V14214"/>
      <c r="W14214"/>
      <c r="X14214"/>
      <c r="Y14214" s="12"/>
      <c r="Z14214" s="12"/>
      <c r="AA14214" s="12"/>
      <c r="AB14214" s="12"/>
      <c r="AD14214" s="12"/>
      <c r="AE14214" s="12"/>
      <c r="AF14214" s="12"/>
      <c r="AG14214" s="12"/>
      <c r="AH14214" s="12"/>
      <c r="AI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</row>
    <row r="14215" spans="1:48" x14ac:dyDescent="0.25">
      <c r="A14215" s="86"/>
      <c r="B14215" s="86"/>
      <c r="U14215" s="85"/>
      <c r="V14215"/>
      <c r="W14215"/>
      <c r="X14215"/>
      <c r="Y14215" s="12"/>
      <c r="Z14215" s="12"/>
      <c r="AA14215" s="12"/>
      <c r="AB14215" s="12"/>
      <c r="AD14215" s="12"/>
      <c r="AE14215" s="12"/>
      <c r="AF14215" s="12"/>
      <c r="AG14215" s="12"/>
      <c r="AH14215" s="12"/>
      <c r="AI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</row>
    <row r="14216" spans="1:48" x14ac:dyDescent="0.25">
      <c r="A14216" s="86"/>
      <c r="B14216" s="86"/>
      <c r="U14216" s="85"/>
      <c r="V14216"/>
      <c r="W14216"/>
      <c r="X14216"/>
      <c r="Y14216" s="12"/>
      <c r="Z14216" s="12"/>
      <c r="AA14216" s="12"/>
      <c r="AB14216" s="12"/>
      <c r="AD14216" s="12"/>
      <c r="AE14216" s="12"/>
      <c r="AF14216" s="12"/>
      <c r="AG14216" s="12"/>
      <c r="AH14216" s="12"/>
      <c r="AI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</row>
    <row r="14217" spans="1:48" x14ac:dyDescent="0.25">
      <c r="A14217" s="86"/>
      <c r="B14217" s="86"/>
      <c r="U14217" s="85"/>
      <c r="V14217"/>
      <c r="W14217"/>
      <c r="X14217"/>
      <c r="Y14217" s="12"/>
      <c r="Z14217" s="12"/>
      <c r="AA14217" s="12"/>
      <c r="AB14217" s="12"/>
      <c r="AD14217" s="12"/>
      <c r="AE14217" s="12"/>
      <c r="AF14217" s="12"/>
      <c r="AG14217" s="12"/>
      <c r="AH14217" s="12"/>
      <c r="AI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</row>
    <row r="14218" spans="1:48" x14ac:dyDescent="0.25">
      <c r="A14218" s="86"/>
      <c r="B14218" s="86"/>
      <c r="U14218" s="85"/>
      <c r="V14218"/>
      <c r="W14218"/>
      <c r="X14218"/>
      <c r="Y14218" s="12"/>
      <c r="Z14218" s="12"/>
      <c r="AA14218" s="12"/>
      <c r="AB14218" s="12"/>
      <c r="AD14218" s="12"/>
      <c r="AE14218" s="12"/>
      <c r="AF14218" s="12"/>
      <c r="AG14218" s="12"/>
      <c r="AH14218" s="12"/>
      <c r="AI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</row>
    <row r="14219" spans="1:48" x14ac:dyDescent="0.25">
      <c r="A14219" s="86"/>
      <c r="B14219" s="86"/>
      <c r="U14219" s="85"/>
      <c r="V14219"/>
      <c r="W14219"/>
      <c r="X14219"/>
      <c r="Y14219" s="12"/>
      <c r="Z14219" s="12"/>
      <c r="AA14219" s="12"/>
      <c r="AB14219" s="12"/>
      <c r="AD14219" s="12"/>
      <c r="AE14219" s="12"/>
      <c r="AF14219" s="12"/>
      <c r="AG14219" s="12"/>
      <c r="AH14219" s="12"/>
      <c r="AI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</row>
    <row r="14220" spans="1:48" x14ac:dyDescent="0.25">
      <c r="A14220" s="86"/>
      <c r="B14220" s="86"/>
      <c r="U14220" s="85"/>
      <c r="V14220"/>
      <c r="W14220"/>
      <c r="X14220"/>
      <c r="Y14220" s="12"/>
      <c r="Z14220" s="12"/>
      <c r="AA14220" s="12"/>
      <c r="AB14220" s="12"/>
      <c r="AD14220" s="12"/>
      <c r="AE14220" s="12"/>
      <c r="AF14220" s="12"/>
      <c r="AG14220" s="12"/>
      <c r="AH14220" s="12"/>
      <c r="AI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</row>
    <row r="14221" spans="1:48" x14ac:dyDescent="0.25">
      <c r="A14221" s="86"/>
      <c r="B14221" s="86"/>
      <c r="U14221" s="85"/>
      <c r="V14221"/>
      <c r="W14221"/>
      <c r="X14221"/>
      <c r="Y14221" s="12"/>
      <c r="Z14221" s="12"/>
      <c r="AA14221" s="12"/>
      <c r="AB14221" s="12"/>
      <c r="AD14221" s="12"/>
      <c r="AE14221" s="12"/>
      <c r="AF14221" s="12"/>
      <c r="AG14221" s="12"/>
      <c r="AH14221" s="12"/>
      <c r="AI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</row>
    <row r="14222" spans="1:48" x14ac:dyDescent="0.25">
      <c r="A14222" s="86"/>
      <c r="B14222" s="86"/>
      <c r="U14222" s="85"/>
      <c r="V14222"/>
      <c r="W14222"/>
      <c r="X14222"/>
      <c r="Y14222" s="12"/>
      <c r="Z14222" s="12"/>
      <c r="AA14222" s="12"/>
      <c r="AB14222" s="12"/>
      <c r="AD14222" s="12"/>
      <c r="AE14222" s="12"/>
      <c r="AF14222" s="12"/>
      <c r="AG14222" s="12"/>
      <c r="AH14222" s="12"/>
      <c r="AI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</row>
    <row r="14223" spans="1:48" x14ac:dyDescent="0.25">
      <c r="A14223" s="86"/>
      <c r="B14223" s="86"/>
      <c r="U14223" s="85"/>
      <c r="V14223"/>
      <c r="W14223"/>
      <c r="X14223"/>
      <c r="Y14223" s="12"/>
      <c r="Z14223" s="12"/>
      <c r="AA14223" s="12"/>
      <c r="AB14223" s="12"/>
      <c r="AD14223" s="12"/>
      <c r="AE14223" s="12"/>
      <c r="AF14223" s="12"/>
      <c r="AG14223" s="12"/>
      <c r="AH14223" s="12"/>
      <c r="AI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</row>
    <row r="14224" spans="1:48" x14ac:dyDescent="0.25">
      <c r="A14224" s="86"/>
      <c r="B14224" s="86"/>
      <c r="U14224" s="85"/>
      <c r="V14224"/>
      <c r="W14224"/>
      <c r="X14224"/>
      <c r="Y14224" s="12"/>
      <c r="Z14224" s="12"/>
      <c r="AA14224" s="12"/>
      <c r="AB14224" s="12"/>
      <c r="AD14224" s="12"/>
      <c r="AE14224" s="12"/>
      <c r="AF14224" s="12"/>
      <c r="AG14224" s="12"/>
      <c r="AH14224" s="12"/>
      <c r="AI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</row>
    <row r="14225" spans="1:48" x14ac:dyDescent="0.25">
      <c r="A14225" s="86"/>
      <c r="B14225" s="86"/>
      <c r="U14225" s="85"/>
      <c r="V14225"/>
      <c r="W14225"/>
      <c r="X14225"/>
      <c r="Y14225" s="12"/>
      <c r="Z14225" s="12"/>
      <c r="AA14225" s="12"/>
      <c r="AB14225" s="12"/>
      <c r="AD14225" s="12"/>
      <c r="AE14225" s="12"/>
      <c r="AF14225" s="12"/>
      <c r="AG14225" s="12"/>
      <c r="AH14225" s="12"/>
      <c r="AI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</row>
    <row r="14226" spans="1:48" x14ac:dyDescent="0.25">
      <c r="A14226" s="86"/>
      <c r="B14226" s="86"/>
      <c r="U14226" s="85"/>
      <c r="V14226"/>
      <c r="W14226"/>
      <c r="X14226"/>
      <c r="Y14226" s="12"/>
      <c r="Z14226" s="12"/>
      <c r="AA14226" s="12"/>
      <c r="AB14226" s="12"/>
      <c r="AD14226" s="12"/>
      <c r="AE14226" s="12"/>
      <c r="AF14226" s="12"/>
      <c r="AG14226" s="12"/>
      <c r="AH14226" s="12"/>
      <c r="AI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</row>
    <row r="14227" spans="1:48" x14ac:dyDescent="0.25">
      <c r="A14227" s="86"/>
      <c r="B14227" s="86"/>
      <c r="U14227" s="85"/>
      <c r="V14227"/>
      <c r="W14227"/>
      <c r="X14227"/>
      <c r="Y14227" s="12"/>
      <c r="Z14227" s="12"/>
      <c r="AA14227" s="12"/>
      <c r="AB14227" s="12"/>
      <c r="AD14227" s="12"/>
      <c r="AE14227" s="12"/>
      <c r="AF14227" s="12"/>
      <c r="AG14227" s="12"/>
      <c r="AH14227" s="12"/>
      <c r="AI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</row>
    <row r="14228" spans="1:48" x14ac:dyDescent="0.25">
      <c r="A14228" s="86"/>
      <c r="B14228" s="86"/>
      <c r="U14228" s="85"/>
      <c r="V14228"/>
      <c r="W14228"/>
      <c r="X14228"/>
      <c r="Y14228" s="12"/>
      <c r="Z14228" s="12"/>
      <c r="AA14228" s="12"/>
      <c r="AB14228" s="12"/>
      <c r="AD14228" s="12"/>
      <c r="AE14228" s="12"/>
      <c r="AF14228" s="12"/>
      <c r="AG14228" s="12"/>
      <c r="AH14228" s="12"/>
      <c r="AI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</row>
    <row r="14229" spans="1:48" x14ac:dyDescent="0.25">
      <c r="A14229" s="86"/>
      <c r="B14229" s="86"/>
      <c r="U14229" s="85"/>
      <c r="V14229"/>
      <c r="W14229"/>
      <c r="X14229"/>
      <c r="Y14229" s="12"/>
      <c r="Z14229" s="12"/>
      <c r="AA14229" s="12"/>
      <c r="AB14229" s="12"/>
      <c r="AD14229" s="12"/>
      <c r="AE14229" s="12"/>
      <c r="AF14229" s="12"/>
      <c r="AG14229" s="12"/>
      <c r="AH14229" s="12"/>
      <c r="AI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</row>
    <row r="14230" spans="1:48" x14ac:dyDescent="0.25">
      <c r="A14230" s="86"/>
      <c r="B14230" s="86"/>
      <c r="U14230" s="85"/>
      <c r="V14230"/>
      <c r="W14230"/>
      <c r="X14230"/>
      <c r="Y14230" s="12"/>
      <c r="Z14230" s="12"/>
      <c r="AA14230" s="12"/>
      <c r="AB14230" s="12"/>
      <c r="AD14230" s="12"/>
      <c r="AE14230" s="12"/>
      <c r="AF14230" s="12"/>
      <c r="AG14230" s="12"/>
      <c r="AH14230" s="12"/>
      <c r="AI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</row>
    <row r="14231" spans="1:48" x14ac:dyDescent="0.25">
      <c r="A14231" s="86"/>
      <c r="B14231" s="86"/>
      <c r="U14231" s="85"/>
      <c r="V14231"/>
      <c r="W14231"/>
      <c r="X14231"/>
      <c r="Y14231" s="12"/>
      <c r="Z14231" s="12"/>
      <c r="AA14231" s="12"/>
      <c r="AB14231" s="12"/>
      <c r="AD14231" s="12"/>
      <c r="AE14231" s="12"/>
      <c r="AF14231" s="12"/>
      <c r="AG14231" s="12"/>
      <c r="AH14231" s="12"/>
      <c r="AI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</row>
    <row r="14232" spans="1:48" x14ac:dyDescent="0.25">
      <c r="A14232" s="86"/>
      <c r="B14232" s="86"/>
      <c r="U14232" s="85"/>
      <c r="V14232"/>
      <c r="W14232"/>
      <c r="X14232"/>
      <c r="Y14232" s="12"/>
      <c r="Z14232" s="12"/>
      <c r="AA14232" s="12"/>
      <c r="AB14232" s="12"/>
      <c r="AD14232" s="12"/>
      <c r="AE14232" s="12"/>
      <c r="AF14232" s="12"/>
      <c r="AG14232" s="12"/>
      <c r="AH14232" s="12"/>
      <c r="AI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</row>
    <row r="14233" spans="1:48" x14ac:dyDescent="0.25">
      <c r="A14233" s="86"/>
      <c r="B14233" s="86"/>
      <c r="U14233" s="85"/>
      <c r="V14233"/>
      <c r="W14233"/>
      <c r="X14233"/>
      <c r="Y14233" s="12"/>
      <c r="Z14233" s="12"/>
      <c r="AA14233" s="12"/>
      <c r="AB14233" s="12"/>
      <c r="AD14233" s="12"/>
      <c r="AE14233" s="12"/>
      <c r="AF14233" s="12"/>
      <c r="AG14233" s="12"/>
      <c r="AH14233" s="12"/>
      <c r="AI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</row>
    <row r="14234" spans="1:48" x14ac:dyDescent="0.25">
      <c r="A14234" s="86"/>
      <c r="B14234" s="86"/>
      <c r="U14234" s="85"/>
      <c r="V14234"/>
      <c r="W14234"/>
      <c r="X14234"/>
      <c r="Y14234" s="12"/>
      <c r="Z14234" s="12"/>
      <c r="AA14234" s="12"/>
      <c r="AB14234" s="12"/>
      <c r="AD14234" s="12"/>
      <c r="AE14234" s="12"/>
      <c r="AF14234" s="12"/>
      <c r="AG14234" s="12"/>
      <c r="AH14234" s="12"/>
      <c r="AI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</row>
    <row r="14235" spans="1:48" x14ac:dyDescent="0.25">
      <c r="A14235" s="86"/>
      <c r="B14235" s="86"/>
      <c r="U14235" s="85"/>
      <c r="V14235"/>
      <c r="W14235"/>
      <c r="X14235"/>
      <c r="Y14235" s="12"/>
      <c r="Z14235" s="12"/>
      <c r="AA14235" s="12"/>
      <c r="AB14235" s="12"/>
      <c r="AD14235" s="12"/>
      <c r="AE14235" s="12"/>
      <c r="AF14235" s="12"/>
      <c r="AG14235" s="12"/>
      <c r="AH14235" s="12"/>
      <c r="AI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</row>
    <row r="14236" spans="1:48" x14ac:dyDescent="0.25">
      <c r="A14236" s="86"/>
      <c r="B14236" s="86"/>
      <c r="U14236" s="85"/>
      <c r="V14236"/>
      <c r="W14236"/>
      <c r="X14236"/>
      <c r="Y14236" s="12"/>
      <c r="Z14236" s="12"/>
      <c r="AA14236" s="12"/>
      <c r="AB14236" s="12"/>
      <c r="AD14236" s="12"/>
      <c r="AE14236" s="12"/>
      <c r="AF14236" s="12"/>
      <c r="AG14236" s="12"/>
      <c r="AH14236" s="12"/>
      <c r="AI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</row>
    <row r="14237" spans="1:48" x14ac:dyDescent="0.25">
      <c r="A14237" s="86"/>
      <c r="B14237" s="86"/>
      <c r="U14237" s="85"/>
      <c r="V14237"/>
      <c r="W14237"/>
      <c r="X14237"/>
      <c r="Y14237" s="12"/>
      <c r="Z14237" s="12"/>
      <c r="AA14237" s="12"/>
      <c r="AB14237" s="12"/>
      <c r="AD14237" s="12"/>
      <c r="AE14237" s="12"/>
      <c r="AF14237" s="12"/>
      <c r="AG14237" s="12"/>
      <c r="AH14237" s="12"/>
      <c r="AI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</row>
    <row r="14238" spans="1:48" x14ac:dyDescent="0.25">
      <c r="A14238" s="86"/>
      <c r="B14238" s="86"/>
      <c r="U14238" s="85"/>
      <c r="V14238"/>
      <c r="W14238"/>
      <c r="X14238"/>
      <c r="Y14238" s="12"/>
      <c r="Z14238" s="12"/>
      <c r="AA14238" s="12"/>
      <c r="AB14238" s="12"/>
      <c r="AD14238" s="12"/>
      <c r="AE14238" s="12"/>
      <c r="AF14238" s="12"/>
      <c r="AG14238" s="12"/>
      <c r="AH14238" s="12"/>
      <c r="AI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</row>
    <row r="14239" spans="1:48" x14ac:dyDescent="0.25">
      <c r="A14239" s="86"/>
      <c r="B14239" s="86"/>
      <c r="U14239" s="85"/>
      <c r="V14239"/>
      <c r="W14239"/>
      <c r="X14239"/>
      <c r="Y14239" s="12"/>
      <c r="Z14239" s="12"/>
      <c r="AA14239" s="12"/>
      <c r="AB14239" s="12"/>
      <c r="AD14239" s="12"/>
      <c r="AE14239" s="12"/>
      <c r="AF14239" s="12"/>
      <c r="AG14239" s="12"/>
      <c r="AH14239" s="12"/>
      <c r="AI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</row>
    <row r="14240" spans="1:48" x14ac:dyDescent="0.25">
      <c r="A14240" s="86"/>
      <c r="B14240" s="86"/>
      <c r="U14240" s="85"/>
      <c r="V14240"/>
      <c r="W14240"/>
      <c r="X14240"/>
      <c r="Y14240" s="12"/>
      <c r="Z14240" s="12"/>
      <c r="AA14240" s="12"/>
      <c r="AB14240" s="12"/>
      <c r="AD14240" s="12"/>
      <c r="AE14240" s="12"/>
      <c r="AF14240" s="12"/>
      <c r="AG14240" s="12"/>
      <c r="AH14240" s="12"/>
      <c r="AI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</row>
    <row r="14241" spans="1:48" x14ac:dyDescent="0.25">
      <c r="A14241" s="86"/>
      <c r="B14241" s="86"/>
      <c r="U14241" s="85"/>
      <c r="V14241"/>
      <c r="W14241"/>
      <c r="X14241"/>
      <c r="Y14241" s="12"/>
      <c r="Z14241" s="12"/>
      <c r="AA14241" s="12"/>
      <c r="AB14241" s="12"/>
      <c r="AD14241" s="12"/>
      <c r="AE14241" s="12"/>
      <c r="AF14241" s="12"/>
      <c r="AG14241" s="12"/>
      <c r="AH14241" s="12"/>
      <c r="AI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</row>
    <row r="14242" spans="1:48" x14ac:dyDescent="0.25">
      <c r="A14242" s="86"/>
      <c r="B14242" s="86"/>
      <c r="U14242" s="85"/>
      <c r="V14242"/>
      <c r="W14242"/>
      <c r="X14242"/>
      <c r="Y14242" s="12"/>
      <c r="Z14242" s="12"/>
      <c r="AA14242" s="12"/>
      <c r="AB14242" s="12"/>
      <c r="AD14242" s="12"/>
      <c r="AE14242" s="12"/>
      <c r="AF14242" s="12"/>
      <c r="AG14242" s="12"/>
      <c r="AH14242" s="12"/>
      <c r="AI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</row>
    <row r="14243" spans="1:48" x14ac:dyDescent="0.25">
      <c r="A14243" s="86"/>
      <c r="B14243" s="86"/>
      <c r="U14243" s="85"/>
      <c r="V14243"/>
      <c r="W14243"/>
      <c r="X14243"/>
      <c r="Y14243" s="12"/>
      <c r="Z14243" s="12"/>
      <c r="AA14243" s="12"/>
      <c r="AB14243" s="12"/>
      <c r="AD14243" s="12"/>
      <c r="AE14243" s="12"/>
      <c r="AF14243" s="12"/>
      <c r="AG14243" s="12"/>
      <c r="AH14243" s="12"/>
      <c r="AI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</row>
    <row r="14244" spans="1:48" x14ac:dyDescent="0.25">
      <c r="A14244" s="86"/>
      <c r="B14244" s="86"/>
      <c r="U14244" s="85"/>
      <c r="V14244"/>
      <c r="W14244"/>
      <c r="X14244"/>
      <c r="Y14244" s="12"/>
      <c r="Z14244" s="12"/>
      <c r="AA14244" s="12"/>
      <c r="AB14244" s="12"/>
      <c r="AD14244" s="12"/>
      <c r="AE14244" s="12"/>
      <c r="AF14244" s="12"/>
      <c r="AG14244" s="12"/>
      <c r="AH14244" s="12"/>
      <c r="AI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</row>
    <row r="14245" spans="1:48" x14ac:dyDescent="0.25">
      <c r="A14245" s="86"/>
      <c r="B14245" s="86"/>
      <c r="U14245" s="85"/>
      <c r="V14245"/>
      <c r="W14245"/>
      <c r="X14245"/>
      <c r="Y14245" s="12"/>
      <c r="Z14245" s="12"/>
      <c r="AA14245" s="12"/>
      <c r="AB14245" s="12"/>
      <c r="AD14245" s="12"/>
      <c r="AE14245" s="12"/>
      <c r="AF14245" s="12"/>
      <c r="AG14245" s="12"/>
      <c r="AH14245" s="12"/>
      <c r="AI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</row>
    <row r="14246" spans="1:48" x14ac:dyDescent="0.25">
      <c r="A14246" s="86"/>
      <c r="B14246" s="86"/>
      <c r="U14246" s="85"/>
      <c r="V14246"/>
      <c r="W14246"/>
      <c r="X14246"/>
      <c r="Y14246" s="12"/>
      <c r="Z14246" s="12"/>
      <c r="AA14246" s="12"/>
      <c r="AB14246" s="12"/>
      <c r="AD14246" s="12"/>
      <c r="AE14246" s="12"/>
      <c r="AF14246" s="12"/>
      <c r="AG14246" s="12"/>
      <c r="AH14246" s="12"/>
      <c r="AI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</row>
    <row r="14247" spans="1:48" x14ac:dyDescent="0.25">
      <c r="A14247" s="86"/>
      <c r="B14247" s="86"/>
      <c r="U14247" s="85"/>
      <c r="V14247"/>
      <c r="W14247"/>
      <c r="X14247"/>
      <c r="Y14247" s="12"/>
      <c r="Z14247" s="12"/>
      <c r="AA14247" s="12"/>
      <c r="AB14247" s="12"/>
      <c r="AD14247" s="12"/>
      <c r="AE14247" s="12"/>
      <c r="AF14247" s="12"/>
      <c r="AG14247" s="12"/>
      <c r="AH14247" s="12"/>
      <c r="AI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</row>
    <row r="14248" spans="1:48" x14ac:dyDescent="0.25">
      <c r="A14248" s="86"/>
      <c r="B14248" s="86"/>
      <c r="U14248" s="85"/>
      <c r="V14248"/>
      <c r="W14248"/>
      <c r="X14248"/>
      <c r="Y14248" s="12"/>
      <c r="Z14248" s="12"/>
      <c r="AA14248" s="12"/>
      <c r="AB14248" s="12"/>
      <c r="AD14248" s="12"/>
      <c r="AE14248" s="12"/>
      <c r="AF14248" s="12"/>
      <c r="AG14248" s="12"/>
      <c r="AH14248" s="12"/>
      <c r="AI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</row>
    <row r="14249" spans="1:48" x14ac:dyDescent="0.25">
      <c r="A14249" s="86"/>
      <c r="B14249" s="86"/>
      <c r="U14249" s="85"/>
      <c r="V14249"/>
      <c r="W14249"/>
      <c r="X14249"/>
      <c r="Y14249" s="12"/>
      <c r="Z14249" s="12"/>
      <c r="AA14249" s="12"/>
      <c r="AB14249" s="12"/>
      <c r="AD14249" s="12"/>
      <c r="AE14249" s="12"/>
      <c r="AF14249" s="12"/>
      <c r="AG14249" s="12"/>
      <c r="AH14249" s="12"/>
      <c r="AI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</row>
    <row r="14250" spans="1:48" x14ac:dyDescent="0.25">
      <c r="A14250" s="86"/>
      <c r="B14250" s="86"/>
      <c r="U14250" s="85"/>
      <c r="V14250"/>
      <c r="W14250"/>
      <c r="X14250"/>
      <c r="Y14250" s="12"/>
      <c r="Z14250" s="12"/>
      <c r="AA14250" s="12"/>
      <c r="AB14250" s="12"/>
      <c r="AD14250" s="12"/>
      <c r="AE14250" s="12"/>
      <c r="AF14250" s="12"/>
      <c r="AG14250" s="12"/>
      <c r="AH14250" s="12"/>
      <c r="AI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</row>
    <row r="14251" spans="1:48" x14ac:dyDescent="0.25">
      <c r="A14251" s="86"/>
      <c r="B14251" s="86"/>
      <c r="U14251" s="85"/>
      <c r="V14251"/>
      <c r="W14251"/>
      <c r="X14251"/>
      <c r="Y14251" s="12"/>
      <c r="Z14251" s="12"/>
      <c r="AA14251" s="12"/>
      <c r="AB14251" s="12"/>
      <c r="AD14251" s="12"/>
      <c r="AE14251" s="12"/>
      <c r="AF14251" s="12"/>
      <c r="AG14251" s="12"/>
      <c r="AH14251" s="12"/>
      <c r="AI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</row>
    <row r="14252" spans="1:48" x14ac:dyDescent="0.25">
      <c r="A14252" s="86"/>
      <c r="B14252" s="86"/>
      <c r="U14252" s="85"/>
      <c r="V14252"/>
      <c r="W14252"/>
      <c r="X14252"/>
      <c r="Y14252" s="12"/>
      <c r="Z14252" s="12"/>
      <c r="AA14252" s="12"/>
      <c r="AB14252" s="12"/>
      <c r="AD14252" s="12"/>
      <c r="AE14252" s="12"/>
      <c r="AF14252" s="12"/>
      <c r="AG14252" s="12"/>
      <c r="AH14252" s="12"/>
      <c r="AI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</row>
    <row r="14253" spans="1:48" x14ac:dyDescent="0.25">
      <c r="A14253" s="86"/>
      <c r="B14253" s="86"/>
      <c r="U14253" s="85"/>
      <c r="V14253"/>
      <c r="W14253"/>
      <c r="X14253"/>
      <c r="Y14253" s="12"/>
      <c r="Z14253" s="12"/>
      <c r="AA14253" s="12"/>
      <c r="AB14253" s="12"/>
      <c r="AD14253" s="12"/>
      <c r="AE14253" s="12"/>
      <c r="AF14253" s="12"/>
      <c r="AG14253" s="12"/>
      <c r="AH14253" s="12"/>
      <c r="AI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</row>
    <row r="14254" spans="1:48" x14ac:dyDescent="0.25">
      <c r="A14254" s="86"/>
      <c r="B14254" s="86"/>
      <c r="U14254" s="85"/>
      <c r="V14254"/>
      <c r="W14254"/>
      <c r="X14254"/>
      <c r="Y14254" s="12"/>
      <c r="Z14254" s="12"/>
      <c r="AA14254" s="12"/>
      <c r="AB14254" s="12"/>
      <c r="AD14254" s="12"/>
      <c r="AE14254" s="12"/>
      <c r="AF14254" s="12"/>
      <c r="AG14254" s="12"/>
      <c r="AH14254" s="12"/>
      <c r="AI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</row>
    <row r="14255" spans="1:48" x14ac:dyDescent="0.25">
      <c r="A14255" s="86"/>
      <c r="B14255" s="86"/>
      <c r="U14255" s="85"/>
      <c r="V14255"/>
      <c r="W14255"/>
      <c r="X14255"/>
      <c r="Y14255" s="12"/>
      <c r="Z14255" s="12"/>
      <c r="AA14255" s="12"/>
      <c r="AB14255" s="12"/>
      <c r="AD14255" s="12"/>
      <c r="AE14255" s="12"/>
      <c r="AF14255" s="12"/>
      <c r="AG14255" s="12"/>
      <c r="AH14255" s="12"/>
      <c r="AI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</row>
    <row r="14256" spans="1:48" x14ac:dyDescent="0.25">
      <c r="A14256" s="86"/>
      <c r="B14256" s="86"/>
      <c r="U14256" s="85"/>
      <c r="V14256"/>
      <c r="W14256"/>
      <c r="X14256"/>
      <c r="Y14256" s="12"/>
      <c r="Z14256" s="12"/>
      <c r="AA14256" s="12"/>
      <c r="AB14256" s="12"/>
      <c r="AD14256" s="12"/>
      <c r="AE14256" s="12"/>
      <c r="AF14256" s="12"/>
      <c r="AG14256" s="12"/>
      <c r="AH14256" s="12"/>
      <c r="AI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</row>
    <row r="14257" spans="1:48" x14ac:dyDescent="0.25">
      <c r="A14257" s="86"/>
      <c r="B14257" s="86"/>
      <c r="U14257" s="85"/>
      <c r="V14257"/>
      <c r="W14257"/>
      <c r="X14257"/>
      <c r="Y14257" s="12"/>
      <c r="Z14257" s="12"/>
      <c r="AA14257" s="12"/>
      <c r="AB14257" s="12"/>
      <c r="AD14257" s="12"/>
      <c r="AE14257" s="12"/>
      <c r="AF14257" s="12"/>
      <c r="AG14257" s="12"/>
      <c r="AH14257" s="12"/>
      <c r="AI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</row>
    <row r="14258" spans="1:48" x14ac:dyDescent="0.25">
      <c r="A14258" s="86"/>
      <c r="B14258" s="86"/>
      <c r="U14258" s="85"/>
      <c r="V14258"/>
      <c r="W14258"/>
      <c r="X14258"/>
      <c r="Y14258" s="12"/>
      <c r="Z14258" s="12"/>
      <c r="AA14258" s="12"/>
      <c r="AB14258" s="12"/>
      <c r="AD14258" s="12"/>
      <c r="AE14258" s="12"/>
      <c r="AF14258" s="12"/>
      <c r="AG14258" s="12"/>
      <c r="AH14258" s="12"/>
      <c r="AI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</row>
    <row r="14259" spans="1:48" x14ac:dyDescent="0.25">
      <c r="A14259" s="86"/>
      <c r="B14259" s="86"/>
      <c r="U14259" s="85"/>
      <c r="V14259"/>
      <c r="W14259"/>
      <c r="X14259"/>
      <c r="Y14259" s="12"/>
      <c r="Z14259" s="12"/>
      <c r="AA14259" s="12"/>
      <c r="AB14259" s="12"/>
      <c r="AD14259" s="12"/>
      <c r="AE14259" s="12"/>
      <c r="AF14259" s="12"/>
      <c r="AG14259" s="12"/>
      <c r="AH14259" s="12"/>
      <c r="AI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</row>
    <row r="14260" spans="1:48" x14ac:dyDescent="0.25">
      <c r="A14260" s="86"/>
      <c r="B14260" s="86"/>
      <c r="U14260" s="85"/>
      <c r="V14260"/>
      <c r="W14260"/>
      <c r="X14260"/>
      <c r="Y14260" s="12"/>
      <c r="Z14260" s="12"/>
      <c r="AA14260" s="12"/>
      <c r="AB14260" s="12"/>
      <c r="AD14260" s="12"/>
      <c r="AE14260" s="12"/>
      <c r="AF14260" s="12"/>
      <c r="AG14260" s="12"/>
      <c r="AH14260" s="12"/>
      <c r="AI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</row>
    <row r="14261" spans="1:48" x14ac:dyDescent="0.25">
      <c r="A14261" s="86"/>
      <c r="B14261" s="86"/>
      <c r="U14261" s="85"/>
      <c r="V14261"/>
      <c r="W14261"/>
      <c r="X14261"/>
      <c r="Y14261" s="12"/>
      <c r="Z14261" s="12"/>
      <c r="AA14261" s="12"/>
      <c r="AB14261" s="12"/>
      <c r="AD14261" s="12"/>
      <c r="AE14261" s="12"/>
      <c r="AF14261" s="12"/>
      <c r="AG14261" s="12"/>
      <c r="AH14261" s="12"/>
      <c r="AI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</row>
    <row r="14262" spans="1:48" x14ac:dyDescent="0.25">
      <c r="A14262" s="86"/>
      <c r="B14262" s="86"/>
      <c r="U14262" s="85"/>
      <c r="V14262"/>
      <c r="W14262"/>
      <c r="X14262"/>
      <c r="Y14262" s="12"/>
      <c r="Z14262" s="12"/>
      <c r="AA14262" s="12"/>
      <c r="AB14262" s="12"/>
      <c r="AD14262" s="12"/>
      <c r="AE14262" s="12"/>
      <c r="AF14262" s="12"/>
      <c r="AG14262" s="12"/>
      <c r="AH14262" s="12"/>
      <c r="AI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</row>
    <row r="14263" spans="1:48" x14ac:dyDescent="0.25">
      <c r="A14263" s="86"/>
      <c r="B14263" s="86"/>
      <c r="U14263" s="85"/>
      <c r="V14263"/>
      <c r="W14263"/>
      <c r="X14263"/>
      <c r="Y14263" s="12"/>
      <c r="Z14263" s="12"/>
      <c r="AA14263" s="12"/>
      <c r="AB14263" s="12"/>
      <c r="AD14263" s="12"/>
      <c r="AE14263" s="12"/>
      <c r="AF14263" s="12"/>
      <c r="AG14263" s="12"/>
      <c r="AH14263" s="12"/>
      <c r="AI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</row>
    <row r="14264" spans="1:48" x14ac:dyDescent="0.25">
      <c r="A14264" s="86"/>
      <c r="B14264" s="86"/>
      <c r="U14264" s="85"/>
      <c r="V14264"/>
      <c r="W14264"/>
      <c r="X14264"/>
      <c r="Y14264" s="12"/>
      <c r="Z14264" s="12"/>
      <c r="AA14264" s="12"/>
      <c r="AB14264" s="12"/>
      <c r="AD14264" s="12"/>
      <c r="AE14264" s="12"/>
      <c r="AF14264" s="12"/>
      <c r="AG14264" s="12"/>
      <c r="AH14264" s="12"/>
      <c r="AI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</row>
    <row r="14265" spans="1:48" x14ac:dyDescent="0.25">
      <c r="A14265" s="86"/>
      <c r="B14265" s="86"/>
      <c r="U14265" s="85"/>
      <c r="V14265"/>
      <c r="W14265"/>
      <c r="X14265"/>
      <c r="Y14265" s="12"/>
      <c r="Z14265" s="12"/>
      <c r="AA14265" s="12"/>
      <c r="AB14265" s="12"/>
      <c r="AD14265" s="12"/>
      <c r="AE14265" s="12"/>
      <c r="AF14265" s="12"/>
      <c r="AG14265" s="12"/>
      <c r="AH14265" s="12"/>
      <c r="AI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</row>
    <row r="14266" spans="1:48" x14ac:dyDescent="0.25">
      <c r="A14266" s="86"/>
      <c r="B14266" s="86"/>
      <c r="U14266" s="85"/>
      <c r="V14266"/>
      <c r="W14266"/>
      <c r="X14266"/>
      <c r="Y14266" s="12"/>
      <c r="Z14266" s="12"/>
      <c r="AA14266" s="12"/>
      <c r="AB14266" s="12"/>
      <c r="AD14266" s="12"/>
      <c r="AE14266" s="12"/>
      <c r="AF14266" s="12"/>
      <c r="AG14266" s="12"/>
      <c r="AH14266" s="12"/>
      <c r="AI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</row>
    <row r="14267" spans="1:48" x14ac:dyDescent="0.25">
      <c r="A14267" s="86"/>
      <c r="B14267" s="86"/>
      <c r="U14267" s="85"/>
      <c r="V14267"/>
      <c r="W14267"/>
      <c r="X14267"/>
      <c r="Y14267" s="12"/>
      <c r="Z14267" s="12"/>
      <c r="AA14267" s="12"/>
      <c r="AB14267" s="12"/>
      <c r="AD14267" s="12"/>
      <c r="AE14267" s="12"/>
      <c r="AF14267" s="12"/>
      <c r="AG14267" s="12"/>
      <c r="AH14267" s="12"/>
      <c r="AI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</row>
    <row r="14268" spans="1:48" x14ac:dyDescent="0.25">
      <c r="A14268" s="86"/>
      <c r="B14268" s="86"/>
      <c r="U14268" s="85"/>
      <c r="V14268"/>
      <c r="W14268"/>
      <c r="X14268"/>
      <c r="Y14268" s="12"/>
      <c r="Z14268" s="12"/>
      <c r="AA14268" s="12"/>
      <c r="AB14268" s="12"/>
      <c r="AD14268" s="12"/>
      <c r="AE14268" s="12"/>
      <c r="AF14268" s="12"/>
      <c r="AG14268" s="12"/>
      <c r="AH14268" s="12"/>
      <c r="AI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</row>
    <row r="14269" spans="1:48" x14ac:dyDescent="0.25">
      <c r="A14269" s="86"/>
      <c r="B14269" s="86"/>
      <c r="U14269" s="85"/>
      <c r="V14269"/>
      <c r="W14269"/>
      <c r="X14269"/>
      <c r="Y14269" s="12"/>
      <c r="Z14269" s="12"/>
      <c r="AA14269" s="12"/>
      <c r="AB14269" s="12"/>
      <c r="AD14269" s="12"/>
      <c r="AE14269" s="12"/>
      <c r="AF14269" s="12"/>
      <c r="AG14269" s="12"/>
      <c r="AH14269" s="12"/>
      <c r="AI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</row>
    <row r="14270" spans="1:48" x14ac:dyDescent="0.25">
      <c r="A14270" s="86"/>
      <c r="B14270" s="86"/>
      <c r="U14270" s="85"/>
      <c r="V14270"/>
      <c r="W14270"/>
      <c r="X14270"/>
      <c r="Y14270" s="12"/>
      <c r="Z14270" s="12"/>
      <c r="AA14270" s="12"/>
      <c r="AB14270" s="12"/>
      <c r="AD14270" s="12"/>
      <c r="AE14270" s="12"/>
      <c r="AF14270" s="12"/>
      <c r="AG14270" s="12"/>
      <c r="AH14270" s="12"/>
      <c r="AI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</row>
    <row r="14271" spans="1:48" x14ac:dyDescent="0.25">
      <c r="A14271" s="86"/>
      <c r="B14271" s="86"/>
      <c r="U14271" s="85"/>
      <c r="V14271"/>
      <c r="W14271"/>
      <c r="X14271"/>
      <c r="Y14271" s="12"/>
      <c r="Z14271" s="12"/>
      <c r="AA14271" s="12"/>
      <c r="AB14271" s="12"/>
      <c r="AD14271" s="12"/>
      <c r="AE14271" s="12"/>
      <c r="AF14271" s="12"/>
      <c r="AG14271" s="12"/>
      <c r="AH14271" s="12"/>
      <c r="AI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</row>
    <row r="14272" spans="1:48" x14ac:dyDescent="0.25">
      <c r="A14272" s="86"/>
      <c r="B14272" s="86"/>
      <c r="U14272" s="85"/>
      <c r="V14272"/>
      <c r="W14272"/>
      <c r="X14272"/>
      <c r="Y14272" s="12"/>
      <c r="Z14272" s="12"/>
      <c r="AA14272" s="12"/>
      <c r="AB14272" s="12"/>
      <c r="AD14272" s="12"/>
      <c r="AE14272" s="12"/>
      <c r="AF14272" s="12"/>
      <c r="AG14272" s="12"/>
      <c r="AH14272" s="12"/>
      <c r="AI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</row>
    <row r="14273" spans="1:48" x14ac:dyDescent="0.25">
      <c r="A14273" s="86"/>
      <c r="B14273" s="86"/>
      <c r="U14273" s="85"/>
      <c r="V14273"/>
      <c r="W14273"/>
      <c r="X14273"/>
      <c r="Y14273" s="12"/>
      <c r="Z14273" s="12"/>
      <c r="AA14273" s="12"/>
      <c r="AB14273" s="12"/>
      <c r="AD14273" s="12"/>
      <c r="AE14273" s="12"/>
      <c r="AF14273" s="12"/>
      <c r="AG14273" s="12"/>
      <c r="AH14273" s="12"/>
      <c r="AI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</row>
    <row r="14274" spans="1:48" x14ac:dyDescent="0.25">
      <c r="A14274" s="86"/>
      <c r="B14274" s="86"/>
      <c r="U14274" s="85"/>
      <c r="V14274"/>
      <c r="W14274"/>
      <c r="X14274"/>
      <c r="Y14274" s="12"/>
      <c r="Z14274" s="12"/>
      <c r="AA14274" s="12"/>
      <c r="AB14274" s="12"/>
      <c r="AD14274" s="12"/>
      <c r="AE14274" s="12"/>
      <c r="AF14274" s="12"/>
      <c r="AG14274" s="12"/>
      <c r="AH14274" s="12"/>
      <c r="AI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</row>
    <row r="14275" spans="1:48" x14ac:dyDescent="0.25">
      <c r="A14275" s="86"/>
      <c r="B14275" s="86"/>
      <c r="U14275" s="85"/>
      <c r="V14275"/>
      <c r="W14275"/>
      <c r="X14275"/>
      <c r="Y14275" s="12"/>
      <c r="Z14275" s="12"/>
      <c r="AA14275" s="12"/>
      <c r="AB14275" s="12"/>
      <c r="AD14275" s="12"/>
      <c r="AE14275" s="12"/>
      <c r="AF14275" s="12"/>
      <c r="AG14275" s="12"/>
      <c r="AH14275" s="12"/>
      <c r="AI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</row>
    <row r="14276" spans="1:48" x14ac:dyDescent="0.25">
      <c r="A14276" s="86"/>
      <c r="B14276" s="86"/>
      <c r="U14276" s="85"/>
      <c r="V14276"/>
      <c r="W14276"/>
      <c r="X14276"/>
      <c r="Y14276" s="12"/>
      <c r="Z14276" s="12"/>
      <c r="AA14276" s="12"/>
      <c r="AB14276" s="12"/>
      <c r="AD14276" s="12"/>
      <c r="AE14276" s="12"/>
      <c r="AF14276" s="12"/>
      <c r="AG14276" s="12"/>
      <c r="AH14276" s="12"/>
      <c r="AI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</row>
    <row r="14277" spans="1:48" x14ac:dyDescent="0.25">
      <c r="A14277" s="86"/>
      <c r="B14277" s="86"/>
      <c r="U14277" s="85"/>
      <c r="V14277"/>
      <c r="W14277"/>
      <c r="X14277"/>
      <c r="Y14277" s="12"/>
      <c r="Z14277" s="12"/>
      <c r="AA14277" s="12"/>
      <c r="AB14277" s="12"/>
      <c r="AD14277" s="12"/>
      <c r="AE14277" s="12"/>
      <c r="AF14277" s="12"/>
      <c r="AG14277" s="12"/>
      <c r="AH14277" s="12"/>
      <c r="AI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</row>
    <row r="14278" spans="1:48" x14ac:dyDescent="0.25">
      <c r="A14278" s="86"/>
      <c r="B14278" s="86"/>
      <c r="U14278" s="85"/>
      <c r="V14278"/>
      <c r="W14278"/>
      <c r="X14278"/>
      <c r="Y14278" s="12"/>
      <c r="Z14278" s="12"/>
      <c r="AA14278" s="12"/>
      <c r="AB14278" s="12"/>
      <c r="AD14278" s="12"/>
      <c r="AE14278" s="12"/>
      <c r="AF14278" s="12"/>
      <c r="AG14278" s="12"/>
      <c r="AH14278" s="12"/>
      <c r="AI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</row>
    <row r="14279" spans="1:48" x14ac:dyDescent="0.25">
      <c r="A14279" s="86"/>
      <c r="B14279" s="86"/>
      <c r="U14279" s="85"/>
      <c r="V14279"/>
      <c r="W14279"/>
      <c r="X14279"/>
      <c r="Y14279" s="12"/>
      <c r="Z14279" s="12"/>
      <c r="AA14279" s="12"/>
      <c r="AB14279" s="12"/>
      <c r="AD14279" s="12"/>
      <c r="AE14279" s="12"/>
      <c r="AF14279" s="12"/>
      <c r="AG14279" s="12"/>
      <c r="AH14279" s="12"/>
      <c r="AI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</row>
    <row r="14280" spans="1:48" x14ac:dyDescent="0.25">
      <c r="A14280" s="86"/>
      <c r="B14280" s="86"/>
      <c r="U14280" s="85"/>
      <c r="V14280"/>
      <c r="W14280"/>
      <c r="X14280"/>
      <c r="Y14280" s="12"/>
      <c r="Z14280" s="12"/>
      <c r="AA14280" s="12"/>
      <c r="AB14280" s="12"/>
      <c r="AD14280" s="12"/>
      <c r="AE14280" s="12"/>
      <c r="AF14280" s="12"/>
      <c r="AG14280" s="12"/>
      <c r="AH14280" s="12"/>
      <c r="AI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</row>
    <row r="14281" spans="1:48" x14ac:dyDescent="0.25">
      <c r="A14281" s="86"/>
      <c r="B14281" s="86"/>
      <c r="U14281" s="85"/>
      <c r="V14281"/>
      <c r="W14281"/>
      <c r="X14281"/>
      <c r="Y14281" s="12"/>
      <c r="Z14281" s="12"/>
      <c r="AA14281" s="12"/>
      <c r="AB14281" s="12"/>
      <c r="AD14281" s="12"/>
      <c r="AE14281" s="12"/>
      <c r="AF14281" s="12"/>
      <c r="AG14281" s="12"/>
      <c r="AH14281" s="12"/>
      <c r="AI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</row>
    <row r="14282" spans="1:48" x14ac:dyDescent="0.25">
      <c r="A14282" s="86"/>
      <c r="B14282" s="86"/>
      <c r="U14282" s="85"/>
      <c r="V14282"/>
      <c r="W14282"/>
      <c r="X14282"/>
      <c r="Y14282" s="12"/>
      <c r="Z14282" s="12"/>
      <c r="AA14282" s="12"/>
      <c r="AB14282" s="12"/>
      <c r="AD14282" s="12"/>
      <c r="AE14282" s="12"/>
      <c r="AF14282" s="12"/>
      <c r="AG14282" s="12"/>
      <c r="AH14282" s="12"/>
      <c r="AI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</row>
    <row r="14283" spans="1:48" x14ac:dyDescent="0.25">
      <c r="A14283" s="86"/>
      <c r="B14283" s="86"/>
      <c r="U14283" s="85"/>
      <c r="V14283"/>
      <c r="W14283"/>
      <c r="X14283"/>
      <c r="Y14283" s="12"/>
      <c r="Z14283" s="12"/>
      <c r="AA14283" s="12"/>
      <c r="AB14283" s="12"/>
      <c r="AD14283" s="12"/>
      <c r="AE14283" s="12"/>
      <c r="AF14283" s="12"/>
      <c r="AG14283" s="12"/>
      <c r="AH14283" s="12"/>
      <c r="AI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</row>
    <row r="14284" spans="1:48" x14ac:dyDescent="0.25">
      <c r="A14284" s="86"/>
      <c r="B14284" s="86"/>
      <c r="U14284" s="85"/>
      <c r="V14284"/>
      <c r="W14284"/>
      <c r="X14284"/>
      <c r="Y14284" s="12"/>
      <c r="Z14284" s="12"/>
      <c r="AA14284" s="12"/>
      <c r="AB14284" s="12"/>
      <c r="AD14284" s="12"/>
      <c r="AE14284" s="12"/>
      <c r="AF14284" s="12"/>
      <c r="AG14284" s="12"/>
      <c r="AH14284" s="12"/>
      <c r="AI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</row>
    <row r="14285" spans="1:48" x14ac:dyDescent="0.25">
      <c r="A14285" s="86"/>
      <c r="B14285" s="86"/>
      <c r="U14285" s="85"/>
      <c r="V14285"/>
      <c r="W14285"/>
      <c r="X14285"/>
      <c r="Y14285" s="12"/>
      <c r="Z14285" s="12"/>
      <c r="AA14285" s="12"/>
      <c r="AB14285" s="12"/>
      <c r="AD14285" s="12"/>
      <c r="AE14285" s="12"/>
      <c r="AF14285" s="12"/>
      <c r="AG14285" s="12"/>
      <c r="AH14285" s="12"/>
      <c r="AI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</row>
    <row r="14286" spans="1:48" x14ac:dyDescent="0.25">
      <c r="A14286" s="86"/>
      <c r="B14286" s="86"/>
      <c r="U14286" s="85"/>
      <c r="V14286"/>
      <c r="W14286"/>
      <c r="X14286"/>
      <c r="Y14286" s="12"/>
      <c r="Z14286" s="12"/>
      <c r="AA14286" s="12"/>
      <c r="AB14286" s="12"/>
      <c r="AD14286" s="12"/>
      <c r="AE14286" s="12"/>
      <c r="AF14286" s="12"/>
      <c r="AG14286" s="12"/>
      <c r="AH14286" s="12"/>
      <c r="AI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</row>
    <row r="14287" spans="1:48" x14ac:dyDescent="0.25">
      <c r="A14287" s="86"/>
      <c r="B14287" s="86"/>
      <c r="U14287" s="85"/>
      <c r="V14287"/>
      <c r="W14287"/>
      <c r="X14287"/>
      <c r="Y14287" s="12"/>
      <c r="Z14287" s="12"/>
      <c r="AA14287" s="12"/>
      <c r="AB14287" s="12"/>
      <c r="AD14287" s="12"/>
      <c r="AE14287" s="12"/>
      <c r="AF14287" s="12"/>
      <c r="AG14287" s="12"/>
      <c r="AH14287" s="12"/>
      <c r="AI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</row>
    <row r="14288" spans="1:48" x14ac:dyDescent="0.25">
      <c r="A14288" s="86"/>
      <c r="B14288" s="86"/>
      <c r="U14288" s="85"/>
      <c r="V14288"/>
      <c r="W14288"/>
      <c r="X14288"/>
      <c r="Y14288" s="12"/>
      <c r="Z14288" s="12"/>
      <c r="AA14288" s="12"/>
      <c r="AB14288" s="12"/>
      <c r="AD14288" s="12"/>
      <c r="AE14288" s="12"/>
      <c r="AF14288" s="12"/>
      <c r="AG14288" s="12"/>
      <c r="AH14288" s="12"/>
      <c r="AI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</row>
    <row r="14289" spans="1:48" x14ac:dyDescent="0.25">
      <c r="A14289" s="86"/>
      <c r="B14289" s="86"/>
      <c r="U14289" s="85"/>
      <c r="V14289"/>
      <c r="W14289"/>
      <c r="X14289"/>
      <c r="Y14289" s="12"/>
      <c r="Z14289" s="12"/>
      <c r="AA14289" s="12"/>
      <c r="AB14289" s="12"/>
      <c r="AD14289" s="12"/>
      <c r="AE14289" s="12"/>
      <c r="AF14289" s="12"/>
      <c r="AG14289" s="12"/>
      <c r="AH14289" s="12"/>
      <c r="AI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</row>
    <row r="14290" spans="1:48" x14ac:dyDescent="0.25">
      <c r="A14290" s="86"/>
      <c r="B14290" s="86"/>
      <c r="U14290" s="85"/>
      <c r="V14290"/>
      <c r="W14290"/>
      <c r="X14290"/>
      <c r="Y14290" s="12"/>
      <c r="Z14290" s="12"/>
      <c r="AA14290" s="12"/>
      <c r="AB14290" s="12"/>
      <c r="AD14290" s="12"/>
      <c r="AE14290" s="12"/>
      <c r="AF14290" s="12"/>
      <c r="AG14290" s="12"/>
      <c r="AH14290" s="12"/>
      <c r="AI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</row>
    <row r="14291" spans="1:48" x14ac:dyDescent="0.25">
      <c r="A14291" s="86"/>
      <c r="B14291" s="86"/>
      <c r="U14291" s="85"/>
      <c r="V14291"/>
      <c r="W14291"/>
      <c r="X14291"/>
      <c r="Y14291" s="12"/>
      <c r="Z14291" s="12"/>
      <c r="AA14291" s="12"/>
      <c r="AB14291" s="12"/>
      <c r="AD14291" s="12"/>
      <c r="AE14291" s="12"/>
      <c r="AF14291" s="12"/>
      <c r="AG14291" s="12"/>
      <c r="AH14291" s="12"/>
      <c r="AI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</row>
    <row r="14292" spans="1:48" x14ac:dyDescent="0.25">
      <c r="A14292" s="86"/>
      <c r="B14292" s="86"/>
      <c r="U14292" s="85"/>
      <c r="V14292"/>
      <c r="W14292"/>
      <c r="X14292"/>
      <c r="Y14292" s="12"/>
      <c r="Z14292" s="12"/>
      <c r="AA14292" s="12"/>
      <c r="AB14292" s="12"/>
      <c r="AD14292" s="12"/>
      <c r="AE14292" s="12"/>
      <c r="AF14292" s="12"/>
      <c r="AG14292" s="12"/>
      <c r="AH14292" s="12"/>
      <c r="AI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</row>
    <row r="14293" spans="1:48" x14ac:dyDescent="0.25">
      <c r="A14293" s="86"/>
      <c r="B14293" s="86"/>
      <c r="U14293" s="85"/>
      <c r="V14293"/>
      <c r="W14293"/>
      <c r="X14293"/>
      <c r="Y14293" s="12"/>
      <c r="Z14293" s="12"/>
      <c r="AA14293" s="12"/>
      <c r="AB14293" s="12"/>
      <c r="AD14293" s="12"/>
      <c r="AE14293" s="12"/>
      <c r="AF14293" s="12"/>
      <c r="AG14293" s="12"/>
      <c r="AH14293" s="12"/>
      <c r="AI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</row>
    <row r="14294" spans="1:48" x14ac:dyDescent="0.25">
      <c r="A14294" s="86"/>
      <c r="B14294" s="86"/>
      <c r="U14294" s="85"/>
      <c r="V14294"/>
      <c r="W14294"/>
      <c r="X14294"/>
      <c r="Y14294" s="12"/>
      <c r="Z14294" s="12"/>
      <c r="AA14294" s="12"/>
      <c r="AB14294" s="12"/>
      <c r="AD14294" s="12"/>
      <c r="AE14294" s="12"/>
      <c r="AF14294" s="12"/>
      <c r="AG14294" s="12"/>
      <c r="AH14294" s="12"/>
      <c r="AI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</row>
    <row r="14295" spans="1:48" x14ac:dyDescent="0.25">
      <c r="A14295" s="86"/>
      <c r="B14295" s="86"/>
      <c r="U14295" s="85"/>
      <c r="V14295"/>
      <c r="W14295"/>
      <c r="X14295"/>
      <c r="Y14295" s="12"/>
      <c r="Z14295" s="12"/>
      <c r="AA14295" s="12"/>
      <c r="AB14295" s="12"/>
      <c r="AD14295" s="12"/>
      <c r="AE14295" s="12"/>
      <c r="AF14295" s="12"/>
      <c r="AG14295" s="12"/>
      <c r="AH14295" s="12"/>
      <c r="AI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</row>
    <row r="14296" spans="1:48" x14ac:dyDescent="0.25">
      <c r="A14296" s="86"/>
      <c r="B14296" s="86"/>
      <c r="U14296" s="85"/>
      <c r="V14296"/>
      <c r="W14296"/>
      <c r="X14296"/>
      <c r="Y14296" s="12"/>
      <c r="Z14296" s="12"/>
      <c r="AA14296" s="12"/>
      <c r="AB14296" s="12"/>
      <c r="AD14296" s="12"/>
      <c r="AE14296" s="12"/>
      <c r="AF14296" s="12"/>
      <c r="AG14296" s="12"/>
      <c r="AH14296" s="12"/>
      <c r="AI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</row>
    <row r="14297" spans="1:48" x14ac:dyDescent="0.25">
      <c r="A14297" s="86"/>
      <c r="B14297" s="86"/>
      <c r="U14297" s="85"/>
      <c r="V14297"/>
      <c r="W14297"/>
      <c r="X14297"/>
      <c r="Y14297" s="12"/>
      <c r="Z14297" s="12"/>
      <c r="AA14297" s="12"/>
      <c r="AB14297" s="12"/>
      <c r="AD14297" s="12"/>
      <c r="AE14297" s="12"/>
      <c r="AF14297" s="12"/>
      <c r="AG14297" s="12"/>
      <c r="AH14297" s="12"/>
      <c r="AI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</row>
    <row r="14298" spans="1:48" x14ac:dyDescent="0.25">
      <c r="A14298" s="86"/>
      <c r="B14298" s="86"/>
      <c r="U14298" s="85"/>
      <c r="V14298"/>
      <c r="W14298"/>
      <c r="X14298"/>
      <c r="Y14298" s="12"/>
      <c r="Z14298" s="12"/>
      <c r="AA14298" s="12"/>
      <c r="AB14298" s="12"/>
      <c r="AD14298" s="12"/>
      <c r="AE14298" s="12"/>
      <c r="AF14298" s="12"/>
      <c r="AG14298" s="12"/>
      <c r="AH14298" s="12"/>
      <c r="AI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</row>
    <row r="14299" spans="1:48" x14ac:dyDescent="0.25">
      <c r="A14299" s="86"/>
      <c r="B14299" s="86"/>
      <c r="U14299" s="85"/>
      <c r="V14299"/>
      <c r="W14299"/>
      <c r="X14299"/>
      <c r="Y14299" s="12"/>
      <c r="Z14299" s="12"/>
      <c r="AA14299" s="12"/>
      <c r="AB14299" s="12"/>
      <c r="AD14299" s="12"/>
      <c r="AE14299" s="12"/>
      <c r="AF14299" s="12"/>
      <c r="AG14299" s="12"/>
      <c r="AH14299" s="12"/>
      <c r="AI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</row>
    <row r="14300" spans="1:48" x14ac:dyDescent="0.25">
      <c r="A14300" s="86"/>
      <c r="B14300" s="86"/>
      <c r="U14300" s="85"/>
      <c r="V14300"/>
      <c r="W14300"/>
      <c r="X14300"/>
      <c r="Y14300" s="12"/>
      <c r="Z14300" s="12"/>
      <c r="AA14300" s="12"/>
      <c r="AB14300" s="12"/>
      <c r="AD14300" s="12"/>
      <c r="AE14300" s="12"/>
      <c r="AF14300" s="12"/>
      <c r="AG14300" s="12"/>
      <c r="AH14300" s="12"/>
      <c r="AI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</row>
    <row r="14301" spans="1:48" x14ac:dyDescent="0.25">
      <c r="A14301" s="86"/>
      <c r="B14301" s="86"/>
      <c r="U14301" s="85"/>
      <c r="V14301"/>
      <c r="W14301"/>
      <c r="X14301"/>
      <c r="Y14301" s="12"/>
      <c r="Z14301" s="12"/>
      <c r="AA14301" s="12"/>
      <c r="AB14301" s="12"/>
      <c r="AD14301" s="12"/>
      <c r="AE14301" s="12"/>
      <c r="AF14301" s="12"/>
      <c r="AG14301" s="12"/>
      <c r="AH14301" s="12"/>
      <c r="AI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</row>
    <row r="14302" spans="1:48" x14ac:dyDescent="0.25">
      <c r="A14302" s="86"/>
      <c r="B14302" s="86"/>
      <c r="U14302" s="85"/>
      <c r="V14302"/>
      <c r="W14302"/>
      <c r="X14302"/>
      <c r="Y14302" s="12"/>
      <c r="Z14302" s="12"/>
      <c r="AA14302" s="12"/>
      <c r="AB14302" s="12"/>
      <c r="AD14302" s="12"/>
      <c r="AE14302" s="12"/>
      <c r="AF14302" s="12"/>
      <c r="AG14302" s="12"/>
      <c r="AH14302" s="12"/>
      <c r="AI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</row>
    <row r="14303" spans="1:48" x14ac:dyDescent="0.25">
      <c r="A14303" s="86"/>
      <c r="B14303" s="86"/>
      <c r="U14303" s="85"/>
      <c r="V14303"/>
      <c r="W14303"/>
      <c r="X14303"/>
      <c r="Y14303" s="12"/>
      <c r="Z14303" s="12"/>
      <c r="AA14303" s="12"/>
      <c r="AB14303" s="12"/>
      <c r="AD14303" s="12"/>
      <c r="AE14303" s="12"/>
      <c r="AF14303" s="12"/>
      <c r="AG14303" s="12"/>
      <c r="AH14303" s="12"/>
      <c r="AI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</row>
    <row r="14304" spans="1:48" x14ac:dyDescent="0.25">
      <c r="A14304" s="86"/>
      <c r="B14304" s="86"/>
      <c r="U14304" s="85"/>
      <c r="V14304"/>
      <c r="W14304"/>
      <c r="X14304"/>
      <c r="Y14304" s="12"/>
      <c r="Z14304" s="12"/>
      <c r="AA14304" s="12"/>
      <c r="AB14304" s="12"/>
      <c r="AD14304" s="12"/>
      <c r="AE14304" s="12"/>
      <c r="AF14304" s="12"/>
      <c r="AG14304" s="12"/>
      <c r="AH14304" s="12"/>
      <c r="AI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</row>
    <row r="14305" spans="1:48" x14ac:dyDescent="0.25">
      <c r="A14305" s="86"/>
      <c r="B14305" s="86"/>
      <c r="U14305" s="85"/>
      <c r="V14305"/>
      <c r="W14305"/>
      <c r="X14305"/>
      <c r="Y14305" s="12"/>
      <c r="Z14305" s="12"/>
      <c r="AA14305" s="12"/>
      <c r="AB14305" s="12"/>
      <c r="AD14305" s="12"/>
      <c r="AE14305" s="12"/>
      <c r="AF14305" s="12"/>
      <c r="AG14305" s="12"/>
      <c r="AH14305" s="12"/>
      <c r="AI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</row>
    <row r="14306" spans="1:48" x14ac:dyDescent="0.25">
      <c r="A14306" s="86"/>
      <c r="B14306" s="86"/>
      <c r="U14306" s="85"/>
      <c r="V14306"/>
      <c r="W14306"/>
      <c r="X14306"/>
      <c r="Y14306" s="12"/>
      <c r="Z14306" s="12"/>
      <c r="AA14306" s="12"/>
      <c r="AB14306" s="12"/>
      <c r="AD14306" s="12"/>
      <c r="AE14306" s="12"/>
      <c r="AF14306" s="12"/>
      <c r="AG14306" s="12"/>
      <c r="AH14306" s="12"/>
      <c r="AI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</row>
    <row r="14307" spans="1:48" x14ac:dyDescent="0.25">
      <c r="A14307" s="86"/>
      <c r="B14307" s="86"/>
      <c r="U14307" s="85"/>
      <c r="V14307"/>
      <c r="W14307"/>
      <c r="X14307"/>
      <c r="Y14307" s="12"/>
      <c r="Z14307" s="12"/>
      <c r="AA14307" s="12"/>
      <c r="AB14307" s="12"/>
      <c r="AD14307" s="12"/>
      <c r="AE14307" s="12"/>
      <c r="AF14307" s="12"/>
      <c r="AG14307" s="12"/>
      <c r="AH14307" s="12"/>
      <c r="AI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</row>
    <row r="14308" spans="1:48" x14ac:dyDescent="0.25">
      <c r="A14308" s="86"/>
      <c r="B14308" s="86"/>
      <c r="U14308" s="85"/>
      <c r="V14308"/>
      <c r="W14308"/>
      <c r="X14308"/>
      <c r="Y14308" s="12"/>
      <c r="Z14308" s="12"/>
      <c r="AA14308" s="12"/>
      <c r="AB14308" s="12"/>
      <c r="AD14308" s="12"/>
      <c r="AE14308" s="12"/>
      <c r="AF14308" s="12"/>
      <c r="AG14308" s="12"/>
      <c r="AH14308" s="12"/>
      <c r="AI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</row>
    <row r="14309" spans="1:48" x14ac:dyDescent="0.25">
      <c r="A14309" s="86"/>
      <c r="B14309" s="86"/>
      <c r="U14309" s="85"/>
      <c r="V14309"/>
      <c r="W14309"/>
      <c r="X14309"/>
      <c r="Y14309" s="12"/>
      <c r="Z14309" s="12"/>
      <c r="AA14309" s="12"/>
      <c r="AB14309" s="12"/>
      <c r="AD14309" s="12"/>
      <c r="AE14309" s="12"/>
      <c r="AF14309" s="12"/>
      <c r="AG14309" s="12"/>
      <c r="AH14309" s="12"/>
      <c r="AI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</row>
    <row r="14310" spans="1:48" x14ac:dyDescent="0.25">
      <c r="A14310" s="86"/>
      <c r="B14310" s="86"/>
      <c r="U14310" s="85"/>
      <c r="V14310"/>
      <c r="W14310"/>
      <c r="X14310"/>
      <c r="Y14310" s="12"/>
      <c r="Z14310" s="12"/>
      <c r="AA14310" s="12"/>
      <c r="AB14310" s="12"/>
      <c r="AD14310" s="12"/>
      <c r="AE14310" s="12"/>
      <c r="AF14310" s="12"/>
      <c r="AG14310" s="12"/>
      <c r="AH14310" s="12"/>
      <c r="AI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</row>
    <row r="14311" spans="1:48" x14ac:dyDescent="0.25">
      <c r="A14311" s="86"/>
      <c r="B14311" s="86"/>
      <c r="U14311" s="85"/>
      <c r="V14311"/>
      <c r="W14311"/>
      <c r="X14311"/>
      <c r="Y14311" s="12"/>
      <c r="Z14311" s="12"/>
      <c r="AA14311" s="12"/>
      <c r="AB14311" s="12"/>
      <c r="AD14311" s="12"/>
      <c r="AE14311" s="12"/>
      <c r="AF14311" s="12"/>
      <c r="AG14311" s="12"/>
      <c r="AH14311" s="12"/>
      <c r="AI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</row>
    <row r="14312" spans="1:48" x14ac:dyDescent="0.25">
      <c r="A14312" s="86"/>
      <c r="B14312" s="86"/>
      <c r="U14312" s="85"/>
      <c r="V14312"/>
      <c r="W14312"/>
      <c r="X14312"/>
      <c r="Y14312" s="12"/>
      <c r="Z14312" s="12"/>
      <c r="AA14312" s="12"/>
      <c r="AB14312" s="12"/>
      <c r="AD14312" s="12"/>
      <c r="AE14312" s="12"/>
      <c r="AF14312" s="12"/>
      <c r="AG14312" s="12"/>
      <c r="AH14312" s="12"/>
      <c r="AI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</row>
    <row r="14313" spans="1:48" x14ac:dyDescent="0.25">
      <c r="A14313" s="86"/>
      <c r="B14313" s="86"/>
      <c r="U14313" s="85"/>
      <c r="V14313"/>
      <c r="W14313"/>
      <c r="X14313"/>
      <c r="Y14313" s="12"/>
      <c r="Z14313" s="12"/>
      <c r="AA14313" s="12"/>
      <c r="AB14313" s="12"/>
      <c r="AD14313" s="12"/>
      <c r="AE14313" s="12"/>
      <c r="AF14313" s="12"/>
      <c r="AG14313" s="12"/>
      <c r="AH14313" s="12"/>
      <c r="AI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</row>
    <row r="14314" spans="1:48" x14ac:dyDescent="0.25">
      <c r="A14314" s="86"/>
      <c r="B14314" s="86"/>
      <c r="U14314" s="85"/>
      <c r="V14314"/>
      <c r="W14314"/>
      <c r="X14314"/>
      <c r="Y14314" s="12"/>
      <c r="Z14314" s="12"/>
      <c r="AA14314" s="12"/>
      <c r="AB14314" s="12"/>
      <c r="AD14314" s="12"/>
      <c r="AE14314" s="12"/>
      <c r="AF14314" s="12"/>
      <c r="AG14314" s="12"/>
      <c r="AH14314" s="12"/>
      <c r="AI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</row>
    <row r="14315" spans="1:48" x14ac:dyDescent="0.25">
      <c r="A14315" s="86"/>
      <c r="B14315" s="86"/>
      <c r="U14315" s="85"/>
      <c r="V14315"/>
      <c r="W14315"/>
      <c r="X14315"/>
      <c r="Y14315" s="12"/>
      <c r="Z14315" s="12"/>
      <c r="AA14315" s="12"/>
      <c r="AB14315" s="12"/>
      <c r="AD14315" s="12"/>
      <c r="AE14315" s="12"/>
      <c r="AF14315" s="12"/>
      <c r="AG14315" s="12"/>
      <c r="AH14315" s="12"/>
      <c r="AI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</row>
    <row r="14316" spans="1:48" x14ac:dyDescent="0.25">
      <c r="A14316" s="86"/>
      <c r="B14316" s="86"/>
      <c r="U14316" s="85"/>
      <c r="V14316"/>
      <c r="W14316"/>
      <c r="X14316"/>
      <c r="Y14316" s="12"/>
      <c r="Z14316" s="12"/>
      <c r="AA14316" s="12"/>
      <c r="AB14316" s="12"/>
      <c r="AD14316" s="12"/>
      <c r="AE14316" s="12"/>
      <c r="AF14316" s="12"/>
      <c r="AG14316" s="12"/>
      <c r="AH14316" s="12"/>
      <c r="AI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</row>
    <row r="14317" spans="1:48" x14ac:dyDescent="0.25">
      <c r="A14317" s="86"/>
      <c r="B14317" s="86"/>
      <c r="U14317" s="85"/>
      <c r="V14317"/>
      <c r="W14317"/>
      <c r="X14317"/>
      <c r="Y14317" s="12"/>
      <c r="Z14317" s="12"/>
      <c r="AA14317" s="12"/>
      <c r="AB14317" s="12"/>
      <c r="AD14317" s="12"/>
      <c r="AE14317" s="12"/>
      <c r="AF14317" s="12"/>
      <c r="AG14317" s="12"/>
      <c r="AH14317" s="12"/>
      <c r="AI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</row>
    <row r="14318" spans="1:48" x14ac:dyDescent="0.25">
      <c r="A14318" s="86"/>
      <c r="B14318" s="86"/>
      <c r="U14318" s="85"/>
      <c r="V14318"/>
      <c r="W14318"/>
      <c r="X14318"/>
      <c r="Y14318" s="12"/>
      <c r="Z14318" s="12"/>
      <c r="AA14318" s="12"/>
      <c r="AB14318" s="12"/>
      <c r="AD14318" s="12"/>
      <c r="AE14318" s="12"/>
      <c r="AF14318" s="12"/>
      <c r="AG14318" s="12"/>
      <c r="AH14318" s="12"/>
      <c r="AI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</row>
    <row r="14319" spans="1:48" x14ac:dyDescent="0.25">
      <c r="A14319" s="86"/>
      <c r="B14319" s="86"/>
      <c r="U14319" s="85"/>
      <c r="V14319"/>
      <c r="W14319"/>
      <c r="X14319"/>
      <c r="Y14319" s="12"/>
      <c r="Z14319" s="12"/>
      <c r="AA14319" s="12"/>
      <c r="AB14319" s="12"/>
      <c r="AD14319" s="12"/>
      <c r="AE14319" s="12"/>
      <c r="AF14319" s="12"/>
      <c r="AG14319" s="12"/>
      <c r="AH14319" s="12"/>
      <c r="AI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</row>
    <row r="14320" spans="1:48" x14ac:dyDescent="0.25">
      <c r="A14320" s="86"/>
      <c r="B14320" s="86"/>
      <c r="U14320" s="85"/>
      <c r="V14320"/>
      <c r="W14320"/>
      <c r="X14320"/>
      <c r="Y14320" s="12"/>
      <c r="Z14320" s="12"/>
      <c r="AA14320" s="12"/>
      <c r="AB14320" s="12"/>
      <c r="AD14320" s="12"/>
      <c r="AE14320" s="12"/>
      <c r="AF14320" s="12"/>
      <c r="AG14320" s="12"/>
      <c r="AH14320" s="12"/>
      <c r="AI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</row>
    <row r="14321" spans="1:48" x14ac:dyDescent="0.25">
      <c r="A14321" s="86"/>
      <c r="B14321" s="86"/>
      <c r="U14321" s="85"/>
      <c r="V14321"/>
      <c r="W14321"/>
      <c r="X14321"/>
      <c r="Y14321" s="12"/>
      <c r="Z14321" s="12"/>
      <c r="AA14321" s="12"/>
      <c r="AB14321" s="12"/>
      <c r="AD14321" s="12"/>
      <c r="AE14321" s="12"/>
      <c r="AF14321" s="12"/>
      <c r="AG14321" s="12"/>
      <c r="AH14321" s="12"/>
      <c r="AI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</row>
    <row r="14322" spans="1:48" x14ac:dyDescent="0.25">
      <c r="A14322" s="86"/>
      <c r="B14322" s="86"/>
      <c r="U14322" s="85"/>
      <c r="V14322"/>
      <c r="W14322"/>
      <c r="X14322"/>
      <c r="Y14322" s="12"/>
      <c r="Z14322" s="12"/>
      <c r="AA14322" s="12"/>
      <c r="AB14322" s="12"/>
      <c r="AD14322" s="12"/>
      <c r="AE14322" s="12"/>
      <c r="AF14322" s="12"/>
      <c r="AG14322" s="12"/>
      <c r="AH14322" s="12"/>
      <c r="AI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</row>
    <row r="14323" spans="1:48" x14ac:dyDescent="0.25">
      <c r="A14323" s="86"/>
      <c r="B14323" s="86"/>
      <c r="U14323" s="85"/>
      <c r="V14323"/>
      <c r="W14323"/>
      <c r="X14323"/>
      <c r="Y14323" s="12"/>
      <c r="Z14323" s="12"/>
      <c r="AA14323" s="12"/>
      <c r="AB14323" s="12"/>
      <c r="AD14323" s="12"/>
      <c r="AE14323" s="12"/>
      <c r="AF14323" s="12"/>
      <c r="AG14323" s="12"/>
      <c r="AH14323" s="12"/>
      <c r="AI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</row>
    <row r="14324" spans="1:48" x14ac:dyDescent="0.25">
      <c r="A14324" s="86"/>
      <c r="B14324" s="86"/>
      <c r="U14324" s="85"/>
      <c r="V14324"/>
      <c r="W14324"/>
      <c r="X14324"/>
      <c r="Y14324" s="12"/>
      <c r="Z14324" s="12"/>
      <c r="AA14324" s="12"/>
      <c r="AB14324" s="12"/>
      <c r="AD14324" s="12"/>
      <c r="AE14324" s="12"/>
      <c r="AF14324" s="12"/>
      <c r="AG14324" s="12"/>
      <c r="AH14324" s="12"/>
      <c r="AI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</row>
    <row r="14325" spans="1:48" x14ac:dyDescent="0.25">
      <c r="A14325" s="86"/>
      <c r="B14325" s="86"/>
      <c r="U14325" s="85"/>
      <c r="V14325"/>
      <c r="W14325"/>
      <c r="X14325"/>
      <c r="Y14325" s="12"/>
      <c r="Z14325" s="12"/>
      <c r="AA14325" s="12"/>
      <c r="AB14325" s="12"/>
      <c r="AD14325" s="12"/>
      <c r="AE14325" s="12"/>
      <c r="AF14325" s="12"/>
      <c r="AG14325" s="12"/>
      <c r="AH14325" s="12"/>
      <c r="AI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</row>
    <row r="14326" spans="1:48" x14ac:dyDescent="0.25">
      <c r="A14326" s="86"/>
      <c r="B14326" s="86"/>
      <c r="U14326" s="85"/>
      <c r="V14326"/>
      <c r="W14326"/>
      <c r="X14326"/>
      <c r="Y14326" s="12"/>
      <c r="Z14326" s="12"/>
      <c r="AA14326" s="12"/>
      <c r="AB14326" s="12"/>
      <c r="AD14326" s="12"/>
      <c r="AE14326" s="12"/>
      <c r="AF14326" s="12"/>
      <c r="AG14326" s="12"/>
      <c r="AH14326" s="12"/>
      <c r="AI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</row>
    <row r="14327" spans="1:48" x14ac:dyDescent="0.25">
      <c r="A14327" s="86"/>
      <c r="B14327" s="86"/>
      <c r="U14327" s="85"/>
      <c r="V14327"/>
      <c r="W14327"/>
      <c r="X14327"/>
      <c r="Y14327" s="12"/>
      <c r="Z14327" s="12"/>
      <c r="AA14327" s="12"/>
      <c r="AB14327" s="12"/>
      <c r="AD14327" s="12"/>
      <c r="AE14327" s="12"/>
      <c r="AF14327" s="12"/>
      <c r="AG14327" s="12"/>
      <c r="AH14327" s="12"/>
      <c r="AI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</row>
    <row r="14328" spans="1:48" x14ac:dyDescent="0.25">
      <c r="A14328" s="86"/>
      <c r="B14328" s="86"/>
      <c r="U14328" s="85"/>
      <c r="V14328"/>
      <c r="W14328"/>
      <c r="X14328"/>
      <c r="Y14328" s="12"/>
      <c r="Z14328" s="12"/>
      <c r="AA14328" s="12"/>
      <c r="AB14328" s="12"/>
      <c r="AD14328" s="12"/>
      <c r="AE14328" s="12"/>
      <c r="AF14328" s="12"/>
      <c r="AG14328" s="12"/>
      <c r="AH14328" s="12"/>
      <c r="AI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</row>
    <row r="14329" spans="1:48" x14ac:dyDescent="0.25">
      <c r="A14329" s="86"/>
      <c r="B14329" s="86"/>
      <c r="U14329" s="85"/>
      <c r="V14329"/>
      <c r="W14329"/>
      <c r="X14329"/>
      <c r="Y14329" s="12"/>
      <c r="Z14329" s="12"/>
      <c r="AA14329" s="12"/>
      <c r="AB14329" s="12"/>
      <c r="AD14329" s="12"/>
      <c r="AE14329" s="12"/>
      <c r="AF14329" s="12"/>
      <c r="AG14329" s="12"/>
      <c r="AH14329" s="12"/>
      <c r="AI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</row>
    <row r="14330" spans="1:48" x14ac:dyDescent="0.25">
      <c r="A14330" s="86"/>
      <c r="B14330" s="86"/>
      <c r="U14330" s="85"/>
      <c r="V14330"/>
      <c r="W14330"/>
      <c r="X14330"/>
      <c r="Y14330" s="12"/>
      <c r="Z14330" s="12"/>
      <c r="AA14330" s="12"/>
      <c r="AB14330" s="12"/>
      <c r="AD14330" s="12"/>
      <c r="AE14330" s="12"/>
      <c r="AF14330" s="12"/>
      <c r="AG14330" s="12"/>
      <c r="AH14330" s="12"/>
      <c r="AI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</row>
    <row r="14331" spans="1:48" x14ac:dyDescent="0.25">
      <c r="A14331" s="86"/>
      <c r="B14331" s="86"/>
      <c r="U14331" s="85"/>
      <c r="V14331"/>
      <c r="W14331"/>
      <c r="X14331"/>
      <c r="Y14331" s="12"/>
      <c r="Z14331" s="12"/>
      <c r="AA14331" s="12"/>
      <c r="AB14331" s="12"/>
      <c r="AD14331" s="12"/>
      <c r="AE14331" s="12"/>
      <c r="AF14331" s="12"/>
      <c r="AG14331" s="12"/>
      <c r="AH14331" s="12"/>
      <c r="AI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</row>
    <row r="14332" spans="1:48" x14ac:dyDescent="0.25">
      <c r="A14332" s="86"/>
      <c r="B14332" s="86"/>
      <c r="U14332" s="85"/>
      <c r="V14332"/>
      <c r="W14332"/>
      <c r="X14332"/>
      <c r="Y14332" s="12"/>
      <c r="Z14332" s="12"/>
      <c r="AA14332" s="12"/>
      <c r="AB14332" s="12"/>
      <c r="AD14332" s="12"/>
      <c r="AE14332" s="12"/>
      <c r="AF14332" s="12"/>
      <c r="AG14332" s="12"/>
      <c r="AH14332" s="12"/>
      <c r="AI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</row>
    <row r="14333" spans="1:48" x14ac:dyDescent="0.25">
      <c r="A14333" s="86"/>
      <c r="B14333" s="86"/>
      <c r="U14333" s="85"/>
      <c r="V14333"/>
      <c r="W14333"/>
      <c r="X14333"/>
      <c r="Y14333" s="12"/>
      <c r="Z14333" s="12"/>
      <c r="AA14333" s="12"/>
      <c r="AB14333" s="12"/>
      <c r="AD14333" s="12"/>
      <c r="AE14333" s="12"/>
      <c r="AF14333" s="12"/>
      <c r="AG14333" s="12"/>
      <c r="AH14333" s="12"/>
      <c r="AI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</row>
    <row r="14334" spans="1:48" x14ac:dyDescent="0.25">
      <c r="A14334" s="86"/>
      <c r="B14334" s="86"/>
      <c r="U14334" s="85"/>
      <c r="V14334"/>
      <c r="W14334"/>
      <c r="X14334"/>
      <c r="Y14334" s="12"/>
      <c r="Z14334" s="12"/>
      <c r="AA14334" s="12"/>
      <c r="AB14334" s="12"/>
      <c r="AD14334" s="12"/>
      <c r="AE14334" s="12"/>
      <c r="AF14334" s="12"/>
      <c r="AG14334" s="12"/>
      <c r="AH14334" s="12"/>
      <c r="AI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</row>
    <row r="14335" spans="1:48" x14ac:dyDescent="0.25">
      <c r="A14335" s="86"/>
      <c r="B14335" s="86"/>
      <c r="U14335" s="85"/>
      <c r="V14335"/>
      <c r="W14335"/>
      <c r="X14335"/>
      <c r="Y14335" s="12"/>
      <c r="Z14335" s="12"/>
      <c r="AA14335" s="12"/>
      <c r="AB14335" s="12"/>
      <c r="AD14335" s="12"/>
      <c r="AE14335" s="12"/>
      <c r="AF14335" s="12"/>
      <c r="AG14335" s="12"/>
      <c r="AH14335" s="12"/>
      <c r="AI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</row>
    <row r="14336" spans="1:48" x14ac:dyDescent="0.25">
      <c r="A14336" s="86"/>
      <c r="B14336" s="86"/>
      <c r="U14336" s="85"/>
      <c r="V14336"/>
      <c r="W14336"/>
      <c r="X14336"/>
      <c r="Y14336" s="12"/>
      <c r="Z14336" s="12"/>
      <c r="AA14336" s="12"/>
      <c r="AB14336" s="12"/>
      <c r="AD14336" s="12"/>
      <c r="AE14336" s="12"/>
      <c r="AF14336" s="12"/>
      <c r="AG14336" s="12"/>
      <c r="AH14336" s="12"/>
      <c r="AI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</row>
    <row r="14337" spans="1:48" x14ac:dyDescent="0.25">
      <c r="A14337" s="86"/>
      <c r="B14337" s="86"/>
      <c r="U14337" s="85"/>
      <c r="V14337"/>
      <c r="W14337"/>
      <c r="X14337"/>
      <c r="Y14337" s="12"/>
      <c r="Z14337" s="12"/>
      <c r="AA14337" s="12"/>
      <c r="AB14337" s="12"/>
      <c r="AD14337" s="12"/>
      <c r="AE14337" s="12"/>
      <c r="AF14337" s="12"/>
      <c r="AG14337" s="12"/>
      <c r="AH14337" s="12"/>
      <c r="AI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</row>
    <row r="14338" spans="1:48" x14ac:dyDescent="0.25">
      <c r="A14338" s="86"/>
      <c r="B14338" s="86"/>
      <c r="U14338" s="85"/>
      <c r="V14338"/>
      <c r="W14338"/>
      <c r="X14338"/>
      <c r="Y14338" s="12"/>
      <c r="Z14338" s="12"/>
      <c r="AA14338" s="12"/>
      <c r="AB14338" s="12"/>
      <c r="AD14338" s="12"/>
      <c r="AE14338" s="12"/>
      <c r="AF14338" s="12"/>
      <c r="AG14338" s="12"/>
      <c r="AH14338" s="12"/>
      <c r="AI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</row>
    <row r="14339" spans="1:48" x14ac:dyDescent="0.25">
      <c r="A14339" s="86"/>
      <c r="B14339" s="86"/>
      <c r="U14339" s="85"/>
      <c r="V14339"/>
      <c r="W14339"/>
      <c r="X14339"/>
      <c r="Y14339" s="12"/>
      <c r="Z14339" s="12"/>
      <c r="AA14339" s="12"/>
      <c r="AB14339" s="12"/>
      <c r="AD14339" s="12"/>
      <c r="AE14339" s="12"/>
      <c r="AF14339" s="12"/>
      <c r="AG14339" s="12"/>
      <c r="AH14339" s="12"/>
      <c r="AI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</row>
    <row r="14340" spans="1:48" x14ac:dyDescent="0.25">
      <c r="A14340" s="86"/>
      <c r="B14340" s="86"/>
      <c r="U14340" s="85"/>
      <c r="V14340"/>
      <c r="W14340"/>
      <c r="X14340"/>
      <c r="Y14340" s="12"/>
      <c r="Z14340" s="12"/>
      <c r="AA14340" s="12"/>
      <c r="AB14340" s="12"/>
      <c r="AD14340" s="12"/>
      <c r="AE14340" s="12"/>
      <c r="AF14340" s="12"/>
      <c r="AG14340" s="12"/>
      <c r="AH14340" s="12"/>
      <c r="AI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</row>
    <row r="14341" spans="1:48" x14ac:dyDescent="0.25">
      <c r="A14341" s="86"/>
      <c r="B14341" s="86"/>
      <c r="U14341" s="85"/>
      <c r="V14341"/>
      <c r="W14341"/>
      <c r="X14341"/>
      <c r="Y14341" s="12"/>
      <c r="Z14341" s="12"/>
      <c r="AA14341" s="12"/>
      <c r="AB14341" s="12"/>
      <c r="AD14341" s="12"/>
      <c r="AE14341" s="12"/>
      <c r="AF14341" s="12"/>
      <c r="AG14341" s="12"/>
      <c r="AH14341" s="12"/>
      <c r="AI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</row>
    <row r="14342" spans="1:48" x14ac:dyDescent="0.25">
      <c r="A14342" s="86"/>
      <c r="B14342" s="86"/>
      <c r="U14342" s="85"/>
      <c r="V14342"/>
      <c r="W14342"/>
      <c r="X14342"/>
      <c r="Y14342" s="12"/>
      <c r="Z14342" s="12"/>
      <c r="AA14342" s="12"/>
      <c r="AB14342" s="12"/>
      <c r="AD14342" s="12"/>
      <c r="AE14342" s="12"/>
      <c r="AF14342" s="12"/>
      <c r="AG14342" s="12"/>
      <c r="AH14342" s="12"/>
      <c r="AI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</row>
    <row r="14343" spans="1:48" x14ac:dyDescent="0.25">
      <c r="A14343" s="86"/>
      <c r="B14343" s="86"/>
      <c r="U14343" s="85"/>
      <c r="V14343"/>
      <c r="W14343"/>
      <c r="X14343"/>
      <c r="Y14343" s="12"/>
      <c r="Z14343" s="12"/>
      <c r="AA14343" s="12"/>
      <c r="AB14343" s="12"/>
      <c r="AD14343" s="12"/>
      <c r="AE14343" s="12"/>
      <c r="AF14343" s="12"/>
      <c r="AG14343" s="12"/>
      <c r="AH14343" s="12"/>
      <c r="AI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</row>
    <row r="14344" spans="1:48" x14ac:dyDescent="0.25">
      <c r="A14344" s="86"/>
      <c r="B14344" s="86"/>
      <c r="U14344" s="85"/>
      <c r="V14344"/>
      <c r="W14344"/>
      <c r="X14344"/>
      <c r="Y14344" s="12"/>
      <c r="Z14344" s="12"/>
      <c r="AA14344" s="12"/>
      <c r="AB14344" s="12"/>
      <c r="AD14344" s="12"/>
      <c r="AE14344" s="12"/>
      <c r="AF14344" s="12"/>
      <c r="AG14344" s="12"/>
      <c r="AH14344" s="12"/>
      <c r="AI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</row>
    <row r="14345" spans="1:48" x14ac:dyDescent="0.25">
      <c r="A14345" s="86"/>
      <c r="B14345" s="86"/>
      <c r="U14345" s="85"/>
      <c r="V14345"/>
      <c r="W14345"/>
      <c r="X14345"/>
      <c r="Y14345" s="12"/>
      <c r="Z14345" s="12"/>
      <c r="AA14345" s="12"/>
      <c r="AB14345" s="12"/>
      <c r="AD14345" s="12"/>
      <c r="AE14345" s="12"/>
      <c r="AF14345" s="12"/>
      <c r="AG14345" s="12"/>
      <c r="AH14345" s="12"/>
      <c r="AI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</row>
    <row r="14346" spans="1:48" x14ac:dyDescent="0.25">
      <c r="A14346" s="86"/>
      <c r="B14346" s="86"/>
      <c r="U14346" s="85"/>
      <c r="V14346"/>
      <c r="W14346"/>
      <c r="X14346"/>
      <c r="Y14346" s="12"/>
      <c r="Z14346" s="12"/>
      <c r="AA14346" s="12"/>
      <c r="AB14346" s="12"/>
      <c r="AD14346" s="12"/>
      <c r="AE14346" s="12"/>
      <c r="AF14346" s="12"/>
      <c r="AG14346" s="12"/>
      <c r="AH14346" s="12"/>
      <c r="AI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</row>
    <row r="14347" spans="1:48" x14ac:dyDescent="0.25">
      <c r="A14347" s="86"/>
      <c r="B14347" s="86"/>
      <c r="U14347" s="85"/>
      <c r="V14347"/>
      <c r="W14347"/>
      <c r="X14347"/>
      <c r="Y14347" s="12"/>
      <c r="Z14347" s="12"/>
      <c r="AA14347" s="12"/>
      <c r="AB14347" s="12"/>
      <c r="AD14347" s="12"/>
      <c r="AE14347" s="12"/>
      <c r="AF14347" s="12"/>
      <c r="AG14347" s="12"/>
      <c r="AH14347" s="12"/>
      <c r="AI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</row>
    <row r="14348" spans="1:48" x14ac:dyDescent="0.25">
      <c r="A14348" s="86"/>
      <c r="B14348" s="86"/>
      <c r="U14348" s="85"/>
      <c r="V14348"/>
      <c r="W14348"/>
      <c r="X14348"/>
      <c r="Y14348" s="12"/>
      <c r="Z14348" s="12"/>
      <c r="AA14348" s="12"/>
      <c r="AB14348" s="12"/>
      <c r="AD14348" s="12"/>
      <c r="AE14348" s="12"/>
      <c r="AF14348" s="12"/>
      <c r="AG14348" s="12"/>
      <c r="AH14348" s="12"/>
      <c r="AI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</row>
    <row r="14349" spans="1:48" x14ac:dyDescent="0.25">
      <c r="A14349" s="86"/>
      <c r="B14349" s="86"/>
      <c r="U14349" s="85"/>
      <c r="V14349"/>
      <c r="W14349"/>
      <c r="X14349"/>
      <c r="Y14349" s="12"/>
      <c r="Z14349" s="12"/>
      <c r="AA14349" s="12"/>
      <c r="AB14349" s="12"/>
      <c r="AD14349" s="12"/>
      <c r="AE14349" s="12"/>
      <c r="AF14349" s="12"/>
      <c r="AG14349" s="12"/>
      <c r="AH14349" s="12"/>
      <c r="AI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</row>
    <row r="14350" spans="1:48" x14ac:dyDescent="0.25">
      <c r="A14350" s="86"/>
      <c r="B14350" s="86"/>
      <c r="U14350" s="85"/>
      <c r="V14350"/>
      <c r="W14350"/>
      <c r="X14350"/>
      <c r="Y14350" s="12"/>
      <c r="Z14350" s="12"/>
      <c r="AA14350" s="12"/>
      <c r="AB14350" s="12"/>
      <c r="AD14350" s="12"/>
      <c r="AE14350" s="12"/>
      <c r="AF14350" s="12"/>
      <c r="AG14350" s="12"/>
      <c r="AH14350" s="12"/>
      <c r="AI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</row>
    <row r="14351" spans="1:48" x14ac:dyDescent="0.25">
      <c r="A14351" s="86"/>
      <c r="B14351" s="86"/>
      <c r="U14351" s="85"/>
      <c r="V14351"/>
      <c r="W14351"/>
      <c r="X14351"/>
      <c r="Y14351" s="12"/>
      <c r="Z14351" s="12"/>
      <c r="AA14351" s="12"/>
      <c r="AB14351" s="12"/>
      <c r="AD14351" s="12"/>
      <c r="AE14351" s="12"/>
      <c r="AF14351" s="12"/>
      <c r="AG14351" s="12"/>
      <c r="AH14351" s="12"/>
      <c r="AI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</row>
    <row r="14352" spans="1:48" x14ac:dyDescent="0.25">
      <c r="A14352" s="86"/>
      <c r="B14352" s="86"/>
      <c r="U14352" s="85"/>
      <c r="V14352"/>
      <c r="W14352"/>
      <c r="X14352"/>
      <c r="Y14352" s="12"/>
      <c r="Z14352" s="12"/>
      <c r="AA14352" s="12"/>
      <c r="AB14352" s="12"/>
      <c r="AD14352" s="12"/>
      <c r="AE14352" s="12"/>
      <c r="AF14352" s="12"/>
      <c r="AG14352" s="12"/>
      <c r="AH14352" s="12"/>
      <c r="AI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</row>
    <row r="14353" spans="1:48" x14ac:dyDescent="0.25">
      <c r="A14353" s="86"/>
      <c r="B14353" s="86"/>
      <c r="U14353" s="85"/>
      <c r="V14353"/>
      <c r="W14353"/>
      <c r="X14353"/>
      <c r="Y14353" s="12"/>
      <c r="Z14353" s="12"/>
      <c r="AA14353" s="12"/>
      <c r="AB14353" s="12"/>
      <c r="AD14353" s="12"/>
      <c r="AE14353" s="12"/>
      <c r="AF14353" s="12"/>
      <c r="AG14353" s="12"/>
      <c r="AH14353" s="12"/>
      <c r="AI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</row>
    <row r="14354" spans="1:48" x14ac:dyDescent="0.25">
      <c r="A14354" s="86"/>
      <c r="B14354" s="86"/>
      <c r="U14354" s="85"/>
      <c r="V14354"/>
      <c r="W14354"/>
      <c r="X14354"/>
      <c r="Y14354" s="12"/>
      <c r="Z14354" s="12"/>
      <c r="AA14354" s="12"/>
      <c r="AB14354" s="12"/>
      <c r="AD14354" s="12"/>
      <c r="AE14354" s="12"/>
      <c r="AF14354" s="12"/>
      <c r="AG14354" s="12"/>
      <c r="AH14354" s="12"/>
      <c r="AI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</row>
    <row r="14355" spans="1:48" x14ac:dyDescent="0.25">
      <c r="A14355" s="86"/>
      <c r="B14355" s="86"/>
      <c r="U14355" s="85"/>
      <c r="V14355"/>
      <c r="W14355"/>
      <c r="X14355"/>
      <c r="Y14355" s="12"/>
      <c r="Z14355" s="12"/>
      <c r="AA14355" s="12"/>
      <c r="AB14355" s="12"/>
      <c r="AD14355" s="12"/>
      <c r="AE14355" s="12"/>
      <c r="AF14355" s="12"/>
      <c r="AG14355" s="12"/>
      <c r="AH14355" s="12"/>
      <c r="AI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</row>
    <row r="14356" spans="1:48" x14ac:dyDescent="0.25">
      <c r="A14356" s="86"/>
      <c r="B14356" s="86"/>
      <c r="U14356" s="85"/>
      <c r="V14356"/>
      <c r="W14356"/>
      <c r="X14356"/>
      <c r="Y14356" s="12"/>
      <c r="Z14356" s="12"/>
      <c r="AA14356" s="12"/>
      <c r="AB14356" s="12"/>
      <c r="AD14356" s="12"/>
      <c r="AE14356" s="12"/>
      <c r="AF14356" s="12"/>
      <c r="AG14356" s="12"/>
      <c r="AH14356" s="12"/>
      <c r="AI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</row>
    <row r="14357" spans="1:48" x14ac:dyDescent="0.25">
      <c r="A14357" s="86"/>
      <c r="B14357" s="86"/>
      <c r="U14357" s="85"/>
      <c r="V14357"/>
      <c r="W14357"/>
      <c r="X14357"/>
      <c r="Y14357" s="12"/>
      <c r="Z14357" s="12"/>
      <c r="AA14357" s="12"/>
      <c r="AB14357" s="12"/>
      <c r="AD14357" s="12"/>
      <c r="AE14357" s="12"/>
      <c r="AF14357" s="12"/>
      <c r="AG14357" s="12"/>
      <c r="AH14357" s="12"/>
      <c r="AI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</row>
    <row r="14358" spans="1:48" x14ac:dyDescent="0.25">
      <c r="A14358" s="86"/>
      <c r="B14358" s="86"/>
      <c r="U14358" s="85"/>
      <c r="V14358"/>
      <c r="W14358"/>
      <c r="X14358"/>
      <c r="Y14358" s="12"/>
      <c r="Z14358" s="12"/>
      <c r="AA14358" s="12"/>
      <c r="AB14358" s="12"/>
      <c r="AD14358" s="12"/>
      <c r="AE14358" s="12"/>
      <c r="AF14358" s="12"/>
      <c r="AG14358" s="12"/>
      <c r="AH14358" s="12"/>
      <c r="AI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</row>
    <row r="14359" spans="1:48" x14ac:dyDescent="0.25">
      <c r="A14359" s="86"/>
      <c r="B14359" s="86"/>
      <c r="U14359" s="85"/>
      <c r="V14359"/>
      <c r="W14359"/>
      <c r="X14359"/>
      <c r="Y14359" s="12"/>
      <c r="Z14359" s="12"/>
      <c r="AA14359" s="12"/>
      <c r="AB14359" s="12"/>
      <c r="AD14359" s="12"/>
      <c r="AE14359" s="12"/>
      <c r="AF14359" s="12"/>
      <c r="AG14359" s="12"/>
      <c r="AH14359" s="12"/>
      <c r="AI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</row>
    <row r="14360" spans="1:48" x14ac:dyDescent="0.25">
      <c r="A14360" s="86"/>
      <c r="B14360" s="86"/>
      <c r="U14360" s="85"/>
      <c r="V14360"/>
      <c r="W14360"/>
      <c r="X14360"/>
      <c r="Y14360" s="12"/>
      <c r="Z14360" s="12"/>
      <c r="AA14360" s="12"/>
      <c r="AB14360" s="12"/>
      <c r="AD14360" s="12"/>
      <c r="AE14360" s="12"/>
      <c r="AF14360" s="12"/>
      <c r="AG14360" s="12"/>
      <c r="AH14360" s="12"/>
      <c r="AI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</row>
    <row r="14361" spans="1:48" x14ac:dyDescent="0.25">
      <c r="A14361" s="86"/>
      <c r="B14361" s="86"/>
      <c r="U14361" s="85"/>
      <c r="V14361"/>
      <c r="W14361"/>
      <c r="X14361"/>
      <c r="Y14361" s="12"/>
      <c r="Z14361" s="12"/>
      <c r="AA14361" s="12"/>
      <c r="AB14361" s="12"/>
      <c r="AD14361" s="12"/>
      <c r="AE14361" s="12"/>
      <c r="AF14361" s="12"/>
      <c r="AG14361" s="12"/>
      <c r="AH14361" s="12"/>
      <c r="AI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</row>
    <row r="14362" spans="1:48" x14ac:dyDescent="0.25">
      <c r="A14362" s="86"/>
      <c r="B14362" s="86"/>
      <c r="U14362" s="85"/>
      <c r="V14362"/>
      <c r="W14362"/>
      <c r="X14362"/>
      <c r="Y14362" s="12"/>
      <c r="Z14362" s="12"/>
      <c r="AA14362" s="12"/>
      <c r="AB14362" s="12"/>
      <c r="AD14362" s="12"/>
      <c r="AE14362" s="12"/>
      <c r="AF14362" s="12"/>
      <c r="AG14362" s="12"/>
      <c r="AH14362" s="12"/>
      <c r="AI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</row>
    <row r="14363" spans="1:48" x14ac:dyDescent="0.25">
      <c r="A14363" s="86"/>
      <c r="B14363" s="86"/>
      <c r="U14363" s="85"/>
      <c r="V14363"/>
      <c r="W14363"/>
      <c r="X14363"/>
      <c r="Y14363" s="12"/>
      <c r="Z14363" s="12"/>
      <c r="AA14363" s="12"/>
      <c r="AB14363" s="12"/>
      <c r="AD14363" s="12"/>
      <c r="AE14363" s="12"/>
      <c r="AF14363" s="12"/>
      <c r="AG14363" s="12"/>
      <c r="AH14363" s="12"/>
      <c r="AI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</row>
    <row r="14364" spans="1:48" x14ac:dyDescent="0.25">
      <c r="A14364" s="86"/>
      <c r="B14364" s="86"/>
      <c r="U14364" s="85"/>
      <c r="V14364"/>
      <c r="W14364"/>
      <c r="X14364"/>
      <c r="Y14364" s="12"/>
      <c r="Z14364" s="12"/>
      <c r="AA14364" s="12"/>
      <c r="AB14364" s="12"/>
      <c r="AD14364" s="12"/>
      <c r="AE14364" s="12"/>
      <c r="AF14364" s="12"/>
      <c r="AG14364" s="12"/>
      <c r="AH14364" s="12"/>
      <c r="AI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</row>
    <row r="14365" spans="1:48" x14ac:dyDescent="0.25">
      <c r="A14365" s="86"/>
      <c r="B14365" s="86"/>
      <c r="U14365" s="85"/>
      <c r="V14365"/>
      <c r="W14365"/>
      <c r="X14365"/>
      <c r="Y14365" s="12"/>
      <c r="Z14365" s="12"/>
      <c r="AA14365" s="12"/>
      <c r="AB14365" s="12"/>
      <c r="AD14365" s="12"/>
      <c r="AE14365" s="12"/>
      <c r="AF14365" s="12"/>
      <c r="AG14365" s="12"/>
      <c r="AH14365" s="12"/>
      <c r="AI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</row>
    <row r="14366" spans="1:48" x14ac:dyDescent="0.25">
      <c r="A14366" s="86"/>
      <c r="B14366" s="86"/>
      <c r="U14366" s="85"/>
      <c r="V14366"/>
      <c r="W14366"/>
      <c r="X14366"/>
      <c r="Y14366" s="12"/>
      <c r="Z14366" s="12"/>
      <c r="AA14366" s="12"/>
      <c r="AB14366" s="12"/>
      <c r="AD14366" s="12"/>
      <c r="AE14366" s="12"/>
      <c r="AF14366" s="12"/>
      <c r="AG14366" s="12"/>
      <c r="AH14366" s="12"/>
      <c r="AI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</row>
    <row r="14367" spans="1:48" x14ac:dyDescent="0.25">
      <c r="A14367" s="86"/>
      <c r="B14367" s="86"/>
      <c r="U14367" s="85"/>
      <c r="V14367"/>
      <c r="W14367"/>
      <c r="X14367"/>
      <c r="Y14367" s="12"/>
      <c r="Z14367" s="12"/>
      <c r="AA14367" s="12"/>
      <c r="AB14367" s="12"/>
      <c r="AD14367" s="12"/>
      <c r="AE14367" s="12"/>
      <c r="AF14367" s="12"/>
      <c r="AG14367" s="12"/>
      <c r="AH14367" s="12"/>
      <c r="AI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</row>
    <row r="14368" spans="1:48" x14ac:dyDescent="0.25">
      <c r="A14368" s="86"/>
      <c r="B14368" s="86"/>
      <c r="U14368" s="85"/>
      <c r="V14368"/>
      <c r="W14368"/>
      <c r="X14368"/>
      <c r="Y14368" s="12"/>
      <c r="Z14368" s="12"/>
      <c r="AA14368" s="12"/>
      <c r="AB14368" s="12"/>
      <c r="AD14368" s="12"/>
      <c r="AE14368" s="12"/>
      <c r="AF14368" s="12"/>
      <c r="AG14368" s="12"/>
      <c r="AH14368" s="12"/>
      <c r="AI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</row>
    <row r="14369" spans="1:48" x14ac:dyDescent="0.25">
      <c r="A14369" s="86"/>
      <c r="B14369" s="86"/>
      <c r="U14369" s="85"/>
      <c r="V14369"/>
      <c r="W14369"/>
      <c r="X14369"/>
      <c r="Y14369" s="12"/>
      <c r="Z14369" s="12"/>
      <c r="AA14369" s="12"/>
      <c r="AB14369" s="12"/>
      <c r="AD14369" s="12"/>
      <c r="AE14369" s="12"/>
      <c r="AF14369" s="12"/>
      <c r="AG14369" s="12"/>
      <c r="AH14369" s="12"/>
      <c r="AI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</row>
    <row r="14370" spans="1:48" x14ac:dyDescent="0.25">
      <c r="A14370" s="86"/>
      <c r="B14370" s="86"/>
      <c r="U14370" s="85"/>
      <c r="V14370"/>
      <c r="W14370"/>
      <c r="X14370"/>
      <c r="Y14370" s="12"/>
      <c r="Z14370" s="12"/>
      <c r="AA14370" s="12"/>
      <c r="AB14370" s="12"/>
      <c r="AD14370" s="12"/>
      <c r="AE14370" s="12"/>
      <c r="AF14370" s="12"/>
      <c r="AG14370" s="12"/>
      <c r="AH14370" s="12"/>
      <c r="AI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</row>
    <row r="14371" spans="1:48" x14ac:dyDescent="0.25">
      <c r="A14371" s="86"/>
      <c r="B14371" s="86"/>
      <c r="U14371" s="85"/>
      <c r="V14371"/>
      <c r="W14371"/>
      <c r="X14371"/>
      <c r="Y14371" s="12"/>
      <c r="Z14371" s="12"/>
      <c r="AA14371" s="12"/>
      <c r="AB14371" s="12"/>
      <c r="AD14371" s="12"/>
      <c r="AE14371" s="12"/>
      <c r="AF14371" s="12"/>
      <c r="AG14371" s="12"/>
      <c r="AH14371" s="12"/>
      <c r="AI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</row>
    <row r="14372" spans="1:48" x14ac:dyDescent="0.25">
      <c r="A14372" s="86"/>
      <c r="B14372" s="86"/>
      <c r="U14372" s="85"/>
      <c r="V14372"/>
      <c r="W14372"/>
      <c r="X14372"/>
      <c r="Y14372" s="12"/>
      <c r="Z14372" s="12"/>
      <c r="AA14372" s="12"/>
      <c r="AB14372" s="12"/>
      <c r="AD14372" s="12"/>
      <c r="AE14372" s="12"/>
      <c r="AF14372" s="12"/>
      <c r="AG14372" s="12"/>
      <c r="AH14372" s="12"/>
      <c r="AI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</row>
    <row r="14373" spans="1:48" x14ac:dyDescent="0.25">
      <c r="A14373" s="86"/>
      <c r="B14373" s="86"/>
      <c r="U14373" s="85"/>
      <c r="V14373"/>
      <c r="W14373"/>
      <c r="X14373"/>
      <c r="Y14373" s="12"/>
      <c r="Z14373" s="12"/>
      <c r="AA14373" s="12"/>
      <c r="AB14373" s="12"/>
      <c r="AD14373" s="12"/>
      <c r="AE14373" s="12"/>
      <c r="AF14373" s="12"/>
      <c r="AG14373" s="12"/>
      <c r="AH14373" s="12"/>
      <c r="AI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</row>
    <row r="14374" spans="1:48" x14ac:dyDescent="0.25">
      <c r="A14374" s="86"/>
      <c r="B14374" s="86"/>
      <c r="U14374" s="85"/>
      <c r="V14374"/>
      <c r="W14374"/>
      <c r="X14374"/>
      <c r="Y14374" s="12"/>
      <c r="Z14374" s="12"/>
      <c r="AA14374" s="12"/>
      <c r="AB14374" s="12"/>
      <c r="AD14374" s="12"/>
      <c r="AE14374" s="12"/>
      <c r="AF14374" s="12"/>
      <c r="AG14374" s="12"/>
      <c r="AH14374" s="12"/>
      <c r="AI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</row>
    <row r="14375" spans="1:48" x14ac:dyDescent="0.25">
      <c r="A14375" s="86"/>
      <c r="B14375" s="86"/>
      <c r="U14375" s="85"/>
      <c r="V14375"/>
      <c r="W14375"/>
      <c r="X14375"/>
      <c r="Y14375" s="12"/>
      <c r="Z14375" s="12"/>
      <c r="AA14375" s="12"/>
      <c r="AB14375" s="12"/>
      <c r="AD14375" s="12"/>
      <c r="AE14375" s="12"/>
      <c r="AF14375" s="12"/>
      <c r="AG14375" s="12"/>
      <c r="AH14375" s="12"/>
      <c r="AI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</row>
    <row r="14376" spans="1:48" x14ac:dyDescent="0.25">
      <c r="A14376" s="86"/>
      <c r="B14376" s="86"/>
      <c r="U14376" s="85"/>
      <c r="V14376"/>
      <c r="W14376"/>
      <c r="X14376"/>
      <c r="Y14376" s="12"/>
      <c r="Z14376" s="12"/>
      <c r="AA14376" s="12"/>
      <c r="AB14376" s="12"/>
      <c r="AD14376" s="12"/>
      <c r="AE14376" s="12"/>
      <c r="AF14376" s="12"/>
      <c r="AG14376" s="12"/>
      <c r="AH14376" s="12"/>
      <c r="AI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</row>
    <row r="14377" spans="1:48" x14ac:dyDescent="0.25">
      <c r="A14377" s="86"/>
      <c r="B14377" s="86"/>
      <c r="U14377" s="85"/>
      <c r="V14377"/>
      <c r="W14377"/>
      <c r="X14377"/>
      <c r="Y14377" s="12"/>
      <c r="Z14377" s="12"/>
      <c r="AA14377" s="12"/>
      <c r="AB14377" s="12"/>
      <c r="AD14377" s="12"/>
      <c r="AE14377" s="12"/>
      <c r="AF14377" s="12"/>
      <c r="AG14377" s="12"/>
      <c r="AH14377" s="12"/>
      <c r="AI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</row>
    <row r="14378" spans="1:48" x14ac:dyDescent="0.25">
      <c r="A14378" s="86"/>
      <c r="B14378" s="86"/>
      <c r="U14378" s="85"/>
      <c r="V14378"/>
      <c r="W14378"/>
      <c r="X14378"/>
      <c r="Y14378" s="12"/>
      <c r="Z14378" s="12"/>
      <c r="AA14378" s="12"/>
      <c r="AB14378" s="12"/>
      <c r="AD14378" s="12"/>
      <c r="AE14378" s="12"/>
      <c r="AF14378" s="12"/>
      <c r="AG14378" s="12"/>
      <c r="AH14378" s="12"/>
      <c r="AI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</row>
    <row r="14379" spans="1:48" x14ac:dyDescent="0.25">
      <c r="A14379" s="86"/>
      <c r="B14379" s="86"/>
      <c r="U14379" s="85"/>
      <c r="V14379"/>
      <c r="W14379"/>
      <c r="X14379"/>
      <c r="Y14379" s="12"/>
      <c r="Z14379" s="12"/>
      <c r="AA14379" s="12"/>
      <c r="AB14379" s="12"/>
      <c r="AD14379" s="12"/>
      <c r="AE14379" s="12"/>
      <c r="AF14379" s="12"/>
      <c r="AG14379" s="12"/>
      <c r="AH14379" s="12"/>
      <c r="AI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</row>
    <row r="14380" spans="1:48" x14ac:dyDescent="0.25">
      <c r="A14380" s="86"/>
      <c r="B14380" s="86"/>
      <c r="U14380" s="85"/>
      <c r="V14380"/>
      <c r="W14380"/>
      <c r="X14380"/>
      <c r="Y14380" s="12"/>
      <c r="Z14380" s="12"/>
      <c r="AA14380" s="12"/>
      <c r="AB14380" s="12"/>
      <c r="AD14380" s="12"/>
      <c r="AE14380" s="12"/>
      <c r="AF14380" s="12"/>
      <c r="AG14380" s="12"/>
      <c r="AH14380" s="12"/>
      <c r="AI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</row>
    <row r="14381" spans="1:48" x14ac:dyDescent="0.25">
      <c r="A14381" s="86"/>
      <c r="B14381" s="86"/>
      <c r="U14381" s="85"/>
      <c r="V14381"/>
      <c r="W14381"/>
      <c r="X14381"/>
      <c r="Y14381" s="12"/>
      <c r="Z14381" s="12"/>
      <c r="AA14381" s="12"/>
      <c r="AB14381" s="12"/>
      <c r="AD14381" s="12"/>
      <c r="AE14381" s="12"/>
      <c r="AF14381" s="12"/>
      <c r="AG14381" s="12"/>
      <c r="AH14381" s="12"/>
      <c r="AI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</row>
    <row r="14382" spans="1:48" x14ac:dyDescent="0.25">
      <c r="A14382" s="86"/>
      <c r="B14382" s="86"/>
      <c r="U14382" s="85"/>
      <c r="V14382"/>
      <c r="W14382"/>
      <c r="X14382"/>
      <c r="Y14382" s="12"/>
      <c r="Z14382" s="12"/>
      <c r="AA14382" s="12"/>
      <c r="AB14382" s="12"/>
      <c r="AD14382" s="12"/>
      <c r="AE14382" s="12"/>
      <c r="AF14382" s="12"/>
      <c r="AG14382" s="12"/>
      <c r="AH14382" s="12"/>
      <c r="AI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</row>
    <row r="14383" spans="1:48" x14ac:dyDescent="0.25">
      <c r="A14383" s="86"/>
      <c r="B14383" s="86"/>
      <c r="U14383" s="85"/>
      <c r="V14383"/>
      <c r="W14383"/>
      <c r="X14383"/>
      <c r="Y14383" s="12"/>
      <c r="Z14383" s="12"/>
      <c r="AA14383" s="12"/>
      <c r="AB14383" s="12"/>
      <c r="AD14383" s="12"/>
      <c r="AE14383" s="12"/>
      <c r="AF14383" s="12"/>
      <c r="AG14383" s="12"/>
      <c r="AH14383" s="12"/>
      <c r="AI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</row>
    <row r="14384" spans="1:48" x14ac:dyDescent="0.25">
      <c r="A14384" s="86"/>
      <c r="B14384" s="86"/>
      <c r="U14384" s="85"/>
      <c r="V14384"/>
      <c r="W14384"/>
      <c r="X14384"/>
      <c r="Y14384" s="12"/>
      <c r="Z14384" s="12"/>
      <c r="AA14384" s="12"/>
      <c r="AB14384" s="12"/>
      <c r="AD14384" s="12"/>
      <c r="AE14384" s="12"/>
      <c r="AF14384" s="12"/>
      <c r="AG14384" s="12"/>
      <c r="AH14384" s="12"/>
      <c r="AI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</row>
    <row r="14385" spans="1:48" x14ac:dyDescent="0.25">
      <c r="A14385" s="86"/>
      <c r="B14385" s="86"/>
      <c r="U14385" s="85"/>
      <c r="V14385"/>
      <c r="W14385"/>
      <c r="X14385"/>
      <c r="Y14385" s="12"/>
      <c r="Z14385" s="12"/>
      <c r="AA14385" s="12"/>
      <c r="AB14385" s="12"/>
      <c r="AD14385" s="12"/>
      <c r="AE14385" s="12"/>
      <c r="AF14385" s="12"/>
      <c r="AG14385" s="12"/>
      <c r="AH14385" s="12"/>
      <c r="AI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</row>
    <row r="14386" spans="1:48" x14ac:dyDescent="0.25">
      <c r="A14386" s="86"/>
      <c r="B14386" s="86"/>
      <c r="U14386" s="85"/>
      <c r="V14386"/>
      <c r="W14386"/>
      <c r="X14386"/>
      <c r="Y14386" s="12"/>
      <c r="Z14386" s="12"/>
      <c r="AA14386" s="12"/>
      <c r="AB14386" s="12"/>
      <c r="AD14386" s="12"/>
      <c r="AE14386" s="12"/>
      <c r="AF14386" s="12"/>
      <c r="AG14386" s="12"/>
      <c r="AH14386" s="12"/>
      <c r="AI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</row>
    <row r="14387" spans="1:48" x14ac:dyDescent="0.25">
      <c r="A14387" s="86"/>
      <c r="B14387" s="86"/>
      <c r="U14387" s="85"/>
      <c r="V14387"/>
      <c r="W14387"/>
      <c r="X14387"/>
      <c r="Y14387" s="12"/>
      <c r="Z14387" s="12"/>
      <c r="AA14387" s="12"/>
      <c r="AB14387" s="12"/>
      <c r="AD14387" s="12"/>
      <c r="AE14387" s="12"/>
      <c r="AF14387" s="12"/>
      <c r="AG14387" s="12"/>
      <c r="AH14387" s="12"/>
      <c r="AI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</row>
    <row r="14388" spans="1:48" x14ac:dyDescent="0.25">
      <c r="A14388" s="86"/>
      <c r="B14388" s="86"/>
      <c r="U14388" s="85"/>
      <c r="V14388"/>
      <c r="W14388"/>
      <c r="X14388"/>
      <c r="Y14388" s="12"/>
      <c r="Z14388" s="12"/>
      <c r="AA14388" s="12"/>
      <c r="AB14388" s="12"/>
      <c r="AD14388" s="12"/>
      <c r="AE14388" s="12"/>
      <c r="AF14388" s="12"/>
      <c r="AG14388" s="12"/>
      <c r="AH14388" s="12"/>
      <c r="AI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</row>
    <row r="14389" spans="1:48" x14ac:dyDescent="0.25">
      <c r="A14389" s="86"/>
      <c r="B14389" s="86"/>
      <c r="U14389" s="85"/>
      <c r="V14389"/>
      <c r="W14389"/>
      <c r="X14389"/>
      <c r="Y14389" s="12"/>
      <c r="Z14389" s="12"/>
      <c r="AA14389" s="12"/>
      <c r="AB14389" s="12"/>
      <c r="AD14389" s="12"/>
      <c r="AE14389" s="12"/>
      <c r="AF14389" s="12"/>
      <c r="AG14389" s="12"/>
      <c r="AH14389" s="12"/>
      <c r="AI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</row>
    <row r="14390" spans="1:48" x14ac:dyDescent="0.25">
      <c r="A14390" s="86"/>
      <c r="B14390" s="86"/>
      <c r="U14390" s="85"/>
      <c r="V14390"/>
      <c r="W14390"/>
      <c r="X14390"/>
      <c r="Y14390" s="12"/>
      <c r="Z14390" s="12"/>
      <c r="AA14390" s="12"/>
      <c r="AB14390" s="12"/>
      <c r="AD14390" s="12"/>
      <c r="AE14390" s="12"/>
      <c r="AF14390" s="12"/>
      <c r="AG14390" s="12"/>
      <c r="AH14390" s="12"/>
      <c r="AI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</row>
    <row r="14391" spans="1:48" x14ac:dyDescent="0.25">
      <c r="A14391" s="86"/>
      <c r="B14391" s="86"/>
      <c r="U14391" s="85"/>
      <c r="V14391"/>
      <c r="W14391"/>
      <c r="X14391"/>
      <c r="Y14391" s="12"/>
      <c r="Z14391" s="12"/>
      <c r="AA14391" s="12"/>
      <c r="AB14391" s="12"/>
      <c r="AD14391" s="12"/>
      <c r="AE14391" s="12"/>
      <c r="AF14391" s="12"/>
      <c r="AG14391" s="12"/>
      <c r="AH14391" s="12"/>
      <c r="AI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</row>
    <row r="14392" spans="1:48" x14ac:dyDescent="0.25">
      <c r="A14392" s="86"/>
      <c r="B14392" s="86"/>
      <c r="U14392" s="85"/>
      <c r="V14392"/>
      <c r="W14392"/>
      <c r="X14392"/>
      <c r="Y14392" s="12"/>
      <c r="Z14392" s="12"/>
      <c r="AA14392" s="12"/>
      <c r="AB14392" s="12"/>
      <c r="AD14392" s="12"/>
      <c r="AE14392" s="12"/>
      <c r="AF14392" s="12"/>
      <c r="AG14392" s="12"/>
      <c r="AH14392" s="12"/>
      <c r="AI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</row>
    <row r="14393" spans="1:48" x14ac:dyDescent="0.25">
      <c r="A14393" s="86"/>
      <c r="B14393" s="86"/>
      <c r="U14393" s="85"/>
      <c r="V14393"/>
      <c r="W14393"/>
      <c r="X14393"/>
      <c r="Y14393" s="12"/>
      <c r="Z14393" s="12"/>
      <c r="AA14393" s="12"/>
      <c r="AB14393" s="12"/>
      <c r="AD14393" s="12"/>
      <c r="AE14393" s="12"/>
      <c r="AF14393" s="12"/>
      <c r="AG14393" s="12"/>
      <c r="AH14393" s="12"/>
      <c r="AI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</row>
    <row r="14394" spans="1:48" x14ac:dyDescent="0.25">
      <c r="A14394" s="86"/>
      <c r="B14394" s="86"/>
      <c r="U14394" s="85"/>
      <c r="V14394"/>
      <c r="W14394"/>
      <c r="X14394"/>
      <c r="Y14394" s="12"/>
      <c r="Z14394" s="12"/>
      <c r="AA14394" s="12"/>
      <c r="AB14394" s="12"/>
      <c r="AD14394" s="12"/>
      <c r="AE14394" s="12"/>
      <c r="AF14394" s="12"/>
      <c r="AG14394" s="12"/>
      <c r="AH14394" s="12"/>
      <c r="AI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</row>
    <row r="14395" spans="1:48" x14ac:dyDescent="0.25">
      <c r="A14395" s="86"/>
      <c r="B14395" s="86"/>
      <c r="U14395" s="85"/>
      <c r="V14395"/>
      <c r="W14395"/>
      <c r="X14395"/>
      <c r="Y14395" s="12"/>
      <c r="Z14395" s="12"/>
      <c r="AA14395" s="12"/>
      <c r="AB14395" s="12"/>
      <c r="AD14395" s="12"/>
      <c r="AE14395" s="12"/>
      <c r="AF14395" s="12"/>
      <c r="AG14395" s="12"/>
      <c r="AH14395" s="12"/>
      <c r="AI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</row>
    <row r="14396" spans="1:48" x14ac:dyDescent="0.25">
      <c r="A14396" s="86"/>
      <c r="B14396" s="86"/>
      <c r="U14396" s="85"/>
      <c r="V14396"/>
      <c r="W14396"/>
      <c r="X14396"/>
      <c r="Y14396" s="12"/>
      <c r="Z14396" s="12"/>
      <c r="AA14396" s="12"/>
      <c r="AB14396" s="12"/>
      <c r="AD14396" s="12"/>
      <c r="AE14396" s="12"/>
      <c r="AF14396" s="12"/>
      <c r="AG14396" s="12"/>
      <c r="AH14396" s="12"/>
      <c r="AI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</row>
    <row r="14397" spans="1:48" x14ac:dyDescent="0.25">
      <c r="A14397" s="86"/>
      <c r="B14397" s="86"/>
      <c r="U14397" s="85"/>
      <c r="V14397"/>
      <c r="W14397"/>
      <c r="X14397"/>
      <c r="Y14397" s="12"/>
      <c r="Z14397" s="12"/>
      <c r="AA14397" s="12"/>
      <c r="AB14397" s="12"/>
      <c r="AD14397" s="12"/>
      <c r="AE14397" s="12"/>
      <c r="AF14397" s="12"/>
      <c r="AG14397" s="12"/>
      <c r="AH14397" s="12"/>
      <c r="AI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</row>
    <row r="14398" spans="1:48" x14ac:dyDescent="0.25">
      <c r="A14398" s="86"/>
      <c r="B14398" s="86"/>
      <c r="U14398" s="85"/>
      <c r="V14398"/>
      <c r="W14398"/>
      <c r="X14398"/>
      <c r="Y14398" s="12"/>
      <c r="Z14398" s="12"/>
      <c r="AA14398" s="12"/>
      <c r="AB14398" s="12"/>
      <c r="AD14398" s="12"/>
      <c r="AE14398" s="12"/>
      <c r="AF14398" s="12"/>
      <c r="AG14398" s="12"/>
      <c r="AH14398" s="12"/>
      <c r="AI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</row>
    <row r="14399" spans="1:48" x14ac:dyDescent="0.25">
      <c r="A14399" s="86"/>
      <c r="B14399" s="86"/>
      <c r="U14399" s="85"/>
      <c r="V14399"/>
      <c r="W14399"/>
      <c r="X14399"/>
      <c r="Y14399" s="12"/>
      <c r="Z14399" s="12"/>
      <c r="AA14399" s="12"/>
      <c r="AB14399" s="12"/>
      <c r="AD14399" s="12"/>
      <c r="AE14399" s="12"/>
      <c r="AF14399" s="12"/>
      <c r="AG14399" s="12"/>
      <c r="AH14399" s="12"/>
      <c r="AI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</row>
    <row r="14400" spans="1:48" x14ac:dyDescent="0.25">
      <c r="A14400" s="86"/>
      <c r="B14400" s="86"/>
      <c r="U14400" s="85"/>
      <c r="V14400"/>
      <c r="W14400"/>
      <c r="X14400"/>
      <c r="Y14400" s="12"/>
      <c r="Z14400" s="12"/>
      <c r="AA14400" s="12"/>
      <c r="AB14400" s="12"/>
      <c r="AD14400" s="12"/>
      <c r="AE14400" s="12"/>
      <c r="AF14400" s="12"/>
      <c r="AG14400" s="12"/>
      <c r="AH14400" s="12"/>
      <c r="AI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</row>
    <row r="14401" spans="1:48" x14ac:dyDescent="0.25">
      <c r="A14401" s="86"/>
      <c r="B14401" s="86"/>
      <c r="U14401" s="85"/>
      <c r="V14401"/>
      <c r="W14401"/>
      <c r="X14401"/>
      <c r="Y14401" s="12"/>
      <c r="Z14401" s="12"/>
      <c r="AA14401" s="12"/>
      <c r="AB14401" s="12"/>
      <c r="AD14401" s="12"/>
      <c r="AE14401" s="12"/>
      <c r="AF14401" s="12"/>
      <c r="AG14401" s="12"/>
      <c r="AH14401" s="12"/>
      <c r="AI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</row>
    <row r="14402" spans="1:48" x14ac:dyDescent="0.25">
      <c r="A14402" s="86"/>
      <c r="B14402" s="86"/>
      <c r="U14402" s="85"/>
      <c r="V14402"/>
      <c r="W14402"/>
      <c r="X14402"/>
      <c r="Y14402" s="12"/>
      <c r="Z14402" s="12"/>
      <c r="AA14402" s="12"/>
      <c r="AB14402" s="12"/>
      <c r="AD14402" s="12"/>
      <c r="AE14402" s="12"/>
      <c r="AF14402" s="12"/>
      <c r="AG14402" s="12"/>
      <c r="AH14402" s="12"/>
      <c r="AI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</row>
    <row r="14403" spans="1:48" x14ac:dyDescent="0.25">
      <c r="A14403" s="86"/>
      <c r="B14403" s="86"/>
      <c r="U14403" s="85"/>
      <c r="V14403"/>
      <c r="W14403"/>
      <c r="X14403"/>
      <c r="Y14403" s="12"/>
      <c r="Z14403" s="12"/>
      <c r="AA14403" s="12"/>
      <c r="AB14403" s="12"/>
      <c r="AD14403" s="12"/>
      <c r="AE14403" s="12"/>
      <c r="AF14403" s="12"/>
      <c r="AG14403" s="12"/>
      <c r="AH14403" s="12"/>
      <c r="AI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</row>
    <row r="14404" spans="1:48" x14ac:dyDescent="0.25">
      <c r="A14404" s="86"/>
      <c r="B14404" s="86"/>
      <c r="U14404" s="85"/>
      <c r="V14404"/>
      <c r="W14404"/>
      <c r="X14404"/>
      <c r="Y14404" s="12"/>
      <c r="Z14404" s="12"/>
      <c r="AA14404" s="12"/>
      <c r="AB14404" s="12"/>
      <c r="AD14404" s="12"/>
      <c r="AE14404" s="12"/>
      <c r="AF14404" s="12"/>
      <c r="AG14404" s="12"/>
      <c r="AH14404" s="12"/>
      <c r="AI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</row>
    <row r="14405" spans="1:48" x14ac:dyDescent="0.25">
      <c r="A14405" s="86"/>
      <c r="B14405" s="86"/>
      <c r="U14405" s="85"/>
      <c r="V14405"/>
      <c r="W14405"/>
      <c r="X14405"/>
      <c r="Y14405" s="12"/>
      <c r="Z14405" s="12"/>
      <c r="AA14405" s="12"/>
      <c r="AB14405" s="12"/>
      <c r="AD14405" s="12"/>
      <c r="AE14405" s="12"/>
      <c r="AF14405" s="12"/>
      <c r="AG14405" s="12"/>
      <c r="AH14405" s="12"/>
      <c r="AI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</row>
    <row r="14406" spans="1:48" x14ac:dyDescent="0.25">
      <c r="A14406" s="86"/>
      <c r="B14406" s="86"/>
      <c r="U14406" s="85"/>
      <c r="V14406"/>
      <c r="W14406"/>
      <c r="X14406"/>
      <c r="Y14406" s="12"/>
      <c r="Z14406" s="12"/>
      <c r="AA14406" s="12"/>
      <c r="AB14406" s="12"/>
      <c r="AD14406" s="12"/>
      <c r="AE14406" s="12"/>
      <c r="AF14406" s="12"/>
      <c r="AG14406" s="12"/>
      <c r="AH14406" s="12"/>
      <c r="AI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</row>
    <row r="14407" spans="1:48" x14ac:dyDescent="0.25">
      <c r="A14407" s="86"/>
      <c r="B14407" s="86"/>
      <c r="U14407" s="85"/>
      <c r="V14407"/>
      <c r="W14407"/>
      <c r="X14407"/>
      <c r="Y14407" s="12"/>
      <c r="Z14407" s="12"/>
      <c r="AA14407" s="12"/>
      <c r="AB14407" s="12"/>
      <c r="AD14407" s="12"/>
      <c r="AE14407" s="12"/>
      <c r="AF14407" s="12"/>
      <c r="AG14407" s="12"/>
      <c r="AH14407" s="12"/>
      <c r="AI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</row>
    <row r="14408" spans="1:48" x14ac:dyDescent="0.25">
      <c r="A14408" s="86"/>
      <c r="B14408" s="86"/>
      <c r="U14408" s="85"/>
      <c r="V14408"/>
      <c r="W14408"/>
      <c r="X14408"/>
      <c r="Y14408" s="12"/>
      <c r="Z14408" s="12"/>
      <c r="AA14408" s="12"/>
      <c r="AB14408" s="12"/>
      <c r="AD14408" s="12"/>
      <c r="AE14408" s="12"/>
      <c r="AF14408" s="12"/>
      <c r="AG14408" s="12"/>
      <c r="AH14408" s="12"/>
      <c r="AI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</row>
    <row r="14409" spans="1:48" x14ac:dyDescent="0.25">
      <c r="A14409" s="86"/>
      <c r="B14409" s="86"/>
      <c r="U14409" s="85"/>
      <c r="V14409"/>
      <c r="W14409"/>
      <c r="X14409"/>
      <c r="Y14409" s="12"/>
      <c r="Z14409" s="12"/>
      <c r="AA14409" s="12"/>
      <c r="AB14409" s="12"/>
      <c r="AD14409" s="12"/>
      <c r="AE14409" s="12"/>
      <c r="AF14409" s="12"/>
      <c r="AG14409" s="12"/>
      <c r="AH14409" s="12"/>
      <c r="AI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</row>
    <row r="14410" spans="1:48" x14ac:dyDescent="0.25">
      <c r="A14410" s="86"/>
      <c r="B14410" s="86"/>
      <c r="U14410" s="85"/>
      <c r="V14410"/>
      <c r="W14410"/>
      <c r="X14410"/>
      <c r="Y14410" s="12"/>
      <c r="Z14410" s="12"/>
      <c r="AA14410" s="12"/>
      <c r="AB14410" s="12"/>
      <c r="AD14410" s="12"/>
      <c r="AE14410" s="12"/>
      <c r="AF14410" s="12"/>
      <c r="AG14410" s="12"/>
      <c r="AH14410" s="12"/>
      <c r="AI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</row>
    <row r="14411" spans="1:48" x14ac:dyDescent="0.25">
      <c r="A14411" s="86"/>
      <c r="B14411" s="86"/>
      <c r="U14411" s="85"/>
      <c r="V14411"/>
      <c r="W14411"/>
      <c r="X14411"/>
      <c r="Y14411" s="12"/>
      <c r="Z14411" s="12"/>
      <c r="AA14411" s="12"/>
      <c r="AB14411" s="12"/>
      <c r="AD14411" s="12"/>
      <c r="AE14411" s="12"/>
      <c r="AF14411" s="12"/>
      <c r="AG14411" s="12"/>
      <c r="AH14411" s="12"/>
      <c r="AI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</row>
    <row r="14412" spans="1:48" x14ac:dyDescent="0.25">
      <c r="A14412" s="86"/>
      <c r="B14412" s="86"/>
      <c r="U14412" s="85"/>
      <c r="V14412"/>
      <c r="W14412"/>
      <c r="X14412"/>
      <c r="Y14412" s="12"/>
      <c r="Z14412" s="12"/>
      <c r="AA14412" s="12"/>
      <c r="AB14412" s="12"/>
      <c r="AD14412" s="12"/>
      <c r="AE14412" s="12"/>
      <c r="AF14412" s="12"/>
      <c r="AG14412" s="12"/>
      <c r="AH14412" s="12"/>
      <c r="AI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</row>
    <row r="14413" spans="1:48" x14ac:dyDescent="0.25">
      <c r="A14413" s="86"/>
      <c r="B14413" s="86"/>
      <c r="U14413" s="85"/>
      <c r="V14413"/>
      <c r="W14413"/>
      <c r="X14413"/>
      <c r="Y14413" s="12"/>
      <c r="Z14413" s="12"/>
      <c r="AA14413" s="12"/>
      <c r="AB14413" s="12"/>
      <c r="AD14413" s="12"/>
      <c r="AE14413" s="12"/>
      <c r="AF14413" s="12"/>
      <c r="AG14413" s="12"/>
      <c r="AH14413" s="12"/>
      <c r="AI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</row>
    <row r="14414" spans="1:48" x14ac:dyDescent="0.25">
      <c r="A14414" s="86"/>
      <c r="B14414" s="86"/>
      <c r="U14414" s="85"/>
      <c r="V14414"/>
      <c r="W14414"/>
      <c r="X14414"/>
      <c r="Y14414" s="12"/>
      <c r="Z14414" s="12"/>
      <c r="AA14414" s="12"/>
      <c r="AB14414" s="12"/>
      <c r="AD14414" s="12"/>
      <c r="AE14414" s="12"/>
      <c r="AF14414" s="12"/>
      <c r="AG14414" s="12"/>
      <c r="AH14414" s="12"/>
      <c r="AI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</row>
    <row r="14415" spans="1:48" x14ac:dyDescent="0.25">
      <c r="A14415" s="86"/>
      <c r="B14415" s="86"/>
      <c r="U14415" s="85"/>
      <c r="V14415"/>
      <c r="W14415"/>
      <c r="X14415"/>
      <c r="Y14415" s="12"/>
      <c r="Z14415" s="12"/>
      <c r="AA14415" s="12"/>
      <c r="AB14415" s="12"/>
      <c r="AD14415" s="12"/>
      <c r="AE14415" s="12"/>
      <c r="AF14415" s="12"/>
      <c r="AG14415" s="12"/>
      <c r="AH14415" s="12"/>
      <c r="AI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</row>
    <row r="14416" spans="1:48" x14ac:dyDescent="0.25">
      <c r="A14416" s="86"/>
      <c r="B14416" s="86"/>
      <c r="U14416" s="85"/>
      <c r="V14416"/>
      <c r="W14416"/>
      <c r="X14416"/>
      <c r="Y14416" s="12"/>
      <c r="Z14416" s="12"/>
      <c r="AA14416" s="12"/>
      <c r="AB14416" s="12"/>
      <c r="AD14416" s="12"/>
      <c r="AE14416" s="12"/>
      <c r="AF14416" s="12"/>
      <c r="AG14416" s="12"/>
      <c r="AH14416" s="12"/>
      <c r="AI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</row>
    <row r="14417" spans="1:48" x14ac:dyDescent="0.25">
      <c r="A14417" s="86"/>
      <c r="B14417" s="86"/>
      <c r="U14417" s="85"/>
      <c r="V14417"/>
      <c r="W14417"/>
      <c r="X14417"/>
      <c r="Y14417" s="12"/>
      <c r="Z14417" s="12"/>
      <c r="AA14417" s="12"/>
      <c r="AB14417" s="12"/>
      <c r="AD14417" s="12"/>
      <c r="AE14417" s="12"/>
      <c r="AF14417" s="12"/>
      <c r="AG14417" s="12"/>
      <c r="AH14417" s="12"/>
      <c r="AI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</row>
    <row r="14418" spans="1:48" x14ac:dyDescent="0.25">
      <c r="A14418" s="86"/>
      <c r="B14418" s="86"/>
      <c r="U14418" s="85"/>
      <c r="V14418"/>
      <c r="W14418"/>
      <c r="X14418"/>
      <c r="Y14418" s="12"/>
      <c r="Z14418" s="12"/>
      <c r="AA14418" s="12"/>
      <c r="AB14418" s="12"/>
      <c r="AD14418" s="12"/>
      <c r="AE14418" s="12"/>
      <c r="AF14418" s="12"/>
      <c r="AG14418" s="12"/>
      <c r="AH14418" s="12"/>
      <c r="AI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</row>
    <row r="14419" spans="1:48" x14ac:dyDescent="0.25">
      <c r="A14419" s="86"/>
      <c r="B14419" s="86"/>
      <c r="U14419" s="85"/>
      <c r="V14419"/>
      <c r="W14419"/>
      <c r="X14419"/>
      <c r="Y14419" s="12"/>
      <c r="Z14419" s="12"/>
      <c r="AA14419" s="12"/>
      <c r="AB14419" s="12"/>
      <c r="AD14419" s="12"/>
      <c r="AE14419" s="12"/>
      <c r="AF14419" s="12"/>
      <c r="AG14419" s="12"/>
      <c r="AH14419" s="12"/>
      <c r="AI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</row>
    <row r="14420" spans="1:48" x14ac:dyDescent="0.25">
      <c r="A14420" s="86"/>
      <c r="B14420" s="86"/>
      <c r="U14420" s="85"/>
      <c r="V14420"/>
      <c r="W14420"/>
      <c r="X14420"/>
      <c r="Y14420" s="12"/>
      <c r="Z14420" s="12"/>
      <c r="AA14420" s="12"/>
      <c r="AB14420" s="12"/>
      <c r="AD14420" s="12"/>
      <c r="AE14420" s="12"/>
      <c r="AF14420" s="12"/>
      <c r="AG14420" s="12"/>
      <c r="AH14420" s="12"/>
      <c r="AI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</row>
    <row r="14421" spans="1:48" x14ac:dyDescent="0.25">
      <c r="A14421" s="86"/>
      <c r="B14421" s="86"/>
      <c r="U14421" s="85"/>
      <c r="V14421"/>
      <c r="W14421"/>
      <c r="X14421"/>
      <c r="Y14421" s="12"/>
      <c r="Z14421" s="12"/>
      <c r="AA14421" s="12"/>
      <c r="AB14421" s="12"/>
      <c r="AD14421" s="12"/>
      <c r="AE14421" s="12"/>
      <c r="AF14421" s="12"/>
      <c r="AG14421" s="12"/>
      <c r="AH14421" s="12"/>
      <c r="AI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</row>
    <row r="14422" spans="1:48" x14ac:dyDescent="0.25">
      <c r="A14422" s="86"/>
      <c r="B14422" s="86"/>
      <c r="U14422" s="85"/>
      <c r="V14422"/>
      <c r="W14422"/>
      <c r="X14422"/>
      <c r="Y14422" s="12"/>
      <c r="Z14422" s="12"/>
      <c r="AA14422" s="12"/>
      <c r="AB14422" s="12"/>
      <c r="AD14422" s="12"/>
      <c r="AE14422" s="12"/>
      <c r="AF14422" s="12"/>
      <c r="AG14422" s="12"/>
      <c r="AH14422" s="12"/>
      <c r="AI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</row>
    <row r="14423" spans="1:48" x14ac:dyDescent="0.25">
      <c r="A14423" s="86"/>
      <c r="B14423" s="86"/>
      <c r="U14423" s="85"/>
      <c r="V14423"/>
      <c r="W14423"/>
      <c r="X14423"/>
      <c r="Y14423" s="12"/>
      <c r="Z14423" s="12"/>
      <c r="AA14423" s="12"/>
      <c r="AB14423" s="12"/>
      <c r="AD14423" s="12"/>
      <c r="AE14423" s="12"/>
      <c r="AF14423" s="12"/>
      <c r="AG14423" s="12"/>
      <c r="AH14423" s="12"/>
      <c r="AI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</row>
    <row r="14424" spans="1:48" x14ac:dyDescent="0.25">
      <c r="A14424" s="86"/>
      <c r="B14424" s="86"/>
      <c r="U14424" s="85"/>
      <c r="V14424"/>
      <c r="W14424"/>
      <c r="X14424"/>
      <c r="Y14424" s="12"/>
      <c r="Z14424" s="12"/>
      <c r="AA14424" s="12"/>
      <c r="AB14424" s="12"/>
      <c r="AD14424" s="12"/>
      <c r="AE14424" s="12"/>
      <c r="AF14424" s="12"/>
      <c r="AG14424" s="12"/>
      <c r="AH14424" s="12"/>
      <c r="AI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</row>
    <row r="14425" spans="1:48" x14ac:dyDescent="0.25">
      <c r="A14425" s="86"/>
      <c r="B14425" s="86"/>
      <c r="U14425" s="85"/>
      <c r="V14425"/>
      <c r="W14425"/>
      <c r="X14425"/>
      <c r="Y14425" s="12"/>
      <c r="Z14425" s="12"/>
      <c r="AA14425" s="12"/>
      <c r="AB14425" s="12"/>
      <c r="AD14425" s="12"/>
      <c r="AE14425" s="12"/>
      <c r="AF14425" s="12"/>
      <c r="AG14425" s="12"/>
      <c r="AH14425" s="12"/>
      <c r="AI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</row>
    <row r="14426" spans="1:48" x14ac:dyDescent="0.25">
      <c r="A14426" s="86"/>
      <c r="B14426" s="86"/>
      <c r="U14426" s="85"/>
      <c r="V14426"/>
      <c r="W14426"/>
      <c r="X14426"/>
      <c r="Y14426" s="12"/>
      <c r="Z14426" s="12"/>
      <c r="AA14426" s="12"/>
      <c r="AB14426" s="12"/>
      <c r="AD14426" s="12"/>
      <c r="AE14426" s="12"/>
      <c r="AF14426" s="12"/>
      <c r="AG14426" s="12"/>
      <c r="AH14426" s="12"/>
      <c r="AI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</row>
    <row r="14427" spans="1:48" x14ac:dyDescent="0.25">
      <c r="A14427" s="86"/>
      <c r="B14427" s="86"/>
      <c r="U14427" s="85"/>
      <c r="V14427"/>
      <c r="W14427"/>
      <c r="X14427"/>
      <c r="Y14427" s="12"/>
      <c r="Z14427" s="12"/>
      <c r="AA14427" s="12"/>
      <c r="AB14427" s="12"/>
      <c r="AD14427" s="12"/>
      <c r="AE14427" s="12"/>
      <c r="AF14427" s="12"/>
      <c r="AG14427" s="12"/>
      <c r="AH14427" s="12"/>
      <c r="AI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</row>
    <row r="14428" spans="1:48" x14ac:dyDescent="0.25">
      <c r="A14428" s="86"/>
      <c r="B14428" s="86"/>
      <c r="U14428" s="85"/>
      <c r="V14428"/>
      <c r="W14428"/>
      <c r="X14428"/>
      <c r="Y14428" s="12"/>
      <c r="Z14428" s="12"/>
      <c r="AA14428" s="12"/>
      <c r="AB14428" s="12"/>
      <c r="AD14428" s="12"/>
      <c r="AE14428" s="12"/>
      <c r="AF14428" s="12"/>
      <c r="AG14428" s="12"/>
      <c r="AH14428" s="12"/>
      <c r="AI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</row>
    <row r="14429" spans="1:48" x14ac:dyDescent="0.25">
      <c r="A14429" s="86"/>
      <c r="B14429" s="86"/>
      <c r="U14429" s="85"/>
      <c r="V14429"/>
      <c r="W14429"/>
      <c r="X14429"/>
      <c r="Y14429" s="12"/>
      <c r="Z14429" s="12"/>
      <c r="AA14429" s="12"/>
      <c r="AB14429" s="12"/>
      <c r="AD14429" s="12"/>
      <c r="AE14429" s="12"/>
      <c r="AF14429" s="12"/>
      <c r="AG14429" s="12"/>
      <c r="AH14429" s="12"/>
      <c r="AI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</row>
    <row r="14430" spans="1:48" x14ac:dyDescent="0.25">
      <c r="A14430" s="86"/>
      <c r="B14430" s="86"/>
      <c r="U14430" s="85"/>
      <c r="V14430"/>
      <c r="W14430"/>
      <c r="X14430"/>
      <c r="Y14430" s="12"/>
      <c r="Z14430" s="12"/>
      <c r="AA14430" s="12"/>
      <c r="AB14430" s="12"/>
      <c r="AD14430" s="12"/>
      <c r="AE14430" s="12"/>
      <c r="AF14430" s="12"/>
      <c r="AG14430" s="12"/>
      <c r="AH14430" s="12"/>
      <c r="AI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</row>
    <row r="14431" spans="1:48" x14ac:dyDescent="0.25">
      <c r="A14431" s="86"/>
      <c r="B14431" s="86"/>
      <c r="U14431" s="85"/>
      <c r="V14431"/>
      <c r="W14431"/>
      <c r="X14431"/>
      <c r="Y14431" s="12"/>
      <c r="Z14431" s="12"/>
      <c r="AA14431" s="12"/>
      <c r="AB14431" s="12"/>
      <c r="AD14431" s="12"/>
      <c r="AE14431" s="12"/>
      <c r="AF14431" s="12"/>
      <c r="AG14431" s="12"/>
      <c r="AH14431" s="12"/>
      <c r="AI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</row>
    <row r="14432" spans="1:48" x14ac:dyDescent="0.25">
      <c r="A14432" s="86"/>
      <c r="B14432" s="86"/>
      <c r="U14432" s="85"/>
      <c r="V14432"/>
      <c r="W14432"/>
      <c r="X14432"/>
      <c r="Y14432" s="12"/>
      <c r="Z14432" s="12"/>
      <c r="AA14432" s="12"/>
      <c r="AB14432" s="12"/>
      <c r="AD14432" s="12"/>
      <c r="AE14432" s="12"/>
      <c r="AF14432" s="12"/>
      <c r="AG14432" s="12"/>
      <c r="AH14432" s="12"/>
      <c r="AI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</row>
    <row r="14433" spans="1:48" x14ac:dyDescent="0.25">
      <c r="A14433" s="86"/>
      <c r="B14433" s="86"/>
      <c r="U14433" s="85"/>
      <c r="V14433"/>
      <c r="W14433"/>
      <c r="X14433"/>
      <c r="Y14433" s="12"/>
      <c r="Z14433" s="12"/>
      <c r="AA14433" s="12"/>
      <c r="AB14433" s="12"/>
      <c r="AD14433" s="12"/>
      <c r="AE14433" s="12"/>
      <c r="AF14433" s="12"/>
      <c r="AG14433" s="12"/>
      <c r="AH14433" s="12"/>
      <c r="AI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</row>
    <row r="14434" spans="1:48" x14ac:dyDescent="0.25">
      <c r="A14434" s="86"/>
      <c r="B14434" s="86"/>
      <c r="U14434" s="85"/>
      <c r="V14434"/>
      <c r="W14434"/>
      <c r="X14434"/>
      <c r="Y14434" s="12"/>
      <c r="Z14434" s="12"/>
      <c r="AA14434" s="12"/>
      <c r="AB14434" s="12"/>
      <c r="AD14434" s="12"/>
      <c r="AE14434" s="12"/>
      <c r="AF14434" s="12"/>
      <c r="AG14434" s="12"/>
      <c r="AH14434" s="12"/>
      <c r="AI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</row>
    <row r="14435" spans="1:48" x14ac:dyDescent="0.25">
      <c r="A14435" s="86"/>
      <c r="B14435" s="86"/>
      <c r="U14435" s="85"/>
      <c r="V14435"/>
      <c r="W14435"/>
      <c r="X14435"/>
      <c r="Y14435" s="12"/>
      <c r="Z14435" s="12"/>
      <c r="AA14435" s="12"/>
      <c r="AB14435" s="12"/>
      <c r="AD14435" s="12"/>
      <c r="AE14435" s="12"/>
      <c r="AF14435" s="12"/>
      <c r="AG14435" s="12"/>
      <c r="AH14435" s="12"/>
      <c r="AI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</row>
    <row r="14436" spans="1:48" x14ac:dyDescent="0.25">
      <c r="A14436" s="86"/>
      <c r="B14436" s="86"/>
      <c r="U14436" s="85"/>
      <c r="V14436"/>
      <c r="W14436"/>
      <c r="X14436"/>
      <c r="Y14436" s="12"/>
      <c r="Z14436" s="12"/>
      <c r="AA14436" s="12"/>
      <c r="AB14436" s="12"/>
      <c r="AD14436" s="12"/>
      <c r="AE14436" s="12"/>
      <c r="AF14436" s="12"/>
      <c r="AG14436" s="12"/>
      <c r="AH14436" s="12"/>
      <c r="AI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</row>
    <row r="14437" spans="1:48" x14ac:dyDescent="0.25">
      <c r="A14437" s="86"/>
      <c r="B14437" s="86"/>
      <c r="U14437" s="85"/>
      <c r="V14437"/>
      <c r="W14437"/>
      <c r="X14437"/>
      <c r="Y14437" s="12"/>
      <c r="Z14437" s="12"/>
      <c r="AA14437" s="12"/>
      <c r="AB14437" s="12"/>
      <c r="AD14437" s="12"/>
      <c r="AE14437" s="12"/>
      <c r="AF14437" s="12"/>
      <c r="AG14437" s="12"/>
      <c r="AH14437" s="12"/>
      <c r="AI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</row>
    <row r="14438" spans="1:48" x14ac:dyDescent="0.25">
      <c r="A14438" s="86"/>
      <c r="B14438" s="86"/>
      <c r="U14438" s="85"/>
      <c r="V14438"/>
      <c r="W14438"/>
      <c r="X14438"/>
      <c r="Y14438" s="12"/>
      <c r="Z14438" s="12"/>
      <c r="AA14438" s="12"/>
      <c r="AB14438" s="12"/>
      <c r="AD14438" s="12"/>
      <c r="AE14438" s="12"/>
      <c r="AF14438" s="12"/>
      <c r="AG14438" s="12"/>
      <c r="AH14438" s="12"/>
      <c r="AI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</row>
    <row r="14439" spans="1:48" x14ac:dyDescent="0.25">
      <c r="A14439" s="86"/>
      <c r="B14439" s="86"/>
      <c r="U14439" s="85"/>
      <c r="V14439"/>
      <c r="W14439"/>
      <c r="X14439"/>
      <c r="Y14439" s="12"/>
      <c r="Z14439" s="12"/>
      <c r="AA14439" s="12"/>
      <c r="AB14439" s="12"/>
      <c r="AD14439" s="12"/>
      <c r="AE14439" s="12"/>
      <c r="AF14439" s="12"/>
      <c r="AG14439" s="12"/>
      <c r="AH14439" s="12"/>
      <c r="AI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</row>
    <row r="14440" spans="1:48" x14ac:dyDescent="0.25">
      <c r="A14440" s="86"/>
      <c r="B14440" s="86"/>
      <c r="U14440" s="85"/>
      <c r="V14440"/>
      <c r="W14440"/>
      <c r="X14440"/>
      <c r="Y14440" s="12"/>
      <c r="Z14440" s="12"/>
      <c r="AA14440" s="12"/>
      <c r="AB14440" s="12"/>
      <c r="AD14440" s="12"/>
      <c r="AE14440" s="12"/>
      <c r="AF14440" s="12"/>
      <c r="AG14440" s="12"/>
      <c r="AH14440" s="12"/>
      <c r="AI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</row>
    <row r="14441" spans="1:48" x14ac:dyDescent="0.25">
      <c r="A14441" s="86"/>
      <c r="B14441" s="86"/>
      <c r="U14441" s="85"/>
      <c r="V14441"/>
      <c r="W14441"/>
      <c r="X14441"/>
      <c r="Y14441" s="12"/>
      <c r="Z14441" s="12"/>
      <c r="AA14441" s="12"/>
      <c r="AB14441" s="12"/>
      <c r="AD14441" s="12"/>
      <c r="AE14441" s="12"/>
      <c r="AF14441" s="12"/>
      <c r="AG14441" s="12"/>
      <c r="AH14441" s="12"/>
      <c r="AI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</row>
    <row r="14442" spans="1:48" x14ac:dyDescent="0.25">
      <c r="A14442" s="86"/>
      <c r="B14442" s="86"/>
      <c r="U14442" s="85"/>
      <c r="V14442"/>
      <c r="W14442"/>
      <c r="X14442"/>
      <c r="Y14442" s="12"/>
      <c r="Z14442" s="12"/>
      <c r="AA14442" s="12"/>
      <c r="AB14442" s="12"/>
      <c r="AD14442" s="12"/>
      <c r="AE14442" s="12"/>
      <c r="AF14442" s="12"/>
      <c r="AG14442" s="12"/>
      <c r="AH14442" s="12"/>
      <c r="AI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</row>
    <row r="14443" spans="1:48" x14ac:dyDescent="0.25">
      <c r="A14443" s="86"/>
      <c r="B14443" s="86"/>
      <c r="U14443" s="85"/>
      <c r="V14443"/>
      <c r="W14443"/>
      <c r="X14443"/>
      <c r="Y14443" s="12"/>
      <c r="Z14443" s="12"/>
      <c r="AA14443" s="12"/>
      <c r="AB14443" s="12"/>
      <c r="AD14443" s="12"/>
      <c r="AE14443" s="12"/>
      <c r="AF14443" s="12"/>
      <c r="AG14443" s="12"/>
      <c r="AH14443" s="12"/>
      <c r="AI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</row>
    <row r="14444" spans="1:48" x14ac:dyDescent="0.25">
      <c r="A14444" s="86"/>
      <c r="B14444" s="86"/>
      <c r="U14444" s="85"/>
      <c r="V14444"/>
      <c r="W14444"/>
      <c r="X14444"/>
      <c r="Y14444" s="12"/>
      <c r="Z14444" s="12"/>
      <c r="AA14444" s="12"/>
      <c r="AB14444" s="12"/>
      <c r="AD14444" s="12"/>
      <c r="AE14444" s="12"/>
      <c r="AF14444" s="12"/>
      <c r="AG14444" s="12"/>
      <c r="AH14444" s="12"/>
      <c r="AI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</row>
    <row r="14445" spans="1:48" x14ac:dyDescent="0.25">
      <c r="A14445" s="86"/>
      <c r="B14445" s="86"/>
      <c r="U14445" s="85"/>
      <c r="V14445"/>
      <c r="W14445"/>
      <c r="X14445"/>
      <c r="Y14445" s="12"/>
      <c r="Z14445" s="12"/>
      <c r="AA14445" s="12"/>
      <c r="AB14445" s="12"/>
      <c r="AD14445" s="12"/>
      <c r="AE14445" s="12"/>
      <c r="AF14445" s="12"/>
      <c r="AG14445" s="12"/>
      <c r="AH14445" s="12"/>
      <c r="AI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</row>
    <row r="14446" spans="1:48" x14ac:dyDescent="0.25">
      <c r="A14446" s="86"/>
      <c r="B14446" s="86"/>
      <c r="U14446" s="85"/>
      <c r="V14446"/>
      <c r="W14446"/>
      <c r="X14446"/>
      <c r="Y14446" s="12"/>
      <c r="Z14446" s="12"/>
      <c r="AA14446" s="12"/>
      <c r="AB14446" s="12"/>
      <c r="AD14446" s="12"/>
      <c r="AE14446" s="12"/>
      <c r="AF14446" s="12"/>
      <c r="AG14446" s="12"/>
      <c r="AH14446" s="12"/>
      <c r="AI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</row>
    <row r="14447" spans="1:48" x14ac:dyDescent="0.25">
      <c r="A14447" s="86"/>
      <c r="B14447" s="86"/>
      <c r="U14447" s="85"/>
      <c r="V14447"/>
      <c r="W14447"/>
      <c r="X14447"/>
      <c r="Y14447" s="12"/>
      <c r="Z14447" s="12"/>
      <c r="AA14447" s="12"/>
      <c r="AB14447" s="12"/>
      <c r="AD14447" s="12"/>
      <c r="AE14447" s="12"/>
      <c r="AF14447" s="12"/>
      <c r="AG14447" s="12"/>
      <c r="AH14447" s="12"/>
      <c r="AI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</row>
    <row r="14448" spans="1:48" x14ac:dyDescent="0.25">
      <c r="A14448" s="86"/>
      <c r="B14448" s="86"/>
      <c r="U14448" s="85"/>
      <c r="V14448"/>
      <c r="W14448"/>
      <c r="X14448"/>
      <c r="Y14448" s="12"/>
      <c r="Z14448" s="12"/>
      <c r="AA14448" s="12"/>
      <c r="AB14448" s="12"/>
      <c r="AD14448" s="12"/>
      <c r="AE14448" s="12"/>
      <c r="AF14448" s="12"/>
      <c r="AG14448" s="12"/>
      <c r="AH14448" s="12"/>
      <c r="AI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</row>
    <row r="14449" spans="1:48" x14ac:dyDescent="0.25">
      <c r="A14449" s="86"/>
      <c r="B14449" s="86"/>
      <c r="U14449" s="85"/>
      <c r="V14449"/>
      <c r="W14449"/>
      <c r="X14449"/>
      <c r="Y14449" s="12"/>
      <c r="Z14449" s="12"/>
      <c r="AA14449" s="12"/>
      <c r="AB14449" s="12"/>
      <c r="AD14449" s="12"/>
      <c r="AE14449" s="12"/>
      <c r="AF14449" s="12"/>
      <c r="AG14449" s="12"/>
      <c r="AH14449" s="12"/>
      <c r="AI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</row>
    <row r="14450" spans="1:48" x14ac:dyDescent="0.25">
      <c r="A14450" s="86"/>
      <c r="B14450" s="86"/>
      <c r="U14450" s="85"/>
      <c r="V14450"/>
      <c r="W14450"/>
      <c r="X14450"/>
      <c r="Y14450" s="12"/>
      <c r="Z14450" s="12"/>
      <c r="AA14450" s="12"/>
      <c r="AB14450" s="12"/>
      <c r="AD14450" s="12"/>
      <c r="AE14450" s="12"/>
      <c r="AF14450" s="12"/>
      <c r="AG14450" s="12"/>
      <c r="AH14450" s="12"/>
      <c r="AI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</row>
    <row r="14451" spans="1:48" x14ac:dyDescent="0.25">
      <c r="A14451" s="86"/>
      <c r="B14451" s="86"/>
      <c r="U14451" s="85"/>
      <c r="V14451"/>
      <c r="W14451"/>
      <c r="X14451"/>
      <c r="Y14451" s="12"/>
      <c r="Z14451" s="12"/>
      <c r="AA14451" s="12"/>
      <c r="AB14451" s="12"/>
      <c r="AD14451" s="12"/>
      <c r="AE14451" s="12"/>
      <c r="AF14451" s="12"/>
      <c r="AG14451" s="12"/>
      <c r="AH14451" s="12"/>
      <c r="AI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</row>
    <row r="14452" spans="1:48" x14ac:dyDescent="0.25">
      <c r="A14452" s="86"/>
      <c r="B14452" s="86"/>
      <c r="U14452" s="85"/>
      <c r="V14452"/>
      <c r="W14452"/>
      <c r="X14452"/>
      <c r="Y14452" s="12"/>
      <c r="Z14452" s="12"/>
      <c r="AA14452" s="12"/>
      <c r="AB14452" s="12"/>
      <c r="AD14452" s="12"/>
      <c r="AE14452" s="12"/>
      <c r="AF14452" s="12"/>
      <c r="AG14452" s="12"/>
      <c r="AH14452" s="12"/>
      <c r="AI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</row>
    <row r="14453" spans="1:48" x14ac:dyDescent="0.25">
      <c r="A14453" s="86"/>
      <c r="B14453" s="86"/>
      <c r="U14453" s="85"/>
      <c r="V14453"/>
      <c r="W14453"/>
      <c r="X14453"/>
      <c r="Y14453" s="12"/>
      <c r="Z14453" s="12"/>
      <c r="AA14453" s="12"/>
      <c r="AB14453" s="12"/>
      <c r="AD14453" s="12"/>
      <c r="AE14453" s="12"/>
      <c r="AF14453" s="12"/>
      <c r="AG14453" s="12"/>
      <c r="AH14453" s="12"/>
      <c r="AI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</row>
    <row r="14454" spans="1:48" x14ac:dyDescent="0.25">
      <c r="A14454" s="86"/>
      <c r="B14454" s="86"/>
      <c r="U14454" s="85"/>
      <c r="V14454"/>
      <c r="W14454"/>
      <c r="X14454"/>
      <c r="Y14454" s="12"/>
      <c r="Z14454" s="12"/>
      <c r="AA14454" s="12"/>
      <c r="AB14454" s="12"/>
      <c r="AD14454" s="12"/>
      <c r="AE14454" s="12"/>
      <c r="AF14454" s="12"/>
      <c r="AG14454" s="12"/>
      <c r="AH14454" s="12"/>
      <c r="AI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</row>
    <row r="14455" spans="1:48" x14ac:dyDescent="0.25">
      <c r="A14455" s="86"/>
      <c r="B14455" s="86"/>
      <c r="U14455" s="85"/>
      <c r="V14455"/>
      <c r="W14455"/>
      <c r="X14455"/>
      <c r="Y14455" s="12"/>
      <c r="Z14455" s="12"/>
      <c r="AA14455" s="12"/>
      <c r="AB14455" s="12"/>
      <c r="AD14455" s="12"/>
      <c r="AE14455" s="12"/>
      <c r="AF14455" s="12"/>
      <c r="AG14455" s="12"/>
      <c r="AH14455" s="12"/>
      <c r="AI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</row>
    <row r="14456" spans="1:48" x14ac:dyDescent="0.25">
      <c r="A14456" s="86"/>
      <c r="B14456" s="86"/>
      <c r="U14456" s="85"/>
      <c r="V14456"/>
      <c r="W14456"/>
      <c r="X14456"/>
      <c r="Y14456" s="12"/>
      <c r="Z14456" s="12"/>
      <c r="AA14456" s="12"/>
      <c r="AB14456" s="12"/>
      <c r="AD14456" s="12"/>
      <c r="AE14456" s="12"/>
      <c r="AF14456" s="12"/>
      <c r="AG14456" s="12"/>
      <c r="AH14456" s="12"/>
      <c r="AI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</row>
    <row r="14457" spans="1:48" x14ac:dyDescent="0.25">
      <c r="A14457" s="86"/>
      <c r="B14457" s="86"/>
      <c r="U14457" s="85"/>
      <c r="V14457"/>
      <c r="W14457"/>
      <c r="X14457"/>
      <c r="Y14457" s="12"/>
      <c r="Z14457" s="12"/>
      <c r="AA14457" s="12"/>
      <c r="AB14457" s="12"/>
      <c r="AD14457" s="12"/>
      <c r="AE14457" s="12"/>
      <c r="AF14457" s="12"/>
      <c r="AG14457" s="12"/>
      <c r="AH14457" s="12"/>
      <c r="AI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</row>
    <row r="14458" spans="1:48" x14ac:dyDescent="0.25">
      <c r="A14458" s="86"/>
      <c r="B14458" s="86"/>
      <c r="U14458" s="85"/>
      <c r="V14458"/>
      <c r="W14458"/>
      <c r="X14458"/>
      <c r="Y14458" s="12"/>
      <c r="Z14458" s="12"/>
      <c r="AA14458" s="12"/>
      <c r="AB14458" s="12"/>
      <c r="AD14458" s="12"/>
      <c r="AE14458" s="12"/>
      <c r="AF14458" s="12"/>
      <c r="AG14458" s="12"/>
      <c r="AH14458" s="12"/>
      <c r="AI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</row>
    <row r="14459" spans="1:48" x14ac:dyDescent="0.25">
      <c r="A14459" s="86"/>
      <c r="B14459" s="86"/>
      <c r="U14459" s="85"/>
      <c r="V14459"/>
      <c r="W14459"/>
      <c r="X14459"/>
      <c r="Y14459" s="12"/>
      <c r="Z14459" s="12"/>
      <c r="AA14459" s="12"/>
      <c r="AB14459" s="12"/>
      <c r="AD14459" s="12"/>
      <c r="AE14459" s="12"/>
      <c r="AF14459" s="12"/>
      <c r="AG14459" s="12"/>
      <c r="AH14459" s="12"/>
      <c r="AI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</row>
    <row r="14460" spans="1:48" x14ac:dyDescent="0.25">
      <c r="A14460" s="86"/>
      <c r="B14460" s="86"/>
      <c r="U14460" s="85"/>
      <c r="V14460"/>
      <c r="W14460"/>
      <c r="X14460"/>
      <c r="Y14460" s="12"/>
      <c r="Z14460" s="12"/>
      <c r="AA14460" s="12"/>
      <c r="AB14460" s="12"/>
      <c r="AD14460" s="12"/>
      <c r="AE14460" s="12"/>
      <c r="AF14460" s="12"/>
      <c r="AG14460" s="12"/>
      <c r="AH14460" s="12"/>
      <c r="AI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</row>
    <row r="14461" spans="1:48" x14ac:dyDescent="0.25">
      <c r="A14461" s="86"/>
      <c r="B14461" s="86"/>
      <c r="U14461" s="85"/>
      <c r="V14461"/>
      <c r="W14461"/>
      <c r="X14461"/>
      <c r="Y14461" s="12"/>
      <c r="Z14461" s="12"/>
      <c r="AA14461" s="12"/>
      <c r="AB14461" s="12"/>
      <c r="AD14461" s="12"/>
      <c r="AE14461" s="12"/>
      <c r="AF14461" s="12"/>
      <c r="AG14461" s="12"/>
      <c r="AH14461" s="12"/>
      <c r="AI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</row>
    <row r="14462" spans="1:48" x14ac:dyDescent="0.25">
      <c r="A14462" s="86"/>
      <c r="B14462" s="86"/>
      <c r="U14462" s="85"/>
      <c r="V14462"/>
      <c r="W14462"/>
      <c r="X14462"/>
      <c r="Y14462" s="12"/>
      <c r="Z14462" s="12"/>
      <c r="AA14462" s="12"/>
      <c r="AB14462" s="12"/>
      <c r="AD14462" s="12"/>
      <c r="AE14462" s="12"/>
      <c r="AF14462" s="12"/>
      <c r="AG14462" s="12"/>
      <c r="AH14462" s="12"/>
      <c r="AI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</row>
    <row r="14463" spans="1:48" x14ac:dyDescent="0.25">
      <c r="A14463" s="86"/>
      <c r="B14463" s="86"/>
      <c r="U14463" s="85"/>
      <c r="V14463"/>
      <c r="W14463"/>
      <c r="X14463"/>
      <c r="Y14463" s="12"/>
      <c r="Z14463" s="12"/>
      <c r="AA14463" s="12"/>
      <c r="AB14463" s="12"/>
      <c r="AD14463" s="12"/>
      <c r="AE14463" s="12"/>
      <c r="AF14463" s="12"/>
      <c r="AG14463" s="12"/>
      <c r="AH14463" s="12"/>
      <c r="AI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</row>
    <row r="14464" spans="1:48" x14ac:dyDescent="0.25">
      <c r="A14464" s="86"/>
      <c r="B14464" s="86"/>
      <c r="U14464" s="85"/>
      <c r="V14464"/>
      <c r="W14464"/>
      <c r="X14464"/>
      <c r="Y14464" s="12"/>
      <c r="Z14464" s="12"/>
      <c r="AA14464" s="12"/>
      <c r="AB14464" s="12"/>
      <c r="AD14464" s="12"/>
      <c r="AE14464" s="12"/>
      <c r="AF14464" s="12"/>
      <c r="AG14464" s="12"/>
      <c r="AH14464" s="12"/>
      <c r="AI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</row>
    <row r="14465" spans="1:48" x14ac:dyDescent="0.25">
      <c r="A14465" s="86"/>
      <c r="B14465" s="86"/>
      <c r="U14465" s="85"/>
      <c r="V14465"/>
      <c r="W14465"/>
      <c r="X14465"/>
      <c r="Y14465" s="12"/>
      <c r="Z14465" s="12"/>
      <c r="AA14465" s="12"/>
      <c r="AB14465" s="12"/>
      <c r="AD14465" s="12"/>
      <c r="AE14465" s="12"/>
      <c r="AF14465" s="12"/>
      <c r="AG14465" s="12"/>
      <c r="AH14465" s="12"/>
      <c r="AI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</row>
    <row r="14466" spans="1:48" x14ac:dyDescent="0.25">
      <c r="A14466" s="86"/>
      <c r="B14466" s="86"/>
      <c r="U14466" s="85"/>
      <c r="V14466"/>
      <c r="W14466"/>
      <c r="X14466"/>
      <c r="Y14466" s="12"/>
      <c r="Z14466" s="12"/>
      <c r="AA14466" s="12"/>
      <c r="AB14466" s="12"/>
      <c r="AD14466" s="12"/>
      <c r="AE14466" s="12"/>
      <c r="AF14466" s="12"/>
      <c r="AG14466" s="12"/>
      <c r="AH14466" s="12"/>
      <c r="AI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</row>
    <row r="14467" spans="1:48" x14ac:dyDescent="0.25">
      <c r="A14467" s="86"/>
      <c r="B14467" s="86"/>
      <c r="U14467" s="85"/>
      <c r="V14467"/>
      <c r="W14467"/>
      <c r="X14467"/>
      <c r="Y14467" s="12"/>
      <c r="Z14467" s="12"/>
      <c r="AA14467" s="12"/>
      <c r="AB14467" s="12"/>
      <c r="AD14467" s="12"/>
      <c r="AE14467" s="12"/>
      <c r="AF14467" s="12"/>
      <c r="AG14467" s="12"/>
      <c r="AH14467" s="12"/>
      <c r="AI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</row>
    <row r="14468" spans="1:48" x14ac:dyDescent="0.25">
      <c r="A14468" s="86"/>
      <c r="B14468" s="86"/>
      <c r="U14468" s="85"/>
      <c r="V14468"/>
      <c r="W14468"/>
      <c r="X14468"/>
      <c r="Y14468" s="12"/>
      <c r="Z14468" s="12"/>
      <c r="AA14468" s="12"/>
      <c r="AB14468" s="12"/>
      <c r="AD14468" s="12"/>
      <c r="AE14468" s="12"/>
      <c r="AF14468" s="12"/>
      <c r="AG14468" s="12"/>
      <c r="AH14468" s="12"/>
      <c r="AI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</row>
    <row r="14469" spans="1:48" x14ac:dyDescent="0.25">
      <c r="A14469" s="86"/>
      <c r="B14469" s="86"/>
      <c r="U14469" s="85"/>
      <c r="V14469"/>
      <c r="W14469"/>
      <c r="X14469"/>
      <c r="Y14469" s="12"/>
      <c r="Z14469" s="12"/>
      <c r="AA14469" s="12"/>
      <c r="AB14469" s="12"/>
      <c r="AD14469" s="12"/>
      <c r="AE14469" s="12"/>
      <c r="AF14469" s="12"/>
      <c r="AG14469" s="12"/>
      <c r="AH14469" s="12"/>
      <c r="AI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</row>
    <row r="14470" spans="1:48" x14ac:dyDescent="0.25">
      <c r="A14470" s="86"/>
      <c r="B14470" s="86"/>
      <c r="U14470" s="85"/>
      <c r="V14470"/>
      <c r="W14470"/>
      <c r="X14470"/>
      <c r="Y14470" s="12"/>
      <c r="Z14470" s="12"/>
      <c r="AA14470" s="12"/>
      <c r="AB14470" s="12"/>
      <c r="AD14470" s="12"/>
      <c r="AE14470" s="12"/>
      <c r="AF14470" s="12"/>
      <c r="AG14470" s="12"/>
      <c r="AH14470" s="12"/>
      <c r="AI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</row>
    <row r="14471" spans="1:48" x14ac:dyDescent="0.25">
      <c r="A14471" s="86"/>
      <c r="B14471" s="86"/>
      <c r="U14471" s="85"/>
      <c r="V14471"/>
      <c r="W14471"/>
      <c r="X14471"/>
      <c r="Y14471" s="12"/>
      <c r="Z14471" s="12"/>
      <c r="AA14471" s="12"/>
      <c r="AB14471" s="12"/>
      <c r="AD14471" s="12"/>
      <c r="AE14471" s="12"/>
      <c r="AF14471" s="12"/>
      <c r="AG14471" s="12"/>
      <c r="AH14471" s="12"/>
      <c r="AI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</row>
    <row r="14472" spans="1:48" x14ac:dyDescent="0.25">
      <c r="A14472" s="86"/>
      <c r="B14472" s="86"/>
      <c r="U14472" s="85"/>
      <c r="V14472"/>
      <c r="W14472"/>
      <c r="X14472"/>
      <c r="Y14472" s="12"/>
      <c r="Z14472" s="12"/>
      <c r="AA14472" s="12"/>
      <c r="AB14472" s="12"/>
      <c r="AD14472" s="12"/>
      <c r="AE14472" s="12"/>
      <c r="AF14472" s="12"/>
      <c r="AG14472" s="12"/>
      <c r="AH14472" s="12"/>
      <c r="AI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</row>
    <row r="14473" spans="1:48" x14ac:dyDescent="0.25">
      <c r="A14473" s="86"/>
      <c r="B14473" s="86"/>
      <c r="U14473" s="85"/>
      <c r="V14473"/>
      <c r="W14473"/>
      <c r="X14473"/>
      <c r="Y14473" s="12"/>
      <c r="Z14473" s="12"/>
      <c r="AA14473" s="12"/>
      <c r="AB14473" s="12"/>
      <c r="AD14473" s="12"/>
      <c r="AE14473" s="12"/>
      <c r="AF14473" s="12"/>
      <c r="AG14473" s="12"/>
      <c r="AH14473" s="12"/>
      <c r="AI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</row>
    <row r="14474" spans="1:48" x14ac:dyDescent="0.25">
      <c r="A14474" s="86"/>
      <c r="B14474" s="86"/>
      <c r="U14474" s="85"/>
      <c r="V14474"/>
      <c r="W14474"/>
      <c r="X14474"/>
      <c r="Y14474" s="12"/>
      <c r="Z14474" s="12"/>
      <c r="AA14474" s="12"/>
      <c r="AB14474" s="12"/>
      <c r="AD14474" s="12"/>
      <c r="AE14474" s="12"/>
      <c r="AF14474" s="12"/>
      <c r="AG14474" s="12"/>
      <c r="AH14474" s="12"/>
      <c r="AI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</row>
    <row r="14475" spans="1:48" x14ac:dyDescent="0.25">
      <c r="A14475" s="86"/>
      <c r="B14475" s="86"/>
      <c r="U14475" s="85"/>
      <c r="V14475"/>
      <c r="W14475"/>
      <c r="X14475"/>
      <c r="Y14475" s="12"/>
      <c r="Z14475" s="12"/>
      <c r="AA14475" s="12"/>
      <c r="AB14475" s="12"/>
      <c r="AD14475" s="12"/>
      <c r="AE14475" s="12"/>
      <c r="AF14475" s="12"/>
      <c r="AG14475" s="12"/>
      <c r="AH14475" s="12"/>
      <c r="AI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</row>
    <row r="14476" spans="1:48" x14ac:dyDescent="0.25">
      <c r="A14476" s="86"/>
      <c r="B14476" s="86"/>
      <c r="U14476" s="85"/>
      <c r="V14476"/>
      <c r="W14476"/>
      <c r="X14476"/>
      <c r="Y14476" s="12"/>
      <c r="Z14476" s="12"/>
      <c r="AA14476" s="12"/>
      <c r="AB14476" s="12"/>
      <c r="AD14476" s="12"/>
      <c r="AE14476" s="12"/>
      <c r="AF14476" s="12"/>
      <c r="AG14476" s="12"/>
      <c r="AH14476" s="12"/>
      <c r="AI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</row>
    <row r="14477" spans="1:48" x14ac:dyDescent="0.25">
      <c r="A14477" s="86"/>
      <c r="B14477" s="86"/>
      <c r="U14477" s="85"/>
      <c r="V14477"/>
      <c r="W14477"/>
      <c r="X14477"/>
      <c r="Y14477" s="12"/>
      <c r="Z14477" s="12"/>
      <c r="AA14477" s="12"/>
      <c r="AB14477" s="12"/>
      <c r="AD14477" s="12"/>
      <c r="AE14477" s="12"/>
      <c r="AF14477" s="12"/>
      <c r="AG14477" s="12"/>
      <c r="AH14477" s="12"/>
      <c r="AI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</row>
    <row r="14478" spans="1:48" x14ac:dyDescent="0.25">
      <c r="A14478" s="86"/>
      <c r="B14478" s="86"/>
      <c r="U14478" s="85"/>
      <c r="V14478"/>
      <c r="W14478"/>
      <c r="X14478"/>
      <c r="Y14478" s="12"/>
      <c r="Z14478" s="12"/>
      <c r="AA14478" s="12"/>
      <c r="AB14478" s="12"/>
      <c r="AD14478" s="12"/>
      <c r="AE14478" s="12"/>
      <c r="AF14478" s="12"/>
      <c r="AG14478" s="12"/>
      <c r="AH14478" s="12"/>
      <c r="AI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</row>
    <row r="14479" spans="1:48" x14ac:dyDescent="0.25">
      <c r="A14479" s="86"/>
      <c r="B14479" s="86"/>
      <c r="U14479" s="85"/>
      <c r="V14479"/>
      <c r="W14479"/>
      <c r="X14479"/>
      <c r="Y14479" s="12"/>
      <c r="Z14479" s="12"/>
      <c r="AA14479" s="12"/>
      <c r="AB14479" s="12"/>
      <c r="AD14479" s="12"/>
      <c r="AE14479" s="12"/>
      <c r="AF14479" s="12"/>
      <c r="AG14479" s="12"/>
      <c r="AH14479" s="12"/>
      <c r="AI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</row>
    <row r="14480" spans="1:48" x14ac:dyDescent="0.25">
      <c r="A14480" s="86"/>
      <c r="B14480" s="86"/>
      <c r="U14480" s="85"/>
      <c r="V14480"/>
      <c r="W14480"/>
      <c r="X14480"/>
      <c r="Y14480" s="12"/>
      <c r="Z14480" s="12"/>
      <c r="AA14480" s="12"/>
      <c r="AB14480" s="12"/>
      <c r="AD14480" s="12"/>
      <c r="AE14480" s="12"/>
      <c r="AF14480" s="12"/>
      <c r="AG14480" s="12"/>
      <c r="AH14480" s="12"/>
      <c r="AI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</row>
    <row r="14481" spans="1:48" x14ac:dyDescent="0.25">
      <c r="A14481" s="86"/>
      <c r="B14481" s="86"/>
      <c r="U14481" s="85"/>
      <c r="V14481"/>
      <c r="W14481"/>
      <c r="X14481"/>
      <c r="Y14481" s="12"/>
      <c r="Z14481" s="12"/>
      <c r="AA14481" s="12"/>
      <c r="AB14481" s="12"/>
      <c r="AD14481" s="12"/>
      <c r="AE14481" s="12"/>
      <c r="AF14481" s="12"/>
      <c r="AG14481" s="12"/>
      <c r="AH14481" s="12"/>
      <c r="AI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</row>
    <row r="14482" spans="1:48" x14ac:dyDescent="0.25">
      <c r="A14482" s="86"/>
      <c r="B14482" s="86"/>
      <c r="U14482" s="85"/>
      <c r="V14482"/>
      <c r="W14482"/>
      <c r="X14482"/>
      <c r="Y14482" s="12"/>
      <c r="Z14482" s="12"/>
      <c r="AA14482" s="12"/>
      <c r="AB14482" s="12"/>
      <c r="AD14482" s="12"/>
      <c r="AE14482" s="12"/>
      <c r="AF14482" s="12"/>
      <c r="AG14482" s="12"/>
      <c r="AH14482" s="12"/>
      <c r="AI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</row>
    <row r="14483" spans="1:48" x14ac:dyDescent="0.25">
      <c r="A14483" s="86"/>
      <c r="B14483" s="86"/>
      <c r="U14483" s="85"/>
      <c r="V14483"/>
      <c r="W14483"/>
      <c r="X14483"/>
      <c r="Y14483" s="12"/>
      <c r="Z14483" s="12"/>
      <c r="AA14483" s="12"/>
      <c r="AB14483" s="12"/>
      <c r="AD14483" s="12"/>
      <c r="AE14483" s="12"/>
      <c r="AF14483" s="12"/>
      <c r="AG14483" s="12"/>
      <c r="AH14483" s="12"/>
      <c r="AI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</row>
    <row r="14484" spans="1:48" x14ac:dyDescent="0.25">
      <c r="A14484" s="86"/>
      <c r="B14484" s="86"/>
      <c r="U14484" s="85"/>
      <c r="V14484"/>
      <c r="W14484"/>
      <c r="X14484"/>
      <c r="Y14484" s="12"/>
      <c r="Z14484" s="12"/>
      <c r="AA14484" s="12"/>
      <c r="AB14484" s="12"/>
      <c r="AD14484" s="12"/>
      <c r="AE14484" s="12"/>
      <c r="AF14484" s="12"/>
      <c r="AG14484" s="12"/>
      <c r="AH14484" s="12"/>
      <c r="AI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</row>
    <row r="14485" spans="1:48" x14ac:dyDescent="0.25">
      <c r="A14485" s="86"/>
      <c r="B14485" s="86"/>
      <c r="U14485" s="85"/>
      <c r="V14485"/>
      <c r="W14485"/>
      <c r="X14485"/>
      <c r="Y14485" s="12"/>
      <c r="Z14485" s="12"/>
      <c r="AA14485" s="12"/>
      <c r="AB14485" s="12"/>
      <c r="AD14485" s="12"/>
      <c r="AE14485" s="12"/>
      <c r="AF14485" s="12"/>
      <c r="AG14485" s="12"/>
      <c r="AH14485" s="12"/>
      <c r="AI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</row>
    <row r="14486" spans="1:48" x14ac:dyDescent="0.25">
      <c r="A14486" s="86"/>
      <c r="B14486" s="86"/>
      <c r="U14486" s="85"/>
      <c r="V14486"/>
      <c r="W14486"/>
      <c r="X14486"/>
      <c r="Y14486" s="12"/>
      <c r="Z14486" s="12"/>
      <c r="AA14486" s="12"/>
      <c r="AB14486" s="12"/>
      <c r="AD14486" s="12"/>
      <c r="AE14486" s="12"/>
      <c r="AF14486" s="12"/>
      <c r="AG14486" s="12"/>
      <c r="AH14486" s="12"/>
      <c r="AI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</row>
    <row r="14487" spans="1:48" x14ac:dyDescent="0.25">
      <c r="A14487" s="86"/>
      <c r="B14487" s="86"/>
      <c r="U14487" s="85"/>
      <c r="V14487"/>
      <c r="W14487"/>
      <c r="X14487"/>
      <c r="Y14487" s="12"/>
      <c r="Z14487" s="12"/>
      <c r="AA14487" s="12"/>
      <c r="AB14487" s="12"/>
      <c r="AD14487" s="12"/>
      <c r="AE14487" s="12"/>
      <c r="AF14487" s="12"/>
      <c r="AG14487" s="12"/>
      <c r="AH14487" s="12"/>
      <c r="AI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</row>
    <row r="14488" spans="1:48" x14ac:dyDescent="0.25">
      <c r="A14488" s="86"/>
      <c r="B14488" s="86"/>
      <c r="U14488" s="85"/>
      <c r="V14488"/>
      <c r="W14488"/>
      <c r="X14488"/>
      <c r="Y14488" s="12"/>
      <c r="Z14488" s="12"/>
      <c r="AA14488" s="12"/>
      <c r="AB14488" s="12"/>
      <c r="AD14488" s="12"/>
      <c r="AE14488" s="12"/>
      <c r="AF14488" s="12"/>
      <c r="AG14488" s="12"/>
      <c r="AH14488" s="12"/>
      <c r="AI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</row>
    <row r="14489" spans="1:48" x14ac:dyDescent="0.25">
      <c r="A14489" s="86"/>
      <c r="B14489" s="86"/>
      <c r="U14489" s="85"/>
      <c r="V14489"/>
      <c r="W14489"/>
      <c r="X14489"/>
      <c r="Y14489" s="12"/>
      <c r="Z14489" s="12"/>
      <c r="AA14489" s="12"/>
      <c r="AB14489" s="12"/>
      <c r="AD14489" s="12"/>
      <c r="AE14489" s="12"/>
      <c r="AF14489" s="12"/>
      <c r="AG14489" s="12"/>
      <c r="AH14489" s="12"/>
      <c r="AI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</row>
    <row r="14490" spans="1:48" x14ac:dyDescent="0.25">
      <c r="A14490" s="86"/>
      <c r="B14490" s="86"/>
      <c r="U14490" s="85"/>
      <c r="V14490"/>
      <c r="W14490"/>
      <c r="X14490"/>
      <c r="Y14490" s="12"/>
      <c r="Z14490" s="12"/>
      <c r="AA14490" s="12"/>
      <c r="AB14490" s="12"/>
      <c r="AD14490" s="12"/>
      <c r="AE14490" s="12"/>
      <c r="AF14490" s="12"/>
      <c r="AG14490" s="12"/>
      <c r="AH14490" s="12"/>
      <c r="AI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</row>
    <row r="14491" spans="1:48" x14ac:dyDescent="0.25">
      <c r="A14491" s="86"/>
      <c r="B14491" s="86"/>
      <c r="U14491" s="85"/>
      <c r="V14491"/>
      <c r="W14491"/>
      <c r="X14491"/>
      <c r="Y14491" s="12"/>
      <c r="Z14491" s="12"/>
      <c r="AA14491" s="12"/>
      <c r="AB14491" s="12"/>
      <c r="AD14491" s="12"/>
      <c r="AE14491" s="12"/>
      <c r="AF14491" s="12"/>
      <c r="AG14491" s="12"/>
      <c r="AH14491" s="12"/>
      <c r="AI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</row>
    <row r="14492" spans="1:48" x14ac:dyDescent="0.25">
      <c r="A14492" s="86"/>
      <c r="B14492" s="86"/>
      <c r="U14492" s="85"/>
      <c r="V14492"/>
      <c r="W14492"/>
      <c r="X14492"/>
      <c r="Y14492" s="12"/>
      <c r="Z14492" s="12"/>
      <c r="AA14492" s="12"/>
      <c r="AB14492" s="12"/>
      <c r="AD14492" s="12"/>
      <c r="AE14492" s="12"/>
      <c r="AF14492" s="12"/>
      <c r="AG14492" s="12"/>
      <c r="AH14492" s="12"/>
      <c r="AI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</row>
    <row r="14493" spans="1:48" x14ac:dyDescent="0.25">
      <c r="A14493" s="86"/>
      <c r="B14493" s="86"/>
      <c r="U14493" s="85"/>
      <c r="V14493"/>
      <c r="W14493"/>
      <c r="X14493"/>
      <c r="Y14493" s="12"/>
      <c r="Z14493" s="12"/>
      <c r="AA14493" s="12"/>
      <c r="AB14493" s="12"/>
      <c r="AD14493" s="12"/>
      <c r="AE14493" s="12"/>
      <c r="AF14493" s="12"/>
      <c r="AG14493" s="12"/>
      <c r="AH14493" s="12"/>
      <c r="AI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</row>
    <row r="14494" spans="1:48" x14ac:dyDescent="0.25">
      <c r="A14494" s="86"/>
      <c r="B14494" s="86"/>
      <c r="U14494" s="85"/>
      <c r="V14494"/>
      <c r="W14494"/>
      <c r="X14494"/>
      <c r="Y14494" s="12"/>
      <c r="Z14494" s="12"/>
      <c r="AA14494" s="12"/>
      <c r="AB14494" s="12"/>
      <c r="AD14494" s="12"/>
      <c r="AE14494" s="12"/>
      <c r="AF14494" s="12"/>
      <c r="AG14494" s="12"/>
      <c r="AH14494" s="12"/>
      <c r="AI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</row>
    <row r="14495" spans="1:48" x14ac:dyDescent="0.25">
      <c r="A14495" s="86"/>
      <c r="B14495" s="86"/>
      <c r="U14495" s="85"/>
      <c r="V14495"/>
      <c r="W14495"/>
      <c r="X14495"/>
      <c r="Y14495" s="12"/>
      <c r="Z14495" s="12"/>
      <c r="AA14495" s="12"/>
      <c r="AB14495" s="12"/>
      <c r="AD14495" s="12"/>
      <c r="AE14495" s="12"/>
      <c r="AF14495" s="12"/>
      <c r="AG14495" s="12"/>
      <c r="AH14495" s="12"/>
      <c r="AI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</row>
    <row r="14496" spans="1:48" x14ac:dyDescent="0.25">
      <c r="A14496" s="86"/>
      <c r="B14496" s="86"/>
      <c r="U14496" s="85"/>
      <c r="V14496"/>
      <c r="W14496"/>
      <c r="X14496"/>
      <c r="Y14496" s="12"/>
      <c r="Z14496" s="12"/>
      <c r="AA14496" s="12"/>
      <c r="AB14496" s="12"/>
      <c r="AD14496" s="12"/>
      <c r="AE14496" s="12"/>
      <c r="AF14496" s="12"/>
      <c r="AG14496" s="12"/>
      <c r="AH14496" s="12"/>
      <c r="AI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</row>
    <row r="14497" spans="1:48" x14ac:dyDescent="0.25">
      <c r="A14497" s="86"/>
      <c r="B14497" s="86"/>
      <c r="U14497" s="85"/>
      <c r="V14497"/>
      <c r="W14497"/>
      <c r="X14497"/>
      <c r="Y14497" s="12"/>
      <c r="Z14497" s="12"/>
      <c r="AA14497" s="12"/>
      <c r="AB14497" s="12"/>
      <c r="AD14497" s="12"/>
      <c r="AE14497" s="12"/>
      <c r="AF14497" s="12"/>
      <c r="AG14497" s="12"/>
      <c r="AH14497" s="12"/>
      <c r="AI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</row>
    <row r="14498" spans="1:48" x14ac:dyDescent="0.25">
      <c r="A14498" s="86"/>
      <c r="B14498" s="86"/>
      <c r="U14498" s="85"/>
      <c r="V14498"/>
      <c r="W14498"/>
      <c r="X14498"/>
      <c r="Y14498" s="12"/>
      <c r="Z14498" s="12"/>
      <c r="AA14498" s="12"/>
      <c r="AB14498" s="12"/>
      <c r="AD14498" s="12"/>
      <c r="AE14498" s="12"/>
      <c r="AF14498" s="12"/>
      <c r="AG14498" s="12"/>
      <c r="AH14498" s="12"/>
      <c r="AI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</row>
    <row r="14499" spans="1:48" x14ac:dyDescent="0.25">
      <c r="A14499" s="86"/>
      <c r="B14499" s="86"/>
      <c r="U14499" s="85"/>
      <c r="V14499"/>
      <c r="W14499"/>
      <c r="X14499"/>
      <c r="Y14499" s="12"/>
      <c r="Z14499" s="12"/>
      <c r="AA14499" s="12"/>
      <c r="AB14499" s="12"/>
      <c r="AD14499" s="12"/>
      <c r="AE14499" s="12"/>
      <c r="AF14499" s="12"/>
      <c r="AG14499" s="12"/>
      <c r="AH14499" s="12"/>
      <c r="AI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</row>
    <row r="14500" spans="1:48" x14ac:dyDescent="0.25">
      <c r="A14500" s="86"/>
      <c r="B14500" s="86"/>
      <c r="U14500" s="85"/>
      <c r="V14500"/>
      <c r="W14500"/>
      <c r="X14500"/>
      <c r="Y14500" s="12"/>
      <c r="Z14500" s="12"/>
      <c r="AA14500" s="12"/>
      <c r="AB14500" s="12"/>
      <c r="AD14500" s="12"/>
      <c r="AE14500" s="12"/>
      <c r="AF14500" s="12"/>
      <c r="AG14500" s="12"/>
      <c r="AH14500" s="12"/>
      <c r="AI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</row>
    <row r="14501" spans="1:48" x14ac:dyDescent="0.25">
      <c r="A14501" s="86"/>
      <c r="B14501" s="86"/>
      <c r="U14501" s="85"/>
      <c r="V14501"/>
      <c r="W14501"/>
      <c r="X14501"/>
      <c r="Y14501" s="12"/>
      <c r="Z14501" s="12"/>
      <c r="AA14501" s="12"/>
      <c r="AB14501" s="12"/>
      <c r="AD14501" s="12"/>
      <c r="AE14501" s="12"/>
      <c r="AF14501" s="12"/>
      <c r="AG14501" s="12"/>
      <c r="AH14501" s="12"/>
      <c r="AI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</row>
    <row r="14502" spans="1:48" x14ac:dyDescent="0.25">
      <c r="A14502" s="86"/>
      <c r="B14502" s="86"/>
      <c r="U14502" s="85"/>
      <c r="V14502"/>
      <c r="W14502"/>
      <c r="X14502"/>
      <c r="Y14502" s="12"/>
      <c r="Z14502" s="12"/>
      <c r="AA14502" s="12"/>
      <c r="AB14502" s="12"/>
      <c r="AD14502" s="12"/>
      <c r="AE14502" s="12"/>
      <c r="AF14502" s="12"/>
      <c r="AG14502" s="12"/>
      <c r="AH14502" s="12"/>
      <c r="AI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</row>
    <row r="14503" spans="1:48" x14ac:dyDescent="0.25">
      <c r="A14503" s="86"/>
      <c r="B14503" s="86"/>
      <c r="U14503" s="85"/>
      <c r="V14503"/>
      <c r="W14503"/>
      <c r="X14503"/>
      <c r="Y14503" s="12"/>
      <c r="Z14503" s="12"/>
      <c r="AA14503" s="12"/>
      <c r="AB14503" s="12"/>
      <c r="AD14503" s="12"/>
      <c r="AE14503" s="12"/>
      <c r="AF14503" s="12"/>
      <c r="AG14503" s="12"/>
      <c r="AH14503" s="12"/>
      <c r="AI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</row>
    <row r="14504" spans="1:48" x14ac:dyDescent="0.25">
      <c r="A14504" s="86"/>
      <c r="B14504" s="86"/>
      <c r="U14504" s="85"/>
      <c r="V14504"/>
      <c r="W14504"/>
      <c r="X14504"/>
      <c r="Y14504" s="12"/>
      <c r="Z14504" s="12"/>
      <c r="AA14504" s="12"/>
      <c r="AB14504" s="12"/>
      <c r="AD14504" s="12"/>
      <c r="AE14504" s="12"/>
      <c r="AF14504" s="12"/>
      <c r="AG14504" s="12"/>
      <c r="AH14504" s="12"/>
      <c r="AI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</row>
    <row r="14505" spans="1:48" x14ac:dyDescent="0.25">
      <c r="A14505" s="86"/>
      <c r="B14505" s="86"/>
      <c r="U14505" s="85"/>
      <c r="V14505"/>
      <c r="W14505"/>
      <c r="X14505"/>
      <c r="Y14505" s="12"/>
      <c r="Z14505" s="12"/>
      <c r="AA14505" s="12"/>
      <c r="AB14505" s="12"/>
      <c r="AD14505" s="12"/>
      <c r="AE14505" s="12"/>
      <c r="AF14505" s="12"/>
      <c r="AG14505" s="12"/>
      <c r="AH14505" s="12"/>
      <c r="AI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</row>
    <row r="14506" spans="1:48" x14ac:dyDescent="0.25">
      <c r="A14506" s="86"/>
      <c r="B14506" s="86"/>
      <c r="U14506" s="85"/>
      <c r="V14506"/>
      <c r="W14506"/>
      <c r="X14506"/>
      <c r="Y14506" s="12"/>
      <c r="Z14506" s="12"/>
      <c r="AA14506" s="12"/>
      <c r="AB14506" s="12"/>
      <c r="AD14506" s="12"/>
      <c r="AE14506" s="12"/>
      <c r="AF14506" s="12"/>
      <c r="AG14506" s="12"/>
      <c r="AH14506" s="12"/>
      <c r="AI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</row>
    <row r="14507" spans="1:48" x14ac:dyDescent="0.25">
      <c r="A14507" s="86"/>
      <c r="B14507" s="86"/>
      <c r="U14507" s="85"/>
      <c r="V14507"/>
      <c r="W14507"/>
      <c r="X14507"/>
      <c r="Y14507" s="12"/>
      <c r="Z14507" s="12"/>
      <c r="AA14507" s="12"/>
      <c r="AB14507" s="12"/>
      <c r="AD14507" s="12"/>
      <c r="AE14507" s="12"/>
      <c r="AF14507" s="12"/>
      <c r="AG14507" s="12"/>
      <c r="AH14507" s="12"/>
      <c r="AI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</row>
    <row r="14508" spans="1:48" x14ac:dyDescent="0.25">
      <c r="A14508" s="86"/>
      <c r="B14508" s="86"/>
      <c r="U14508" s="85"/>
      <c r="V14508"/>
      <c r="W14508"/>
      <c r="X14508"/>
      <c r="Y14508" s="12"/>
      <c r="Z14508" s="12"/>
      <c r="AA14508" s="12"/>
      <c r="AB14508" s="12"/>
      <c r="AD14508" s="12"/>
      <c r="AE14508" s="12"/>
      <c r="AF14508" s="12"/>
      <c r="AG14508" s="12"/>
      <c r="AH14508" s="12"/>
      <c r="AI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</row>
    <row r="14509" spans="1:48" x14ac:dyDescent="0.25">
      <c r="A14509" s="86"/>
      <c r="B14509" s="86"/>
      <c r="U14509" s="85"/>
      <c r="V14509"/>
      <c r="W14509"/>
      <c r="X14509"/>
      <c r="Y14509" s="12"/>
      <c r="Z14509" s="12"/>
      <c r="AA14509" s="12"/>
      <c r="AB14509" s="12"/>
      <c r="AD14509" s="12"/>
      <c r="AE14509" s="12"/>
      <c r="AF14509" s="12"/>
      <c r="AG14509" s="12"/>
      <c r="AH14509" s="12"/>
      <c r="AI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</row>
    <row r="14510" spans="1:48" x14ac:dyDescent="0.25">
      <c r="A14510" s="86"/>
      <c r="B14510" s="86"/>
      <c r="U14510" s="85"/>
      <c r="V14510"/>
      <c r="W14510"/>
      <c r="X14510"/>
      <c r="Y14510" s="12"/>
      <c r="Z14510" s="12"/>
      <c r="AA14510" s="12"/>
      <c r="AB14510" s="12"/>
      <c r="AD14510" s="12"/>
      <c r="AE14510" s="12"/>
      <c r="AF14510" s="12"/>
      <c r="AG14510" s="12"/>
      <c r="AH14510" s="12"/>
      <c r="AI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</row>
    <row r="14511" spans="1:48" x14ac:dyDescent="0.25">
      <c r="A14511" s="86"/>
      <c r="B14511" s="86"/>
      <c r="U14511" s="85"/>
      <c r="V14511"/>
      <c r="W14511"/>
      <c r="X14511"/>
      <c r="Y14511" s="12"/>
      <c r="Z14511" s="12"/>
      <c r="AA14511" s="12"/>
      <c r="AB14511" s="12"/>
      <c r="AD14511" s="12"/>
      <c r="AE14511" s="12"/>
      <c r="AF14511" s="12"/>
      <c r="AG14511" s="12"/>
      <c r="AH14511" s="12"/>
      <c r="AI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</row>
    <row r="14512" spans="1:48" x14ac:dyDescent="0.25">
      <c r="A14512" s="86"/>
      <c r="B14512" s="86"/>
      <c r="U14512" s="85"/>
      <c r="V14512"/>
      <c r="W14512"/>
      <c r="X14512"/>
      <c r="Y14512" s="12"/>
      <c r="Z14512" s="12"/>
      <c r="AA14512" s="12"/>
      <c r="AB14512" s="12"/>
      <c r="AD14512" s="12"/>
      <c r="AE14512" s="12"/>
      <c r="AF14512" s="12"/>
      <c r="AG14512" s="12"/>
      <c r="AH14512" s="12"/>
      <c r="AI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</row>
    <row r="14513" spans="1:48" x14ac:dyDescent="0.25">
      <c r="A14513" s="86"/>
      <c r="B14513" s="86"/>
      <c r="U14513" s="85"/>
      <c r="V14513"/>
      <c r="W14513"/>
      <c r="X14513"/>
      <c r="Y14513" s="12"/>
      <c r="Z14513" s="12"/>
      <c r="AA14513" s="12"/>
      <c r="AB14513" s="12"/>
      <c r="AD14513" s="12"/>
      <c r="AE14513" s="12"/>
      <c r="AF14513" s="12"/>
      <c r="AG14513" s="12"/>
      <c r="AH14513" s="12"/>
      <c r="AI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</row>
    <row r="14514" spans="1:48" x14ac:dyDescent="0.25">
      <c r="A14514" s="86"/>
      <c r="B14514" s="86"/>
      <c r="U14514" s="85"/>
      <c r="V14514"/>
      <c r="W14514"/>
      <c r="X14514"/>
      <c r="Y14514" s="12"/>
      <c r="Z14514" s="12"/>
      <c r="AA14514" s="12"/>
      <c r="AB14514" s="12"/>
      <c r="AD14514" s="12"/>
      <c r="AE14514" s="12"/>
      <c r="AF14514" s="12"/>
      <c r="AG14514" s="12"/>
      <c r="AH14514" s="12"/>
      <c r="AI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</row>
    <row r="14515" spans="1:48" x14ac:dyDescent="0.25">
      <c r="A14515" s="86"/>
      <c r="B14515" s="86"/>
      <c r="U14515" s="85"/>
      <c r="V14515"/>
      <c r="W14515"/>
      <c r="X14515"/>
      <c r="Y14515" s="12"/>
      <c r="Z14515" s="12"/>
      <c r="AA14515" s="12"/>
      <c r="AB14515" s="12"/>
      <c r="AD14515" s="12"/>
      <c r="AE14515" s="12"/>
      <c r="AF14515" s="12"/>
      <c r="AG14515" s="12"/>
      <c r="AH14515" s="12"/>
      <c r="AI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</row>
    <row r="14516" spans="1:48" x14ac:dyDescent="0.25">
      <c r="A14516" s="86"/>
      <c r="B14516" s="86"/>
      <c r="U14516" s="85"/>
      <c r="V14516"/>
      <c r="W14516"/>
      <c r="X14516"/>
      <c r="Y14516" s="12"/>
      <c r="Z14516" s="12"/>
      <c r="AA14516" s="12"/>
      <c r="AB14516" s="12"/>
      <c r="AD14516" s="12"/>
      <c r="AE14516" s="12"/>
      <c r="AF14516" s="12"/>
      <c r="AG14516" s="12"/>
      <c r="AH14516" s="12"/>
      <c r="AI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</row>
    <row r="14517" spans="1:48" x14ac:dyDescent="0.25">
      <c r="A14517" s="86"/>
      <c r="B14517" s="86"/>
      <c r="U14517" s="85"/>
      <c r="V14517"/>
      <c r="W14517"/>
      <c r="X14517"/>
      <c r="Y14517" s="12"/>
      <c r="Z14517" s="12"/>
      <c r="AA14517" s="12"/>
      <c r="AB14517" s="12"/>
      <c r="AD14517" s="12"/>
      <c r="AE14517" s="12"/>
      <c r="AF14517" s="12"/>
      <c r="AG14517" s="12"/>
      <c r="AH14517" s="12"/>
      <c r="AI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</row>
    <row r="14518" spans="1:48" x14ac:dyDescent="0.25">
      <c r="A14518" s="86"/>
      <c r="B14518" s="86"/>
      <c r="U14518" s="85"/>
      <c r="V14518"/>
      <c r="W14518"/>
      <c r="X14518"/>
      <c r="Y14518" s="12"/>
      <c r="Z14518" s="12"/>
      <c r="AA14518" s="12"/>
      <c r="AB14518" s="12"/>
      <c r="AD14518" s="12"/>
      <c r="AE14518" s="12"/>
      <c r="AF14518" s="12"/>
      <c r="AG14518" s="12"/>
      <c r="AH14518" s="12"/>
      <c r="AI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</row>
    <row r="14519" spans="1:48" x14ac:dyDescent="0.25">
      <c r="A14519" s="86"/>
      <c r="B14519" s="86"/>
      <c r="U14519" s="85"/>
      <c r="V14519"/>
      <c r="W14519"/>
      <c r="X14519"/>
      <c r="Y14519" s="12"/>
      <c r="Z14519" s="12"/>
      <c r="AA14519" s="12"/>
      <c r="AB14519" s="12"/>
      <c r="AD14519" s="12"/>
      <c r="AE14519" s="12"/>
      <c r="AF14519" s="12"/>
      <c r="AG14519" s="12"/>
      <c r="AH14519" s="12"/>
      <c r="AI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</row>
    <row r="14520" spans="1:48" x14ac:dyDescent="0.25">
      <c r="A14520" s="86"/>
      <c r="B14520" s="86"/>
      <c r="U14520" s="85"/>
      <c r="V14520"/>
      <c r="W14520"/>
      <c r="X14520"/>
      <c r="Y14520" s="12"/>
      <c r="Z14520" s="12"/>
      <c r="AA14520" s="12"/>
      <c r="AB14520" s="12"/>
      <c r="AD14520" s="12"/>
      <c r="AE14520" s="12"/>
      <c r="AF14520" s="12"/>
      <c r="AG14520" s="12"/>
      <c r="AH14520" s="12"/>
      <c r="AI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</row>
    <row r="14521" spans="1:48" x14ac:dyDescent="0.25">
      <c r="A14521" s="86"/>
      <c r="B14521" s="86"/>
      <c r="U14521" s="85"/>
      <c r="V14521"/>
      <c r="W14521"/>
      <c r="X14521"/>
      <c r="Y14521" s="12"/>
      <c r="Z14521" s="12"/>
      <c r="AA14521" s="12"/>
      <c r="AB14521" s="12"/>
      <c r="AD14521" s="12"/>
      <c r="AE14521" s="12"/>
      <c r="AF14521" s="12"/>
      <c r="AG14521" s="12"/>
      <c r="AH14521" s="12"/>
      <c r="AI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</row>
    <row r="14522" spans="1:48" x14ac:dyDescent="0.25">
      <c r="A14522" s="86"/>
      <c r="B14522" s="86"/>
      <c r="U14522" s="85"/>
      <c r="V14522"/>
      <c r="W14522"/>
      <c r="X14522"/>
      <c r="Y14522" s="12"/>
      <c r="Z14522" s="12"/>
      <c r="AA14522" s="12"/>
      <c r="AB14522" s="12"/>
      <c r="AD14522" s="12"/>
      <c r="AE14522" s="12"/>
      <c r="AF14522" s="12"/>
      <c r="AG14522" s="12"/>
      <c r="AH14522" s="12"/>
      <c r="AI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</row>
    <row r="14523" spans="1:48" x14ac:dyDescent="0.25">
      <c r="A14523" s="86"/>
      <c r="B14523" s="86"/>
      <c r="U14523" s="85"/>
      <c r="V14523"/>
      <c r="W14523"/>
      <c r="X14523"/>
      <c r="Y14523" s="12"/>
      <c r="Z14523" s="12"/>
      <c r="AA14523" s="12"/>
      <c r="AB14523" s="12"/>
      <c r="AD14523" s="12"/>
      <c r="AE14523" s="12"/>
      <c r="AF14523" s="12"/>
      <c r="AG14523" s="12"/>
      <c r="AH14523" s="12"/>
      <c r="AI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</row>
    <row r="14524" spans="1:48" x14ac:dyDescent="0.25">
      <c r="A14524" s="86"/>
      <c r="B14524" s="86"/>
      <c r="U14524" s="85"/>
      <c r="V14524"/>
      <c r="W14524"/>
      <c r="X14524"/>
      <c r="Y14524" s="12"/>
      <c r="Z14524" s="12"/>
      <c r="AA14524" s="12"/>
      <c r="AB14524" s="12"/>
      <c r="AD14524" s="12"/>
      <c r="AE14524" s="12"/>
      <c r="AF14524" s="12"/>
      <c r="AG14524" s="12"/>
      <c r="AH14524" s="12"/>
      <c r="AI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</row>
    <row r="14525" spans="1:48" x14ac:dyDescent="0.25">
      <c r="A14525" s="86"/>
      <c r="B14525" s="86"/>
      <c r="U14525" s="85"/>
      <c r="V14525"/>
      <c r="W14525"/>
      <c r="X14525"/>
      <c r="Y14525" s="12"/>
      <c r="Z14525" s="12"/>
      <c r="AA14525" s="12"/>
      <c r="AB14525" s="12"/>
      <c r="AD14525" s="12"/>
      <c r="AE14525" s="12"/>
      <c r="AF14525" s="12"/>
      <c r="AG14525" s="12"/>
      <c r="AH14525" s="12"/>
      <c r="AI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</row>
    <row r="14526" spans="1:48" x14ac:dyDescent="0.25">
      <c r="A14526" s="86"/>
      <c r="B14526" s="86"/>
      <c r="U14526" s="85"/>
      <c r="V14526"/>
      <c r="W14526"/>
      <c r="X14526"/>
      <c r="Y14526" s="12"/>
      <c r="Z14526" s="12"/>
      <c r="AA14526" s="12"/>
      <c r="AB14526" s="12"/>
      <c r="AD14526" s="12"/>
      <c r="AE14526" s="12"/>
      <c r="AF14526" s="12"/>
      <c r="AG14526" s="12"/>
      <c r="AH14526" s="12"/>
      <c r="AI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</row>
    <row r="14527" spans="1:48" x14ac:dyDescent="0.25">
      <c r="A14527" s="86"/>
      <c r="B14527" s="86"/>
      <c r="U14527" s="85"/>
      <c r="V14527"/>
      <c r="W14527"/>
      <c r="X14527"/>
      <c r="Y14527" s="12"/>
      <c r="Z14527" s="12"/>
      <c r="AA14527" s="12"/>
      <c r="AB14527" s="12"/>
      <c r="AD14527" s="12"/>
      <c r="AE14527" s="12"/>
      <c r="AF14527" s="12"/>
      <c r="AG14527" s="12"/>
      <c r="AH14527" s="12"/>
      <c r="AI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</row>
    <row r="14528" spans="1:48" x14ac:dyDescent="0.25">
      <c r="A14528" s="86"/>
      <c r="B14528" s="86"/>
      <c r="U14528" s="85"/>
      <c r="V14528"/>
      <c r="W14528"/>
      <c r="X14528"/>
      <c r="Y14528" s="12"/>
      <c r="Z14528" s="12"/>
      <c r="AA14528" s="12"/>
      <c r="AB14528" s="12"/>
      <c r="AD14528" s="12"/>
      <c r="AE14528" s="12"/>
      <c r="AF14528" s="12"/>
      <c r="AG14528" s="12"/>
      <c r="AH14528" s="12"/>
      <c r="AI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</row>
    <row r="14529" spans="1:48" x14ac:dyDescent="0.25">
      <c r="A14529" s="86"/>
      <c r="B14529" s="86"/>
      <c r="U14529" s="85"/>
      <c r="V14529"/>
      <c r="W14529"/>
      <c r="X14529"/>
      <c r="Y14529" s="12"/>
      <c r="Z14529" s="12"/>
      <c r="AA14529" s="12"/>
      <c r="AB14529" s="12"/>
      <c r="AD14529" s="12"/>
      <c r="AE14529" s="12"/>
      <c r="AF14529" s="12"/>
      <c r="AG14529" s="12"/>
      <c r="AH14529" s="12"/>
      <c r="AI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</row>
    <row r="14530" spans="1:48" x14ac:dyDescent="0.25">
      <c r="A14530" s="86"/>
      <c r="B14530" s="86"/>
      <c r="U14530" s="85"/>
      <c r="V14530"/>
      <c r="W14530"/>
      <c r="X14530"/>
      <c r="Y14530" s="12"/>
      <c r="Z14530" s="12"/>
      <c r="AA14530" s="12"/>
      <c r="AB14530" s="12"/>
      <c r="AD14530" s="12"/>
      <c r="AE14530" s="12"/>
      <c r="AF14530" s="12"/>
      <c r="AG14530" s="12"/>
      <c r="AH14530" s="12"/>
      <c r="AI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</row>
    <row r="14531" spans="1:48" x14ac:dyDescent="0.25">
      <c r="A14531" s="86"/>
      <c r="B14531" s="86"/>
      <c r="U14531" s="85"/>
      <c r="V14531"/>
      <c r="W14531"/>
      <c r="X14531"/>
      <c r="Y14531" s="12"/>
      <c r="Z14531" s="12"/>
      <c r="AA14531" s="12"/>
      <c r="AB14531" s="12"/>
      <c r="AD14531" s="12"/>
      <c r="AE14531" s="12"/>
      <c r="AF14531" s="12"/>
      <c r="AG14531" s="12"/>
      <c r="AH14531" s="12"/>
      <c r="AI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</row>
    <row r="14532" spans="1:48" x14ac:dyDescent="0.25">
      <c r="A14532" s="86"/>
      <c r="B14532" s="86"/>
      <c r="U14532" s="85"/>
      <c r="V14532"/>
      <c r="W14532"/>
      <c r="X14532"/>
      <c r="Y14532" s="12"/>
      <c r="Z14532" s="12"/>
      <c r="AA14532" s="12"/>
      <c r="AB14532" s="12"/>
      <c r="AD14532" s="12"/>
      <c r="AE14532" s="12"/>
      <c r="AF14532" s="12"/>
      <c r="AG14532" s="12"/>
      <c r="AH14532" s="12"/>
      <c r="AI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</row>
    <row r="14533" spans="1:48" x14ac:dyDescent="0.25">
      <c r="A14533" s="86"/>
      <c r="B14533" s="86"/>
      <c r="U14533" s="85"/>
      <c r="V14533"/>
      <c r="W14533"/>
      <c r="X14533"/>
      <c r="Y14533" s="12"/>
      <c r="Z14533" s="12"/>
      <c r="AA14533" s="12"/>
      <c r="AB14533" s="12"/>
      <c r="AD14533" s="12"/>
      <c r="AE14533" s="12"/>
      <c r="AF14533" s="12"/>
      <c r="AG14533" s="12"/>
      <c r="AH14533" s="12"/>
      <c r="AI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</row>
    <row r="14534" spans="1:48" x14ac:dyDescent="0.25">
      <c r="A14534" s="86"/>
      <c r="B14534" s="86"/>
      <c r="U14534" s="85"/>
      <c r="V14534"/>
      <c r="W14534"/>
      <c r="X14534"/>
      <c r="Y14534" s="12"/>
      <c r="Z14534" s="12"/>
      <c r="AA14534" s="12"/>
      <c r="AB14534" s="12"/>
      <c r="AD14534" s="12"/>
      <c r="AE14534" s="12"/>
      <c r="AF14534" s="12"/>
      <c r="AG14534" s="12"/>
      <c r="AH14534" s="12"/>
      <c r="AI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</row>
    <row r="14535" spans="1:48" x14ac:dyDescent="0.25">
      <c r="A14535" s="86"/>
      <c r="B14535" s="86"/>
      <c r="U14535" s="85"/>
      <c r="V14535"/>
      <c r="W14535"/>
      <c r="X14535"/>
      <c r="Y14535" s="12"/>
      <c r="Z14535" s="12"/>
      <c r="AA14535" s="12"/>
      <c r="AB14535" s="12"/>
      <c r="AD14535" s="12"/>
      <c r="AE14535" s="12"/>
      <c r="AF14535" s="12"/>
      <c r="AG14535" s="12"/>
      <c r="AH14535" s="12"/>
      <c r="AI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</row>
    <row r="14536" spans="1:48" x14ac:dyDescent="0.25">
      <c r="A14536" s="86"/>
      <c r="B14536" s="86"/>
      <c r="U14536" s="85"/>
      <c r="V14536"/>
      <c r="W14536"/>
      <c r="X14536"/>
      <c r="Y14536" s="12"/>
      <c r="Z14536" s="12"/>
      <c r="AA14536" s="12"/>
      <c r="AB14536" s="12"/>
      <c r="AD14536" s="12"/>
      <c r="AE14536" s="12"/>
      <c r="AF14536" s="12"/>
      <c r="AG14536" s="12"/>
      <c r="AH14536" s="12"/>
      <c r="AI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</row>
    <row r="14537" spans="1:48" x14ac:dyDescent="0.25">
      <c r="A14537" s="86"/>
      <c r="B14537" s="86"/>
      <c r="U14537" s="85"/>
      <c r="V14537"/>
      <c r="W14537"/>
      <c r="X14537"/>
      <c r="Y14537" s="12"/>
      <c r="Z14537" s="12"/>
      <c r="AA14537" s="12"/>
      <c r="AB14537" s="12"/>
      <c r="AD14537" s="12"/>
      <c r="AE14537" s="12"/>
      <c r="AF14537" s="12"/>
      <c r="AG14537" s="12"/>
      <c r="AH14537" s="12"/>
      <c r="AI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</row>
    <row r="14538" spans="1:48" x14ac:dyDescent="0.25">
      <c r="A14538" s="86"/>
      <c r="B14538" s="86"/>
      <c r="U14538" s="85"/>
      <c r="V14538"/>
      <c r="W14538"/>
      <c r="X14538"/>
      <c r="Y14538" s="12"/>
      <c r="Z14538" s="12"/>
      <c r="AA14538" s="12"/>
      <c r="AB14538" s="12"/>
      <c r="AD14538" s="12"/>
      <c r="AE14538" s="12"/>
      <c r="AF14538" s="12"/>
      <c r="AG14538" s="12"/>
      <c r="AH14538" s="12"/>
      <c r="AI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</row>
    <row r="14539" spans="1:48" x14ac:dyDescent="0.25">
      <c r="A14539" s="86"/>
      <c r="B14539" s="86"/>
      <c r="U14539" s="85"/>
      <c r="V14539"/>
      <c r="W14539"/>
      <c r="X14539"/>
      <c r="Y14539" s="12"/>
      <c r="Z14539" s="12"/>
      <c r="AA14539" s="12"/>
      <c r="AB14539" s="12"/>
      <c r="AD14539" s="12"/>
      <c r="AE14539" s="12"/>
      <c r="AF14539" s="12"/>
      <c r="AG14539" s="12"/>
      <c r="AH14539" s="12"/>
      <c r="AI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</row>
    <row r="14540" spans="1:48" x14ac:dyDescent="0.25">
      <c r="A14540" s="86"/>
      <c r="B14540" s="86"/>
      <c r="U14540" s="85"/>
      <c r="V14540"/>
      <c r="W14540"/>
      <c r="X14540"/>
      <c r="Y14540" s="12"/>
      <c r="Z14540" s="12"/>
      <c r="AA14540" s="12"/>
      <c r="AB14540" s="12"/>
      <c r="AD14540" s="12"/>
      <c r="AE14540" s="12"/>
      <c r="AF14540" s="12"/>
      <c r="AG14540" s="12"/>
      <c r="AH14540" s="12"/>
      <c r="AI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</row>
    <row r="14541" spans="1:48" x14ac:dyDescent="0.25">
      <c r="A14541" s="86"/>
      <c r="B14541" s="86"/>
      <c r="U14541" s="85"/>
      <c r="V14541"/>
      <c r="W14541"/>
      <c r="X14541"/>
      <c r="Y14541" s="12"/>
      <c r="Z14541" s="12"/>
      <c r="AA14541" s="12"/>
      <c r="AB14541" s="12"/>
      <c r="AD14541" s="12"/>
      <c r="AE14541" s="12"/>
      <c r="AF14541" s="12"/>
      <c r="AG14541" s="12"/>
      <c r="AH14541" s="12"/>
      <c r="AI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</row>
    <row r="14542" spans="1:48" x14ac:dyDescent="0.25">
      <c r="A14542" s="86"/>
      <c r="B14542" s="86"/>
      <c r="U14542" s="85"/>
      <c r="V14542"/>
      <c r="W14542"/>
      <c r="X14542"/>
      <c r="Y14542" s="12"/>
      <c r="Z14542" s="12"/>
      <c r="AA14542" s="12"/>
      <c r="AB14542" s="12"/>
      <c r="AD14542" s="12"/>
      <c r="AE14542" s="12"/>
      <c r="AF14542" s="12"/>
      <c r="AG14542" s="12"/>
      <c r="AH14542" s="12"/>
      <c r="AI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</row>
    <row r="14543" spans="1:48" x14ac:dyDescent="0.25">
      <c r="A14543" s="86"/>
      <c r="B14543" s="86"/>
      <c r="U14543" s="85"/>
      <c r="V14543"/>
      <c r="W14543"/>
      <c r="X14543"/>
      <c r="Y14543" s="12"/>
      <c r="Z14543" s="12"/>
      <c r="AA14543" s="12"/>
      <c r="AB14543" s="12"/>
      <c r="AD14543" s="12"/>
      <c r="AE14543" s="12"/>
      <c r="AF14543" s="12"/>
      <c r="AG14543" s="12"/>
      <c r="AH14543" s="12"/>
      <c r="AI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</row>
    <row r="14544" spans="1:48" x14ac:dyDescent="0.25">
      <c r="A14544" s="86"/>
      <c r="B14544" s="86"/>
      <c r="U14544" s="85"/>
      <c r="V14544"/>
      <c r="W14544"/>
      <c r="X14544"/>
      <c r="Y14544" s="12"/>
      <c r="Z14544" s="12"/>
      <c r="AA14544" s="12"/>
      <c r="AB14544" s="12"/>
      <c r="AD14544" s="12"/>
      <c r="AE14544" s="12"/>
      <c r="AF14544" s="12"/>
      <c r="AG14544" s="12"/>
      <c r="AH14544" s="12"/>
      <c r="AI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</row>
    <row r="14545" spans="1:48" x14ac:dyDescent="0.25">
      <c r="A14545" s="86"/>
      <c r="B14545" s="86"/>
      <c r="U14545" s="85"/>
      <c r="V14545"/>
      <c r="W14545"/>
      <c r="X14545"/>
      <c r="Y14545" s="12"/>
      <c r="Z14545" s="12"/>
      <c r="AA14545" s="12"/>
      <c r="AB14545" s="12"/>
      <c r="AD14545" s="12"/>
      <c r="AE14545" s="12"/>
      <c r="AF14545" s="12"/>
      <c r="AG14545" s="12"/>
      <c r="AH14545" s="12"/>
      <c r="AI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</row>
    <row r="14546" spans="1:48" x14ac:dyDescent="0.25">
      <c r="A14546" s="86"/>
      <c r="B14546" s="86"/>
      <c r="U14546" s="85"/>
      <c r="V14546"/>
      <c r="W14546"/>
      <c r="X14546"/>
      <c r="Y14546" s="12"/>
      <c r="Z14546" s="12"/>
      <c r="AA14546" s="12"/>
      <c r="AB14546" s="12"/>
      <c r="AD14546" s="12"/>
      <c r="AE14546" s="12"/>
      <c r="AF14546" s="12"/>
      <c r="AG14546" s="12"/>
      <c r="AH14546" s="12"/>
      <c r="AI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</row>
    <row r="14547" spans="1:48" x14ac:dyDescent="0.25">
      <c r="A14547" s="86"/>
      <c r="B14547" s="86"/>
      <c r="U14547" s="85"/>
      <c r="V14547"/>
      <c r="W14547"/>
      <c r="X14547"/>
      <c r="Y14547" s="12"/>
      <c r="Z14547" s="12"/>
      <c r="AA14547" s="12"/>
      <c r="AB14547" s="12"/>
      <c r="AD14547" s="12"/>
      <c r="AE14547" s="12"/>
      <c r="AF14547" s="12"/>
      <c r="AG14547" s="12"/>
      <c r="AH14547" s="12"/>
      <c r="AI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</row>
    <row r="14548" spans="1:48" x14ac:dyDescent="0.25">
      <c r="A14548" s="86"/>
      <c r="B14548" s="86"/>
      <c r="U14548" s="85"/>
      <c r="V14548"/>
      <c r="W14548"/>
      <c r="X14548"/>
      <c r="Y14548" s="12"/>
      <c r="Z14548" s="12"/>
      <c r="AA14548" s="12"/>
      <c r="AB14548" s="12"/>
      <c r="AD14548" s="12"/>
      <c r="AE14548" s="12"/>
      <c r="AF14548" s="12"/>
      <c r="AG14548" s="12"/>
      <c r="AH14548" s="12"/>
      <c r="AI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</row>
    <row r="14549" spans="1:48" x14ac:dyDescent="0.25">
      <c r="A14549" s="86"/>
      <c r="B14549" s="86"/>
      <c r="U14549" s="85"/>
      <c r="V14549"/>
      <c r="W14549"/>
      <c r="X14549"/>
      <c r="Y14549" s="12"/>
      <c r="Z14549" s="12"/>
      <c r="AA14549" s="12"/>
      <c r="AB14549" s="12"/>
      <c r="AD14549" s="12"/>
      <c r="AE14549" s="12"/>
      <c r="AF14549" s="12"/>
      <c r="AG14549" s="12"/>
      <c r="AH14549" s="12"/>
      <c r="AI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</row>
    <row r="14550" spans="1:48" x14ac:dyDescent="0.25">
      <c r="A14550" s="86"/>
      <c r="B14550" s="86"/>
      <c r="U14550" s="85"/>
      <c r="V14550"/>
      <c r="W14550"/>
      <c r="X14550"/>
      <c r="Y14550" s="12"/>
      <c r="Z14550" s="12"/>
      <c r="AA14550" s="12"/>
      <c r="AB14550" s="12"/>
      <c r="AD14550" s="12"/>
      <c r="AE14550" s="12"/>
      <c r="AF14550" s="12"/>
      <c r="AG14550" s="12"/>
      <c r="AH14550" s="12"/>
      <c r="AI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</row>
    <row r="14551" spans="1:48" x14ac:dyDescent="0.25">
      <c r="A14551" s="86"/>
      <c r="B14551" s="86"/>
      <c r="U14551" s="85"/>
      <c r="V14551"/>
      <c r="W14551"/>
      <c r="X14551"/>
      <c r="Y14551" s="12"/>
      <c r="Z14551" s="12"/>
      <c r="AA14551" s="12"/>
      <c r="AB14551" s="12"/>
      <c r="AD14551" s="12"/>
      <c r="AE14551" s="12"/>
      <c r="AF14551" s="12"/>
      <c r="AG14551" s="12"/>
      <c r="AH14551" s="12"/>
      <c r="AI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</row>
    <row r="14552" spans="1:48" x14ac:dyDescent="0.25">
      <c r="A14552" s="86"/>
      <c r="B14552" s="86"/>
      <c r="U14552" s="85"/>
      <c r="V14552"/>
      <c r="W14552"/>
      <c r="X14552"/>
      <c r="Y14552" s="12"/>
      <c r="Z14552" s="12"/>
      <c r="AA14552" s="12"/>
      <c r="AB14552" s="12"/>
      <c r="AD14552" s="12"/>
      <c r="AE14552" s="12"/>
      <c r="AF14552" s="12"/>
      <c r="AG14552" s="12"/>
      <c r="AH14552" s="12"/>
      <c r="AI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</row>
    <row r="14553" spans="1:48" x14ac:dyDescent="0.25">
      <c r="A14553" s="86"/>
      <c r="B14553" s="86"/>
      <c r="U14553" s="85"/>
      <c r="V14553"/>
      <c r="W14553"/>
      <c r="X14553"/>
      <c r="Y14553" s="12"/>
      <c r="Z14553" s="12"/>
      <c r="AA14553" s="12"/>
      <c r="AB14553" s="12"/>
      <c r="AD14553" s="12"/>
      <c r="AE14553" s="12"/>
      <c r="AF14553" s="12"/>
      <c r="AG14553" s="12"/>
      <c r="AH14553" s="12"/>
      <c r="AI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</row>
    <row r="14554" spans="1:48" x14ac:dyDescent="0.25">
      <c r="A14554" s="86"/>
      <c r="B14554" s="86"/>
      <c r="U14554" s="85"/>
      <c r="V14554"/>
      <c r="W14554"/>
      <c r="X14554"/>
      <c r="Y14554" s="12"/>
      <c r="Z14554" s="12"/>
      <c r="AA14554" s="12"/>
      <c r="AB14554" s="12"/>
      <c r="AD14554" s="12"/>
      <c r="AE14554" s="12"/>
      <c r="AF14554" s="12"/>
      <c r="AG14554" s="12"/>
      <c r="AH14554" s="12"/>
      <c r="AI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</row>
    <row r="14555" spans="1:48" x14ac:dyDescent="0.25">
      <c r="A14555" s="86"/>
      <c r="B14555" s="86"/>
      <c r="U14555" s="85"/>
      <c r="V14555"/>
      <c r="W14555"/>
      <c r="X14555"/>
      <c r="Y14555" s="12"/>
      <c r="Z14555" s="12"/>
      <c r="AA14555" s="12"/>
      <c r="AB14555" s="12"/>
      <c r="AD14555" s="12"/>
      <c r="AE14555" s="12"/>
      <c r="AF14555" s="12"/>
      <c r="AG14555" s="12"/>
      <c r="AH14555" s="12"/>
      <c r="AI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</row>
    <row r="14556" spans="1:48" x14ac:dyDescent="0.25">
      <c r="A14556" s="86"/>
      <c r="B14556" s="86"/>
      <c r="U14556" s="85"/>
      <c r="V14556"/>
      <c r="W14556"/>
      <c r="X14556"/>
      <c r="Y14556" s="12"/>
      <c r="Z14556" s="12"/>
      <c r="AA14556" s="12"/>
      <c r="AB14556" s="12"/>
      <c r="AD14556" s="12"/>
      <c r="AE14556" s="12"/>
      <c r="AF14556" s="12"/>
      <c r="AG14556" s="12"/>
      <c r="AH14556" s="12"/>
      <c r="AI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</row>
    <row r="14557" spans="1:48" x14ac:dyDescent="0.25">
      <c r="A14557" s="86"/>
      <c r="B14557" s="86"/>
      <c r="U14557" s="85"/>
      <c r="V14557"/>
      <c r="W14557"/>
      <c r="X14557"/>
      <c r="Y14557" s="12"/>
      <c r="Z14557" s="12"/>
      <c r="AA14557" s="12"/>
      <c r="AB14557" s="12"/>
      <c r="AD14557" s="12"/>
      <c r="AE14557" s="12"/>
      <c r="AF14557" s="12"/>
      <c r="AG14557" s="12"/>
      <c r="AH14557" s="12"/>
      <c r="AI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</row>
    <row r="14558" spans="1:48" x14ac:dyDescent="0.25">
      <c r="A14558" s="86"/>
      <c r="B14558" s="86"/>
      <c r="U14558" s="85"/>
      <c r="V14558"/>
      <c r="W14558"/>
      <c r="X14558"/>
      <c r="Y14558" s="12"/>
      <c r="Z14558" s="12"/>
      <c r="AA14558" s="12"/>
      <c r="AB14558" s="12"/>
      <c r="AD14558" s="12"/>
      <c r="AE14558" s="12"/>
      <c r="AF14558" s="12"/>
      <c r="AG14558" s="12"/>
      <c r="AH14558" s="12"/>
      <c r="AI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</row>
    <row r="14559" spans="1:48" x14ac:dyDescent="0.25">
      <c r="A14559" s="86"/>
      <c r="B14559" s="86"/>
      <c r="U14559" s="85"/>
      <c r="V14559"/>
      <c r="W14559"/>
      <c r="X14559"/>
      <c r="Y14559" s="12"/>
      <c r="Z14559" s="12"/>
      <c r="AA14559" s="12"/>
      <c r="AB14559" s="12"/>
      <c r="AD14559" s="12"/>
      <c r="AE14559" s="12"/>
      <c r="AF14559" s="12"/>
      <c r="AG14559" s="12"/>
      <c r="AH14559" s="12"/>
      <c r="AI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</row>
    <row r="14560" spans="1:48" x14ac:dyDescent="0.25">
      <c r="A14560" s="86"/>
      <c r="B14560" s="86"/>
      <c r="U14560" s="85"/>
      <c r="V14560"/>
      <c r="W14560"/>
      <c r="X14560"/>
      <c r="Y14560" s="12"/>
      <c r="Z14560" s="12"/>
      <c r="AA14560" s="12"/>
      <c r="AB14560" s="12"/>
      <c r="AD14560" s="12"/>
      <c r="AE14560" s="12"/>
      <c r="AF14560" s="12"/>
      <c r="AG14560" s="12"/>
      <c r="AH14560" s="12"/>
      <c r="AI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</row>
    <row r="14561" spans="1:48" x14ac:dyDescent="0.25">
      <c r="A14561" s="86"/>
      <c r="B14561" s="86"/>
      <c r="U14561" s="85"/>
      <c r="V14561"/>
      <c r="W14561"/>
      <c r="X14561"/>
      <c r="Y14561" s="12"/>
      <c r="Z14561" s="12"/>
      <c r="AA14561" s="12"/>
      <c r="AB14561" s="12"/>
      <c r="AD14561" s="12"/>
      <c r="AE14561" s="12"/>
      <c r="AF14561" s="12"/>
      <c r="AG14561" s="12"/>
      <c r="AH14561" s="12"/>
      <c r="AI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</row>
    <row r="14562" spans="1:48" x14ac:dyDescent="0.25">
      <c r="A14562" s="86"/>
      <c r="B14562" s="86"/>
      <c r="U14562" s="85"/>
      <c r="V14562"/>
      <c r="W14562"/>
      <c r="X14562"/>
      <c r="Y14562" s="12"/>
      <c r="Z14562" s="12"/>
      <c r="AA14562" s="12"/>
      <c r="AB14562" s="12"/>
      <c r="AD14562" s="12"/>
      <c r="AE14562" s="12"/>
      <c r="AF14562" s="12"/>
      <c r="AG14562" s="12"/>
      <c r="AH14562" s="12"/>
      <c r="AI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</row>
    <row r="14563" spans="1:48" x14ac:dyDescent="0.25">
      <c r="A14563" s="86"/>
      <c r="B14563" s="86"/>
      <c r="U14563" s="85"/>
      <c r="V14563"/>
      <c r="W14563"/>
      <c r="X14563"/>
      <c r="Y14563" s="12"/>
      <c r="Z14563" s="12"/>
      <c r="AA14563" s="12"/>
      <c r="AB14563" s="12"/>
      <c r="AD14563" s="12"/>
      <c r="AE14563" s="12"/>
      <c r="AF14563" s="12"/>
      <c r="AG14563" s="12"/>
      <c r="AH14563" s="12"/>
      <c r="AI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</row>
    <row r="14564" spans="1:48" x14ac:dyDescent="0.25">
      <c r="A14564" s="86"/>
      <c r="B14564" s="86"/>
      <c r="U14564" s="85"/>
      <c r="V14564"/>
      <c r="W14564"/>
      <c r="X14564"/>
      <c r="Y14564" s="12"/>
      <c r="Z14564" s="12"/>
      <c r="AA14564" s="12"/>
      <c r="AB14564" s="12"/>
      <c r="AD14564" s="12"/>
      <c r="AE14564" s="12"/>
      <c r="AF14564" s="12"/>
      <c r="AG14564" s="12"/>
      <c r="AH14564" s="12"/>
      <c r="AI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</row>
    <row r="14565" spans="1:48" x14ac:dyDescent="0.25">
      <c r="A14565" s="86"/>
      <c r="B14565" s="86"/>
      <c r="U14565" s="85"/>
      <c r="V14565"/>
      <c r="W14565"/>
      <c r="X14565"/>
      <c r="Y14565" s="12"/>
      <c r="Z14565" s="12"/>
      <c r="AA14565" s="12"/>
      <c r="AB14565" s="12"/>
      <c r="AD14565" s="12"/>
      <c r="AE14565" s="12"/>
      <c r="AF14565" s="12"/>
      <c r="AG14565" s="12"/>
      <c r="AH14565" s="12"/>
      <c r="AI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</row>
    <row r="14566" spans="1:48" x14ac:dyDescent="0.25">
      <c r="A14566" s="86"/>
      <c r="B14566" s="86"/>
      <c r="U14566" s="85"/>
      <c r="V14566"/>
      <c r="W14566"/>
      <c r="X14566"/>
      <c r="Y14566" s="12"/>
      <c r="Z14566" s="12"/>
      <c r="AA14566" s="12"/>
      <c r="AB14566" s="12"/>
      <c r="AD14566" s="12"/>
      <c r="AE14566" s="12"/>
      <c r="AF14566" s="12"/>
      <c r="AG14566" s="12"/>
      <c r="AH14566" s="12"/>
      <c r="AI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</row>
    <row r="14567" spans="1:48" x14ac:dyDescent="0.25">
      <c r="A14567" s="86"/>
      <c r="B14567" s="86"/>
      <c r="U14567" s="85"/>
      <c r="V14567"/>
      <c r="W14567"/>
      <c r="X14567"/>
      <c r="Y14567" s="12"/>
      <c r="Z14567" s="12"/>
      <c r="AA14567" s="12"/>
      <c r="AB14567" s="12"/>
      <c r="AD14567" s="12"/>
      <c r="AE14567" s="12"/>
      <c r="AF14567" s="12"/>
      <c r="AG14567" s="12"/>
      <c r="AH14567" s="12"/>
      <c r="AI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</row>
    <row r="14568" spans="1:48" x14ac:dyDescent="0.25">
      <c r="A14568" s="86"/>
      <c r="B14568" s="86"/>
      <c r="U14568" s="85"/>
      <c r="V14568"/>
      <c r="W14568"/>
      <c r="X14568"/>
      <c r="Y14568" s="12"/>
      <c r="Z14568" s="12"/>
      <c r="AA14568" s="12"/>
      <c r="AB14568" s="12"/>
      <c r="AD14568" s="12"/>
      <c r="AE14568" s="12"/>
      <c r="AF14568" s="12"/>
      <c r="AG14568" s="12"/>
      <c r="AH14568" s="12"/>
      <c r="AI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</row>
    <row r="14569" spans="1:48" x14ac:dyDescent="0.25">
      <c r="A14569" s="86"/>
      <c r="B14569" s="86"/>
      <c r="U14569" s="85"/>
      <c r="V14569"/>
      <c r="W14569"/>
      <c r="X14569"/>
      <c r="Y14569" s="12"/>
      <c r="Z14569" s="12"/>
      <c r="AA14569" s="12"/>
      <c r="AB14569" s="12"/>
      <c r="AD14569" s="12"/>
      <c r="AE14569" s="12"/>
      <c r="AF14569" s="12"/>
      <c r="AG14569" s="12"/>
      <c r="AH14569" s="12"/>
      <c r="AI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</row>
    <row r="14570" spans="1:48" x14ac:dyDescent="0.25">
      <c r="A14570" s="86"/>
      <c r="B14570" s="86"/>
      <c r="U14570" s="85"/>
      <c r="V14570"/>
      <c r="W14570"/>
      <c r="X14570"/>
      <c r="Y14570" s="12"/>
      <c r="Z14570" s="12"/>
      <c r="AA14570" s="12"/>
      <c r="AB14570" s="12"/>
      <c r="AD14570" s="12"/>
      <c r="AE14570" s="12"/>
      <c r="AF14570" s="12"/>
      <c r="AG14570" s="12"/>
      <c r="AH14570" s="12"/>
      <c r="AI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</row>
    <row r="14571" spans="1:48" x14ac:dyDescent="0.25">
      <c r="A14571" s="86"/>
      <c r="B14571" s="86"/>
      <c r="U14571" s="85"/>
      <c r="V14571"/>
      <c r="W14571"/>
      <c r="X14571"/>
      <c r="Y14571" s="12"/>
      <c r="Z14571" s="12"/>
      <c r="AA14571" s="12"/>
      <c r="AB14571" s="12"/>
      <c r="AD14571" s="12"/>
      <c r="AE14571" s="12"/>
      <c r="AF14571" s="12"/>
      <c r="AG14571" s="12"/>
      <c r="AH14571" s="12"/>
      <c r="AI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</row>
    <row r="14572" spans="1:48" x14ac:dyDescent="0.25">
      <c r="A14572" s="86"/>
      <c r="B14572" s="86"/>
      <c r="U14572" s="85"/>
      <c r="V14572"/>
      <c r="W14572"/>
      <c r="X14572"/>
      <c r="Y14572" s="12"/>
      <c r="Z14572" s="12"/>
      <c r="AA14572" s="12"/>
      <c r="AB14572" s="12"/>
      <c r="AD14572" s="12"/>
      <c r="AE14572" s="12"/>
      <c r="AF14572" s="12"/>
      <c r="AG14572" s="12"/>
      <c r="AH14572" s="12"/>
      <c r="AI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</row>
    <row r="14573" spans="1:48" x14ac:dyDescent="0.25">
      <c r="A14573" s="86"/>
      <c r="B14573" s="86"/>
      <c r="U14573" s="85"/>
      <c r="V14573"/>
      <c r="W14573"/>
      <c r="X14573"/>
      <c r="Y14573" s="12"/>
      <c r="Z14573" s="12"/>
      <c r="AA14573" s="12"/>
      <c r="AB14573" s="12"/>
      <c r="AD14573" s="12"/>
      <c r="AE14573" s="12"/>
      <c r="AF14573" s="12"/>
      <c r="AG14573" s="12"/>
      <c r="AH14573" s="12"/>
      <c r="AI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</row>
    <row r="14574" spans="1:48" x14ac:dyDescent="0.25">
      <c r="A14574" s="86"/>
      <c r="B14574" s="86"/>
      <c r="U14574" s="85"/>
      <c r="V14574"/>
      <c r="W14574"/>
      <c r="X14574"/>
      <c r="Y14574" s="12"/>
      <c r="Z14574" s="12"/>
      <c r="AA14574" s="12"/>
      <c r="AB14574" s="12"/>
      <c r="AD14574" s="12"/>
      <c r="AE14574" s="12"/>
      <c r="AF14574" s="12"/>
      <c r="AG14574" s="12"/>
      <c r="AH14574" s="12"/>
      <c r="AI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</row>
    <row r="14575" spans="1:48" x14ac:dyDescent="0.25">
      <c r="A14575" s="86"/>
      <c r="B14575" s="86"/>
      <c r="U14575" s="85"/>
      <c r="V14575"/>
      <c r="W14575"/>
      <c r="X14575"/>
      <c r="Y14575" s="12"/>
      <c r="Z14575" s="12"/>
      <c r="AA14575" s="12"/>
      <c r="AB14575" s="12"/>
      <c r="AD14575" s="12"/>
      <c r="AE14575" s="12"/>
      <c r="AF14575" s="12"/>
      <c r="AG14575" s="12"/>
      <c r="AH14575" s="12"/>
      <c r="AI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</row>
    <row r="14576" spans="1:48" x14ac:dyDescent="0.25">
      <c r="A14576" s="86"/>
      <c r="B14576" s="86"/>
      <c r="U14576" s="85"/>
      <c r="V14576"/>
      <c r="W14576"/>
      <c r="X14576"/>
      <c r="Y14576" s="12"/>
      <c r="Z14576" s="12"/>
      <c r="AA14576" s="12"/>
      <c r="AB14576" s="12"/>
      <c r="AD14576" s="12"/>
      <c r="AE14576" s="12"/>
      <c r="AF14576" s="12"/>
      <c r="AG14576" s="12"/>
      <c r="AH14576" s="12"/>
      <c r="AI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</row>
    <row r="14577" spans="1:48" x14ac:dyDescent="0.25">
      <c r="A14577" s="86"/>
      <c r="B14577" s="86"/>
      <c r="U14577" s="85"/>
      <c r="V14577"/>
      <c r="W14577"/>
      <c r="X14577"/>
      <c r="Y14577" s="12"/>
      <c r="Z14577" s="12"/>
      <c r="AA14577" s="12"/>
      <c r="AB14577" s="12"/>
      <c r="AD14577" s="12"/>
      <c r="AE14577" s="12"/>
      <c r="AF14577" s="12"/>
      <c r="AG14577" s="12"/>
      <c r="AH14577" s="12"/>
      <c r="AI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</row>
    <row r="14578" spans="1:48" x14ac:dyDescent="0.25">
      <c r="A14578" s="86"/>
      <c r="B14578" s="86"/>
      <c r="U14578" s="85"/>
      <c r="V14578"/>
      <c r="W14578"/>
      <c r="X14578"/>
      <c r="Y14578" s="12"/>
      <c r="Z14578" s="12"/>
      <c r="AA14578" s="12"/>
      <c r="AB14578" s="12"/>
      <c r="AD14578" s="12"/>
      <c r="AE14578" s="12"/>
      <c r="AF14578" s="12"/>
      <c r="AG14578" s="12"/>
      <c r="AH14578" s="12"/>
      <c r="AI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</row>
    <row r="14579" spans="1:48" x14ac:dyDescent="0.25">
      <c r="A14579" s="86"/>
      <c r="B14579" s="86"/>
      <c r="U14579" s="85"/>
      <c r="V14579"/>
      <c r="W14579"/>
      <c r="X14579"/>
      <c r="Y14579" s="12"/>
      <c r="Z14579" s="12"/>
      <c r="AA14579" s="12"/>
      <c r="AB14579" s="12"/>
      <c r="AD14579" s="12"/>
      <c r="AE14579" s="12"/>
      <c r="AF14579" s="12"/>
      <c r="AG14579" s="12"/>
      <c r="AH14579" s="12"/>
      <c r="AI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</row>
    <row r="14580" spans="1:48" x14ac:dyDescent="0.25">
      <c r="A14580" s="86"/>
      <c r="B14580" s="86"/>
      <c r="U14580" s="85"/>
      <c r="V14580"/>
      <c r="W14580"/>
      <c r="X14580"/>
      <c r="Y14580" s="12"/>
      <c r="Z14580" s="12"/>
      <c r="AA14580" s="12"/>
      <c r="AB14580" s="12"/>
      <c r="AD14580" s="12"/>
      <c r="AE14580" s="12"/>
      <c r="AF14580" s="12"/>
      <c r="AG14580" s="12"/>
      <c r="AH14580" s="12"/>
      <c r="AI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</row>
    <row r="14581" spans="1:48" x14ac:dyDescent="0.25">
      <c r="A14581" s="86"/>
      <c r="B14581" s="86"/>
      <c r="U14581" s="85"/>
      <c r="V14581"/>
      <c r="W14581"/>
      <c r="X14581"/>
      <c r="Y14581" s="12"/>
      <c r="Z14581" s="12"/>
      <c r="AA14581" s="12"/>
      <c r="AB14581" s="12"/>
      <c r="AD14581" s="12"/>
      <c r="AE14581" s="12"/>
      <c r="AF14581" s="12"/>
      <c r="AG14581" s="12"/>
      <c r="AH14581" s="12"/>
      <c r="AI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</row>
    <row r="14582" spans="1:48" x14ac:dyDescent="0.25">
      <c r="A14582" s="86"/>
      <c r="B14582" s="86"/>
      <c r="U14582" s="85"/>
      <c r="V14582"/>
      <c r="W14582"/>
      <c r="X14582"/>
      <c r="Y14582" s="12"/>
      <c r="Z14582" s="12"/>
      <c r="AA14582" s="12"/>
      <c r="AB14582" s="12"/>
      <c r="AD14582" s="12"/>
      <c r="AE14582" s="12"/>
      <c r="AF14582" s="12"/>
      <c r="AG14582" s="12"/>
      <c r="AH14582" s="12"/>
      <c r="AI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</row>
    <row r="14583" spans="1:48" x14ac:dyDescent="0.25">
      <c r="A14583" s="86"/>
      <c r="B14583" s="86"/>
      <c r="U14583" s="85"/>
      <c r="V14583"/>
      <c r="W14583"/>
      <c r="X14583"/>
      <c r="Y14583" s="12"/>
      <c r="Z14583" s="12"/>
      <c r="AA14583" s="12"/>
      <c r="AB14583" s="12"/>
      <c r="AD14583" s="12"/>
      <c r="AE14583" s="12"/>
      <c r="AF14583" s="12"/>
      <c r="AG14583" s="12"/>
      <c r="AH14583" s="12"/>
      <c r="AI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</row>
    <row r="14584" spans="1:48" x14ac:dyDescent="0.25">
      <c r="A14584" s="86"/>
      <c r="B14584" s="86"/>
      <c r="U14584" s="85"/>
      <c r="V14584"/>
      <c r="W14584"/>
      <c r="X14584"/>
      <c r="Y14584" s="12"/>
      <c r="Z14584" s="12"/>
      <c r="AA14584" s="12"/>
      <c r="AB14584" s="12"/>
      <c r="AD14584" s="12"/>
      <c r="AE14584" s="12"/>
      <c r="AF14584" s="12"/>
      <c r="AG14584" s="12"/>
      <c r="AH14584" s="12"/>
      <c r="AI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</row>
    <row r="14585" spans="1:48" x14ac:dyDescent="0.25">
      <c r="A14585" s="86"/>
      <c r="B14585" s="86"/>
      <c r="U14585" s="85"/>
      <c r="V14585"/>
      <c r="W14585"/>
      <c r="X14585"/>
      <c r="Y14585" s="12"/>
      <c r="Z14585" s="12"/>
      <c r="AA14585" s="12"/>
      <c r="AB14585" s="12"/>
      <c r="AD14585" s="12"/>
      <c r="AE14585" s="12"/>
      <c r="AF14585" s="12"/>
      <c r="AG14585" s="12"/>
      <c r="AH14585" s="12"/>
      <c r="AI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</row>
    <row r="14586" spans="1:48" x14ac:dyDescent="0.25">
      <c r="A14586" s="86"/>
      <c r="B14586" s="86"/>
      <c r="U14586" s="85"/>
      <c r="V14586"/>
      <c r="W14586"/>
      <c r="X14586"/>
      <c r="Y14586" s="12"/>
      <c r="Z14586" s="12"/>
      <c r="AA14586" s="12"/>
      <c r="AB14586" s="12"/>
      <c r="AD14586" s="12"/>
      <c r="AE14586" s="12"/>
      <c r="AF14586" s="12"/>
      <c r="AG14586" s="12"/>
      <c r="AH14586" s="12"/>
      <c r="AI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</row>
    <row r="14587" spans="1:48" x14ac:dyDescent="0.25">
      <c r="A14587" s="86"/>
      <c r="B14587" s="86"/>
      <c r="U14587" s="85"/>
      <c r="V14587"/>
      <c r="W14587"/>
      <c r="X14587"/>
      <c r="Y14587" s="12"/>
      <c r="Z14587" s="12"/>
      <c r="AA14587" s="12"/>
      <c r="AB14587" s="12"/>
      <c r="AD14587" s="12"/>
      <c r="AE14587" s="12"/>
      <c r="AF14587" s="12"/>
      <c r="AG14587" s="12"/>
      <c r="AH14587" s="12"/>
      <c r="AI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</row>
    <row r="14588" spans="1:48" x14ac:dyDescent="0.25">
      <c r="A14588" s="86"/>
      <c r="B14588" s="86"/>
      <c r="U14588" s="85"/>
      <c r="V14588"/>
      <c r="W14588"/>
      <c r="X14588"/>
      <c r="Y14588" s="12"/>
      <c r="Z14588" s="12"/>
      <c r="AA14588" s="12"/>
      <c r="AB14588" s="12"/>
      <c r="AD14588" s="12"/>
      <c r="AE14588" s="12"/>
      <c r="AF14588" s="12"/>
      <c r="AG14588" s="12"/>
      <c r="AH14588" s="12"/>
      <c r="AI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</row>
    <row r="14589" spans="1:48" x14ac:dyDescent="0.25">
      <c r="A14589" s="86"/>
      <c r="B14589" s="86"/>
      <c r="U14589" s="85"/>
      <c r="V14589"/>
      <c r="W14589"/>
      <c r="X14589"/>
      <c r="Y14589" s="12"/>
      <c r="Z14589" s="12"/>
      <c r="AA14589" s="12"/>
      <c r="AB14589" s="12"/>
      <c r="AD14589" s="12"/>
      <c r="AE14589" s="12"/>
      <c r="AF14589" s="12"/>
      <c r="AG14589" s="12"/>
      <c r="AH14589" s="12"/>
      <c r="AI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</row>
    <row r="14590" spans="1:48" x14ac:dyDescent="0.25">
      <c r="A14590" s="86"/>
      <c r="B14590" s="86"/>
      <c r="U14590" s="85"/>
      <c r="V14590"/>
      <c r="W14590"/>
      <c r="X14590"/>
      <c r="Y14590" s="12"/>
      <c r="Z14590" s="12"/>
      <c r="AA14590" s="12"/>
      <c r="AB14590" s="12"/>
      <c r="AD14590" s="12"/>
      <c r="AE14590" s="12"/>
      <c r="AF14590" s="12"/>
      <c r="AG14590" s="12"/>
      <c r="AH14590" s="12"/>
      <c r="AI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</row>
    <row r="14591" spans="1:48" x14ac:dyDescent="0.25">
      <c r="A14591" s="86"/>
      <c r="B14591" s="86"/>
      <c r="U14591" s="85"/>
      <c r="V14591"/>
      <c r="W14591"/>
      <c r="X14591"/>
      <c r="Y14591" s="12"/>
      <c r="Z14591" s="12"/>
      <c r="AA14591" s="12"/>
      <c r="AB14591" s="12"/>
      <c r="AD14591" s="12"/>
      <c r="AE14591" s="12"/>
      <c r="AF14591" s="12"/>
      <c r="AG14591" s="12"/>
      <c r="AH14591" s="12"/>
      <c r="AI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</row>
    <row r="14592" spans="1:48" x14ac:dyDescent="0.25">
      <c r="A14592" s="86"/>
      <c r="B14592" s="86"/>
      <c r="U14592" s="85"/>
      <c r="V14592"/>
      <c r="W14592"/>
      <c r="X14592"/>
      <c r="Y14592" s="12"/>
      <c r="Z14592" s="12"/>
      <c r="AA14592" s="12"/>
      <c r="AB14592" s="12"/>
      <c r="AD14592" s="12"/>
      <c r="AE14592" s="12"/>
      <c r="AF14592" s="12"/>
      <c r="AG14592" s="12"/>
      <c r="AH14592" s="12"/>
      <c r="AI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</row>
    <row r="14593" spans="1:48" x14ac:dyDescent="0.25">
      <c r="A14593" s="86"/>
      <c r="B14593" s="86"/>
      <c r="U14593" s="85"/>
      <c r="V14593"/>
      <c r="W14593"/>
      <c r="X14593"/>
      <c r="Y14593" s="12"/>
      <c r="Z14593" s="12"/>
      <c r="AA14593" s="12"/>
      <c r="AB14593" s="12"/>
      <c r="AD14593" s="12"/>
      <c r="AE14593" s="12"/>
      <c r="AF14593" s="12"/>
      <c r="AG14593" s="12"/>
      <c r="AH14593" s="12"/>
      <c r="AI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</row>
    <row r="14594" spans="1:48" x14ac:dyDescent="0.25">
      <c r="A14594" s="86"/>
      <c r="B14594" s="86"/>
      <c r="U14594" s="85"/>
      <c r="V14594"/>
      <c r="W14594"/>
      <c r="X14594"/>
      <c r="Y14594" s="12"/>
      <c r="Z14594" s="12"/>
      <c r="AA14594" s="12"/>
      <c r="AB14594" s="12"/>
      <c r="AD14594" s="12"/>
      <c r="AE14594" s="12"/>
      <c r="AF14594" s="12"/>
      <c r="AG14594" s="12"/>
      <c r="AH14594" s="12"/>
      <c r="AI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</row>
    <row r="14595" spans="1:48" x14ac:dyDescent="0.25">
      <c r="A14595" s="86"/>
      <c r="B14595" s="86"/>
      <c r="U14595" s="85"/>
      <c r="V14595"/>
      <c r="W14595"/>
      <c r="X14595"/>
      <c r="Y14595" s="12"/>
      <c r="Z14595" s="12"/>
      <c r="AA14595" s="12"/>
      <c r="AB14595" s="12"/>
      <c r="AD14595" s="12"/>
      <c r="AE14595" s="12"/>
      <c r="AF14595" s="12"/>
      <c r="AG14595" s="12"/>
      <c r="AH14595" s="12"/>
      <c r="AI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</row>
    <row r="14596" spans="1:48" x14ac:dyDescent="0.25">
      <c r="A14596" s="86"/>
      <c r="B14596" s="86"/>
      <c r="U14596" s="85"/>
      <c r="V14596"/>
      <c r="W14596"/>
      <c r="X14596"/>
      <c r="Y14596" s="12"/>
      <c r="Z14596" s="12"/>
      <c r="AA14596" s="12"/>
      <c r="AB14596" s="12"/>
      <c r="AD14596" s="12"/>
      <c r="AE14596" s="12"/>
      <c r="AF14596" s="12"/>
      <c r="AG14596" s="12"/>
      <c r="AH14596" s="12"/>
      <c r="AI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</row>
    <row r="14597" spans="1:48" x14ac:dyDescent="0.25">
      <c r="A14597" s="86"/>
      <c r="B14597" s="86"/>
      <c r="U14597" s="85"/>
      <c r="V14597"/>
      <c r="W14597"/>
      <c r="X14597"/>
      <c r="Y14597" s="12"/>
      <c r="Z14597" s="12"/>
      <c r="AA14597" s="12"/>
      <c r="AB14597" s="12"/>
      <c r="AD14597" s="12"/>
      <c r="AE14597" s="12"/>
      <c r="AF14597" s="12"/>
      <c r="AG14597" s="12"/>
      <c r="AH14597" s="12"/>
      <c r="AI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</row>
    <row r="14598" spans="1:48" x14ac:dyDescent="0.25">
      <c r="A14598" s="86"/>
      <c r="B14598" s="86"/>
      <c r="U14598" s="85"/>
      <c r="V14598"/>
      <c r="W14598"/>
      <c r="X14598"/>
      <c r="Y14598" s="12"/>
      <c r="Z14598" s="12"/>
      <c r="AA14598" s="12"/>
      <c r="AB14598" s="12"/>
      <c r="AD14598" s="12"/>
      <c r="AE14598" s="12"/>
      <c r="AF14598" s="12"/>
      <c r="AG14598" s="12"/>
      <c r="AH14598" s="12"/>
      <c r="AI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</row>
    <row r="14599" spans="1:48" x14ac:dyDescent="0.25">
      <c r="A14599" s="86"/>
      <c r="B14599" s="86"/>
      <c r="U14599" s="85"/>
      <c r="V14599"/>
      <c r="W14599"/>
      <c r="X14599"/>
      <c r="Y14599" s="12"/>
      <c r="Z14599" s="12"/>
      <c r="AA14599" s="12"/>
      <c r="AB14599" s="12"/>
      <c r="AD14599" s="12"/>
      <c r="AE14599" s="12"/>
      <c r="AF14599" s="12"/>
      <c r="AG14599" s="12"/>
      <c r="AH14599" s="12"/>
      <c r="AI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</row>
    <row r="14600" spans="1:48" x14ac:dyDescent="0.25">
      <c r="A14600" s="86"/>
      <c r="B14600" s="86"/>
      <c r="U14600" s="85"/>
      <c r="V14600"/>
      <c r="W14600"/>
      <c r="X14600"/>
      <c r="Y14600" s="12"/>
      <c r="Z14600" s="12"/>
      <c r="AA14600" s="12"/>
      <c r="AB14600" s="12"/>
      <c r="AD14600" s="12"/>
      <c r="AE14600" s="12"/>
      <c r="AF14600" s="12"/>
      <c r="AG14600" s="12"/>
      <c r="AH14600" s="12"/>
      <c r="AI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</row>
    <row r="14601" spans="1:48" x14ac:dyDescent="0.25">
      <c r="A14601" s="86"/>
      <c r="B14601" s="86"/>
      <c r="U14601" s="85"/>
      <c r="V14601"/>
      <c r="W14601"/>
      <c r="X14601"/>
      <c r="Y14601" s="12"/>
      <c r="Z14601" s="12"/>
      <c r="AA14601" s="12"/>
      <c r="AB14601" s="12"/>
      <c r="AD14601" s="12"/>
      <c r="AE14601" s="12"/>
      <c r="AF14601" s="12"/>
      <c r="AG14601" s="12"/>
      <c r="AH14601" s="12"/>
      <c r="AI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</row>
    <row r="14602" spans="1:48" x14ac:dyDescent="0.25">
      <c r="A14602" s="86"/>
      <c r="B14602" s="86"/>
      <c r="U14602" s="85"/>
      <c r="V14602"/>
      <c r="W14602"/>
      <c r="X14602"/>
      <c r="Y14602" s="12"/>
      <c r="Z14602" s="12"/>
      <c r="AA14602" s="12"/>
      <c r="AB14602" s="12"/>
      <c r="AD14602" s="12"/>
      <c r="AE14602" s="12"/>
      <c r="AF14602" s="12"/>
      <c r="AG14602" s="12"/>
      <c r="AH14602" s="12"/>
      <c r="AI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</row>
    <row r="14603" spans="1:48" x14ac:dyDescent="0.25">
      <c r="A14603" s="86"/>
      <c r="B14603" s="86"/>
      <c r="U14603" s="85"/>
      <c r="V14603"/>
      <c r="W14603"/>
      <c r="X14603"/>
      <c r="Y14603" s="12"/>
      <c r="Z14603" s="12"/>
      <c r="AA14603" s="12"/>
      <c r="AB14603" s="12"/>
      <c r="AD14603" s="12"/>
      <c r="AE14603" s="12"/>
      <c r="AF14603" s="12"/>
      <c r="AG14603" s="12"/>
      <c r="AH14603" s="12"/>
      <c r="AI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</row>
    <row r="14604" spans="1:48" x14ac:dyDescent="0.25">
      <c r="A14604" s="86"/>
      <c r="B14604" s="86"/>
      <c r="U14604" s="85"/>
      <c r="V14604"/>
      <c r="W14604"/>
      <c r="X14604"/>
      <c r="Y14604" s="12"/>
      <c r="Z14604" s="12"/>
      <c r="AA14604" s="12"/>
      <c r="AB14604" s="12"/>
      <c r="AD14604" s="12"/>
      <c r="AE14604" s="12"/>
      <c r="AF14604" s="12"/>
      <c r="AG14604" s="12"/>
      <c r="AH14604" s="12"/>
      <c r="AI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</row>
    <row r="14605" spans="1:48" x14ac:dyDescent="0.25">
      <c r="A14605" s="86"/>
      <c r="B14605" s="86"/>
      <c r="U14605" s="85"/>
      <c r="V14605"/>
      <c r="W14605"/>
      <c r="X14605"/>
      <c r="Y14605" s="12"/>
      <c r="Z14605" s="12"/>
      <c r="AA14605" s="12"/>
      <c r="AB14605" s="12"/>
      <c r="AD14605" s="12"/>
      <c r="AE14605" s="12"/>
      <c r="AF14605" s="12"/>
      <c r="AG14605" s="12"/>
      <c r="AH14605" s="12"/>
      <c r="AI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</row>
    <row r="14606" spans="1:48" x14ac:dyDescent="0.25">
      <c r="A14606" s="86"/>
      <c r="B14606" s="86"/>
      <c r="U14606" s="85"/>
      <c r="V14606"/>
      <c r="W14606"/>
      <c r="X14606"/>
      <c r="Y14606" s="12"/>
      <c r="Z14606" s="12"/>
      <c r="AA14606" s="12"/>
      <c r="AB14606" s="12"/>
      <c r="AD14606" s="12"/>
      <c r="AE14606" s="12"/>
      <c r="AF14606" s="12"/>
      <c r="AG14606" s="12"/>
      <c r="AH14606" s="12"/>
      <c r="AI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</row>
    <row r="14607" spans="1:48" x14ac:dyDescent="0.25">
      <c r="A14607" s="86"/>
      <c r="B14607" s="86"/>
      <c r="U14607" s="85"/>
      <c r="V14607"/>
      <c r="W14607"/>
      <c r="X14607"/>
      <c r="Y14607" s="12"/>
      <c r="Z14607" s="12"/>
      <c r="AA14607" s="12"/>
      <c r="AB14607" s="12"/>
      <c r="AD14607" s="12"/>
      <c r="AE14607" s="12"/>
      <c r="AF14607" s="12"/>
      <c r="AG14607" s="12"/>
      <c r="AH14607" s="12"/>
      <c r="AI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</row>
    <row r="14608" spans="1:48" x14ac:dyDescent="0.25">
      <c r="A14608" s="86"/>
      <c r="B14608" s="86"/>
      <c r="U14608" s="85"/>
      <c r="V14608"/>
      <c r="W14608"/>
      <c r="X14608"/>
      <c r="Y14608" s="12"/>
      <c r="Z14608" s="12"/>
      <c r="AA14608" s="12"/>
      <c r="AB14608" s="12"/>
      <c r="AD14608" s="12"/>
      <c r="AE14608" s="12"/>
      <c r="AF14608" s="12"/>
      <c r="AG14608" s="12"/>
      <c r="AH14608" s="12"/>
      <c r="AI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</row>
    <row r="14609" spans="1:48" x14ac:dyDescent="0.25">
      <c r="A14609" s="86"/>
      <c r="B14609" s="86"/>
      <c r="U14609" s="85"/>
      <c r="V14609"/>
      <c r="W14609"/>
      <c r="X14609"/>
      <c r="Y14609" s="12"/>
      <c r="Z14609" s="12"/>
      <c r="AA14609" s="12"/>
      <c r="AB14609" s="12"/>
      <c r="AD14609" s="12"/>
      <c r="AE14609" s="12"/>
      <c r="AF14609" s="12"/>
      <c r="AG14609" s="12"/>
      <c r="AH14609" s="12"/>
      <c r="AI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</row>
    <row r="14610" spans="1:48" x14ac:dyDescent="0.25">
      <c r="A14610" s="86"/>
      <c r="B14610" s="86"/>
      <c r="U14610" s="85"/>
      <c r="V14610"/>
      <c r="W14610"/>
      <c r="X14610"/>
      <c r="Y14610" s="12"/>
      <c r="Z14610" s="12"/>
      <c r="AA14610" s="12"/>
      <c r="AB14610" s="12"/>
      <c r="AD14610" s="12"/>
      <c r="AE14610" s="12"/>
      <c r="AF14610" s="12"/>
      <c r="AG14610" s="12"/>
      <c r="AH14610" s="12"/>
      <c r="AI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</row>
    <row r="14611" spans="1:48" x14ac:dyDescent="0.25">
      <c r="A14611" s="86"/>
      <c r="B14611" s="86"/>
      <c r="U14611" s="85"/>
      <c r="V14611"/>
      <c r="W14611"/>
      <c r="X14611"/>
      <c r="Y14611" s="12"/>
      <c r="Z14611" s="12"/>
      <c r="AA14611" s="12"/>
      <c r="AB14611" s="12"/>
      <c r="AD14611" s="12"/>
      <c r="AE14611" s="12"/>
      <c r="AF14611" s="12"/>
      <c r="AG14611" s="12"/>
      <c r="AH14611" s="12"/>
      <c r="AI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</row>
    <row r="14612" spans="1:48" x14ac:dyDescent="0.25">
      <c r="A14612" s="86"/>
      <c r="B14612" s="86"/>
      <c r="U14612" s="85"/>
      <c r="V14612"/>
      <c r="W14612"/>
      <c r="X14612"/>
      <c r="Y14612" s="12"/>
      <c r="Z14612" s="12"/>
      <c r="AA14612" s="12"/>
      <c r="AB14612" s="12"/>
      <c r="AD14612" s="12"/>
      <c r="AE14612" s="12"/>
      <c r="AF14612" s="12"/>
      <c r="AG14612" s="12"/>
      <c r="AH14612" s="12"/>
      <c r="AI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</row>
    <row r="14613" spans="1:48" x14ac:dyDescent="0.25">
      <c r="A14613" s="86"/>
      <c r="B14613" s="86"/>
      <c r="U14613" s="85"/>
      <c r="V14613"/>
      <c r="W14613"/>
      <c r="X14613"/>
      <c r="Y14613" s="12"/>
      <c r="Z14613" s="12"/>
      <c r="AA14613" s="12"/>
      <c r="AB14613" s="12"/>
      <c r="AD14613" s="12"/>
      <c r="AE14613" s="12"/>
      <c r="AF14613" s="12"/>
      <c r="AG14613" s="12"/>
      <c r="AH14613" s="12"/>
      <c r="AI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</row>
    <row r="14614" spans="1:48" x14ac:dyDescent="0.25">
      <c r="A14614" s="86"/>
      <c r="B14614" s="86"/>
      <c r="U14614" s="85"/>
      <c r="V14614"/>
      <c r="W14614"/>
      <c r="X14614"/>
      <c r="Y14614" s="12"/>
      <c r="Z14614" s="12"/>
      <c r="AA14614" s="12"/>
      <c r="AB14614" s="12"/>
      <c r="AD14614" s="12"/>
      <c r="AE14614" s="12"/>
      <c r="AF14614" s="12"/>
      <c r="AG14614" s="12"/>
      <c r="AH14614" s="12"/>
      <c r="AI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</row>
    <row r="14615" spans="1:48" x14ac:dyDescent="0.25">
      <c r="A14615" s="86"/>
      <c r="B14615" s="86"/>
      <c r="U14615" s="85"/>
      <c r="V14615"/>
      <c r="W14615"/>
      <c r="X14615"/>
      <c r="Y14615" s="12"/>
      <c r="Z14615" s="12"/>
      <c r="AA14615" s="12"/>
      <c r="AB14615" s="12"/>
      <c r="AD14615" s="12"/>
      <c r="AE14615" s="12"/>
      <c r="AF14615" s="12"/>
      <c r="AG14615" s="12"/>
      <c r="AH14615" s="12"/>
      <c r="AI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</row>
    <row r="14616" spans="1:48" x14ac:dyDescent="0.25">
      <c r="A14616" s="86"/>
      <c r="B14616" s="86"/>
      <c r="U14616" s="85"/>
      <c r="V14616"/>
      <c r="W14616"/>
      <c r="X14616"/>
      <c r="Y14616" s="12"/>
      <c r="Z14616" s="12"/>
      <c r="AA14616" s="12"/>
      <c r="AB14616" s="12"/>
      <c r="AD14616" s="12"/>
      <c r="AE14616" s="12"/>
      <c r="AF14616" s="12"/>
      <c r="AG14616" s="12"/>
      <c r="AH14616" s="12"/>
      <c r="AI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</row>
    <row r="14617" spans="1:48" x14ac:dyDescent="0.25">
      <c r="A14617" s="86"/>
      <c r="B14617" s="86"/>
      <c r="U14617" s="85"/>
      <c r="V14617"/>
      <c r="W14617"/>
      <c r="X14617"/>
      <c r="Y14617" s="12"/>
      <c r="Z14617" s="12"/>
      <c r="AA14617" s="12"/>
      <c r="AB14617" s="12"/>
      <c r="AD14617" s="12"/>
      <c r="AE14617" s="12"/>
      <c r="AF14617" s="12"/>
      <c r="AG14617" s="12"/>
      <c r="AH14617" s="12"/>
      <c r="AI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</row>
    <row r="14618" spans="1:48" x14ac:dyDescent="0.25">
      <c r="A14618" s="86"/>
      <c r="B14618" s="86"/>
      <c r="U14618" s="85"/>
      <c r="V14618"/>
      <c r="W14618"/>
      <c r="X14618"/>
      <c r="Y14618" s="12"/>
      <c r="Z14618" s="12"/>
      <c r="AA14618" s="12"/>
      <c r="AB14618" s="12"/>
      <c r="AD14618" s="12"/>
      <c r="AE14618" s="12"/>
      <c r="AF14618" s="12"/>
      <c r="AG14618" s="12"/>
      <c r="AH14618" s="12"/>
      <c r="AI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</row>
    <row r="14619" spans="1:48" x14ac:dyDescent="0.25">
      <c r="A14619" s="86"/>
      <c r="B14619" s="86"/>
      <c r="U14619" s="85"/>
      <c r="V14619"/>
      <c r="W14619"/>
      <c r="X14619"/>
      <c r="Y14619" s="12"/>
      <c r="Z14619" s="12"/>
      <c r="AA14619" s="12"/>
      <c r="AB14619" s="12"/>
      <c r="AD14619" s="12"/>
      <c r="AE14619" s="12"/>
      <c r="AF14619" s="12"/>
      <c r="AG14619" s="12"/>
      <c r="AH14619" s="12"/>
      <c r="AI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</row>
    <row r="14620" spans="1:48" x14ac:dyDescent="0.25">
      <c r="A14620" s="86"/>
      <c r="B14620" s="86"/>
      <c r="U14620" s="85"/>
      <c r="V14620"/>
      <c r="W14620"/>
      <c r="X14620"/>
      <c r="Y14620" s="12"/>
      <c r="Z14620" s="12"/>
      <c r="AA14620" s="12"/>
      <c r="AB14620" s="12"/>
      <c r="AD14620" s="12"/>
      <c r="AE14620" s="12"/>
      <c r="AF14620" s="12"/>
      <c r="AG14620" s="12"/>
      <c r="AH14620" s="12"/>
      <c r="AI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</row>
    <row r="14621" spans="1:48" x14ac:dyDescent="0.25">
      <c r="A14621" s="86"/>
      <c r="B14621" s="86"/>
      <c r="U14621" s="85"/>
      <c r="V14621"/>
      <c r="W14621"/>
      <c r="X14621"/>
      <c r="Y14621" s="12"/>
      <c r="Z14621" s="12"/>
      <c r="AA14621" s="12"/>
      <c r="AB14621" s="12"/>
      <c r="AD14621" s="12"/>
      <c r="AE14621" s="12"/>
      <c r="AF14621" s="12"/>
      <c r="AG14621" s="12"/>
      <c r="AH14621" s="12"/>
      <c r="AI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</row>
    <row r="14622" spans="1:48" x14ac:dyDescent="0.25">
      <c r="A14622" s="86"/>
      <c r="B14622" s="86"/>
      <c r="U14622" s="85"/>
      <c r="V14622"/>
      <c r="W14622"/>
      <c r="X14622"/>
      <c r="Y14622" s="12"/>
      <c r="Z14622" s="12"/>
      <c r="AA14622" s="12"/>
      <c r="AB14622" s="12"/>
      <c r="AD14622" s="12"/>
      <c r="AE14622" s="12"/>
      <c r="AF14622" s="12"/>
      <c r="AG14622" s="12"/>
      <c r="AH14622" s="12"/>
      <c r="AI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</row>
    <row r="14623" spans="1:48" x14ac:dyDescent="0.25">
      <c r="A14623" s="86"/>
      <c r="B14623" s="86"/>
      <c r="U14623" s="85"/>
      <c r="V14623"/>
      <c r="W14623"/>
      <c r="X14623"/>
      <c r="Y14623" s="12"/>
      <c r="Z14623" s="12"/>
      <c r="AA14623" s="12"/>
      <c r="AB14623" s="12"/>
      <c r="AD14623" s="12"/>
      <c r="AE14623" s="12"/>
      <c r="AF14623" s="12"/>
      <c r="AG14623" s="12"/>
      <c r="AH14623" s="12"/>
      <c r="AI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</row>
    <row r="14624" spans="1:48" x14ac:dyDescent="0.25">
      <c r="A14624" s="86"/>
      <c r="B14624" s="86"/>
      <c r="U14624" s="85"/>
      <c r="V14624"/>
      <c r="W14624"/>
      <c r="X14624"/>
      <c r="Y14624" s="12"/>
      <c r="Z14624" s="12"/>
      <c r="AA14624" s="12"/>
      <c r="AB14624" s="12"/>
      <c r="AD14624" s="12"/>
      <c r="AE14624" s="12"/>
      <c r="AF14624" s="12"/>
      <c r="AG14624" s="12"/>
      <c r="AH14624" s="12"/>
      <c r="AI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</row>
    <row r="14625" spans="1:48" x14ac:dyDescent="0.25">
      <c r="A14625" s="86"/>
      <c r="B14625" s="86"/>
      <c r="U14625" s="85"/>
      <c r="V14625"/>
      <c r="W14625"/>
      <c r="X14625"/>
      <c r="Y14625" s="12"/>
      <c r="Z14625" s="12"/>
      <c r="AA14625" s="12"/>
      <c r="AB14625" s="12"/>
      <c r="AD14625" s="12"/>
      <c r="AE14625" s="12"/>
      <c r="AF14625" s="12"/>
      <c r="AG14625" s="12"/>
      <c r="AH14625" s="12"/>
      <c r="AI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</row>
    <row r="14626" spans="1:48" x14ac:dyDescent="0.25">
      <c r="A14626" s="86"/>
      <c r="B14626" s="86"/>
      <c r="U14626" s="85"/>
      <c r="V14626"/>
      <c r="W14626"/>
      <c r="X14626"/>
      <c r="Y14626" s="12"/>
      <c r="Z14626" s="12"/>
      <c r="AA14626" s="12"/>
      <c r="AB14626" s="12"/>
      <c r="AD14626" s="12"/>
      <c r="AE14626" s="12"/>
      <c r="AF14626" s="12"/>
      <c r="AG14626" s="12"/>
      <c r="AH14626" s="12"/>
      <c r="AI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</row>
    <row r="14627" spans="1:48" x14ac:dyDescent="0.25">
      <c r="A14627" s="86"/>
      <c r="B14627" s="86"/>
      <c r="U14627" s="85"/>
      <c r="V14627"/>
      <c r="W14627"/>
      <c r="X14627"/>
      <c r="Y14627" s="12"/>
      <c r="Z14627" s="12"/>
      <c r="AA14627" s="12"/>
      <c r="AB14627" s="12"/>
      <c r="AD14627" s="12"/>
      <c r="AE14627" s="12"/>
      <c r="AF14627" s="12"/>
      <c r="AG14627" s="12"/>
      <c r="AH14627" s="12"/>
      <c r="AI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</row>
    <row r="14628" spans="1:48" x14ac:dyDescent="0.25">
      <c r="A14628" s="86"/>
      <c r="B14628" s="86"/>
      <c r="U14628" s="85"/>
      <c r="V14628"/>
      <c r="W14628"/>
      <c r="X14628"/>
      <c r="Y14628" s="12"/>
      <c r="Z14628" s="12"/>
      <c r="AA14628" s="12"/>
      <c r="AB14628" s="12"/>
      <c r="AD14628" s="12"/>
      <c r="AE14628" s="12"/>
      <c r="AF14628" s="12"/>
      <c r="AG14628" s="12"/>
      <c r="AH14628" s="12"/>
      <c r="AI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</row>
    <row r="14629" spans="1:48" x14ac:dyDescent="0.25">
      <c r="A14629" s="86"/>
      <c r="B14629" s="86"/>
      <c r="U14629" s="85"/>
      <c r="V14629"/>
      <c r="W14629"/>
      <c r="X14629"/>
      <c r="Y14629" s="12"/>
      <c r="Z14629" s="12"/>
      <c r="AA14629" s="12"/>
      <c r="AB14629" s="12"/>
      <c r="AD14629" s="12"/>
      <c r="AE14629" s="12"/>
      <c r="AF14629" s="12"/>
      <c r="AG14629" s="12"/>
      <c r="AH14629" s="12"/>
      <c r="AI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</row>
    <row r="14630" spans="1:48" x14ac:dyDescent="0.25">
      <c r="A14630" s="86"/>
      <c r="B14630" s="86"/>
      <c r="U14630" s="85"/>
      <c r="V14630"/>
      <c r="W14630"/>
      <c r="X14630"/>
      <c r="Y14630" s="12"/>
      <c r="Z14630" s="12"/>
      <c r="AA14630" s="12"/>
      <c r="AB14630" s="12"/>
      <c r="AD14630" s="12"/>
      <c r="AE14630" s="12"/>
      <c r="AF14630" s="12"/>
      <c r="AG14630" s="12"/>
      <c r="AH14630" s="12"/>
      <c r="AI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</row>
    <row r="14631" spans="1:48" x14ac:dyDescent="0.25">
      <c r="A14631" s="86"/>
      <c r="B14631" s="86"/>
      <c r="U14631" s="85"/>
      <c r="V14631"/>
      <c r="W14631"/>
      <c r="X14631"/>
      <c r="Y14631" s="12"/>
      <c r="Z14631" s="12"/>
      <c r="AA14631" s="12"/>
      <c r="AB14631" s="12"/>
      <c r="AD14631" s="12"/>
      <c r="AE14631" s="12"/>
      <c r="AF14631" s="12"/>
      <c r="AG14631" s="12"/>
      <c r="AH14631" s="12"/>
      <c r="AI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</row>
    <row r="14632" spans="1:48" x14ac:dyDescent="0.25">
      <c r="A14632" s="86"/>
      <c r="B14632" s="86"/>
      <c r="U14632" s="85"/>
      <c r="V14632"/>
      <c r="W14632"/>
      <c r="X14632"/>
      <c r="Y14632" s="12"/>
      <c r="Z14632" s="12"/>
      <c r="AA14632" s="12"/>
      <c r="AB14632" s="12"/>
      <c r="AD14632" s="12"/>
      <c r="AE14632" s="12"/>
      <c r="AF14632" s="12"/>
      <c r="AG14632" s="12"/>
      <c r="AH14632" s="12"/>
      <c r="AI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</row>
    <row r="14633" spans="1:48" x14ac:dyDescent="0.25">
      <c r="A14633" s="86"/>
      <c r="B14633" s="86"/>
      <c r="U14633" s="85"/>
      <c r="V14633"/>
      <c r="W14633"/>
      <c r="X14633"/>
      <c r="Y14633" s="12"/>
      <c r="Z14633" s="12"/>
      <c r="AA14633" s="12"/>
      <c r="AB14633" s="12"/>
      <c r="AD14633" s="12"/>
      <c r="AE14633" s="12"/>
      <c r="AF14633" s="12"/>
      <c r="AG14633" s="12"/>
      <c r="AH14633" s="12"/>
      <c r="AI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</row>
    <row r="14634" spans="1:48" x14ac:dyDescent="0.25">
      <c r="A14634" s="86"/>
      <c r="B14634" s="86"/>
      <c r="U14634" s="85"/>
      <c r="V14634"/>
      <c r="W14634"/>
      <c r="X14634"/>
      <c r="Y14634" s="12"/>
      <c r="Z14634" s="12"/>
      <c r="AA14634" s="12"/>
      <c r="AB14634" s="12"/>
      <c r="AD14634" s="12"/>
      <c r="AE14634" s="12"/>
      <c r="AF14634" s="12"/>
      <c r="AG14634" s="12"/>
      <c r="AH14634" s="12"/>
      <c r="AI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</row>
    <row r="14635" spans="1:48" x14ac:dyDescent="0.25">
      <c r="A14635" s="86"/>
      <c r="B14635" s="86"/>
      <c r="U14635" s="85"/>
      <c r="V14635"/>
      <c r="W14635"/>
      <c r="X14635"/>
      <c r="Y14635" s="12"/>
      <c r="Z14635" s="12"/>
      <c r="AA14635" s="12"/>
      <c r="AB14635" s="12"/>
      <c r="AD14635" s="12"/>
      <c r="AE14635" s="12"/>
      <c r="AF14635" s="12"/>
      <c r="AG14635" s="12"/>
      <c r="AH14635" s="12"/>
      <c r="AI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</row>
    <row r="14636" spans="1:48" x14ac:dyDescent="0.25">
      <c r="A14636" s="86"/>
      <c r="B14636" s="86"/>
      <c r="U14636" s="85"/>
      <c r="V14636"/>
      <c r="W14636"/>
      <c r="X14636"/>
      <c r="Y14636" s="12"/>
      <c r="Z14636" s="12"/>
      <c r="AA14636" s="12"/>
      <c r="AB14636" s="12"/>
      <c r="AD14636" s="12"/>
      <c r="AE14636" s="12"/>
      <c r="AF14636" s="12"/>
      <c r="AG14636" s="12"/>
      <c r="AH14636" s="12"/>
      <c r="AI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</row>
    <row r="14637" spans="1:48" x14ac:dyDescent="0.25">
      <c r="A14637" s="86"/>
      <c r="B14637" s="86"/>
      <c r="U14637" s="85"/>
      <c r="V14637"/>
      <c r="W14637"/>
      <c r="X14637"/>
      <c r="Y14637" s="12"/>
      <c r="Z14637" s="12"/>
      <c r="AA14637" s="12"/>
      <c r="AB14637" s="12"/>
      <c r="AD14637" s="12"/>
      <c r="AE14637" s="12"/>
      <c r="AF14637" s="12"/>
      <c r="AG14637" s="12"/>
      <c r="AH14637" s="12"/>
      <c r="AI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</row>
    <row r="14638" spans="1:48" x14ac:dyDescent="0.25">
      <c r="A14638" s="86"/>
      <c r="B14638" s="86"/>
      <c r="U14638" s="85"/>
      <c r="V14638"/>
      <c r="W14638"/>
      <c r="X14638"/>
      <c r="Y14638" s="12"/>
      <c r="Z14638" s="12"/>
      <c r="AA14638" s="12"/>
      <c r="AB14638" s="12"/>
      <c r="AD14638" s="12"/>
      <c r="AE14638" s="12"/>
      <c r="AF14638" s="12"/>
      <c r="AG14638" s="12"/>
      <c r="AH14638" s="12"/>
      <c r="AI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</row>
    <row r="14639" spans="1:48" x14ac:dyDescent="0.25">
      <c r="A14639" s="86"/>
      <c r="B14639" s="86"/>
      <c r="U14639" s="85"/>
      <c r="V14639"/>
      <c r="W14639"/>
      <c r="X14639"/>
      <c r="Y14639" s="12"/>
      <c r="Z14639" s="12"/>
      <c r="AA14639" s="12"/>
      <c r="AB14639" s="12"/>
      <c r="AD14639" s="12"/>
      <c r="AE14639" s="12"/>
      <c r="AF14639" s="12"/>
      <c r="AG14639" s="12"/>
      <c r="AH14639" s="12"/>
      <c r="AI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</row>
    <row r="14640" spans="1:48" x14ac:dyDescent="0.25">
      <c r="A14640" s="86"/>
      <c r="B14640" s="86"/>
      <c r="U14640" s="85"/>
      <c r="V14640"/>
      <c r="W14640"/>
      <c r="X14640"/>
      <c r="Y14640" s="12"/>
      <c r="Z14640" s="12"/>
      <c r="AA14640" s="12"/>
      <c r="AB14640" s="12"/>
      <c r="AD14640" s="12"/>
      <c r="AE14640" s="12"/>
      <c r="AF14640" s="12"/>
      <c r="AG14640" s="12"/>
      <c r="AH14640" s="12"/>
      <c r="AI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</row>
    <row r="14641" spans="1:48" x14ac:dyDescent="0.25">
      <c r="A14641" s="86"/>
      <c r="B14641" s="86"/>
      <c r="U14641" s="85"/>
      <c r="V14641"/>
      <c r="W14641"/>
      <c r="X14641"/>
      <c r="Y14641" s="12"/>
      <c r="Z14641" s="12"/>
      <c r="AA14641" s="12"/>
      <c r="AB14641" s="12"/>
      <c r="AD14641" s="12"/>
      <c r="AE14641" s="12"/>
      <c r="AF14641" s="12"/>
      <c r="AG14641" s="12"/>
      <c r="AH14641" s="12"/>
      <c r="AI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</row>
    <row r="14642" spans="1:48" x14ac:dyDescent="0.25">
      <c r="A14642" s="86"/>
      <c r="B14642" s="86"/>
      <c r="U14642" s="85"/>
      <c r="V14642"/>
      <c r="W14642"/>
      <c r="X14642"/>
      <c r="Y14642" s="12"/>
      <c r="Z14642" s="12"/>
      <c r="AA14642" s="12"/>
      <c r="AB14642" s="12"/>
      <c r="AD14642" s="12"/>
      <c r="AE14642" s="12"/>
      <c r="AF14642" s="12"/>
      <c r="AG14642" s="12"/>
      <c r="AH14642" s="12"/>
      <c r="AI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</row>
    <row r="14643" spans="1:48" x14ac:dyDescent="0.25">
      <c r="A14643" s="86"/>
      <c r="B14643" s="86"/>
      <c r="U14643" s="85"/>
      <c r="V14643"/>
      <c r="W14643"/>
      <c r="X14643"/>
      <c r="Y14643" s="12"/>
      <c r="Z14643" s="12"/>
      <c r="AA14643" s="12"/>
      <c r="AB14643" s="12"/>
      <c r="AD14643" s="12"/>
      <c r="AE14643" s="12"/>
      <c r="AF14643" s="12"/>
      <c r="AG14643" s="12"/>
      <c r="AH14643" s="12"/>
      <c r="AI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</row>
    <row r="14644" spans="1:48" x14ac:dyDescent="0.25">
      <c r="A14644" s="86"/>
      <c r="B14644" s="86"/>
      <c r="U14644" s="85"/>
      <c r="V14644"/>
      <c r="W14644"/>
      <c r="X14644"/>
      <c r="Y14644" s="12"/>
      <c r="Z14644" s="12"/>
      <c r="AA14644" s="12"/>
      <c r="AB14644" s="12"/>
      <c r="AD14644" s="12"/>
      <c r="AE14644" s="12"/>
      <c r="AF14644" s="12"/>
      <c r="AG14644" s="12"/>
      <c r="AH14644" s="12"/>
      <c r="AI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</row>
    <row r="14645" spans="1:48" x14ac:dyDescent="0.25">
      <c r="A14645" s="86"/>
      <c r="B14645" s="86"/>
      <c r="U14645" s="85"/>
      <c r="V14645"/>
      <c r="W14645"/>
      <c r="X14645"/>
      <c r="Y14645" s="12"/>
      <c r="Z14645" s="12"/>
      <c r="AA14645" s="12"/>
      <c r="AB14645" s="12"/>
      <c r="AD14645" s="12"/>
      <c r="AE14645" s="12"/>
      <c r="AF14645" s="12"/>
      <c r="AG14645" s="12"/>
      <c r="AH14645" s="12"/>
      <c r="AI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</row>
    <row r="14646" spans="1:48" x14ac:dyDescent="0.25">
      <c r="A14646" s="86"/>
      <c r="B14646" s="86"/>
      <c r="U14646" s="85"/>
      <c r="V14646"/>
      <c r="W14646"/>
      <c r="X14646"/>
      <c r="Y14646" s="12"/>
      <c r="Z14646" s="12"/>
      <c r="AA14646" s="12"/>
      <c r="AB14646" s="12"/>
      <c r="AD14646" s="12"/>
      <c r="AE14646" s="12"/>
      <c r="AF14646" s="12"/>
      <c r="AG14646" s="12"/>
      <c r="AH14646" s="12"/>
      <c r="AI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</row>
    <row r="14647" spans="1:48" x14ac:dyDescent="0.25">
      <c r="A14647" s="86"/>
      <c r="B14647" s="86"/>
      <c r="U14647" s="85"/>
      <c r="V14647"/>
      <c r="W14647"/>
      <c r="X14647"/>
      <c r="Y14647" s="12"/>
      <c r="Z14647" s="12"/>
      <c r="AA14647" s="12"/>
      <c r="AB14647" s="12"/>
      <c r="AD14647" s="12"/>
      <c r="AE14647" s="12"/>
      <c r="AF14647" s="12"/>
      <c r="AG14647" s="12"/>
      <c r="AH14647" s="12"/>
      <c r="AI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</row>
    <row r="14648" spans="1:48" x14ac:dyDescent="0.25">
      <c r="A14648" s="86"/>
      <c r="B14648" s="86"/>
      <c r="U14648" s="85"/>
      <c r="V14648"/>
      <c r="W14648"/>
      <c r="X14648"/>
      <c r="Y14648" s="12"/>
      <c r="Z14648" s="12"/>
      <c r="AA14648" s="12"/>
      <c r="AB14648" s="12"/>
      <c r="AD14648" s="12"/>
      <c r="AE14648" s="12"/>
      <c r="AF14648" s="12"/>
      <c r="AG14648" s="12"/>
      <c r="AH14648" s="12"/>
      <c r="AI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</row>
    <row r="14649" spans="1:48" x14ac:dyDescent="0.25">
      <c r="A14649" s="86"/>
      <c r="B14649" s="86"/>
      <c r="U14649" s="85"/>
      <c r="V14649"/>
      <c r="W14649"/>
      <c r="X14649"/>
      <c r="Y14649" s="12"/>
      <c r="Z14649" s="12"/>
      <c r="AA14649" s="12"/>
      <c r="AB14649" s="12"/>
      <c r="AD14649" s="12"/>
      <c r="AE14649" s="12"/>
      <c r="AF14649" s="12"/>
      <c r="AG14649" s="12"/>
      <c r="AH14649" s="12"/>
      <c r="AI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</row>
    <row r="14650" spans="1:48" x14ac:dyDescent="0.25">
      <c r="A14650" s="86"/>
      <c r="B14650" s="86"/>
      <c r="U14650" s="85"/>
      <c r="V14650"/>
      <c r="W14650"/>
      <c r="X14650"/>
      <c r="Y14650" s="12"/>
      <c r="Z14650" s="12"/>
      <c r="AA14650" s="12"/>
      <c r="AB14650" s="12"/>
      <c r="AD14650" s="12"/>
      <c r="AE14650" s="12"/>
      <c r="AF14650" s="12"/>
      <c r="AG14650" s="12"/>
      <c r="AH14650" s="12"/>
      <c r="AI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</row>
    <row r="14651" spans="1:48" x14ac:dyDescent="0.25">
      <c r="A14651" s="86"/>
      <c r="B14651" s="86"/>
      <c r="U14651" s="85"/>
      <c r="V14651"/>
      <c r="W14651"/>
      <c r="X14651"/>
      <c r="Y14651" s="12"/>
      <c r="Z14651" s="12"/>
      <c r="AA14651" s="12"/>
      <c r="AB14651" s="12"/>
      <c r="AD14651" s="12"/>
      <c r="AE14651" s="12"/>
      <c r="AF14651" s="12"/>
      <c r="AG14651" s="12"/>
      <c r="AH14651" s="12"/>
      <c r="AI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</row>
    <row r="14652" spans="1:48" x14ac:dyDescent="0.25">
      <c r="A14652" s="86"/>
      <c r="B14652" s="86"/>
      <c r="U14652" s="85"/>
      <c r="V14652"/>
      <c r="W14652"/>
      <c r="X14652"/>
      <c r="Y14652" s="12"/>
      <c r="Z14652" s="12"/>
      <c r="AA14652" s="12"/>
      <c r="AB14652" s="12"/>
      <c r="AD14652" s="12"/>
      <c r="AE14652" s="12"/>
      <c r="AF14652" s="12"/>
      <c r="AG14652" s="12"/>
      <c r="AH14652" s="12"/>
      <c r="AI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</row>
    <row r="14653" spans="1:48" x14ac:dyDescent="0.25">
      <c r="A14653" s="86"/>
      <c r="B14653" s="86"/>
      <c r="U14653" s="85"/>
      <c r="V14653"/>
      <c r="W14653"/>
      <c r="X14653"/>
      <c r="Y14653" s="12"/>
      <c r="Z14653" s="12"/>
      <c r="AA14653" s="12"/>
      <c r="AB14653" s="12"/>
      <c r="AD14653" s="12"/>
      <c r="AE14653" s="12"/>
      <c r="AF14653" s="12"/>
      <c r="AG14653" s="12"/>
      <c r="AH14653" s="12"/>
      <c r="AI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</row>
    <row r="14654" spans="1:48" x14ac:dyDescent="0.25">
      <c r="A14654" s="86"/>
      <c r="B14654" s="86"/>
      <c r="U14654" s="85"/>
      <c r="V14654"/>
      <c r="W14654"/>
      <c r="X14654"/>
      <c r="Y14654" s="12"/>
      <c r="Z14654" s="12"/>
      <c r="AA14654" s="12"/>
      <c r="AB14654" s="12"/>
      <c r="AD14654" s="12"/>
      <c r="AE14654" s="12"/>
      <c r="AF14654" s="12"/>
      <c r="AG14654" s="12"/>
      <c r="AH14654" s="12"/>
      <c r="AI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</row>
    <row r="14655" spans="1:48" x14ac:dyDescent="0.25">
      <c r="A14655" s="86"/>
      <c r="B14655" s="86"/>
      <c r="U14655" s="85"/>
      <c r="V14655"/>
      <c r="W14655"/>
      <c r="X14655"/>
      <c r="Y14655" s="12"/>
      <c r="Z14655" s="12"/>
      <c r="AA14655" s="12"/>
      <c r="AB14655" s="12"/>
      <c r="AD14655" s="12"/>
      <c r="AE14655" s="12"/>
      <c r="AF14655" s="12"/>
      <c r="AG14655" s="12"/>
      <c r="AH14655" s="12"/>
      <c r="AI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</row>
    <row r="14656" spans="1:48" x14ac:dyDescent="0.25">
      <c r="A14656" s="86"/>
      <c r="B14656" s="86"/>
      <c r="U14656" s="85"/>
      <c r="V14656"/>
      <c r="W14656"/>
      <c r="X14656"/>
      <c r="Y14656" s="12"/>
      <c r="Z14656" s="12"/>
      <c r="AA14656" s="12"/>
      <c r="AB14656" s="12"/>
      <c r="AD14656" s="12"/>
      <c r="AE14656" s="12"/>
      <c r="AF14656" s="12"/>
      <c r="AG14656" s="12"/>
      <c r="AH14656" s="12"/>
      <c r="AI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</row>
    <row r="14657" spans="1:48" x14ac:dyDescent="0.25">
      <c r="A14657" s="86"/>
      <c r="B14657" s="86"/>
      <c r="U14657" s="85"/>
      <c r="V14657"/>
      <c r="W14657"/>
      <c r="X14657"/>
      <c r="Y14657" s="12"/>
      <c r="Z14657" s="12"/>
      <c r="AA14657" s="12"/>
      <c r="AB14657" s="12"/>
      <c r="AD14657" s="12"/>
      <c r="AE14657" s="12"/>
      <c r="AF14657" s="12"/>
      <c r="AG14657" s="12"/>
      <c r="AH14657" s="12"/>
      <c r="AI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</row>
    <row r="14658" spans="1:48" x14ac:dyDescent="0.25">
      <c r="A14658" s="86"/>
      <c r="B14658" s="86"/>
      <c r="U14658" s="85"/>
      <c r="V14658"/>
      <c r="W14658"/>
      <c r="X14658"/>
      <c r="Y14658" s="12"/>
      <c r="Z14658" s="12"/>
      <c r="AA14658" s="12"/>
      <c r="AB14658" s="12"/>
      <c r="AD14658" s="12"/>
      <c r="AE14658" s="12"/>
      <c r="AF14658" s="12"/>
      <c r="AG14658" s="12"/>
      <c r="AH14658" s="12"/>
      <c r="AI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</row>
    <row r="14659" spans="1:48" x14ac:dyDescent="0.25">
      <c r="A14659" s="86"/>
      <c r="B14659" s="86"/>
      <c r="U14659" s="85"/>
      <c r="V14659"/>
      <c r="W14659"/>
      <c r="X14659"/>
      <c r="Y14659" s="12"/>
      <c r="Z14659" s="12"/>
      <c r="AA14659" s="12"/>
      <c r="AB14659" s="12"/>
      <c r="AD14659" s="12"/>
      <c r="AE14659" s="12"/>
      <c r="AF14659" s="12"/>
      <c r="AG14659" s="12"/>
      <c r="AH14659" s="12"/>
      <c r="AI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</row>
    <row r="14660" spans="1:48" x14ac:dyDescent="0.25">
      <c r="A14660" s="86"/>
      <c r="B14660" s="86"/>
      <c r="U14660" s="85"/>
      <c r="V14660"/>
      <c r="W14660"/>
      <c r="X14660"/>
      <c r="Y14660" s="12"/>
      <c r="Z14660" s="12"/>
      <c r="AA14660" s="12"/>
      <c r="AB14660" s="12"/>
      <c r="AD14660" s="12"/>
      <c r="AE14660" s="12"/>
      <c r="AF14660" s="12"/>
      <c r="AG14660" s="12"/>
      <c r="AH14660" s="12"/>
      <c r="AI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</row>
    <row r="14661" spans="1:48" x14ac:dyDescent="0.25">
      <c r="A14661" s="86"/>
      <c r="B14661" s="86"/>
      <c r="U14661" s="85"/>
      <c r="V14661"/>
      <c r="W14661"/>
      <c r="X14661"/>
      <c r="Y14661" s="12"/>
      <c r="Z14661" s="12"/>
      <c r="AA14661" s="12"/>
      <c r="AB14661" s="12"/>
      <c r="AD14661" s="12"/>
      <c r="AE14661" s="12"/>
      <c r="AF14661" s="12"/>
      <c r="AG14661" s="12"/>
      <c r="AH14661" s="12"/>
      <c r="AI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</row>
    <row r="14662" spans="1:48" x14ac:dyDescent="0.25">
      <c r="A14662" s="86"/>
      <c r="B14662" s="86"/>
      <c r="U14662" s="85"/>
      <c r="V14662"/>
      <c r="W14662"/>
      <c r="X14662"/>
      <c r="Y14662" s="12"/>
      <c r="Z14662" s="12"/>
      <c r="AA14662" s="12"/>
      <c r="AB14662" s="12"/>
      <c r="AD14662" s="12"/>
      <c r="AE14662" s="12"/>
      <c r="AF14662" s="12"/>
      <c r="AG14662" s="12"/>
      <c r="AH14662" s="12"/>
      <c r="AI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</row>
    <row r="14663" spans="1:48" x14ac:dyDescent="0.25">
      <c r="A14663" s="86"/>
      <c r="B14663" s="86"/>
      <c r="U14663" s="85"/>
      <c r="V14663"/>
      <c r="W14663"/>
      <c r="X14663"/>
      <c r="Y14663" s="12"/>
      <c r="Z14663" s="12"/>
      <c r="AA14663" s="12"/>
      <c r="AB14663" s="12"/>
      <c r="AD14663" s="12"/>
      <c r="AE14663" s="12"/>
      <c r="AF14663" s="12"/>
      <c r="AG14663" s="12"/>
      <c r="AH14663" s="12"/>
      <c r="AI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</row>
    <row r="14664" spans="1:48" x14ac:dyDescent="0.25">
      <c r="A14664" s="86"/>
      <c r="B14664" s="86"/>
      <c r="U14664" s="85"/>
      <c r="V14664"/>
      <c r="W14664"/>
      <c r="X14664"/>
      <c r="Y14664" s="12"/>
      <c r="Z14664" s="12"/>
      <c r="AA14664" s="12"/>
      <c r="AB14664" s="12"/>
      <c r="AD14664" s="12"/>
      <c r="AE14664" s="12"/>
      <c r="AF14664" s="12"/>
      <c r="AG14664" s="12"/>
      <c r="AH14664" s="12"/>
      <c r="AI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</row>
    <row r="14665" spans="1:48" x14ac:dyDescent="0.25">
      <c r="A14665" s="86"/>
      <c r="B14665" s="86"/>
      <c r="U14665" s="85"/>
      <c r="V14665"/>
      <c r="W14665"/>
      <c r="X14665"/>
      <c r="Y14665" s="12"/>
      <c r="Z14665" s="12"/>
      <c r="AA14665" s="12"/>
      <c r="AB14665" s="12"/>
      <c r="AD14665" s="12"/>
      <c r="AE14665" s="12"/>
      <c r="AF14665" s="12"/>
      <c r="AG14665" s="12"/>
      <c r="AH14665" s="12"/>
      <c r="AI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</row>
    <row r="14666" spans="1:48" x14ac:dyDescent="0.25">
      <c r="A14666" s="86"/>
      <c r="B14666" s="86"/>
      <c r="U14666" s="85"/>
      <c r="V14666"/>
      <c r="W14666"/>
      <c r="X14666"/>
      <c r="Y14666" s="12"/>
      <c r="Z14666" s="12"/>
      <c r="AA14666" s="12"/>
      <c r="AB14666" s="12"/>
      <c r="AD14666" s="12"/>
      <c r="AE14666" s="12"/>
      <c r="AF14666" s="12"/>
      <c r="AG14666" s="12"/>
      <c r="AH14666" s="12"/>
      <c r="AI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</row>
    <row r="14667" spans="1:48" x14ac:dyDescent="0.25">
      <c r="A14667" s="86"/>
      <c r="B14667" s="86"/>
      <c r="U14667" s="85"/>
      <c r="V14667"/>
      <c r="W14667"/>
      <c r="X14667"/>
      <c r="Y14667" s="12"/>
      <c r="Z14667" s="12"/>
      <c r="AA14667" s="12"/>
      <c r="AB14667" s="12"/>
      <c r="AD14667" s="12"/>
      <c r="AE14667" s="12"/>
      <c r="AF14667" s="12"/>
      <c r="AG14667" s="12"/>
      <c r="AH14667" s="12"/>
      <c r="AI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</row>
    <row r="14668" spans="1:48" x14ac:dyDescent="0.25">
      <c r="A14668" s="86"/>
      <c r="B14668" s="86"/>
      <c r="U14668" s="85"/>
      <c r="V14668"/>
      <c r="W14668"/>
      <c r="X14668"/>
      <c r="Y14668" s="12"/>
      <c r="Z14668" s="12"/>
      <c r="AA14668" s="12"/>
      <c r="AB14668" s="12"/>
      <c r="AD14668" s="12"/>
      <c r="AE14668" s="12"/>
      <c r="AF14668" s="12"/>
      <c r="AG14668" s="12"/>
      <c r="AH14668" s="12"/>
      <c r="AI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</row>
    <row r="14669" spans="1:48" x14ac:dyDescent="0.25">
      <c r="A14669" s="86"/>
      <c r="B14669" s="86"/>
      <c r="U14669" s="85"/>
      <c r="V14669"/>
      <c r="W14669"/>
      <c r="X14669"/>
      <c r="Y14669" s="12"/>
      <c r="Z14669" s="12"/>
      <c r="AA14669" s="12"/>
      <c r="AB14669" s="12"/>
      <c r="AD14669" s="12"/>
      <c r="AE14669" s="12"/>
      <c r="AF14669" s="12"/>
      <c r="AG14669" s="12"/>
      <c r="AH14669" s="12"/>
      <c r="AI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</row>
    <row r="14670" spans="1:48" x14ac:dyDescent="0.25">
      <c r="A14670" s="86"/>
      <c r="B14670" s="86"/>
      <c r="U14670" s="85"/>
      <c r="V14670"/>
      <c r="W14670"/>
      <c r="X14670"/>
      <c r="Y14670" s="12"/>
      <c r="Z14670" s="12"/>
      <c r="AA14670" s="12"/>
      <c r="AB14670" s="12"/>
      <c r="AD14670" s="12"/>
      <c r="AE14670" s="12"/>
      <c r="AF14670" s="12"/>
      <c r="AG14670" s="12"/>
      <c r="AH14670" s="12"/>
      <c r="AI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</row>
    <row r="14671" spans="1:48" x14ac:dyDescent="0.25">
      <c r="A14671" s="86"/>
      <c r="B14671" s="86"/>
      <c r="U14671" s="85"/>
      <c r="V14671"/>
      <c r="W14671"/>
      <c r="X14671"/>
      <c r="Y14671" s="12"/>
      <c r="Z14671" s="12"/>
      <c r="AA14671" s="12"/>
      <c r="AB14671" s="12"/>
      <c r="AD14671" s="12"/>
      <c r="AE14671" s="12"/>
      <c r="AF14671" s="12"/>
      <c r="AG14671" s="12"/>
      <c r="AH14671" s="12"/>
      <c r="AI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</row>
    <row r="14672" spans="1:48" x14ac:dyDescent="0.25">
      <c r="A14672" s="86"/>
      <c r="B14672" s="86"/>
      <c r="U14672" s="85"/>
      <c r="V14672"/>
      <c r="W14672"/>
      <c r="X14672"/>
      <c r="Y14672" s="12"/>
      <c r="Z14672" s="12"/>
      <c r="AA14672" s="12"/>
      <c r="AB14672" s="12"/>
      <c r="AD14672" s="12"/>
      <c r="AE14672" s="12"/>
      <c r="AF14672" s="12"/>
      <c r="AG14672" s="12"/>
      <c r="AH14672" s="12"/>
      <c r="AI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</row>
    <row r="14673" spans="1:48" x14ac:dyDescent="0.25">
      <c r="A14673" s="86"/>
      <c r="B14673" s="86"/>
      <c r="U14673" s="85"/>
      <c r="V14673"/>
      <c r="W14673"/>
      <c r="X14673"/>
      <c r="Y14673" s="12"/>
      <c r="Z14673" s="12"/>
      <c r="AA14673" s="12"/>
      <c r="AB14673" s="12"/>
      <c r="AD14673" s="12"/>
      <c r="AE14673" s="12"/>
      <c r="AF14673" s="12"/>
      <c r="AG14673" s="12"/>
      <c r="AH14673" s="12"/>
      <c r="AI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</row>
    <row r="14674" spans="1:48" x14ac:dyDescent="0.25">
      <c r="A14674" s="86"/>
      <c r="B14674" s="86"/>
      <c r="U14674" s="85"/>
      <c r="V14674"/>
      <c r="W14674"/>
      <c r="X14674"/>
      <c r="Y14674" s="12"/>
      <c r="Z14674" s="12"/>
      <c r="AA14674" s="12"/>
      <c r="AB14674" s="12"/>
      <c r="AD14674" s="12"/>
      <c r="AE14674" s="12"/>
      <c r="AF14674" s="12"/>
      <c r="AG14674" s="12"/>
      <c r="AH14674" s="12"/>
      <c r="AI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</row>
    <row r="14675" spans="1:48" x14ac:dyDescent="0.25">
      <c r="A14675" s="86"/>
      <c r="B14675" s="86"/>
      <c r="U14675" s="85"/>
      <c r="V14675"/>
      <c r="W14675"/>
      <c r="X14675"/>
      <c r="Y14675" s="12"/>
      <c r="Z14675" s="12"/>
      <c r="AA14675" s="12"/>
      <c r="AB14675" s="12"/>
      <c r="AD14675" s="12"/>
      <c r="AE14675" s="12"/>
      <c r="AF14675" s="12"/>
      <c r="AG14675" s="12"/>
      <c r="AH14675" s="12"/>
      <c r="AI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</row>
    <row r="14676" spans="1:48" x14ac:dyDescent="0.25">
      <c r="A14676" s="86"/>
      <c r="B14676" s="86"/>
      <c r="U14676" s="85"/>
      <c r="V14676"/>
      <c r="W14676"/>
      <c r="X14676"/>
      <c r="Y14676" s="12"/>
      <c r="Z14676" s="12"/>
      <c r="AA14676" s="12"/>
      <c r="AB14676" s="12"/>
      <c r="AD14676" s="12"/>
      <c r="AE14676" s="12"/>
      <c r="AF14676" s="12"/>
      <c r="AG14676" s="12"/>
      <c r="AH14676" s="12"/>
      <c r="AI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</row>
    <row r="14677" spans="1:48" x14ac:dyDescent="0.25">
      <c r="A14677" s="86"/>
      <c r="B14677" s="86"/>
      <c r="U14677" s="85"/>
      <c r="V14677"/>
      <c r="W14677"/>
      <c r="X14677"/>
      <c r="Y14677" s="12"/>
      <c r="Z14677" s="12"/>
      <c r="AA14677" s="12"/>
      <c r="AB14677" s="12"/>
      <c r="AD14677" s="12"/>
      <c r="AE14677" s="12"/>
      <c r="AF14677" s="12"/>
      <c r="AG14677" s="12"/>
      <c r="AH14677" s="12"/>
      <c r="AI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</row>
    <row r="14678" spans="1:48" x14ac:dyDescent="0.25">
      <c r="A14678" s="86"/>
      <c r="B14678" s="86"/>
      <c r="U14678" s="85"/>
      <c r="V14678"/>
      <c r="W14678"/>
      <c r="X14678"/>
      <c r="Y14678" s="12"/>
      <c r="Z14678" s="12"/>
      <c r="AA14678" s="12"/>
      <c r="AB14678" s="12"/>
      <c r="AD14678" s="12"/>
      <c r="AE14678" s="12"/>
      <c r="AF14678" s="12"/>
      <c r="AG14678" s="12"/>
      <c r="AH14678" s="12"/>
      <c r="AI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</row>
    <row r="14679" spans="1:48" x14ac:dyDescent="0.25">
      <c r="A14679" s="86"/>
      <c r="B14679" s="86"/>
      <c r="U14679" s="85"/>
      <c r="V14679"/>
      <c r="W14679"/>
      <c r="X14679"/>
      <c r="Y14679" s="12"/>
      <c r="Z14679" s="12"/>
      <c r="AA14679" s="12"/>
      <c r="AB14679" s="12"/>
      <c r="AD14679" s="12"/>
      <c r="AE14679" s="12"/>
      <c r="AF14679" s="12"/>
      <c r="AG14679" s="12"/>
      <c r="AH14679" s="12"/>
      <c r="AI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</row>
    <row r="14680" spans="1:48" x14ac:dyDescent="0.25">
      <c r="A14680" s="86"/>
      <c r="B14680" s="86"/>
      <c r="U14680" s="85"/>
      <c r="V14680"/>
      <c r="W14680"/>
      <c r="X14680"/>
      <c r="Y14680" s="12"/>
      <c r="Z14680" s="12"/>
      <c r="AA14680" s="12"/>
      <c r="AB14680" s="12"/>
      <c r="AD14680" s="12"/>
      <c r="AE14680" s="12"/>
      <c r="AF14680" s="12"/>
      <c r="AG14680" s="12"/>
      <c r="AH14680" s="12"/>
      <c r="AI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</row>
    <row r="14681" spans="1:48" x14ac:dyDescent="0.25">
      <c r="A14681" s="86"/>
      <c r="B14681" s="86"/>
      <c r="U14681" s="85"/>
      <c r="V14681"/>
      <c r="W14681"/>
      <c r="X14681"/>
      <c r="Y14681" s="12"/>
      <c r="Z14681" s="12"/>
      <c r="AA14681" s="12"/>
      <c r="AB14681" s="12"/>
      <c r="AD14681" s="12"/>
      <c r="AE14681" s="12"/>
      <c r="AF14681" s="12"/>
      <c r="AG14681" s="12"/>
      <c r="AH14681" s="12"/>
      <c r="AI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</row>
    <row r="14682" spans="1:48" x14ac:dyDescent="0.25">
      <c r="A14682" s="86"/>
      <c r="B14682" s="86"/>
      <c r="U14682" s="85"/>
      <c r="V14682"/>
      <c r="W14682"/>
      <c r="X14682"/>
      <c r="Y14682" s="12"/>
      <c r="Z14682" s="12"/>
      <c r="AA14682" s="12"/>
      <c r="AB14682" s="12"/>
      <c r="AD14682" s="12"/>
      <c r="AE14682" s="12"/>
      <c r="AF14682" s="12"/>
      <c r="AG14682" s="12"/>
      <c r="AH14682" s="12"/>
      <c r="AI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</row>
    <row r="14683" spans="1:48" x14ac:dyDescent="0.25">
      <c r="A14683" s="86"/>
      <c r="B14683" s="86"/>
      <c r="U14683" s="85"/>
      <c r="V14683"/>
      <c r="W14683"/>
      <c r="X14683"/>
      <c r="Y14683" s="12"/>
      <c r="Z14683" s="12"/>
      <c r="AA14683" s="12"/>
      <c r="AB14683" s="12"/>
      <c r="AD14683" s="12"/>
      <c r="AE14683" s="12"/>
      <c r="AF14683" s="12"/>
      <c r="AG14683" s="12"/>
      <c r="AH14683" s="12"/>
      <c r="AI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</row>
    <row r="14684" spans="1:48" x14ac:dyDescent="0.25">
      <c r="A14684" s="86"/>
      <c r="B14684" s="86"/>
      <c r="U14684" s="85"/>
      <c r="V14684"/>
      <c r="W14684"/>
      <c r="X14684"/>
      <c r="Y14684" s="12"/>
      <c r="Z14684" s="12"/>
      <c r="AA14684" s="12"/>
      <c r="AB14684" s="12"/>
      <c r="AD14684" s="12"/>
      <c r="AE14684" s="12"/>
      <c r="AF14684" s="12"/>
      <c r="AG14684" s="12"/>
      <c r="AH14684" s="12"/>
      <c r="AI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</row>
    <row r="14685" spans="1:48" x14ac:dyDescent="0.25">
      <c r="A14685" s="86"/>
      <c r="B14685" s="86"/>
      <c r="U14685" s="85"/>
      <c r="V14685"/>
      <c r="W14685"/>
      <c r="X14685"/>
      <c r="Y14685" s="12"/>
      <c r="Z14685" s="12"/>
      <c r="AA14685" s="12"/>
      <c r="AB14685" s="12"/>
      <c r="AD14685" s="12"/>
      <c r="AE14685" s="12"/>
      <c r="AF14685" s="12"/>
      <c r="AG14685" s="12"/>
      <c r="AH14685" s="12"/>
      <c r="AI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</row>
    <row r="14686" spans="1:48" x14ac:dyDescent="0.25">
      <c r="A14686" s="86"/>
      <c r="B14686" s="86"/>
      <c r="U14686" s="85"/>
      <c r="V14686"/>
      <c r="W14686"/>
      <c r="X14686"/>
      <c r="Y14686" s="12"/>
      <c r="Z14686" s="12"/>
      <c r="AA14686" s="12"/>
      <c r="AB14686" s="12"/>
      <c r="AD14686" s="12"/>
      <c r="AE14686" s="12"/>
      <c r="AF14686" s="12"/>
      <c r="AG14686" s="12"/>
      <c r="AH14686" s="12"/>
      <c r="AI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</row>
    <row r="14687" spans="1:48" x14ac:dyDescent="0.25">
      <c r="A14687" s="86"/>
      <c r="B14687" s="86"/>
      <c r="U14687" s="85"/>
      <c r="V14687"/>
      <c r="W14687"/>
      <c r="X14687"/>
      <c r="Y14687" s="12"/>
      <c r="Z14687" s="12"/>
      <c r="AA14687" s="12"/>
      <c r="AB14687" s="12"/>
      <c r="AD14687" s="12"/>
      <c r="AE14687" s="12"/>
      <c r="AF14687" s="12"/>
      <c r="AG14687" s="12"/>
      <c r="AH14687" s="12"/>
      <c r="AI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</row>
    <row r="14688" spans="1:48" x14ac:dyDescent="0.25">
      <c r="A14688" s="86"/>
      <c r="B14688" s="86"/>
      <c r="U14688" s="85"/>
      <c r="V14688"/>
      <c r="W14688"/>
      <c r="X14688"/>
      <c r="Y14688" s="12"/>
      <c r="Z14688" s="12"/>
      <c r="AA14688" s="12"/>
      <c r="AB14688" s="12"/>
      <c r="AD14688" s="12"/>
      <c r="AE14688" s="12"/>
      <c r="AF14688" s="12"/>
      <c r="AG14688" s="12"/>
      <c r="AH14688" s="12"/>
      <c r="AI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</row>
    <row r="14689" spans="1:48" x14ac:dyDescent="0.25">
      <c r="A14689" s="86"/>
      <c r="B14689" s="86"/>
      <c r="U14689" s="85"/>
      <c r="V14689"/>
      <c r="W14689"/>
      <c r="X14689"/>
      <c r="Y14689" s="12"/>
      <c r="Z14689" s="12"/>
      <c r="AA14689" s="12"/>
      <c r="AB14689" s="12"/>
      <c r="AD14689" s="12"/>
      <c r="AE14689" s="12"/>
      <c r="AF14689" s="12"/>
      <c r="AG14689" s="12"/>
      <c r="AH14689" s="12"/>
      <c r="AI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</row>
    <row r="14690" spans="1:48" x14ac:dyDescent="0.25">
      <c r="A14690" s="86"/>
      <c r="B14690" s="86"/>
      <c r="U14690" s="85"/>
      <c r="V14690"/>
      <c r="W14690"/>
      <c r="X14690"/>
      <c r="Y14690" s="12"/>
      <c r="Z14690" s="12"/>
      <c r="AA14690" s="12"/>
      <c r="AB14690" s="12"/>
      <c r="AD14690" s="12"/>
      <c r="AE14690" s="12"/>
      <c r="AF14690" s="12"/>
      <c r="AG14690" s="12"/>
      <c r="AH14690" s="12"/>
      <c r="AI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</row>
    <row r="14691" spans="1:48" x14ac:dyDescent="0.25">
      <c r="A14691" s="86"/>
      <c r="B14691" s="86"/>
      <c r="U14691" s="85"/>
      <c r="V14691"/>
      <c r="W14691"/>
      <c r="X14691"/>
      <c r="Y14691" s="12"/>
      <c r="Z14691" s="12"/>
      <c r="AA14691" s="12"/>
      <c r="AB14691" s="12"/>
      <c r="AD14691" s="12"/>
      <c r="AE14691" s="12"/>
      <c r="AF14691" s="12"/>
      <c r="AG14691" s="12"/>
      <c r="AH14691" s="12"/>
      <c r="AI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</row>
    <row r="14692" spans="1:48" x14ac:dyDescent="0.25">
      <c r="A14692" s="86"/>
      <c r="B14692" s="86"/>
      <c r="U14692" s="85"/>
      <c r="V14692"/>
      <c r="W14692"/>
      <c r="X14692"/>
      <c r="Y14692" s="12"/>
      <c r="Z14692" s="12"/>
      <c r="AA14692" s="12"/>
      <c r="AB14692" s="12"/>
      <c r="AD14692" s="12"/>
      <c r="AE14692" s="12"/>
      <c r="AF14692" s="12"/>
      <c r="AG14692" s="12"/>
      <c r="AH14692" s="12"/>
      <c r="AI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</row>
    <row r="14693" spans="1:48" x14ac:dyDescent="0.25">
      <c r="A14693" s="86"/>
      <c r="B14693" s="86"/>
      <c r="U14693" s="85"/>
      <c r="V14693"/>
      <c r="W14693"/>
      <c r="X14693"/>
      <c r="Y14693" s="12"/>
      <c r="Z14693" s="12"/>
      <c r="AA14693" s="12"/>
      <c r="AB14693" s="12"/>
      <c r="AD14693" s="12"/>
      <c r="AE14693" s="12"/>
      <c r="AF14693" s="12"/>
      <c r="AG14693" s="12"/>
      <c r="AH14693" s="12"/>
      <c r="AI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</row>
    <row r="14694" spans="1:48" x14ac:dyDescent="0.25">
      <c r="A14694" s="86"/>
      <c r="B14694" s="86"/>
      <c r="U14694" s="85"/>
      <c r="V14694"/>
      <c r="W14694"/>
      <c r="X14694"/>
      <c r="Y14694" s="12"/>
      <c r="Z14694" s="12"/>
      <c r="AA14694" s="12"/>
      <c r="AB14694" s="12"/>
      <c r="AD14694" s="12"/>
      <c r="AE14694" s="12"/>
      <c r="AF14694" s="12"/>
      <c r="AG14694" s="12"/>
      <c r="AH14694" s="12"/>
      <c r="AI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</row>
    <row r="14695" spans="1:48" x14ac:dyDescent="0.25">
      <c r="A14695" s="86"/>
      <c r="B14695" s="86"/>
      <c r="U14695" s="85"/>
      <c r="V14695"/>
      <c r="W14695"/>
      <c r="X14695"/>
      <c r="Y14695" s="12"/>
      <c r="Z14695" s="12"/>
      <c r="AA14695" s="12"/>
      <c r="AB14695" s="12"/>
      <c r="AD14695" s="12"/>
      <c r="AE14695" s="12"/>
      <c r="AF14695" s="12"/>
      <c r="AG14695" s="12"/>
      <c r="AH14695" s="12"/>
      <c r="AI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</row>
    <row r="14696" spans="1:48" x14ac:dyDescent="0.25">
      <c r="A14696" s="86"/>
      <c r="B14696" s="86"/>
      <c r="U14696" s="85"/>
      <c r="V14696"/>
      <c r="W14696"/>
      <c r="X14696"/>
      <c r="Y14696" s="12"/>
      <c r="Z14696" s="12"/>
      <c r="AA14696" s="12"/>
      <c r="AB14696" s="12"/>
      <c r="AD14696" s="12"/>
      <c r="AE14696" s="12"/>
      <c r="AF14696" s="12"/>
      <c r="AG14696" s="12"/>
      <c r="AH14696" s="12"/>
      <c r="AI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</row>
    <row r="14697" spans="1:48" x14ac:dyDescent="0.25">
      <c r="A14697" s="86"/>
      <c r="B14697" s="86"/>
      <c r="U14697" s="85"/>
      <c r="V14697"/>
      <c r="W14697"/>
      <c r="X14697"/>
      <c r="Y14697" s="12"/>
      <c r="Z14697" s="12"/>
      <c r="AA14697" s="12"/>
      <c r="AB14697" s="12"/>
      <c r="AD14697" s="12"/>
      <c r="AE14697" s="12"/>
      <c r="AF14697" s="12"/>
      <c r="AG14697" s="12"/>
      <c r="AH14697" s="12"/>
      <c r="AI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</row>
    <row r="14698" spans="1:48" x14ac:dyDescent="0.25">
      <c r="A14698" s="86"/>
      <c r="B14698" s="86"/>
      <c r="U14698" s="85"/>
      <c r="V14698"/>
      <c r="W14698"/>
      <c r="X14698"/>
      <c r="Y14698" s="12"/>
      <c r="Z14698" s="12"/>
      <c r="AA14698" s="12"/>
      <c r="AB14698" s="12"/>
      <c r="AD14698" s="12"/>
      <c r="AE14698" s="12"/>
      <c r="AF14698" s="12"/>
      <c r="AG14698" s="12"/>
      <c r="AH14698" s="12"/>
      <c r="AI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</row>
    <row r="14699" spans="1:48" x14ac:dyDescent="0.25">
      <c r="A14699" s="86"/>
      <c r="B14699" s="86"/>
      <c r="U14699" s="85"/>
      <c r="V14699"/>
      <c r="W14699"/>
      <c r="X14699"/>
      <c r="Y14699" s="12"/>
      <c r="Z14699" s="12"/>
      <c r="AA14699" s="12"/>
      <c r="AB14699" s="12"/>
      <c r="AD14699" s="12"/>
      <c r="AE14699" s="12"/>
      <c r="AF14699" s="12"/>
      <c r="AG14699" s="12"/>
      <c r="AH14699" s="12"/>
      <c r="AI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</row>
    <row r="14700" spans="1:48" x14ac:dyDescent="0.25">
      <c r="A14700" s="86"/>
      <c r="B14700" s="86"/>
      <c r="U14700" s="85"/>
      <c r="V14700"/>
      <c r="W14700"/>
      <c r="X14700"/>
      <c r="Y14700" s="12"/>
      <c r="Z14700" s="12"/>
      <c r="AA14700" s="12"/>
      <c r="AB14700" s="12"/>
      <c r="AD14700" s="12"/>
      <c r="AE14700" s="12"/>
      <c r="AF14700" s="12"/>
      <c r="AG14700" s="12"/>
      <c r="AH14700" s="12"/>
      <c r="AI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</row>
    <row r="14701" spans="1:48" x14ac:dyDescent="0.25">
      <c r="A14701" s="86"/>
      <c r="B14701" s="86"/>
      <c r="U14701" s="85"/>
      <c r="V14701"/>
      <c r="W14701"/>
      <c r="X14701"/>
      <c r="Y14701" s="12"/>
      <c r="Z14701" s="12"/>
      <c r="AA14701" s="12"/>
      <c r="AB14701" s="12"/>
      <c r="AD14701" s="12"/>
      <c r="AE14701" s="12"/>
      <c r="AF14701" s="12"/>
      <c r="AG14701" s="12"/>
      <c r="AH14701" s="12"/>
      <c r="AI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</row>
    <row r="14702" spans="1:48" x14ac:dyDescent="0.25">
      <c r="A14702" s="86"/>
      <c r="B14702" s="86"/>
      <c r="U14702" s="85"/>
      <c r="V14702"/>
      <c r="W14702"/>
      <c r="X14702"/>
      <c r="Y14702" s="12"/>
      <c r="Z14702" s="12"/>
      <c r="AA14702" s="12"/>
      <c r="AB14702" s="12"/>
      <c r="AD14702" s="12"/>
      <c r="AE14702" s="12"/>
      <c r="AF14702" s="12"/>
      <c r="AG14702" s="12"/>
      <c r="AH14702" s="12"/>
      <c r="AI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</row>
    <row r="14703" spans="1:48" x14ac:dyDescent="0.25">
      <c r="A14703" s="86"/>
      <c r="B14703" s="86"/>
      <c r="U14703" s="85"/>
      <c r="V14703"/>
      <c r="W14703"/>
      <c r="X14703"/>
      <c r="Y14703" s="12"/>
      <c r="Z14703" s="12"/>
      <c r="AA14703" s="12"/>
      <c r="AB14703" s="12"/>
      <c r="AD14703" s="12"/>
      <c r="AE14703" s="12"/>
      <c r="AF14703" s="12"/>
      <c r="AG14703" s="12"/>
      <c r="AH14703" s="12"/>
      <c r="AI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</row>
    <row r="14704" spans="1:48" x14ac:dyDescent="0.25">
      <c r="A14704" s="86"/>
      <c r="B14704" s="86"/>
      <c r="U14704" s="85"/>
      <c r="V14704"/>
      <c r="W14704"/>
      <c r="X14704"/>
      <c r="Y14704" s="12"/>
      <c r="Z14704" s="12"/>
      <c r="AA14704" s="12"/>
      <c r="AB14704" s="12"/>
      <c r="AD14704" s="12"/>
      <c r="AE14704" s="12"/>
      <c r="AF14704" s="12"/>
      <c r="AG14704" s="12"/>
      <c r="AH14704" s="12"/>
      <c r="AI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</row>
    <row r="14705" spans="1:48" x14ac:dyDescent="0.25">
      <c r="A14705" s="86"/>
      <c r="B14705" s="86"/>
      <c r="U14705" s="85"/>
      <c r="V14705"/>
      <c r="W14705"/>
      <c r="X14705"/>
      <c r="Y14705" s="12"/>
      <c r="Z14705" s="12"/>
      <c r="AA14705" s="12"/>
      <c r="AB14705" s="12"/>
      <c r="AD14705" s="12"/>
      <c r="AE14705" s="12"/>
      <c r="AF14705" s="12"/>
      <c r="AG14705" s="12"/>
      <c r="AH14705" s="12"/>
      <c r="AI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</row>
    <row r="14706" spans="1:48" x14ac:dyDescent="0.25">
      <c r="A14706" s="86"/>
      <c r="B14706" s="86"/>
      <c r="U14706" s="85"/>
      <c r="V14706"/>
      <c r="W14706"/>
      <c r="X14706"/>
      <c r="Y14706" s="12"/>
      <c r="Z14706" s="12"/>
      <c r="AA14706" s="12"/>
      <c r="AB14706" s="12"/>
      <c r="AD14706" s="12"/>
      <c r="AE14706" s="12"/>
      <c r="AF14706" s="12"/>
      <c r="AG14706" s="12"/>
      <c r="AH14706" s="12"/>
      <c r="AI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</row>
    <row r="14707" spans="1:48" x14ac:dyDescent="0.25">
      <c r="A14707" s="86"/>
      <c r="B14707" s="86"/>
      <c r="U14707" s="85"/>
      <c r="V14707"/>
      <c r="W14707"/>
      <c r="X14707"/>
      <c r="Y14707" s="12"/>
      <c r="Z14707" s="12"/>
      <c r="AA14707" s="12"/>
      <c r="AB14707" s="12"/>
      <c r="AD14707" s="12"/>
      <c r="AE14707" s="12"/>
      <c r="AF14707" s="12"/>
      <c r="AG14707" s="12"/>
      <c r="AH14707" s="12"/>
      <c r="AI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</row>
    <row r="14708" spans="1:48" x14ac:dyDescent="0.25">
      <c r="A14708" s="86"/>
      <c r="B14708" s="86"/>
      <c r="U14708" s="85"/>
      <c r="V14708"/>
      <c r="W14708"/>
      <c r="X14708"/>
      <c r="Y14708" s="12"/>
      <c r="Z14708" s="12"/>
      <c r="AA14708" s="12"/>
      <c r="AB14708" s="12"/>
      <c r="AD14708" s="12"/>
      <c r="AE14708" s="12"/>
      <c r="AF14708" s="12"/>
      <c r="AG14708" s="12"/>
      <c r="AH14708" s="12"/>
      <c r="AI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</row>
    <row r="14709" spans="1:48" x14ac:dyDescent="0.25">
      <c r="A14709" s="86"/>
      <c r="B14709" s="86"/>
      <c r="U14709" s="85"/>
      <c r="V14709"/>
      <c r="W14709"/>
      <c r="X14709"/>
      <c r="Y14709" s="12"/>
      <c r="Z14709" s="12"/>
      <c r="AA14709" s="12"/>
      <c r="AB14709" s="12"/>
      <c r="AD14709" s="12"/>
      <c r="AE14709" s="12"/>
      <c r="AF14709" s="12"/>
      <c r="AG14709" s="12"/>
      <c r="AH14709" s="12"/>
      <c r="AI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</row>
    <row r="14710" spans="1:48" x14ac:dyDescent="0.25">
      <c r="A14710" s="86"/>
      <c r="B14710" s="86"/>
      <c r="U14710" s="85"/>
      <c r="V14710"/>
      <c r="W14710"/>
      <c r="X14710"/>
      <c r="Y14710" s="12"/>
      <c r="Z14710" s="12"/>
      <c r="AA14710" s="12"/>
      <c r="AB14710" s="12"/>
      <c r="AD14710" s="12"/>
      <c r="AE14710" s="12"/>
      <c r="AF14710" s="12"/>
      <c r="AG14710" s="12"/>
      <c r="AH14710" s="12"/>
      <c r="AI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</row>
    <row r="14711" spans="1:48" x14ac:dyDescent="0.25">
      <c r="A14711" s="86"/>
      <c r="B14711" s="86"/>
      <c r="U14711" s="85"/>
      <c r="V14711"/>
      <c r="W14711"/>
      <c r="X14711"/>
      <c r="Y14711" s="12"/>
      <c r="Z14711" s="12"/>
      <c r="AA14711" s="12"/>
      <c r="AB14711" s="12"/>
      <c r="AD14711" s="12"/>
      <c r="AE14711" s="12"/>
      <c r="AF14711" s="12"/>
      <c r="AG14711" s="12"/>
      <c r="AH14711" s="12"/>
      <c r="AI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</row>
    <row r="14712" spans="1:48" x14ac:dyDescent="0.25">
      <c r="A14712" s="86"/>
      <c r="B14712" s="86"/>
      <c r="U14712" s="85"/>
      <c r="V14712"/>
      <c r="W14712"/>
      <c r="X14712"/>
      <c r="Y14712" s="12"/>
      <c r="Z14712" s="12"/>
      <c r="AA14712" s="12"/>
      <c r="AB14712" s="12"/>
      <c r="AD14712" s="12"/>
      <c r="AE14712" s="12"/>
      <c r="AF14712" s="12"/>
      <c r="AG14712" s="12"/>
      <c r="AH14712" s="12"/>
      <c r="AI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</row>
    <row r="14713" spans="1:48" x14ac:dyDescent="0.25">
      <c r="A14713" s="86"/>
      <c r="B14713" s="86"/>
      <c r="U14713" s="85"/>
      <c r="V14713"/>
      <c r="W14713"/>
      <c r="X14713"/>
      <c r="Y14713" s="12"/>
      <c r="Z14713" s="12"/>
      <c r="AA14713" s="12"/>
      <c r="AB14713" s="12"/>
      <c r="AD14713" s="12"/>
      <c r="AE14713" s="12"/>
      <c r="AF14713" s="12"/>
      <c r="AG14713" s="12"/>
      <c r="AH14713" s="12"/>
      <c r="AI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</row>
    <row r="14714" spans="1:48" x14ac:dyDescent="0.25">
      <c r="A14714" s="86"/>
      <c r="B14714" s="86"/>
      <c r="U14714" s="85"/>
      <c r="V14714"/>
      <c r="W14714"/>
      <c r="X14714"/>
      <c r="Y14714" s="12"/>
      <c r="Z14714" s="12"/>
      <c r="AA14714" s="12"/>
      <c r="AB14714" s="12"/>
      <c r="AD14714" s="12"/>
      <c r="AE14714" s="12"/>
      <c r="AF14714" s="12"/>
      <c r="AG14714" s="12"/>
      <c r="AH14714" s="12"/>
      <c r="AI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</row>
    <row r="14715" spans="1:48" x14ac:dyDescent="0.25">
      <c r="A14715" s="86"/>
      <c r="B14715" s="86"/>
      <c r="U14715" s="85"/>
      <c r="V14715"/>
      <c r="W14715"/>
      <c r="X14715"/>
      <c r="Y14715" s="12"/>
      <c r="Z14715" s="12"/>
      <c r="AA14715" s="12"/>
      <c r="AB14715" s="12"/>
      <c r="AD14715" s="12"/>
      <c r="AE14715" s="12"/>
      <c r="AF14715" s="12"/>
      <c r="AG14715" s="12"/>
      <c r="AH14715" s="12"/>
      <c r="AI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</row>
    <row r="14716" spans="1:48" x14ac:dyDescent="0.25">
      <c r="A14716" s="86"/>
      <c r="B14716" s="86"/>
      <c r="U14716" s="85"/>
      <c r="V14716"/>
      <c r="W14716"/>
      <c r="X14716"/>
      <c r="Y14716" s="12"/>
      <c r="Z14716" s="12"/>
      <c r="AA14716" s="12"/>
      <c r="AB14716" s="12"/>
      <c r="AD14716" s="12"/>
      <c r="AE14716" s="12"/>
      <c r="AF14716" s="12"/>
      <c r="AG14716" s="12"/>
      <c r="AH14716" s="12"/>
      <c r="AI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</row>
    <row r="14717" spans="1:48" x14ac:dyDescent="0.25">
      <c r="A14717" s="86"/>
      <c r="B14717" s="86"/>
      <c r="U14717" s="85"/>
      <c r="V14717"/>
      <c r="W14717"/>
      <c r="X14717"/>
      <c r="Y14717" s="12"/>
      <c r="Z14717" s="12"/>
      <c r="AA14717" s="12"/>
      <c r="AB14717" s="12"/>
      <c r="AD14717" s="12"/>
      <c r="AE14717" s="12"/>
      <c r="AF14717" s="12"/>
      <c r="AG14717" s="12"/>
      <c r="AH14717" s="12"/>
      <c r="AI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</row>
    <row r="14718" spans="1:48" x14ac:dyDescent="0.25">
      <c r="A14718" s="86"/>
      <c r="B14718" s="86"/>
      <c r="U14718" s="85"/>
      <c r="V14718"/>
      <c r="W14718"/>
      <c r="X14718"/>
      <c r="Y14718" s="12"/>
      <c r="Z14718" s="12"/>
      <c r="AA14718" s="12"/>
      <c r="AB14718" s="12"/>
      <c r="AD14718" s="12"/>
      <c r="AE14718" s="12"/>
      <c r="AF14718" s="12"/>
      <c r="AG14718" s="12"/>
      <c r="AH14718" s="12"/>
      <c r="AI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</row>
    <row r="14719" spans="1:48" x14ac:dyDescent="0.25">
      <c r="A14719" s="86"/>
      <c r="B14719" s="86"/>
      <c r="U14719" s="85"/>
      <c r="V14719"/>
      <c r="W14719"/>
      <c r="X14719"/>
      <c r="Y14719" s="12"/>
      <c r="Z14719" s="12"/>
      <c r="AA14719" s="12"/>
      <c r="AB14719" s="12"/>
      <c r="AD14719" s="12"/>
      <c r="AE14719" s="12"/>
      <c r="AF14719" s="12"/>
      <c r="AG14719" s="12"/>
      <c r="AH14719" s="12"/>
      <c r="AI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</row>
    <row r="14720" spans="1:48" x14ac:dyDescent="0.25">
      <c r="A14720" s="86"/>
      <c r="B14720" s="86"/>
      <c r="U14720" s="85"/>
      <c r="V14720"/>
      <c r="W14720"/>
      <c r="X14720"/>
      <c r="Y14720" s="12"/>
      <c r="Z14720" s="12"/>
      <c r="AA14720" s="12"/>
      <c r="AB14720" s="12"/>
      <c r="AD14720" s="12"/>
      <c r="AE14720" s="12"/>
      <c r="AF14720" s="12"/>
      <c r="AG14720" s="12"/>
      <c r="AH14720" s="12"/>
      <c r="AI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</row>
    <row r="14721" spans="1:48" x14ac:dyDescent="0.25">
      <c r="A14721" s="86"/>
      <c r="B14721" s="86"/>
      <c r="U14721" s="85"/>
      <c r="V14721"/>
      <c r="W14721"/>
      <c r="X14721"/>
      <c r="Y14721" s="12"/>
      <c r="Z14721" s="12"/>
      <c r="AA14721" s="12"/>
      <c r="AB14721" s="12"/>
      <c r="AD14721" s="12"/>
      <c r="AE14721" s="12"/>
      <c r="AF14721" s="12"/>
      <c r="AG14721" s="12"/>
      <c r="AH14721" s="12"/>
      <c r="AI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</row>
    <row r="14722" spans="1:48" x14ac:dyDescent="0.25">
      <c r="A14722" s="86"/>
      <c r="B14722" s="86"/>
      <c r="U14722" s="85"/>
      <c r="V14722"/>
      <c r="W14722"/>
      <c r="X14722"/>
      <c r="Y14722" s="12"/>
      <c r="Z14722" s="12"/>
      <c r="AA14722" s="12"/>
      <c r="AB14722" s="12"/>
      <c r="AD14722" s="12"/>
      <c r="AE14722" s="12"/>
      <c r="AF14722" s="12"/>
      <c r="AG14722" s="12"/>
      <c r="AH14722" s="12"/>
      <c r="AI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</row>
    <row r="14723" spans="1:48" x14ac:dyDescent="0.25">
      <c r="A14723" s="86"/>
      <c r="B14723" s="86"/>
      <c r="U14723" s="85"/>
      <c r="V14723"/>
      <c r="W14723"/>
      <c r="X14723"/>
      <c r="Y14723" s="12"/>
      <c r="Z14723" s="12"/>
      <c r="AA14723" s="12"/>
      <c r="AB14723" s="12"/>
      <c r="AD14723" s="12"/>
      <c r="AE14723" s="12"/>
      <c r="AF14723" s="12"/>
      <c r="AG14723" s="12"/>
      <c r="AH14723" s="12"/>
      <c r="AI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</row>
    <row r="14724" spans="1:48" x14ac:dyDescent="0.25">
      <c r="A14724" s="86"/>
      <c r="B14724" s="86"/>
      <c r="U14724" s="85"/>
      <c r="V14724"/>
      <c r="W14724"/>
      <c r="X14724"/>
      <c r="Y14724" s="12"/>
      <c r="Z14724" s="12"/>
      <c r="AA14724" s="12"/>
      <c r="AB14724" s="12"/>
      <c r="AD14724" s="12"/>
      <c r="AE14724" s="12"/>
      <c r="AF14724" s="12"/>
      <c r="AG14724" s="12"/>
      <c r="AH14724" s="12"/>
      <c r="AI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</row>
    <row r="14725" spans="1:48" x14ac:dyDescent="0.25">
      <c r="A14725" s="86"/>
      <c r="B14725" s="86"/>
      <c r="U14725" s="85"/>
      <c r="V14725"/>
      <c r="W14725"/>
      <c r="X14725"/>
      <c r="Y14725" s="12"/>
      <c r="Z14725" s="12"/>
      <c r="AA14725" s="12"/>
      <c r="AB14725" s="12"/>
      <c r="AD14725" s="12"/>
      <c r="AE14725" s="12"/>
      <c r="AF14725" s="12"/>
      <c r="AG14725" s="12"/>
      <c r="AH14725" s="12"/>
      <c r="AI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</row>
    <row r="14726" spans="1:48" x14ac:dyDescent="0.25">
      <c r="A14726" s="86"/>
      <c r="B14726" s="86"/>
      <c r="U14726" s="85"/>
      <c r="V14726"/>
      <c r="W14726"/>
      <c r="X14726"/>
      <c r="Y14726" s="12"/>
      <c r="Z14726" s="12"/>
      <c r="AA14726" s="12"/>
      <c r="AB14726" s="12"/>
      <c r="AD14726" s="12"/>
      <c r="AE14726" s="12"/>
      <c r="AF14726" s="12"/>
      <c r="AG14726" s="12"/>
      <c r="AH14726" s="12"/>
      <c r="AI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</row>
    <row r="14727" spans="1:48" x14ac:dyDescent="0.25">
      <c r="A14727" s="86"/>
      <c r="B14727" s="86"/>
      <c r="U14727" s="85"/>
      <c r="V14727"/>
      <c r="W14727"/>
      <c r="X14727"/>
      <c r="Y14727" s="12"/>
      <c r="Z14727" s="12"/>
      <c r="AA14727" s="12"/>
      <c r="AB14727" s="12"/>
      <c r="AD14727" s="12"/>
      <c r="AE14727" s="12"/>
      <c r="AF14727" s="12"/>
      <c r="AG14727" s="12"/>
      <c r="AH14727" s="12"/>
      <c r="AI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</row>
    <row r="14728" spans="1:48" x14ac:dyDescent="0.25">
      <c r="A14728" s="86"/>
      <c r="B14728" s="86"/>
      <c r="U14728" s="85"/>
      <c r="V14728"/>
      <c r="W14728"/>
      <c r="X14728"/>
      <c r="Y14728" s="12"/>
      <c r="Z14728" s="12"/>
      <c r="AA14728" s="12"/>
      <c r="AB14728" s="12"/>
      <c r="AD14728" s="12"/>
      <c r="AE14728" s="12"/>
      <c r="AF14728" s="12"/>
      <c r="AG14728" s="12"/>
      <c r="AH14728" s="12"/>
      <c r="AI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</row>
    <row r="14729" spans="1:48" x14ac:dyDescent="0.25">
      <c r="A14729" s="86"/>
      <c r="B14729" s="86"/>
      <c r="U14729" s="85"/>
      <c r="V14729"/>
      <c r="W14729"/>
      <c r="X14729"/>
      <c r="Y14729" s="12"/>
      <c r="Z14729" s="12"/>
      <c r="AA14729" s="12"/>
      <c r="AB14729" s="12"/>
      <c r="AD14729" s="12"/>
      <c r="AE14729" s="12"/>
      <c r="AF14729" s="12"/>
      <c r="AG14729" s="12"/>
      <c r="AH14729" s="12"/>
      <c r="AI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</row>
    <row r="14730" spans="1:48" x14ac:dyDescent="0.25">
      <c r="A14730" s="86"/>
      <c r="B14730" s="86"/>
      <c r="U14730" s="85"/>
      <c r="V14730"/>
      <c r="W14730"/>
      <c r="X14730"/>
      <c r="Y14730" s="12"/>
      <c r="Z14730" s="12"/>
      <c r="AA14730" s="12"/>
      <c r="AB14730" s="12"/>
      <c r="AD14730" s="12"/>
      <c r="AE14730" s="12"/>
      <c r="AF14730" s="12"/>
      <c r="AG14730" s="12"/>
      <c r="AH14730" s="12"/>
      <c r="AI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</row>
    <row r="14731" spans="1:48" x14ac:dyDescent="0.25">
      <c r="A14731" s="86"/>
      <c r="B14731" s="86"/>
      <c r="U14731" s="85"/>
      <c r="V14731"/>
      <c r="W14731"/>
      <c r="X14731"/>
      <c r="Y14731" s="12"/>
      <c r="Z14731" s="12"/>
      <c r="AA14731" s="12"/>
      <c r="AB14731" s="12"/>
      <c r="AD14731" s="12"/>
      <c r="AE14731" s="12"/>
      <c r="AF14731" s="12"/>
      <c r="AG14731" s="12"/>
      <c r="AH14731" s="12"/>
      <c r="AI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</row>
    <row r="14732" spans="1:48" x14ac:dyDescent="0.25">
      <c r="A14732" s="86"/>
      <c r="B14732" s="86"/>
      <c r="U14732" s="85"/>
      <c r="V14732"/>
      <c r="W14732"/>
      <c r="X14732"/>
      <c r="Y14732" s="12"/>
      <c r="Z14732" s="12"/>
      <c r="AA14732" s="12"/>
      <c r="AB14732" s="12"/>
      <c r="AD14732" s="12"/>
      <c r="AE14732" s="12"/>
      <c r="AF14732" s="12"/>
      <c r="AG14732" s="12"/>
      <c r="AH14732" s="12"/>
      <c r="AI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</row>
    <row r="14733" spans="1:48" x14ac:dyDescent="0.25">
      <c r="A14733" s="86"/>
      <c r="B14733" s="86"/>
      <c r="U14733" s="85"/>
      <c r="V14733"/>
      <c r="W14733"/>
      <c r="X14733"/>
      <c r="Y14733" s="12"/>
      <c r="Z14733" s="12"/>
      <c r="AA14733" s="12"/>
      <c r="AB14733" s="12"/>
      <c r="AD14733" s="12"/>
      <c r="AE14733" s="12"/>
      <c r="AF14733" s="12"/>
      <c r="AG14733" s="12"/>
      <c r="AH14733" s="12"/>
      <c r="AI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</row>
    <row r="14734" spans="1:48" x14ac:dyDescent="0.25">
      <c r="A14734" s="86"/>
      <c r="B14734" s="86"/>
      <c r="U14734" s="85"/>
      <c r="V14734"/>
      <c r="W14734"/>
      <c r="X14734"/>
      <c r="Y14734" s="12"/>
      <c r="Z14734" s="12"/>
      <c r="AA14734" s="12"/>
      <c r="AB14734" s="12"/>
      <c r="AD14734" s="12"/>
      <c r="AE14734" s="12"/>
      <c r="AF14734" s="12"/>
      <c r="AG14734" s="12"/>
      <c r="AH14734" s="12"/>
      <c r="AI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</row>
    <row r="14735" spans="1:48" x14ac:dyDescent="0.25">
      <c r="A14735" s="86"/>
      <c r="B14735" s="86"/>
      <c r="U14735" s="85"/>
      <c r="V14735"/>
      <c r="W14735"/>
      <c r="X14735"/>
      <c r="Y14735" s="12"/>
      <c r="Z14735" s="12"/>
      <c r="AA14735" s="12"/>
      <c r="AB14735" s="12"/>
      <c r="AD14735" s="12"/>
      <c r="AE14735" s="12"/>
      <c r="AF14735" s="12"/>
      <c r="AG14735" s="12"/>
      <c r="AH14735" s="12"/>
      <c r="AI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</row>
    <row r="14736" spans="1:48" x14ac:dyDescent="0.25">
      <c r="A14736" s="86"/>
      <c r="B14736" s="86"/>
      <c r="U14736" s="85"/>
      <c r="V14736"/>
      <c r="W14736"/>
      <c r="X14736"/>
      <c r="Y14736" s="12"/>
      <c r="Z14736" s="12"/>
      <c r="AA14736" s="12"/>
      <c r="AB14736" s="12"/>
      <c r="AD14736" s="12"/>
      <c r="AE14736" s="12"/>
      <c r="AF14736" s="12"/>
      <c r="AG14736" s="12"/>
      <c r="AH14736" s="12"/>
      <c r="AI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</row>
    <row r="14737" spans="1:48" x14ac:dyDescent="0.25">
      <c r="A14737" s="86"/>
      <c r="B14737" s="86"/>
      <c r="U14737" s="85"/>
      <c r="V14737"/>
      <c r="W14737"/>
      <c r="X14737"/>
      <c r="Y14737" s="12"/>
      <c r="Z14737" s="12"/>
      <c r="AA14737" s="12"/>
      <c r="AB14737" s="12"/>
      <c r="AD14737" s="12"/>
      <c r="AE14737" s="12"/>
      <c r="AF14737" s="12"/>
      <c r="AG14737" s="12"/>
      <c r="AH14737" s="12"/>
      <c r="AI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</row>
    <row r="14738" spans="1:48" x14ac:dyDescent="0.25">
      <c r="A14738" s="86"/>
      <c r="B14738" s="86"/>
      <c r="U14738" s="85"/>
      <c r="V14738"/>
      <c r="W14738"/>
      <c r="X14738"/>
      <c r="Y14738" s="12"/>
      <c r="Z14738" s="12"/>
      <c r="AA14738" s="12"/>
      <c r="AB14738" s="12"/>
      <c r="AD14738" s="12"/>
      <c r="AE14738" s="12"/>
      <c r="AF14738" s="12"/>
      <c r="AG14738" s="12"/>
      <c r="AH14738" s="12"/>
      <c r="AI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</row>
    <row r="14739" spans="1:48" x14ac:dyDescent="0.25">
      <c r="A14739" s="86"/>
      <c r="B14739" s="86"/>
      <c r="U14739" s="85"/>
      <c r="V14739"/>
      <c r="W14739"/>
      <c r="X14739"/>
      <c r="Y14739" s="12"/>
      <c r="Z14739" s="12"/>
      <c r="AA14739" s="12"/>
      <c r="AB14739" s="12"/>
      <c r="AD14739" s="12"/>
      <c r="AE14739" s="12"/>
      <c r="AF14739" s="12"/>
      <c r="AG14739" s="12"/>
      <c r="AH14739" s="12"/>
      <c r="AI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</row>
    <row r="14740" spans="1:48" x14ac:dyDescent="0.25">
      <c r="A14740" s="86"/>
      <c r="B14740" s="86"/>
      <c r="U14740" s="85"/>
      <c r="V14740"/>
      <c r="W14740"/>
      <c r="X14740"/>
      <c r="Y14740" s="12"/>
      <c r="Z14740" s="12"/>
      <c r="AA14740" s="12"/>
      <c r="AB14740" s="12"/>
      <c r="AD14740" s="12"/>
      <c r="AE14740" s="12"/>
      <c r="AF14740" s="12"/>
      <c r="AG14740" s="12"/>
      <c r="AH14740" s="12"/>
      <c r="AI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</row>
    <row r="14741" spans="1:48" x14ac:dyDescent="0.25">
      <c r="A14741" s="86"/>
      <c r="B14741" s="86"/>
      <c r="U14741" s="85"/>
      <c r="V14741"/>
      <c r="W14741"/>
      <c r="X14741"/>
      <c r="Y14741" s="12"/>
      <c r="Z14741" s="12"/>
      <c r="AA14741" s="12"/>
      <c r="AB14741" s="12"/>
      <c r="AD14741" s="12"/>
      <c r="AE14741" s="12"/>
      <c r="AF14741" s="12"/>
      <c r="AG14741" s="12"/>
      <c r="AH14741" s="12"/>
      <c r="AI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</row>
    <row r="14742" spans="1:48" x14ac:dyDescent="0.25">
      <c r="A14742" s="86"/>
      <c r="B14742" s="86"/>
      <c r="U14742" s="85"/>
      <c r="V14742"/>
      <c r="W14742"/>
      <c r="X14742"/>
      <c r="Y14742" s="12"/>
      <c r="Z14742" s="12"/>
      <c r="AA14742" s="12"/>
      <c r="AB14742" s="12"/>
      <c r="AD14742" s="12"/>
      <c r="AE14742" s="12"/>
      <c r="AF14742" s="12"/>
      <c r="AG14742" s="12"/>
      <c r="AH14742" s="12"/>
      <c r="AI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</row>
    <row r="14743" spans="1:48" x14ac:dyDescent="0.25">
      <c r="A14743" s="86"/>
      <c r="B14743" s="86"/>
      <c r="U14743" s="85"/>
      <c r="V14743"/>
      <c r="W14743"/>
      <c r="X14743"/>
      <c r="Y14743" s="12"/>
      <c r="Z14743" s="12"/>
      <c r="AA14743" s="12"/>
      <c r="AB14743" s="12"/>
      <c r="AD14743" s="12"/>
      <c r="AE14743" s="12"/>
      <c r="AF14743" s="12"/>
      <c r="AG14743" s="12"/>
      <c r="AH14743" s="12"/>
      <c r="AI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</row>
    <row r="14744" spans="1:48" x14ac:dyDescent="0.25">
      <c r="A14744" s="86"/>
      <c r="B14744" s="86"/>
      <c r="U14744" s="85"/>
      <c r="V14744"/>
      <c r="W14744"/>
      <c r="X14744"/>
      <c r="Y14744" s="12"/>
      <c r="Z14744" s="12"/>
      <c r="AA14744" s="12"/>
      <c r="AB14744" s="12"/>
      <c r="AD14744" s="12"/>
      <c r="AE14744" s="12"/>
      <c r="AF14744" s="12"/>
      <c r="AG14744" s="12"/>
      <c r="AH14744" s="12"/>
      <c r="AI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</row>
    <row r="14745" spans="1:48" x14ac:dyDescent="0.25">
      <c r="A14745" s="86"/>
      <c r="B14745" s="86"/>
      <c r="U14745" s="85"/>
      <c r="V14745"/>
      <c r="W14745"/>
      <c r="X14745"/>
      <c r="Y14745" s="12"/>
      <c r="Z14745" s="12"/>
      <c r="AA14745" s="12"/>
      <c r="AB14745" s="12"/>
      <c r="AD14745" s="12"/>
      <c r="AE14745" s="12"/>
      <c r="AF14745" s="12"/>
      <c r="AG14745" s="12"/>
      <c r="AH14745" s="12"/>
      <c r="AI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</row>
    <row r="14746" spans="1:48" x14ac:dyDescent="0.25">
      <c r="A14746" s="86"/>
      <c r="B14746" s="86"/>
      <c r="U14746" s="85"/>
      <c r="V14746"/>
      <c r="W14746"/>
      <c r="X14746"/>
      <c r="Y14746" s="12"/>
      <c r="Z14746" s="12"/>
      <c r="AA14746" s="12"/>
      <c r="AB14746" s="12"/>
      <c r="AD14746" s="12"/>
      <c r="AE14746" s="12"/>
      <c r="AF14746" s="12"/>
      <c r="AG14746" s="12"/>
      <c r="AH14746" s="12"/>
      <c r="AI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</row>
    <row r="14747" spans="1:48" x14ac:dyDescent="0.25">
      <c r="A14747" s="86"/>
      <c r="B14747" s="86"/>
      <c r="U14747" s="85"/>
      <c r="V14747"/>
      <c r="W14747"/>
      <c r="X14747"/>
      <c r="Y14747" s="12"/>
      <c r="Z14747" s="12"/>
      <c r="AA14747" s="12"/>
      <c r="AB14747" s="12"/>
      <c r="AD14747" s="12"/>
      <c r="AE14747" s="12"/>
      <c r="AF14747" s="12"/>
      <c r="AG14747" s="12"/>
      <c r="AH14747" s="12"/>
      <c r="AI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</row>
    <row r="14748" spans="1:48" x14ac:dyDescent="0.25">
      <c r="A14748" s="86"/>
      <c r="B14748" s="86"/>
      <c r="U14748" s="85"/>
      <c r="V14748"/>
      <c r="W14748"/>
      <c r="X14748"/>
      <c r="Y14748" s="12"/>
      <c r="Z14748" s="12"/>
      <c r="AA14748" s="12"/>
      <c r="AB14748" s="12"/>
      <c r="AD14748" s="12"/>
      <c r="AE14748" s="12"/>
      <c r="AF14748" s="12"/>
      <c r="AG14748" s="12"/>
      <c r="AH14748" s="12"/>
      <c r="AI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</row>
    <row r="14749" spans="1:48" x14ac:dyDescent="0.25">
      <c r="A14749" s="86"/>
      <c r="B14749" s="86"/>
      <c r="U14749" s="85"/>
      <c r="V14749"/>
      <c r="W14749"/>
      <c r="X14749"/>
      <c r="Y14749" s="12"/>
      <c r="Z14749" s="12"/>
      <c r="AA14749" s="12"/>
      <c r="AB14749" s="12"/>
      <c r="AD14749" s="12"/>
      <c r="AE14749" s="12"/>
      <c r="AF14749" s="12"/>
      <c r="AG14749" s="12"/>
      <c r="AH14749" s="12"/>
      <c r="AI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</row>
    <row r="14750" spans="1:48" x14ac:dyDescent="0.25">
      <c r="A14750" s="86"/>
      <c r="B14750" s="86"/>
      <c r="U14750" s="85"/>
      <c r="V14750"/>
      <c r="W14750"/>
      <c r="X14750"/>
      <c r="Y14750" s="12"/>
      <c r="Z14750" s="12"/>
      <c r="AA14750" s="12"/>
      <c r="AB14750" s="12"/>
      <c r="AD14750" s="12"/>
      <c r="AE14750" s="12"/>
      <c r="AF14750" s="12"/>
      <c r="AG14750" s="12"/>
      <c r="AH14750" s="12"/>
      <c r="AI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</row>
    <row r="14751" spans="1:48" x14ac:dyDescent="0.25">
      <c r="A14751" s="86"/>
      <c r="B14751" s="86"/>
      <c r="U14751" s="85"/>
      <c r="V14751"/>
      <c r="W14751"/>
      <c r="X14751"/>
      <c r="Y14751" s="12"/>
      <c r="Z14751" s="12"/>
      <c r="AA14751" s="12"/>
      <c r="AB14751" s="12"/>
      <c r="AD14751" s="12"/>
      <c r="AE14751" s="12"/>
      <c r="AF14751" s="12"/>
      <c r="AG14751" s="12"/>
      <c r="AH14751" s="12"/>
      <c r="AI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</row>
    <row r="14752" spans="1:48" x14ac:dyDescent="0.25">
      <c r="A14752" s="86"/>
      <c r="B14752" s="86"/>
      <c r="U14752" s="85"/>
      <c r="V14752"/>
      <c r="W14752"/>
      <c r="X14752"/>
      <c r="Y14752" s="12"/>
      <c r="Z14752" s="12"/>
      <c r="AA14752" s="12"/>
      <c r="AB14752" s="12"/>
      <c r="AD14752" s="12"/>
      <c r="AE14752" s="12"/>
      <c r="AF14752" s="12"/>
      <c r="AG14752" s="12"/>
      <c r="AH14752" s="12"/>
      <c r="AI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</row>
    <row r="14753" spans="1:48" x14ac:dyDescent="0.25">
      <c r="A14753" s="86"/>
      <c r="B14753" s="86"/>
      <c r="U14753" s="85"/>
      <c r="V14753"/>
      <c r="W14753"/>
      <c r="X14753"/>
      <c r="Y14753" s="12"/>
      <c r="Z14753" s="12"/>
      <c r="AA14753" s="12"/>
      <c r="AB14753" s="12"/>
      <c r="AD14753" s="12"/>
      <c r="AE14753" s="12"/>
      <c r="AF14753" s="12"/>
      <c r="AG14753" s="12"/>
      <c r="AH14753" s="12"/>
      <c r="AI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</row>
    <row r="14754" spans="1:48" x14ac:dyDescent="0.25">
      <c r="A14754" s="86"/>
      <c r="B14754" s="86"/>
      <c r="U14754" s="85"/>
      <c r="V14754"/>
      <c r="W14754"/>
      <c r="X14754"/>
      <c r="Y14754" s="12"/>
      <c r="Z14754" s="12"/>
      <c r="AA14754" s="12"/>
      <c r="AB14754" s="12"/>
      <c r="AD14754" s="12"/>
      <c r="AE14754" s="12"/>
      <c r="AF14754" s="12"/>
      <c r="AG14754" s="12"/>
      <c r="AH14754" s="12"/>
      <c r="AI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</row>
    <row r="14755" spans="1:48" x14ac:dyDescent="0.25">
      <c r="A14755" s="86"/>
      <c r="B14755" s="86"/>
      <c r="U14755" s="85"/>
      <c r="V14755"/>
      <c r="W14755"/>
      <c r="X14755"/>
      <c r="Y14755" s="12"/>
      <c r="Z14755" s="12"/>
      <c r="AA14755" s="12"/>
      <c r="AB14755" s="12"/>
      <c r="AD14755" s="12"/>
      <c r="AE14755" s="12"/>
      <c r="AF14755" s="12"/>
      <c r="AG14755" s="12"/>
      <c r="AH14755" s="12"/>
      <c r="AI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</row>
    <row r="14756" spans="1:48" x14ac:dyDescent="0.25">
      <c r="A14756" s="86"/>
      <c r="B14756" s="86"/>
      <c r="U14756" s="85"/>
      <c r="V14756"/>
      <c r="W14756"/>
      <c r="X14756"/>
      <c r="Y14756" s="12"/>
      <c r="Z14756" s="12"/>
      <c r="AA14756" s="12"/>
      <c r="AB14756" s="12"/>
      <c r="AD14756" s="12"/>
      <c r="AE14756" s="12"/>
      <c r="AF14756" s="12"/>
      <c r="AG14756" s="12"/>
      <c r="AH14756" s="12"/>
      <c r="AI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</row>
    <row r="14757" spans="1:48" x14ac:dyDescent="0.25">
      <c r="A14757" s="86"/>
      <c r="B14757" s="86"/>
      <c r="U14757" s="85"/>
      <c r="V14757"/>
      <c r="W14757"/>
      <c r="X14757"/>
      <c r="Y14757" s="12"/>
      <c r="Z14757" s="12"/>
      <c r="AA14757" s="12"/>
      <c r="AB14757" s="12"/>
      <c r="AD14757" s="12"/>
      <c r="AE14757" s="12"/>
      <c r="AF14757" s="12"/>
      <c r="AG14757" s="12"/>
      <c r="AH14757" s="12"/>
      <c r="AI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</row>
    <row r="14758" spans="1:48" x14ac:dyDescent="0.25">
      <c r="A14758" s="86"/>
      <c r="B14758" s="86"/>
      <c r="U14758" s="85"/>
      <c r="V14758"/>
      <c r="W14758"/>
      <c r="X14758"/>
      <c r="Y14758" s="12"/>
      <c r="Z14758" s="12"/>
      <c r="AA14758" s="12"/>
      <c r="AB14758" s="12"/>
      <c r="AD14758" s="12"/>
      <c r="AE14758" s="12"/>
      <c r="AF14758" s="12"/>
      <c r="AG14758" s="12"/>
      <c r="AH14758" s="12"/>
      <c r="AI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</row>
    <row r="14759" spans="1:48" x14ac:dyDescent="0.25">
      <c r="A14759" s="86"/>
      <c r="B14759" s="86"/>
      <c r="U14759" s="85"/>
      <c r="V14759"/>
      <c r="W14759"/>
      <c r="X14759"/>
      <c r="Y14759" s="12"/>
      <c r="Z14759" s="12"/>
      <c r="AA14759" s="12"/>
      <c r="AB14759" s="12"/>
      <c r="AD14759" s="12"/>
      <c r="AE14759" s="12"/>
      <c r="AF14759" s="12"/>
      <c r="AG14759" s="12"/>
      <c r="AH14759" s="12"/>
      <c r="AI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</row>
    <row r="14760" spans="1:48" x14ac:dyDescent="0.25">
      <c r="A14760" s="86"/>
      <c r="B14760" s="86"/>
      <c r="U14760" s="85"/>
      <c r="V14760"/>
      <c r="W14760"/>
      <c r="X14760"/>
      <c r="Y14760" s="12"/>
      <c r="Z14760" s="12"/>
      <c r="AA14760" s="12"/>
      <c r="AB14760" s="12"/>
      <c r="AD14760" s="12"/>
      <c r="AE14760" s="12"/>
      <c r="AF14760" s="12"/>
      <c r="AG14760" s="12"/>
      <c r="AH14760" s="12"/>
      <c r="AI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</row>
    <row r="14761" spans="1:48" x14ac:dyDescent="0.25">
      <c r="A14761" s="86"/>
      <c r="B14761" s="86"/>
      <c r="U14761" s="85"/>
      <c r="V14761"/>
      <c r="W14761"/>
      <c r="X14761"/>
      <c r="Y14761" s="12"/>
      <c r="Z14761" s="12"/>
      <c r="AA14761" s="12"/>
      <c r="AB14761" s="12"/>
      <c r="AD14761" s="12"/>
      <c r="AE14761" s="12"/>
      <c r="AF14761" s="12"/>
      <c r="AG14761" s="12"/>
      <c r="AH14761" s="12"/>
      <c r="AI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</row>
    <row r="14762" spans="1:48" x14ac:dyDescent="0.25">
      <c r="A14762" s="86"/>
      <c r="B14762" s="86"/>
      <c r="U14762" s="85"/>
      <c r="V14762"/>
      <c r="W14762"/>
      <c r="X14762"/>
      <c r="Y14762" s="12"/>
      <c r="Z14762" s="12"/>
      <c r="AA14762" s="12"/>
      <c r="AB14762" s="12"/>
      <c r="AD14762" s="12"/>
      <c r="AE14762" s="12"/>
      <c r="AF14762" s="12"/>
      <c r="AG14762" s="12"/>
      <c r="AH14762" s="12"/>
      <c r="AI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</row>
    <row r="14763" spans="1:48" x14ac:dyDescent="0.25">
      <c r="A14763" s="86"/>
      <c r="B14763" s="86"/>
      <c r="U14763" s="85"/>
      <c r="V14763"/>
      <c r="W14763"/>
      <c r="X14763"/>
      <c r="Y14763" s="12"/>
      <c r="Z14763" s="12"/>
      <c r="AA14763" s="12"/>
      <c r="AB14763" s="12"/>
      <c r="AD14763" s="12"/>
      <c r="AE14763" s="12"/>
      <c r="AF14763" s="12"/>
      <c r="AG14763" s="12"/>
      <c r="AH14763" s="12"/>
      <c r="AI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</row>
    <row r="14764" spans="1:48" x14ac:dyDescent="0.25">
      <c r="A14764" s="86"/>
      <c r="B14764" s="86"/>
      <c r="U14764" s="85"/>
      <c r="V14764"/>
      <c r="W14764"/>
      <c r="X14764"/>
      <c r="Y14764" s="12"/>
      <c r="Z14764" s="12"/>
      <c r="AA14764" s="12"/>
      <c r="AB14764" s="12"/>
      <c r="AD14764" s="12"/>
      <c r="AE14764" s="12"/>
      <c r="AF14764" s="12"/>
      <c r="AG14764" s="12"/>
      <c r="AH14764" s="12"/>
      <c r="AI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</row>
    <row r="14765" spans="1:48" x14ac:dyDescent="0.25">
      <c r="A14765" s="86"/>
      <c r="B14765" s="86"/>
      <c r="U14765" s="85"/>
      <c r="V14765"/>
      <c r="W14765"/>
      <c r="X14765"/>
      <c r="Y14765" s="12"/>
      <c r="Z14765" s="12"/>
      <c r="AA14765" s="12"/>
      <c r="AB14765" s="12"/>
      <c r="AD14765" s="12"/>
      <c r="AE14765" s="12"/>
      <c r="AF14765" s="12"/>
      <c r="AG14765" s="12"/>
      <c r="AH14765" s="12"/>
      <c r="AI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</row>
    <row r="14766" spans="1:48" x14ac:dyDescent="0.25">
      <c r="A14766" s="86"/>
      <c r="B14766" s="86"/>
      <c r="U14766" s="85"/>
      <c r="V14766"/>
      <c r="W14766"/>
      <c r="X14766"/>
      <c r="Y14766" s="12"/>
      <c r="Z14766" s="12"/>
      <c r="AA14766" s="12"/>
      <c r="AB14766" s="12"/>
      <c r="AD14766" s="12"/>
      <c r="AE14766" s="12"/>
      <c r="AF14766" s="12"/>
      <c r="AG14766" s="12"/>
      <c r="AH14766" s="12"/>
      <c r="AI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</row>
    <row r="14767" spans="1:48" x14ac:dyDescent="0.25">
      <c r="A14767" s="86"/>
      <c r="B14767" s="86"/>
      <c r="U14767" s="85"/>
      <c r="V14767"/>
      <c r="W14767"/>
      <c r="X14767"/>
      <c r="Y14767" s="12"/>
      <c r="Z14767" s="12"/>
      <c r="AA14767" s="12"/>
      <c r="AB14767" s="12"/>
      <c r="AD14767" s="12"/>
      <c r="AE14767" s="12"/>
      <c r="AF14767" s="12"/>
      <c r="AG14767" s="12"/>
      <c r="AH14767" s="12"/>
      <c r="AI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</row>
    <row r="14768" spans="1:48" x14ac:dyDescent="0.25">
      <c r="A14768" s="86"/>
      <c r="B14768" s="86"/>
      <c r="U14768" s="85"/>
      <c r="V14768"/>
      <c r="W14768"/>
      <c r="X14768"/>
      <c r="Y14768" s="12"/>
      <c r="Z14768" s="12"/>
      <c r="AA14768" s="12"/>
      <c r="AB14768" s="12"/>
      <c r="AD14768" s="12"/>
      <c r="AE14768" s="12"/>
      <c r="AF14768" s="12"/>
      <c r="AG14768" s="12"/>
      <c r="AH14768" s="12"/>
      <c r="AI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</row>
    <row r="14769" spans="1:48" x14ac:dyDescent="0.25">
      <c r="A14769" s="86"/>
      <c r="B14769" s="86"/>
      <c r="U14769" s="85"/>
      <c r="V14769"/>
      <c r="W14769"/>
      <c r="X14769"/>
      <c r="Y14769" s="12"/>
      <c r="Z14769" s="12"/>
      <c r="AA14769" s="12"/>
      <c r="AB14769" s="12"/>
      <c r="AD14769" s="12"/>
      <c r="AE14769" s="12"/>
      <c r="AF14769" s="12"/>
      <c r="AG14769" s="12"/>
      <c r="AH14769" s="12"/>
      <c r="AI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</row>
    <row r="14770" spans="1:48" x14ac:dyDescent="0.25">
      <c r="A14770" s="86"/>
      <c r="B14770" s="86"/>
      <c r="U14770" s="85"/>
      <c r="V14770"/>
      <c r="W14770"/>
      <c r="X14770"/>
      <c r="Y14770" s="12"/>
      <c r="Z14770" s="12"/>
      <c r="AA14770" s="12"/>
      <c r="AB14770" s="12"/>
      <c r="AD14770" s="12"/>
      <c r="AE14770" s="12"/>
      <c r="AF14770" s="12"/>
      <c r="AG14770" s="12"/>
      <c r="AH14770" s="12"/>
      <c r="AI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</row>
    <row r="14771" spans="1:48" x14ac:dyDescent="0.25">
      <c r="A14771" s="86"/>
      <c r="B14771" s="86"/>
      <c r="U14771" s="85"/>
      <c r="V14771"/>
      <c r="W14771"/>
      <c r="X14771"/>
      <c r="Y14771" s="12"/>
      <c r="Z14771" s="12"/>
      <c r="AA14771" s="12"/>
      <c r="AB14771" s="12"/>
      <c r="AD14771" s="12"/>
      <c r="AE14771" s="12"/>
      <c r="AF14771" s="12"/>
      <c r="AG14771" s="12"/>
      <c r="AH14771" s="12"/>
      <c r="AI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</row>
    <row r="14772" spans="1:48" x14ac:dyDescent="0.25">
      <c r="A14772" s="86"/>
      <c r="B14772" s="86"/>
      <c r="U14772" s="85"/>
      <c r="V14772"/>
      <c r="W14772"/>
      <c r="X14772"/>
      <c r="Y14772" s="12"/>
      <c r="Z14772" s="12"/>
      <c r="AA14772" s="12"/>
      <c r="AB14772" s="12"/>
      <c r="AD14772" s="12"/>
      <c r="AE14772" s="12"/>
      <c r="AF14772" s="12"/>
      <c r="AG14772" s="12"/>
      <c r="AH14772" s="12"/>
      <c r="AI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</row>
    <row r="14773" spans="1:48" x14ac:dyDescent="0.25">
      <c r="A14773" s="86"/>
      <c r="B14773" s="86"/>
      <c r="U14773" s="85"/>
      <c r="V14773"/>
      <c r="W14773"/>
      <c r="X14773"/>
      <c r="Y14773" s="12"/>
      <c r="Z14773" s="12"/>
      <c r="AA14773" s="12"/>
      <c r="AB14773" s="12"/>
      <c r="AD14773" s="12"/>
      <c r="AE14773" s="12"/>
      <c r="AF14773" s="12"/>
      <c r="AG14773" s="12"/>
      <c r="AH14773" s="12"/>
      <c r="AI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</row>
    <row r="14774" spans="1:48" x14ac:dyDescent="0.25">
      <c r="A14774" s="86"/>
      <c r="B14774" s="86"/>
      <c r="U14774" s="85"/>
      <c r="V14774"/>
      <c r="W14774"/>
      <c r="X14774"/>
      <c r="Y14774" s="12"/>
      <c r="Z14774" s="12"/>
      <c r="AA14774" s="12"/>
      <c r="AB14774" s="12"/>
      <c r="AD14774" s="12"/>
      <c r="AE14774" s="12"/>
      <c r="AF14774" s="12"/>
      <c r="AG14774" s="12"/>
      <c r="AH14774" s="12"/>
      <c r="AI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</row>
    <row r="14775" spans="1:48" x14ac:dyDescent="0.25">
      <c r="A14775" s="86"/>
      <c r="B14775" s="86"/>
      <c r="U14775" s="85"/>
      <c r="V14775"/>
      <c r="W14775"/>
      <c r="X14775"/>
      <c r="Y14775" s="12"/>
      <c r="Z14775" s="12"/>
      <c r="AA14775" s="12"/>
      <c r="AB14775" s="12"/>
      <c r="AD14775" s="12"/>
      <c r="AE14775" s="12"/>
      <c r="AF14775" s="12"/>
      <c r="AG14775" s="12"/>
      <c r="AH14775" s="12"/>
      <c r="AI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</row>
    <row r="14776" spans="1:48" x14ac:dyDescent="0.25">
      <c r="A14776" s="86"/>
      <c r="B14776" s="86"/>
      <c r="U14776" s="85"/>
      <c r="V14776"/>
      <c r="W14776"/>
      <c r="X14776"/>
      <c r="Y14776" s="12"/>
      <c r="Z14776" s="12"/>
      <c r="AA14776" s="12"/>
      <c r="AB14776" s="12"/>
      <c r="AD14776" s="12"/>
      <c r="AE14776" s="12"/>
      <c r="AF14776" s="12"/>
      <c r="AG14776" s="12"/>
      <c r="AH14776" s="12"/>
      <c r="AI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</row>
    <row r="14777" spans="1:48" x14ac:dyDescent="0.25">
      <c r="A14777" s="86"/>
      <c r="B14777" s="86"/>
      <c r="U14777" s="85"/>
      <c r="V14777"/>
      <c r="W14777"/>
      <c r="X14777"/>
      <c r="Y14777" s="12"/>
      <c r="Z14777" s="12"/>
      <c r="AA14777" s="12"/>
      <c r="AB14777" s="12"/>
      <c r="AD14777" s="12"/>
      <c r="AE14777" s="12"/>
      <c r="AF14777" s="12"/>
      <c r="AG14777" s="12"/>
      <c r="AH14777" s="12"/>
      <c r="AI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</row>
    <row r="14778" spans="1:48" x14ac:dyDescent="0.25">
      <c r="A14778" s="86"/>
      <c r="B14778" s="86"/>
      <c r="U14778" s="85"/>
      <c r="V14778"/>
      <c r="W14778"/>
      <c r="X14778"/>
      <c r="Y14778" s="12"/>
      <c r="Z14778" s="12"/>
      <c r="AA14778" s="12"/>
      <c r="AB14778" s="12"/>
      <c r="AD14778" s="12"/>
      <c r="AE14778" s="12"/>
      <c r="AF14778" s="12"/>
      <c r="AG14778" s="12"/>
      <c r="AH14778" s="12"/>
      <c r="AI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</row>
    <row r="14779" spans="1:48" x14ac:dyDescent="0.25">
      <c r="A14779" s="86"/>
      <c r="B14779" s="86"/>
      <c r="U14779" s="85"/>
      <c r="V14779"/>
      <c r="W14779"/>
      <c r="X14779"/>
      <c r="Y14779" s="12"/>
      <c r="Z14779" s="12"/>
      <c r="AA14779" s="12"/>
      <c r="AB14779" s="12"/>
      <c r="AD14779" s="12"/>
      <c r="AE14779" s="12"/>
      <c r="AF14779" s="12"/>
      <c r="AG14779" s="12"/>
      <c r="AH14779" s="12"/>
      <c r="AI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</row>
    <row r="14780" spans="1:48" x14ac:dyDescent="0.25">
      <c r="A14780" s="86"/>
      <c r="B14780" s="86"/>
      <c r="U14780" s="85"/>
      <c r="V14780"/>
      <c r="W14780"/>
      <c r="X14780"/>
      <c r="Y14780" s="12"/>
      <c r="Z14780" s="12"/>
      <c r="AA14780" s="12"/>
      <c r="AB14780" s="12"/>
      <c r="AD14780" s="12"/>
      <c r="AE14780" s="12"/>
      <c r="AF14780" s="12"/>
      <c r="AG14780" s="12"/>
      <c r="AH14780" s="12"/>
      <c r="AI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</row>
    <row r="14781" spans="1:48" x14ac:dyDescent="0.25">
      <c r="A14781" s="86"/>
      <c r="B14781" s="86"/>
      <c r="U14781" s="85"/>
      <c r="V14781"/>
      <c r="W14781"/>
      <c r="X14781"/>
      <c r="Y14781" s="12"/>
      <c r="Z14781" s="12"/>
      <c r="AA14781" s="12"/>
      <c r="AB14781" s="12"/>
      <c r="AD14781" s="12"/>
      <c r="AE14781" s="12"/>
      <c r="AF14781" s="12"/>
      <c r="AG14781" s="12"/>
      <c r="AH14781" s="12"/>
      <c r="AI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</row>
    <row r="14782" spans="1:48" x14ac:dyDescent="0.25">
      <c r="A14782" s="86"/>
      <c r="B14782" s="86"/>
      <c r="U14782" s="85"/>
      <c r="V14782"/>
      <c r="W14782"/>
      <c r="X14782"/>
      <c r="Y14782" s="12"/>
      <c r="Z14782" s="12"/>
      <c r="AA14782" s="12"/>
      <c r="AB14782" s="12"/>
      <c r="AD14782" s="12"/>
      <c r="AE14782" s="12"/>
      <c r="AF14782" s="12"/>
      <c r="AG14782" s="12"/>
      <c r="AH14782" s="12"/>
      <c r="AI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</row>
    <row r="14783" spans="1:48" x14ac:dyDescent="0.25">
      <c r="A14783" s="86"/>
      <c r="B14783" s="86"/>
      <c r="U14783" s="85"/>
      <c r="V14783"/>
      <c r="W14783"/>
      <c r="X14783"/>
      <c r="Y14783" s="12"/>
      <c r="Z14783" s="12"/>
      <c r="AA14783" s="12"/>
      <c r="AB14783" s="12"/>
      <c r="AD14783" s="12"/>
      <c r="AE14783" s="12"/>
      <c r="AF14783" s="12"/>
      <c r="AG14783" s="12"/>
      <c r="AH14783" s="12"/>
      <c r="AI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</row>
    <row r="14784" spans="1:48" x14ac:dyDescent="0.25">
      <c r="A14784" s="86"/>
      <c r="B14784" s="86"/>
      <c r="U14784" s="85"/>
      <c r="V14784"/>
      <c r="W14784"/>
      <c r="X14784"/>
      <c r="Y14784" s="12"/>
      <c r="Z14784" s="12"/>
      <c r="AA14784" s="12"/>
      <c r="AB14784" s="12"/>
      <c r="AD14784" s="12"/>
      <c r="AE14784" s="12"/>
      <c r="AF14784" s="12"/>
      <c r="AG14784" s="12"/>
      <c r="AH14784" s="12"/>
      <c r="AI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</row>
    <row r="14785" spans="1:48" x14ac:dyDescent="0.25">
      <c r="A14785" s="86"/>
      <c r="B14785" s="86"/>
      <c r="U14785" s="85"/>
      <c r="V14785"/>
      <c r="W14785"/>
      <c r="X14785"/>
      <c r="Y14785" s="12"/>
      <c r="Z14785" s="12"/>
      <c r="AA14785" s="12"/>
      <c r="AB14785" s="12"/>
      <c r="AD14785" s="12"/>
      <c r="AE14785" s="12"/>
      <c r="AF14785" s="12"/>
      <c r="AG14785" s="12"/>
      <c r="AH14785" s="12"/>
      <c r="AI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</row>
    <row r="14786" spans="1:48" x14ac:dyDescent="0.25">
      <c r="A14786" s="86"/>
      <c r="B14786" s="86"/>
      <c r="U14786" s="85"/>
      <c r="V14786"/>
      <c r="W14786"/>
      <c r="X14786"/>
      <c r="Y14786" s="12"/>
      <c r="Z14786" s="12"/>
      <c r="AA14786" s="12"/>
      <c r="AB14786" s="12"/>
      <c r="AD14786" s="12"/>
      <c r="AE14786" s="12"/>
      <c r="AF14786" s="12"/>
      <c r="AG14786" s="12"/>
      <c r="AH14786" s="12"/>
      <c r="AI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</row>
    <row r="14787" spans="1:48" x14ac:dyDescent="0.25">
      <c r="A14787" s="86"/>
      <c r="B14787" s="86"/>
      <c r="U14787" s="85"/>
      <c r="V14787"/>
      <c r="W14787"/>
      <c r="X14787"/>
      <c r="Y14787" s="12"/>
      <c r="Z14787" s="12"/>
      <c r="AA14787" s="12"/>
      <c r="AB14787" s="12"/>
      <c r="AD14787" s="12"/>
      <c r="AE14787" s="12"/>
      <c r="AF14787" s="12"/>
      <c r="AG14787" s="12"/>
      <c r="AH14787" s="12"/>
      <c r="AI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</row>
    <row r="14788" spans="1:48" x14ac:dyDescent="0.25">
      <c r="A14788" s="86"/>
      <c r="B14788" s="86"/>
      <c r="U14788" s="85"/>
      <c r="V14788"/>
      <c r="W14788"/>
      <c r="X14788"/>
      <c r="Y14788" s="12"/>
      <c r="Z14788" s="12"/>
      <c r="AA14788" s="12"/>
      <c r="AB14788" s="12"/>
      <c r="AD14788" s="12"/>
      <c r="AE14788" s="12"/>
      <c r="AF14788" s="12"/>
      <c r="AG14788" s="12"/>
      <c r="AH14788" s="12"/>
      <c r="AI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</row>
    <row r="14789" spans="1:48" x14ac:dyDescent="0.25">
      <c r="A14789" s="86"/>
      <c r="B14789" s="86"/>
      <c r="U14789" s="85"/>
      <c r="V14789"/>
      <c r="W14789"/>
      <c r="X14789"/>
      <c r="Y14789" s="12"/>
      <c r="Z14789" s="12"/>
      <c r="AA14789" s="12"/>
      <c r="AB14789" s="12"/>
      <c r="AD14789" s="12"/>
      <c r="AE14789" s="12"/>
      <c r="AF14789" s="12"/>
      <c r="AG14789" s="12"/>
      <c r="AH14789" s="12"/>
      <c r="AI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</row>
    <row r="14790" spans="1:48" x14ac:dyDescent="0.25">
      <c r="A14790" s="86"/>
      <c r="B14790" s="86"/>
      <c r="U14790" s="85"/>
      <c r="V14790"/>
      <c r="W14790"/>
      <c r="X14790"/>
      <c r="Y14790" s="12"/>
      <c r="Z14790" s="12"/>
      <c r="AA14790" s="12"/>
      <c r="AB14790" s="12"/>
      <c r="AD14790" s="12"/>
      <c r="AE14790" s="12"/>
      <c r="AF14790" s="12"/>
      <c r="AG14790" s="12"/>
      <c r="AH14790" s="12"/>
      <c r="AI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</row>
    <row r="14791" spans="1:48" x14ac:dyDescent="0.25">
      <c r="A14791" s="86"/>
      <c r="B14791" s="86"/>
      <c r="U14791" s="85"/>
      <c r="V14791"/>
      <c r="W14791"/>
      <c r="X14791"/>
      <c r="Y14791" s="12"/>
      <c r="Z14791" s="12"/>
      <c r="AA14791" s="12"/>
      <c r="AB14791" s="12"/>
      <c r="AD14791" s="12"/>
      <c r="AE14791" s="12"/>
      <c r="AF14791" s="12"/>
      <c r="AG14791" s="12"/>
      <c r="AH14791" s="12"/>
      <c r="AI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</row>
    <row r="14792" spans="1:48" x14ac:dyDescent="0.25">
      <c r="A14792" s="86"/>
      <c r="B14792" s="86"/>
      <c r="U14792" s="85"/>
      <c r="V14792"/>
      <c r="W14792"/>
      <c r="X14792"/>
      <c r="Y14792" s="12"/>
      <c r="Z14792" s="12"/>
      <c r="AA14792" s="12"/>
      <c r="AB14792" s="12"/>
      <c r="AD14792" s="12"/>
      <c r="AE14792" s="12"/>
      <c r="AF14792" s="12"/>
      <c r="AG14792" s="12"/>
      <c r="AH14792" s="12"/>
      <c r="AI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</row>
    <row r="14793" spans="1:48" x14ac:dyDescent="0.25">
      <c r="A14793" s="86"/>
      <c r="B14793" s="86"/>
      <c r="U14793" s="85"/>
      <c r="V14793"/>
      <c r="W14793"/>
      <c r="X14793"/>
      <c r="Y14793" s="12"/>
      <c r="Z14793" s="12"/>
      <c r="AA14793" s="12"/>
      <c r="AB14793" s="12"/>
      <c r="AD14793" s="12"/>
      <c r="AE14793" s="12"/>
      <c r="AF14793" s="12"/>
      <c r="AG14793" s="12"/>
      <c r="AH14793" s="12"/>
      <c r="AI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</row>
    <row r="14794" spans="1:48" x14ac:dyDescent="0.25">
      <c r="A14794" s="86"/>
      <c r="B14794" s="86"/>
      <c r="U14794" s="85"/>
      <c r="V14794"/>
      <c r="W14794"/>
      <c r="X14794"/>
      <c r="Y14794" s="12"/>
      <c r="Z14794" s="12"/>
      <c r="AA14794" s="12"/>
      <c r="AB14794" s="12"/>
      <c r="AD14794" s="12"/>
      <c r="AE14794" s="12"/>
      <c r="AF14794" s="12"/>
      <c r="AG14794" s="12"/>
      <c r="AH14794" s="12"/>
      <c r="AI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</row>
    <row r="14795" spans="1:48" x14ac:dyDescent="0.25">
      <c r="A14795" s="86"/>
      <c r="B14795" s="86"/>
      <c r="U14795" s="85"/>
      <c r="V14795"/>
      <c r="W14795"/>
      <c r="X14795"/>
      <c r="Y14795" s="12"/>
      <c r="Z14795" s="12"/>
      <c r="AA14795" s="12"/>
      <c r="AB14795" s="12"/>
      <c r="AD14795" s="12"/>
      <c r="AE14795" s="12"/>
      <c r="AF14795" s="12"/>
      <c r="AG14795" s="12"/>
      <c r="AH14795" s="12"/>
      <c r="AI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</row>
    <row r="14796" spans="1:48" x14ac:dyDescent="0.25">
      <c r="A14796" s="86"/>
      <c r="B14796" s="86"/>
      <c r="U14796" s="85"/>
      <c r="V14796"/>
      <c r="W14796"/>
      <c r="X14796"/>
      <c r="Y14796" s="12"/>
      <c r="Z14796" s="12"/>
      <c r="AA14796" s="12"/>
      <c r="AB14796" s="12"/>
      <c r="AD14796" s="12"/>
      <c r="AE14796" s="12"/>
      <c r="AF14796" s="12"/>
      <c r="AG14796" s="12"/>
      <c r="AH14796" s="12"/>
      <c r="AI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</row>
    <row r="14797" spans="1:48" x14ac:dyDescent="0.25">
      <c r="A14797" s="86"/>
      <c r="B14797" s="86"/>
      <c r="U14797" s="85"/>
      <c r="V14797"/>
      <c r="W14797"/>
      <c r="X14797"/>
      <c r="Y14797" s="12"/>
      <c r="Z14797" s="12"/>
      <c r="AA14797" s="12"/>
      <c r="AB14797" s="12"/>
      <c r="AD14797" s="12"/>
      <c r="AE14797" s="12"/>
      <c r="AF14797" s="12"/>
      <c r="AG14797" s="12"/>
      <c r="AH14797" s="12"/>
      <c r="AI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</row>
    <row r="14798" spans="1:48" x14ac:dyDescent="0.25">
      <c r="A14798" s="86"/>
      <c r="B14798" s="86"/>
      <c r="U14798" s="85"/>
      <c r="V14798"/>
      <c r="W14798"/>
      <c r="X14798"/>
      <c r="Y14798" s="12"/>
      <c r="Z14798" s="12"/>
      <c r="AA14798" s="12"/>
      <c r="AB14798" s="12"/>
      <c r="AD14798" s="12"/>
      <c r="AE14798" s="12"/>
      <c r="AF14798" s="12"/>
      <c r="AG14798" s="12"/>
      <c r="AH14798" s="12"/>
      <c r="AI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</row>
    <row r="14799" spans="1:48" x14ac:dyDescent="0.25">
      <c r="A14799" s="86"/>
      <c r="B14799" s="86"/>
      <c r="U14799" s="85"/>
      <c r="V14799"/>
      <c r="W14799"/>
      <c r="X14799"/>
      <c r="Y14799" s="12"/>
      <c r="Z14799" s="12"/>
      <c r="AA14799" s="12"/>
      <c r="AB14799" s="12"/>
      <c r="AD14799" s="12"/>
      <c r="AE14799" s="12"/>
      <c r="AF14799" s="12"/>
      <c r="AG14799" s="12"/>
      <c r="AH14799" s="12"/>
      <c r="AI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</row>
    <row r="14800" spans="1:48" x14ac:dyDescent="0.25">
      <c r="A14800" s="86"/>
      <c r="B14800" s="86"/>
      <c r="U14800" s="85"/>
      <c r="V14800"/>
      <c r="W14800"/>
      <c r="X14800"/>
      <c r="Y14800" s="12"/>
      <c r="Z14800" s="12"/>
      <c r="AA14800" s="12"/>
      <c r="AB14800" s="12"/>
      <c r="AD14800" s="12"/>
      <c r="AE14800" s="12"/>
      <c r="AF14800" s="12"/>
      <c r="AG14800" s="12"/>
      <c r="AH14800" s="12"/>
      <c r="AI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</row>
    <row r="14801" spans="1:48" x14ac:dyDescent="0.25">
      <c r="A14801" s="86"/>
      <c r="B14801" s="86"/>
      <c r="U14801" s="85"/>
      <c r="V14801"/>
      <c r="W14801"/>
      <c r="X14801"/>
      <c r="Y14801" s="12"/>
      <c r="Z14801" s="12"/>
      <c r="AA14801" s="12"/>
      <c r="AB14801" s="12"/>
      <c r="AD14801" s="12"/>
      <c r="AE14801" s="12"/>
      <c r="AF14801" s="12"/>
      <c r="AG14801" s="12"/>
      <c r="AH14801" s="12"/>
      <c r="AI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</row>
    <row r="14802" spans="1:48" x14ac:dyDescent="0.25">
      <c r="A14802" s="86"/>
      <c r="B14802" s="86"/>
      <c r="U14802" s="85"/>
      <c r="V14802"/>
      <c r="W14802"/>
      <c r="X14802"/>
      <c r="Y14802" s="12"/>
      <c r="Z14802" s="12"/>
      <c r="AA14802" s="12"/>
      <c r="AB14802" s="12"/>
      <c r="AD14802" s="12"/>
      <c r="AE14802" s="12"/>
      <c r="AF14802" s="12"/>
      <c r="AG14802" s="12"/>
      <c r="AH14802" s="12"/>
      <c r="AI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</row>
    <row r="14803" spans="1:48" x14ac:dyDescent="0.25">
      <c r="A14803" s="86"/>
      <c r="B14803" s="86"/>
      <c r="U14803" s="85"/>
      <c r="V14803"/>
      <c r="W14803"/>
      <c r="X14803"/>
      <c r="Y14803" s="12"/>
      <c r="Z14803" s="12"/>
      <c r="AA14803" s="12"/>
      <c r="AB14803" s="12"/>
      <c r="AD14803" s="12"/>
      <c r="AE14803" s="12"/>
      <c r="AF14803" s="12"/>
      <c r="AG14803" s="12"/>
      <c r="AH14803" s="12"/>
      <c r="AI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</row>
    <row r="14804" spans="1:48" x14ac:dyDescent="0.25">
      <c r="A14804" s="86"/>
      <c r="B14804" s="86"/>
      <c r="U14804" s="85"/>
      <c r="V14804"/>
      <c r="W14804"/>
      <c r="X14804"/>
      <c r="Y14804" s="12"/>
      <c r="Z14804" s="12"/>
      <c r="AA14804" s="12"/>
      <c r="AB14804" s="12"/>
      <c r="AD14804" s="12"/>
      <c r="AE14804" s="12"/>
      <c r="AF14804" s="12"/>
      <c r="AG14804" s="12"/>
      <c r="AH14804" s="12"/>
      <c r="AI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</row>
    <row r="14805" spans="1:48" x14ac:dyDescent="0.25">
      <c r="A14805" s="86"/>
      <c r="B14805" s="86"/>
      <c r="U14805" s="85"/>
      <c r="V14805"/>
      <c r="W14805"/>
      <c r="X14805"/>
      <c r="Y14805" s="12"/>
      <c r="Z14805" s="12"/>
      <c r="AA14805" s="12"/>
      <c r="AB14805" s="12"/>
      <c r="AD14805" s="12"/>
      <c r="AE14805" s="12"/>
      <c r="AF14805" s="12"/>
      <c r="AG14805" s="12"/>
      <c r="AH14805" s="12"/>
      <c r="AI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</row>
    <row r="14806" spans="1:48" x14ac:dyDescent="0.25">
      <c r="A14806" s="86"/>
      <c r="B14806" s="86"/>
      <c r="U14806" s="85"/>
      <c r="V14806"/>
      <c r="W14806"/>
      <c r="X14806"/>
      <c r="Y14806" s="12"/>
      <c r="Z14806" s="12"/>
      <c r="AA14806" s="12"/>
      <c r="AB14806" s="12"/>
      <c r="AD14806" s="12"/>
      <c r="AE14806" s="12"/>
      <c r="AF14806" s="12"/>
      <c r="AG14806" s="12"/>
      <c r="AH14806" s="12"/>
      <c r="AI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</row>
    <row r="14807" spans="1:48" x14ac:dyDescent="0.25">
      <c r="A14807" s="86"/>
      <c r="B14807" s="86"/>
      <c r="U14807" s="85"/>
      <c r="V14807"/>
      <c r="W14807"/>
      <c r="X14807"/>
      <c r="Y14807" s="12"/>
      <c r="Z14807" s="12"/>
      <c r="AA14807" s="12"/>
      <c r="AB14807" s="12"/>
      <c r="AD14807" s="12"/>
      <c r="AE14807" s="12"/>
      <c r="AF14807" s="12"/>
      <c r="AG14807" s="12"/>
      <c r="AH14807" s="12"/>
      <c r="AI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</row>
    <row r="14808" spans="1:48" x14ac:dyDescent="0.25">
      <c r="A14808" s="86"/>
      <c r="B14808" s="86"/>
      <c r="U14808" s="85"/>
      <c r="V14808"/>
      <c r="W14808"/>
      <c r="X14808"/>
      <c r="Y14808" s="12"/>
      <c r="Z14808" s="12"/>
      <c r="AA14808" s="12"/>
      <c r="AB14808" s="12"/>
      <c r="AD14808" s="12"/>
      <c r="AE14808" s="12"/>
      <c r="AF14808" s="12"/>
      <c r="AG14808" s="12"/>
      <c r="AH14808" s="12"/>
      <c r="AI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</row>
    <row r="14809" spans="1:48" x14ac:dyDescent="0.25">
      <c r="A14809" s="86"/>
      <c r="B14809" s="86"/>
      <c r="U14809" s="85"/>
      <c r="V14809"/>
      <c r="W14809"/>
      <c r="X14809"/>
      <c r="Y14809" s="12"/>
      <c r="Z14809" s="12"/>
      <c r="AA14809" s="12"/>
      <c r="AB14809" s="12"/>
      <c r="AD14809" s="12"/>
      <c r="AE14809" s="12"/>
      <c r="AF14809" s="12"/>
      <c r="AG14809" s="12"/>
      <c r="AH14809" s="12"/>
      <c r="AI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</row>
    <row r="14810" spans="1:48" x14ac:dyDescent="0.25">
      <c r="A14810" s="86"/>
      <c r="B14810" s="86"/>
      <c r="U14810" s="85"/>
      <c r="V14810"/>
      <c r="W14810"/>
      <c r="X14810"/>
      <c r="Y14810" s="12"/>
      <c r="Z14810" s="12"/>
      <c r="AA14810" s="12"/>
      <c r="AB14810" s="12"/>
      <c r="AD14810" s="12"/>
      <c r="AE14810" s="12"/>
      <c r="AF14810" s="12"/>
      <c r="AG14810" s="12"/>
      <c r="AH14810" s="12"/>
      <c r="AI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</row>
    <row r="14811" spans="1:48" x14ac:dyDescent="0.25">
      <c r="A14811" s="86"/>
      <c r="B14811" s="86"/>
      <c r="U14811" s="85"/>
      <c r="V14811"/>
      <c r="W14811"/>
      <c r="X14811"/>
      <c r="Y14811" s="12"/>
      <c r="Z14811" s="12"/>
      <c r="AA14811" s="12"/>
      <c r="AB14811" s="12"/>
      <c r="AD14811" s="12"/>
      <c r="AE14811" s="12"/>
      <c r="AF14811" s="12"/>
      <c r="AG14811" s="12"/>
      <c r="AH14811" s="12"/>
      <c r="AI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</row>
    <row r="14812" spans="1:48" x14ac:dyDescent="0.25">
      <c r="A14812" s="86"/>
      <c r="B14812" s="86"/>
      <c r="U14812" s="85"/>
      <c r="V14812"/>
      <c r="W14812"/>
      <c r="X14812"/>
      <c r="Y14812" s="12"/>
      <c r="Z14812" s="12"/>
      <c r="AA14812" s="12"/>
      <c r="AB14812" s="12"/>
      <c r="AD14812" s="12"/>
      <c r="AE14812" s="12"/>
      <c r="AF14812" s="12"/>
      <c r="AG14812" s="12"/>
      <c r="AH14812" s="12"/>
      <c r="AI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</row>
    <row r="14813" spans="1:48" x14ac:dyDescent="0.25">
      <c r="A14813" s="86"/>
      <c r="B14813" s="86"/>
      <c r="U14813" s="85"/>
      <c r="V14813"/>
      <c r="W14813"/>
      <c r="X14813"/>
      <c r="Y14813" s="12"/>
      <c r="Z14813" s="12"/>
      <c r="AA14813" s="12"/>
      <c r="AB14813" s="12"/>
      <c r="AD14813" s="12"/>
      <c r="AE14813" s="12"/>
      <c r="AF14813" s="12"/>
      <c r="AG14813" s="12"/>
      <c r="AH14813" s="12"/>
      <c r="AI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</row>
    <row r="14814" spans="1:48" x14ac:dyDescent="0.25">
      <c r="A14814" s="86"/>
      <c r="B14814" s="86"/>
      <c r="U14814" s="85"/>
      <c r="V14814"/>
      <c r="W14814"/>
      <c r="X14814"/>
      <c r="Y14814" s="12"/>
      <c r="Z14814" s="12"/>
      <c r="AA14814" s="12"/>
      <c r="AB14814" s="12"/>
      <c r="AD14814" s="12"/>
      <c r="AE14814" s="12"/>
      <c r="AF14814" s="12"/>
      <c r="AG14814" s="12"/>
      <c r="AH14814" s="12"/>
      <c r="AI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</row>
    <row r="14815" spans="1:48" x14ac:dyDescent="0.25">
      <c r="A14815" s="86"/>
      <c r="B14815" s="86"/>
      <c r="U14815" s="85"/>
      <c r="V14815"/>
      <c r="W14815"/>
      <c r="X14815"/>
      <c r="Y14815" s="12"/>
      <c r="Z14815" s="12"/>
      <c r="AA14815" s="12"/>
      <c r="AB14815" s="12"/>
      <c r="AD14815" s="12"/>
      <c r="AE14815" s="12"/>
      <c r="AF14815" s="12"/>
      <c r="AG14815" s="12"/>
      <c r="AH14815" s="12"/>
      <c r="AI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</row>
    <row r="14816" spans="1:48" x14ac:dyDescent="0.25">
      <c r="A14816" s="86"/>
      <c r="B14816" s="86"/>
      <c r="U14816" s="85"/>
      <c r="V14816"/>
      <c r="W14816"/>
      <c r="X14816"/>
      <c r="Y14816" s="12"/>
      <c r="Z14816" s="12"/>
      <c r="AA14816" s="12"/>
      <c r="AB14816" s="12"/>
      <c r="AD14816" s="12"/>
      <c r="AE14816" s="12"/>
      <c r="AF14816" s="12"/>
      <c r="AG14816" s="12"/>
      <c r="AH14816" s="12"/>
      <c r="AI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</row>
    <row r="14817" spans="1:48" x14ac:dyDescent="0.25">
      <c r="A14817" s="86"/>
      <c r="B14817" s="86"/>
      <c r="U14817" s="85"/>
      <c r="V14817"/>
      <c r="W14817"/>
      <c r="X14817"/>
      <c r="Y14817" s="12"/>
      <c r="Z14817" s="12"/>
      <c r="AA14817" s="12"/>
      <c r="AB14817" s="12"/>
      <c r="AD14817" s="12"/>
      <c r="AE14817" s="12"/>
      <c r="AF14817" s="12"/>
      <c r="AG14817" s="12"/>
      <c r="AH14817" s="12"/>
      <c r="AI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</row>
    <row r="14818" spans="1:48" x14ac:dyDescent="0.25">
      <c r="A14818" s="86"/>
      <c r="B14818" s="86"/>
      <c r="U14818" s="85"/>
      <c r="V14818"/>
      <c r="W14818"/>
      <c r="X14818"/>
      <c r="Y14818" s="12"/>
      <c r="Z14818" s="12"/>
      <c r="AA14818" s="12"/>
      <c r="AB14818" s="12"/>
      <c r="AD14818" s="12"/>
      <c r="AE14818" s="12"/>
      <c r="AF14818" s="12"/>
      <c r="AG14818" s="12"/>
      <c r="AH14818" s="12"/>
      <c r="AI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</row>
    <row r="14819" spans="1:48" x14ac:dyDescent="0.25">
      <c r="A14819" s="86"/>
      <c r="B14819" s="86"/>
      <c r="U14819" s="85"/>
      <c r="V14819"/>
      <c r="W14819"/>
      <c r="X14819"/>
      <c r="Y14819" s="12"/>
      <c r="Z14819" s="12"/>
      <c r="AA14819" s="12"/>
      <c r="AB14819" s="12"/>
      <c r="AD14819" s="12"/>
      <c r="AE14819" s="12"/>
      <c r="AF14819" s="12"/>
      <c r="AG14819" s="12"/>
      <c r="AH14819" s="12"/>
      <c r="AI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</row>
    <row r="14820" spans="1:48" x14ac:dyDescent="0.25">
      <c r="A14820" s="86"/>
      <c r="B14820" s="86"/>
      <c r="U14820" s="85"/>
      <c r="V14820"/>
      <c r="W14820"/>
      <c r="X14820"/>
      <c r="Y14820" s="12"/>
      <c r="Z14820" s="12"/>
      <c r="AA14820" s="12"/>
      <c r="AB14820" s="12"/>
      <c r="AD14820" s="12"/>
      <c r="AE14820" s="12"/>
      <c r="AF14820" s="12"/>
      <c r="AG14820" s="12"/>
      <c r="AH14820" s="12"/>
      <c r="AI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</row>
    <row r="14821" spans="1:48" x14ac:dyDescent="0.25">
      <c r="A14821" s="86"/>
      <c r="B14821" s="86"/>
      <c r="U14821" s="85"/>
      <c r="V14821"/>
      <c r="W14821"/>
      <c r="X14821"/>
      <c r="Y14821" s="12"/>
      <c r="Z14821" s="12"/>
      <c r="AA14821" s="12"/>
      <c r="AB14821" s="12"/>
      <c r="AD14821" s="12"/>
      <c r="AE14821" s="12"/>
      <c r="AF14821" s="12"/>
      <c r="AG14821" s="12"/>
      <c r="AH14821" s="12"/>
      <c r="AI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</row>
    <row r="14822" spans="1:48" x14ac:dyDescent="0.25">
      <c r="A14822" s="86"/>
      <c r="B14822" s="86"/>
      <c r="U14822" s="85"/>
      <c r="V14822"/>
      <c r="W14822"/>
      <c r="X14822"/>
      <c r="Y14822" s="12"/>
      <c r="Z14822" s="12"/>
      <c r="AA14822" s="12"/>
      <c r="AB14822" s="12"/>
      <c r="AD14822" s="12"/>
      <c r="AE14822" s="12"/>
      <c r="AF14822" s="12"/>
      <c r="AG14822" s="12"/>
      <c r="AH14822" s="12"/>
      <c r="AI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</row>
    <row r="14823" spans="1:48" x14ac:dyDescent="0.25">
      <c r="A14823" s="86"/>
      <c r="B14823" s="86"/>
      <c r="U14823" s="85"/>
      <c r="V14823"/>
      <c r="W14823"/>
      <c r="X14823"/>
      <c r="Y14823" s="12"/>
      <c r="Z14823" s="12"/>
      <c r="AA14823" s="12"/>
      <c r="AB14823" s="12"/>
      <c r="AD14823" s="12"/>
      <c r="AE14823" s="12"/>
      <c r="AF14823" s="12"/>
      <c r="AG14823" s="12"/>
      <c r="AH14823" s="12"/>
      <c r="AI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</row>
    <row r="14824" spans="1:48" x14ac:dyDescent="0.25">
      <c r="A14824" s="86"/>
      <c r="B14824" s="86"/>
      <c r="U14824" s="85"/>
      <c r="V14824"/>
      <c r="W14824"/>
      <c r="X14824"/>
      <c r="Y14824" s="12"/>
      <c r="Z14824" s="12"/>
      <c r="AA14824" s="12"/>
      <c r="AB14824" s="12"/>
      <c r="AD14824" s="12"/>
      <c r="AE14824" s="12"/>
      <c r="AF14824" s="12"/>
      <c r="AG14824" s="12"/>
      <c r="AH14824" s="12"/>
      <c r="AI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</row>
    <row r="14825" spans="1:48" x14ac:dyDescent="0.25">
      <c r="A14825" s="86"/>
      <c r="B14825" s="86"/>
      <c r="U14825" s="85"/>
      <c r="V14825"/>
      <c r="W14825"/>
      <c r="X14825"/>
      <c r="Y14825" s="12"/>
      <c r="Z14825" s="12"/>
      <c r="AA14825" s="12"/>
      <c r="AB14825" s="12"/>
      <c r="AD14825" s="12"/>
      <c r="AE14825" s="12"/>
      <c r="AF14825" s="12"/>
      <c r="AG14825" s="12"/>
      <c r="AH14825" s="12"/>
      <c r="AI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</row>
    <row r="14826" spans="1:48" x14ac:dyDescent="0.25">
      <c r="A14826" s="86"/>
      <c r="B14826" s="86"/>
      <c r="U14826" s="85"/>
      <c r="V14826"/>
      <c r="W14826"/>
      <c r="X14826"/>
      <c r="Y14826" s="12"/>
      <c r="Z14826" s="12"/>
      <c r="AA14826" s="12"/>
      <c r="AB14826" s="12"/>
      <c r="AD14826" s="12"/>
      <c r="AE14826" s="12"/>
      <c r="AF14826" s="12"/>
      <c r="AG14826" s="12"/>
      <c r="AH14826" s="12"/>
      <c r="AI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</row>
    <row r="14827" spans="1:48" x14ac:dyDescent="0.25">
      <c r="A14827" s="86"/>
      <c r="B14827" s="86"/>
      <c r="U14827" s="85"/>
      <c r="V14827"/>
      <c r="W14827"/>
      <c r="X14827"/>
      <c r="Y14827" s="12"/>
      <c r="Z14827" s="12"/>
      <c r="AA14827" s="12"/>
      <c r="AB14827" s="12"/>
      <c r="AD14827" s="12"/>
      <c r="AE14827" s="12"/>
      <c r="AF14827" s="12"/>
      <c r="AG14827" s="12"/>
      <c r="AH14827" s="12"/>
      <c r="AI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</row>
    <row r="14828" spans="1:48" x14ac:dyDescent="0.25">
      <c r="A14828" s="86"/>
      <c r="B14828" s="86"/>
      <c r="U14828" s="85"/>
      <c r="V14828"/>
      <c r="W14828"/>
      <c r="X14828"/>
      <c r="Y14828" s="12"/>
      <c r="Z14828" s="12"/>
      <c r="AA14828" s="12"/>
      <c r="AB14828" s="12"/>
      <c r="AD14828" s="12"/>
      <c r="AE14828" s="12"/>
      <c r="AF14828" s="12"/>
      <c r="AG14828" s="12"/>
      <c r="AH14828" s="12"/>
      <c r="AI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</row>
    <row r="14829" spans="1:48" x14ac:dyDescent="0.25">
      <c r="A14829" s="86"/>
      <c r="B14829" s="86"/>
      <c r="U14829" s="85"/>
      <c r="V14829"/>
      <c r="W14829"/>
      <c r="X14829"/>
      <c r="Y14829" s="12"/>
      <c r="Z14829" s="12"/>
      <c r="AA14829" s="12"/>
      <c r="AB14829" s="12"/>
      <c r="AD14829" s="12"/>
      <c r="AE14829" s="12"/>
      <c r="AF14829" s="12"/>
      <c r="AG14829" s="12"/>
      <c r="AH14829" s="12"/>
      <c r="AI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</row>
    <row r="14830" spans="1:48" x14ac:dyDescent="0.25">
      <c r="A14830" s="86"/>
      <c r="B14830" s="86"/>
      <c r="U14830" s="85"/>
      <c r="V14830"/>
      <c r="W14830"/>
      <c r="X14830"/>
      <c r="Y14830" s="12"/>
      <c r="Z14830" s="12"/>
      <c r="AA14830" s="12"/>
      <c r="AB14830" s="12"/>
      <c r="AD14830" s="12"/>
      <c r="AE14830" s="12"/>
      <c r="AF14830" s="12"/>
      <c r="AG14830" s="12"/>
      <c r="AH14830" s="12"/>
      <c r="AI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</row>
    <row r="14831" spans="1:48" x14ac:dyDescent="0.25">
      <c r="A14831" s="86"/>
      <c r="B14831" s="86"/>
      <c r="U14831" s="85"/>
      <c r="V14831"/>
      <c r="W14831"/>
      <c r="X14831"/>
      <c r="Y14831" s="12"/>
      <c r="Z14831" s="12"/>
      <c r="AA14831" s="12"/>
      <c r="AB14831" s="12"/>
      <c r="AD14831" s="12"/>
      <c r="AE14831" s="12"/>
      <c r="AF14831" s="12"/>
      <c r="AG14831" s="12"/>
      <c r="AH14831" s="12"/>
      <c r="AI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</row>
    <row r="14832" spans="1:48" x14ac:dyDescent="0.25">
      <c r="A14832" s="86"/>
      <c r="B14832" s="86"/>
      <c r="U14832" s="85"/>
      <c r="V14832"/>
      <c r="W14832"/>
      <c r="X14832"/>
      <c r="Y14832" s="12"/>
      <c r="Z14832" s="12"/>
      <c r="AA14832" s="12"/>
      <c r="AB14832" s="12"/>
      <c r="AD14832" s="12"/>
      <c r="AE14832" s="12"/>
      <c r="AF14832" s="12"/>
      <c r="AG14832" s="12"/>
      <c r="AH14832" s="12"/>
      <c r="AI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</row>
    <row r="14833" spans="1:48" x14ac:dyDescent="0.25">
      <c r="A14833" s="86"/>
      <c r="B14833" s="86"/>
      <c r="U14833" s="85"/>
      <c r="V14833"/>
      <c r="W14833"/>
      <c r="X14833"/>
      <c r="Y14833" s="12"/>
      <c r="Z14833" s="12"/>
      <c r="AA14833" s="12"/>
      <c r="AB14833" s="12"/>
      <c r="AD14833" s="12"/>
      <c r="AE14833" s="12"/>
      <c r="AF14833" s="12"/>
      <c r="AG14833" s="12"/>
      <c r="AH14833" s="12"/>
      <c r="AI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</row>
    <row r="14834" spans="1:48" x14ac:dyDescent="0.25">
      <c r="A14834" s="86"/>
      <c r="B14834" s="86"/>
      <c r="U14834" s="85"/>
      <c r="V14834"/>
      <c r="W14834"/>
      <c r="X14834"/>
      <c r="Y14834" s="12"/>
      <c r="Z14834" s="12"/>
      <c r="AA14834" s="12"/>
      <c r="AB14834" s="12"/>
      <c r="AD14834" s="12"/>
      <c r="AE14834" s="12"/>
      <c r="AF14834" s="12"/>
      <c r="AG14834" s="12"/>
      <c r="AH14834" s="12"/>
      <c r="AI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</row>
    <row r="14835" spans="1:48" x14ac:dyDescent="0.25">
      <c r="A14835" s="86"/>
      <c r="B14835" s="86"/>
      <c r="U14835" s="85"/>
      <c r="V14835"/>
      <c r="W14835"/>
      <c r="X14835"/>
      <c r="Y14835" s="12"/>
      <c r="Z14835" s="12"/>
      <c r="AA14835" s="12"/>
      <c r="AB14835" s="12"/>
      <c r="AD14835" s="12"/>
      <c r="AE14835" s="12"/>
      <c r="AF14835" s="12"/>
      <c r="AG14835" s="12"/>
      <c r="AH14835" s="12"/>
      <c r="AI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</row>
    <row r="14836" spans="1:48" x14ac:dyDescent="0.25">
      <c r="A14836" s="86"/>
      <c r="B14836" s="86"/>
      <c r="U14836" s="85"/>
      <c r="V14836"/>
      <c r="W14836"/>
      <c r="X14836"/>
      <c r="Y14836" s="12"/>
      <c r="Z14836" s="12"/>
      <c r="AA14836" s="12"/>
      <c r="AB14836" s="12"/>
      <c r="AD14836" s="12"/>
      <c r="AE14836" s="12"/>
      <c r="AF14836" s="12"/>
      <c r="AG14836" s="12"/>
      <c r="AH14836" s="12"/>
      <c r="AI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</row>
    <row r="14837" spans="1:48" x14ac:dyDescent="0.25">
      <c r="A14837" s="86"/>
      <c r="B14837" s="86"/>
      <c r="U14837" s="85"/>
      <c r="V14837"/>
      <c r="W14837"/>
      <c r="X14837"/>
      <c r="Y14837" s="12"/>
      <c r="Z14837" s="12"/>
      <c r="AA14837" s="12"/>
      <c r="AB14837" s="12"/>
      <c r="AD14837" s="12"/>
      <c r="AE14837" s="12"/>
      <c r="AF14837" s="12"/>
      <c r="AG14837" s="12"/>
      <c r="AH14837" s="12"/>
      <c r="AI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</row>
    <row r="14838" spans="1:48" x14ac:dyDescent="0.25">
      <c r="A14838" s="86"/>
      <c r="B14838" s="86"/>
      <c r="U14838" s="85"/>
      <c r="V14838"/>
      <c r="W14838"/>
      <c r="X14838"/>
      <c r="Y14838" s="12"/>
      <c r="Z14838" s="12"/>
      <c r="AA14838" s="12"/>
      <c r="AB14838" s="12"/>
      <c r="AD14838" s="12"/>
      <c r="AE14838" s="12"/>
      <c r="AF14838" s="12"/>
      <c r="AG14838" s="12"/>
      <c r="AH14838" s="12"/>
      <c r="AI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</row>
    <row r="14839" spans="1:48" x14ac:dyDescent="0.25">
      <c r="A14839" s="86"/>
      <c r="B14839" s="86"/>
      <c r="U14839" s="85"/>
      <c r="V14839"/>
      <c r="W14839"/>
      <c r="X14839"/>
      <c r="Y14839" s="12"/>
      <c r="Z14839" s="12"/>
      <c r="AA14839" s="12"/>
      <c r="AB14839" s="12"/>
      <c r="AD14839" s="12"/>
      <c r="AE14839" s="12"/>
      <c r="AF14839" s="12"/>
      <c r="AG14839" s="12"/>
      <c r="AH14839" s="12"/>
      <c r="AI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</row>
    <row r="14840" spans="1:48" x14ac:dyDescent="0.25">
      <c r="A14840" s="86"/>
      <c r="B14840" s="86"/>
      <c r="U14840" s="85"/>
      <c r="V14840"/>
      <c r="W14840"/>
      <c r="X14840"/>
      <c r="Y14840" s="12"/>
      <c r="Z14840" s="12"/>
      <c r="AA14840" s="12"/>
      <c r="AB14840" s="12"/>
      <c r="AD14840" s="12"/>
      <c r="AE14840" s="12"/>
      <c r="AF14840" s="12"/>
      <c r="AG14840" s="12"/>
      <c r="AH14840" s="12"/>
      <c r="AI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</row>
    <row r="14841" spans="1:48" x14ac:dyDescent="0.25">
      <c r="A14841" s="86"/>
      <c r="B14841" s="86"/>
      <c r="U14841" s="85"/>
      <c r="V14841"/>
      <c r="W14841"/>
      <c r="X14841"/>
      <c r="Y14841" s="12"/>
      <c r="Z14841" s="12"/>
      <c r="AA14841" s="12"/>
      <c r="AB14841" s="12"/>
      <c r="AD14841" s="12"/>
      <c r="AE14841" s="12"/>
      <c r="AF14841" s="12"/>
      <c r="AG14841" s="12"/>
      <c r="AH14841" s="12"/>
      <c r="AI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</row>
    <row r="14842" spans="1:48" x14ac:dyDescent="0.25">
      <c r="A14842" s="86"/>
      <c r="B14842" s="86"/>
      <c r="U14842" s="85"/>
      <c r="V14842"/>
      <c r="W14842"/>
      <c r="X14842"/>
      <c r="Y14842" s="12"/>
      <c r="Z14842" s="12"/>
      <c r="AA14842" s="12"/>
      <c r="AB14842" s="12"/>
      <c r="AD14842" s="12"/>
      <c r="AE14842" s="12"/>
      <c r="AF14842" s="12"/>
      <c r="AG14842" s="12"/>
      <c r="AH14842" s="12"/>
      <c r="AI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</row>
    <row r="14843" spans="1:48" x14ac:dyDescent="0.25">
      <c r="A14843" s="86"/>
      <c r="B14843" s="86"/>
      <c r="U14843" s="85"/>
      <c r="V14843"/>
      <c r="W14843"/>
      <c r="X14843"/>
      <c r="Y14843" s="12"/>
      <c r="Z14843" s="12"/>
      <c r="AA14843" s="12"/>
      <c r="AB14843" s="12"/>
      <c r="AD14843" s="12"/>
      <c r="AE14843" s="12"/>
      <c r="AF14843" s="12"/>
      <c r="AG14843" s="12"/>
      <c r="AH14843" s="12"/>
      <c r="AI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</row>
    <row r="14844" spans="1:48" x14ac:dyDescent="0.25">
      <c r="A14844" s="86"/>
      <c r="B14844" s="86"/>
      <c r="U14844" s="85"/>
      <c r="V14844"/>
      <c r="W14844"/>
      <c r="X14844"/>
      <c r="Y14844" s="12"/>
      <c r="Z14844" s="12"/>
      <c r="AA14844" s="12"/>
      <c r="AB14844" s="12"/>
      <c r="AD14844" s="12"/>
      <c r="AE14844" s="12"/>
      <c r="AF14844" s="12"/>
      <c r="AG14844" s="12"/>
      <c r="AH14844" s="12"/>
      <c r="AI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</row>
    <row r="14845" spans="1:48" x14ac:dyDescent="0.25">
      <c r="A14845" s="86"/>
      <c r="B14845" s="86"/>
      <c r="U14845" s="85"/>
      <c r="V14845"/>
      <c r="W14845"/>
      <c r="X14845"/>
      <c r="Y14845" s="12"/>
      <c r="Z14845" s="12"/>
      <c r="AA14845" s="12"/>
      <c r="AB14845" s="12"/>
      <c r="AD14845" s="12"/>
      <c r="AE14845" s="12"/>
      <c r="AF14845" s="12"/>
      <c r="AG14845" s="12"/>
      <c r="AH14845" s="12"/>
      <c r="AI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</row>
    <row r="14846" spans="1:48" x14ac:dyDescent="0.25">
      <c r="A14846" s="86"/>
      <c r="B14846" s="86"/>
      <c r="U14846" s="85"/>
      <c r="V14846"/>
      <c r="W14846"/>
      <c r="X14846"/>
      <c r="Y14846" s="12"/>
      <c r="Z14846" s="12"/>
      <c r="AA14846" s="12"/>
      <c r="AB14846" s="12"/>
      <c r="AD14846" s="12"/>
      <c r="AE14846" s="12"/>
      <c r="AF14846" s="12"/>
      <c r="AG14846" s="12"/>
      <c r="AH14846" s="12"/>
      <c r="AI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</row>
    <row r="14847" spans="1:48" x14ac:dyDescent="0.25">
      <c r="A14847" s="86"/>
      <c r="B14847" s="86"/>
      <c r="U14847" s="85"/>
      <c r="V14847"/>
      <c r="W14847"/>
      <c r="X14847"/>
      <c r="Y14847" s="12"/>
      <c r="Z14847" s="12"/>
      <c r="AA14847" s="12"/>
      <c r="AB14847" s="12"/>
      <c r="AD14847" s="12"/>
      <c r="AE14847" s="12"/>
      <c r="AF14847" s="12"/>
      <c r="AG14847" s="12"/>
      <c r="AH14847" s="12"/>
      <c r="AI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</row>
    <row r="14848" spans="1:48" x14ac:dyDescent="0.25">
      <c r="A14848" s="86"/>
      <c r="B14848" s="86"/>
      <c r="U14848" s="85"/>
      <c r="V14848"/>
      <c r="W14848"/>
      <c r="X14848"/>
      <c r="Y14848" s="12"/>
      <c r="Z14848" s="12"/>
      <c r="AA14848" s="12"/>
      <c r="AB14848" s="12"/>
      <c r="AD14848" s="12"/>
      <c r="AE14848" s="12"/>
      <c r="AF14848" s="12"/>
      <c r="AG14848" s="12"/>
      <c r="AH14848" s="12"/>
      <c r="AI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</row>
    <row r="14849" spans="1:48" x14ac:dyDescent="0.25">
      <c r="A14849" s="86"/>
      <c r="B14849" s="86"/>
      <c r="U14849" s="85"/>
      <c r="V14849"/>
      <c r="W14849"/>
      <c r="X14849"/>
      <c r="Y14849" s="12"/>
      <c r="Z14849" s="12"/>
      <c r="AA14849" s="12"/>
      <c r="AB14849" s="12"/>
      <c r="AD14849" s="12"/>
      <c r="AE14849" s="12"/>
      <c r="AF14849" s="12"/>
      <c r="AG14849" s="12"/>
      <c r="AH14849" s="12"/>
      <c r="AI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</row>
    <row r="14850" spans="1:48" x14ac:dyDescent="0.25">
      <c r="A14850" s="86"/>
      <c r="B14850" s="86"/>
      <c r="U14850" s="85"/>
      <c r="V14850"/>
      <c r="W14850"/>
      <c r="X14850"/>
      <c r="Y14850" s="12"/>
      <c r="Z14850" s="12"/>
      <c r="AA14850" s="12"/>
      <c r="AB14850" s="12"/>
      <c r="AD14850" s="12"/>
      <c r="AE14850" s="12"/>
      <c r="AF14850" s="12"/>
      <c r="AG14850" s="12"/>
      <c r="AH14850" s="12"/>
      <c r="AI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</row>
    <row r="14851" spans="1:48" x14ac:dyDescent="0.25">
      <c r="A14851" s="86"/>
      <c r="B14851" s="86"/>
      <c r="U14851" s="85"/>
      <c r="V14851"/>
      <c r="W14851"/>
      <c r="X14851"/>
      <c r="Y14851" s="12"/>
      <c r="Z14851" s="12"/>
      <c r="AA14851" s="12"/>
      <c r="AB14851" s="12"/>
      <c r="AD14851" s="12"/>
      <c r="AE14851" s="12"/>
      <c r="AF14851" s="12"/>
      <c r="AG14851" s="12"/>
      <c r="AH14851" s="12"/>
      <c r="AI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</row>
    <row r="14852" spans="1:48" x14ac:dyDescent="0.25">
      <c r="A14852" s="86"/>
      <c r="B14852" s="86"/>
      <c r="U14852" s="85"/>
      <c r="V14852"/>
      <c r="W14852"/>
      <c r="X14852"/>
      <c r="Y14852" s="12"/>
      <c r="Z14852" s="12"/>
      <c r="AA14852" s="12"/>
      <c r="AB14852" s="12"/>
      <c r="AD14852" s="12"/>
      <c r="AE14852" s="12"/>
      <c r="AF14852" s="12"/>
      <c r="AG14852" s="12"/>
      <c r="AH14852" s="12"/>
      <c r="AI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</row>
    <row r="14853" spans="1:48" x14ac:dyDescent="0.25">
      <c r="A14853" s="86"/>
      <c r="B14853" s="86"/>
      <c r="U14853" s="85"/>
      <c r="V14853"/>
      <c r="W14853"/>
      <c r="X14853"/>
      <c r="Y14853" s="12"/>
      <c r="Z14853" s="12"/>
      <c r="AA14853" s="12"/>
      <c r="AB14853" s="12"/>
      <c r="AD14853" s="12"/>
      <c r="AE14853" s="12"/>
      <c r="AF14853" s="12"/>
      <c r="AG14853" s="12"/>
      <c r="AH14853" s="12"/>
      <c r="AI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</row>
    <row r="14854" spans="1:48" x14ac:dyDescent="0.25">
      <c r="A14854" s="86"/>
      <c r="B14854" s="86"/>
      <c r="U14854" s="85"/>
      <c r="V14854"/>
      <c r="W14854"/>
      <c r="X14854"/>
      <c r="Y14854" s="12"/>
      <c r="Z14854" s="12"/>
      <c r="AA14854" s="12"/>
      <c r="AB14854" s="12"/>
      <c r="AD14854" s="12"/>
      <c r="AE14854" s="12"/>
      <c r="AF14854" s="12"/>
      <c r="AG14854" s="12"/>
      <c r="AH14854" s="12"/>
      <c r="AI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</row>
    <row r="14855" spans="1:48" x14ac:dyDescent="0.25">
      <c r="A14855" s="86"/>
      <c r="B14855" s="86"/>
      <c r="U14855" s="85"/>
      <c r="V14855"/>
      <c r="W14855"/>
      <c r="X14855"/>
      <c r="Y14855" s="12"/>
      <c r="Z14855" s="12"/>
      <c r="AA14855" s="12"/>
      <c r="AB14855" s="12"/>
      <c r="AD14855" s="12"/>
      <c r="AE14855" s="12"/>
      <c r="AF14855" s="12"/>
      <c r="AG14855" s="12"/>
      <c r="AH14855" s="12"/>
      <c r="AI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</row>
    <row r="14856" spans="1:48" x14ac:dyDescent="0.25">
      <c r="A14856" s="86"/>
      <c r="B14856" s="86"/>
      <c r="U14856" s="85"/>
      <c r="V14856"/>
      <c r="W14856"/>
      <c r="X14856"/>
      <c r="Y14856" s="12"/>
      <c r="Z14856" s="12"/>
      <c r="AA14856" s="12"/>
      <c r="AB14856" s="12"/>
      <c r="AD14856" s="12"/>
      <c r="AE14856" s="12"/>
      <c r="AF14856" s="12"/>
      <c r="AG14856" s="12"/>
      <c r="AH14856" s="12"/>
      <c r="AI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</row>
    <row r="14857" spans="1:48" x14ac:dyDescent="0.25">
      <c r="A14857" s="86"/>
      <c r="B14857" s="86"/>
      <c r="U14857" s="85"/>
      <c r="V14857"/>
      <c r="W14857"/>
      <c r="X14857"/>
      <c r="Y14857" s="12"/>
      <c r="Z14857" s="12"/>
      <c r="AA14857" s="12"/>
      <c r="AB14857" s="12"/>
      <c r="AD14857" s="12"/>
      <c r="AE14857" s="12"/>
      <c r="AF14857" s="12"/>
      <c r="AG14857" s="12"/>
      <c r="AH14857" s="12"/>
      <c r="AI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</row>
    <row r="14858" spans="1:48" x14ac:dyDescent="0.25">
      <c r="A14858" s="86"/>
      <c r="B14858" s="86"/>
      <c r="U14858" s="85"/>
      <c r="V14858"/>
      <c r="W14858"/>
      <c r="X14858"/>
      <c r="Y14858" s="12"/>
      <c r="Z14858" s="12"/>
      <c r="AA14858" s="12"/>
      <c r="AB14858" s="12"/>
      <c r="AD14858" s="12"/>
      <c r="AE14858" s="12"/>
      <c r="AF14858" s="12"/>
      <c r="AG14858" s="12"/>
      <c r="AH14858" s="12"/>
      <c r="AI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</row>
    <row r="14859" spans="1:48" x14ac:dyDescent="0.25">
      <c r="A14859" s="86"/>
      <c r="B14859" s="86"/>
      <c r="U14859" s="85"/>
      <c r="V14859"/>
      <c r="W14859"/>
      <c r="X14859"/>
      <c r="Y14859" s="12"/>
      <c r="Z14859" s="12"/>
      <c r="AA14859" s="12"/>
      <c r="AB14859" s="12"/>
      <c r="AD14859" s="12"/>
      <c r="AE14859" s="12"/>
      <c r="AF14859" s="12"/>
      <c r="AG14859" s="12"/>
      <c r="AH14859" s="12"/>
      <c r="AI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</row>
    <row r="14860" spans="1:48" x14ac:dyDescent="0.25">
      <c r="A14860" s="86"/>
      <c r="B14860" s="86"/>
      <c r="U14860" s="85"/>
      <c r="V14860"/>
      <c r="W14860"/>
      <c r="X14860"/>
      <c r="Y14860" s="12"/>
      <c r="Z14860" s="12"/>
      <c r="AA14860" s="12"/>
      <c r="AB14860" s="12"/>
      <c r="AD14860" s="12"/>
      <c r="AE14860" s="12"/>
      <c r="AF14860" s="12"/>
      <c r="AG14860" s="12"/>
      <c r="AH14860" s="12"/>
      <c r="AI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</row>
    <row r="14861" spans="1:48" x14ac:dyDescent="0.25">
      <c r="A14861" s="86"/>
      <c r="B14861" s="86"/>
      <c r="U14861" s="85"/>
      <c r="V14861"/>
      <c r="W14861"/>
      <c r="X14861"/>
      <c r="Y14861" s="12"/>
      <c r="Z14861" s="12"/>
      <c r="AA14861" s="12"/>
      <c r="AB14861" s="12"/>
      <c r="AD14861" s="12"/>
      <c r="AE14861" s="12"/>
      <c r="AF14861" s="12"/>
      <c r="AG14861" s="12"/>
      <c r="AH14861" s="12"/>
      <c r="AI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</row>
    <row r="14862" spans="1:48" x14ac:dyDescent="0.25">
      <c r="A14862" s="86"/>
      <c r="B14862" s="86"/>
      <c r="U14862" s="85"/>
      <c r="V14862"/>
      <c r="W14862"/>
      <c r="X14862"/>
      <c r="Y14862" s="12"/>
      <c r="Z14862" s="12"/>
      <c r="AA14862" s="12"/>
      <c r="AB14862" s="12"/>
      <c r="AD14862" s="12"/>
      <c r="AE14862" s="12"/>
      <c r="AF14862" s="12"/>
      <c r="AG14862" s="12"/>
      <c r="AH14862" s="12"/>
      <c r="AI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</row>
    <row r="14863" spans="1:48" x14ac:dyDescent="0.25">
      <c r="A14863" s="86"/>
      <c r="B14863" s="86"/>
      <c r="U14863" s="85"/>
      <c r="V14863"/>
      <c r="W14863"/>
      <c r="X14863"/>
      <c r="Y14863" s="12"/>
      <c r="Z14863" s="12"/>
      <c r="AA14863" s="12"/>
      <c r="AB14863" s="12"/>
      <c r="AD14863" s="12"/>
      <c r="AE14863" s="12"/>
      <c r="AF14863" s="12"/>
      <c r="AG14863" s="12"/>
      <c r="AH14863" s="12"/>
      <c r="AI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</row>
    <row r="14864" spans="1:48" x14ac:dyDescent="0.25">
      <c r="A14864" s="86"/>
      <c r="B14864" s="86"/>
      <c r="U14864" s="85"/>
      <c r="V14864"/>
      <c r="W14864"/>
      <c r="X14864"/>
      <c r="Y14864" s="12"/>
      <c r="Z14864" s="12"/>
      <c r="AA14864" s="12"/>
      <c r="AB14864" s="12"/>
      <c r="AD14864" s="12"/>
      <c r="AE14864" s="12"/>
      <c r="AF14864" s="12"/>
      <c r="AG14864" s="12"/>
      <c r="AH14864" s="12"/>
      <c r="AI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</row>
    <row r="14865" spans="1:48" x14ac:dyDescent="0.25">
      <c r="A14865" s="86"/>
      <c r="B14865" s="86"/>
      <c r="U14865" s="85"/>
      <c r="V14865"/>
      <c r="W14865"/>
      <c r="X14865"/>
      <c r="Y14865" s="12"/>
      <c r="Z14865" s="12"/>
      <c r="AA14865" s="12"/>
      <c r="AB14865" s="12"/>
      <c r="AD14865" s="12"/>
      <c r="AE14865" s="12"/>
      <c r="AF14865" s="12"/>
      <c r="AG14865" s="12"/>
      <c r="AH14865" s="12"/>
      <c r="AI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</row>
    <row r="14866" spans="1:48" x14ac:dyDescent="0.25">
      <c r="A14866" s="86"/>
      <c r="B14866" s="86"/>
      <c r="U14866" s="85"/>
      <c r="V14866"/>
      <c r="W14866"/>
      <c r="X14866"/>
      <c r="Y14866" s="12"/>
      <c r="Z14866" s="12"/>
      <c r="AA14866" s="12"/>
      <c r="AB14866" s="12"/>
      <c r="AD14866" s="12"/>
      <c r="AE14866" s="12"/>
      <c r="AF14866" s="12"/>
      <c r="AG14866" s="12"/>
      <c r="AH14866" s="12"/>
      <c r="AI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</row>
    <row r="14867" spans="1:48" x14ac:dyDescent="0.25">
      <c r="A14867" s="86"/>
      <c r="B14867" s="86"/>
      <c r="U14867" s="85"/>
      <c r="V14867"/>
      <c r="W14867"/>
      <c r="X14867"/>
      <c r="Y14867" s="12"/>
      <c r="Z14867" s="12"/>
      <c r="AA14867" s="12"/>
      <c r="AB14867" s="12"/>
      <c r="AD14867" s="12"/>
      <c r="AE14867" s="12"/>
      <c r="AF14867" s="12"/>
      <c r="AG14867" s="12"/>
      <c r="AH14867" s="12"/>
      <c r="AI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</row>
    <row r="14868" spans="1:48" x14ac:dyDescent="0.25">
      <c r="A14868" s="86"/>
      <c r="B14868" s="86"/>
      <c r="U14868" s="85"/>
      <c r="V14868"/>
      <c r="W14868"/>
      <c r="X14868"/>
      <c r="Y14868" s="12"/>
      <c r="Z14868" s="12"/>
      <c r="AA14868" s="12"/>
      <c r="AB14868" s="12"/>
      <c r="AD14868" s="12"/>
      <c r="AE14868" s="12"/>
      <c r="AF14868" s="12"/>
      <c r="AG14868" s="12"/>
      <c r="AH14868" s="12"/>
      <c r="AI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</row>
    <row r="14869" spans="1:48" x14ac:dyDescent="0.25">
      <c r="A14869" s="86"/>
      <c r="B14869" s="86"/>
      <c r="U14869" s="85"/>
      <c r="V14869"/>
      <c r="W14869"/>
      <c r="X14869"/>
      <c r="Y14869" s="12"/>
      <c r="Z14869" s="12"/>
      <c r="AA14869" s="12"/>
      <c r="AB14869" s="12"/>
      <c r="AD14869" s="12"/>
      <c r="AE14869" s="12"/>
      <c r="AF14869" s="12"/>
      <c r="AG14869" s="12"/>
      <c r="AH14869" s="12"/>
      <c r="AI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</row>
    <row r="14870" spans="1:48" x14ac:dyDescent="0.25">
      <c r="A14870" s="86"/>
      <c r="B14870" s="86"/>
      <c r="U14870" s="85"/>
      <c r="V14870"/>
      <c r="W14870"/>
      <c r="X14870"/>
      <c r="Y14870" s="12"/>
      <c r="Z14870" s="12"/>
      <c r="AA14870" s="12"/>
      <c r="AB14870" s="12"/>
      <c r="AD14870" s="12"/>
      <c r="AE14870" s="12"/>
      <c r="AF14870" s="12"/>
      <c r="AG14870" s="12"/>
      <c r="AH14870" s="12"/>
      <c r="AI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</row>
    <row r="14871" spans="1:48" x14ac:dyDescent="0.25">
      <c r="A14871" s="86"/>
      <c r="B14871" s="86"/>
      <c r="U14871" s="85"/>
      <c r="V14871"/>
      <c r="W14871"/>
      <c r="X14871"/>
      <c r="Y14871" s="12"/>
      <c r="Z14871" s="12"/>
      <c r="AA14871" s="12"/>
      <c r="AB14871" s="12"/>
      <c r="AD14871" s="12"/>
      <c r="AE14871" s="12"/>
      <c r="AF14871" s="12"/>
      <c r="AG14871" s="12"/>
      <c r="AH14871" s="12"/>
      <c r="AI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</row>
    <row r="14872" spans="1:48" x14ac:dyDescent="0.25">
      <c r="A14872" s="86"/>
      <c r="B14872" s="86"/>
      <c r="U14872" s="85"/>
      <c r="V14872"/>
      <c r="W14872"/>
      <c r="X14872"/>
      <c r="Y14872" s="12"/>
      <c r="Z14872" s="12"/>
      <c r="AA14872" s="12"/>
      <c r="AB14872" s="12"/>
      <c r="AD14872" s="12"/>
      <c r="AE14872" s="12"/>
      <c r="AF14872" s="12"/>
      <c r="AG14872" s="12"/>
      <c r="AH14872" s="12"/>
      <c r="AI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</row>
    <row r="14873" spans="1:48" x14ac:dyDescent="0.25">
      <c r="A14873" s="86"/>
      <c r="B14873" s="86"/>
      <c r="U14873" s="85"/>
      <c r="V14873"/>
      <c r="W14873"/>
      <c r="X14873"/>
      <c r="Y14873" s="12"/>
      <c r="Z14873" s="12"/>
      <c r="AA14873" s="12"/>
      <c r="AB14873" s="12"/>
      <c r="AD14873" s="12"/>
      <c r="AE14873" s="12"/>
      <c r="AF14873" s="12"/>
      <c r="AG14873" s="12"/>
      <c r="AH14873" s="12"/>
      <c r="AI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</row>
    <row r="14874" spans="1:48" x14ac:dyDescent="0.25">
      <c r="A14874" s="86"/>
      <c r="B14874" s="86"/>
      <c r="U14874" s="85"/>
      <c r="V14874"/>
      <c r="W14874"/>
      <c r="X14874"/>
      <c r="Y14874" s="12"/>
      <c r="Z14874" s="12"/>
      <c r="AA14874" s="12"/>
      <c r="AB14874" s="12"/>
      <c r="AD14874" s="12"/>
      <c r="AE14874" s="12"/>
      <c r="AF14874" s="12"/>
      <c r="AG14874" s="12"/>
      <c r="AH14874" s="12"/>
      <c r="AI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</row>
    <row r="14875" spans="1:48" x14ac:dyDescent="0.25">
      <c r="A14875" s="86"/>
      <c r="B14875" s="86"/>
      <c r="U14875" s="85"/>
      <c r="V14875"/>
      <c r="W14875"/>
      <c r="X14875"/>
      <c r="Y14875" s="12"/>
      <c r="Z14875" s="12"/>
      <c r="AA14875" s="12"/>
      <c r="AB14875" s="12"/>
      <c r="AD14875" s="12"/>
      <c r="AE14875" s="12"/>
      <c r="AF14875" s="12"/>
      <c r="AG14875" s="12"/>
      <c r="AH14875" s="12"/>
      <c r="AI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</row>
    <row r="14876" spans="1:48" x14ac:dyDescent="0.25">
      <c r="A14876" s="86"/>
      <c r="B14876" s="86"/>
      <c r="U14876" s="85"/>
      <c r="V14876"/>
      <c r="W14876"/>
      <c r="X14876"/>
      <c r="Y14876" s="12"/>
      <c r="Z14876" s="12"/>
      <c r="AA14876" s="12"/>
      <c r="AB14876" s="12"/>
      <c r="AD14876" s="12"/>
      <c r="AE14876" s="12"/>
      <c r="AF14876" s="12"/>
      <c r="AG14876" s="12"/>
      <c r="AH14876" s="12"/>
      <c r="AI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</row>
    <row r="14877" spans="1:48" x14ac:dyDescent="0.25">
      <c r="A14877" s="86"/>
      <c r="B14877" s="86"/>
      <c r="U14877" s="85"/>
      <c r="V14877"/>
      <c r="W14877"/>
      <c r="X14877"/>
      <c r="Y14877" s="12"/>
      <c r="Z14877" s="12"/>
      <c r="AA14877" s="12"/>
      <c r="AB14877" s="12"/>
      <c r="AD14877" s="12"/>
      <c r="AE14877" s="12"/>
      <c r="AF14877" s="12"/>
      <c r="AG14877" s="12"/>
      <c r="AH14877" s="12"/>
      <c r="AI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</row>
    <row r="14878" spans="1:48" x14ac:dyDescent="0.25">
      <c r="A14878" s="86"/>
      <c r="B14878" s="86"/>
      <c r="U14878" s="85"/>
      <c r="V14878"/>
      <c r="W14878"/>
      <c r="X14878"/>
      <c r="Y14878" s="12"/>
      <c r="Z14878" s="12"/>
      <c r="AA14878" s="12"/>
      <c r="AB14878" s="12"/>
      <c r="AD14878" s="12"/>
      <c r="AE14878" s="12"/>
      <c r="AF14878" s="12"/>
      <c r="AG14878" s="12"/>
      <c r="AH14878" s="12"/>
      <c r="AI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</row>
    <row r="14879" spans="1:48" x14ac:dyDescent="0.25">
      <c r="A14879" s="86"/>
      <c r="B14879" s="86"/>
      <c r="U14879" s="85"/>
      <c r="V14879"/>
      <c r="W14879"/>
      <c r="X14879"/>
      <c r="Y14879" s="12"/>
      <c r="Z14879" s="12"/>
      <c r="AA14879" s="12"/>
      <c r="AB14879" s="12"/>
      <c r="AD14879" s="12"/>
      <c r="AE14879" s="12"/>
      <c r="AF14879" s="12"/>
      <c r="AG14879" s="12"/>
      <c r="AH14879" s="12"/>
      <c r="AI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</row>
    <row r="14880" spans="1:48" x14ac:dyDescent="0.25">
      <c r="A14880" s="86"/>
      <c r="B14880" s="86"/>
      <c r="U14880" s="85"/>
      <c r="V14880"/>
      <c r="W14880"/>
      <c r="X14880"/>
      <c r="Y14880" s="12"/>
      <c r="Z14880" s="12"/>
      <c r="AA14880" s="12"/>
      <c r="AB14880" s="12"/>
      <c r="AD14880" s="12"/>
      <c r="AE14880" s="12"/>
      <c r="AF14880" s="12"/>
      <c r="AG14880" s="12"/>
      <c r="AH14880" s="12"/>
      <c r="AI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</row>
    <row r="14881" spans="1:48" x14ac:dyDescent="0.25">
      <c r="A14881" s="86"/>
      <c r="B14881" s="86"/>
      <c r="U14881" s="85"/>
      <c r="V14881"/>
      <c r="W14881"/>
      <c r="X14881"/>
      <c r="Y14881" s="12"/>
      <c r="Z14881" s="12"/>
      <c r="AA14881" s="12"/>
      <c r="AB14881" s="12"/>
      <c r="AD14881" s="12"/>
      <c r="AE14881" s="12"/>
      <c r="AF14881" s="12"/>
      <c r="AG14881" s="12"/>
      <c r="AH14881" s="12"/>
      <c r="AI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</row>
    <row r="14882" spans="1:48" x14ac:dyDescent="0.25">
      <c r="A14882" s="86"/>
      <c r="B14882" s="86"/>
      <c r="U14882" s="85"/>
      <c r="V14882"/>
      <c r="W14882"/>
      <c r="X14882"/>
      <c r="Y14882" s="12"/>
      <c r="Z14882" s="12"/>
      <c r="AA14882" s="12"/>
      <c r="AB14882" s="12"/>
      <c r="AD14882" s="12"/>
      <c r="AE14882" s="12"/>
      <c r="AF14882" s="12"/>
      <c r="AG14882" s="12"/>
      <c r="AH14882" s="12"/>
      <c r="AI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</row>
    <row r="14883" spans="1:48" x14ac:dyDescent="0.25">
      <c r="A14883" s="86"/>
      <c r="B14883" s="86"/>
      <c r="U14883" s="85"/>
      <c r="V14883"/>
      <c r="W14883"/>
      <c r="X14883"/>
      <c r="Y14883" s="12"/>
      <c r="Z14883" s="12"/>
      <c r="AA14883" s="12"/>
      <c r="AB14883" s="12"/>
      <c r="AD14883" s="12"/>
      <c r="AE14883" s="12"/>
      <c r="AF14883" s="12"/>
      <c r="AG14883" s="12"/>
      <c r="AH14883" s="12"/>
      <c r="AI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</row>
    <row r="14884" spans="1:48" x14ac:dyDescent="0.25">
      <c r="A14884" s="86"/>
      <c r="B14884" s="86"/>
      <c r="U14884" s="85"/>
      <c r="V14884"/>
      <c r="W14884"/>
      <c r="X14884"/>
      <c r="Y14884" s="12"/>
      <c r="Z14884" s="12"/>
      <c r="AA14884" s="12"/>
      <c r="AB14884" s="12"/>
      <c r="AD14884" s="12"/>
      <c r="AE14884" s="12"/>
      <c r="AF14884" s="12"/>
      <c r="AG14884" s="12"/>
      <c r="AH14884" s="12"/>
      <c r="AI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</row>
    <row r="14885" spans="1:48" x14ac:dyDescent="0.25">
      <c r="A14885" s="86"/>
      <c r="B14885" s="86"/>
      <c r="U14885" s="85"/>
      <c r="V14885"/>
      <c r="W14885"/>
      <c r="X14885"/>
      <c r="Y14885" s="12"/>
      <c r="Z14885" s="12"/>
      <c r="AA14885" s="12"/>
      <c r="AB14885" s="12"/>
      <c r="AD14885" s="12"/>
      <c r="AE14885" s="12"/>
      <c r="AF14885" s="12"/>
      <c r="AG14885" s="12"/>
      <c r="AH14885" s="12"/>
      <c r="AI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</row>
    <row r="14886" spans="1:48" x14ac:dyDescent="0.25">
      <c r="A14886" s="86"/>
      <c r="B14886" s="86"/>
      <c r="U14886" s="85"/>
      <c r="V14886"/>
      <c r="W14886"/>
      <c r="X14886"/>
      <c r="Y14886" s="12"/>
      <c r="Z14886" s="12"/>
      <c r="AA14886" s="12"/>
      <c r="AB14886" s="12"/>
      <c r="AD14886" s="12"/>
      <c r="AE14886" s="12"/>
      <c r="AF14886" s="12"/>
      <c r="AG14886" s="12"/>
      <c r="AH14886" s="12"/>
      <c r="AI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</row>
    <row r="14887" spans="1:48" x14ac:dyDescent="0.25">
      <c r="A14887" s="86"/>
      <c r="B14887" s="86"/>
      <c r="U14887" s="85"/>
      <c r="V14887"/>
      <c r="W14887"/>
      <c r="X14887"/>
      <c r="Y14887" s="12"/>
      <c r="Z14887" s="12"/>
      <c r="AA14887" s="12"/>
      <c r="AB14887" s="12"/>
      <c r="AD14887" s="12"/>
      <c r="AE14887" s="12"/>
      <c r="AF14887" s="12"/>
      <c r="AG14887" s="12"/>
      <c r="AH14887" s="12"/>
      <c r="AI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</row>
    <row r="14888" spans="1:48" x14ac:dyDescent="0.25">
      <c r="A14888" s="86"/>
      <c r="B14888" s="86"/>
      <c r="U14888" s="85"/>
      <c r="V14888"/>
      <c r="W14888"/>
      <c r="X14888"/>
      <c r="Y14888" s="12"/>
      <c r="Z14888" s="12"/>
      <c r="AA14888" s="12"/>
      <c r="AB14888" s="12"/>
      <c r="AD14888" s="12"/>
      <c r="AE14888" s="12"/>
      <c r="AF14888" s="12"/>
      <c r="AG14888" s="12"/>
      <c r="AH14888" s="12"/>
      <c r="AI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</row>
    <row r="14889" spans="1:48" x14ac:dyDescent="0.25">
      <c r="A14889" s="86"/>
      <c r="B14889" s="86"/>
      <c r="U14889" s="85"/>
      <c r="V14889"/>
      <c r="W14889"/>
      <c r="X14889"/>
      <c r="Y14889" s="12"/>
      <c r="Z14889" s="12"/>
      <c r="AA14889" s="12"/>
      <c r="AB14889" s="12"/>
      <c r="AD14889" s="12"/>
      <c r="AE14889" s="12"/>
      <c r="AF14889" s="12"/>
      <c r="AG14889" s="12"/>
      <c r="AH14889" s="12"/>
      <c r="AI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</row>
    <row r="14890" spans="1:48" x14ac:dyDescent="0.25">
      <c r="A14890" s="86"/>
      <c r="B14890" s="86"/>
      <c r="U14890" s="85"/>
      <c r="V14890"/>
      <c r="W14890"/>
      <c r="X14890"/>
      <c r="Y14890" s="12"/>
      <c r="Z14890" s="12"/>
      <c r="AA14890" s="12"/>
      <c r="AB14890" s="12"/>
      <c r="AD14890" s="12"/>
      <c r="AE14890" s="12"/>
      <c r="AF14890" s="12"/>
      <c r="AG14890" s="12"/>
      <c r="AH14890" s="12"/>
      <c r="AI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</row>
    <row r="14891" spans="1:48" x14ac:dyDescent="0.25">
      <c r="A14891" s="86"/>
      <c r="B14891" s="86"/>
      <c r="U14891" s="85"/>
      <c r="V14891"/>
      <c r="W14891"/>
      <c r="X14891"/>
      <c r="Y14891" s="12"/>
      <c r="Z14891" s="12"/>
      <c r="AA14891" s="12"/>
      <c r="AB14891" s="12"/>
      <c r="AD14891" s="12"/>
      <c r="AE14891" s="12"/>
      <c r="AF14891" s="12"/>
      <c r="AG14891" s="12"/>
      <c r="AH14891" s="12"/>
      <c r="AI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</row>
    <row r="14892" spans="1:48" x14ac:dyDescent="0.25">
      <c r="A14892" s="86"/>
      <c r="B14892" s="86"/>
      <c r="U14892" s="85"/>
      <c r="V14892"/>
      <c r="W14892"/>
      <c r="X14892"/>
      <c r="Y14892" s="12"/>
      <c r="Z14892" s="12"/>
      <c r="AA14892" s="12"/>
      <c r="AB14892" s="12"/>
      <c r="AD14892" s="12"/>
      <c r="AE14892" s="12"/>
      <c r="AF14892" s="12"/>
      <c r="AG14892" s="12"/>
      <c r="AH14892" s="12"/>
      <c r="AI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</row>
    <row r="14893" spans="1:48" x14ac:dyDescent="0.25">
      <c r="A14893" s="86"/>
      <c r="B14893" s="86"/>
      <c r="U14893" s="85"/>
      <c r="V14893"/>
      <c r="W14893"/>
      <c r="X14893"/>
      <c r="Y14893" s="12"/>
      <c r="Z14893" s="12"/>
      <c r="AA14893" s="12"/>
      <c r="AB14893" s="12"/>
      <c r="AD14893" s="12"/>
      <c r="AE14893" s="12"/>
      <c r="AF14893" s="12"/>
      <c r="AG14893" s="12"/>
      <c r="AH14893" s="12"/>
      <c r="AI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</row>
    <row r="14894" spans="1:48" x14ac:dyDescent="0.25">
      <c r="A14894" s="86"/>
      <c r="B14894" s="86"/>
      <c r="U14894" s="85"/>
      <c r="V14894"/>
      <c r="W14894"/>
      <c r="X14894"/>
      <c r="Y14894" s="12"/>
      <c r="Z14894" s="12"/>
      <c r="AA14894" s="12"/>
      <c r="AB14894" s="12"/>
      <c r="AD14894" s="12"/>
      <c r="AE14894" s="12"/>
      <c r="AF14894" s="12"/>
      <c r="AG14894" s="12"/>
      <c r="AH14894" s="12"/>
      <c r="AI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</row>
    <row r="14895" spans="1:48" x14ac:dyDescent="0.25">
      <c r="A14895" s="86"/>
      <c r="B14895" s="86"/>
      <c r="U14895" s="85"/>
      <c r="V14895"/>
      <c r="W14895"/>
      <c r="X14895"/>
      <c r="Y14895" s="12"/>
      <c r="Z14895" s="12"/>
      <c r="AA14895" s="12"/>
      <c r="AB14895" s="12"/>
      <c r="AD14895" s="12"/>
      <c r="AE14895" s="12"/>
      <c r="AF14895" s="12"/>
      <c r="AG14895" s="12"/>
      <c r="AH14895" s="12"/>
      <c r="AI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</row>
    <row r="14896" spans="1:48" x14ac:dyDescent="0.25">
      <c r="A14896" s="86"/>
      <c r="B14896" s="86"/>
      <c r="U14896" s="85"/>
      <c r="V14896"/>
      <c r="W14896"/>
      <c r="X14896"/>
      <c r="Y14896" s="12"/>
      <c r="Z14896" s="12"/>
      <c r="AA14896" s="12"/>
      <c r="AB14896" s="12"/>
      <c r="AD14896" s="12"/>
      <c r="AE14896" s="12"/>
      <c r="AF14896" s="12"/>
      <c r="AG14896" s="12"/>
      <c r="AH14896" s="12"/>
      <c r="AI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</row>
    <row r="14897" spans="1:48" x14ac:dyDescent="0.25">
      <c r="A14897" s="86"/>
      <c r="B14897" s="86"/>
      <c r="U14897" s="85"/>
      <c r="V14897"/>
      <c r="W14897"/>
      <c r="X14897"/>
      <c r="Y14897" s="12"/>
      <c r="Z14897" s="12"/>
      <c r="AA14897" s="12"/>
      <c r="AB14897" s="12"/>
      <c r="AD14897" s="12"/>
      <c r="AE14897" s="12"/>
      <c r="AF14897" s="12"/>
      <c r="AG14897" s="12"/>
      <c r="AH14897" s="12"/>
      <c r="AI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</row>
    <row r="14898" spans="1:48" x14ac:dyDescent="0.25">
      <c r="A14898" s="86"/>
      <c r="B14898" s="86"/>
      <c r="U14898" s="85"/>
      <c r="V14898"/>
      <c r="W14898"/>
      <c r="X14898"/>
      <c r="Y14898" s="12"/>
      <c r="Z14898" s="12"/>
      <c r="AA14898" s="12"/>
      <c r="AB14898" s="12"/>
      <c r="AD14898" s="12"/>
      <c r="AE14898" s="12"/>
      <c r="AF14898" s="12"/>
      <c r="AG14898" s="12"/>
      <c r="AH14898" s="12"/>
      <c r="AI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</row>
    <row r="14899" spans="1:48" x14ac:dyDescent="0.25">
      <c r="A14899" s="86"/>
      <c r="B14899" s="86"/>
      <c r="U14899" s="85"/>
      <c r="V14899"/>
      <c r="W14899"/>
      <c r="X14899"/>
      <c r="Y14899" s="12"/>
      <c r="Z14899" s="12"/>
      <c r="AA14899" s="12"/>
      <c r="AB14899" s="12"/>
      <c r="AD14899" s="12"/>
      <c r="AE14899" s="12"/>
      <c r="AF14899" s="12"/>
      <c r="AG14899" s="12"/>
      <c r="AH14899" s="12"/>
      <c r="AI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</row>
    <row r="14900" spans="1:48" x14ac:dyDescent="0.25">
      <c r="A14900" s="86"/>
      <c r="B14900" s="86"/>
      <c r="U14900" s="85"/>
      <c r="V14900"/>
      <c r="W14900"/>
      <c r="X14900"/>
      <c r="Y14900" s="12"/>
      <c r="Z14900" s="12"/>
      <c r="AA14900" s="12"/>
      <c r="AB14900" s="12"/>
      <c r="AD14900" s="12"/>
      <c r="AE14900" s="12"/>
      <c r="AF14900" s="12"/>
      <c r="AG14900" s="12"/>
      <c r="AH14900" s="12"/>
      <c r="AI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</row>
    <row r="14901" spans="1:48" x14ac:dyDescent="0.25">
      <c r="A14901" s="86"/>
      <c r="B14901" s="86"/>
      <c r="U14901" s="85"/>
      <c r="V14901"/>
      <c r="W14901"/>
      <c r="X14901"/>
      <c r="Y14901" s="12"/>
      <c r="Z14901" s="12"/>
      <c r="AA14901" s="12"/>
      <c r="AB14901" s="12"/>
      <c r="AD14901" s="12"/>
      <c r="AE14901" s="12"/>
      <c r="AF14901" s="12"/>
      <c r="AG14901" s="12"/>
      <c r="AH14901" s="12"/>
      <c r="AI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</row>
    <row r="14902" spans="1:48" x14ac:dyDescent="0.25">
      <c r="A14902" s="86"/>
      <c r="B14902" s="86"/>
      <c r="U14902" s="85"/>
      <c r="V14902"/>
      <c r="W14902"/>
      <c r="X14902"/>
      <c r="Y14902" s="12"/>
      <c r="Z14902" s="12"/>
      <c r="AA14902" s="12"/>
      <c r="AB14902" s="12"/>
      <c r="AD14902" s="12"/>
      <c r="AE14902" s="12"/>
      <c r="AF14902" s="12"/>
      <c r="AG14902" s="12"/>
      <c r="AH14902" s="12"/>
      <c r="AI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</row>
    <row r="14903" spans="1:48" x14ac:dyDescent="0.25">
      <c r="A14903" s="86"/>
      <c r="B14903" s="86"/>
      <c r="U14903" s="85"/>
      <c r="V14903"/>
      <c r="W14903"/>
      <c r="X14903"/>
      <c r="Y14903" s="12"/>
      <c r="Z14903" s="12"/>
      <c r="AA14903" s="12"/>
      <c r="AB14903" s="12"/>
      <c r="AD14903" s="12"/>
      <c r="AE14903" s="12"/>
      <c r="AF14903" s="12"/>
      <c r="AG14903" s="12"/>
      <c r="AH14903" s="12"/>
      <c r="AI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</row>
    <row r="14904" spans="1:48" x14ac:dyDescent="0.25">
      <c r="A14904" s="86"/>
      <c r="B14904" s="86"/>
      <c r="U14904" s="85"/>
      <c r="V14904"/>
      <c r="W14904"/>
      <c r="X14904"/>
      <c r="Y14904" s="12"/>
      <c r="Z14904" s="12"/>
      <c r="AA14904" s="12"/>
      <c r="AB14904" s="12"/>
      <c r="AD14904" s="12"/>
      <c r="AE14904" s="12"/>
      <c r="AF14904" s="12"/>
      <c r="AG14904" s="12"/>
      <c r="AH14904" s="12"/>
      <c r="AI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</row>
    <row r="14905" spans="1:48" x14ac:dyDescent="0.25">
      <c r="A14905" s="86"/>
      <c r="B14905" s="86"/>
      <c r="U14905" s="85"/>
      <c r="V14905"/>
      <c r="W14905"/>
      <c r="X14905"/>
      <c r="Y14905" s="12"/>
      <c r="Z14905" s="12"/>
      <c r="AA14905" s="12"/>
      <c r="AB14905" s="12"/>
      <c r="AD14905" s="12"/>
      <c r="AE14905" s="12"/>
      <c r="AF14905" s="12"/>
      <c r="AG14905" s="12"/>
      <c r="AH14905" s="12"/>
      <c r="AI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</row>
    <row r="14906" spans="1:48" x14ac:dyDescent="0.25">
      <c r="A14906" s="86"/>
      <c r="B14906" s="86"/>
      <c r="U14906" s="85"/>
      <c r="V14906"/>
      <c r="W14906"/>
      <c r="X14906"/>
      <c r="Y14906" s="12"/>
      <c r="Z14906" s="12"/>
      <c r="AA14906" s="12"/>
      <c r="AB14906" s="12"/>
      <c r="AD14906" s="12"/>
      <c r="AE14906" s="12"/>
      <c r="AF14906" s="12"/>
      <c r="AG14906" s="12"/>
      <c r="AH14906" s="12"/>
      <c r="AI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</row>
    <row r="14907" spans="1:48" x14ac:dyDescent="0.25">
      <c r="A14907" s="86"/>
      <c r="B14907" s="86"/>
      <c r="U14907" s="85"/>
      <c r="V14907"/>
      <c r="W14907"/>
      <c r="X14907"/>
      <c r="Y14907" s="12"/>
      <c r="Z14907" s="12"/>
      <c r="AA14907" s="12"/>
      <c r="AB14907" s="12"/>
      <c r="AD14907" s="12"/>
      <c r="AE14907" s="12"/>
      <c r="AF14907" s="12"/>
      <c r="AG14907" s="12"/>
      <c r="AH14907" s="12"/>
      <c r="AI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</row>
    <row r="14908" spans="1:48" x14ac:dyDescent="0.25">
      <c r="A14908" s="86"/>
      <c r="B14908" s="86"/>
      <c r="U14908" s="85"/>
      <c r="V14908"/>
      <c r="W14908"/>
      <c r="X14908"/>
      <c r="Y14908" s="12"/>
      <c r="Z14908" s="12"/>
      <c r="AA14908" s="12"/>
      <c r="AB14908" s="12"/>
      <c r="AD14908" s="12"/>
      <c r="AE14908" s="12"/>
      <c r="AF14908" s="12"/>
      <c r="AG14908" s="12"/>
      <c r="AH14908" s="12"/>
      <c r="AI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</row>
    <row r="14909" spans="1:48" x14ac:dyDescent="0.25">
      <c r="A14909" s="86"/>
      <c r="B14909" s="86"/>
      <c r="U14909" s="85"/>
      <c r="V14909"/>
      <c r="W14909"/>
      <c r="X14909"/>
      <c r="Y14909" s="12"/>
      <c r="Z14909" s="12"/>
      <c r="AA14909" s="12"/>
      <c r="AB14909" s="12"/>
      <c r="AD14909" s="12"/>
      <c r="AE14909" s="12"/>
      <c r="AF14909" s="12"/>
      <c r="AG14909" s="12"/>
      <c r="AH14909" s="12"/>
      <c r="AI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</row>
    <row r="14910" spans="1:48" x14ac:dyDescent="0.25">
      <c r="A14910" s="86"/>
      <c r="B14910" s="86"/>
      <c r="U14910" s="85"/>
      <c r="V14910"/>
      <c r="W14910"/>
      <c r="X14910"/>
      <c r="Y14910" s="12"/>
      <c r="Z14910" s="12"/>
      <c r="AA14910" s="12"/>
      <c r="AB14910" s="12"/>
      <c r="AD14910" s="12"/>
      <c r="AE14910" s="12"/>
      <c r="AF14910" s="12"/>
      <c r="AG14910" s="12"/>
      <c r="AH14910" s="12"/>
      <c r="AI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</row>
    <row r="14911" spans="1:48" x14ac:dyDescent="0.25">
      <c r="A14911" s="86"/>
      <c r="B14911" s="86"/>
      <c r="U14911" s="85"/>
      <c r="V14911"/>
      <c r="W14911"/>
      <c r="X14911"/>
      <c r="Y14911" s="12"/>
      <c r="Z14911" s="12"/>
      <c r="AA14911" s="12"/>
      <c r="AB14911" s="12"/>
      <c r="AD14911" s="12"/>
      <c r="AE14911" s="12"/>
      <c r="AF14911" s="12"/>
      <c r="AG14911" s="12"/>
      <c r="AH14911" s="12"/>
      <c r="AI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</row>
    <row r="14912" spans="1:48" x14ac:dyDescent="0.25">
      <c r="A14912" s="86"/>
      <c r="B14912" s="86"/>
      <c r="U14912" s="85"/>
      <c r="V14912"/>
      <c r="W14912"/>
      <c r="X14912"/>
      <c r="Y14912" s="12"/>
      <c r="Z14912" s="12"/>
      <c r="AA14912" s="12"/>
      <c r="AB14912" s="12"/>
      <c r="AD14912" s="12"/>
      <c r="AE14912" s="12"/>
      <c r="AF14912" s="12"/>
      <c r="AG14912" s="12"/>
      <c r="AH14912" s="12"/>
      <c r="AI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</row>
    <row r="14913" spans="1:48" x14ac:dyDescent="0.25">
      <c r="A14913" s="86"/>
      <c r="B14913" s="86"/>
      <c r="U14913" s="85"/>
      <c r="V14913"/>
      <c r="W14913"/>
      <c r="X14913"/>
      <c r="Y14913" s="12"/>
      <c r="Z14913" s="12"/>
      <c r="AA14913" s="12"/>
      <c r="AB14913" s="12"/>
      <c r="AD14913" s="12"/>
      <c r="AE14913" s="12"/>
      <c r="AF14913" s="12"/>
      <c r="AG14913" s="12"/>
      <c r="AH14913" s="12"/>
      <c r="AI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</row>
    <row r="14914" spans="1:48" x14ac:dyDescent="0.25">
      <c r="A14914" s="86"/>
      <c r="B14914" s="86"/>
      <c r="U14914" s="85"/>
      <c r="V14914"/>
      <c r="W14914"/>
      <c r="X14914"/>
      <c r="Y14914" s="12"/>
      <c r="Z14914" s="12"/>
      <c r="AA14914" s="12"/>
      <c r="AB14914" s="12"/>
      <c r="AD14914" s="12"/>
      <c r="AE14914" s="12"/>
      <c r="AF14914" s="12"/>
      <c r="AG14914" s="12"/>
      <c r="AH14914" s="12"/>
      <c r="AI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</row>
    <row r="14915" spans="1:48" x14ac:dyDescent="0.25">
      <c r="A14915" s="86"/>
      <c r="B14915" s="86"/>
      <c r="U14915" s="85"/>
      <c r="V14915"/>
      <c r="W14915"/>
      <c r="X14915"/>
      <c r="Y14915" s="12"/>
      <c r="Z14915" s="12"/>
      <c r="AA14915" s="12"/>
      <c r="AB14915" s="12"/>
      <c r="AD14915" s="12"/>
      <c r="AE14915" s="12"/>
      <c r="AF14915" s="12"/>
      <c r="AG14915" s="12"/>
      <c r="AH14915" s="12"/>
      <c r="AI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</row>
    <row r="14916" spans="1:48" x14ac:dyDescent="0.25">
      <c r="A14916" s="86"/>
      <c r="B14916" s="86"/>
      <c r="U14916" s="85"/>
      <c r="V14916"/>
      <c r="W14916"/>
      <c r="X14916"/>
      <c r="Y14916" s="12"/>
      <c r="Z14916" s="12"/>
      <c r="AA14916" s="12"/>
      <c r="AB14916" s="12"/>
      <c r="AD14916" s="12"/>
      <c r="AE14916" s="12"/>
      <c r="AF14916" s="12"/>
      <c r="AG14916" s="12"/>
      <c r="AH14916" s="12"/>
      <c r="AI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</row>
    <row r="14917" spans="1:48" x14ac:dyDescent="0.25">
      <c r="A14917" s="86"/>
      <c r="B14917" s="86"/>
      <c r="U14917" s="85"/>
      <c r="V14917"/>
      <c r="W14917"/>
      <c r="X14917"/>
      <c r="Y14917" s="12"/>
      <c r="Z14917" s="12"/>
      <c r="AA14917" s="12"/>
      <c r="AB14917" s="12"/>
      <c r="AD14917" s="12"/>
      <c r="AE14917" s="12"/>
      <c r="AF14917" s="12"/>
      <c r="AG14917" s="12"/>
      <c r="AH14917" s="12"/>
      <c r="AI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</row>
    <row r="14918" spans="1:48" x14ac:dyDescent="0.25">
      <c r="A14918" s="86"/>
      <c r="B14918" s="86"/>
      <c r="U14918" s="85"/>
      <c r="V14918"/>
      <c r="W14918"/>
      <c r="X14918"/>
      <c r="Y14918" s="12"/>
      <c r="Z14918" s="12"/>
      <c r="AA14918" s="12"/>
      <c r="AB14918" s="12"/>
      <c r="AD14918" s="12"/>
      <c r="AE14918" s="12"/>
      <c r="AF14918" s="12"/>
      <c r="AG14918" s="12"/>
      <c r="AH14918" s="12"/>
      <c r="AI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</row>
    <row r="14919" spans="1:48" x14ac:dyDescent="0.25">
      <c r="A14919" s="86"/>
      <c r="B14919" s="86"/>
      <c r="U14919" s="85"/>
      <c r="V14919"/>
      <c r="W14919"/>
      <c r="X14919"/>
      <c r="Y14919" s="12"/>
      <c r="Z14919" s="12"/>
      <c r="AA14919" s="12"/>
      <c r="AB14919" s="12"/>
      <c r="AD14919" s="12"/>
      <c r="AE14919" s="12"/>
      <c r="AF14919" s="12"/>
      <c r="AG14919" s="12"/>
      <c r="AH14919" s="12"/>
      <c r="AI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</row>
    <row r="14920" spans="1:48" x14ac:dyDescent="0.25">
      <c r="A14920" s="86"/>
      <c r="B14920" s="86"/>
      <c r="U14920" s="85"/>
      <c r="V14920"/>
      <c r="W14920"/>
      <c r="X14920"/>
      <c r="Y14920" s="12"/>
      <c r="Z14920" s="12"/>
      <c r="AA14920" s="12"/>
      <c r="AB14920" s="12"/>
      <c r="AD14920" s="12"/>
      <c r="AE14920" s="12"/>
      <c r="AF14920" s="12"/>
      <c r="AG14920" s="12"/>
      <c r="AH14920" s="12"/>
      <c r="AI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</row>
    <row r="14921" spans="1:48" x14ac:dyDescent="0.25">
      <c r="A14921" s="86"/>
      <c r="B14921" s="86"/>
      <c r="U14921" s="85"/>
      <c r="V14921"/>
      <c r="W14921"/>
      <c r="X14921"/>
      <c r="Y14921" s="12"/>
      <c r="Z14921" s="12"/>
      <c r="AA14921" s="12"/>
      <c r="AB14921" s="12"/>
      <c r="AD14921" s="12"/>
      <c r="AE14921" s="12"/>
      <c r="AF14921" s="12"/>
      <c r="AG14921" s="12"/>
      <c r="AH14921" s="12"/>
      <c r="AI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</row>
    <row r="14922" spans="1:48" x14ac:dyDescent="0.25">
      <c r="A14922" s="86"/>
      <c r="B14922" s="86"/>
      <c r="U14922" s="85"/>
      <c r="V14922"/>
      <c r="W14922"/>
      <c r="X14922"/>
      <c r="Y14922" s="12"/>
      <c r="Z14922" s="12"/>
      <c r="AA14922" s="12"/>
      <c r="AB14922" s="12"/>
      <c r="AD14922" s="12"/>
      <c r="AE14922" s="12"/>
      <c r="AF14922" s="12"/>
      <c r="AG14922" s="12"/>
      <c r="AH14922" s="12"/>
      <c r="AI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</row>
    <row r="14923" spans="1:48" x14ac:dyDescent="0.25">
      <c r="A14923" s="86"/>
      <c r="B14923" s="86"/>
      <c r="U14923" s="85"/>
      <c r="V14923"/>
      <c r="W14923"/>
      <c r="X14923"/>
      <c r="Y14923" s="12"/>
      <c r="Z14923" s="12"/>
      <c r="AA14923" s="12"/>
      <c r="AB14923" s="12"/>
      <c r="AD14923" s="12"/>
      <c r="AE14923" s="12"/>
      <c r="AF14923" s="12"/>
      <c r="AG14923" s="12"/>
      <c r="AH14923" s="12"/>
      <c r="AI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</row>
    <row r="14924" spans="1:48" x14ac:dyDescent="0.25">
      <c r="A14924" s="86"/>
      <c r="B14924" s="86"/>
      <c r="U14924" s="85"/>
      <c r="V14924"/>
      <c r="W14924"/>
      <c r="X14924"/>
      <c r="Y14924" s="12"/>
      <c r="Z14924" s="12"/>
      <c r="AA14924" s="12"/>
      <c r="AB14924" s="12"/>
      <c r="AD14924" s="12"/>
      <c r="AE14924" s="12"/>
      <c r="AF14924" s="12"/>
      <c r="AG14924" s="12"/>
      <c r="AH14924" s="12"/>
      <c r="AI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</row>
    <row r="14925" spans="1:48" x14ac:dyDescent="0.25">
      <c r="A14925" s="86"/>
      <c r="B14925" s="86"/>
      <c r="U14925" s="85"/>
      <c r="V14925"/>
      <c r="W14925"/>
      <c r="X14925"/>
      <c r="Y14925" s="12"/>
      <c r="Z14925" s="12"/>
      <c r="AA14925" s="12"/>
      <c r="AB14925" s="12"/>
      <c r="AD14925" s="12"/>
      <c r="AE14925" s="12"/>
      <c r="AF14925" s="12"/>
      <c r="AG14925" s="12"/>
      <c r="AH14925" s="12"/>
      <c r="AI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</row>
    <row r="14926" spans="1:48" x14ac:dyDescent="0.25">
      <c r="A14926" s="86"/>
      <c r="B14926" s="86"/>
      <c r="U14926" s="85"/>
      <c r="V14926"/>
      <c r="W14926"/>
      <c r="X14926"/>
      <c r="Y14926" s="12"/>
      <c r="Z14926" s="12"/>
      <c r="AA14926" s="12"/>
      <c r="AB14926" s="12"/>
      <c r="AD14926" s="12"/>
      <c r="AE14926" s="12"/>
      <c r="AF14926" s="12"/>
      <c r="AG14926" s="12"/>
      <c r="AH14926" s="12"/>
      <c r="AI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</row>
    <row r="14927" spans="1:48" x14ac:dyDescent="0.25">
      <c r="A14927" s="86"/>
      <c r="B14927" s="86"/>
      <c r="U14927" s="85"/>
      <c r="V14927"/>
      <c r="W14927"/>
      <c r="X14927"/>
      <c r="Y14927" s="12"/>
      <c r="Z14927" s="12"/>
      <c r="AA14927" s="12"/>
      <c r="AB14927" s="12"/>
      <c r="AD14927" s="12"/>
      <c r="AE14927" s="12"/>
      <c r="AF14927" s="12"/>
      <c r="AG14927" s="12"/>
      <c r="AH14927" s="12"/>
      <c r="AI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</row>
    <row r="14928" spans="1:48" x14ac:dyDescent="0.25">
      <c r="A14928" s="86"/>
      <c r="B14928" s="86"/>
      <c r="U14928" s="85"/>
      <c r="V14928"/>
      <c r="W14928"/>
      <c r="X14928"/>
      <c r="Y14928" s="12"/>
      <c r="Z14928" s="12"/>
      <c r="AA14928" s="12"/>
      <c r="AB14928" s="12"/>
      <c r="AD14928" s="12"/>
      <c r="AE14928" s="12"/>
      <c r="AF14928" s="12"/>
      <c r="AG14928" s="12"/>
      <c r="AH14928" s="12"/>
      <c r="AI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</row>
    <row r="14929" spans="1:48" x14ac:dyDescent="0.25">
      <c r="A14929" s="86"/>
      <c r="B14929" s="86"/>
      <c r="U14929" s="85"/>
      <c r="V14929"/>
      <c r="W14929"/>
      <c r="X14929"/>
      <c r="Y14929" s="12"/>
      <c r="Z14929" s="12"/>
      <c r="AA14929" s="12"/>
      <c r="AB14929" s="12"/>
      <c r="AD14929" s="12"/>
      <c r="AE14929" s="12"/>
      <c r="AF14929" s="12"/>
      <c r="AG14929" s="12"/>
      <c r="AH14929" s="12"/>
      <c r="AI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</row>
    <row r="14930" spans="1:48" x14ac:dyDescent="0.25">
      <c r="A14930" s="86"/>
      <c r="B14930" s="86"/>
      <c r="U14930" s="85"/>
      <c r="V14930"/>
      <c r="W14930"/>
      <c r="X14930"/>
      <c r="Y14930" s="12"/>
      <c r="Z14930" s="12"/>
      <c r="AA14930" s="12"/>
      <c r="AB14930" s="12"/>
      <c r="AD14930" s="12"/>
      <c r="AE14930" s="12"/>
      <c r="AF14930" s="12"/>
      <c r="AG14930" s="12"/>
      <c r="AH14930" s="12"/>
      <c r="AI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</row>
    <row r="14931" spans="1:48" x14ac:dyDescent="0.25">
      <c r="A14931" s="86"/>
      <c r="B14931" s="86"/>
      <c r="U14931" s="85"/>
      <c r="V14931"/>
      <c r="W14931"/>
      <c r="X14931"/>
      <c r="Y14931" s="12"/>
      <c r="Z14931" s="12"/>
      <c r="AA14931" s="12"/>
      <c r="AB14931" s="12"/>
      <c r="AD14931" s="12"/>
      <c r="AE14931" s="12"/>
      <c r="AF14931" s="12"/>
      <c r="AG14931" s="12"/>
      <c r="AH14931" s="12"/>
      <c r="AI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</row>
    <row r="14932" spans="1:48" x14ac:dyDescent="0.25">
      <c r="A14932" s="86"/>
      <c r="B14932" s="86"/>
      <c r="U14932" s="85"/>
      <c r="V14932"/>
      <c r="W14932"/>
      <c r="X14932"/>
      <c r="Y14932" s="12"/>
      <c r="Z14932" s="12"/>
      <c r="AA14932" s="12"/>
      <c r="AB14932" s="12"/>
      <c r="AD14932" s="12"/>
      <c r="AE14932" s="12"/>
      <c r="AF14932" s="12"/>
      <c r="AG14932" s="12"/>
      <c r="AH14932" s="12"/>
      <c r="AI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</row>
    <row r="14933" spans="1:48" x14ac:dyDescent="0.25">
      <c r="A14933" s="86"/>
      <c r="B14933" s="86"/>
      <c r="U14933" s="85"/>
      <c r="V14933"/>
      <c r="W14933"/>
      <c r="X14933"/>
      <c r="Y14933" s="12"/>
      <c r="Z14933" s="12"/>
      <c r="AA14933" s="12"/>
      <c r="AB14933" s="12"/>
      <c r="AD14933" s="12"/>
      <c r="AE14933" s="12"/>
      <c r="AF14933" s="12"/>
      <c r="AG14933" s="12"/>
      <c r="AH14933" s="12"/>
      <c r="AI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</row>
    <row r="14934" spans="1:48" x14ac:dyDescent="0.25">
      <c r="A14934" s="86"/>
      <c r="B14934" s="86"/>
      <c r="U14934" s="85"/>
      <c r="V14934"/>
      <c r="W14934"/>
      <c r="X14934"/>
      <c r="Y14934" s="12"/>
      <c r="Z14934" s="12"/>
      <c r="AA14934" s="12"/>
      <c r="AB14934" s="12"/>
      <c r="AD14934" s="12"/>
      <c r="AE14934" s="12"/>
      <c r="AF14934" s="12"/>
      <c r="AG14934" s="12"/>
      <c r="AH14934" s="12"/>
      <c r="AI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</row>
    <row r="14935" spans="1:48" x14ac:dyDescent="0.25">
      <c r="A14935" s="86"/>
      <c r="B14935" s="86"/>
      <c r="U14935" s="85"/>
      <c r="V14935"/>
      <c r="W14935"/>
      <c r="X14935"/>
      <c r="Y14935" s="12"/>
      <c r="Z14935" s="12"/>
      <c r="AA14935" s="12"/>
      <c r="AB14935" s="12"/>
      <c r="AD14935" s="12"/>
      <c r="AE14935" s="12"/>
      <c r="AF14935" s="12"/>
      <c r="AG14935" s="12"/>
      <c r="AH14935" s="12"/>
      <c r="AI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</row>
    <row r="14936" spans="1:48" x14ac:dyDescent="0.25">
      <c r="A14936" s="86"/>
      <c r="B14936" s="86"/>
      <c r="U14936" s="85"/>
      <c r="V14936"/>
      <c r="W14936"/>
      <c r="X14936"/>
      <c r="Y14936" s="12"/>
      <c r="Z14936" s="12"/>
      <c r="AA14936" s="12"/>
      <c r="AB14936" s="12"/>
      <c r="AD14936" s="12"/>
      <c r="AE14936" s="12"/>
      <c r="AF14936" s="12"/>
      <c r="AG14936" s="12"/>
      <c r="AH14936" s="12"/>
      <c r="AI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</row>
    <row r="14937" spans="1:48" x14ac:dyDescent="0.25">
      <c r="A14937" s="86"/>
      <c r="B14937" s="86"/>
      <c r="U14937" s="85"/>
      <c r="V14937"/>
      <c r="W14937"/>
      <c r="X14937"/>
      <c r="Y14937" s="12"/>
      <c r="Z14937" s="12"/>
      <c r="AA14937" s="12"/>
      <c r="AB14937" s="12"/>
      <c r="AD14937" s="12"/>
      <c r="AE14937" s="12"/>
      <c r="AF14937" s="12"/>
      <c r="AG14937" s="12"/>
      <c r="AH14937" s="12"/>
      <c r="AI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</row>
    <row r="14938" spans="1:48" x14ac:dyDescent="0.25">
      <c r="A14938" s="86"/>
      <c r="B14938" s="86"/>
      <c r="U14938" s="85"/>
      <c r="V14938"/>
      <c r="W14938"/>
      <c r="X14938"/>
      <c r="Y14938" s="12"/>
      <c r="Z14938" s="12"/>
      <c r="AA14938" s="12"/>
      <c r="AB14938" s="12"/>
      <c r="AD14938" s="12"/>
      <c r="AE14938" s="12"/>
      <c r="AF14938" s="12"/>
      <c r="AG14938" s="12"/>
      <c r="AH14938" s="12"/>
      <c r="AI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</row>
    <row r="14939" spans="1:48" x14ac:dyDescent="0.25">
      <c r="A14939" s="86"/>
      <c r="B14939" s="86"/>
      <c r="U14939" s="85"/>
      <c r="V14939"/>
      <c r="W14939"/>
      <c r="X14939"/>
      <c r="Y14939" s="12"/>
      <c r="Z14939" s="12"/>
      <c r="AA14939" s="12"/>
      <c r="AB14939" s="12"/>
      <c r="AD14939" s="12"/>
      <c r="AE14939" s="12"/>
      <c r="AF14939" s="12"/>
      <c r="AG14939" s="12"/>
      <c r="AH14939" s="12"/>
      <c r="AI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</row>
    <row r="14940" spans="1:48" x14ac:dyDescent="0.25">
      <c r="A14940" s="86"/>
      <c r="B14940" s="86"/>
      <c r="U14940" s="85"/>
      <c r="V14940"/>
      <c r="W14940"/>
      <c r="X14940"/>
      <c r="Y14940" s="12"/>
      <c r="Z14940" s="12"/>
      <c r="AA14940" s="12"/>
      <c r="AB14940" s="12"/>
      <c r="AD14940" s="12"/>
      <c r="AE14940" s="12"/>
      <c r="AF14940" s="12"/>
      <c r="AG14940" s="12"/>
      <c r="AH14940" s="12"/>
      <c r="AI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</row>
    <row r="14941" spans="1:48" x14ac:dyDescent="0.25">
      <c r="A14941" s="86"/>
      <c r="B14941" s="86"/>
      <c r="U14941" s="85"/>
      <c r="V14941"/>
      <c r="W14941"/>
      <c r="X14941"/>
      <c r="Y14941" s="12"/>
      <c r="Z14941" s="12"/>
      <c r="AA14941" s="12"/>
      <c r="AB14941" s="12"/>
      <c r="AD14941" s="12"/>
      <c r="AE14941" s="12"/>
      <c r="AF14941" s="12"/>
      <c r="AG14941" s="12"/>
      <c r="AH14941" s="12"/>
      <c r="AI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</row>
    <row r="14942" spans="1:48" x14ac:dyDescent="0.25">
      <c r="A14942" s="86"/>
      <c r="B14942" s="86"/>
      <c r="U14942" s="85"/>
      <c r="V14942"/>
      <c r="W14942"/>
      <c r="X14942"/>
      <c r="Y14942" s="12"/>
      <c r="Z14942" s="12"/>
      <c r="AA14942" s="12"/>
      <c r="AB14942" s="12"/>
      <c r="AD14942" s="12"/>
      <c r="AE14942" s="12"/>
      <c r="AF14942" s="12"/>
      <c r="AG14942" s="12"/>
      <c r="AH14942" s="12"/>
      <c r="AI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</row>
    <row r="14943" spans="1:48" x14ac:dyDescent="0.25">
      <c r="A14943" s="86"/>
      <c r="B14943" s="86"/>
      <c r="U14943" s="85"/>
      <c r="V14943"/>
      <c r="W14943"/>
      <c r="X14943"/>
      <c r="Y14943" s="12"/>
      <c r="Z14943" s="12"/>
      <c r="AA14943" s="12"/>
      <c r="AB14943" s="12"/>
      <c r="AD14943" s="12"/>
      <c r="AE14943" s="12"/>
      <c r="AF14943" s="12"/>
      <c r="AG14943" s="12"/>
      <c r="AH14943" s="12"/>
      <c r="AI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</row>
    <row r="14944" spans="1:48" x14ac:dyDescent="0.25">
      <c r="A14944" s="86"/>
      <c r="B14944" s="86"/>
      <c r="U14944" s="85"/>
      <c r="V14944"/>
      <c r="W14944"/>
      <c r="X14944"/>
      <c r="Y14944" s="12"/>
      <c r="Z14944" s="12"/>
      <c r="AA14944" s="12"/>
      <c r="AB14944" s="12"/>
      <c r="AD14944" s="12"/>
      <c r="AE14944" s="12"/>
      <c r="AF14944" s="12"/>
      <c r="AG14944" s="12"/>
      <c r="AH14944" s="12"/>
      <c r="AI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</row>
    <row r="14945" spans="1:48" x14ac:dyDescent="0.25">
      <c r="A14945" s="86"/>
      <c r="B14945" s="86"/>
      <c r="U14945" s="85"/>
      <c r="V14945"/>
      <c r="W14945"/>
      <c r="X14945"/>
      <c r="Y14945" s="12"/>
      <c r="Z14945" s="12"/>
      <c r="AA14945" s="12"/>
      <c r="AB14945" s="12"/>
      <c r="AD14945" s="12"/>
      <c r="AE14945" s="12"/>
      <c r="AF14945" s="12"/>
      <c r="AG14945" s="12"/>
      <c r="AH14945" s="12"/>
      <c r="AI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</row>
    <row r="14946" spans="1:48" x14ac:dyDescent="0.25">
      <c r="A14946" s="86"/>
      <c r="B14946" s="86"/>
      <c r="U14946" s="85"/>
      <c r="V14946"/>
      <c r="W14946"/>
      <c r="X14946"/>
      <c r="Y14946" s="12"/>
      <c r="Z14946" s="12"/>
      <c r="AA14946" s="12"/>
      <c r="AB14946" s="12"/>
      <c r="AD14946" s="12"/>
      <c r="AE14946" s="12"/>
      <c r="AF14946" s="12"/>
      <c r="AG14946" s="12"/>
      <c r="AH14946" s="12"/>
      <c r="AI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</row>
    <row r="14947" spans="1:48" x14ac:dyDescent="0.25">
      <c r="A14947" s="86"/>
      <c r="B14947" s="86"/>
      <c r="U14947" s="85"/>
      <c r="V14947"/>
      <c r="W14947"/>
      <c r="X14947"/>
      <c r="Y14947" s="12"/>
      <c r="Z14947" s="12"/>
      <c r="AA14947" s="12"/>
      <c r="AB14947" s="12"/>
      <c r="AD14947" s="12"/>
      <c r="AE14947" s="12"/>
      <c r="AF14947" s="12"/>
      <c r="AG14947" s="12"/>
      <c r="AH14947" s="12"/>
      <c r="AI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</row>
    <row r="14948" spans="1:48" x14ac:dyDescent="0.25">
      <c r="A14948" s="86"/>
      <c r="B14948" s="86"/>
      <c r="U14948" s="85"/>
      <c r="V14948"/>
      <c r="W14948"/>
      <c r="X14948"/>
      <c r="Y14948" s="12"/>
      <c r="Z14948" s="12"/>
      <c r="AA14948" s="12"/>
      <c r="AB14948" s="12"/>
      <c r="AD14948" s="12"/>
      <c r="AE14948" s="12"/>
      <c r="AF14948" s="12"/>
      <c r="AG14948" s="12"/>
      <c r="AH14948" s="12"/>
      <c r="AI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</row>
    <row r="14949" spans="1:48" x14ac:dyDescent="0.25">
      <c r="A14949" s="86"/>
      <c r="B14949" s="86"/>
      <c r="U14949" s="85"/>
      <c r="V14949"/>
      <c r="W14949"/>
      <c r="X14949"/>
      <c r="Y14949" s="12"/>
      <c r="Z14949" s="12"/>
      <c r="AA14949" s="12"/>
      <c r="AB14949" s="12"/>
      <c r="AD14949" s="12"/>
      <c r="AE14949" s="12"/>
      <c r="AF14949" s="12"/>
      <c r="AG14949" s="12"/>
      <c r="AH14949" s="12"/>
      <c r="AI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</row>
    <row r="14950" spans="1:48" x14ac:dyDescent="0.25">
      <c r="A14950" s="86"/>
      <c r="B14950" s="86"/>
      <c r="U14950" s="85"/>
      <c r="V14950"/>
      <c r="W14950"/>
      <c r="X14950"/>
      <c r="Y14950" s="12"/>
      <c r="Z14950" s="12"/>
      <c r="AA14950" s="12"/>
      <c r="AB14950" s="12"/>
      <c r="AD14950" s="12"/>
      <c r="AE14950" s="12"/>
      <c r="AF14950" s="12"/>
      <c r="AG14950" s="12"/>
      <c r="AH14950" s="12"/>
      <c r="AI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</row>
    <row r="14951" spans="1:48" x14ac:dyDescent="0.25">
      <c r="A14951" s="86"/>
      <c r="B14951" s="86"/>
      <c r="U14951" s="85"/>
      <c r="V14951"/>
      <c r="W14951"/>
      <c r="X14951"/>
      <c r="Y14951" s="12"/>
      <c r="Z14951" s="12"/>
      <c r="AA14951" s="12"/>
      <c r="AB14951" s="12"/>
      <c r="AD14951" s="12"/>
      <c r="AE14951" s="12"/>
      <c r="AF14951" s="12"/>
      <c r="AG14951" s="12"/>
      <c r="AH14951" s="12"/>
      <c r="AI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</row>
    <row r="14952" spans="1:48" x14ac:dyDescent="0.25">
      <c r="A14952" s="86"/>
      <c r="B14952" s="86"/>
      <c r="U14952" s="85"/>
      <c r="V14952"/>
      <c r="W14952"/>
      <c r="X14952"/>
      <c r="Y14952" s="12"/>
      <c r="Z14952" s="12"/>
      <c r="AA14952" s="12"/>
      <c r="AB14952" s="12"/>
      <c r="AD14952" s="12"/>
      <c r="AE14952" s="12"/>
      <c r="AF14952" s="12"/>
      <c r="AG14952" s="12"/>
      <c r="AH14952" s="12"/>
      <c r="AI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</row>
    <row r="14953" spans="1:48" x14ac:dyDescent="0.25">
      <c r="A14953" s="86"/>
      <c r="B14953" s="86"/>
      <c r="U14953" s="85"/>
      <c r="V14953"/>
      <c r="W14953"/>
      <c r="X14953"/>
      <c r="Y14953" s="12"/>
      <c r="Z14953" s="12"/>
      <c r="AA14953" s="12"/>
      <c r="AB14953" s="12"/>
      <c r="AD14953" s="12"/>
      <c r="AE14953" s="12"/>
      <c r="AF14953" s="12"/>
      <c r="AG14953" s="12"/>
      <c r="AH14953" s="12"/>
      <c r="AI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</row>
    <row r="14954" spans="1:48" x14ac:dyDescent="0.25">
      <c r="A14954" s="86"/>
      <c r="B14954" s="86"/>
      <c r="U14954" s="85"/>
      <c r="V14954"/>
      <c r="W14954"/>
      <c r="X14954"/>
      <c r="Y14954" s="12"/>
      <c r="Z14954" s="12"/>
      <c r="AA14954" s="12"/>
      <c r="AB14954" s="12"/>
      <c r="AD14954" s="12"/>
      <c r="AE14954" s="12"/>
      <c r="AF14954" s="12"/>
      <c r="AG14954" s="12"/>
      <c r="AH14954" s="12"/>
      <c r="AI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</row>
    <row r="14955" spans="1:48" x14ac:dyDescent="0.25">
      <c r="A14955" s="86"/>
      <c r="B14955" s="86"/>
      <c r="U14955" s="85"/>
      <c r="V14955"/>
      <c r="W14955"/>
      <c r="X14955"/>
      <c r="Y14955" s="12"/>
      <c r="Z14955" s="12"/>
      <c r="AA14955" s="12"/>
      <c r="AB14955" s="12"/>
      <c r="AD14955" s="12"/>
      <c r="AE14955" s="12"/>
      <c r="AF14955" s="12"/>
      <c r="AG14955" s="12"/>
      <c r="AH14955" s="12"/>
      <c r="AI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</row>
    <row r="14956" spans="1:48" x14ac:dyDescent="0.25">
      <c r="A14956" s="86"/>
      <c r="B14956" s="86"/>
      <c r="U14956" s="85"/>
      <c r="V14956"/>
      <c r="W14956"/>
      <c r="X14956"/>
      <c r="Y14956" s="12"/>
      <c r="Z14956" s="12"/>
      <c r="AA14956" s="12"/>
      <c r="AB14956" s="12"/>
      <c r="AD14956" s="12"/>
      <c r="AE14956" s="12"/>
      <c r="AF14956" s="12"/>
      <c r="AG14956" s="12"/>
      <c r="AH14956" s="12"/>
      <c r="AI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</row>
    <row r="14957" spans="1:48" x14ac:dyDescent="0.25">
      <c r="A14957" s="86"/>
      <c r="B14957" s="86"/>
      <c r="U14957" s="85"/>
      <c r="V14957"/>
      <c r="W14957"/>
      <c r="X14957"/>
      <c r="Y14957" s="12"/>
      <c r="Z14957" s="12"/>
      <c r="AA14957" s="12"/>
      <c r="AB14957" s="12"/>
      <c r="AD14957" s="12"/>
      <c r="AE14957" s="12"/>
      <c r="AF14957" s="12"/>
      <c r="AG14957" s="12"/>
      <c r="AH14957" s="12"/>
      <c r="AI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</row>
    <row r="14958" spans="1:48" x14ac:dyDescent="0.25">
      <c r="A14958" s="86"/>
      <c r="B14958" s="86"/>
      <c r="U14958" s="85"/>
      <c r="V14958"/>
      <c r="W14958"/>
      <c r="X14958"/>
      <c r="Y14958" s="12"/>
      <c r="Z14958" s="12"/>
      <c r="AA14958" s="12"/>
      <c r="AB14958" s="12"/>
      <c r="AD14958" s="12"/>
      <c r="AE14958" s="12"/>
      <c r="AF14958" s="12"/>
      <c r="AG14958" s="12"/>
      <c r="AH14958" s="12"/>
      <c r="AI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</row>
    <row r="14959" spans="1:48" x14ac:dyDescent="0.25">
      <c r="A14959" s="86"/>
      <c r="B14959" s="86"/>
      <c r="U14959" s="85"/>
      <c r="V14959"/>
      <c r="W14959"/>
      <c r="X14959"/>
      <c r="Y14959" s="12"/>
      <c r="Z14959" s="12"/>
      <c r="AA14959" s="12"/>
      <c r="AB14959" s="12"/>
      <c r="AD14959" s="12"/>
      <c r="AE14959" s="12"/>
      <c r="AF14959" s="12"/>
      <c r="AG14959" s="12"/>
      <c r="AH14959" s="12"/>
      <c r="AI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</row>
    <row r="14960" spans="1:48" x14ac:dyDescent="0.25">
      <c r="A14960" s="86"/>
      <c r="B14960" s="86"/>
      <c r="U14960" s="85"/>
      <c r="V14960"/>
      <c r="W14960"/>
      <c r="X14960"/>
      <c r="Y14960" s="12"/>
      <c r="Z14960" s="12"/>
      <c r="AA14960" s="12"/>
      <c r="AB14960" s="12"/>
      <c r="AD14960" s="12"/>
      <c r="AE14960" s="12"/>
      <c r="AF14960" s="12"/>
      <c r="AG14960" s="12"/>
      <c r="AH14960" s="12"/>
      <c r="AI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</row>
    <row r="14961" spans="1:48" x14ac:dyDescent="0.25">
      <c r="A14961" s="86"/>
      <c r="B14961" s="86"/>
      <c r="U14961" s="85"/>
      <c r="V14961"/>
      <c r="W14961"/>
      <c r="X14961"/>
      <c r="Y14961" s="12"/>
      <c r="Z14961" s="12"/>
      <c r="AA14961" s="12"/>
      <c r="AB14961" s="12"/>
      <c r="AD14961" s="12"/>
      <c r="AE14961" s="12"/>
      <c r="AF14961" s="12"/>
      <c r="AG14961" s="12"/>
      <c r="AH14961" s="12"/>
      <c r="AI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</row>
    <row r="14962" spans="1:48" x14ac:dyDescent="0.25">
      <c r="A14962" s="86"/>
      <c r="B14962" s="86"/>
      <c r="U14962" s="85"/>
      <c r="V14962"/>
      <c r="W14962"/>
      <c r="X14962"/>
      <c r="Y14962" s="12"/>
      <c r="Z14962" s="12"/>
      <c r="AA14962" s="12"/>
      <c r="AB14962" s="12"/>
      <c r="AD14962" s="12"/>
      <c r="AE14962" s="12"/>
      <c r="AF14962" s="12"/>
      <c r="AG14962" s="12"/>
      <c r="AH14962" s="12"/>
      <c r="AI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</row>
    <row r="14963" spans="1:48" x14ac:dyDescent="0.25">
      <c r="A14963" s="86"/>
      <c r="B14963" s="86"/>
      <c r="U14963" s="85"/>
      <c r="V14963"/>
      <c r="W14963"/>
      <c r="X14963"/>
      <c r="Y14963" s="12"/>
      <c r="Z14963" s="12"/>
      <c r="AA14963" s="12"/>
      <c r="AB14963" s="12"/>
      <c r="AD14963" s="12"/>
      <c r="AE14963" s="12"/>
      <c r="AF14963" s="12"/>
      <c r="AG14963" s="12"/>
      <c r="AH14963" s="12"/>
      <c r="AI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</row>
    <row r="14964" spans="1:48" x14ac:dyDescent="0.25">
      <c r="A14964" s="86"/>
      <c r="B14964" s="86"/>
      <c r="U14964" s="85"/>
      <c r="V14964"/>
      <c r="W14964"/>
      <c r="X14964"/>
      <c r="Y14964" s="12"/>
      <c r="Z14964" s="12"/>
      <c r="AA14964" s="12"/>
      <c r="AB14964" s="12"/>
      <c r="AD14964" s="12"/>
      <c r="AE14964" s="12"/>
      <c r="AF14964" s="12"/>
      <c r="AG14964" s="12"/>
      <c r="AH14964" s="12"/>
      <c r="AI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</row>
    <row r="14965" spans="1:48" x14ac:dyDescent="0.25">
      <c r="A14965" s="86"/>
      <c r="B14965" s="86"/>
      <c r="U14965" s="85"/>
      <c r="V14965"/>
      <c r="W14965"/>
      <c r="X14965"/>
      <c r="Y14965" s="12"/>
      <c r="Z14965" s="12"/>
      <c r="AA14965" s="12"/>
      <c r="AB14965" s="12"/>
      <c r="AD14965" s="12"/>
      <c r="AE14965" s="12"/>
      <c r="AF14965" s="12"/>
      <c r="AG14965" s="12"/>
      <c r="AH14965" s="12"/>
      <c r="AI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</row>
    <row r="14966" spans="1:48" x14ac:dyDescent="0.25">
      <c r="A14966" s="86"/>
      <c r="B14966" s="86"/>
      <c r="U14966" s="85"/>
      <c r="V14966"/>
      <c r="W14966"/>
      <c r="X14966"/>
      <c r="Y14966" s="12"/>
      <c r="Z14966" s="12"/>
      <c r="AA14966" s="12"/>
      <c r="AB14966" s="12"/>
      <c r="AD14966" s="12"/>
      <c r="AE14966" s="12"/>
      <c r="AF14966" s="12"/>
      <c r="AG14966" s="12"/>
      <c r="AH14966" s="12"/>
      <c r="AI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</row>
    <row r="14967" spans="1:48" x14ac:dyDescent="0.25">
      <c r="A14967" s="86"/>
      <c r="B14967" s="86"/>
      <c r="U14967" s="85"/>
      <c r="V14967"/>
      <c r="W14967"/>
      <c r="X14967"/>
      <c r="Y14967" s="12"/>
      <c r="Z14967" s="12"/>
      <c r="AA14967" s="12"/>
      <c r="AB14967" s="12"/>
      <c r="AD14967" s="12"/>
      <c r="AE14967" s="12"/>
      <c r="AF14967" s="12"/>
      <c r="AG14967" s="12"/>
      <c r="AH14967" s="12"/>
      <c r="AI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</row>
    <row r="14968" spans="1:48" x14ac:dyDescent="0.25">
      <c r="A14968" s="86"/>
      <c r="B14968" s="86"/>
      <c r="U14968" s="85"/>
      <c r="V14968"/>
      <c r="W14968"/>
      <c r="X14968"/>
      <c r="Y14968" s="12"/>
      <c r="Z14968" s="12"/>
      <c r="AA14968" s="12"/>
      <c r="AB14968" s="12"/>
      <c r="AD14968" s="12"/>
      <c r="AE14968" s="12"/>
      <c r="AF14968" s="12"/>
      <c r="AG14968" s="12"/>
      <c r="AH14968" s="12"/>
      <c r="AI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</row>
    <row r="14969" spans="1:48" x14ac:dyDescent="0.25">
      <c r="A14969" s="86"/>
      <c r="B14969" s="86"/>
      <c r="U14969" s="85"/>
      <c r="V14969"/>
      <c r="W14969"/>
      <c r="X14969"/>
      <c r="Y14969" s="12"/>
      <c r="Z14969" s="12"/>
      <c r="AA14969" s="12"/>
      <c r="AB14969" s="12"/>
      <c r="AD14969" s="12"/>
      <c r="AE14969" s="12"/>
      <c r="AF14969" s="12"/>
      <c r="AG14969" s="12"/>
      <c r="AH14969" s="12"/>
      <c r="AI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</row>
    <row r="14970" spans="1:48" x14ac:dyDescent="0.25">
      <c r="A14970" s="86"/>
      <c r="B14970" s="86"/>
      <c r="U14970" s="85"/>
      <c r="V14970"/>
      <c r="W14970"/>
      <c r="X14970"/>
      <c r="Y14970" s="12"/>
      <c r="Z14970" s="12"/>
      <c r="AA14970" s="12"/>
      <c r="AB14970" s="12"/>
      <c r="AD14970" s="12"/>
      <c r="AE14970" s="12"/>
      <c r="AF14970" s="12"/>
      <c r="AG14970" s="12"/>
      <c r="AH14970" s="12"/>
      <c r="AI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</row>
    <row r="14971" spans="1:48" x14ac:dyDescent="0.25">
      <c r="A14971" s="86"/>
      <c r="B14971" s="86"/>
      <c r="U14971" s="85"/>
      <c r="V14971"/>
      <c r="W14971"/>
      <c r="X14971"/>
      <c r="Y14971" s="12"/>
      <c r="Z14971" s="12"/>
      <c r="AA14971" s="12"/>
      <c r="AB14971" s="12"/>
      <c r="AD14971" s="12"/>
      <c r="AE14971" s="12"/>
      <c r="AF14971" s="12"/>
      <c r="AG14971" s="12"/>
      <c r="AH14971" s="12"/>
      <c r="AI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</row>
    <row r="14972" spans="1:48" x14ac:dyDescent="0.25">
      <c r="A14972" s="86"/>
      <c r="B14972" s="86"/>
      <c r="U14972" s="85"/>
      <c r="V14972"/>
      <c r="W14972"/>
      <c r="X14972"/>
      <c r="Y14972" s="12"/>
      <c r="Z14972" s="12"/>
      <c r="AA14972" s="12"/>
      <c r="AB14972" s="12"/>
      <c r="AD14972" s="12"/>
      <c r="AE14972" s="12"/>
      <c r="AF14972" s="12"/>
      <c r="AG14972" s="12"/>
      <c r="AH14972" s="12"/>
      <c r="AI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</row>
    <row r="14973" spans="1:48" x14ac:dyDescent="0.25">
      <c r="A14973" s="86"/>
      <c r="B14973" s="86"/>
      <c r="U14973" s="85"/>
      <c r="V14973"/>
      <c r="W14973"/>
      <c r="X14973"/>
      <c r="Y14973" s="12"/>
      <c r="Z14973" s="12"/>
      <c r="AA14973" s="12"/>
      <c r="AB14973" s="12"/>
      <c r="AD14973" s="12"/>
      <c r="AE14973" s="12"/>
      <c r="AF14973" s="12"/>
      <c r="AG14973" s="12"/>
      <c r="AH14973" s="12"/>
      <c r="AI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</row>
    <row r="14974" spans="1:48" x14ac:dyDescent="0.25">
      <c r="A14974" s="86"/>
      <c r="B14974" s="86"/>
      <c r="U14974" s="85"/>
      <c r="V14974"/>
      <c r="W14974"/>
      <c r="X14974"/>
      <c r="Y14974" s="12"/>
      <c r="Z14974" s="12"/>
      <c r="AA14974" s="12"/>
      <c r="AB14974" s="12"/>
      <c r="AD14974" s="12"/>
      <c r="AE14974" s="12"/>
      <c r="AF14974" s="12"/>
      <c r="AG14974" s="12"/>
      <c r="AH14974" s="12"/>
      <c r="AI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</row>
    <row r="14975" spans="1:48" x14ac:dyDescent="0.25">
      <c r="A14975" s="86"/>
      <c r="B14975" s="86"/>
      <c r="U14975" s="85"/>
      <c r="V14975"/>
      <c r="W14975"/>
      <c r="X14975"/>
      <c r="Y14975" s="12"/>
      <c r="Z14975" s="12"/>
      <c r="AA14975" s="12"/>
      <c r="AB14975" s="12"/>
      <c r="AD14975" s="12"/>
      <c r="AE14975" s="12"/>
      <c r="AF14975" s="12"/>
      <c r="AG14975" s="12"/>
      <c r="AH14975" s="12"/>
      <c r="AI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</row>
    <row r="14976" spans="1:48" x14ac:dyDescent="0.25">
      <c r="A14976" s="86"/>
      <c r="B14976" s="86"/>
      <c r="U14976" s="85"/>
      <c r="V14976"/>
      <c r="W14976"/>
      <c r="X14976"/>
      <c r="Y14976" s="12"/>
      <c r="Z14976" s="12"/>
      <c r="AA14976" s="12"/>
      <c r="AB14976" s="12"/>
      <c r="AD14976" s="12"/>
      <c r="AE14976" s="12"/>
      <c r="AF14976" s="12"/>
      <c r="AG14976" s="12"/>
      <c r="AH14976" s="12"/>
      <c r="AI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</row>
    <row r="14977" spans="1:48" x14ac:dyDescent="0.25">
      <c r="A14977" s="86"/>
      <c r="B14977" s="86"/>
      <c r="U14977" s="85"/>
      <c r="V14977"/>
      <c r="W14977"/>
      <c r="X14977"/>
      <c r="Y14977" s="12"/>
      <c r="Z14977" s="12"/>
      <c r="AA14977" s="12"/>
      <c r="AB14977" s="12"/>
      <c r="AD14977" s="12"/>
      <c r="AE14977" s="12"/>
      <c r="AF14977" s="12"/>
      <c r="AG14977" s="12"/>
      <c r="AH14977" s="12"/>
      <c r="AI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</row>
    <row r="14978" spans="1:48" x14ac:dyDescent="0.25">
      <c r="A14978" s="86"/>
      <c r="B14978" s="86"/>
      <c r="U14978" s="85"/>
      <c r="V14978"/>
      <c r="W14978"/>
      <c r="X14978"/>
      <c r="Y14978" s="12"/>
      <c r="Z14978" s="12"/>
      <c r="AA14978" s="12"/>
      <c r="AB14978" s="12"/>
      <c r="AD14978" s="12"/>
      <c r="AE14978" s="12"/>
      <c r="AF14978" s="12"/>
      <c r="AG14978" s="12"/>
      <c r="AH14978" s="12"/>
      <c r="AI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</row>
    <row r="14979" spans="1:48" x14ac:dyDescent="0.25">
      <c r="A14979" s="86"/>
      <c r="B14979" s="86"/>
      <c r="U14979" s="85"/>
      <c r="V14979"/>
      <c r="W14979"/>
      <c r="X14979"/>
      <c r="Y14979" s="12"/>
      <c r="Z14979" s="12"/>
      <c r="AA14979" s="12"/>
      <c r="AB14979" s="12"/>
      <c r="AD14979" s="12"/>
      <c r="AE14979" s="12"/>
      <c r="AF14979" s="12"/>
      <c r="AG14979" s="12"/>
      <c r="AH14979" s="12"/>
      <c r="AI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</row>
    <row r="14980" spans="1:48" x14ac:dyDescent="0.25">
      <c r="A14980" s="86"/>
      <c r="B14980" s="86"/>
      <c r="U14980" s="85"/>
      <c r="V14980"/>
      <c r="W14980"/>
      <c r="X14980"/>
      <c r="Y14980" s="12"/>
      <c r="Z14980" s="12"/>
      <c r="AA14980" s="12"/>
      <c r="AB14980" s="12"/>
      <c r="AD14980" s="12"/>
      <c r="AE14980" s="12"/>
      <c r="AF14980" s="12"/>
      <c r="AG14980" s="12"/>
      <c r="AH14980" s="12"/>
      <c r="AI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</row>
    <row r="14981" spans="1:48" x14ac:dyDescent="0.25">
      <c r="A14981" s="86"/>
      <c r="B14981" s="86"/>
      <c r="U14981" s="85"/>
      <c r="V14981"/>
      <c r="W14981"/>
      <c r="X14981"/>
      <c r="Y14981" s="12"/>
      <c r="Z14981" s="12"/>
      <c r="AA14981" s="12"/>
      <c r="AB14981" s="12"/>
      <c r="AD14981" s="12"/>
      <c r="AE14981" s="12"/>
      <c r="AF14981" s="12"/>
      <c r="AG14981" s="12"/>
      <c r="AH14981" s="12"/>
      <c r="AI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</row>
    <row r="14982" spans="1:48" x14ac:dyDescent="0.25">
      <c r="A14982" s="86"/>
      <c r="B14982" s="86"/>
      <c r="U14982" s="85"/>
      <c r="V14982"/>
      <c r="W14982"/>
      <c r="X14982"/>
      <c r="Y14982" s="12"/>
      <c r="Z14982" s="12"/>
      <c r="AA14982" s="12"/>
      <c r="AB14982" s="12"/>
      <c r="AD14982" s="12"/>
      <c r="AE14982" s="12"/>
      <c r="AF14982" s="12"/>
      <c r="AG14982" s="12"/>
      <c r="AH14982" s="12"/>
      <c r="AI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</row>
    <row r="14983" spans="1:48" x14ac:dyDescent="0.25">
      <c r="A14983" s="86"/>
      <c r="B14983" s="86"/>
      <c r="U14983" s="85"/>
      <c r="V14983"/>
      <c r="W14983"/>
      <c r="X14983"/>
      <c r="Y14983" s="12"/>
      <c r="Z14983" s="12"/>
      <c r="AA14983" s="12"/>
      <c r="AB14983" s="12"/>
      <c r="AD14983" s="12"/>
      <c r="AE14983" s="12"/>
      <c r="AF14983" s="12"/>
      <c r="AG14983" s="12"/>
      <c r="AH14983" s="12"/>
      <c r="AI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</row>
    <row r="14984" spans="1:48" x14ac:dyDescent="0.25">
      <c r="A14984" s="86"/>
      <c r="B14984" s="86"/>
      <c r="U14984" s="85"/>
      <c r="V14984"/>
      <c r="W14984"/>
      <c r="X14984"/>
      <c r="Y14984" s="12"/>
      <c r="Z14984" s="12"/>
      <c r="AA14984" s="12"/>
      <c r="AB14984" s="12"/>
      <c r="AD14984" s="12"/>
      <c r="AE14984" s="12"/>
      <c r="AF14984" s="12"/>
      <c r="AG14984" s="12"/>
      <c r="AH14984" s="12"/>
      <c r="AI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</row>
    <row r="14985" spans="1:48" x14ac:dyDescent="0.25">
      <c r="A14985" s="86"/>
      <c r="B14985" s="86"/>
      <c r="U14985" s="85"/>
      <c r="V14985"/>
      <c r="W14985"/>
      <c r="X14985"/>
      <c r="Y14985" s="12"/>
      <c r="Z14985" s="12"/>
      <c r="AA14985" s="12"/>
      <c r="AB14985" s="12"/>
      <c r="AD14985" s="12"/>
      <c r="AE14985" s="12"/>
      <c r="AF14985" s="12"/>
      <c r="AG14985" s="12"/>
      <c r="AH14985" s="12"/>
      <c r="AI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</row>
    <row r="14986" spans="1:48" x14ac:dyDescent="0.25">
      <c r="A14986" s="86"/>
      <c r="B14986" s="86"/>
      <c r="U14986" s="85"/>
      <c r="V14986"/>
      <c r="W14986"/>
      <c r="X14986"/>
      <c r="Y14986" s="12"/>
      <c r="Z14986" s="12"/>
      <c r="AA14986" s="12"/>
      <c r="AB14986" s="12"/>
      <c r="AD14986" s="12"/>
      <c r="AE14986" s="12"/>
      <c r="AF14986" s="12"/>
      <c r="AG14986" s="12"/>
      <c r="AH14986" s="12"/>
      <c r="AI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</row>
    <row r="14987" spans="1:48" x14ac:dyDescent="0.25">
      <c r="A14987" s="86"/>
      <c r="B14987" s="86"/>
      <c r="U14987" s="85"/>
      <c r="V14987"/>
      <c r="W14987"/>
      <c r="X14987"/>
      <c r="Y14987" s="12"/>
      <c r="Z14987" s="12"/>
      <c r="AA14987" s="12"/>
      <c r="AB14987" s="12"/>
      <c r="AD14987" s="12"/>
      <c r="AE14987" s="12"/>
      <c r="AF14987" s="12"/>
      <c r="AG14987" s="12"/>
      <c r="AH14987" s="12"/>
      <c r="AI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</row>
    <row r="14988" spans="1:48" x14ac:dyDescent="0.25">
      <c r="A14988" s="86"/>
      <c r="B14988" s="86"/>
      <c r="U14988" s="85"/>
      <c r="V14988"/>
      <c r="W14988"/>
      <c r="X14988"/>
      <c r="Y14988" s="12"/>
      <c r="Z14988" s="12"/>
      <c r="AA14988" s="12"/>
      <c r="AB14988" s="12"/>
      <c r="AD14988" s="12"/>
      <c r="AE14988" s="12"/>
      <c r="AF14988" s="12"/>
      <c r="AG14988" s="12"/>
      <c r="AH14988" s="12"/>
      <c r="AI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</row>
    <row r="14989" spans="1:48" x14ac:dyDescent="0.25">
      <c r="A14989" s="86"/>
      <c r="B14989" s="86"/>
      <c r="U14989" s="85"/>
      <c r="V14989"/>
      <c r="W14989"/>
      <c r="X14989"/>
      <c r="Y14989" s="12"/>
      <c r="Z14989" s="12"/>
      <c r="AA14989" s="12"/>
      <c r="AB14989" s="12"/>
      <c r="AD14989" s="12"/>
      <c r="AE14989" s="12"/>
      <c r="AF14989" s="12"/>
      <c r="AG14989" s="12"/>
      <c r="AH14989" s="12"/>
      <c r="AI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</row>
    <row r="14990" spans="1:48" x14ac:dyDescent="0.25">
      <c r="A14990" s="86"/>
      <c r="B14990" s="86"/>
      <c r="U14990" s="85"/>
      <c r="V14990"/>
      <c r="W14990"/>
      <c r="X14990"/>
      <c r="Y14990" s="12"/>
      <c r="Z14990" s="12"/>
      <c r="AA14990" s="12"/>
      <c r="AB14990" s="12"/>
      <c r="AD14990" s="12"/>
      <c r="AE14990" s="12"/>
      <c r="AF14990" s="12"/>
      <c r="AG14990" s="12"/>
      <c r="AH14990" s="12"/>
      <c r="AI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</row>
    <row r="14991" spans="1:48" x14ac:dyDescent="0.25">
      <c r="A14991" s="86"/>
      <c r="B14991" s="86"/>
      <c r="U14991" s="85"/>
      <c r="V14991"/>
      <c r="W14991"/>
      <c r="X14991"/>
      <c r="Y14991" s="12"/>
      <c r="Z14991" s="12"/>
      <c r="AA14991" s="12"/>
      <c r="AB14991" s="12"/>
      <c r="AD14991" s="12"/>
      <c r="AE14991" s="12"/>
      <c r="AF14991" s="12"/>
      <c r="AG14991" s="12"/>
      <c r="AH14991" s="12"/>
      <c r="AI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</row>
    <row r="14992" spans="1:48" x14ac:dyDescent="0.25">
      <c r="A14992" s="86"/>
      <c r="B14992" s="86"/>
      <c r="U14992" s="85"/>
      <c r="V14992"/>
      <c r="W14992"/>
      <c r="X14992"/>
      <c r="Y14992" s="12"/>
      <c r="Z14992" s="12"/>
      <c r="AA14992" s="12"/>
      <c r="AB14992" s="12"/>
      <c r="AD14992" s="12"/>
      <c r="AE14992" s="12"/>
      <c r="AF14992" s="12"/>
      <c r="AG14992" s="12"/>
      <c r="AH14992" s="12"/>
      <c r="AI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</row>
    <row r="14993" spans="1:48" x14ac:dyDescent="0.25">
      <c r="A14993" s="86"/>
      <c r="B14993" s="86"/>
      <c r="U14993" s="85"/>
      <c r="V14993"/>
      <c r="W14993"/>
      <c r="X14993"/>
      <c r="Y14993" s="12"/>
      <c r="Z14993" s="12"/>
      <c r="AA14993" s="12"/>
      <c r="AB14993" s="12"/>
      <c r="AD14993" s="12"/>
      <c r="AE14993" s="12"/>
      <c r="AF14993" s="12"/>
      <c r="AG14993" s="12"/>
      <c r="AH14993" s="12"/>
      <c r="AI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</row>
    <row r="14994" spans="1:48" x14ac:dyDescent="0.25">
      <c r="A14994" s="86"/>
      <c r="B14994" s="86"/>
      <c r="U14994" s="85"/>
      <c r="V14994"/>
      <c r="W14994"/>
      <c r="X14994"/>
      <c r="Y14994" s="12"/>
      <c r="Z14994" s="12"/>
      <c r="AA14994" s="12"/>
      <c r="AB14994" s="12"/>
      <c r="AD14994" s="12"/>
      <c r="AE14994" s="12"/>
      <c r="AF14994" s="12"/>
      <c r="AG14994" s="12"/>
      <c r="AH14994" s="12"/>
      <c r="AI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</row>
    <row r="14995" spans="1:48" x14ac:dyDescent="0.25">
      <c r="A14995" s="86"/>
      <c r="B14995" s="86"/>
      <c r="U14995" s="85"/>
      <c r="V14995"/>
      <c r="W14995"/>
      <c r="X14995"/>
      <c r="Y14995" s="12"/>
      <c r="Z14995" s="12"/>
      <c r="AA14995" s="12"/>
      <c r="AB14995" s="12"/>
      <c r="AD14995" s="12"/>
      <c r="AE14995" s="12"/>
      <c r="AF14995" s="12"/>
      <c r="AG14995" s="12"/>
      <c r="AH14995" s="12"/>
      <c r="AI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</row>
    <row r="14996" spans="1:48" x14ac:dyDescent="0.25">
      <c r="A14996" s="86"/>
      <c r="B14996" s="86"/>
      <c r="U14996" s="85"/>
      <c r="V14996"/>
      <c r="W14996"/>
      <c r="X14996"/>
      <c r="Y14996" s="12"/>
      <c r="Z14996" s="12"/>
      <c r="AA14996" s="12"/>
      <c r="AB14996" s="12"/>
      <c r="AD14996" s="12"/>
      <c r="AE14996" s="12"/>
      <c r="AF14996" s="12"/>
      <c r="AG14996" s="12"/>
      <c r="AH14996" s="12"/>
      <c r="AI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</row>
    <row r="14997" spans="1:48" x14ac:dyDescent="0.25">
      <c r="A14997" s="86"/>
      <c r="B14997" s="86"/>
      <c r="U14997" s="85"/>
      <c r="V14997"/>
      <c r="W14997"/>
      <c r="X14997"/>
      <c r="Y14997" s="12"/>
      <c r="Z14997" s="12"/>
      <c r="AA14997" s="12"/>
      <c r="AB14997" s="12"/>
      <c r="AD14997" s="12"/>
      <c r="AE14997" s="12"/>
      <c r="AF14997" s="12"/>
      <c r="AG14997" s="12"/>
      <c r="AH14997" s="12"/>
      <c r="AI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</row>
    <row r="14998" spans="1:48" x14ac:dyDescent="0.25">
      <c r="A14998" s="86"/>
      <c r="B14998" s="86"/>
      <c r="U14998" s="85"/>
      <c r="V14998"/>
      <c r="W14998"/>
      <c r="X14998"/>
      <c r="Y14998" s="12"/>
      <c r="Z14998" s="12"/>
      <c r="AA14998" s="12"/>
      <c r="AB14998" s="12"/>
      <c r="AD14998" s="12"/>
      <c r="AE14998" s="12"/>
      <c r="AF14998" s="12"/>
      <c r="AG14998" s="12"/>
      <c r="AH14998" s="12"/>
      <c r="AI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</row>
    <row r="14999" spans="1:48" x14ac:dyDescent="0.25">
      <c r="A14999" s="86"/>
      <c r="B14999" s="86"/>
      <c r="U14999" s="85"/>
      <c r="V14999"/>
      <c r="W14999"/>
      <c r="X14999"/>
      <c r="Y14999" s="12"/>
      <c r="Z14999" s="12"/>
      <c r="AA14999" s="12"/>
      <c r="AB14999" s="12"/>
      <c r="AD14999" s="12"/>
      <c r="AE14999" s="12"/>
      <c r="AF14999" s="12"/>
      <c r="AG14999" s="12"/>
      <c r="AH14999" s="12"/>
      <c r="AI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</row>
    <row r="15000" spans="1:48" x14ac:dyDescent="0.25">
      <c r="A15000" s="86"/>
      <c r="B15000" s="86"/>
      <c r="U15000" s="85"/>
      <c r="V15000"/>
      <c r="W15000"/>
      <c r="X15000"/>
      <c r="Y15000" s="12"/>
      <c r="Z15000" s="12"/>
      <c r="AA15000" s="12"/>
      <c r="AB15000" s="12"/>
      <c r="AD15000" s="12"/>
      <c r="AE15000" s="12"/>
      <c r="AF15000" s="12"/>
      <c r="AG15000" s="12"/>
      <c r="AH15000" s="12"/>
      <c r="AI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</row>
    <row r="15001" spans="1:48" x14ac:dyDescent="0.25">
      <c r="A15001" s="86"/>
      <c r="B15001" s="86"/>
      <c r="U15001" s="85"/>
      <c r="V15001"/>
      <c r="W15001"/>
      <c r="X15001"/>
      <c r="Y15001" s="12"/>
      <c r="Z15001" s="12"/>
      <c r="AA15001" s="12"/>
      <c r="AB15001" s="12"/>
      <c r="AD15001" s="12"/>
      <c r="AE15001" s="12"/>
      <c r="AF15001" s="12"/>
      <c r="AG15001" s="12"/>
      <c r="AH15001" s="12"/>
      <c r="AI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</row>
    <row r="15002" spans="1:48" x14ac:dyDescent="0.25">
      <c r="A15002" s="86"/>
      <c r="B15002" s="86"/>
      <c r="U15002" s="85"/>
      <c r="V15002"/>
      <c r="W15002"/>
      <c r="X15002"/>
      <c r="Y15002" s="12"/>
      <c r="Z15002" s="12"/>
      <c r="AA15002" s="12"/>
      <c r="AB15002" s="12"/>
      <c r="AD15002" s="12"/>
      <c r="AE15002" s="12"/>
      <c r="AF15002" s="12"/>
      <c r="AG15002" s="12"/>
      <c r="AH15002" s="12"/>
      <c r="AI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</row>
    <row r="15003" spans="1:48" x14ac:dyDescent="0.25">
      <c r="A15003" s="86"/>
      <c r="B15003" s="86"/>
      <c r="U15003" s="85"/>
      <c r="V15003"/>
      <c r="W15003"/>
      <c r="X15003"/>
      <c r="Y15003" s="12"/>
      <c r="Z15003" s="12"/>
      <c r="AA15003" s="12"/>
      <c r="AB15003" s="12"/>
      <c r="AD15003" s="12"/>
      <c r="AE15003" s="12"/>
      <c r="AF15003" s="12"/>
      <c r="AG15003" s="12"/>
      <c r="AH15003" s="12"/>
      <c r="AI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</row>
    <row r="15004" spans="1:48" x14ac:dyDescent="0.25">
      <c r="A15004" s="86"/>
      <c r="B15004" s="86"/>
      <c r="U15004" s="85"/>
      <c r="V15004"/>
      <c r="W15004"/>
      <c r="X15004"/>
      <c r="Y15004" s="12"/>
      <c r="Z15004" s="12"/>
      <c r="AA15004" s="12"/>
      <c r="AB15004" s="12"/>
      <c r="AD15004" s="12"/>
      <c r="AE15004" s="12"/>
      <c r="AF15004" s="12"/>
      <c r="AG15004" s="12"/>
      <c r="AH15004" s="12"/>
      <c r="AI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</row>
    <row r="15005" spans="1:48" x14ac:dyDescent="0.25">
      <c r="A15005" s="86"/>
      <c r="B15005" s="86"/>
      <c r="U15005" s="85"/>
      <c r="V15005"/>
      <c r="W15005"/>
      <c r="X15005"/>
      <c r="Y15005" s="12"/>
      <c r="Z15005" s="12"/>
      <c r="AA15005" s="12"/>
      <c r="AB15005" s="12"/>
      <c r="AD15005" s="12"/>
      <c r="AE15005" s="12"/>
      <c r="AF15005" s="12"/>
      <c r="AG15005" s="12"/>
      <c r="AH15005" s="12"/>
      <c r="AI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</row>
    <row r="15006" spans="1:48" x14ac:dyDescent="0.25">
      <c r="A15006" s="86"/>
      <c r="B15006" s="86"/>
      <c r="U15006" s="85"/>
      <c r="V15006"/>
      <c r="W15006"/>
      <c r="X15006"/>
      <c r="Y15006" s="12"/>
      <c r="Z15006" s="12"/>
      <c r="AA15006" s="12"/>
      <c r="AB15006" s="12"/>
      <c r="AD15006" s="12"/>
      <c r="AE15006" s="12"/>
      <c r="AF15006" s="12"/>
      <c r="AG15006" s="12"/>
      <c r="AH15006" s="12"/>
      <c r="AI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</row>
    <row r="15007" spans="1:48" x14ac:dyDescent="0.25">
      <c r="A15007" s="86"/>
      <c r="B15007" s="86"/>
      <c r="U15007" s="85"/>
      <c r="V15007"/>
      <c r="W15007"/>
      <c r="X15007"/>
      <c r="Y15007" s="12"/>
      <c r="Z15007" s="12"/>
      <c r="AA15007" s="12"/>
      <c r="AB15007" s="12"/>
      <c r="AD15007" s="12"/>
      <c r="AE15007" s="12"/>
      <c r="AF15007" s="12"/>
      <c r="AG15007" s="12"/>
      <c r="AH15007" s="12"/>
      <c r="AI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</row>
    <row r="15008" spans="1:48" x14ac:dyDescent="0.25">
      <c r="A15008" s="86"/>
      <c r="B15008" s="86"/>
      <c r="U15008" s="85"/>
      <c r="V15008"/>
      <c r="W15008"/>
      <c r="X15008"/>
      <c r="Y15008" s="12"/>
      <c r="Z15008" s="12"/>
      <c r="AA15008" s="12"/>
      <c r="AB15008" s="12"/>
      <c r="AD15008" s="12"/>
      <c r="AE15008" s="12"/>
      <c r="AF15008" s="12"/>
      <c r="AG15008" s="12"/>
      <c r="AH15008" s="12"/>
      <c r="AI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</row>
    <row r="15009" spans="1:48" x14ac:dyDescent="0.25">
      <c r="A15009" s="86"/>
      <c r="B15009" s="86"/>
      <c r="U15009" s="85"/>
      <c r="V15009"/>
      <c r="W15009"/>
      <c r="X15009"/>
      <c r="Y15009" s="12"/>
      <c r="Z15009" s="12"/>
      <c r="AA15009" s="12"/>
      <c r="AB15009" s="12"/>
      <c r="AD15009" s="12"/>
      <c r="AE15009" s="12"/>
      <c r="AF15009" s="12"/>
      <c r="AG15009" s="12"/>
      <c r="AH15009" s="12"/>
      <c r="AI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</row>
    <row r="15010" spans="1:48" x14ac:dyDescent="0.25">
      <c r="A15010" s="86"/>
      <c r="B15010" s="86"/>
      <c r="U15010" s="85"/>
      <c r="V15010"/>
      <c r="W15010"/>
      <c r="X15010"/>
      <c r="Y15010" s="12"/>
      <c r="Z15010" s="12"/>
      <c r="AA15010" s="12"/>
      <c r="AB15010" s="12"/>
      <c r="AD15010" s="12"/>
      <c r="AE15010" s="12"/>
      <c r="AF15010" s="12"/>
      <c r="AG15010" s="12"/>
      <c r="AH15010" s="12"/>
      <c r="AI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</row>
    <row r="15011" spans="1:48" x14ac:dyDescent="0.25">
      <c r="A15011" s="86"/>
      <c r="B15011" s="86"/>
      <c r="U15011" s="85"/>
      <c r="V15011"/>
      <c r="W15011"/>
      <c r="X15011"/>
      <c r="Y15011" s="12"/>
      <c r="Z15011" s="12"/>
      <c r="AA15011" s="12"/>
      <c r="AB15011" s="12"/>
      <c r="AD15011" s="12"/>
      <c r="AE15011" s="12"/>
      <c r="AF15011" s="12"/>
      <c r="AG15011" s="12"/>
      <c r="AH15011" s="12"/>
      <c r="AI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</row>
    <row r="15012" spans="1:48" x14ac:dyDescent="0.25">
      <c r="A15012" s="86"/>
      <c r="B15012" s="86"/>
      <c r="U15012" s="85"/>
      <c r="V15012"/>
      <c r="W15012"/>
      <c r="X15012"/>
      <c r="Y15012" s="12"/>
      <c r="Z15012" s="12"/>
      <c r="AA15012" s="12"/>
      <c r="AB15012" s="12"/>
      <c r="AD15012" s="12"/>
      <c r="AE15012" s="12"/>
      <c r="AF15012" s="12"/>
      <c r="AG15012" s="12"/>
      <c r="AH15012" s="12"/>
      <c r="AI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</row>
    <row r="15013" spans="1:48" x14ac:dyDescent="0.25">
      <c r="A15013" s="86"/>
      <c r="B15013" s="86"/>
      <c r="U15013" s="85"/>
      <c r="V15013"/>
      <c r="W15013"/>
      <c r="X15013"/>
      <c r="Y15013" s="12"/>
      <c r="Z15013" s="12"/>
      <c r="AA15013" s="12"/>
      <c r="AB15013" s="12"/>
      <c r="AD15013" s="12"/>
      <c r="AE15013" s="12"/>
      <c r="AF15013" s="12"/>
      <c r="AG15013" s="12"/>
      <c r="AH15013" s="12"/>
      <c r="AI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</row>
    <row r="15014" spans="1:48" x14ac:dyDescent="0.25">
      <c r="A15014" s="86"/>
      <c r="B15014" s="86"/>
      <c r="U15014" s="85"/>
      <c r="V15014"/>
      <c r="W15014"/>
      <c r="X15014"/>
      <c r="Y15014" s="12"/>
      <c r="Z15014" s="12"/>
      <c r="AA15014" s="12"/>
      <c r="AB15014" s="12"/>
      <c r="AD15014" s="12"/>
      <c r="AE15014" s="12"/>
      <c r="AF15014" s="12"/>
      <c r="AG15014" s="12"/>
      <c r="AH15014" s="12"/>
      <c r="AI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</row>
    <row r="15015" spans="1:48" x14ac:dyDescent="0.25">
      <c r="A15015" s="86"/>
      <c r="B15015" s="86"/>
      <c r="U15015" s="85"/>
      <c r="V15015"/>
      <c r="W15015"/>
      <c r="X15015"/>
      <c r="Y15015" s="12"/>
      <c r="Z15015" s="12"/>
      <c r="AA15015" s="12"/>
      <c r="AB15015" s="12"/>
      <c r="AD15015" s="12"/>
      <c r="AE15015" s="12"/>
      <c r="AF15015" s="12"/>
      <c r="AG15015" s="12"/>
      <c r="AH15015" s="12"/>
      <c r="AI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</row>
    <row r="15016" spans="1:48" x14ac:dyDescent="0.25">
      <c r="A15016" s="86"/>
      <c r="B15016" s="86"/>
      <c r="U15016" s="85"/>
      <c r="V15016"/>
      <c r="W15016"/>
      <c r="X15016"/>
      <c r="Y15016" s="12"/>
      <c r="Z15016" s="12"/>
      <c r="AA15016" s="12"/>
      <c r="AB15016" s="12"/>
      <c r="AD15016" s="12"/>
      <c r="AE15016" s="12"/>
      <c r="AF15016" s="12"/>
      <c r="AG15016" s="12"/>
      <c r="AH15016" s="12"/>
      <c r="AI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</row>
    <row r="15017" spans="1:48" x14ac:dyDescent="0.25">
      <c r="A15017" s="86"/>
      <c r="B15017" s="86"/>
      <c r="U15017" s="85"/>
      <c r="V15017"/>
      <c r="W15017"/>
      <c r="X15017"/>
      <c r="Y15017" s="12"/>
      <c r="Z15017" s="12"/>
      <c r="AA15017" s="12"/>
      <c r="AB15017" s="12"/>
      <c r="AD15017" s="12"/>
      <c r="AE15017" s="12"/>
      <c r="AF15017" s="12"/>
      <c r="AG15017" s="12"/>
      <c r="AH15017" s="12"/>
      <c r="AI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</row>
    <row r="15018" spans="1:48" x14ac:dyDescent="0.25">
      <c r="A15018" s="86"/>
      <c r="B15018" s="86"/>
      <c r="U15018" s="85"/>
      <c r="V15018"/>
      <c r="W15018"/>
      <c r="X15018"/>
      <c r="Y15018" s="12"/>
      <c r="Z15018" s="12"/>
      <c r="AA15018" s="12"/>
      <c r="AB15018" s="12"/>
      <c r="AD15018" s="12"/>
      <c r="AE15018" s="12"/>
      <c r="AF15018" s="12"/>
      <c r="AG15018" s="12"/>
      <c r="AH15018" s="12"/>
      <c r="AI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</row>
    <row r="15019" spans="1:48" x14ac:dyDescent="0.25">
      <c r="A15019" s="86"/>
      <c r="B15019" s="86"/>
      <c r="U15019" s="85"/>
      <c r="V15019"/>
      <c r="W15019"/>
      <c r="X15019"/>
      <c r="Y15019" s="12"/>
      <c r="Z15019" s="12"/>
      <c r="AA15019" s="12"/>
      <c r="AB15019" s="12"/>
      <c r="AD15019" s="12"/>
      <c r="AE15019" s="12"/>
      <c r="AF15019" s="12"/>
      <c r="AG15019" s="12"/>
      <c r="AH15019" s="12"/>
      <c r="AI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</row>
    <row r="15020" spans="1:48" x14ac:dyDescent="0.25">
      <c r="A15020" s="86"/>
      <c r="B15020" s="86"/>
      <c r="U15020" s="85"/>
      <c r="V15020"/>
      <c r="W15020"/>
      <c r="X15020"/>
      <c r="Y15020" s="12"/>
      <c r="Z15020" s="12"/>
      <c r="AA15020" s="12"/>
      <c r="AB15020" s="12"/>
      <c r="AD15020" s="12"/>
      <c r="AE15020" s="12"/>
      <c r="AF15020" s="12"/>
      <c r="AG15020" s="12"/>
      <c r="AH15020" s="12"/>
      <c r="AI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</row>
    <row r="15021" spans="1:48" x14ac:dyDescent="0.25">
      <c r="A15021" s="86"/>
      <c r="B15021" s="86"/>
      <c r="U15021" s="85"/>
      <c r="V15021"/>
      <c r="W15021"/>
      <c r="X15021"/>
      <c r="Y15021" s="12"/>
      <c r="Z15021" s="12"/>
      <c r="AA15021" s="12"/>
      <c r="AB15021" s="12"/>
      <c r="AD15021" s="12"/>
      <c r="AE15021" s="12"/>
      <c r="AF15021" s="12"/>
      <c r="AG15021" s="12"/>
      <c r="AH15021" s="12"/>
      <c r="AI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</row>
    <row r="15022" spans="1:48" x14ac:dyDescent="0.25">
      <c r="A15022" s="86"/>
      <c r="B15022" s="86"/>
      <c r="U15022" s="85"/>
      <c r="V15022"/>
      <c r="W15022"/>
      <c r="X15022"/>
      <c r="Y15022" s="12"/>
      <c r="Z15022" s="12"/>
      <c r="AA15022" s="12"/>
      <c r="AB15022" s="12"/>
      <c r="AD15022" s="12"/>
      <c r="AE15022" s="12"/>
      <c r="AF15022" s="12"/>
      <c r="AG15022" s="12"/>
      <c r="AH15022" s="12"/>
      <c r="AI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</row>
    <row r="15023" spans="1:48" x14ac:dyDescent="0.25">
      <c r="A15023" s="86"/>
      <c r="B15023" s="86"/>
      <c r="U15023" s="85"/>
      <c r="V15023"/>
      <c r="W15023"/>
      <c r="X15023"/>
      <c r="Y15023" s="12"/>
      <c r="Z15023" s="12"/>
      <c r="AA15023" s="12"/>
      <c r="AB15023" s="12"/>
      <c r="AD15023" s="12"/>
      <c r="AE15023" s="12"/>
      <c r="AF15023" s="12"/>
      <c r="AG15023" s="12"/>
      <c r="AH15023" s="12"/>
      <c r="AI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</row>
    <row r="15024" spans="1:48" x14ac:dyDescent="0.25">
      <c r="A15024" s="86"/>
      <c r="B15024" s="86"/>
      <c r="U15024" s="85"/>
      <c r="V15024"/>
      <c r="W15024"/>
      <c r="X15024"/>
      <c r="Y15024" s="12"/>
      <c r="Z15024" s="12"/>
      <c r="AA15024" s="12"/>
      <c r="AB15024" s="12"/>
      <c r="AD15024" s="12"/>
      <c r="AE15024" s="12"/>
      <c r="AF15024" s="12"/>
      <c r="AG15024" s="12"/>
      <c r="AH15024" s="12"/>
      <c r="AI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</row>
    <row r="15025" spans="1:48" x14ac:dyDescent="0.25">
      <c r="A15025" s="86"/>
      <c r="B15025" s="86"/>
      <c r="U15025" s="85"/>
      <c r="V15025"/>
      <c r="W15025"/>
      <c r="X15025"/>
      <c r="Y15025" s="12"/>
      <c r="Z15025" s="12"/>
      <c r="AA15025" s="12"/>
      <c r="AB15025" s="12"/>
      <c r="AD15025" s="12"/>
      <c r="AE15025" s="12"/>
      <c r="AF15025" s="12"/>
      <c r="AG15025" s="12"/>
      <c r="AH15025" s="12"/>
      <c r="AI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</row>
    <row r="15026" spans="1:48" x14ac:dyDescent="0.25">
      <c r="A15026" s="86"/>
      <c r="B15026" s="86"/>
      <c r="U15026" s="85"/>
      <c r="V15026"/>
      <c r="W15026"/>
      <c r="X15026"/>
      <c r="Y15026" s="12"/>
      <c r="Z15026" s="12"/>
      <c r="AA15026" s="12"/>
      <c r="AB15026" s="12"/>
      <c r="AD15026" s="12"/>
      <c r="AE15026" s="12"/>
      <c r="AF15026" s="12"/>
      <c r="AG15026" s="12"/>
      <c r="AH15026" s="12"/>
      <c r="AI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</row>
    <row r="15027" spans="1:48" x14ac:dyDescent="0.25">
      <c r="A15027" s="86"/>
      <c r="B15027" s="86"/>
      <c r="U15027" s="85"/>
      <c r="V15027"/>
      <c r="W15027"/>
      <c r="X15027"/>
      <c r="Y15027" s="12"/>
      <c r="Z15027" s="12"/>
      <c r="AA15027" s="12"/>
      <c r="AB15027" s="12"/>
      <c r="AD15027" s="12"/>
      <c r="AE15027" s="12"/>
      <c r="AF15027" s="12"/>
      <c r="AG15027" s="12"/>
      <c r="AH15027" s="12"/>
      <c r="AI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</row>
    <row r="15028" spans="1:48" x14ac:dyDescent="0.25">
      <c r="A15028" s="86"/>
      <c r="B15028" s="86"/>
      <c r="U15028" s="85"/>
      <c r="V15028"/>
      <c r="W15028"/>
      <c r="X15028"/>
      <c r="Y15028" s="12"/>
      <c r="Z15028" s="12"/>
      <c r="AA15028" s="12"/>
      <c r="AB15028" s="12"/>
      <c r="AD15028" s="12"/>
      <c r="AE15028" s="12"/>
      <c r="AF15028" s="12"/>
      <c r="AG15028" s="12"/>
      <c r="AH15028" s="12"/>
      <c r="AI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</row>
    <row r="15029" spans="1:48" x14ac:dyDescent="0.25">
      <c r="A15029" s="86"/>
      <c r="B15029" s="86"/>
      <c r="U15029" s="85"/>
      <c r="V15029"/>
      <c r="W15029"/>
      <c r="X15029"/>
      <c r="Y15029" s="12"/>
      <c r="Z15029" s="12"/>
      <c r="AA15029" s="12"/>
      <c r="AB15029" s="12"/>
      <c r="AD15029" s="12"/>
      <c r="AE15029" s="12"/>
      <c r="AF15029" s="12"/>
      <c r="AG15029" s="12"/>
      <c r="AH15029" s="12"/>
      <c r="AI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</row>
    <row r="15030" spans="1:48" x14ac:dyDescent="0.25">
      <c r="A15030" s="86"/>
      <c r="B15030" s="86"/>
      <c r="U15030" s="85"/>
      <c r="V15030"/>
      <c r="W15030"/>
      <c r="X15030"/>
      <c r="Y15030" s="12"/>
      <c r="Z15030" s="12"/>
      <c r="AA15030" s="12"/>
      <c r="AB15030" s="12"/>
      <c r="AD15030" s="12"/>
      <c r="AE15030" s="12"/>
      <c r="AF15030" s="12"/>
      <c r="AG15030" s="12"/>
      <c r="AH15030" s="12"/>
      <c r="AI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</row>
    <row r="15031" spans="1:48" x14ac:dyDescent="0.25">
      <c r="A15031" s="86"/>
      <c r="B15031" s="86"/>
      <c r="U15031" s="85"/>
      <c r="V15031"/>
      <c r="W15031"/>
      <c r="X15031"/>
      <c r="Y15031" s="12"/>
      <c r="Z15031" s="12"/>
      <c r="AA15031" s="12"/>
      <c r="AB15031" s="12"/>
      <c r="AD15031" s="12"/>
      <c r="AE15031" s="12"/>
      <c r="AF15031" s="12"/>
      <c r="AG15031" s="12"/>
      <c r="AH15031" s="12"/>
      <c r="AI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</row>
    <row r="15032" spans="1:48" x14ac:dyDescent="0.25">
      <c r="A15032" s="86"/>
      <c r="B15032" s="86"/>
      <c r="U15032" s="85"/>
      <c r="V15032"/>
      <c r="W15032"/>
      <c r="X15032"/>
      <c r="Y15032" s="12"/>
      <c r="Z15032" s="12"/>
      <c r="AA15032" s="12"/>
      <c r="AB15032" s="12"/>
      <c r="AD15032" s="12"/>
      <c r="AE15032" s="12"/>
      <c r="AF15032" s="12"/>
      <c r="AG15032" s="12"/>
      <c r="AH15032" s="12"/>
      <c r="AI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</row>
    <row r="15033" spans="1:48" x14ac:dyDescent="0.25">
      <c r="A15033" s="86"/>
      <c r="B15033" s="86"/>
      <c r="U15033" s="85"/>
      <c r="V15033"/>
      <c r="W15033"/>
      <c r="X15033"/>
      <c r="Y15033" s="12"/>
      <c r="Z15033" s="12"/>
      <c r="AA15033" s="12"/>
      <c r="AB15033" s="12"/>
      <c r="AD15033" s="12"/>
      <c r="AE15033" s="12"/>
      <c r="AF15033" s="12"/>
      <c r="AG15033" s="12"/>
      <c r="AH15033" s="12"/>
      <c r="AI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</row>
    <row r="15034" spans="1:48" x14ac:dyDescent="0.25">
      <c r="A15034" s="86"/>
      <c r="B15034" s="86"/>
      <c r="U15034" s="85"/>
      <c r="V15034"/>
      <c r="W15034"/>
      <c r="X15034"/>
      <c r="Y15034" s="12"/>
      <c r="Z15034" s="12"/>
      <c r="AA15034" s="12"/>
      <c r="AB15034" s="12"/>
      <c r="AD15034" s="12"/>
      <c r="AE15034" s="12"/>
      <c r="AF15034" s="12"/>
      <c r="AG15034" s="12"/>
      <c r="AH15034" s="12"/>
      <c r="AI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</row>
    <row r="15035" spans="1:48" x14ac:dyDescent="0.25">
      <c r="A15035" s="86"/>
      <c r="B15035" s="86"/>
      <c r="U15035" s="85"/>
      <c r="V15035"/>
      <c r="W15035"/>
      <c r="X15035"/>
      <c r="Y15035" s="12"/>
      <c r="Z15035" s="12"/>
      <c r="AA15035" s="12"/>
      <c r="AB15035" s="12"/>
      <c r="AD15035" s="12"/>
      <c r="AE15035" s="12"/>
      <c r="AF15035" s="12"/>
      <c r="AG15035" s="12"/>
      <c r="AH15035" s="12"/>
      <c r="AI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</row>
    <row r="15036" spans="1:48" x14ac:dyDescent="0.25">
      <c r="A15036" s="86"/>
      <c r="B15036" s="86"/>
      <c r="U15036" s="85"/>
      <c r="V15036"/>
      <c r="W15036"/>
      <c r="X15036"/>
      <c r="Y15036" s="12"/>
      <c r="Z15036" s="12"/>
      <c r="AA15036" s="12"/>
      <c r="AB15036" s="12"/>
      <c r="AD15036" s="12"/>
      <c r="AE15036" s="12"/>
      <c r="AF15036" s="12"/>
      <c r="AG15036" s="12"/>
      <c r="AH15036" s="12"/>
      <c r="AI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</row>
    <row r="15037" spans="1:48" x14ac:dyDescent="0.25">
      <c r="A15037" s="86"/>
      <c r="B15037" s="86"/>
      <c r="U15037" s="85"/>
      <c r="V15037"/>
      <c r="W15037"/>
      <c r="X15037"/>
      <c r="Y15037" s="12"/>
      <c r="Z15037" s="12"/>
      <c r="AA15037" s="12"/>
      <c r="AB15037" s="12"/>
      <c r="AD15037" s="12"/>
      <c r="AE15037" s="12"/>
      <c r="AF15037" s="12"/>
      <c r="AG15037" s="12"/>
      <c r="AH15037" s="12"/>
      <c r="AI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</row>
    <row r="15038" spans="1:48" x14ac:dyDescent="0.25">
      <c r="A15038" s="86"/>
      <c r="B15038" s="86"/>
      <c r="U15038" s="85"/>
      <c r="V15038"/>
      <c r="W15038"/>
      <c r="X15038"/>
      <c r="Y15038" s="12"/>
      <c r="Z15038" s="12"/>
      <c r="AA15038" s="12"/>
      <c r="AB15038" s="12"/>
      <c r="AD15038" s="12"/>
      <c r="AE15038" s="12"/>
      <c r="AF15038" s="12"/>
      <c r="AG15038" s="12"/>
      <c r="AH15038" s="12"/>
      <c r="AI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</row>
    <row r="15039" spans="1:48" x14ac:dyDescent="0.25">
      <c r="A15039" s="86"/>
      <c r="B15039" s="86"/>
      <c r="U15039" s="85"/>
      <c r="V15039"/>
      <c r="W15039"/>
      <c r="X15039"/>
      <c r="Y15039" s="12"/>
      <c r="Z15039" s="12"/>
      <c r="AA15039" s="12"/>
      <c r="AB15039" s="12"/>
      <c r="AD15039" s="12"/>
      <c r="AE15039" s="12"/>
      <c r="AF15039" s="12"/>
      <c r="AG15039" s="12"/>
      <c r="AH15039" s="12"/>
      <c r="AI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</row>
    <row r="15040" spans="1:48" x14ac:dyDescent="0.25">
      <c r="A15040" s="86"/>
      <c r="B15040" s="86"/>
      <c r="U15040" s="85"/>
      <c r="V15040"/>
      <c r="W15040"/>
      <c r="X15040"/>
      <c r="Y15040" s="12"/>
      <c r="Z15040" s="12"/>
      <c r="AA15040" s="12"/>
      <c r="AB15040" s="12"/>
      <c r="AD15040" s="12"/>
      <c r="AE15040" s="12"/>
      <c r="AF15040" s="12"/>
      <c r="AG15040" s="12"/>
      <c r="AH15040" s="12"/>
      <c r="AI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</row>
    <row r="15041" spans="1:48" x14ac:dyDescent="0.25">
      <c r="A15041" s="86"/>
      <c r="B15041" s="86"/>
      <c r="U15041" s="85"/>
      <c r="V15041"/>
      <c r="W15041"/>
      <c r="X15041"/>
      <c r="Y15041" s="12"/>
      <c r="Z15041" s="12"/>
      <c r="AA15041" s="12"/>
      <c r="AB15041" s="12"/>
      <c r="AD15041" s="12"/>
      <c r="AE15041" s="12"/>
      <c r="AF15041" s="12"/>
      <c r="AG15041" s="12"/>
      <c r="AH15041" s="12"/>
      <c r="AI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</row>
    <row r="15042" spans="1:48" x14ac:dyDescent="0.25">
      <c r="A15042" s="86"/>
      <c r="B15042" s="86"/>
      <c r="U15042" s="85"/>
      <c r="V15042"/>
      <c r="W15042"/>
      <c r="X15042"/>
      <c r="Y15042" s="12"/>
      <c r="Z15042" s="12"/>
      <c r="AA15042" s="12"/>
      <c r="AB15042" s="12"/>
      <c r="AD15042" s="12"/>
      <c r="AE15042" s="12"/>
      <c r="AF15042" s="12"/>
      <c r="AG15042" s="12"/>
      <c r="AH15042" s="12"/>
      <c r="AI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</row>
    <row r="15043" spans="1:48" x14ac:dyDescent="0.25">
      <c r="A15043" s="86"/>
      <c r="B15043" s="86"/>
      <c r="U15043" s="85"/>
      <c r="V15043"/>
      <c r="W15043"/>
      <c r="X15043"/>
      <c r="Y15043" s="12"/>
      <c r="Z15043" s="12"/>
      <c r="AA15043" s="12"/>
      <c r="AB15043" s="12"/>
      <c r="AD15043" s="12"/>
      <c r="AE15043" s="12"/>
      <c r="AF15043" s="12"/>
      <c r="AG15043" s="12"/>
      <c r="AH15043" s="12"/>
      <c r="AI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</row>
    <row r="15044" spans="1:48" x14ac:dyDescent="0.25">
      <c r="A15044" s="86"/>
      <c r="B15044" s="86"/>
      <c r="U15044" s="85"/>
      <c r="V15044"/>
      <c r="W15044"/>
      <c r="X15044"/>
      <c r="Y15044" s="12"/>
      <c r="Z15044" s="12"/>
      <c r="AA15044" s="12"/>
      <c r="AB15044" s="12"/>
      <c r="AD15044" s="12"/>
      <c r="AE15044" s="12"/>
      <c r="AF15044" s="12"/>
      <c r="AG15044" s="12"/>
      <c r="AH15044" s="12"/>
      <c r="AI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</row>
    <row r="15045" spans="1:48" x14ac:dyDescent="0.25">
      <c r="A15045" s="86"/>
      <c r="B15045" s="86"/>
      <c r="U15045" s="85"/>
      <c r="V15045"/>
      <c r="W15045"/>
      <c r="X15045"/>
      <c r="Y15045" s="12"/>
      <c r="Z15045" s="12"/>
      <c r="AA15045" s="12"/>
      <c r="AB15045" s="12"/>
      <c r="AD15045" s="12"/>
      <c r="AE15045" s="12"/>
      <c r="AF15045" s="12"/>
      <c r="AG15045" s="12"/>
      <c r="AH15045" s="12"/>
      <c r="AI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</row>
    <row r="15046" spans="1:48" x14ac:dyDescent="0.25">
      <c r="A15046" s="86"/>
      <c r="B15046" s="86"/>
      <c r="U15046" s="85"/>
      <c r="V15046"/>
      <c r="W15046"/>
      <c r="X15046"/>
      <c r="Y15046" s="12"/>
      <c r="Z15046" s="12"/>
      <c r="AA15046" s="12"/>
      <c r="AB15046" s="12"/>
      <c r="AD15046" s="12"/>
      <c r="AE15046" s="12"/>
      <c r="AF15046" s="12"/>
      <c r="AG15046" s="12"/>
      <c r="AH15046" s="12"/>
      <c r="AI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</row>
    <row r="15047" spans="1:48" x14ac:dyDescent="0.25">
      <c r="A15047" s="86"/>
      <c r="B15047" s="86"/>
      <c r="U15047" s="85"/>
      <c r="V15047"/>
      <c r="W15047"/>
      <c r="X15047"/>
      <c r="Y15047" s="12"/>
      <c r="Z15047" s="12"/>
      <c r="AA15047" s="12"/>
      <c r="AB15047" s="12"/>
      <c r="AD15047" s="12"/>
      <c r="AE15047" s="12"/>
      <c r="AF15047" s="12"/>
      <c r="AG15047" s="12"/>
      <c r="AH15047" s="12"/>
      <c r="AI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</row>
    <row r="15048" spans="1:48" x14ac:dyDescent="0.25">
      <c r="A15048" s="86"/>
      <c r="B15048" s="86"/>
      <c r="U15048" s="85"/>
      <c r="V15048"/>
      <c r="W15048"/>
      <c r="X15048"/>
      <c r="Y15048" s="12"/>
      <c r="Z15048" s="12"/>
      <c r="AA15048" s="12"/>
      <c r="AB15048" s="12"/>
      <c r="AD15048" s="12"/>
      <c r="AE15048" s="12"/>
      <c r="AF15048" s="12"/>
      <c r="AG15048" s="12"/>
      <c r="AH15048" s="12"/>
      <c r="AI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</row>
    <row r="15049" spans="1:48" x14ac:dyDescent="0.25">
      <c r="A15049" s="86"/>
      <c r="B15049" s="86"/>
      <c r="U15049" s="85"/>
      <c r="V15049"/>
      <c r="W15049"/>
      <c r="X15049"/>
      <c r="Y15049" s="12"/>
      <c r="Z15049" s="12"/>
      <c r="AA15049" s="12"/>
      <c r="AB15049" s="12"/>
      <c r="AD15049" s="12"/>
      <c r="AE15049" s="12"/>
      <c r="AF15049" s="12"/>
      <c r="AG15049" s="12"/>
      <c r="AH15049" s="12"/>
      <c r="AI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</row>
    <row r="15050" spans="1:48" x14ac:dyDescent="0.25">
      <c r="A15050" s="86"/>
      <c r="B15050" s="86"/>
      <c r="U15050" s="85"/>
      <c r="V15050"/>
      <c r="W15050"/>
      <c r="X15050"/>
      <c r="Y15050" s="12"/>
      <c r="Z15050" s="12"/>
      <c r="AA15050" s="12"/>
      <c r="AB15050" s="12"/>
      <c r="AD15050" s="12"/>
      <c r="AE15050" s="12"/>
      <c r="AF15050" s="12"/>
      <c r="AG15050" s="12"/>
      <c r="AH15050" s="12"/>
      <c r="AI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</row>
    <row r="15051" spans="1:48" x14ac:dyDescent="0.25">
      <c r="A15051" s="86"/>
      <c r="B15051" s="86"/>
      <c r="U15051" s="85"/>
      <c r="V15051"/>
      <c r="W15051"/>
      <c r="X15051"/>
      <c r="Y15051" s="12"/>
      <c r="Z15051" s="12"/>
      <c r="AA15051" s="12"/>
      <c r="AB15051" s="12"/>
      <c r="AD15051" s="12"/>
      <c r="AE15051" s="12"/>
      <c r="AF15051" s="12"/>
      <c r="AG15051" s="12"/>
      <c r="AH15051" s="12"/>
      <c r="AI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</row>
    <row r="15052" spans="1:48" x14ac:dyDescent="0.25">
      <c r="A15052" s="86"/>
      <c r="B15052" s="86"/>
      <c r="U15052" s="85"/>
      <c r="V15052"/>
      <c r="W15052"/>
      <c r="X15052"/>
      <c r="Y15052" s="12"/>
      <c r="Z15052" s="12"/>
      <c r="AA15052" s="12"/>
      <c r="AB15052" s="12"/>
      <c r="AD15052" s="12"/>
      <c r="AE15052" s="12"/>
      <c r="AF15052" s="12"/>
      <c r="AG15052" s="12"/>
      <c r="AH15052" s="12"/>
      <c r="AI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</row>
    <row r="15053" spans="1:48" x14ac:dyDescent="0.25">
      <c r="A15053" s="86"/>
      <c r="B15053" s="86"/>
      <c r="U15053" s="85"/>
      <c r="V15053"/>
      <c r="W15053"/>
      <c r="X15053"/>
      <c r="Y15053" s="12"/>
      <c r="Z15053" s="12"/>
      <c r="AA15053" s="12"/>
      <c r="AB15053" s="12"/>
      <c r="AD15053" s="12"/>
      <c r="AE15053" s="12"/>
      <c r="AF15053" s="12"/>
      <c r="AG15053" s="12"/>
      <c r="AH15053" s="12"/>
      <c r="AI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</row>
    <row r="15054" spans="1:48" x14ac:dyDescent="0.25">
      <c r="A15054" s="86"/>
      <c r="B15054" s="86"/>
      <c r="U15054" s="85"/>
      <c r="V15054"/>
      <c r="W15054"/>
      <c r="X15054"/>
      <c r="Y15054" s="12"/>
      <c r="Z15054" s="12"/>
      <c r="AA15054" s="12"/>
      <c r="AB15054" s="12"/>
      <c r="AD15054" s="12"/>
      <c r="AE15054" s="12"/>
      <c r="AF15054" s="12"/>
      <c r="AG15054" s="12"/>
      <c r="AH15054" s="12"/>
      <c r="AI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</row>
    <row r="15055" spans="1:48" x14ac:dyDescent="0.25">
      <c r="A15055" s="86"/>
      <c r="B15055" s="86"/>
      <c r="U15055" s="85"/>
      <c r="V15055"/>
      <c r="W15055"/>
      <c r="X15055"/>
      <c r="Y15055" s="12"/>
      <c r="Z15055" s="12"/>
      <c r="AA15055" s="12"/>
      <c r="AB15055" s="12"/>
      <c r="AD15055" s="12"/>
      <c r="AE15055" s="12"/>
      <c r="AF15055" s="12"/>
      <c r="AG15055" s="12"/>
      <c r="AH15055" s="12"/>
      <c r="AI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</row>
    <row r="15056" spans="1:48" x14ac:dyDescent="0.25">
      <c r="A15056" s="86"/>
      <c r="B15056" s="86"/>
      <c r="U15056" s="85"/>
      <c r="V15056"/>
      <c r="W15056"/>
      <c r="X15056"/>
      <c r="Y15056" s="12"/>
      <c r="Z15056" s="12"/>
      <c r="AA15056" s="12"/>
      <c r="AB15056" s="12"/>
      <c r="AD15056" s="12"/>
      <c r="AE15056" s="12"/>
      <c r="AF15056" s="12"/>
      <c r="AG15056" s="12"/>
      <c r="AH15056" s="12"/>
      <c r="AI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</row>
    <row r="15057" spans="1:48" x14ac:dyDescent="0.25">
      <c r="A15057" s="86"/>
      <c r="B15057" s="86"/>
      <c r="U15057" s="85"/>
      <c r="V15057"/>
      <c r="W15057"/>
      <c r="X15057"/>
      <c r="Y15057" s="12"/>
      <c r="Z15057" s="12"/>
      <c r="AA15057" s="12"/>
      <c r="AB15057" s="12"/>
      <c r="AD15057" s="12"/>
      <c r="AE15057" s="12"/>
      <c r="AF15057" s="12"/>
      <c r="AG15057" s="12"/>
      <c r="AH15057" s="12"/>
      <c r="AI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</row>
    <row r="15058" spans="1:48" x14ac:dyDescent="0.25">
      <c r="A15058" s="86"/>
      <c r="B15058" s="86"/>
      <c r="U15058" s="85"/>
      <c r="V15058"/>
      <c r="W15058"/>
      <c r="X15058"/>
      <c r="Y15058" s="12"/>
      <c r="Z15058" s="12"/>
      <c r="AA15058" s="12"/>
      <c r="AB15058" s="12"/>
      <c r="AD15058" s="12"/>
      <c r="AE15058" s="12"/>
      <c r="AF15058" s="12"/>
      <c r="AG15058" s="12"/>
      <c r="AH15058" s="12"/>
      <c r="AI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</row>
    <row r="15059" spans="1:48" x14ac:dyDescent="0.25">
      <c r="A15059" s="86"/>
      <c r="B15059" s="86"/>
      <c r="U15059" s="85"/>
      <c r="V15059"/>
      <c r="W15059"/>
      <c r="X15059"/>
      <c r="Y15059" s="12"/>
      <c r="Z15059" s="12"/>
      <c r="AA15059" s="12"/>
      <c r="AB15059" s="12"/>
      <c r="AD15059" s="12"/>
      <c r="AE15059" s="12"/>
      <c r="AF15059" s="12"/>
      <c r="AG15059" s="12"/>
      <c r="AH15059" s="12"/>
      <c r="AI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</row>
    <row r="15060" spans="1:48" x14ac:dyDescent="0.25">
      <c r="A15060" s="86"/>
      <c r="B15060" s="86"/>
      <c r="U15060" s="85"/>
      <c r="V15060"/>
      <c r="W15060"/>
      <c r="X15060"/>
      <c r="Y15060" s="12"/>
      <c r="Z15060" s="12"/>
      <c r="AA15060" s="12"/>
      <c r="AB15060" s="12"/>
      <c r="AD15060" s="12"/>
      <c r="AE15060" s="12"/>
      <c r="AF15060" s="12"/>
      <c r="AG15060" s="12"/>
      <c r="AH15060" s="12"/>
      <c r="AI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</row>
    <row r="15061" spans="1:48" x14ac:dyDescent="0.25">
      <c r="A15061" s="86"/>
      <c r="B15061" s="86"/>
      <c r="U15061" s="85"/>
      <c r="V15061"/>
      <c r="W15061"/>
      <c r="X15061"/>
      <c r="Y15061" s="12"/>
      <c r="Z15061" s="12"/>
      <c r="AA15061" s="12"/>
      <c r="AB15061" s="12"/>
      <c r="AD15061" s="12"/>
      <c r="AE15061" s="12"/>
      <c r="AF15061" s="12"/>
      <c r="AG15061" s="12"/>
      <c r="AH15061" s="12"/>
      <c r="AI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</row>
    <row r="15062" spans="1:48" x14ac:dyDescent="0.25">
      <c r="A15062" s="86"/>
      <c r="B15062" s="86"/>
      <c r="U15062" s="85"/>
      <c r="V15062"/>
      <c r="W15062"/>
      <c r="X15062"/>
      <c r="Y15062" s="12"/>
      <c r="Z15062" s="12"/>
      <c r="AA15062" s="12"/>
      <c r="AB15062" s="12"/>
      <c r="AD15062" s="12"/>
      <c r="AE15062" s="12"/>
      <c r="AF15062" s="12"/>
      <c r="AG15062" s="12"/>
      <c r="AH15062" s="12"/>
      <c r="AI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</row>
    <row r="15063" spans="1:48" x14ac:dyDescent="0.25">
      <c r="A15063" s="86"/>
      <c r="B15063" s="86"/>
      <c r="U15063" s="85"/>
      <c r="V15063"/>
      <c r="W15063"/>
      <c r="X15063"/>
      <c r="Y15063" s="12"/>
      <c r="Z15063" s="12"/>
      <c r="AA15063" s="12"/>
      <c r="AB15063" s="12"/>
      <c r="AD15063" s="12"/>
      <c r="AE15063" s="12"/>
      <c r="AF15063" s="12"/>
      <c r="AG15063" s="12"/>
      <c r="AH15063" s="12"/>
      <c r="AI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</row>
    <row r="15064" spans="1:48" x14ac:dyDescent="0.25">
      <c r="A15064" s="86"/>
      <c r="B15064" s="86"/>
      <c r="U15064" s="85"/>
      <c r="V15064"/>
      <c r="W15064"/>
      <c r="X15064"/>
      <c r="Y15064" s="12"/>
      <c r="Z15064" s="12"/>
      <c r="AA15064" s="12"/>
      <c r="AB15064" s="12"/>
      <c r="AD15064" s="12"/>
      <c r="AE15064" s="12"/>
      <c r="AF15064" s="12"/>
      <c r="AG15064" s="12"/>
      <c r="AH15064" s="12"/>
      <c r="AI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</row>
    <row r="15065" spans="1:48" x14ac:dyDescent="0.25">
      <c r="A15065" s="86"/>
      <c r="B15065" s="86"/>
      <c r="U15065" s="85"/>
      <c r="V15065"/>
      <c r="W15065"/>
      <c r="X15065"/>
      <c r="Y15065" s="12"/>
      <c r="Z15065" s="12"/>
      <c r="AA15065" s="12"/>
      <c r="AB15065" s="12"/>
      <c r="AD15065" s="12"/>
      <c r="AE15065" s="12"/>
      <c r="AF15065" s="12"/>
      <c r="AG15065" s="12"/>
      <c r="AH15065" s="12"/>
      <c r="AI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</row>
    <row r="15066" spans="1:48" x14ac:dyDescent="0.25">
      <c r="A15066" s="86"/>
      <c r="B15066" s="86"/>
      <c r="U15066" s="85"/>
      <c r="V15066"/>
      <c r="W15066"/>
      <c r="X15066"/>
      <c r="Y15066" s="12"/>
      <c r="Z15066" s="12"/>
      <c r="AA15066" s="12"/>
      <c r="AB15066" s="12"/>
      <c r="AD15066" s="12"/>
      <c r="AE15066" s="12"/>
      <c r="AF15066" s="12"/>
      <c r="AG15066" s="12"/>
      <c r="AH15066" s="12"/>
      <c r="AI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</row>
    <row r="15067" spans="1:48" x14ac:dyDescent="0.25">
      <c r="A15067" s="86"/>
      <c r="B15067" s="86"/>
      <c r="U15067" s="85"/>
      <c r="V15067"/>
      <c r="W15067"/>
      <c r="X15067"/>
      <c r="Y15067" s="12"/>
      <c r="Z15067" s="12"/>
      <c r="AA15067" s="12"/>
      <c r="AB15067" s="12"/>
      <c r="AD15067" s="12"/>
      <c r="AE15067" s="12"/>
      <c r="AF15067" s="12"/>
      <c r="AG15067" s="12"/>
      <c r="AH15067" s="12"/>
      <c r="AI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</row>
    <row r="15068" spans="1:48" x14ac:dyDescent="0.25">
      <c r="A15068" s="86"/>
      <c r="B15068" s="86"/>
      <c r="U15068" s="85"/>
      <c r="V15068"/>
      <c r="W15068"/>
      <c r="X15068"/>
      <c r="Y15068" s="12"/>
      <c r="Z15068" s="12"/>
      <c r="AA15068" s="12"/>
      <c r="AB15068" s="12"/>
      <c r="AD15068" s="12"/>
      <c r="AE15068" s="12"/>
      <c r="AF15068" s="12"/>
      <c r="AG15068" s="12"/>
      <c r="AH15068" s="12"/>
      <c r="AI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</row>
    <row r="15069" spans="1:48" x14ac:dyDescent="0.25">
      <c r="A15069" s="86"/>
      <c r="B15069" s="86"/>
      <c r="U15069" s="85"/>
      <c r="V15069"/>
      <c r="W15069"/>
      <c r="X15069"/>
      <c r="Y15069" s="12"/>
      <c r="Z15069" s="12"/>
      <c r="AA15069" s="12"/>
      <c r="AB15069" s="12"/>
      <c r="AD15069" s="12"/>
      <c r="AE15069" s="12"/>
      <c r="AF15069" s="12"/>
      <c r="AG15069" s="12"/>
      <c r="AH15069" s="12"/>
      <c r="AI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</row>
    <row r="15070" spans="1:48" x14ac:dyDescent="0.25">
      <c r="A15070" s="86"/>
      <c r="B15070" s="86"/>
      <c r="U15070" s="85"/>
      <c r="V15070"/>
      <c r="W15070"/>
      <c r="X15070"/>
      <c r="Y15070" s="12"/>
      <c r="Z15070" s="12"/>
      <c r="AA15070" s="12"/>
      <c r="AB15070" s="12"/>
      <c r="AD15070" s="12"/>
      <c r="AE15070" s="12"/>
      <c r="AF15070" s="12"/>
      <c r="AG15070" s="12"/>
      <c r="AH15070" s="12"/>
      <c r="AI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</row>
    <row r="15071" spans="1:48" x14ac:dyDescent="0.25">
      <c r="A15071" s="86"/>
      <c r="B15071" s="86"/>
      <c r="U15071" s="85"/>
      <c r="V15071"/>
      <c r="W15071"/>
      <c r="X15071"/>
      <c r="Y15071" s="12"/>
      <c r="Z15071" s="12"/>
      <c r="AA15071" s="12"/>
      <c r="AB15071" s="12"/>
      <c r="AD15071" s="12"/>
      <c r="AE15071" s="12"/>
      <c r="AF15071" s="12"/>
      <c r="AG15071" s="12"/>
      <c r="AH15071" s="12"/>
      <c r="AI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</row>
    <row r="15072" spans="1:48" x14ac:dyDescent="0.25">
      <c r="A15072" s="86"/>
      <c r="B15072" s="86"/>
      <c r="U15072" s="85"/>
      <c r="V15072"/>
      <c r="W15072"/>
      <c r="X15072"/>
      <c r="Y15072" s="12"/>
      <c r="Z15072" s="12"/>
      <c r="AA15072" s="12"/>
      <c r="AB15072" s="12"/>
      <c r="AD15072" s="12"/>
      <c r="AE15072" s="12"/>
      <c r="AF15072" s="12"/>
      <c r="AG15072" s="12"/>
      <c r="AH15072" s="12"/>
      <c r="AI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</row>
    <row r="15073" spans="1:48" x14ac:dyDescent="0.25">
      <c r="A15073" s="86"/>
      <c r="B15073" s="86"/>
      <c r="U15073" s="85"/>
      <c r="V15073"/>
      <c r="W15073"/>
      <c r="X15073"/>
      <c r="Y15073" s="12"/>
      <c r="Z15073" s="12"/>
      <c r="AA15073" s="12"/>
      <c r="AB15073" s="12"/>
      <c r="AD15073" s="12"/>
      <c r="AE15073" s="12"/>
      <c r="AF15073" s="12"/>
      <c r="AG15073" s="12"/>
      <c r="AH15073" s="12"/>
      <c r="AI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</row>
    <row r="15074" spans="1:48" x14ac:dyDescent="0.25">
      <c r="A15074" s="86"/>
      <c r="B15074" s="86"/>
      <c r="U15074" s="85"/>
      <c r="V15074"/>
      <c r="W15074"/>
      <c r="X15074"/>
      <c r="Y15074" s="12"/>
      <c r="Z15074" s="12"/>
      <c r="AA15074" s="12"/>
      <c r="AB15074" s="12"/>
      <c r="AD15074" s="12"/>
      <c r="AE15074" s="12"/>
      <c r="AF15074" s="12"/>
      <c r="AG15074" s="12"/>
      <c r="AH15074" s="12"/>
      <c r="AI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</row>
    <row r="15075" spans="1:48" x14ac:dyDescent="0.25">
      <c r="A15075" s="86"/>
      <c r="B15075" s="86"/>
      <c r="U15075" s="85"/>
      <c r="V15075"/>
      <c r="W15075"/>
      <c r="X15075"/>
      <c r="Y15075" s="12"/>
      <c r="Z15075" s="12"/>
      <c r="AA15075" s="12"/>
      <c r="AB15075" s="12"/>
      <c r="AD15075" s="12"/>
      <c r="AE15075" s="12"/>
      <c r="AF15075" s="12"/>
      <c r="AG15075" s="12"/>
      <c r="AH15075" s="12"/>
      <c r="AI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</row>
    <row r="15076" spans="1:48" x14ac:dyDescent="0.25">
      <c r="A15076" s="86"/>
      <c r="B15076" s="86"/>
      <c r="U15076" s="85"/>
      <c r="V15076"/>
      <c r="W15076"/>
      <c r="X15076"/>
      <c r="Y15076" s="12"/>
      <c r="Z15076" s="12"/>
      <c r="AA15076" s="12"/>
      <c r="AB15076" s="12"/>
      <c r="AD15076" s="12"/>
      <c r="AE15076" s="12"/>
      <c r="AF15076" s="12"/>
      <c r="AG15076" s="12"/>
      <c r="AH15076" s="12"/>
      <c r="AI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</row>
    <row r="15077" spans="1:48" x14ac:dyDescent="0.25">
      <c r="A15077" s="86"/>
      <c r="B15077" s="86"/>
      <c r="U15077" s="85"/>
      <c r="V15077"/>
      <c r="W15077"/>
      <c r="X15077"/>
      <c r="Y15077" s="12"/>
      <c r="Z15077" s="12"/>
      <c r="AA15077" s="12"/>
      <c r="AB15077" s="12"/>
      <c r="AD15077" s="12"/>
      <c r="AE15077" s="12"/>
      <c r="AF15077" s="12"/>
      <c r="AG15077" s="12"/>
      <c r="AH15077" s="12"/>
      <c r="AI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</row>
    <row r="15078" spans="1:48" x14ac:dyDescent="0.25">
      <c r="A15078" s="86"/>
      <c r="B15078" s="86"/>
      <c r="U15078" s="85"/>
      <c r="V15078"/>
      <c r="W15078"/>
      <c r="X15078"/>
      <c r="Y15078" s="12"/>
      <c r="Z15078" s="12"/>
      <c r="AA15078" s="12"/>
      <c r="AB15078" s="12"/>
      <c r="AD15078" s="12"/>
      <c r="AE15078" s="12"/>
      <c r="AF15078" s="12"/>
      <c r="AG15078" s="12"/>
      <c r="AH15078" s="12"/>
      <c r="AI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</row>
    <row r="15079" spans="1:48" x14ac:dyDescent="0.25">
      <c r="A15079" s="86"/>
      <c r="B15079" s="86"/>
      <c r="U15079" s="85"/>
      <c r="V15079"/>
      <c r="W15079"/>
      <c r="X15079"/>
      <c r="Y15079" s="12"/>
      <c r="Z15079" s="12"/>
      <c r="AA15079" s="12"/>
      <c r="AB15079" s="12"/>
      <c r="AD15079" s="12"/>
      <c r="AE15079" s="12"/>
      <c r="AF15079" s="12"/>
      <c r="AG15079" s="12"/>
      <c r="AH15079" s="12"/>
      <c r="AI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</row>
    <row r="15080" spans="1:48" x14ac:dyDescent="0.25">
      <c r="A15080" s="86"/>
      <c r="B15080" s="86"/>
      <c r="U15080" s="85"/>
      <c r="V15080"/>
      <c r="W15080"/>
      <c r="X15080"/>
      <c r="Y15080" s="12"/>
      <c r="Z15080" s="12"/>
      <c r="AA15080" s="12"/>
      <c r="AB15080" s="12"/>
      <c r="AD15080" s="12"/>
      <c r="AE15080" s="12"/>
      <c r="AF15080" s="12"/>
      <c r="AG15080" s="12"/>
      <c r="AH15080" s="12"/>
      <c r="AI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</row>
    <row r="15081" spans="1:48" x14ac:dyDescent="0.25">
      <c r="A15081" s="86"/>
      <c r="B15081" s="86"/>
      <c r="U15081" s="85"/>
      <c r="V15081"/>
      <c r="W15081"/>
      <c r="X15081"/>
      <c r="Y15081" s="12"/>
      <c r="Z15081" s="12"/>
      <c r="AA15081" s="12"/>
      <c r="AB15081" s="12"/>
      <c r="AD15081" s="12"/>
      <c r="AE15081" s="12"/>
      <c r="AF15081" s="12"/>
      <c r="AG15081" s="12"/>
      <c r="AH15081" s="12"/>
      <c r="AI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</row>
    <row r="15082" spans="1:48" x14ac:dyDescent="0.25">
      <c r="A15082" s="86"/>
      <c r="B15082" s="86"/>
      <c r="U15082" s="85"/>
      <c r="V15082"/>
      <c r="W15082"/>
      <c r="X15082"/>
      <c r="Y15082" s="12"/>
      <c r="Z15082" s="12"/>
      <c r="AA15082" s="12"/>
      <c r="AB15082" s="12"/>
      <c r="AD15082" s="12"/>
      <c r="AE15082" s="12"/>
      <c r="AF15082" s="12"/>
      <c r="AG15082" s="12"/>
      <c r="AH15082" s="12"/>
      <c r="AI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</row>
    <row r="15083" spans="1:48" x14ac:dyDescent="0.25">
      <c r="A15083" s="86"/>
      <c r="B15083" s="86"/>
      <c r="U15083" s="85"/>
      <c r="V15083"/>
      <c r="W15083"/>
      <c r="X15083"/>
      <c r="Y15083" s="12"/>
      <c r="Z15083" s="12"/>
      <c r="AA15083" s="12"/>
      <c r="AB15083" s="12"/>
      <c r="AD15083" s="12"/>
      <c r="AE15083" s="12"/>
      <c r="AF15083" s="12"/>
      <c r="AG15083" s="12"/>
      <c r="AH15083" s="12"/>
      <c r="AI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</row>
    <row r="15084" spans="1:48" x14ac:dyDescent="0.25">
      <c r="A15084" s="86"/>
      <c r="B15084" s="86"/>
      <c r="U15084" s="85"/>
      <c r="V15084"/>
      <c r="W15084"/>
      <c r="X15084"/>
      <c r="Y15084" s="12"/>
      <c r="Z15084" s="12"/>
      <c r="AA15084" s="12"/>
      <c r="AB15084" s="12"/>
      <c r="AD15084" s="12"/>
      <c r="AE15084" s="12"/>
      <c r="AF15084" s="12"/>
      <c r="AG15084" s="12"/>
      <c r="AH15084" s="12"/>
      <c r="AI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</row>
    <row r="15085" spans="1:48" x14ac:dyDescent="0.25">
      <c r="A15085" s="86"/>
      <c r="B15085" s="86"/>
      <c r="U15085" s="85"/>
      <c r="V15085"/>
      <c r="W15085"/>
      <c r="X15085"/>
      <c r="Y15085" s="12"/>
      <c r="Z15085" s="12"/>
      <c r="AA15085" s="12"/>
      <c r="AB15085" s="12"/>
      <c r="AD15085" s="12"/>
      <c r="AE15085" s="12"/>
      <c r="AF15085" s="12"/>
      <c r="AG15085" s="12"/>
      <c r="AH15085" s="12"/>
      <c r="AI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</row>
    <row r="15086" spans="1:48" x14ac:dyDescent="0.25">
      <c r="A15086" s="86"/>
      <c r="B15086" s="86"/>
      <c r="U15086" s="85"/>
      <c r="V15086"/>
      <c r="W15086"/>
      <c r="X15086"/>
      <c r="Y15086" s="12"/>
      <c r="Z15086" s="12"/>
      <c r="AA15086" s="12"/>
      <c r="AB15086" s="12"/>
      <c r="AD15086" s="12"/>
      <c r="AE15086" s="12"/>
      <c r="AF15086" s="12"/>
      <c r="AG15086" s="12"/>
      <c r="AH15086" s="12"/>
      <c r="AI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</row>
    <row r="15087" spans="1:48" x14ac:dyDescent="0.25">
      <c r="A15087" s="86"/>
      <c r="B15087" s="86"/>
      <c r="U15087" s="85"/>
      <c r="V15087"/>
      <c r="W15087"/>
      <c r="X15087"/>
      <c r="Y15087" s="12"/>
      <c r="Z15087" s="12"/>
      <c r="AA15087" s="12"/>
      <c r="AB15087" s="12"/>
      <c r="AD15087" s="12"/>
      <c r="AE15087" s="12"/>
      <c r="AF15087" s="12"/>
      <c r="AG15087" s="12"/>
      <c r="AH15087" s="12"/>
      <c r="AI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</row>
    <row r="15088" spans="1:48" x14ac:dyDescent="0.25">
      <c r="A15088" s="86"/>
      <c r="B15088" s="86"/>
      <c r="U15088" s="85"/>
      <c r="V15088"/>
      <c r="W15088"/>
      <c r="X15088"/>
      <c r="Y15088" s="12"/>
      <c r="Z15088" s="12"/>
      <c r="AA15088" s="12"/>
      <c r="AB15088" s="12"/>
      <c r="AD15088" s="12"/>
      <c r="AE15088" s="12"/>
      <c r="AF15088" s="12"/>
      <c r="AG15088" s="12"/>
      <c r="AH15088" s="12"/>
      <c r="AI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</row>
    <row r="15089" spans="1:48" x14ac:dyDescent="0.25">
      <c r="A15089" s="86"/>
      <c r="B15089" s="86"/>
      <c r="U15089" s="85"/>
      <c r="V15089"/>
      <c r="W15089"/>
      <c r="X15089"/>
      <c r="Y15089" s="12"/>
      <c r="Z15089" s="12"/>
      <c r="AA15089" s="12"/>
      <c r="AB15089" s="12"/>
      <c r="AD15089" s="12"/>
      <c r="AE15089" s="12"/>
      <c r="AF15089" s="12"/>
      <c r="AG15089" s="12"/>
      <c r="AH15089" s="12"/>
      <c r="AI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</row>
    <row r="15090" spans="1:48" x14ac:dyDescent="0.25">
      <c r="A15090" s="86"/>
      <c r="B15090" s="86"/>
      <c r="U15090" s="85"/>
      <c r="V15090"/>
      <c r="W15090"/>
      <c r="X15090"/>
      <c r="Y15090" s="12"/>
      <c r="Z15090" s="12"/>
      <c r="AA15090" s="12"/>
      <c r="AB15090" s="12"/>
      <c r="AD15090" s="12"/>
      <c r="AE15090" s="12"/>
      <c r="AF15090" s="12"/>
      <c r="AG15090" s="12"/>
      <c r="AH15090" s="12"/>
      <c r="AI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</row>
    <row r="15091" spans="1:48" x14ac:dyDescent="0.25">
      <c r="A15091" s="86"/>
      <c r="B15091" s="86"/>
      <c r="U15091" s="85"/>
      <c r="V15091"/>
      <c r="W15091"/>
      <c r="X15091"/>
      <c r="Y15091" s="12"/>
      <c r="Z15091" s="12"/>
      <c r="AA15091" s="12"/>
      <c r="AB15091" s="12"/>
      <c r="AD15091" s="12"/>
      <c r="AE15091" s="12"/>
      <c r="AF15091" s="12"/>
      <c r="AG15091" s="12"/>
      <c r="AH15091" s="12"/>
      <c r="AI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</row>
    <row r="15092" spans="1:48" x14ac:dyDescent="0.25">
      <c r="A15092" s="86"/>
      <c r="B15092" s="86"/>
      <c r="U15092" s="85"/>
      <c r="V15092"/>
      <c r="W15092"/>
      <c r="X15092"/>
      <c r="Y15092" s="12"/>
      <c r="Z15092" s="12"/>
      <c r="AA15092" s="12"/>
      <c r="AB15092" s="12"/>
      <c r="AD15092" s="12"/>
      <c r="AE15092" s="12"/>
      <c r="AF15092" s="12"/>
      <c r="AG15092" s="12"/>
      <c r="AH15092" s="12"/>
      <c r="AI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</row>
    <row r="15093" spans="1:48" x14ac:dyDescent="0.25">
      <c r="A15093" s="86"/>
      <c r="B15093" s="86"/>
      <c r="U15093" s="85"/>
      <c r="V15093"/>
      <c r="W15093"/>
      <c r="X15093"/>
      <c r="Y15093" s="12"/>
      <c r="Z15093" s="12"/>
      <c r="AA15093" s="12"/>
      <c r="AB15093" s="12"/>
      <c r="AD15093" s="12"/>
      <c r="AE15093" s="12"/>
      <c r="AF15093" s="12"/>
      <c r="AG15093" s="12"/>
      <c r="AH15093" s="12"/>
      <c r="AI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</row>
    <row r="15094" spans="1:48" x14ac:dyDescent="0.25">
      <c r="A15094" s="86"/>
      <c r="B15094" s="86"/>
      <c r="U15094" s="85"/>
      <c r="V15094"/>
      <c r="W15094"/>
      <c r="X15094"/>
      <c r="Y15094" s="12"/>
      <c r="Z15094" s="12"/>
      <c r="AA15094" s="12"/>
      <c r="AB15094" s="12"/>
      <c r="AD15094" s="12"/>
      <c r="AE15094" s="12"/>
      <c r="AF15094" s="12"/>
      <c r="AG15094" s="12"/>
      <c r="AH15094" s="12"/>
      <c r="AI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</row>
    <row r="15095" spans="1:48" x14ac:dyDescent="0.25">
      <c r="A15095" s="86"/>
      <c r="B15095" s="86"/>
      <c r="U15095" s="85"/>
      <c r="V15095"/>
      <c r="W15095"/>
      <c r="X15095"/>
      <c r="Y15095" s="12"/>
      <c r="Z15095" s="12"/>
      <c r="AA15095" s="12"/>
      <c r="AB15095" s="12"/>
      <c r="AD15095" s="12"/>
      <c r="AE15095" s="12"/>
      <c r="AF15095" s="12"/>
      <c r="AG15095" s="12"/>
      <c r="AH15095" s="12"/>
      <c r="AI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</row>
    <row r="15096" spans="1:48" x14ac:dyDescent="0.25">
      <c r="A15096" s="86"/>
      <c r="B15096" s="86"/>
      <c r="U15096" s="85"/>
      <c r="V15096"/>
      <c r="W15096"/>
      <c r="X15096"/>
      <c r="Y15096" s="12"/>
      <c r="Z15096" s="12"/>
      <c r="AA15096" s="12"/>
      <c r="AB15096" s="12"/>
      <c r="AD15096" s="12"/>
      <c r="AE15096" s="12"/>
      <c r="AF15096" s="12"/>
      <c r="AG15096" s="12"/>
      <c r="AH15096" s="12"/>
      <c r="AI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</row>
    <row r="15097" spans="1:48" x14ac:dyDescent="0.25">
      <c r="A15097" s="86"/>
      <c r="B15097" s="86"/>
      <c r="U15097" s="85"/>
      <c r="V15097"/>
      <c r="W15097"/>
      <c r="X15097"/>
      <c r="Y15097" s="12"/>
      <c r="Z15097" s="12"/>
      <c r="AA15097" s="12"/>
      <c r="AB15097" s="12"/>
      <c r="AD15097" s="12"/>
      <c r="AE15097" s="12"/>
      <c r="AF15097" s="12"/>
      <c r="AG15097" s="12"/>
      <c r="AH15097" s="12"/>
      <c r="AI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</row>
    <row r="15098" spans="1:48" x14ac:dyDescent="0.25">
      <c r="A15098" s="86"/>
      <c r="B15098" s="86"/>
      <c r="U15098" s="85"/>
      <c r="V15098"/>
      <c r="W15098"/>
      <c r="X15098"/>
      <c r="Y15098" s="12"/>
      <c r="Z15098" s="12"/>
      <c r="AA15098" s="12"/>
      <c r="AB15098" s="12"/>
      <c r="AD15098" s="12"/>
      <c r="AE15098" s="12"/>
      <c r="AF15098" s="12"/>
      <c r="AG15098" s="12"/>
      <c r="AH15098" s="12"/>
      <c r="AI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</row>
    <row r="15099" spans="1:48" x14ac:dyDescent="0.25">
      <c r="A15099" s="86"/>
      <c r="B15099" s="86"/>
      <c r="U15099" s="85"/>
      <c r="V15099"/>
      <c r="W15099"/>
      <c r="X15099"/>
      <c r="Y15099" s="12"/>
      <c r="Z15099" s="12"/>
      <c r="AA15099" s="12"/>
      <c r="AB15099" s="12"/>
      <c r="AD15099" s="12"/>
      <c r="AE15099" s="12"/>
      <c r="AF15099" s="12"/>
      <c r="AG15099" s="12"/>
      <c r="AH15099" s="12"/>
      <c r="AI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</row>
    <row r="15100" spans="1:48" x14ac:dyDescent="0.25">
      <c r="A15100" s="86"/>
      <c r="B15100" s="86"/>
      <c r="U15100" s="85"/>
      <c r="V15100"/>
      <c r="W15100"/>
      <c r="X15100"/>
      <c r="Y15100" s="12"/>
      <c r="Z15100" s="12"/>
      <c r="AA15100" s="12"/>
      <c r="AB15100" s="12"/>
      <c r="AD15100" s="12"/>
      <c r="AE15100" s="12"/>
      <c r="AF15100" s="12"/>
      <c r="AG15100" s="12"/>
      <c r="AH15100" s="12"/>
      <c r="AI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</row>
    <row r="15101" spans="1:48" x14ac:dyDescent="0.25">
      <c r="A15101" s="86"/>
      <c r="B15101" s="86"/>
      <c r="U15101" s="85"/>
      <c r="V15101"/>
      <c r="W15101"/>
      <c r="X15101"/>
      <c r="Y15101" s="12"/>
      <c r="Z15101" s="12"/>
      <c r="AA15101" s="12"/>
      <c r="AB15101" s="12"/>
      <c r="AD15101" s="12"/>
      <c r="AE15101" s="12"/>
      <c r="AF15101" s="12"/>
      <c r="AG15101" s="12"/>
      <c r="AH15101" s="12"/>
      <c r="AI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</row>
    <row r="15102" spans="1:48" x14ac:dyDescent="0.25">
      <c r="A15102" s="86"/>
      <c r="B15102" s="86"/>
      <c r="U15102" s="85"/>
      <c r="V15102"/>
      <c r="W15102"/>
      <c r="X15102"/>
      <c r="Y15102" s="12"/>
      <c r="Z15102" s="12"/>
      <c r="AA15102" s="12"/>
      <c r="AB15102" s="12"/>
      <c r="AD15102" s="12"/>
      <c r="AE15102" s="12"/>
      <c r="AF15102" s="12"/>
      <c r="AG15102" s="12"/>
      <c r="AH15102" s="12"/>
      <c r="AI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</row>
    <row r="15103" spans="1:48" x14ac:dyDescent="0.25">
      <c r="A15103" s="86"/>
      <c r="B15103" s="86"/>
      <c r="U15103" s="85"/>
      <c r="V15103"/>
      <c r="W15103"/>
      <c r="X15103"/>
      <c r="Y15103" s="12"/>
      <c r="Z15103" s="12"/>
      <c r="AA15103" s="12"/>
      <c r="AB15103" s="12"/>
      <c r="AD15103" s="12"/>
      <c r="AE15103" s="12"/>
      <c r="AF15103" s="12"/>
      <c r="AG15103" s="12"/>
      <c r="AH15103" s="12"/>
      <c r="AI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</row>
    <row r="15104" spans="1:48" x14ac:dyDescent="0.25">
      <c r="A15104" s="86"/>
      <c r="B15104" s="86"/>
      <c r="U15104" s="85"/>
      <c r="V15104"/>
      <c r="W15104"/>
      <c r="X15104"/>
      <c r="Y15104" s="12"/>
      <c r="Z15104" s="12"/>
      <c r="AA15104" s="12"/>
      <c r="AB15104" s="12"/>
      <c r="AD15104" s="12"/>
      <c r="AE15104" s="12"/>
      <c r="AF15104" s="12"/>
      <c r="AG15104" s="12"/>
      <c r="AH15104" s="12"/>
      <c r="AI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</row>
    <row r="15105" spans="1:48" x14ac:dyDescent="0.25">
      <c r="A15105" s="86"/>
      <c r="B15105" s="86"/>
      <c r="U15105" s="85"/>
      <c r="V15105"/>
      <c r="W15105"/>
      <c r="X15105"/>
      <c r="Y15105" s="12"/>
      <c r="Z15105" s="12"/>
      <c r="AA15105" s="12"/>
      <c r="AB15105" s="12"/>
      <c r="AD15105" s="12"/>
      <c r="AE15105" s="12"/>
      <c r="AF15105" s="12"/>
      <c r="AG15105" s="12"/>
      <c r="AH15105" s="12"/>
      <c r="AI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</row>
    <row r="15106" spans="1:48" x14ac:dyDescent="0.25">
      <c r="A15106" s="86"/>
      <c r="B15106" s="86"/>
      <c r="U15106" s="85"/>
      <c r="V15106"/>
      <c r="W15106"/>
      <c r="X15106"/>
      <c r="Y15106" s="12"/>
      <c r="Z15106" s="12"/>
      <c r="AA15106" s="12"/>
      <c r="AB15106" s="12"/>
      <c r="AD15106" s="12"/>
      <c r="AE15106" s="12"/>
      <c r="AF15106" s="12"/>
      <c r="AG15106" s="12"/>
      <c r="AH15106" s="12"/>
      <c r="AI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</row>
    <row r="15107" spans="1:48" x14ac:dyDescent="0.25">
      <c r="A15107" s="86"/>
      <c r="B15107" s="86"/>
      <c r="U15107" s="85"/>
      <c r="V15107"/>
      <c r="W15107"/>
      <c r="X15107"/>
      <c r="Y15107" s="12"/>
      <c r="Z15107" s="12"/>
      <c r="AA15107" s="12"/>
      <c r="AB15107" s="12"/>
      <c r="AD15107" s="12"/>
      <c r="AE15107" s="12"/>
      <c r="AF15107" s="12"/>
      <c r="AG15107" s="12"/>
      <c r="AH15107" s="12"/>
      <c r="AI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</row>
    <row r="15108" spans="1:48" x14ac:dyDescent="0.25">
      <c r="A15108" s="86"/>
      <c r="B15108" s="86"/>
      <c r="U15108" s="85"/>
      <c r="V15108"/>
      <c r="W15108"/>
      <c r="X15108"/>
      <c r="Y15108" s="12"/>
      <c r="Z15108" s="12"/>
      <c r="AA15108" s="12"/>
      <c r="AB15108" s="12"/>
      <c r="AD15108" s="12"/>
      <c r="AE15108" s="12"/>
      <c r="AF15108" s="12"/>
      <c r="AG15108" s="12"/>
      <c r="AH15108" s="12"/>
      <c r="AI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</row>
    <row r="15109" spans="1:48" x14ac:dyDescent="0.25">
      <c r="A15109" s="86"/>
      <c r="B15109" s="86"/>
      <c r="U15109" s="85"/>
      <c r="V15109"/>
      <c r="W15109"/>
      <c r="X15109"/>
      <c r="Y15109" s="12"/>
      <c r="Z15109" s="12"/>
      <c r="AA15109" s="12"/>
      <c r="AB15109" s="12"/>
      <c r="AD15109" s="12"/>
      <c r="AE15109" s="12"/>
      <c r="AF15109" s="12"/>
      <c r="AG15109" s="12"/>
      <c r="AH15109" s="12"/>
      <c r="AI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</row>
    <row r="15110" spans="1:48" x14ac:dyDescent="0.25">
      <c r="A15110" s="86"/>
      <c r="B15110" s="86"/>
      <c r="U15110" s="85"/>
      <c r="V15110"/>
      <c r="W15110"/>
      <c r="X15110"/>
      <c r="Y15110" s="12"/>
      <c r="Z15110" s="12"/>
      <c r="AA15110" s="12"/>
      <c r="AB15110" s="12"/>
      <c r="AD15110" s="12"/>
      <c r="AE15110" s="12"/>
      <c r="AF15110" s="12"/>
      <c r="AG15110" s="12"/>
      <c r="AH15110" s="12"/>
      <c r="AI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</row>
    <row r="15111" spans="1:48" x14ac:dyDescent="0.25">
      <c r="A15111" s="86"/>
      <c r="B15111" s="86"/>
      <c r="U15111" s="85"/>
      <c r="V15111"/>
      <c r="W15111"/>
      <c r="X15111"/>
      <c r="Y15111" s="12"/>
      <c r="Z15111" s="12"/>
      <c r="AA15111" s="12"/>
      <c r="AB15111" s="12"/>
      <c r="AD15111" s="12"/>
      <c r="AE15111" s="12"/>
      <c r="AF15111" s="12"/>
      <c r="AG15111" s="12"/>
      <c r="AH15111" s="12"/>
      <c r="AI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</row>
    <row r="15112" spans="1:48" x14ac:dyDescent="0.25">
      <c r="A15112" s="86"/>
      <c r="B15112" s="86"/>
      <c r="U15112" s="85"/>
      <c r="V15112"/>
      <c r="W15112"/>
      <c r="X15112"/>
      <c r="Y15112" s="12"/>
      <c r="Z15112" s="12"/>
      <c r="AA15112" s="12"/>
      <c r="AB15112" s="12"/>
      <c r="AD15112" s="12"/>
      <c r="AE15112" s="12"/>
      <c r="AF15112" s="12"/>
      <c r="AG15112" s="12"/>
      <c r="AH15112" s="12"/>
      <c r="AI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</row>
    <row r="15113" spans="1:48" x14ac:dyDescent="0.25">
      <c r="A15113" s="86"/>
      <c r="B15113" s="86"/>
      <c r="U15113" s="85"/>
      <c r="V15113"/>
      <c r="W15113"/>
      <c r="X15113"/>
      <c r="Y15113" s="12"/>
      <c r="Z15113" s="12"/>
      <c r="AA15113" s="12"/>
      <c r="AB15113" s="12"/>
      <c r="AD15113" s="12"/>
      <c r="AE15113" s="12"/>
      <c r="AF15113" s="12"/>
      <c r="AG15113" s="12"/>
      <c r="AH15113" s="12"/>
      <c r="AI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</row>
    <row r="15114" spans="1:48" x14ac:dyDescent="0.25">
      <c r="A15114" s="86"/>
      <c r="B15114" s="86"/>
      <c r="U15114" s="85"/>
      <c r="V15114"/>
      <c r="W15114"/>
      <c r="X15114"/>
      <c r="Y15114" s="12"/>
      <c r="Z15114" s="12"/>
      <c r="AA15114" s="12"/>
      <c r="AB15114" s="12"/>
      <c r="AD15114" s="12"/>
      <c r="AE15114" s="12"/>
      <c r="AF15114" s="12"/>
      <c r="AG15114" s="12"/>
      <c r="AH15114" s="12"/>
      <c r="AI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</row>
    <row r="15115" spans="1:48" x14ac:dyDescent="0.25">
      <c r="A15115" s="86"/>
      <c r="B15115" s="86"/>
      <c r="U15115" s="85"/>
      <c r="V15115"/>
      <c r="W15115"/>
      <c r="X15115"/>
      <c r="Y15115" s="12"/>
      <c r="Z15115" s="12"/>
      <c r="AA15115" s="12"/>
      <c r="AB15115" s="12"/>
      <c r="AD15115" s="12"/>
      <c r="AE15115" s="12"/>
      <c r="AF15115" s="12"/>
      <c r="AG15115" s="12"/>
      <c r="AH15115" s="12"/>
      <c r="AI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</row>
    <row r="15116" spans="1:48" x14ac:dyDescent="0.25">
      <c r="A15116" s="86"/>
      <c r="B15116" s="86"/>
      <c r="U15116" s="85"/>
      <c r="V15116"/>
      <c r="W15116"/>
      <c r="X15116"/>
      <c r="Y15116" s="12"/>
      <c r="Z15116" s="12"/>
      <c r="AA15116" s="12"/>
      <c r="AB15116" s="12"/>
      <c r="AD15116" s="12"/>
      <c r="AE15116" s="12"/>
      <c r="AF15116" s="12"/>
      <c r="AG15116" s="12"/>
      <c r="AH15116" s="12"/>
      <c r="AI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</row>
    <row r="15117" spans="1:48" x14ac:dyDescent="0.25">
      <c r="A15117" s="86"/>
      <c r="B15117" s="86"/>
      <c r="U15117" s="85"/>
      <c r="V15117"/>
      <c r="W15117"/>
      <c r="X15117"/>
      <c r="Y15117" s="12"/>
      <c r="Z15117" s="12"/>
      <c r="AA15117" s="12"/>
      <c r="AB15117" s="12"/>
      <c r="AD15117" s="12"/>
      <c r="AE15117" s="12"/>
      <c r="AF15117" s="12"/>
      <c r="AG15117" s="12"/>
      <c r="AH15117" s="12"/>
      <c r="AI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</row>
    <row r="15118" spans="1:48" x14ac:dyDescent="0.25">
      <c r="A15118" s="86"/>
      <c r="B15118" s="86"/>
      <c r="U15118" s="85"/>
      <c r="V15118"/>
      <c r="W15118"/>
      <c r="X15118"/>
      <c r="Y15118" s="12"/>
      <c r="Z15118" s="12"/>
      <c r="AA15118" s="12"/>
      <c r="AB15118" s="12"/>
      <c r="AD15118" s="12"/>
      <c r="AE15118" s="12"/>
      <c r="AF15118" s="12"/>
      <c r="AG15118" s="12"/>
      <c r="AH15118" s="12"/>
      <c r="AI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</row>
    <row r="15119" spans="1:48" x14ac:dyDescent="0.25">
      <c r="A15119" s="86"/>
      <c r="B15119" s="86"/>
      <c r="U15119" s="85"/>
      <c r="V15119"/>
      <c r="W15119"/>
      <c r="X15119"/>
      <c r="Y15119" s="12"/>
      <c r="Z15119" s="12"/>
      <c r="AA15119" s="12"/>
      <c r="AB15119" s="12"/>
      <c r="AD15119" s="12"/>
      <c r="AE15119" s="12"/>
      <c r="AF15119" s="12"/>
      <c r="AG15119" s="12"/>
      <c r="AH15119" s="12"/>
      <c r="AI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</row>
    <row r="15120" spans="1:48" x14ac:dyDescent="0.25">
      <c r="A15120" s="86"/>
      <c r="B15120" s="86"/>
      <c r="U15120" s="85"/>
      <c r="V15120"/>
      <c r="W15120"/>
      <c r="X15120"/>
      <c r="Y15120" s="12"/>
      <c r="Z15120" s="12"/>
      <c r="AA15120" s="12"/>
      <c r="AB15120" s="12"/>
      <c r="AD15120" s="12"/>
      <c r="AE15120" s="12"/>
      <c r="AF15120" s="12"/>
      <c r="AG15120" s="12"/>
      <c r="AH15120" s="12"/>
      <c r="AI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</row>
    <row r="15121" spans="1:48" x14ac:dyDescent="0.25">
      <c r="A15121" s="86"/>
      <c r="B15121" s="86"/>
      <c r="U15121" s="85"/>
      <c r="V15121"/>
      <c r="W15121"/>
      <c r="X15121"/>
      <c r="Y15121" s="12"/>
      <c r="Z15121" s="12"/>
      <c r="AA15121" s="12"/>
      <c r="AB15121" s="12"/>
      <c r="AD15121" s="12"/>
      <c r="AE15121" s="12"/>
      <c r="AF15121" s="12"/>
      <c r="AG15121" s="12"/>
      <c r="AH15121" s="12"/>
      <c r="AI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</row>
    <row r="15122" spans="1:48" x14ac:dyDescent="0.25">
      <c r="A15122" s="86"/>
      <c r="B15122" s="86"/>
      <c r="U15122" s="85"/>
      <c r="V15122"/>
      <c r="W15122"/>
      <c r="X15122"/>
      <c r="Y15122" s="12"/>
      <c r="Z15122" s="12"/>
      <c r="AA15122" s="12"/>
      <c r="AB15122" s="12"/>
      <c r="AD15122" s="12"/>
      <c r="AE15122" s="12"/>
      <c r="AF15122" s="12"/>
      <c r="AG15122" s="12"/>
      <c r="AH15122" s="12"/>
      <c r="AI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</row>
    <row r="15123" spans="1:48" x14ac:dyDescent="0.25">
      <c r="A15123" s="86"/>
      <c r="B15123" s="86"/>
      <c r="U15123" s="85"/>
      <c r="V15123"/>
      <c r="W15123"/>
      <c r="X15123"/>
      <c r="Y15123" s="12"/>
      <c r="Z15123" s="12"/>
      <c r="AA15123" s="12"/>
      <c r="AB15123" s="12"/>
      <c r="AD15123" s="12"/>
      <c r="AE15123" s="12"/>
      <c r="AF15123" s="12"/>
      <c r="AG15123" s="12"/>
      <c r="AH15123" s="12"/>
      <c r="AI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</row>
    <row r="15124" spans="1:48" x14ac:dyDescent="0.25">
      <c r="A15124" s="86"/>
      <c r="B15124" s="86"/>
      <c r="U15124" s="85"/>
      <c r="V15124"/>
      <c r="W15124"/>
      <c r="X15124"/>
      <c r="Y15124" s="12"/>
      <c r="Z15124" s="12"/>
      <c r="AA15124" s="12"/>
      <c r="AB15124" s="12"/>
      <c r="AD15124" s="12"/>
      <c r="AE15124" s="12"/>
      <c r="AF15124" s="12"/>
      <c r="AG15124" s="12"/>
      <c r="AH15124" s="12"/>
      <c r="AI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</row>
    <row r="15125" spans="1:48" x14ac:dyDescent="0.25">
      <c r="A15125" s="86"/>
      <c r="B15125" s="86"/>
      <c r="U15125" s="85"/>
      <c r="V15125"/>
      <c r="W15125"/>
      <c r="X15125"/>
      <c r="Y15125" s="12"/>
      <c r="Z15125" s="12"/>
      <c r="AA15125" s="12"/>
      <c r="AB15125" s="12"/>
      <c r="AD15125" s="12"/>
      <c r="AE15125" s="12"/>
      <c r="AF15125" s="12"/>
      <c r="AG15125" s="12"/>
      <c r="AH15125" s="12"/>
      <c r="AI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</row>
    <row r="15126" spans="1:48" x14ac:dyDescent="0.25">
      <c r="A15126" s="86"/>
      <c r="B15126" s="86"/>
      <c r="U15126" s="85"/>
      <c r="V15126"/>
      <c r="W15126"/>
      <c r="X15126"/>
      <c r="Y15126" s="12"/>
      <c r="Z15126" s="12"/>
      <c r="AA15126" s="12"/>
      <c r="AB15126" s="12"/>
      <c r="AD15126" s="12"/>
      <c r="AE15126" s="12"/>
      <c r="AF15126" s="12"/>
      <c r="AG15126" s="12"/>
      <c r="AH15126" s="12"/>
      <c r="AI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</row>
    <row r="15127" spans="1:48" x14ac:dyDescent="0.25">
      <c r="A15127" s="86"/>
      <c r="B15127" s="86"/>
      <c r="U15127" s="85"/>
      <c r="V15127"/>
      <c r="W15127"/>
      <c r="X15127"/>
      <c r="Y15127" s="12"/>
      <c r="Z15127" s="12"/>
      <c r="AA15127" s="12"/>
      <c r="AB15127" s="12"/>
      <c r="AD15127" s="12"/>
      <c r="AE15127" s="12"/>
      <c r="AF15127" s="12"/>
      <c r="AG15127" s="12"/>
      <c r="AH15127" s="12"/>
      <c r="AI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</row>
    <row r="15128" spans="1:48" x14ac:dyDescent="0.25">
      <c r="A15128" s="86"/>
      <c r="B15128" s="86"/>
      <c r="U15128" s="85"/>
      <c r="V15128"/>
      <c r="W15128"/>
      <c r="X15128"/>
      <c r="Y15128" s="12"/>
      <c r="Z15128" s="12"/>
      <c r="AA15128" s="12"/>
      <c r="AB15128" s="12"/>
      <c r="AD15128" s="12"/>
      <c r="AE15128" s="12"/>
      <c r="AF15128" s="12"/>
      <c r="AG15128" s="12"/>
      <c r="AH15128" s="12"/>
      <c r="AI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</row>
    <row r="15129" spans="1:48" x14ac:dyDescent="0.25">
      <c r="A15129" s="86"/>
      <c r="B15129" s="86"/>
      <c r="U15129" s="85"/>
      <c r="V15129"/>
      <c r="W15129"/>
      <c r="X15129"/>
      <c r="Y15129" s="12"/>
      <c r="Z15129" s="12"/>
      <c r="AA15129" s="12"/>
      <c r="AB15129" s="12"/>
      <c r="AD15129" s="12"/>
      <c r="AE15129" s="12"/>
      <c r="AF15129" s="12"/>
      <c r="AG15129" s="12"/>
      <c r="AH15129" s="12"/>
      <c r="AI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</row>
    <row r="15130" spans="1:48" x14ac:dyDescent="0.25">
      <c r="A15130" s="86"/>
      <c r="B15130" s="86"/>
      <c r="U15130" s="85"/>
      <c r="V15130"/>
      <c r="W15130"/>
      <c r="X15130"/>
      <c r="Y15130" s="12"/>
      <c r="Z15130" s="12"/>
      <c r="AA15130" s="12"/>
      <c r="AB15130" s="12"/>
      <c r="AD15130" s="12"/>
      <c r="AE15130" s="12"/>
      <c r="AF15130" s="12"/>
      <c r="AG15130" s="12"/>
      <c r="AH15130" s="12"/>
      <c r="AI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</row>
    <row r="15131" spans="1:48" x14ac:dyDescent="0.25">
      <c r="A15131" s="86"/>
      <c r="B15131" s="86"/>
      <c r="U15131" s="85"/>
      <c r="V15131"/>
      <c r="W15131"/>
      <c r="X15131"/>
      <c r="Y15131" s="12"/>
      <c r="Z15131" s="12"/>
      <c r="AA15131" s="12"/>
      <c r="AB15131" s="12"/>
      <c r="AD15131" s="12"/>
      <c r="AE15131" s="12"/>
      <c r="AF15131" s="12"/>
      <c r="AG15131" s="12"/>
      <c r="AH15131" s="12"/>
      <c r="AI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</row>
    <row r="15132" spans="1:48" x14ac:dyDescent="0.25">
      <c r="A15132" s="86"/>
      <c r="B15132" s="86"/>
      <c r="U15132" s="85"/>
      <c r="V15132"/>
      <c r="W15132"/>
      <c r="X15132"/>
      <c r="Y15132" s="12"/>
      <c r="Z15132" s="12"/>
      <c r="AA15132" s="12"/>
      <c r="AB15132" s="12"/>
      <c r="AD15132" s="12"/>
      <c r="AE15132" s="12"/>
      <c r="AF15132" s="12"/>
      <c r="AG15132" s="12"/>
      <c r="AH15132" s="12"/>
      <c r="AI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</row>
    <row r="15133" spans="1:48" x14ac:dyDescent="0.25">
      <c r="A15133" s="86"/>
      <c r="B15133" s="86"/>
      <c r="U15133" s="85"/>
      <c r="V15133"/>
      <c r="W15133"/>
      <c r="X15133"/>
      <c r="Y15133" s="12"/>
      <c r="Z15133" s="12"/>
      <c r="AA15133" s="12"/>
      <c r="AB15133" s="12"/>
      <c r="AD15133" s="12"/>
      <c r="AE15133" s="12"/>
      <c r="AF15133" s="12"/>
      <c r="AG15133" s="12"/>
      <c r="AH15133" s="12"/>
      <c r="AI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</row>
    <row r="15134" spans="1:48" x14ac:dyDescent="0.25">
      <c r="A15134" s="86"/>
      <c r="B15134" s="86"/>
      <c r="U15134" s="85"/>
      <c r="V15134"/>
      <c r="W15134"/>
      <c r="X15134"/>
      <c r="Y15134" s="12"/>
      <c r="Z15134" s="12"/>
      <c r="AA15134" s="12"/>
      <c r="AB15134" s="12"/>
      <c r="AD15134" s="12"/>
      <c r="AE15134" s="12"/>
      <c r="AF15134" s="12"/>
      <c r="AG15134" s="12"/>
      <c r="AH15134" s="12"/>
      <c r="AI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</row>
    <row r="15135" spans="1:48" x14ac:dyDescent="0.25">
      <c r="A15135" s="86"/>
      <c r="B15135" s="86"/>
      <c r="U15135" s="85"/>
      <c r="V15135"/>
      <c r="W15135"/>
      <c r="X15135"/>
      <c r="Y15135" s="12"/>
      <c r="Z15135" s="12"/>
      <c r="AA15135" s="12"/>
      <c r="AB15135" s="12"/>
      <c r="AD15135" s="12"/>
      <c r="AE15135" s="12"/>
      <c r="AF15135" s="12"/>
      <c r="AG15135" s="12"/>
      <c r="AH15135" s="12"/>
      <c r="AI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</row>
    <row r="15136" spans="1:48" x14ac:dyDescent="0.25">
      <c r="A15136" s="86"/>
      <c r="B15136" s="86"/>
      <c r="U15136" s="85"/>
      <c r="V15136"/>
      <c r="W15136"/>
      <c r="X15136"/>
      <c r="Y15136" s="12"/>
      <c r="Z15136" s="12"/>
      <c r="AA15136" s="12"/>
      <c r="AB15136" s="12"/>
      <c r="AD15136" s="12"/>
      <c r="AE15136" s="12"/>
      <c r="AF15136" s="12"/>
      <c r="AG15136" s="12"/>
      <c r="AH15136" s="12"/>
      <c r="AI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</row>
    <row r="15137" spans="1:48" x14ac:dyDescent="0.25">
      <c r="A15137" s="86"/>
      <c r="B15137" s="86"/>
      <c r="U15137" s="85"/>
      <c r="V15137"/>
      <c r="W15137"/>
      <c r="X15137"/>
      <c r="Y15137" s="12"/>
      <c r="Z15137" s="12"/>
      <c r="AA15137" s="12"/>
      <c r="AB15137" s="12"/>
      <c r="AD15137" s="12"/>
      <c r="AE15137" s="12"/>
      <c r="AF15137" s="12"/>
      <c r="AG15137" s="12"/>
      <c r="AH15137" s="12"/>
      <c r="AI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</row>
    <row r="15138" spans="1:48" x14ac:dyDescent="0.25">
      <c r="A15138" s="86"/>
      <c r="B15138" s="86"/>
      <c r="U15138" s="85"/>
      <c r="V15138"/>
      <c r="W15138"/>
      <c r="X15138"/>
      <c r="Y15138" s="12"/>
      <c r="Z15138" s="12"/>
      <c r="AA15138" s="12"/>
      <c r="AB15138" s="12"/>
      <c r="AD15138" s="12"/>
      <c r="AE15138" s="12"/>
      <c r="AF15138" s="12"/>
      <c r="AG15138" s="12"/>
      <c r="AH15138" s="12"/>
      <c r="AI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</row>
    <row r="15139" spans="1:48" x14ac:dyDescent="0.25">
      <c r="A15139" s="86"/>
      <c r="B15139" s="86"/>
      <c r="U15139" s="85"/>
      <c r="V15139"/>
      <c r="W15139"/>
      <c r="X15139"/>
      <c r="Y15139" s="12"/>
      <c r="Z15139" s="12"/>
      <c r="AA15139" s="12"/>
      <c r="AB15139" s="12"/>
      <c r="AD15139" s="12"/>
      <c r="AE15139" s="12"/>
      <c r="AF15139" s="12"/>
      <c r="AG15139" s="12"/>
      <c r="AH15139" s="12"/>
      <c r="AI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</row>
    <row r="15140" spans="1:48" x14ac:dyDescent="0.25">
      <c r="A15140" s="86"/>
      <c r="B15140" s="86"/>
      <c r="U15140" s="85"/>
      <c r="V15140"/>
      <c r="W15140"/>
      <c r="X15140"/>
      <c r="Y15140" s="12"/>
      <c r="Z15140" s="12"/>
      <c r="AA15140" s="12"/>
      <c r="AB15140" s="12"/>
      <c r="AD15140" s="12"/>
      <c r="AE15140" s="12"/>
      <c r="AF15140" s="12"/>
      <c r="AG15140" s="12"/>
      <c r="AH15140" s="12"/>
      <c r="AI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</row>
    <row r="15141" spans="1:48" x14ac:dyDescent="0.25">
      <c r="A15141" s="86"/>
      <c r="B15141" s="86"/>
      <c r="U15141" s="85"/>
      <c r="V15141"/>
      <c r="W15141"/>
      <c r="X15141"/>
      <c r="Y15141" s="12"/>
      <c r="Z15141" s="12"/>
      <c r="AA15141" s="12"/>
      <c r="AB15141" s="12"/>
      <c r="AD15141" s="12"/>
      <c r="AE15141" s="12"/>
      <c r="AF15141" s="12"/>
      <c r="AG15141" s="12"/>
      <c r="AH15141" s="12"/>
      <c r="AI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</row>
    <row r="15142" spans="1:48" x14ac:dyDescent="0.25">
      <c r="A15142" s="86"/>
      <c r="B15142" s="86"/>
      <c r="U15142" s="85"/>
      <c r="V15142"/>
      <c r="W15142"/>
      <c r="X15142"/>
      <c r="Y15142" s="12"/>
      <c r="Z15142" s="12"/>
      <c r="AA15142" s="12"/>
      <c r="AB15142" s="12"/>
      <c r="AD15142" s="12"/>
      <c r="AE15142" s="12"/>
      <c r="AF15142" s="12"/>
      <c r="AG15142" s="12"/>
      <c r="AH15142" s="12"/>
      <c r="AI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</row>
    <row r="15143" spans="1:48" x14ac:dyDescent="0.25">
      <c r="A15143" s="86"/>
      <c r="B15143" s="86"/>
      <c r="U15143" s="85"/>
      <c r="V15143"/>
      <c r="W15143"/>
      <c r="X15143"/>
      <c r="Y15143" s="12"/>
      <c r="Z15143" s="12"/>
      <c r="AA15143" s="12"/>
      <c r="AB15143" s="12"/>
      <c r="AD15143" s="12"/>
      <c r="AE15143" s="12"/>
      <c r="AF15143" s="12"/>
      <c r="AG15143" s="12"/>
      <c r="AH15143" s="12"/>
      <c r="AI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</row>
    <row r="15144" spans="1:48" x14ac:dyDescent="0.25">
      <c r="A15144" s="86"/>
      <c r="B15144" s="86"/>
      <c r="U15144" s="85"/>
      <c r="V15144"/>
      <c r="W15144"/>
      <c r="X15144"/>
      <c r="Y15144" s="12"/>
      <c r="Z15144" s="12"/>
      <c r="AA15144" s="12"/>
      <c r="AB15144" s="12"/>
      <c r="AD15144" s="12"/>
      <c r="AE15144" s="12"/>
      <c r="AF15144" s="12"/>
      <c r="AG15144" s="12"/>
      <c r="AH15144" s="12"/>
      <c r="AI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</row>
    <row r="15145" spans="1:48" x14ac:dyDescent="0.25">
      <c r="A15145" s="86"/>
      <c r="B15145" s="86"/>
      <c r="U15145" s="85"/>
      <c r="V15145"/>
      <c r="W15145"/>
      <c r="X15145"/>
      <c r="Y15145" s="12"/>
      <c r="Z15145" s="12"/>
      <c r="AA15145" s="12"/>
      <c r="AB15145" s="12"/>
      <c r="AD15145" s="12"/>
      <c r="AE15145" s="12"/>
      <c r="AF15145" s="12"/>
      <c r="AG15145" s="12"/>
      <c r="AH15145" s="12"/>
      <c r="AI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</row>
    <row r="15146" spans="1:48" x14ac:dyDescent="0.25">
      <c r="A15146" s="86"/>
      <c r="B15146" s="86"/>
      <c r="U15146" s="85"/>
      <c r="V15146"/>
      <c r="W15146"/>
      <c r="X15146"/>
      <c r="Y15146" s="12"/>
      <c r="Z15146" s="12"/>
      <c r="AA15146" s="12"/>
      <c r="AB15146" s="12"/>
      <c r="AD15146" s="12"/>
      <c r="AE15146" s="12"/>
      <c r="AF15146" s="12"/>
      <c r="AG15146" s="12"/>
      <c r="AH15146" s="12"/>
      <c r="AI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</row>
    <row r="15147" spans="1:48" x14ac:dyDescent="0.25">
      <c r="A15147" s="86"/>
      <c r="B15147" s="86"/>
      <c r="U15147" s="85"/>
      <c r="V15147"/>
      <c r="W15147"/>
      <c r="X15147"/>
      <c r="Y15147" s="12"/>
      <c r="Z15147" s="12"/>
      <c r="AA15147" s="12"/>
      <c r="AB15147" s="12"/>
      <c r="AD15147" s="12"/>
      <c r="AE15147" s="12"/>
      <c r="AF15147" s="12"/>
      <c r="AG15147" s="12"/>
      <c r="AH15147" s="12"/>
      <c r="AI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</row>
    <row r="15148" spans="1:48" x14ac:dyDescent="0.25">
      <c r="A15148" s="86"/>
      <c r="B15148" s="86"/>
      <c r="U15148" s="85"/>
      <c r="V15148"/>
      <c r="W15148"/>
      <c r="X15148"/>
      <c r="Y15148" s="12"/>
      <c r="Z15148" s="12"/>
      <c r="AA15148" s="12"/>
      <c r="AB15148" s="12"/>
      <c r="AD15148" s="12"/>
      <c r="AE15148" s="12"/>
      <c r="AF15148" s="12"/>
      <c r="AG15148" s="12"/>
      <c r="AH15148" s="12"/>
      <c r="AI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</row>
    <row r="15149" spans="1:48" x14ac:dyDescent="0.25">
      <c r="A15149" s="86"/>
      <c r="B15149" s="86"/>
      <c r="U15149" s="85"/>
      <c r="V15149"/>
      <c r="W15149"/>
      <c r="X15149"/>
      <c r="Y15149" s="12"/>
      <c r="Z15149" s="12"/>
      <c r="AA15149" s="12"/>
      <c r="AB15149" s="12"/>
      <c r="AD15149" s="12"/>
      <c r="AE15149" s="12"/>
      <c r="AF15149" s="12"/>
      <c r="AG15149" s="12"/>
      <c r="AH15149" s="12"/>
      <c r="AI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</row>
    <row r="15150" spans="1:48" x14ac:dyDescent="0.25">
      <c r="A15150" s="86"/>
      <c r="B15150" s="86"/>
      <c r="U15150" s="85"/>
      <c r="V15150"/>
      <c r="W15150"/>
      <c r="X15150"/>
      <c r="Y15150" s="12"/>
      <c r="Z15150" s="12"/>
      <c r="AA15150" s="12"/>
      <c r="AB15150" s="12"/>
      <c r="AD15150" s="12"/>
      <c r="AE15150" s="12"/>
      <c r="AF15150" s="12"/>
      <c r="AG15150" s="12"/>
      <c r="AH15150" s="12"/>
      <c r="AI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</row>
    <row r="15151" spans="1:48" x14ac:dyDescent="0.25">
      <c r="A15151" s="86"/>
      <c r="B15151" s="86"/>
      <c r="U15151" s="85"/>
      <c r="V15151"/>
      <c r="W15151"/>
      <c r="X15151"/>
      <c r="Y15151" s="12"/>
      <c r="Z15151" s="12"/>
      <c r="AA15151" s="12"/>
      <c r="AB15151" s="12"/>
      <c r="AD15151" s="12"/>
      <c r="AE15151" s="12"/>
      <c r="AF15151" s="12"/>
      <c r="AG15151" s="12"/>
      <c r="AH15151" s="12"/>
      <c r="AI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</row>
    <row r="15152" spans="1:48" x14ac:dyDescent="0.25">
      <c r="A15152" s="86"/>
      <c r="B15152" s="86"/>
      <c r="U15152" s="85"/>
      <c r="V15152"/>
      <c r="W15152"/>
      <c r="X15152"/>
      <c r="Y15152" s="12"/>
      <c r="Z15152" s="12"/>
      <c r="AA15152" s="12"/>
      <c r="AB15152" s="12"/>
      <c r="AD15152" s="12"/>
      <c r="AE15152" s="12"/>
      <c r="AF15152" s="12"/>
      <c r="AG15152" s="12"/>
      <c r="AH15152" s="12"/>
      <c r="AI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</row>
    <row r="15153" spans="1:48" x14ac:dyDescent="0.25">
      <c r="A15153" s="86"/>
      <c r="B15153" s="86"/>
      <c r="U15153" s="85"/>
      <c r="V15153"/>
      <c r="W15153"/>
      <c r="X15153"/>
      <c r="Y15153" s="12"/>
      <c r="Z15153" s="12"/>
      <c r="AA15153" s="12"/>
      <c r="AB15153" s="12"/>
      <c r="AD15153" s="12"/>
      <c r="AE15153" s="12"/>
      <c r="AF15153" s="12"/>
      <c r="AG15153" s="12"/>
      <c r="AH15153" s="12"/>
      <c r="AI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</row>
    <row r="15154" spans="1:48" x14ac:dyDescent="0.25">
      <c r="A15154" s="86"/>
      <c r="B15154" s="86"/>
      <c r="U15154" s="85"/>
      <c r="V15154"/>
      <c r="W15154"/>
      <c r="X15154"/>
      <c r="Y15154" s="12"/>
      <c r="Z15154" s="12"/>
      <c r="AA15154" s="12"/>
      <c r="AB15154" s="12"/>
      <c r="AD15154" s="12"/>
      <c r="AE15154" s="12"/>
      <c r="AF15154" s="12"/>
      <c r="AG15154" s="12"/>
      <c r="AH15154" s="12"/>
      <c r="AI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</row>
    <row r="15155" spans="1:48" x14ac:dyDescent="0.25">
      <c r="A15155" s="86"/>
      <c r="B15155" s="86"/>
      <c r="U15155" s="85"/>
      <c r="V15155"/>
      <c r="W15155"/>
      <c r="X15155"/>
      <c r="Y15155" s="12"/>
      <c r="Z15155" s="12"/>
      <c r="AA15155" s="12"/>
      <c r="AB15155" s="12"/>
      <c r="AD15155" s="12"/>
      <c r="AE15155" s="12"/>
      <c r="AF15155" s="12"/>
      <c r="AG15155" s="12"/>
      <c r="AH15155" s="12"/>
      <c r="AI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</row>
    <row r="15156" spans="1:48" x14ac:dyDescent="0.25">
      <c r="A15156" s="86"/>
      <c r="B15156" s="86"/>
      <c r="U15156" s="85"/>
      <c r="V15156"/>
      <c r="W15156"/>
      <c r="X15156"/>
      <c r="Y15156" s="12"/>
      <c r="Z15156" s="12"/>
      <c r="AA15156" s="12"/>
      <c r="AB15156" s="12"/>
      <c r="AD15156" s="12"/>
      <c r="AE15156" s="12"/>
      <c r="AF15156" s="12"/>
      <c r="AG15156" s="12"/>
      <c r="AH15156" s="12"/>
      <c r="AI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</row>
    <row r="15157" spans="1:48" x14ac:dyDescent="0.25">
      <c r="A15157" s="86"/>
      <c r="B15157" s="86"/>
      <c r="U15157" s="85"/>
      <c r="V15157"/>
      <c r="W15157"/>
      <c r="X15157"/>
      <c r="Y15157" s="12"/>
      <c r="Z15157" s="12"/>
      <c r="AA15157" s="12"/>
      <c r="AB15157" s="12"/>
      <c r="AD15157" s="12"/>
      <c r="AE15157" s="12"/>
      <c r="AF15157" s="12"/>
      <c r="AG15157" s="12"/>
      <c r="AH15157" s="12"/>
      <c r="AI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</row>
    <row r="15158" spans="1:48" x14ac:dyDescent="0.25">
      <c r="A15158" s="86"/>
      <c r="B15158" s="86"/>
      <c r="U15158" s="85"/>
      <c r="V15158"/>
      <c r="W15158"/>
      <c r="X15158"/>
      <c r="Y15158" s="12"/>
      <c r="Z15158" s="12"/>
      <c r="AA15158" s="12"/>
      <c r="AB15158" s="12"/>
      <c r="AD15158" s="12"/>
      <c r="AE15158" s="12"/>
      <c r="AF15158" s="12"/>
      <c r="AG15158" s="12"/>
      <c r="AH15158" s="12"/>
      <c r="AI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</row>
    <row r="15159" spans="1:48" x14ac:dyDescent="0.25">
      <c r="A15159" s="86"/>
      <c r="B15159" s="86"/>
      <c r="U15159" s="85"/>
      <c r="V15159"/>
      <c r="W15159"/>
      <c r="X15159"/>
      <c r="Y15159" s="12"/>
      <c r="Z15159" s="12"/>
      <c r="AA15159" s="12"/>
      <c r="AB15159" s="12"/>
      <c r="AD15159" s="12"/>
      <c r="AE15159" s="12"/>
      <c r="AF15159" s="12"/>
      <c r="AG15159" s="12"/>
      <c r="AH15159" s="12"/>
      <c r="AI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</row>
    <row r="15160" spans="1:48" x14ac:dyDescent="0.25">
      <c r="A15160" s="86"/>
      <c r="B15160" s="86"/>
      <c r="U15160" s="85"/>
      <c r="V15160"/>
      <c r="W15160"/>
      <c r="X15160"/>
      <c r="Y15160" s="12"/>
      <c r="Z15160" s="12"/>
      <c r="AA15160" s="12"/>
      <c r="AB15160" s="12"/>
      <c r="AD15160" s="12"/>
      <c r="AE15160" s="12"/>
      <c r="AF15160" s="12"/>
      <c r="AG15160" s="12"/>
      <c r="AH15160" s="12"/>
      <c r="AI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</row>
    <row r="15161" spans="1:48" x14ac:dyDescent="0.25">
      <c r="A15161" s="86"/>
      <c r="B15161" s="86"/>
      <c r="U15161" s="85"/>
      <c r="V15161"/>
      <c r="W15161"/>
      <c r="X15161"/>
      <c r="Y15161" s="12"/>
      <c r="Z15161" s="12"/>
      <c r="AA15161" s="12"/>
      <c r="AB15161" s="12"/>
      <c r="AD15161" s="12"/>
      <c r="AE15161" s="12"/>
      <c r="AF15161" s="12"/>
      <c r="AG15161" s="12"/>
      <c r="AH15161" s="12"/>
      <c r="AI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</row>
    <row r="15162" spans="1:48" x14ac:dyDescent="0.25">
      <c r="A15162" s="86"/>
      <c r="B15162" s="86"/>
      <c r="U15162" s="85"/>
      <c r="V15162"/>
      <c r="W15162"/>
      <c r="X15162"/>
      <c r="Y15162" s="12"/>
      <c r="Z15162" s="12"/>
      <c r="AA15162" s="12"/>
      <c r="AB15162" s="12"/>
      <c r="AD15162" s="12"/>
      <c r="AE15162" s="12"/>
      <c r="AF15162" s="12"/>
      <c r="AG15162" s="12"/>
      <c r="AH15162" s="12"/>
      <c r="AI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</row>
    <row r="15163" spans="1:48" x14ac:dyDescent="0.25">
      <c r="A15163" s="86"/>
      <c r="B15163" s="86"/>
      <c r="U15163" s="85"/>
      <c r="V15163"/>
      <c r="W15163"/>
      <c r="X15163"/>
      <c r="Y15163" s="12"/>
      <c r="Z15163" s="12"/>
      <c r="AA15163" s="12"/>
      <c r="AB15163" s="12"/>
      <c r="AD15163" s="12"/>
      <c r="AE15163" s="12"/>
      <c r="AF15163" s="12"/>
      <c r="AG15163" s="12"/>
      <c r="AH15163" s="12"/>
      <c r="AI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</row>
    <row r="15164" spans="1:48" x14ac:dyDescent="0.25">
      <c r="A15164" s="86"/>
      <c r="B15164" s="86"/>
      <c r="U15164" s="85"/>
      <c r="V15164"/>
      <c r="W15164"/>
      <c r="X15164"/>
      <c r="Y15164" s="12"/>
      <c r="Z15164" s="12"/>
      <c r="AA15164" s="12"/>
      <c r="AB15164" s="12"/>
      <c r="AD15164" s="12"/>
      <c r="AE15164" s="12"/>
      <c r="AF15164" s="12"/>
      <c r="AG15164" s="12"/>
      <c r="AH15164" s="12"/>
      <c r="AI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</row>
    <row r="15165" spans="1:48" x14ac:dyDescent="0.25">
      <c r="A15165" s="86"/>
      <c r="B15165" s="86"/>
      <c r="U15165" s="85"/>
      <c r="V15165"/>
      <c r="W15165"/>
      <c r="X15165"/>
      <c r="Y15165" s="12"/>
      <c r="Z15165" s="12"/>
      <c r="AA15165" s="12"/>
      <c r="AB15165" s="12"/>
      <c r="AD15165" s="12"/>
      <c r="AE15165" s="12"/>
      <c r="AF15165" s="12"/>
      <c r="AG15165" s="12"/>
      <c r="AH15165" s="12"/>
      <c r="AI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</row>
    <row r="15166" spans="1:48" x14ac:dyDescent="0.25">
      <c r="A15166" s="86"/>
      <c r="B15166" s="86"/>
      <c r="U15166" s="85"/>
      <c r="V15166"/>
      <c r="W15166"/>
      <c r="X15166"/>
      <c r="Y15166" s="12"/>
      <c r="Z15166" s="12"/>
      <c r="AA15166" s="12"/>
      <c r="AB15166" s="12"/>
      <c r="AD15166" s="12"/>
      <c r="AE15166" s="12"/>
      <c r="AF15166" s="12"/>
      <c r="AG15166" s="12"/>
      <c r="AH15166" s="12"/>
      <c r="AI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</row>
    <row r="15167" spans="1:48" x14ac:dyDescent="0.25">
      <c r="A15167" s="86"/>
      <c r="B15167" s="86"/>
      <c r="U15167" s="85"/>
      <c r="V15167"/>
      <c r="W15167"/>
      <c r="X15167"/>
      <c r="Y15167" s="12"/>
      <c r="Z15167" s="12"/>
      <c r="AA15167" s="12"/>
      <c r="AB15167" s="12"/>
      <c r="AD15167" s="12"/>
      <c r="AE15167" s="12"/>
      <c r="AF15167" s="12"/>
      <c r="AG15167" s="12"/>
      <c r="AH15167" s="12"/>
      <c r="AI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</row>
    <row r="15168" spans="1:48" x14ac:dyDescent="0.25">
      <c r="A15168" s="86"/>
      <c r="B15168" s="86"/>
      <c r="U15168" s="85"/>
      <c r="V15168"/>
      <c r="W15168"/>
      <c r="X15168"/>
      <c r="Y15168" s="12"/>
      <c r="Z15168" s="12"/>
      <c r="AA15168" s="12"/>
      <c r="AB15168" s="12"/>
      <c r="AD15168" s="12"/>
      <c r="AE15168" s="12"/>
      <c r="AF15168" s="12"/>
      <c r="AG15168" s="12"/>
      <c r="AH15168" s="12"/>
      <c r="AI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</row>
    <row r="15169" spans="1:48" x14ac:dyDescent="0.25">
      <c r="A15169" s="86"/>
      <c r="B15169" s="86"/>
      <c r="U15169" s="85"/>
      <c r="V15169"/>
      <c r="W15169"/>
      <c r="X15169"/>
      <c r="Y15169" s="12"/>
      <c r="Z15169" s="12"/>
      <c r="AA15169" s="12"/>
      <c r="AB15169" s="12"/>
      <c r="AD15169" s="12"/>
      <c r="AE15169" s="12"/>
      <c r="AF15169" s="12"/>
      <c r="AG15169" s="12"/>
      <c r="AH15169" s="12"/>
      <c r="AI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</row>
    <row r="15170" spans="1:48" x14ac:dyDescent="0.25">
      <c r="A15170" s="86"/>
      <c r="B15170" s="86"/>
      <c r="U15170" s="85"/>
      <c r="V15170"/>
      <c r="W15170"/>
      <c r="X15170"/>
      <c r="Y15170" s="12"/>
      <c r="Z15170" s="12"/>
      <c r="AA15170" s="12"/>
      <c r="AB15170" s="12"/>
      <c r="AD15170" s="12"/>
      <c r="AE15170" s="12"/>
      <c r="AF15170" s="12"/>
      <c r="AG15170" s="12"/>
      <c r="AH15170" s="12"/>
      <c r="AI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</row>
    <row r="15171" spans="1:48" x14ac:dyDescent="0.25">
      <c r="A15171" s="86"/>
      <c r="B15171" s="86"/>
      <c r="U15171" s="85"/>
      <c r="V15171"/>
      <c r="W15171"/>
      <c r="X15171"/>
      <c r="Y15171" s="12"/>
      <c r="Z15171" s="12"/>
      <c r="AA15171" s="12"/>
      <c r="AB15171" s="12"/>
      <c r="AD15171" s="12"/>
      <c r="AE15171" s="12"/>
      <c r="AF15171" s="12"/>
      <c r="AG15171" s="12"/>
      <c r="AH15171" s="12"/>
      <c r="AI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</row>
    <row r="15172" spans="1:48" x14ac:dyDescent="0.25">
      <c r="A15172" s="86"/>
      <c r="B15172" s="86"/>
      <c r="U15172" s="85"/>
      <c r="V15172"/>
      <c r="W15172"/>
      <c r="X15172"/>
      <c r="Y15172" s="12"/>
      <c r="Z15172" s="12"/>
      <c r="AA15172" s="12"/>
      <c r="AB15172" s="12"/>
      <c r="AD15172" s="12"/>
      <c r="AE15172" s="12"/>
      <c r="AF15172" s="12"/>
      <c r="AG15172" s="12"/>
      <c r="AH15172" s="12"/>
      <c r="AI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</row>
    <row r="15173" spans="1:48" x14ac:dyDescent="0.25">
      <c r="A15173" s="86"/>
      <c r="B15173" s="86"/>
      <c r="U15173" s="85"/>
      <c r="V15173"/>
      <c r="W15173"/>
      <c r="X15173"/>
      <c r="Y15173" s="12"/>
      <c r="Z15173" s="12"/>
      <c r="AA15173" s="12"/>
      <c r="AB15173" s="12"/>
      <c r="AD15173" s="12"/>
      <c r="AE15173" s="12"/>
      <c r="AF15173" s="12"/>
      <c r="AG15173" s="12"/>
      <c r="AH15173" s="12"/>
      <c r="AI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</row>
    <row r="15174" spans="1:48" x14ac:dyDescent="0.25">
      <c r="A15174" s="86"/>
      <c r="B15174" s="86"/>
      <c r="U15174" s="85"/>
      <c r="V15174"/>
      <c r="W15174"/>
      <c r="X15174"/>
      <c r="Y15174" s="12"/>
      <c r="Z15174" s="12"/>
      <c r="AA15174" s="12"/>
      <c r="AB15174" s="12"/>
      <c r="AD15174" s="12"/>
      <c r="AE15174" s="12"/>
      <c r="AF15174" s="12"/>
      <c r="AG15174" s="12"/>
      <c r="AH15174" s="12"/>
      <c r="AI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</row>
    <row r="15175" spans="1:48" x14ac:dyDescent="0.25">
      <c r="A15175" s="86"/>
      <c r="B15175" s="86"/>
      <c r="U15175" s="85"/>
      <c r="V15175"/>
      <c r="W15175"/>
      <c r="X15175"/>
      <c r="Y15175" s="12"/>
      <c r="Z15175" s="12"/>
      <c r="AA15175" s="12"/>
      <c r="AB15175" s="12"/>
      <c r="AD15175" s="12"/>
      <c r="AE15175" s="12"/>
      <c r="AF15175" s="12"/>
      <c r="AG15175" s="12"/>
      <c r="AH15175" s="12"/>
      <c r="AI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</row>
    <row r="15176" spans="1:48" x14ac:dyDescent="0.25">
      <c r="A15176" s="86"/>
      <c r="B15176" s="86"/>
      <c r="U15176" s="85"/>
      <c r="V15176"/>
      <c r="W15176"/>
      <c r="X15176"/>
      <c r="Y15176" s="12"/>
      <c r="Z15176" s="12"/>
      <c r="AA15176" s="12"/>
      <c r="AB15176" s="12"/>
      <c r="AD15176" s="12"/>
      <c r="AE15176" s="12"/>
      <c r="AF15176" s="12"/>
      <c r="AG15176" s="12"/>
      <c r="AH15176" s="12"/>
      <c r="AI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</row>
    <row r="15177" spans="1:48" x14ac:dyDescent="0.25">
      <c r="A15177" s="86"/>
      <c r="B15177" s="86"/>
      <c r="U15177" s="85"/>
      <c r="V15177"/>
      <c r="W15177"/>
      <c r="X15177"/>
      <c r="Y15177" s="12"/>
      <c r="Z15177" s="12"/>
      <c r="AA15177" s="12"/>
      <c r="AB15177" s="12"/>
      <c r="AD15177" s="12"/>
      <c r="AE15177" s="12"/>
      <c r="AF15177" s="12"/>
      <c r="AG15177" s="12"/>
      <c r="AH15177" s="12"/>
      <c r="AI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</row>
    <row r="15178" spans="1:48" x14ac:dyDescent="0.25">
      <c r="A15178" s="86"/>
      <c r="B15178" s="86"/>
      <c r="U15178" s="85"/>
      <c r="V15178"/>
      <c r="W15178"/>
      <c r="X15178"/>
      <c r="Y15178" s="12"/>
      <c r="Z15178" s="12"/>
      <c r="AA15178" s="12"/>
      <c r="AB15178" s="12"/>
      <c r="AD15178" s="12"/>
      <c r="AE15178" s="12"/>
      <c r="AF15178" s="12"/>
      <c r="AG15178" s="12"/>
      <c r="AH15178" s="12"/>
      <c r="AI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</row>
    <row r="15179" spans="1:48" x14ac:dyDescent="0.25">
      <c r="A15179" s="86"/>
      <c r="B15179" s="86"/>
      <c r="U15179" s="85"/>
      <c r="V15179"/>
      <c r="W15179"/>
      <c r="X15179"/>
      <c r="Y15179" s="12"/>
      <c r="Z15179" s="12"/>
      <c r="AA15179" s="12"/>
      <c r="AB15179" s="12"/>
      <c r="AD15179" s="12"/>
      <c r="AE15179" s="12"/>
      <c r="AF15179" s="12"/>
      <c r="AG15179" s="12"/>
      <c r="AH15179" s="12"/>
      <c r="AI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</row>
    <row r="15180" spans="1:48" x14ac:dyDescent="0.25">
      <c r="A15180" s="86"/>
      <c r="B15180" s="86"/>
      <c r="U15180" s="85"/>
      <c r="V15180"/>
      <c r="W15180"/>
      <c r="X15180"/>
      <c r="Y15180" s="12"/>
      <c r="Z15180" s="12"/>
      <c r="AA15180" s="12"/>
      <c r="AB15180" s="12"/>
      <c r="AD15180" s="12"/>
      <c r="AE15180" s="12"/>
      <c r="AF15180" s="12"/>
      <c r="AG15180" s="12"/>
      <c r="AH15180" s="12"/>
      <c r="AI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</row>
    <row r="15181" spans="1:48" x14ac:dyDescent="0.25">
      <c r="A15181" s="86"/>
      <c r="B15181" s="86"/>
      <c r="U15181" s="85"/>
      <c r="V15181"/>
      <c r="W15181"/>
      <c r="X15181"/>
      <c r="Y15181" s="12"/>
      <c r="Z15181" s="12"/>
      <c r="AA15181" s="12"/>
      <c r="AB15181" s="12"/>
      <c r="AD15181" s="12"/>
      <c r="AE15181" s="12"/>
      <c r="AF15181" s="12"/>
      <c r="AG15181" s="12"/>
      <c r="AH15181" s="12"/>
      <c r="AI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</row>
    <row r="15182" spans="1:48" x14ac:dyDescent="0.25">
      <c r="A15182" s="86"/>
      <c r="B15182" s="86"/>
      <c r="U15182" s="85"/>
      <c r="V15182"/>
      <c r="W15182"/>
      <c r="X15182"/>
      <c r="Y15182" s="12"/>
      <c r="Z15182" s="12"/>
      <c r="AA15182" s="12"/>
      <c r="AB15182" s="12"/>
      <c r="AD15182" s="12"/>
      <c r="AE15182" s="12"/>
      <c r="AF15182" s="12"/>
      <c r="AG15182" s="12"/>
      <c r="AH15182" s="12"/>
      <c r="AI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</row>
    <row r="15183" spans="1:48" x14ac:dyDescent="0.25">
      <c r="A15183" s="86"/>
      <c r="B15183" s="86"/>
      <c r="U15183" s="85"/>
      <c r="V15183"/>
      <c r="W15183"/>
      <c r="X15183"/>
      <c r="Y15183" s="12"/>
      <c r="Z15183" s="12"/>
      <c r="AA15183" s="12"/>
      <c r="AB15183" s="12"/>
      <c r="AD15183" s="12"/>
      <c r="AE15183" s="12"/>
      <c r="AF15183" s="12"/>
      <c r="AG15183" s="12"/>
      <c r="AH15183" s="12"/>
      <c r="AI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</row>
    <row r="15184" spans="1:48" x14ac:dyDescent="0.25">
      <c r="A15184" s="86"/>
      <c r="B15184" s="86"/>
      <c r="U15184" s="85"/>
      <c r="V15184"/>
      <c r="W15184"/>
      <c r="X15184"/>
      <c r="Y15184" s="12"/>
      <c r="Z15184" s="12"/>
      <c r="AA15184" s="12"/>
      <c r="AB15184" s="12"/>
      <c r="AD15184" s="12"/>
      <c r="AE15184" s="12"/>
      <c r="AF15184" s="12"/>
      <c r="AG15184" s="12"/>
      <c r="AH15184" s="12"/>
      <c r="AI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</row>
    <row r="15185" spans="1:48" x14ac:dyDescent="0.25">
      <c r="A15185" s="86"/>
      <c r="B15185" s="86"/>
      <c r="U15185" s="85"/>
      <c r="V15185"/>
      <c r="W15185"/>
      <c r="X15185"/>
      <c r="Y15185" s="12"/>
      <c r="Z15185" s="12"/>
      <c r="AA15185" s="12"/>
      <c r="AB15185" s="12"/>
      <c r="AD15185" s="12"/>
      <c r="AE15185" s="12"/>
      <c r="AF15185" s="12"/>
      <c r="AG15185" s="12"/>
      <c r="AH15185" s="12"/>
      <c r="AI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</row>
    <row r="15186" spans="1:48" x14ac:dyDescent="0.25">
      <c r="A15186" s="86"/>
      <c r="B15186" s="86"/>
      <c r="U15186" s="85"/>
      <c r="V15186"/>
      <c r="W15186"/>
      <c r="X15186"/>
      <c r="Y15186" s="12"/>
      <c r="Z15186" s="12"/>
      <c r="AA15186" s="12"/>
      <c r="AB15186" s="12"/>
      <c r="AD15186" s="12"/>
      <c r="AE15186" s="12"/>
      <c r="AF15186" s="12"/>
      <c r="AG15186" s="12"/>
      <c r="AH15186" s="12"/>
      <c r="AI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</row>
    <row r="15187" spans="1:48" x14ac:dyDescent="0.25">
      <c r="A15187" s="86"/>
      <c r="B15187" s="86"/>
      <c r="U15187" s="85"/>
      <c r="V15187"/>
      <c r="W15187"/>
      <c r="X15187"/>
      <c r="Y15187" s="12"/>
      <c r="Z15187" s="12"/>
      <c r="AA15187" s="12"/>
      <c r="AB15187" s="12"/>
      <c r="AD15187" s="12"/>
      <c r="AE15187" s="12"/>
      <c r="AF15187" s="12"/>
      <c r="AG15187" s="12"/>
      <c r="AH15187" s="12"/>
      <c r="AI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</row>
    <row r="15188" spans="1:48" x14ac:dyDescent="0.25">
      <c r="A15188" s="86"/>
      <c r="B15188" s="86"/>
      <c r="U15188" s="85"/>
      <c r="V15188"/>
      <c r="W15188"/>
      <c r="X15188"/>
      <c r="Y15188" s="12"/>
      <c r="Z15188" s="12"/>
      <c r="AA15188" s="12"/>
      <c r="AB15188" s="12"/>
      <c r="AD15188" s="12"/>
      <c r="AE15188" s="12"/>
      <c r="AF15188" s="12"/>
      <c r="AG15188" s="12"/>
      <c r="AH15188" s="12"/>
      <c r="AI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</row>
    <row r="15189" spans="1:48" x14ac:dyDescent="0.25">
      <c r="A15189" s="86"/>
      <c r="B15189" s="86"/>
      <c r="U15189" s="85"/>
      <c r="V15189"/>
      <c r="W15189"/>
      <c r="X15189"/>
      <c r="Y15189" s="12"/>
      <c r="Z15189" s="12"/>
      <c r="AA15189" s="12"/>
      <c r="AB15189" s="12"/>
      <c r="AD15189" s="12"/>
      <c r="AE15189" s="12"/>
      <c r="AF15189" s="12"/>
      <c r="AG15189" s="12"/>
      <c r="AH15189" s="12"/>
      <c r="AI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</row>
    <row r="15190" spans="1:48" x14ac:dyDescent="0.25">
      <c r="A15190" s="86"/>
      <c r="B15190" s="86"/>
      <c r="U15190" s="85"/>
      <c r="V15190"/>
      <c r="W15190"/>
      <c r="X15190"/>
      <c r="Y15190" s="12"/>
      <c r="Z15190" s="12"/>
      <c r="AA15190" s="12"/>
      <c r="AB15190" s="12"/>
      <c r="AD15190" s="12"/>
      <c r="AE15190" s="12"/>
      <c r="AF15190" s="12"/>
      <c r="AG15190" s="12"/>
      <c r="AH15190" s="12"/>
      <c r="AI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</row>
    <row r="15191" spans="1:48" x14ac:dyDescent="0.25">
      <c r="A15191" s="86"/>
      <c r="B15191" s="86"/>
      <c r="U15191" s="85"/>
      <c r="V15191"/>
      <c r="W15191"/>
      <c r="X15191"/>
      <c r="Y15191" s="12"/>
      <c r="Z15191" s="12"/>
      <c r="AA15191" s="12"/>
      <c r="AB15191" s="12"/>
      <c r="AD15191" s="12"/>
      <c r="AE15191" s="12"/>
      <c r="AF15191" s="12"/>
      <c r="AG15191" s="12"/>
      <c r="AH15191" s="12"/>
      <c r="AI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</row>
    <row r="15192" spans="1:48" x14ac:dyDescent="0.25">
      <c r="A15192" s="86"/>
      <c r="B15192" s="86"/>
      <c r="U15192" s="85"/>
      <c r="V15192"/>
      <c r="W15192"/>
      <c r="X15192"/>
      <c r="Y15192" s="12"/>
      <c r="Z15192" s="12"/>
      <c r="AA15192" s="12"/>
      <c r="AB15192" s="12"/>
      <c r="AD15192" s="12"/>
      <c r="AE15192" s="12"/>
      <c r="AF15192" s="12"/>
      <c r="AG15192" s="12"/>
      <c r="AH15192" s="12"/>
      <c r="AI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</row>
    <row r="15193" spans="1:48" x14ac:dyDescent="0.25">
      <c r="A15193" s="86"/>
      <c r="B15193" s="86"/>
      <c r="U15193" s="85"/>
      <c r="V15193"/>
      <c r="W15193"/>
      <c r="X15193"/>
      <c r="Y15193" s="12"/>
      <c r="Z15193" s="12"/>
      <c r="AA15193" s="12"/>
      <c r="AB15193" s="12"/>
      <c r="AD15193" s="12"/>
      <c r="AE15193" s="12"/>
      <c r="AF15193" s="12"/>
      <c r="AG15193" s="12"/>
      <c r="AH15193" s="12"/>
      <c r="AI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</row>
    <row r="15194" spans="1:48" x14ac:dyDescent="0.25">
      <c r="A15194" s="86"/>
      <c r="B15194" s="86"/>
      <c r="U15194" s="85"/>
      <c r="V15194"/>
      <c r="W15194"/>
      <c r="X15194"/>
      <c r="Y15194" s="12"/>
      <c r="Z15194" s="12"/>
      <c r="AA15194" s="12"/>
      <c r="AB15194" s="12"/>
      <c r="AD15194" s="12"/>
      <c r="AE15194" s="12"/>
      <c r="AF15194" s="12"/>
      <c r="AG15194" s="12"/>
      <c r="AH15194" s="12"/>
      <c r="AI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</row>
    <row r="15195" spans="1:48" x14ac:dyDescent="0.25">
      <c r="A15195" s="86"/>
      <c r="B15195" s="86"/>
      <c r="U15195" s="85"/>
      <c r="V15195"/>
      <c r="W15195"/>
      <c r="X15195"/>
      <c r="Y15195" s="12"/>
      <c r="Z15195" s="12"/>
      <c r="AA15195" s="12"/>
      <c r="AB15195" s="12"/>
      <c r="AD15195" s="12"/>
      <c r="AE15195" s="12"/>
      <c r="AF15195" s="12"/>
      <c r="AG15195" s="12"/>
      <c r="AH15195" s="12"/>
      <c r="AI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</row>
    <row r="15196" spans="1:48" x14ac:dyDescent="0.25">
      <c r="A15196" s="86"/>
      <c r="B15196" s="86"/>
      <c r="U15196" s="85"/>
      <c r="V15196"/>
      <c r="W15196"/>
      <c r="X15196"/>
      <c r="Y15196" s="12"/>
      <c r="Z15196" s="12"/>
      <c r="AA15196" s="12"/>
      <c r="AB15196" s="12"/>
      <c r="AD15196" s="12"/>
      <c r="AE15196" s="12"/>
      <c r="AF15196" s="12"/>
      <c r="AG15196" s="12"/>
      <c r="AH15196" s="12"/>
      <c r="AI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</row>
    <row r="15197" spans="1:48" x14ac:dyDescent="0.25">
      <c r="A15197" s="86"/>
      <c r="B15197" s="86"/>
      <c r="U15197" s="85"/>
      <c r="V15197"/>
      <c r="W15197"/>
      <c r="X15197"/>
      <c r="Y15197" s="12"/>
      <c r="Z15197" s="12"/>
      <c r="AA15197" s="12"/>
      <c r="AB15197" s="12"/>
      <c r="AD15197" s="12"/>
      <c r="AE15197" s="12"/>
      <c r="AF15197" s="12"/>
      <c r="AG15197" s="12"/>
      <c r="AH15197" s="12"/>
      <c r="AI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</row>
    <row r="15198" spans="1:48" x14ac:dyDescent="0.25">
      <c r="A15198" s="86"/>
      <c r="B15198" s="86"/>
      <c r="U15198" s="85"/>
      <c r="V15198"/>
      <c r="W15198"/>
      <c r="X15198"/>
      <c r="Y15198" s="12"/>
      <c r="Z15198" s="12"/>
      <c r="AA15198" s="12"/>
      <c r="AB15198" s="12"/>
      <c r="AD15198" s="12"/>
      <c r="AE15198" s="12"/>
      <c r="AF15198" s="12"/>
      <c r="AG15198" s="12"/>
      <c r="AH15198" s="12"/>
      <c r="AI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</row>
    <row r="15199" spans="1:48" x14ac:dyDescent="0.25">
      <c r="A15199" s="86"/>
      <c r="B15199" s="86"/>
      <c r="U15199" s="85"/>
      <c r="V15199"/>
      <c r="W15199"/>
      <c r="X15199"/>
      <c r="Y15199" s="12"/>
      <c r="Z15199" s="12"/>
      <c r="AA15199" s="12"/>
      <c r="AB15199" s="12"/>
      <c r="AD15199" s="12"/>
      <c r="AE15199" s="12"/>
      <c r="AF15199" s="12"/>
      <c r="AG15199" s="12"/>
      <c r="AH15199" s="12"/>
      <c r="AI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</row>
    <row r="15200" spans="1:48" x14ac:dyDescent="0.25">
      <c r="A15200" s="86"/>
      <c r="B15200" s="86"/>
      <c r="U15200" s="85"/>
      <c r="V15200"/>
      <c r="W15200"/>
      <c r="X15200"/>
      <c r="Y15200" s="12"/>
      <c r="Z15200" s="12"/>
      <c r="AA15200" s="12"/>
      <c r="AB15200" s="12"/>
      <c r="AD15200" s="12"/>
      <c r="AE15200" s="12"/>
      <c r="AF15200" s="12"/>
      <c r="AG15200" s="12"/>
      <c r="AH15200" s="12"/>
      <c r="AI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</row>
    <row r="15201" spans="1:48" x14ac:dyDescent="0.25">
      <c r="A15201" s="86"/>
      <c r="B15201" s="86"/>
      <c r="U15201" s="85"/>
      <c r="V15201"/>
      <c r="W15201"/>
      <c r="X15201"/>
      <c r="Y15201" s="12"/>
      <c r="Z15201" s="12"/>
      <c r="AA15201" s="12"/>
      <c r="AB15201" s="12"/>
      <c r="AD15201" s="12"/>
      <c r="AE15201" s="12"/>
      <c r="AF15201" s="12"/>
      <c r="AG15201" s="12"/>
      <c r="AH15201" s="12"/>
      <c r="AI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</row>
    <row r="15202" spans="1:48" x14ac:dyDescent="0.25">
      <c r="A15202" s="86"/>
      <c r="B15202" s="86"/>
      <c r="U15202" s="85"/>
      <c r="V15202"/>
      <c r="W15202"/>
      <c r="X15202"/>
      <c r="Y15202" s="12"/>
      <c r="Z15202" s="12"/>
      <c r="AA15202" s="12"/>
      <c r="AB15202" s="12"/>
      <c r="AD15202" s="12"/>
      <c r="AE15202" s="12"/>
      <c r="AF15202" s="12"/>
      <c r="AG15202" s="12"/>
      <c r="AH15202" s="12"/>
      <c r="AI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</row>
    <row r="15203" spans="1:48" x14ac:dyDescent="0.25">
      <c r="A15203" s="86"/>
      <c r="B15203" s="86"/>
      <c r="U15203" s="85"/>
      <c r="V15203"/>
      <c r="W15203"/>
      <c r="X15203"/>
      <c r="Y15203" s="12"/>
      <c r="Z15203" s="12"/>
      <c r="AA15203" s="12"/>
      <c r="AB15203" s="12"/>
      <c r="AD15203" s="12"/>
      <c r="AE15203" s="12"/>
      <c r="AF15203" s="12"/>
      <c r="AG15203" s="12"/>
      <c r="AH15203" s="12"/>
      <c r="AI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</row>
    <row r="15204" spans="1:48" x14ac:dyDescent="0.25">
      <c r="A15204" s="86"/>
      <c r="B15204" s="86"/>
      <c r="U15204" s="85"/>
      <c r="V15204"/>
      <c r="W15204"/>
      <c r="X15204"/>
      <c r="Y15204" s="12"/>
      <c r="Z15204" s="12"/>
      <c r="AA15204" s="12"/>
      <c r="AB15204" s="12"/>
      <c r="AD15204" s="12"/>
      <c r="AE15204" s="12"/>
      <c r="AF15204" s="12"/>
      <c r="AG15204" s="12"/>
      <c r="AH15204" s="12"/>
      <c r="AI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</row>
    <row r="15205" spans="1:48" x14ac:dyDescent="0.25">
      <c r="A15205" s="86"/>
      <c r="B15205" s="86"/>
      <c r="U15205" s="85"/>
      <c r="V15205"/>
      <c r="W15205"/>
      <c r="X15205"/>
      <c r="Y15205" s="12"/>
      <c r="Z15205" s="12"/>
      <c r="AA15205" s="12"/>
      <c r="AB15205" s="12"/>
      <c r="AD15205" s="12"/>
      <c r="AE15205" s="12"/>
      <c r="AF15205" s="12"/>
      <c r="AG15205" s="12"/>
      <c r="AH15205" s="12"/>
      <c r="AI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</row>
    <row r="15206" spans="1:48" x14ac:dyDescent="0.25">
      <c r="A15206" s="86"/>
      <c r="B15206" s="86"/>
      <c r="U15206" s="85"/>
      <c r="V15206"/>
      <c r="W15206"/>
      <c r="X15206"/>
      <c r="Y15206" s="12"/>
      <c r="Z15206" s="12"/>
      <c r="AA15206" s="12"/>
      <c r="AB15206" s="12"/>
      <c r="AD15206" s="12"/>
      <c r="AE15206" s="12"/>
      <c r="AF15206" s="12"/>
      <c r="AG15206" s="12"/>
      <c r="AH15206" s="12"/>
      <c r="AI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</row>
    <row r="15207" spans="1:48" x14ac:dyDescent="0.25">
      <c r="A15207" s="86"/>
      <c r="B15207" s="86"/>
      <c r="U15207" s="85"/>
      <c r="V15207"/>
      <c r="W15207"/>
      <c r="X15207"/>
      <c r="Y15207" s="12"/>
      <c r="Z15207" s="12"/>
      <c r="AA15207" s="12"/>
      <c r="AB15207" s="12"/>
      <c r="AD15207" s="12"/>
      <c r="AE15207" s="12"/>
      <c r="AF15207" s="12"/>
      <c r="AG15207" s="12"/>
      <c r="AH15207" s="12"/>
      <c r="AI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</row>
    <row r="15208" spans="1:48" x14ac:dyDescent="0.25">
      <c r="A15208" s="86"/>
      <c r="B15208" s="86"/>
      <c r="U15208" s="85"/>
      <c r="V15208"/>
      <c r="W15208"/>
      <c r="X15208"/>
      <c r="Y15208" s="12"/>
      <c r="Z15208" s="12"/>
      <c r="AA15208" s="12"/>
      <c r="AB15208" s="12"/>
      <c r="AD15208" s="12"/>
      <c r="AE15208" s="12"/>
      <c r="AF15208" s="12"/>
      <c r="AG15208" s="12"/>
      <c r="AH15208" s="12"/>
      <c r="AI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</row>
    <row r="15209" spans="1:48" x14ac:dyDescent="0.25">
      <c r="A15209" s="86"/>
      <c r="B15209" s="86"/>
      <c r="U15209" s="85"/>
      <c r="V15209"/>
      <c r="W15209"/>
      <c r="X15209"/>
      <c r="Y15209" s="12"/>
      <c r="Z15209" s="12"/>
      <c r="AA15209" s="12"/>
      <c r="AB15209" s="12"/>
      <c r="AD15209" s="12"/>
      <c r="AE15209" s="12"/>
      <c r="AF15209" s="12"/>
      <c r="AG15209" s="12"/>
      <c r="AH15209" s="12"/>
      <c r="AI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</row>
    <row r="15210" spans="1:48" x14ac:dyDescent="0.25">
      <c r="A15210" s="86"/>
      <c r="B15210" s="86"/>
      <c r="U15210" s="85"/>
      <c r="V15210"/>
      <c r="W15210"/>
      <c r="X15210"/>
      <c r="Y15210" s="12"/>
      <c r="Z15210" s="12"/>
      <c r="AA15210" s="12"/>
      <c r="AB15210" s="12"/>
      <c r="AD15210" s="12"/>
      <c r="AE15210" s="12"/>
      <c r="AF15210" s="12"/>
      <c r="AG15210" s="12"/>
      <c r="AH15210" s="12"/>
      <c r="AI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</row>
    <row r="15211" spans="1:48" x14ac:dyDescent="0.25">
      <c r="A15211" s="86"/>
      <c r="B15211" s="86"/>
      <c r="U15211" s="85"/>
      <c r="V15211"/>
      <c r="W15211"/>
      <c r="X15211"/>
      <c r="Y15211" s="12"/>
      <c r="Z15211" s="12"/>
      <c r="AA15211" s="12"/>
      <c r="AB15211" s="12"/>
      <c r="AD15211" s="12"/>
      <c r="AE15211" s="12"/>
      <c r="AF15211" s="12"/>
      <c r="AG15211" s="12"/>
      <c r="AH15211" s="12"/>
      <c r="AI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</row>
    <row r="15212" spans="1:48" x14ac:dyDescent="0.25">
      <c r="A15212" s="86"/>
      <c r="B15212" s="86"/>
      <c r="U15212" s="85"/>
      <c r="V15212"/>
      <c r="W15212"/>
      <c r="X15212"/>
      <c r="Y15212" s="12"/>
      <c r="Z15212" s="12"/>
      <c r="AA15212" s="12"/>
      <c r="AB15212" s="12"/>
      <c r="AD15212" s="12"/>
      <c r="AE15212" s="12"/>
      <c r="AF15212" s="12"/>
      <c r="AG15212" s="12"/>
      <c r="AH15212" s="12"/>
      <c r="AI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</row>
    <row r="15213" spans="1:48" x14ac:dyDescent="0.25">
      <c r="A15213" s="86"/>
      <c r="B15213" s="86"/>
      <c r="U15213" s="85"/>
      <c r="V15213"/>
      <c r="W15213"/>
      <c r="X15213"/>
      <c r="Y15213" s="12"/>
      <c r="Z15213" s="12"/>
      <c r="AA15213" s="12"/>
      <c r="AB15213" s="12"/>
      <c r="AD15213" s="12"/>
      <c r="AE15213" s="12"/>
      <c r="AF15213" s="12"/>
      <c r="AG15213" s="12"/>
      <c r="AH15213" s="12"/>
      <c r="AI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</row>
    <row r="15214" spans="1:48" x14ac:dyDescent="0.25">
      <c r="A15214" s="86"/>
      <c r="B15214" s="86"/>
      <c r="U15214" s="85"/>
      <c r="V15214"/>
      <c r="W15214"/>
      <c r="X15214"/>
      <c r="Y15214" s="12"/>
      <c r="Z15214" s="12"/>
      <c r="AA15214" s="12"/>
      <c r="AB15214" s="12"/>
      <c r="AD15214" s="12"/>
      <c r="AE15214" s="12"/>
      <c r="AF15214" s="12"/>
      <c r="AG15214" s="12"/>
      <c r="AH15214" s="12"/>
      <c r="AI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</row>
    <row r="15215" spans="1:48" x14ac:dyDescent="0.25">
      <c r="A15215" s="86"/>
      <c r="B15215" s="86"/>
      <c r="U15215" s="85"/>
      <c r="V15215"/>
      <c r="W15215"/>
      <c r="X15215"/>
      <c r="Y15215" s="12"/>
      <c r="Z15215" s="12"/>
      <c r="AA15215" s="12"/>
      <c r="AB15215" s="12"/>
      <c r="AD15215" s="12"/>
      <c r="AE15215" s="12"/>
      <c r="AF15215" s="12"/>
      <c r="AG15215" s="12"/>
      <c r="AH15215" s="12"/>
      <c r="AI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</row>
    <row r="15216" spans="1:48" x14ac:dyDescent="0.25">
      <c r="A15216" s="86"/>
      <c r="B15216" s="86"/>
      <c r="U15216" s="85"/>
      <c r="V15216"/>
      <c r="W15216"/>
      <c r="X15216"/>
      <c r="Y15216" s="12"/>
      <c r="Z15216" s="12"/>
      <c r="AA15216" s="12"/>
      <c r="AB15216" s="12"/>
      <c r="AD15216" s="12"/>
      <c r="AE15216" s="12"/>
      <c r="AF15216" s="12"/>
      <c r="AG15216" s="12"/>
      <c r="AH15216" s="12"/>
      <c r="AI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</row>
    <row r="15217" spans="1:48" x14ac:dyDescent="0.25">
      <c r="A15217" s="86"/>
      <c r="B15217" s="86"/>
      <c r="U15217" s="85"/>
      <c r="V15217"/>
      <c r="W15217"/>
      <c r="X15217"/>
      <c r="Y15217" s="12"/>
      <c r="Z15217" s="12"/>
      <c r="AA15217" s="12"/>
      <c r="AB15217" s="12"/>
      <c r="AD15217" s="12"/>
      <c r="AE15217" s="12"/>
      <c r="AF15217" s="12"/>
      <c r="AG15217" s="12"/>
      <c r="AH15217" s="12"/>
      <c r="AI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</row>
    <row r="15218" spans="1:48" x14ac:dyDescent="0.25">
      <c r="A15218" s="86"/>
      <c r="B15218" s="86"/>
      <c r="U15218" s="85"/>
      <c r="V15218"/>
      <c r="W15218"/>
      <c r="X15218"/>
      <c r="Y15218" s="12"/>
      <c r="Z15218" s="12"/>
      <c r="AA15218" s="12"/>
      <c r="AB15218" s="12"/>
      <c r="AD15218" s="12"/>
      <c r="AE15218" s="12"/>
      <c r="AF15218" s="12"/>
      <c r="AG15218" s="12"/>
      <c r="AH15218" s="12"/>
      <c r="AI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</row>
    <row r="15219" spans="1:48" x14ac:dyDescent="0.25">
      <c r="A15219" s="86"/>
      <c r="B15219" s="86"/>
      <c r="U15219" s="85"/>
      <c r="V15219"/>
      <c r="W15219"/>
      <c r="X15219"/>
      <c r="Y15219" s="12"/>
      <c r="Z15219" s="12"/>
      <c r="AA15219" s="12"/>
      <c r="AB15219" s="12"/>
      <c r="AD15219" s="12"/>
      <c r="AE15219" s="12"/>
      <c r="AF15219" s="12"/>
      <c r="AG15219" s="12"/>
      <c r="AH15219" s="12"/>
      <c r="AI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</row>
    <row r="15220" spans="1:48" x14ac:dyDescent="0.25">
      <c r="A15220" s="86"/>
      <c r="B15220" s="86"/>
      <c r="U15220" s="85"/>
      <c r="V15220"/>
      <c r="W15220"/>
      <c r="X15220"/>
      <c r="Y15220" s="12"/>
      <c r="Z15220" s="12"/>
      <c r="AA15220" s="12"/>
      <c r="AB15220" s="12"/>
      <c r="AD15220" s="12"/>
      <c r="AE15220" s="12"/>
      <c r="AF15220" s="12"/>
      <c r="AG15220" s="12"/>
      <c r="AH15220" s="12"/>
      <c r="AI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</row>
    <row r="15221" spans="1:48" x14ac:dyDescent="0.25">
      <c r="A15221" s="86"/>
      <c r="B15221" s="86"/>
      <c r="U15221" s="85"/>
      <c r="V15221"/>
      <c r="W15221"/>
      <c r="X15221"/>
      <c r="Y15221" s="12"/>
      <c r="Z15221" s="12"/>
      <c r="AA15221" s="12"/>
      <c r="AB15221" s="12"/>
      <c r="AD15221" s="12"/>
      <c r="AE15221" s="12"/>
      <c r="AF15221" s="12"/>
      <c r="AG15221" s="12"/>
      <c r="AH15221" s="12"/>
      <c r="AI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</row>
    <row r="15222" spans="1:48" x14ac:dyDescent="0.25">
      <c r="A15222" s="86"/>
      <c r="B15222" s="86"/>
      <c r="U15222" s="85"/>
      <c r="V15222"/>
      <c r="W15222"/>
      <c r="X15222"/>
      <c r="Y15222" s="12"/>
      <c r="Z15222" s="12"/>
      <c r="AA15222" s="12"/>
      <c r="AB15222" s="12"/>
      <c r="AD15222" s="12"/>
      <c r="AE15222" s="12"/>
      <c r="AF15222" s="12"/>
      <c r="AG15222" s="12"/>
      <c r="AH15222" s="12"/>
      <c r="AI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</row>
    <row r="15223" spans="1:48" x14ac:dyDescent="0.25">
      <c r="A15223" s="86"/>
      <c r="B15223" s="86"/>
      <c r="U15223" s="85"/>
      <c r="V15223"/>
      <c r="W15223"/>
      <c r="X15223"/>
      <c r="Y15223" s="12"/>
      <c r="Z15223" s="12"/>
      <c r="AA15223" s="12"/>
      <c r="AB15223" s="12"/>
      <c r="AD15223" s="12"/>
      <c r="AE15223" s="12"/>
      <c r="AF15223" s="12"/>
      <c r="AG15223" s="12"/>
      <c r="AH15223" s="12"/>
      <c r="AI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</row>
    <row r="15224" spans="1:48" x14ac:dyDescent="0.25">
      <c r="A15224" s="86"/>
      <c r="B15224" s="86"/>
      <c r="U15224" s="85"/>
      <c r="V15224"/>
      <c r="W15224"/>
      <c r="X15224"/>
      <c r="Y15224" s="12"/>
      <c r="Z15224" s="12"/>
      <c r="AA15224" s="12"/>
      <c r="AB15224" s="12"/>
      <c r="AD15224" s="12"/>
      <c r="AE15224" s="12"/>
      <c r="AF15224" s="12"/>
      <c r="AG15224" s="12"/>
      <c r="AH15224" s="12"/>
      <c r="AI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</row>
    <row r="15225" spans="1:48" x14ac:dyDescent="0.25">
      <c r="A15225" s="86"/>
      <c r="B15225" s="86"/>
      <c r="U15225" s="85"/>
      <c r="V15225"/>
      <c r="W15225"/>
      <c r="X15225"/>
      <c r="Y15225" s="12"/>
      <c r="Z15225" s="12"/>
      <c r="AA15225" s="12"/>
      <c r="AB15225" s="12"/>
      <c r="AD15225" s="12"/>
      <c r="AE15225" s="12"/>
      <c r="AF15225" s="12"/>
      <c r="AG15225" s="12"/>
      <c r="AH15225" s="12"/>
      <c r="AI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</row>
    <row r="15226" spans="1:48" x14ac:dyDescent="0.25">
      <c r="A15226" s="86"/>
      <c r="B15226" s="86"/>
      <c r="U15226" s="85"/>
      <c r="V15226"/>
      <c r="W15226"/>
      <c r="X15226"/>
      <c r="Y15226" s="12"/>
      <c r="Z15226" s="12"/>
      <c r="AA15226" s="12"/>
      <c r="AB15226" s="12"/>
      <c r="AD15226" s="12"/>
      <c r="AE15226" s="12"/>
      <c r="AF15226" s="12"/>
      <c r="AG15226" s="12"/>
      <c r="AH15226" s="12"/>
      <c r="AI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</row>
    <row r="15227" spans="1:48" x14ac:dyDescent="0.25">
      <c r="A15227" s="86"/>
      <c r="B15227" s="86"/>
      <c r="U15227" s="85"/>
      <c r="V15227"/>
      <c r="W15227"/>
      <c r="X15227"/>
      <c r="Y15227" s="12"/>
      <c r="Z15227" s="12"/>
      <c r="AA15227" s="12"/>
      <c r="AB15227" s="12"/>
      <c r="AD15227" s="12"/>
      <c r="AE15227" s="12"/>
      <c r="AF15227" s="12"/>
      <c r="AG15227" s="12"/>
      <c r="AH15227" s="12"/>
      <c r="AI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</row>
    <row r="15228" spans="1:48" x14ac:dyDescent="0.25">
      <c r="A15228" s="86"/>
      <c r="B15228" s="86"/>
      <c r="U15228" s="85"/>
      <c r="V15228"/>
      <c r="W15228"/>
      <c r="X15228"/>
      <c r="Y15228" s="12"/>
      <c r="Z15228" s="12"/>
      <c r="AA15228" s="12"/>
      <c r="AB15228" s="12"/>
      <c r="AD15228" s="12"/>
      <c r="AE15228" s="12"/>
      <c r="AF15228" s="12"/>
      <c r="AG15228" s="12"/>
      <c r="AH15228" s="12"/>
      <c r="AI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</row>
    <row r="15229" spans="1:48" x14ac:dyDescent="0.25">
      <c r="A15229" s="86"/>
      <c r="B15229" s="86"/>
      <c r="U15229" s="85"/>
      <c r="V15229"/>
      <c r="W15229"/>
      <c r="X15229"/>
      <c r="Y15229" s="12"/>
      <c r="Z15229" s="12"/>
      <c r="AA15229" s="12"/>
      <c r="AB15229" s="12"/>
      <c r="AD15229" s="12"/>
      <c r="AE15229" s="12"/>
      <c r="AF15229" s="12"/>
      <c r="AG15229" s="12"/>
      <c r="AH15229" s="12"/>
      <c r="AI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</row>
    <row r="15230" spans="1:48" x14ac:dyDescent="0.25">
      <c r="A15230" s="86"/>
      <c r="B15230" s="86"/>
      <c r="U15230" s="85"/>
      <c r="V15230"/>
      <c r="W15230"/>
      <c r="X15230"/>
      <c r="Y15230" s="12"/>
      <c r="Z15230" s="12"/>
      <c r="AA15230" s="12"/>
      <c r="AB15230" s="12"/>
      <c r="AD15230" s="12"/>
      <c r="AE15230" s="12"/>
      <c r="AF15230" s="12"/>
      <c r="AG15230" s="12"/>
      <c r="AH15230" s="12"/>
      <c r="AI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</row>
    <row r="15231" spans="1:48" x14ac:dyDescent="0.25">
      <c r="A15231" s="86"/>
      <c r="B15231" s="86"/>
      <c r="U15231" s="85"/>
      <c r="V15231"/>
      <c r="W15231"/>
      <c r="X15231"/>
      <c r="Y15231" s="12"/>
      <c r="Z15231" s="12"/>
      <c r="AA15231" s="12"/>
      <c r="AB15231" s="12"/>
      <c r="AD15231" s="12"/>
      <c r="AE15231" s="12"/>
      <c r="AF15231" s="12"/>
      <c r="AG15231" s="12"/>
      <c r="AH15231" s="12"/>
      <c r="AI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</row>
    <row r="15232" spans="1:48" x14ac:dyDescent="0.25">
      <c r="A15232" s="86"/>
      <c r="B15232" s="86"/>
      <c r="U15232" s="85"/>
      <c r="V15232"/>
      <c r="W15232"/>
      <c r="X15232"/>
      <c r="Y15232" s="12"/>
      <c r="Z15232" s="12"/>
      <c r="AA15232" s="12"/>
      <c r="AB15232" s="12"/>
      <c r="AD15232" s="12"/>
      <c r="AE15232" s="12"/>
      <c r="AF15232" s="12"/>
      <c r="AG15232" s="12"/>
      <c r="AH15232" s="12"/>
      <c r="AI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</row>
    <row r="15233" spans="1:48" x14ac:dyDescent="0.25">
      <c r="A15233" s="86"/>
      <c r="B15233" s="86"/>
      <c r="U15233" s="85"/>
      <c r="V15233"/>
      <c r="W15233"/>
      <c r="X15233"/>
      <c r="Y15233" s="12"/>
      <c r="Z15233" s="12"/>
      <c r="AA15233" s="12"/>
      <c r="AB15233" s="12"/>
      <c r="AD15233" s="12"/>
      <c r="AE15233" s="12"/>
      <c r="AF15233" s="12"/>
      <c r="AG15233" s="12"/>
      <c r="AH15233" s="12"/>
      <c r="AI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</row>
    <row r="15234" spans="1:48" x14ac:dyDescent="0.25">
      <c r="A15234" s="86"/>
      <c r="B15234" s="86"/>
      <c r="U15234" s="85"/>
      <c r="V15234"/>
      <c r="W15234"/>
      <c r="X15234"/>
      <c r="Y15234" s="12"/>
      <c r="Z15234" s="12"/>
      <c r="AA15234" s="12"/>
      <c r="AB15234" s="12"/>
      <c r="AD15234" s="12"/>
      <c r="AE15234" s="12"/>
      <c r="AF15234" s="12"/>
      <c r="AG15234" s="12"/>
      <c r="AH15234" s="12"/>
      <c r="AI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</row>
    <row r="15235" spans="1:48" x14ac:dyDescent="0.25">
      <c r="A15235" s="86"/>
      <c r="B15235" s="86"/>
      <c r="U15235" s="85"/>
      <c r="V15235"/>
      <c r="W15235"/>
      <c r="X15235"/>
      <c r="Y15235" s="12"/>
      <c r="Z15235" s="12"/>
      <c r="AA15235" s="12"/>
      <c r="AB15235" s="12"/>
      <c r="AD15235" s="12"/>
      <c r="AE15235" s="12"/>
      <c r="AF15235" s="12"/>
      <c r="AG15235" s="12"/>
      <c r="AH15235" s="12"/>
      <c r="AI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</row>
    <row r="15236" spans="1:48" x14ac:dyDescent="0.25">
      <c r="A15236" s="86"/>
      <c r="B15236" s="86"/>
      <c r="U15236" s="85"/>
      <c r="V15236"/>
      <c r="W15236"/>
      <c r="X15236"/>
      <c r="Y15236" s="12"/>
      <c r="Z15236" s="12"/>
      <c r="AA15236" s="12"/>
      <c r="AB15236" s="12"/>
      <c r="AD15236" s="12"/>
      <c r="AE15236" s="12"/>
      <c r="AF15236" s="12"/>
      <c r="AG15236" s="12"/>
      <c r="AH15236" s="12"/>
      <c r="AI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</row>
    <row r="15237" spans="1:48" x14ac:dyDescent="0.25">
      <c r="A15237" s="86"/>
      <c r="B15237" s="86"/>
      <c r="U15237" s="85"/>
      <c r="V15237"/>
      <c r="W15237"/>
      <c r="X15237"/>
      <c r="Y15237" s="12"/>
      <c r="Z15237" s="12"/>
      <c r="AA15237" s="12"/>
      <c r="AB15237" s="12"/>
      <c r="AD15237" s="12"/>
      <c r="AE15237" s="12"/>
      <c r="AF15237" s="12"/>
      <c r="AG15237" s="12"/>
      <c r="AH15237" s="12"/>
      <c r="AI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</row>
    <row r="15238" spans="1:48" x14ac:dyDescent="0.25">
      <c r="A15238" s="86"/>
      <c r="B15238" s="86"/>
      <c r="U15238" s="85"/>
      <c r="V15238"/>
      <c r="W15238"/>
      <c r="X15238"/>
      <c r="Y15238" s="12"/>
      <c r="Z15238" s="12"/>
      <c r="AA15238" s="12"/>
      <c r="AB15238" s="12"/>
      <c r="AD15238" s="12"/>
      <c r="AE15238" s="12"/>
      <c r="AF15238" s="12"/>
      <c r="AG15238" s="12"/>
      <c r="AH15238" s="12"/>
      <c r="AI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</row>
    <row r="15239" spans="1:48" x14ac:dyDescent="0.25">
      <c r="A15239" s="86"/>
      <c r="B15239" s="86"/>
      <c r="U15239" s="85"/>
      <c r="V15239"/>
      <c r="W15239"/>
      <c r="X15239"/>
      <c r="Y15239" s="12"/>
      <c r="Z15239" s="12"/>
      <c r="AA15239" s="12"/>
      <c r="AB15239" s="12"/>
      <c r="AD15239" s="12"/>
      <c r="AE15239" s="12"/>
      <c r="AF15239" s="12"/>
      <c r="AG15239" s="12"/>
      <c r="AH15239" s="12"/>
      <c r="AI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</row>
    <row r="15240" spans="1:48" x14ac:dyDescent="0.25">
      <c r="A15240" s="86"/>
      <c r="B15240" s="86"/>
      <c r="U15240" s="85"/>
      <c r="V15240"/>
      <c r="W15240"/>
      <c r="X15240"/>
      <c r="Y15240" s="12"/>
      <c r="Z15240" s="12"/>
      <c r="AA15240" s="12"/>
      <c r="AB15240" s="12"/>
      <c r="AD15240" s="12"/>
      <c r="AE15240" s="12"/>
      <c r="AF15240" s="12"/>
      <c r="AG15240" s="12"/>
      <c r="AH15240" s="12"/>
      <c r="AI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</row>
    <row r="15241" spans="1:48" x14ac:dyDescent="0.25">
      <c r="A15241" s="86"/>
      <c r="B15241" s="86"/>
      <c r="U15241" s="85"/>
      <c r="V15241"/>
      <c r="W15241"/>
      <c r="X15241"/>
      <c r="Y15241" s="12"/>
      <c r="Z15241" s="12"/>
      <c r="AA15241" s="12"/>
      <c r="AB15241" s="12"/>
      <c r="AD15241" s="12"/>
      <c r="AE15241" s="12"/>
      <c r="AF15241" s="12"/>
      <c r="AG15241" s="12"/>
      <c r="AH15241" s="12"/>
      <c r="AI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</row>
    <row r="15242" spans="1:48" x14ac:dyDescent="0.25">
      <c r="A15242" s="86"/>
      <c r="B15242" s="86"/>
      <c r="U15242" s="85"/>
      <c r="V15242"/>
      <c r="W15242"/>
      <c r="X15242"/>
      <c r="Y15242" s="12"/>
      <c r="Z15242" s="12"/>
      <c r="AA15242" s="12"/>
      <c r="AB15242" s="12"/>
      <c r="AD15242" s="12"/>
      <c r="AE15242" s="12"/>
      <c r="AF15242" s="12"/>
      <c r="AG15242" s="12"/>
      <c r="AH15242" s="12"/>
      <c r="AI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</row>
    <row r="15243" spans="1:48" x14ac:dyDescent="0.25">
      <c r="A15243" s="86"/>
      <c r="B15243" s="86"/>
      <c r="U15243" s="85"/>
      <c r="V15243"/>
      <c r="W15243"/>
      <c r="X15243"/>
      <c r="Y15243" s="12"/>
      <c r="Z15243" s="12"/>
      <c r="AA15243" s="12"/>
      <c r="AB15243" s="12"/>
      <c r="AD15243" s="12"/>
      <c r="AE15243" s="12"/>
      <c r="AF15243" s="12"/>
      <c r="AG15243" s="12"/>
      <c r="AH15243" s="12"/>
      <c r="AI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</row>
    <row r="15244" spans="1:48" x14ac:dyDescent="0.25">
      <c r="A15244" s="86"/>
      <c r="B15244" s="86"/>
      <c r="U15244" s="85"/>
      <c r="V15244"/>
      <c r="W15244"/>
      <c r="X15244"/>
      <c r="Y15244" s="12"/>
      <c r="Z15244" s="12"/>
      <c r="AA15244" s="12"/>
      <c r="AB15244" s="12"/>
      <c r="AD15244" s="12"/>
      <c r="AE15244" s="12"/>
      <c r="AF15244" s="12"/>
      <c r="AG15244" s="12"/>
      <c r="AH15244" s="12"/>
      <c r="AI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</row>
    <row r="15245" spans="1:48" x14ac:dyDescent="0.25">
      <c r="A15245" s="86"/>
      <c r="B15245" s="86"/>
      <c r="U15245" s="85"/>
      <c r="V15245"/>
      <c r="W15245"/>
      <c r="X15245"/>
      <c r="Y15245" s="12"/>
      <c r="Z15245" s="12"/>
      <c r="AA15245" s="12"/>
      <c r="AB15245" s="12"/>
      <c r="AD15245" s="12"/>
      <c r="AE15245" s="12"/>
      <c r="AF15245" s="12"/>
      <c r="AG15245" s="12"/>
      <c r="AH15245" s="12"/>
      <c r="AI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</row>
    <row r="15246" spans="1:48" x14ac:dyDescent="0.25">
      <c r="A15246" s="86"/>
      <c r="B15246" s="86"/>
      <c r="U15246" s="85"/>
      <c r="V15246"/>
      <c r="W15246"/>
      <c r="X15246"/>
      <c r="Y15246" s="12"/>
      <c r="Z15246" s="12"/>
      <c r="AA15246" s="12"/>
      <c r="AB15246" s="12"/>
      <c r="AD15246" s="12"/>
      <c r="AE15246" s="12"/>
      <c r="AF15246" s="12"/>
      <c r="AG15246" s="12"/>
      <c r="AH15246" s="12"/>
      <c r="AI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</row>
    <row r="15247" spans="1:48" x14ac:dyDescent="0.25">
      <c r="A15247" s="86"/>
      <c r="B15247" s="86"/>
      <c r="U15247" s="85"/>
      <c r="V15247"/>
      <c r="W15247"/>
      <c r="X15247"/>
      <c r="Y15247" s="12"/>
      <c r="Z15247" s="12"/>
      <c r="AA15247" s="12"/>
      <c r="AB15247" s="12"/>
      <c r="AD15247" s="12"/>
      <c r="AE15247" s="12"/>
      <c r="AF15247" s="12"/>
      <c r="AG15247" s="12"/>
      <c r="AH15247" s="12"/>
      <c r="AI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</row>
    <row r="15248" spans="1:48" x14ac:dyDescent="0.25">
      <c r="A15248" s="86"/>
      <c r="B15248" s="86"/>
      <c r="U15248" s="85"/>
      <c r="V15248"/>
      <c r="W15248"/>
      <c r="X15248"/>
      <c r="Y15248" s="12"/>
      <c r="Z15248" s="12"/>
      <c r="AA15248" s="12"/>
      <c r="AB15248" s="12"/>
      <c r="AD15248" s="12"/>
      <c r="AE15248" s="12"/>
      <c r="AF15248" s="12"/>
      <c r="AG15248" s="12"/>
      <c r="AH15248" s="12"/>
      <c r="AI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</row>
    <row r="15249" spans="1:48" x14ac:dyDescent="0.25">
      <c r="A15249" s="86"/>
      <c r="B15249" s="86"/>
      <c r="U15249" s="85"/>
      <c r="V15249"/>
      <c r="W15249"/>
      <c r="X15249"/>
      <c r="Y15249" s="12"/>
      <c r="Z15249" s="12"/>
      <c r="AA15249" s="12"/>
      <c r="AB15249" s="12"/>
      <c r="AD15249" s="12"/>
      <c r="AE15249" s="12"/>
      <c r="AF15249" s="12"/>
      <c r="AG15249" s="12"/>
      <c r="AH15249" s="12"/>
      <c r="AI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</row>
    <row r="15250" spans="1:48" x14ac:dyDescent="0.25">
      <c r="A15250" s="86"/>
      <c r="B15250" s="86"/>
      <c r="U15250" s="85"/>
      <c r="V15250"/>
      <c r="W15250"/>
      <c r="X15250"/>
      <c r="Y15250" s="12"/>
      <c r="Z15250" s="12"/>
      <c r="AA15250" s="12"/>
      <c r="AB15250" s="12"/>
      <c r="AD15250" s="12"/>
      <c r="AE15250" s="12"/>
      <c r="AF15250" s="12"/>
      <c r="AG15250" s="12"/>
      <c r="AH15250" s="12"/>
      <c r="AI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</row>
    <row r="15251" spans="1:48" x14ac:dyDescent="0.25">
      <c r="A15251" s="86"/>
      <c r="B15251" s="86"/>
      <c r="U15251" s="85"/>
      <c r="V15251"/>
      <c r="W15251"/>
      <c r="X15251"/>
      <c r="Y15251" s="12"/>
      <c r="Z15251" s="12"/>
      <c r="AA15251" s="12"/>
      <c r="AB15251" s="12"/>
      <c r="AD15251" s="12"/>
      <c r="AE15251" s="12"/>
      <c r="AF15251" s="12"/>
      <c r="AG15251" s="12"/>
      <c r="AH15251" s="12"/>
      <c r="AI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</row>
    <row r="15252" spans="1:48" x14ac:dyDescent="0.25">
      <c r="A15252" s="86"/>
      <c r="B15252" s="86"/>
      <c r="U15252" s="85"/>
      <c r="V15252"/>
      <c r="W15252"/>
      <c r="X15252"/>
      <c r="Y15252" s="12"/>
      <c r="Z15252" s="12"/>
      <c r="AA15252" s="12"/>
      <c r="AB15252" s="12"/>
      <c r="AD15252" s="12"/>
      <c r="AE15252" s="12"/>
      <c r="AF15252" s="12"/>
      <c r="AG15252" s="12"/>
      <c r="AH15252" s="12"/>
      <c r="AI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</row>
    <row r="15253" spans="1:48" x14ac:dyDescent="0.25">
      <c r="A15253" s="86"/>
      <c r="B15253" s="86"/>
      <c r="U15253" s="85"/>
      <c r="V15253"/>
      <c r="W15253"/>
      <c r="X15253"/>
      <c r="Y15253" s="12"/>
      <c r="Z15253" s="12"/>
      <c r="AA15253" s="12"/>
      <c r="AB15253" s="12"/>
      <c r="AD15253" s="12"/>
      <c r="AE15253" s="12"/>
      <c r="AF15253" s="12"/>
      <c r="AG15253" s="12"/>
      <c r="AH15253" s="12"/>
      <c r="AI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</row>
    <row r="15254" spans="1:48" x14ac:dyDescent="0.25">
      <c r="A15254" s="86"/>
      <c r="B15254" s="86"/>
      <c r="U15254" s="85"/>
      <c r="V15254"/>
      <c r="W15254"/>
      <c r="X15254"/>
      <c r="Y15254" s="12"/>
      <c r="Z15254" s="12"/>
      <c r="AA15254" s="12"/>
      <c r="AB15254" s="12"/>
      <c r="AD15254" s="12"/>
      <c r="AE15254" s="12"/>
      <c r="AF15254" s="12"/>
      <c r="AG15254" s="12"/>
      <c r="AH15254" s="12"/>
      <c r="AI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</row>
    <row r="15255" spans="1:48" x14ac:dyDescent="0.25">
      <c r="A15255" s="86"/>
      <c r="B15255" s="86"/>
      <c r="U15255" s="85"/>
      <c r="V15255"/>
      <c r="W15255"/>
      <c r="X15255"/>
      <c r="Y15255" s="12"/>
      <c r="Z15255" s="12"/>
      <c r="AA15255" s="12"/>
      <c r="AB15255" s="12"/>
      <c r="AD15255" s="12"/>
      <c r="AE15255" s="12"/>
      <c r="AF15255" s="12"/>
      <c r="AG15255" s="12"/>
      <c r="AH15255" s="12"/>
      <c r="AI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</row>
    <row r="15256" spans="1:48" x14ac:dyDescent="0.25">
      <c r="A15256" s="86"/>
      <c r="B15256" s="86"/>
      <c r="U15256" s="85"/>
      <c r="V15256"/>
      <c r="W15256"/>
      <c r="X15256"/>
      <c r="Y15256" s="12"/>
      <c r="Z15256" s="12"/>
      <c r="AA15256" s="12"/>
      <c r="AB15256" s="12"/>
      <c r="AD15256" s="12"/>
      <c r="AE15256" s="12"/>
      <c r="AF15256" s="12"/>
      <c r="AG15256" s="12"/>
      <c r="AH15256" s="12"/>
      <c r="AI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</row>
    <row r="15257" spans="1:48" x14ac:dyDescent="0.25">
      <c r="A15257" s="86"/>
      <c r="B15257" s="86"/>
      <c r="U15257" s="85"/>
      <c r="V15257"/>
      <c r="W15257"/>
      <c r="X15257"/>
      <c r="Y15257" s="12"/>
      <c r="Z15257" s="12"/>
      <c r="AA15257" s="12"/>
      <c r="AB15257" s="12"/>
      <c r="AD15257" s="12"/>
      <c r="AE15257" s="12"/>
      <c r="AF15257" s="12"/>
      <c r="AG15257" s="12"/>
      <c r="AH15257" s="12"/>
      <c r="AI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</row>
    <row r="15258" spans="1:48" x14ac:dyDescent="0.25">
      <c r="A15258" s="86"/>
      <c r="B15258" s="86"/>
      <c r="U15258" s="85"/>
      <c r="V15258"/>
      <c r="W15258"/>
      <c r="X15258"/>
      <c r="Y15258" s="12"/>
      <c r="Z15258" s="12"/>
      <c r="AA15258" s="12"/>
      <c r="AB15258" s="12"/>
      <c r="AD15258" s="12"/>
      <c r="AE15258" s="12"/>
      <c r="AF15258" s="12"/>
      <c r="AG15258" s="12"/>
      <c r="AH15258" s="12"/>
      <c r="AI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</row>
    <row r="15259" spans="1:48" x14ac:dyDescent="0.25">
      <c r="A15259" s="86"/>
      <c r="B15259" s="86"/>
      <c r="U15259" s="85"/>
      <c r="V15259"/>
      <c r="W15259"/>
      <c r="X15259"/>
      <c r="Y15259" s="12"/>
      <c r="Z15259" s="12"/>
      <c r="AA15259" s="12"/>
      <c r="AB15259" s="12"/>
      <c r="AD15259" s="12"/>
      <c r="AE15259" s="12"/>
      <c r="AF15259" s="12"/>
      <c r="AG15259" s="12"/>
      <c r="AH15259" s="12"/>
      <c r="AI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</row>
    <row r="15260" spans="1:48" x14ac:dyDescent="0.25">
      <c r="A15260" s="86"/>
      <c r="B15260" s="86"/>
      <c r="U15260" s="85"/>
      <c r="V15260"/>
      <c r="W15260"/>
      <c r="X15260"/>
      <c r="Y15260" s="12"/>
      <c r="Z15260" s="12"/>
      <c r="AA15260" s="12"/>
      <c r="AB15260" s="12"/>
      <c r="AD15260" s="12"/>
      <c r="AE15260" s="12"/>
      <c r="AF15260" s="12"/>
      <c r="AG15260" s="12"/>
      <c r="AH15260" s="12"/>
      <c r="AI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</row>
    <row r="15261" spans="1:48" x14ac:dyDescent="0.25">
      <c r="A15261" s="86"/>
      <c r="B15261" s="86"/>
      <c r="U15261" s="85"/>
      <c r="V15261"/>
      <c r="W15261"/>
      <c r="X15261"/>
      <c r="Y15261" s="12"/>
      <c r="Z15261" s="12"/>
      <c r="AA15261" s="12"/>
      <c r="AB15261" s="12"/>
      <c r="AD15261" s="12"/>
      <c r="AE15261" s="12"/>
      <c r="AF15261" s="12"/>
      <c r="AG15261" s="12"/>
      <c r="AH15261" s="12"/>
      <c r="AI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</row>
    <row r="15262" spans="1:48" x14ac:dyDescent="0.25">
      <c r="A15262" s="86"/>
      <c r="B15262" s="86"/>
      <c r="U15262" s="85"/>
      <c r="V15262"/>
      <c r="W15262"/>
      <c r="X15262"/>
      <c r="Y15262" s="12"/>
      <c r="Z15262" s="12"/>
      <c r="AA15262" s="12"/>
      <c r="AB15262" s="12"/>
      <c r="AD15262" s="12"/>
      <c r="AE15262" s="12"/>
      <c r="AF15262" s="12"/>
      <c r="AG15262" s="12"/>
      <c r="AH15262" s="12"/>
      <c r="AI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</row>
    <row r="15263" spans="1:48" x14ac:dyDescent="0.25">
      <c r="A15263" s="86"/>
      <c r="B15263" s="86"/>
      <c r="U15263" s="85"/>
      <c r="V15263"/>
      <c r="W15263"/>
      <c r="X15263"/>
      <c r="Y15263" s="12"/>
      <c r="Z15263" s="12"/>
      <c r="AA15263" s="12"/>
      <c r="AB15263" s="12"/>
      <c r="AD15263" s="12"/>
      <c r="AE15263" s="12"/>
      <c r="AF15263" s="12"/>
      <c r="AG15263" s="12"/>
      <c r="AH15263" s="12"/>
      <c r="AI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</row>
    <row r="15264" spans="1:48" x14ac:dyDescent="0.25">
      <c r="A15264" s="86"/>
      <c r="B15264" s="86"/>
      <c r="U15264" s="85"/>
      <c r="V15264"/>
      <c r="W15264"/>
      <c r="X15264"/>
      <c r="Y15264" s="12"/>
      <c r="Z15264" s="12"/>
      <c r="AA15264" s="12"/>
      <c r="AB15264" s="12"/>
      <c r="AD15264" s="12"/>
      <c r="AE15264" s="12"/>
      <c r="AF15264" s="12"/>
      <c r="AG15264" s="12"/>
      <c r="AH15264" s="12"/>
      <c r="AI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</row>
    <row r="15265" spans="1:48" x14ac:dyDescent="0.25">
      <c r="A15265" s="86"/>
      <c r="B15265" s="86"/>
      <c r="U15265" s="85"/>
      <c r="V15265"/>
      <c r="W15265"/>
      <c r="X15265"/>
      <c r="Y15265" s="12"/>
      <c r="Z15265" s="12"/>
      <c r="AA15265" s="12"/>
      <c r="AB15265" s="12"/>
      <c r="AD15265" s="12"/>
      <c r="AE15265" s="12"/>
      <c r="AF15265" s="12"/>
      <c r="AG15265" s="12"/>
      <c r="AH15265" s="12"/>
      <c r="AI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</row>
    <row r="15266" spans="1:48" x14ac:dyDescent="0.25">
      <c r="A15266" s="86"/>
      <c r="B15266" s="86"/>
      <c r="U15266" s="85"/>
      <c r="V15266"/>
      <c r="W15266"/>
      <c r="X15266"/>
      <c r="Y15266" s="12"/>
      <c r="Z15266" s="12"/>
      <c r="AA15266" s="12"/>
      <c r="AB15266" s="12"/>
      <c r="AD15266" s="12"/>
      <c r="AE15266" s="12"/>
      <c r="AF15266" s="12"/>
      <c r="AG15266" s="12"/>
      <c r="AH15266" s="12"/>
      <c r="AI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</row>
    <row r="15267" spans="1:48" x14ac:dyDescent="0.25">
      <c r="A15267" s="86"/>
      <c r="B15267" s="86"/>
      <c r="U15267" s="85"/>
      <c r="V15267"/>
      <c r="W15267"/>
      <c r="X15267"/>
      <c r="Y15267" s="12"/>
      <c r="Z15267" s="12"/>
      <c r="AA15267" s="12"/>
      <c r="AB15267" s="12"/>
      <c r="AD15267" s="12"/>
      <c r="AE15267" s="12"/>
      <c r="AF15267" s="12"/>
      <c r="AG15267" s="12"/>
      <c r="AH15267" s="12"/>
      <c r="AI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</row>
    <row r="15268" spans="1:48" x14ac:dyDescent="0.25">
      <c r="A15268" s="86"/>
      <c r="B15268" s="86"/>
      <c r="U15268" s="85"/>
      <c r="V15268"/>
      <c r="W15268"/>
      <c r="X15268"/>
      <c r="Y15268" s="12"/>
      <c r="Z15268" s="12"/>
      <c r="AA15268" s="12"/>
      <c r="AB15268" s="12"/>
      <c r="AD15268" s="12"/>
      <c r="AE15268" s="12"/>
      <c r="AF15268" s="12"/>
      <c r="AG15268" s="12"/>
      <c r="AH15268" s="12"/>
      <c r="AI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</row>
    <row r="15269" spans="1:48" x14ac:dyDescent="0.25">
      <c r="A15269" s="86"/>
      <c r="B15269" s="86"/>
      <c r="U15269" s="85"/>
      <c r="V15269"/>
      <c r="W15269"/>
      <c r="X15269"/>
      <c r="Y15269" s="12"/>
      <c r="Z15269" s="12"/>
      <c r="AA15269" s="12"/>
      <c r="AB15269" s="12"/>
      <c r="AD15269" s="12"/>
      <c r="AE15269" s="12"/>
      <c r="AF15269" s="12"/>
      <c r="AG15269" s="12"/>
      <c r="AH15269" s="12"/>
      <c r="AI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</row>
    <row r="15270" spans="1:48" x14ac:dyDescent="0.25">
      <c r="A15270" s="86"/>
      <c r="B15270" s="86"/>
      <c r="U15270" s="85"/>
      <c r="V15270"/>
      <c r="W15270"/>
      <c r="X15270"/>
      <c r="Y15270" s="12"/>
      <c r="Z15270" s="12"/>
      <c r="AA15270" s="12"/>
      <c r="AB15270" s="12"/>
      <c r="AD15270" s="12"/>
      <c r="AE15270" s="12"/>
      <c r="AF15270" s="12"/>
      <c r="AG15270" s="12"/>
      <c r="AH15270" s="12"/>
      <c r="AI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</row>
    <row r="15271" spans="1:48" x14ac:dyDescent="0.25">
      <c r="A15271" s="86"/>
      <c r="B15271" s="86"/>
      <c r="U15271" s="85"/>
      <c r="V15271"/>
      <c r="W15271"/>
      <c r="X15271"/>
      <c r="Y15271" s="12"/>
      <c r="Z15271" s="12"/>
      <c r="AA15271" s="12"/>
      <c r="AB15271" s="12"/>
      <c r="AD15271" s="12"/>
      <c r="AE15271" s="12"/>
      <c r="AF15271" s="12"/>
      <c r="AG15271" s="12"/>
      <c r="AH15271" s="12"/>
      <c r="AI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</row>
    <row r="15272" spans="1:48" x14ac:dyDescent="0.25">
      <c r="A15272" s="86"/>
      <c r="B15272" s="86"/>
      <c r="U15272" s="85"/>
      <c r="V15272"/>
      <c r="W15272"/>
      <c r="X15272"/>
      <c r="Y15272" s="12"/>
      <c r="Z15272" s="12"/>
      <c r="AA15272" s="12"/>
      <c r="AB15272" s="12"/>
      <c r="AD15272" s="12"/>
      <c r="AE15272" s="12"/>
      <c r="AF15272" s="12"/>
      <c r="AG15272" s="12"/>
      <c r="AH15272" s="12"/>
      <c r="AI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</row>
    <row r="15273" spans="1:48" x14ac:dyDescent="0.25">
      <c r="A15273" s="86"/>
      <c r="B15273" s="86"/>
      <c r="U15273" s="85"/>
      <c r="V15273"/>
      <c r="W15273"/>
      <c r="X15273"/>
      <c r="Y15273" s="12"/>
      <c r="Z15273" s="12"/>
      <c r="AA15273" s="12"/>
      <c r="AB15273" s="12"/>
      <c r="AD15273" s="12"/>
      <c r="AE15273" s="12"/>
      <c r="AF15273" s="12"/>
      <c r="AG15273" s="12"/>
      <c r="AH15273" s="12"/>
      <c r="AI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</row>
    <row r="15274" spans="1:48" x14ac:dyDescent="0.25">
      <c r="A15274" s="86"/>
      <c r="B15274" s="86"/>
      <c r="U15274" s="85"/>
      <c r="V15274"/>
      <c r="W15274"/>
      <c r="X15274"/>
      <c r="Y15274" s="12"/>
      <c r="Z15274" s="12"/>
      <c r="AA15274" s="12"/>
      <c r="AB15274" s="12"/>
      <c r="AD15274" s="12"/>
      <c r="AE15274" s="12"/>
      <c r="AF15274" s="12"/>
      <c r="AG15274" s="12"/>
      <c r="AH15274" s="12"/>
      <c r="AI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</row>
    <row r="15275" spans="1:48" x14ac:dyDescent="0.25">
      <c r="A15275" s="86"/>
      <c r="B15275" s="86"/>
      <c r="U15275" s="85"/>
      <c r="V15275"/>
      <c r="W15275"/>
      <c r="X15275"/>
      <c r="Y15275" s="12"/>
      <c r="Z15275" s="12"/>
      <c r="AA15275" s="12"/>
      <c r="AB15275" s="12"/>
      <c r="AD15275" s="12"/>
      <c r="AE15275" s="12"/>
      <c r="AF15275" s="12"/>
      <c r="AG15275" s="12"/>
      <c r="AH15275" s="12"/>
      <c r="AI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</row>
    <row r="15276" spans="1:48" x14ac:dyDescent="0.25">
      <c r="A15276" s="86"/>
      <c r="B15276" s="86"/>
      <c r="U15276" s="85"/>
      <c r="V15276"/>
      <c r="W15276"/>
      <c r="X15276"/>
      <c r="Y15276" s="12"/>
      <c r="Z15276" s="12"/>
      <c r="AA15276" s="12"/>
      <c r="AB15276" s="12"/>
      <c r="AD15276" s="12"/>
      <c r="AE15276" s="12"/>
      <c r="AF15276" s="12"/>
      <c r="AG15276" s="12"/>
      <c r="AH15276" s="12"/>
      <c r="AI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</row>
    <row r="15277" spans="1:48" x14ac:dyDescent="0.25">
      <c r="A15277" s="86"/>
      <c r="B15277" s="86"/>
      <c r="U15277" s="85"/>
      <c r="V15277"/>
      <c r="W15277"/>
      <c r="X15277"/>
      <c r="Y15277" s="12"/>
      <c r="Z15277" s="12"/>
      <c r="AA15277" s="12"/>
      <c r="AB15277" s="12"/>
      <c r="AD15277" s="12"/>
      <c r="AE15277" s="12"/>
      <c r="AF15277" s="12"/>
      <c r="AG15277" s="12"/>
      <c r="AH15277" s="12"/>
      <c r="AI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</row>
    <row r="15278" spans="1:48" x14ac:dyDescent="0.25">
      <c r="A15278" s="86"/>
      <c r="B15278" s="86"/>
      <c r="U15278" s="85"/>
      <c r="V15278"/>
      <c r="W15278"/>
      <c r="X15278"/>
      <c r="Y15278" s="12"/>
      <c r="Z15278" s="12"/>
      <c r="AA15278" s="12"/>
      <c r="AB15278" s="12"/>
      <c r="AD15278" s="12"/>
      <c r="AE15278" s="12"/>
      <c r="AF15278" s="12"/>
      <c r="AG15278" s="12"/>
      <c r="AH15278" s="12"/>
      <c r="AI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</row>
    <row r="15279" spans="1:48" x14ac:dyDescent="0.25">
      <c r="A15279" s="86"/>
      <c r="B15279" s="86"/>
      <c r="U15279" s="85"/>
      <c r="V15279"/>
      <c r="W15279"/>
      <c r="X15279"/>
      <c r="Y15279" s="12"/>
      <c r="Z15279" s="12"/>
      <c r="AA15279" s="12"/>
      <c r="AB15279" s="12"/>
      <c r="AD15279" s="12"/>
      <c r="AE15279" s="12"/>
      <c r="AF15279" s="12"/>
      <c r="AG15279" s="12"/>
      <c r="AH15279" s="12"/>
      <c r="AI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</row>
    <row r="15280" spans="1:48" x14ac:dyDescent="0.25">
      <c r="A15280" s="86"/>
      <c r="B15280" s="86"/>
      <c r="U15280" s="85"/>
      <c r="V15280"/>
      <c r="W15280"/>
      <c r="X15280"/>
      <c r="Y15280" s="12"/>
      <c r="Z15280" s="12"/>
      <c r="AA15280" s="12"/>
      <c r="AB15280" s="12"/>
      <c r="AD15280" s="12"/>
      <c r="AE15280" s="12"/>
      <c r="AF15280" s="12"/>
      <c r="AG15280" s="12"/>
      <c r="AH15280" s="12"/>
      <c r="AI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</row>
    <row r="15281" spans="1:48" x14ac:dyDescent="0.25">
      <c r="A15281" s="86"/>
      <c r="B15281" s="86"/>
      <c r="U15281" s="85"/>
      <c r="V15281"/>
      <c r="W15281"/>
      <c r="X15281"/>
      <c r="Y15281" s="12"/>
      <c r="Z15281" s="12"/>
      <c r="AA15281" s="12"/>
      <c r="AB15281" s="12"/>
      <c r="AD15281" s="12"/>
      <c r="AE15281" s="12"/>
      <c r="AF15281" s="12"/>
      <c r="AG15281" s="12"/>
      <c r="AH15281" s="12"/>
      <c r="AI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</row>
    <row r="15282" spans="1:48" x14ac:dyDescent="0.25">
      <c r="A15282" s="86"/>
      <c r="B15282" s="86"/>
      <c r="U15282" s="85"/>
      <c r="V15282"/>
      <c r="W15282"/>
      <c r="X15282"/>
      <c r="Y15282" s="12"/>
      <c r="Z15282" s="12"/>
      <c r="AA15282" s="12"/>
      <c r="AB15282" s="12"/>
      <c r="AD15282" s="12"/>
      <c r="AE15282" s="12"/>
      <c r="AF15282" s="12"/>
      <c r="AG15282" s="12"/>
      <c r="AH15282" s="12"/>
      <c r="AI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</row>
    <row r="15283" spans="1:48" x14ac:dyDescent="0.25">
      <c r="A15283" s="86"/>
      <c r="B15283" s="86"/>
      <c r="U15283" s="85"/>
      <c r="V15283"/>
      <c r="W15283"/>
      <c r="X15283"/>
      <c r="Y15283" s="12"/>
      <c r="Z15283" s="12"/>
      <c r="AA15283" s="12"/>
      <c r="AB15283" s="12"/>
      <c r="AD15283" s="12"/>
      <c r="AE15283" s="12"/>
      <c r="AF15283" s="12"/>
      <c r="AG15283" s="12"/>
      <c r="AH15283" s="12"/>
      <c r="AI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</row>
    <row r="15284" spans="1:48" x14ac:dyDescent="0.25">
      <c r="A15284" s="86"/>
      <c r="B15284" s="86"/>
      <c r="U15284" s="85"/>
      <c r="V15284"/>
      <c r="W15284"/>
      <c r="X15284"/>
      <c r="Y15284" s="12"/>
      <c r="Z15284" s="12"/>
      <c r="AA15284" s="12"/>
      <c r="AB15284" s="12"/>
      <c r="AD15284" s="12"/>
      <c r="AE15284" s="12"/>
      <c r="AF15284" s="12"/>
      <c r="AG15284" s="12"/>
      <c r="AH15284" s="12"/>
      <c r="AI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</row>
    <row r="15285" spans="1:48" x14ac:dyDescent="0.25">
      <c r="A15285" s="86"/>
      <c r="B15285" s="86"/>
      <c r="U15285" s="85"/>
      <c r="V15285"/>
      <c r="W15285"/>
      <c r="X15285"/>
      <c r="Y15285" s="12"/>
      <c r="Z15285" s="12"/>
      <c r="AA15285" s="12"/>
      <c r="AB15285" s="12"/>
      <c r="AD15285" s="12"/>
      <c r="AE15285" s="12"/>
      <c r="AF15285" s="12"/>
      <c r="AG15285" s="12"/>
      <c r="AH15285" s="12"/>
      <c r="AI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</row>
    <row r="15286" spans="1:48" x14ac:dyDescent="0.25">
      <c r="A15286" s="86"/>
      <c r="B15286" s="86"/>
      <c r="U15286" s="85"/>
      <c r="V15286"/>
      <c r="W15286"/>
      <c r="X15286"/>
      <c r="Y15286" s="12"/>
      <c r="Z15286" s="12"/>
      <c r="AA15286" s="12"/>
      <c r="AB15286" s="12"/>
      <c r="AD15286" s="12"/>
      <c r="AE15286" s="12"/>
      <c r="AF15286" s="12"/>
      <c r="AG15286" s="12"/>
      <c r="AH15286" s="12"/>
      <c r="AI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</row>
    <row r="15287" spans="1:48" x14ac:dyDescent="0.25">
      <c r="A15287" s="86"/>
      <c r="B15287" s="86"/>
      <c r="U15287" s="85"/>
      <c r="V15287"/>
      <c r="W15287"/>
      <c r="X15287"/>
      <c r="Y15287" s="12"/>
      <c r="Z15287" s="12"/>
      <c r="AA15287" s="12"/>
      <c r="AB15287" s="12"/>
      <c r="AD15287" s="12"/>
      <c r="AE15287" s="12"/>
      <c r="AF15287" s="12"/>
      <c r="AG15287" s="12"/>
      <c r="AH15287" s="12"/>
      <c r="AI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</row>
    <row r="15288" spans="1:48" x14ac:dyDescent="0.25">
      <c r="A15288" s="86"/>
      <c r="B15288" s="86"/>
      <c r="U15288" s="85"/>
      <c r="V15288"/>
      <c r="W15288"/>
      <c r="X15288"/>
      <c r="Y15288" s="12"/>
      <c r="Z15288" s="12"/>
      <c r="AA15288" s="12"/>
      <c r="AB15288" s="12"/>
      <c r="AD15288" s="12"/>
      <c r="AE15288" s="12"/>
      <c r="AF15288" s="12"/>
      <c r="AG15288" s="12"/>
      <c r="AH15288" s="12"/>
      <c r="AI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</row>
    <row r="15289" spans="1:48" x14ac:dyDescent="0.25">
      <c r="A15289" s="86"/>
      <c r="B15289" s="86"/>
      <c r="U15289" s="85"/>
      <c r="V15289"/>
      <c r="W15289"/>
      <c r="X15289"/>
      <c r="Y15289" s="12"/>
      <c r="Z15289" s="12"/>
      <c r="AA15289" s="12"/>
      <c r="AB15289" s="12"/>
      <c r="AD15289" s="12"/>
      <c r="AE15289" s="12"/>
      <c r="AF15289" s="12"/>
      <c r="AG15289" s="12"/>
      <c r="AH15289" s="12"/>
      <c r="AI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</row>
    <row r="15290" spans="1:48" x14ac:dyDescent="0.25">
      <c r="A15290" s="86"/>
      <c r="B15290" s="86"/>
      <c r="U15290" s="85"/>
      <c r="V15290"/>
      <c r="W15290"/>
      <c r="X15290"/>
      <c r="Y15290" s="12"/>
      <c r="Z15290" s="12"/>
      <c r="AA15290" s="12"/>
      <c r="AB15290" s="12"/>
      <c r="AD15290" s="12"/>
      <c r="AE15290" s="12"/>
      <c r="AF15290" s="12"/>
      <c r="AG15290" s="12"/>
      <c r="AH15290" s="12"/>
      <c r="AI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</row>
    <row r="15291" spans="1:48" x14ac:dyDescent="0.25">
      <c r="A15291" s="86"/>
      <c r="B15291" s="86"/>
      <c r="U15291" s="85"/>
      <c r="V15291"/>
      <c r="W15291"/>
      <c r="X15291"/>
      <c r="Y15291" s="12"/>
      <c r="Z15291" s="12"/>
      <c r="AA15291" s="12"/>
      <c r="AB15291" s="12"/>
      <c r="AD15291" s="12"/>
      <c r="AE15291" s="12"/>
      <c r="AF15291" s="12"/>
      <c r="AG15291" s="12"/>
      <c r="AH15291" s="12"/>
      <c r="AI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</row>
    <row r="15292" spans="1:48" x14ac:dyDescent="0.25">
      <c r="A15292" s="86"/>
      <c r="B15292" s="86"/>
      <c r="U15292" s="85"/>
      <c r="V15292"/>
      <c r="W15292"/>
      <c r="X15292"/>
      <c r="Y15292" s="12"/>
      <c r="Z15292" s="12"/>
      <c r="AA15292" s="12"/>
      <c r="AB15292" s="12"/>
      <c r="AD15292" s="12"/>
      <c r="AE15292" s="12"/>
      <c r="AF15292" s="12"/>
      <c r="AG15292" s="12"/>
      <c r="AH15292" s="12"/>
      <c r="AI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</row>
    <row r="15293" spans="1:48" x14ac:dyDescent="0.25">
      <c r="A15293" s="86"/>
      <c r="B15293" s="86"/>
      <c r="U15293" s="85"/>
      <c r="V15293"/>
      <c r="W15293"/>
      <c r="X15293"/>
      <c r="Y15293" s="12"/>
      <c r="Z15293" s="12"/>
      <c r="AA15293" s="12"/>
      <c r="AB15293" s="12"/>
      <c r="AD15293" s="12"/>
      <c r="AE15293" s="12"/>
      <c r="AF15293" s="12"/>
      <c r="AG15293" s="12"/>
      <c r="AH15293" s="12"/>
      <c r="AI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</row>
    <row r="15294" spans="1:48" x14ac:dyDescent="0.25">
      <c r="A15294" s="86"/>
      <c r="B15294" s="86"/>
      <c r="U15294" s="85"/>
      <c r="V15294"/>
      <c r="W15294"/>
      <c r="X15294"/>
      <c r="Y15294" s="12"/>
      <c r="Z15294" s="12"/>
      <c r="AA15294" s="12"/>
      <c r="AB15294" s="12"/>
      <c r="AD15294" s="12"/>
      <c r="AE15294" s="12"/>
      <c r="AF15294" s="12"/>
      <c r="AG15294" s="12"/>
      <c r="AH15294" s="12"/>
      <c r="AI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</row>
    <row r="15295" spans="1:48" x14ac:dyDescent="0.25">
      <c r="A15295" s="86"/>
      <c r="B15295" s="86"/>
      <c r="U15295" s="85"/>
      <c r="V15295"/>
      <c r="W15295"/>
      <c r="X15295"/>
      <c r="Y15295" s="12"/>
      <c r="Z15295" s="12"/>
      <c r="AA15295" s="12"/>
      <c r="AB15295" s="12"/>
      <c r="AD15295" s="12"/>
      <c r="AE15295" s="12"/>
      <c r="AF15295" s="12"/>
      <c r="AG15295" s="12"/>
      <c r="AH15295" s="12"/>
      <c r="AI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</row>
    <row r="15296" spans="1:48" x14ac:dyDescent="0.25">
      <c r="A15296" s="86"/>
      <c r="B15296" s="86"/>
      <c r="U15296" s="85"/>
      <c r="V15296"/>
      <c r="W15296"/>
      <c r="X15296"/>
      <c r="Y15296" s="12"/>
      <c r="Z15296" s="12"/>
      <c r="AA15296" s="12"/>
      <c r="AB15296" s="12"/>
      <c r="AD15296" s="12"/>
      <c r="AE15296" s="12"/>
      <c r="AF15296" s="12"/>
      <c r="AG15296" s="12"/>
      <c r="AH15296" s="12"/>
      <c r="AI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</row>
    <row r="15297" spans="1:48" x14ac:dyDescent="0.25">
      <c r="A15297" s="86"/>
      <c r="B15297" s="86"/>
      <c r="U15297" s="85"/>
      <c r="V15297"/>
      <c r="W15297"/>
      <c r="X15297"/>
      <c r="Y15297" s="12"/>
      <c r="Z15297" s="12"/>
      <c r="AA15297" s="12"/>
      <c r="AB15297" s="12"/>
      <c r="AD15297" s="12"/>
      <c r="AE15297" s="12"/>
      <c r="AF15297" s="12"/>
      <c r="AG15297" s="12"/>
      <c r="AH15297" s="12"/>
      <c r="AI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</row>
    <row r="15298" spans="1:48" x14ac:dyDescent="0.25">
      <c r="A15298" s="86"/>
      <c r="B15298" s="86"/>
      <c r="U15298" s="85"/>
      <c r="V15298"/>
      <c r="W15298"/>
      <c r="X15298"/>
      <c r="Y15298" s="12"/>
      <c r="Z15298" s="12"/>
      <c r="AA15298" s="12"/>
      <c r="AB15298" s="12"/>
      <c r="AD15298" s="12"/>
      <c r="AE15298" s="12"/>
      <c r="AF15298" s="12"/>
      <c r="AG15298" s="12"/>
      <c r="AH15298" s="12"/>
      <c r="AI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</row>
    <row r="15299" spans="1:48" x14ac:dyDescent="0.25">
      <c r="A15299" s="86"/>
      <c r="B15299" s="86"/>
      <c r="U15299" s="85"/>
      <c r="V15299"/>
      <c r="W15299"/>
      <c r="X15299"/>
      <c r="Y15299" s="12"/>
      <c r="Z15299" s="12"/>
      <c r="AA15299" s="12"/>
      <c r="AB15299" s="12"/>
      <c r="AD15299" s="12"/>
      <c r="AE15299" s="12"/>
      <c r="AF15299" s="12"/>
      <c r="AG15299" s="12"/>
      <c r="AH15299" s="12"/>
      <c r="AI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</row>
    <row r="15300" spans="1:48" x14ac:dyDescent="0.25">
      <c r="A15300" s="86"/>
      <c r="B15300" s="86"/>
      <c r="U15300" s="85"/>
      <c r="V15300"/>
      <c r="W15300"/>
      <c r="X15300"/>
      <c r="Y15300" s="12"/>
      <c r="Z15300" s="12"/>
      <c r="AA15300" s="12"/>
      <c r="AB15300" s="12"/>
      <c r="AD15300" s="12"/>
      <c r="AE15300" s="12"/>
      <c r="AF15300" s="12"/>
      <c r="AG15300" s="12"/>
      <c r="AH15300" s="12"/>
      <c r="AI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</row>
    <row r="15301" spans="1:48" x14ac:dyDescent="0.25">
      <c r="A15301" s="86"/>
      <c r="B15301" s="86"/>
      <c r="U15301" s="85"/>
      <c r="V15301"/>
      <c r="W15301"/>
      <c r="X15301"/>
      <c r="Y15301" s="12"/>
      <c r="Z15301" s="12"/>
      <c r="AA15301" s="12"/>
      <c r="AB15301" s="12"/>
      <c r="AD15301" s="12"/>
      <c r="AE15301" s="12"/>
      <c r="AF15301" s="12"/>
      <c r="AG15301" s="12"/>
      <c r="AH15301" s="12"/>
      <c r="AI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</row>
    <row r="15302" spans="1:48" x14ac:dyDescent="0.25">
      <c r="A15302" s="86"/>
      <c r="B15302" s="86"/>
      <c r="U15302" s="85"/>
      <c r="V15302"/>
      <c r="W15302"/>
      <c r="X15302"/>
      <c r="Y15302" s="12"/>
      <c r="Z15302" s="12"/>
      <c r="AA15302" s="12"/>
      <c r="AB15302" s="12"/>
      <c r="AD15302" s="12"/>
      <c r="AE15302" s="12"/>
      <c r="AF15302" s="12"/>
      <c r="AG15302" s="12"/>
      <c r="AH15302" s="12"/>
      <c r="AI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</row>
    <row r="15303" spans="1:48" x14ac:dyDescent="0.25">
      <c r="A15303" s="86"/>
      <c r="B15303" s="86"/>
      <c r="U15303" s="85"/>
      <c r="V15303"/>
      <c r="W15303"/>
      <c r="X15303"/>
      <c r="Y15303" s="12"/>
      <c r="Z15303" s="12"/>
      <c r="AA15303" s="12"/>
      <c r="AB15303" s="12"/>
      <c r="AD15303" s="12"/>
      <c r="AE15303" s="12"/>
      <c r="AF15303" s="12"/>
      <c r="AG15303" s="12"/>
      <c r="AH15303" s="12"/>
      <c r="AI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</row>
    <row r="15304" spans="1:48" x14ac:dyDescent="0.25">
      <c r="A15304" s="86"/>
      <c r="B15304" s="86"/>
      <c r="U15304" s="85"/>
      <c r="V15304"/>
      <c r="W15304"/>
      <c r="X15304"/>
      <c r="Y15304" s="12"/>
      <c r="Z15304" s="12"/>
      <c r="AA15304" s="12"/>
      <c r="AB15304" s="12"/>
      <c r="AD15304" s="12"/>
      <c r="AE15304" s="12"/>
      <c r="AF15304" s="12"/>
      <c r="AG15304" s="12"/>
      <c r="AH15304" s="12"/>
      <c r="AI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</row>
    <row r="15305" spans="1:48" x14ac:dyDescent="0.25">
      <c r="A15305" s="86"/>
      <c r="B15305" s="86"/>
      <c r="U15305" s="85"/>
      <c r="V15305"/>
      <c r="W15305"/>
      <c r="X15305"/>
      <c r="Y15305" s="12"/>
      <c r="Z15305" s="12"/>
      <c r="AA15305" s="12"/>
      <c r="AB15305" s="12"/>
      <c r="AD15305" s="12"/>
      <c r="AE15305" s="12"/>
      <c r="AF15305" s="12"/>
      <c r="AG15305" s="12"/>
      <c r="AH15305" s="12"/>
      <c r="AI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</row>
    <row r="15306" spans="1:48" x14ac:dyDescent="0.25">
      <c r="A15306" s="86"/>
      <c r="B15306" s="86"/>
      <c r="U15306" s="85"/>
      <c r="V15306"/>
      <c r="W15306"/>
      <c r="X15306"/>
      <c r="Y15306" s="12"/>
      <c r="Z15306" s="12"/>
      <c r="AA15306" s="12"/>
      <c r="AB15306" s="12"/>
      <c r="AD15306" s="12"/>
      <c r="AE15306" s="12"/>
      <c r="AF15306" s="12"/>
      <c r="AG15306" s="12"/>
      <c r="AH15306" s="12"/>
      <c r="AI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</row>
    <row r="15307" spans="1:48" x14ac:dyDescent="0.25">
      <c r="A15307" s="86"/>
      <c r="B15307" s="86"/>
      <c r="U15307" s="85"/>
      <c r="V15307"/>
      <c r="W15307"/>
      <c r="X15307"/>
      <c r="Y15307" s="12"/>
      <c r="Z15307" s="12"/>
      <c r="AA15307" s="12"/>
      <c r="AB15307" s="12"/>
      <c r="AD15307" s="12"/>
      <c r="AE15307" s="12"/>
      <c r="AF15307" s="12"/>
      <c r="AG15307" s="12"/>
      <c r="AH15307" s="12"/>
      <c r="AI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</row>
    <row r="15308" spans="1:48" x14ac:dyDescent="0.25">
      <c r="A15308" s="86"/>
      <c r="B15308" s="86"/>
      <c r="U15308" s="85"/>
      <c r="V15308"/>
      <c r="W15308"/>
      <c r="X15308"/>
      <c r="Y15308" s="12"/>
      <c r="Z15308" s="12"/>
      <c r="AA15308" s="12"/>
      <c r="AB15308" s="12"/>
      <c r="AD15308" s="12"/>
      <c r="AE15308" s="12"/>
      <c r="AF15308" s="12"/>
      <c r="AG15308" s="12"/>
      <c r="AH15308" s="12"/>
      <c r="AI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</row>
    <row r="15309" spans="1:48" x14ac:dyDescent="0.25">
      <c r="A15309" s="86"/>
      <c r="B15309" s="86"/>
      <c r="U15309" s="85"/>
      <c r="V15309"/>
      <c r="W15309"/>
      <c r="X15309"/>
      <c r="Y15309" s="12"/>
      <c r="Z15309" s="12"/>
      <c r="AA15309" s="12"/>
      <c r="AB15309" s="12"/>
      <c r="AD15309" s="12"/>
      <c r="AE15309" s="12"/>
      <c r="AF15309" s="12"/>
      <c r="AG15309" s="12"/>
      <c r="AH15309" s="12"/>
      <c r="AI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</row>
    <row r="15310" spans="1:48" x14ac:dyDescent="0.25">
      <c r="A15310" s="86"/>
      <c r="B15310" s="86"/>
      <c r="U15310" s="85"/>
      <c r="V15310"/>
      <c r="W15310"/>
      <c r="X15310"/>
      <c r="Y15310" s="12"/>
      <c r="Z15310" s="12"/>
      <c r="AA15310" s="12"/>
      <c r="AB15310" s="12"/>
      <c r="AD15310" s="12"/>
      <c r="AE15310" s="12"/>
      <c r="AF15310" s="12"/>
      <c r="AG15310" s="12"/>
      <c r="AH15310" s="12"/>
      <c r="AI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</row>
    <row r="15311" spans="1:48" x14ac:dyDescent="0.25">
      <c r="A15311" s="86"/>
      <c r="B15311" s="86"/>
      <c r="U15311" s="85"/>
      <c r="V15311"/>
      <c r="W15311"/>
      <c r="X15311"/>
      <c r="Y15311" s="12"/>
      <c r="Z15311" s="12"/>
      <c r="AA15311" s="12"/>
      <c r="AB15311" s="12"/>
      <c r="AD15311" s="12"/>
      <c r="AE15311" s="12"/>
      <c r="AF15311" s="12"/>
      <c r="AG15311" s="12"/>
      <c r="AH15311" s="12"/>
      <c r="AI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</row>
    <row r="15312" spans="1:48" x14ac:dyDescent="0.25">
      <c r="A15312" s="86"/>
      <c r="B15312" s="86"/>
      <c r="U15312" s="85"/>
      <c r="V15312"/>
      <c r="W15312"/>
      <c r="X15312"/>
      <c r="Y15312" s="12"/>
      <c r="Z15312" s="12"/>
      <c r="AA15312" s="12"/>
      <c r="AB15312" s="12"/>
      <c r="AD15312" s="12"/>
      <c r="AE15312" s="12"/>
      <c r="AF15312" s="12"/>
      <c r="AG15312" s="12"/>
      <c r="AH15312" s="12"/>
      <c r="AI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</row>
    <row r="15313" spans="1:48" x14ac:dyDescent="0.25">
      <c r="A15313" s="86"/>
      <c r="B15313" s="86"/>
      <c r="U15313" s="85"/>
      <c r="V15313"/>
      <c r="W15313"/>
      <c r="X15313"/>
      <c r="Y15313" s="12"/>
      <c r="Z15313" s="12"/>
      <c r="AA15313" s="12"/>
      <c r="AB15313" s="12"/>
      <c r="AD15313" s="12"/>
      <c r="AE15313" s="12"/>
      <c r="AF15313" s="12"/>
      <c r="AG15313" s="12"/>
      <c r="AH15313" s="12"/>
      <c r="AI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</row>
    <row r="15314" spans="1:48" x14ac:dyDescent="0.25">
      <c r="A15314" s="86"/>
      <c r="B15314" s="86"/>
      <c r="U15314" s="85"/>
      <c r="V15314"/>
      <c r="W15314"/>
      <c r="X15314"/>
      <c r="Y15314" s="12"/>
      <c r="Z15314" s="12"/>
      <c r="AA15314" s="12"/>
      <c r="AB15314" s="12"/>
      <c r="AD15314" s="12"/>
      <c r="AE15314" s="12"/>
      <c r="AF15314" s="12"/>
      <c r="AG15314" s="12"/>
      <c r="AH15314" s="12"/>
      <c r="AI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</row>
    <row r="15315" spans="1:48" x14ac:dyDescent="0.25">
      <c r="A15315" s="86"/>
      <c r="B15315" s="86"/>
      <c r="U15315" s="85"/>
      <c r="V15315"/>
      <c r="W15315"/>
      <c r="X15315"/>
      <c r="Y15315" s="12"/>
      <c r="Z15315" s="12"/>
      <c r="AA15315" s="12"/>
      <c r="AB15315" s="12"/>
      <c r="AD15315" s="12"/>
      <c r="AE15315" s="12"/>
      <c r="AF15315" s="12"/>
      <c r="AG15315" s="12"/>
      <c r="AH15315" s="12"/>
      <c r="AI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</row>
    <row r="15316" spans="1:48" x14ac:dyDescent="0.25">
      <c r="A15316" s="86"/>
      <c r="B15316" s="86"/>
      <c r="U15316" s="85"/>
      <c r="V15316"/>
      <c r="W15316"/>
      <c r="X15316"/>
      <c r="Y15316" s="12"/>
      <c r="Z15316" s="12"/>
      <c r="AA15316" s="12"/>
      <c r="AB15316" s="12"/>
      <c r="AD15316" s="12"/>
      <c r="AE15316" s="12"/>
      <c r="AF15316" s="12"/>
      <c r="AG15316" s="12"/>
      <c r="AH15316" s="12"/>
      <c r="AI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</row>
    <row r="15317" spans="1:48" x14ac:dyDescent="0.25">
      <c r="A15317" s="86"/>
      <c r="B15317" s="86"/>
      <c r="U15317" s="85"/>
      <c r="V15317"/>
      <c r="W15317"/>
      <c r="X15317"/>
      <c r="Y15317" s="12"/>
      <c r="Z15317" s="12"/>
      <c r="AA15317" s="12"/>
      <c r="AB15317" s="12"/>
      <c r="AD15317" s="12"/>
      <c r="AE15317" s="12"/>
      <c r="AF15317" s="12"/>
      <c r="AG15317" s="12"/>
      <c r="AH15317" s="12"/>
      <c r="AI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</row>
    <row r="15318" spans="1:48" x14ac:dyDescent="0.25">
      <c r="A15318" s="86"/>
      <c r="B15318" s="86"/>
      <c r="U15318" s="85"/>
      <c r="V15318"/>
      <c r="W15318"/>
      <c r="X15318"/>
      <c r="Y15318" s="12"/>
      <c r="Z15318" s="12"/>
      <c r="AA15318" s="12"/>
      <c r="AB15318" s="12"/>
      <c r="AD15318" s="12"/>
      <c r="AE15318" s="12"/>
      <c r="AF15318" s="12"/>
      <c r="AG15318" s="12"/>
      <c r="AH15318" s="12"/>
      <c r="AI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</row>
    <row r="15319" spans="1:48" x14ac:dyDescent="0.25">
      <c r="A15319" s="86"/>
      <c r="B15319" s="86"/>
      <c r="U15319" s="85"/>
      <c r="V15319"/>
      <c r="W15319"/>
      <c r="X15319"/>
      <c r="Y15319" s="12"/>
      <c r="Z15319" s="12"/>
      <c r="AA15319" s="12"/>
      <c r="AB15319" s="12"/>
      <c r="AD15319" s="12"/>
      <c r="AE15319" s="12"/>
      <c r="AF15319" s="12"/>
      <c r="AG15319" s="12"/>
      <c r="AH15319" s="12"/>
      <c r="AI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</row>
    <row r="15320" spans="1:48" x14ac:dyDescent="0.25">
      <c r="A15320" s="86"/>
      <c r="B15320" s="86"/>
      <c r="U15320" s="85"/>
      <c r="V15320"/>
      <c r="W15320"/>
      <c r="X15320"/>
      <c r="Y15320" s="12"/>
      <c r="Z15320" s="12"/>
      <c r="AA15320" s="12"/>
      <c r="AB15320" s="12"/>
      <c r="AD15320" s="12"/>
      <c r="AE15320" s="12"/>
      <c r="AF15320" s="12"/>
      <c r="AG15320" s="12"/>
      <c r="AH15320" s="12"/>
      <c r="AI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</row>
    <row r="15321" spans="1:48" x14ac:dyDescent="0.25">
      <c r="A15321" s="86"/>
      <c r="B15321" s="86"/>
      <c r="U15321" s="85"/>
      <c r="V15321"/>
      <c r="W15321"/>
      <c r="X15321"/>
      <c r="Y15321" s="12"/>
      <c r="Z15321" s="12"/>
      <c r="AA15321" s="12"/>
      <c r="AB15321" s="12"/>
      <c r="AD15321" s="12"/>
      <c r="AE15321" s="12"/>
      <c r="AF15321" s="12"/>
      <c r="AG15321" s="12"/>
      <c r="AH15321" s="12"/>
      <c r="AI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</row>
    <row r="15322" spans="1:48" x14ac:dyDescent="0.25">
      <c r="A15322" s="86"/>
      <c r="B15322" s="86"/>
      <c r="U15322" s="85"/>
      <c r="V15322"/>
      <c r="W15322"/>
      <c r="X15322"/>
      <c r="Y15322" s="12"/>
      <c r="Z15322" s="12"/>
      <c r="AA15322" s="12"/>
      <c r="AB15322" s="12"/>
      <c r="AD15322" s="12"/>
      <c r="AE15322" s="12"/>
      <c r="AF15322" s="12"/>
      <c r="AG15322" s="12"/>
      <c r="AH15322" s="12"/>
      <c r="AI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</row>
    <row r="15323" spans="1:48" x14ac:dyDescent="0.25">
      <c r="A15323" s="86"/>
      <c r="B15323" s="86"/>
      <c r="U15323" s="85"/>
      <c r="V15323"/>
      <c r="W15323"/>
      <c r="X15323"/>
      <c r="Y15323" s="12"/>
      <c r="Z15323" s="12"/>
      <c r="AA15323" s="12"/>
      <c r="AB15323" s="12"/>
      <c r="AD15323" s="12"/>
      <c r="AE15323" s="12"/>
      <c r="AF15323" s="12"/>
      <c r="AG15323" s="12"/>
      <c r="AH15323" s="12"/>
      <c r="AI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</row>
    <row r="15324" spans="1:48" x14ac:dyDescent="0.25">
      <c r="A15324" s="86"/>
      <c r="B15324" s="86"/>
      <c r="U15324" s="85"/>
      <c r="V15324"/>
      <c r="W15324"/>
      <c r="X15324"/>
      <c r="Y15324" s="12"/>
      <c r="Z15324" s="12"/>
      <c r="AA15324" s="12"/>
      <c r="AB15324" s="12"/>
      <c r="AD15324" s="12"/>
      <c r="AE15324" s="12"/>
      <c r="AF15324" s="12"/>
      <c r="AG15324" s="12"/>
      <c r="AH15324" s="12"/>
      <c r="AI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</row>
    <row r="15325" spans="1:48" x14ac:dyDescent="0.25">
      <c r="A15325" s="86"/>
      <c r="B15325" s="86"/>
      <c r="U15325" s="85"/>
      <c r="V15325"/>
      <c r="W15325"/>
      <c r="X15325"/>
      <c r="Y15325" s="12"/>
      <c r="Z15325" s="12"/>
      <c r="AA15325" s="12"/>
      <c r="AB15325" s="12"/>
      <c r="AD15325" s="12"/>
      <c r="AE15325" s="12"/>
      <c r="AF15325" s="12"/>
      <c r="AG15325" s="12"/>
      <c r="AH15325" s="12"/>
      <c r="AI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</row>
    <row r="15326" spans="1:48" x14ac:dyDescent="0.25">
      <c r="A15326" s="86"/>
      <c r="B15326" s="86"/>
      <c r="U15326" s="85"/>
      <c r="V15326"/>
      <c r="W15326"/>
      <c r="X15326"/>
      <c r="Y15326" s="12"/>
      <c r="Z15326" s="12"/>
      <c r="AA15326" s="12"/>
      <c r="AB15326" s="12"/>
      <c r="AD15326" s="12"/>
      <c r="AE15326" s="12"/>
      <c r="AF15326" s="12"/>
      <c r="AG15326" s="12"/>
      <c r="AH15326" s="12"/>
      <c r="AI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</row>
    <row r="15327" spans="1:48" x14ac:dyDescent="0.25">
      <c r="A15327" s="86"/>
      <c r="B15327" s="86"/>
      <c r="U15327" s="85"/>
      <c r="V15327"/>
      <c r="W15327"/>
      <c r="X15327"/>
      <c r="Y15327" s="12"/>
      <c r="Z15327" s="12"/>
      <c r="AA15327" s="12"/>
      <c r="AB15327" s="12"/>
      <c r="AD15327" s="12"/>
      <c r="AE15327" s="12"/>
      <c r="AF15327" s="12"/>
      <c r="AG15327" s="12"/>
      <c r="AH15327" s="12"/>
      <c r="AI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</row>
    <row r="15328" spans="1:48" x14ac:dyDescent="0.25">
      <c r="A15328" s="86"/>
      <c r="B15328" s="86"/>
      <c r="U15328" s="85"/>
      <c r="V15328"/>
      <c r="W15328"/>
      <c r="X15328"/>
      <c r="Y15328" s="12"/>
      <c r="Z15328" s="12"/>
      <c r="AA15328" s="12"/>
      <c r="AB15328" s="12"/>
      <c r="AD15328" s="12"/>
      <c r="AE15328" s="12"/>
      <c r="AF15328" s="12"/>
      <c r="AG15328" s="12"/>
      <c r="AH15328" s="12"/>
      <c r="AI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</row>
    <row r="15329" spans="1:48" x14ac:dyDescent="0.25">
      <c r="A15329" s="86"/>
      <c r="B15329" s="86"/>
      <c r="U15329" s="85"/>
      <c r="V15329"/>
      <c r="W15329"/>
      <c r="X15329"/>
      <c r="Y15329" s="12"/>
      <c r="Z15329" s="12"/>
      <c r="AA15329" s="12"/>
      <c r="AB15329" s="12"/>
      <c r="AD15329" s="12"/>
      <c r="AE15329" s="12"/>
      <c r="AF15329" s="12"/>
      <c r="AG15329" s="12"/>
      <c r="AH15329" s="12"/>
      <c r="AI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</row>
    <row r="15330" spans="1:48" x14ac:dyDescent="0.25">
      <c r="A15330" s="86"/>
      <c r="B15330" s="86"/>
      <c r="U15330" s="85"/>
      <c r="V15330"/>
      <c r="W15330"/>
      <c r="X15330"/>
      <c r="Y15330" s="12"/>
      <c r="Z15330" s="12"/>
      <c r="AA15330" s="12"/>
      <c r="AB15330" s="12"/>
      <c r="AD15330" s="12"/>
      <c r="AE15330" s="12"/>
      <c r="AF15330" s="12"/>
      <c r="AG15330" s="12"/>
      <c r="AH15330" s="12"/>
      <c r="AI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</row>
    <row r="15331" spans="1:48" x14ac:dyDescent="0.25">
      <c r="A15331" s="86"/>
      <c r="B15331" s="86"/>
      <c r="U15331" s="85"/>
      <c r="V15331"/>
      <c r="W15331"/>
      <c r="X15331"/>
      <c r="Y15331" s="12"/>
      <c r="Z15331" s="12"/>
      <c r="AA15331" s="12"/>
      <c r="AB15331" s="12"/>
      <c r="AD15331" s="12"/>
      <c r="AE15331" s="12"/>
      <c r="AF15331" s="12"/>
      <c r="AG15331" s="12"/>
      <c r="AH15331" s="12"/>
      <c r="AI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</row>
    <row r="15332" spans="1:48" x14ac:dyDescent="0.25">
      <c r="A15332" s="86"/>
      <c r="B15332" s="86"/>
      <c r="U15332" s="85"/>
      <c r="V15332"/>
      <c r="W15332"/>
      <c r="X15332"/>
      <c r="Y15332" s="12"/>
      <c r="Z15332" s="12"/>
      <c r="AA15332" s="12"/>
      <c r="AB15332" s="12"/>
      <c r="AD15332" s="12"/>
      <c r="AE15332" s="12"/>
      <c r="AF15332" s="12"/>
      <c r="AG15332" s="12"/>
      <c r="AH15332" s="12"/>
      <c r="AI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</row>
    <row r="15333" spans="1:48" x14ac:dyDescent="0.25">
      <c r="A15333" s="86"/>
      <c r="B15333" s="86"/>
      <c r="U15333" s="85"/>
      <c r="V15333"/>
      <c r="W15333"/>
      <c r="X15333"/>
      <c r="Y15333" s="12"/>
      <c r="Z15333" s="12"/>
      <c r="AA15333" s="12"/>
      <c r="AB15333" s="12"/>
      <c r="AD15333" s="12"/>
      <c r="AE15333" s="12"/>
      <c r="AF15333" s="12"/>
      <c r="AG15333" s="12"/>
      <c r="AH15333" s="12"/>
      <c r="AI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</row>
    <row r="15334" spans="1:48" x14ac:dyDescent="0.25">
      <c r="A15334" s="86"/>
      <c r="B15334" s="86"/>
      <c r="U15334" s="85"/>
      <c r="V15334"/>
      <c r="W15334"/>
      <c r="X15334"/>
      <c r="Y15334" s="12"/>
      <c r="Z15334" s="12"/>
      <c r="AA15334" s="12"/>
      <c r="AB15334" s="12"/>
      <c r="AD15334" s="12"/>
      <c r="AE15334" s="12"/>
      <c r="AF15334" s="12"/>
      <c r="AG15334" s="12"/>
      <c r="AH15334" s="12"/>
      <c r="AI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</row>
    <row r="15335" spans="1:48" x14ac:dyDescent="0.25">
      <c r="A15335" s="86"/>
      <c r="B15335" s="86"/>
      <c r="U15335" s="85"/>
      <c r="V15335"/>
      <c r="W15335"/>
      <c r="X15335"/>
      <c r="Y15335" s="12"/>
      <c r="Z15335" s="12"/>
      <c r="AA15335" s="12"/>
      <c r="AB15335" s="12"/>
      <c r="AD15335" s="12"/>
      <c r="AE15335" s="12"/>
      <c r="AF15335" s="12"/>
      <c r="AG15335" s="12"/>
      <c r="AH15335" s="12"/>
      <c r="AI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</row>
    <row r="15336" spans="1:48" x14ac:dyDescent="0.25">
      <c r="A15336" s="86"/>
      <c r="B15336" s="86"/>
      <c r="U15336" s="85"/>
      <c r="V15336"/>
      <c r="W15336"/>
      <c r="X15336"/>
      <c r="Y15336" s="12"/>
      <c r="Z15336" s="12"/>
      <c r="AA15336" s="12"/>
      <c r="AB15336" s="12"/>
      <c r="AD15336" s="12"/>
      <c r="AE15336" s="12"/>
      <c r="AF15336" s="12"/>
      <c r="AG15336" s="12"/>
      <c r="AH15336" s="12"/>
      <c r="AI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</row>
    <row r="15337" spans="1:48" x14ac:dyDescent="0.25">
      <c r="A15337" s="86"/>
      <c r="B15337" s="86"/>
      <c r="U15337" s="85"/>
      <c r="V15337"/>
      <c r="W15337"/>
      <c r="X15337"/>
      <c r="Y15337" s="12"/>
      <c r="Z15337" s="12"/>
      <c r="AA15337" s="12"/>
      <c r="AB15337" s="12"/>
      <c r="AD15337" s="12"/>
      <c r="AE15337" s="12"/>
      <c r="AF15337" s="12"/>
      <c r="AG15337" s="12"/>
      <c r="AH15337" s="12"/>
      <c r="AI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</row>
    <row r="15338" spans="1:48" x14ac:dyDescent="0.25">
      <c r="A15338" s="86"/>
      <c r="B15338" s="86"/>
      <c r="U15338" s="85"/>
      <c r="V15338"/>
      <c r="W15338"/>
      <c r="X15338"/>
      <c r="Y15338" s="12"/>
      <c r="Z15338" s="12"/>
      <c r="AA15338" s="12"/>
      <c r="AB15338" s="12"/>
      <c r="AD15338" s="12"/>
      <c r="AE15338" s="12"/>
      <c r="AF15338" s="12"/>
      <c r="AG15338" s="12"/>
      <c r="AH15338" s="12"/>
      <c r="AI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</row>
    <row r="15339" spans="1:48" x14ac:dyDescent="0.25">
      <c r="A15339" s="86"/>
      <c r="B15339" s="86"/>
      <c r="U15339" s="85"/>
      <c r="V15339"/>
      <c r="W15339"/>
      <c r="X15339"/>
      <c r="Y15339" s="12"/>
      <c r="Z15339" s="12"/>
      <c r="AA15339" s="12"/>
      <c r="AB15339" s="12"/>
      <c r="AD15339" s="12"/>
      <c r="AE15339" s="12"/>
      <c r="AF15339" s="12"/>
      <c r="AG15339" s="12"/>
      <c r="AH15339" s="12"/>
      <c r="AI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</row>
    <row r="15340" spans="1:48" x14ac:dyDescent="0.25">
      <c r="A15340" s="86"/>
      <c r="B15340" s="86"/>
      <c r="U15340" s="85"/>
      <c r="V15340"/>
      <c r="W15340"/>
      <c r="X15340"/>
      <c r="Y15340" s="12"/>
      <c r="Z15340" s="12"/>
      <c r="AA15340" s="12"/>
      <c r="AB15340" s="12"/>
      <c r="AD15340" s="12"/>
      <c r="AE15340" s="12"/>
      <c r="AF15340" s="12"/>
      <c r="AG15340" s="12"/>
      <c r="AH15340" s="12"/>
      <c r="AI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</row>
    <row r="15341" spans="1:48" x14ac:dyDescent="0.25">
      <c r="A15341" s="86"/>
      <c r="B15341" s="86"/>
      <c r="U15341" s="85"/>
      <c r="V15341"/>
      <c r="W15341"/>
      <c r="X15341"/>
      <c r="Y15341" s="12"/>
      <c r="Z15341" s="12"/>
      <c r="AA15341" s="12"/>
      <c r="AB15341" s="12"/>
      <c r="AD15341" s="12"/>
      <c r="AE15341" s="12"/>
      <c r="AF15341" s="12"/>
      <c r="AG15341" s="12"/>
      <c r="AH15341" s="12"/>
      <c r="AI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</row>
    <row r="15342" spans="1:48" x14ac:dyDescent="0.25">
      <c r="A15342" s="86"/>
      <c r="B15342" s="86"/>
      <c r="U15342" s="85"/>
      <c r="V15342"/>
      <c r="W15342"/>
      <c r="X15342"/>
      <c r="Y15342" s="12"/>
      <c r="Z15342" s="12"/>
      <c r="AA15342" s="12"/>
      <c r="AB15342" s="12"/>
      <c r="AD15342" s="12"/>
      <c r="AE15342" s="12"/>
      <c r="AF15342" s="12"/>
      <c r="AG15342" s="12"/>
      <c r="AH15342" s="12"/>
      <c r="AI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</row>
    <row r="15343" spans="1:48" x14ac:dyDescent="0.25">
      <c r="A15343" s="86"/>
      <c r="B15343" s="86"/>
      <c r="U15343" s="85"/>
      <c r="V15343"/>
      <c r="W15343"/>
      <c r="X15343"/>
      <c r="Y15343" s="12"/>
      <c r="Z15343" s="12"/>
      <c r="AA15343" s="12"/>
      <c r="AB15343" s="12"/>
      <c r="AD15343" s="12"/>
      <c r="AE15343" s="12"/>
      <c r="AF15343" s="12"/>
      <c r="AG15343" s="12"/>
      <c r="AH15343" s="12"/>
      <c r="AI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</row>
    <row r="15344" spans="1:48" x14ac:dyDescent="0.25">
      <c r="A15344" s="86"/>
      <c r="B15344" s="86"/>
      <c r="U15344" s="85"/>
      <c r="V15344"/>
      <c r="W15344"/>
      <c r="X15344"/>
      <c r="Y15344" s="12"/>
      <c r="Z15344" s="12"/>
      <c r="AA15344" s="12"/>
      <c r="AB15344" s="12"/>
      <c r="AD15344" s="12"/>
      <c r="AE15344" s="12"/>
      <c r="AF15344" s="12"/>
      <c r="AG15344" s="12"/>
      <c r="AH15344" s="12"/>
      <c r="AI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</row>
    <row r="15345" spans="1:48" x14ac:dyDescent="0.25">
      <c r="A15345" s="86"/>
      <c r="B15345" s="86"/>
      <c r="U15345" s="85"/>
      <c r="V15345"/>
      <c r="W15345"/>
      <c r="X15345"/>
      <c r="Y15345" s="12"/>
      <c r="Z15345" s="12"/>
      <c r="AA15345" s="12"/>
      <c r="AB15345" s="12"/>
      <c r="AD15345" s="12"/>
      <c r="AE15345" s="12"/>
      <c r="AF15345" s="12"/>
      <c r="AG15345" s="12"/>
      <c r="AH15345" s="12"/>
      <c r="AI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</row>
    <row r="15346" spans="1:48" x14ac:dyDescent="0.25">
      <c r="A15346" s="86"/>
      <c r="B15346" s="86"/>
      <c r="U15346" s="85"/>
      <c r="V15346"/>
      <c r="W15346"/>
      <c r="X15346"/>
      <c r="Y15346" s="12"/>
      <c r="Z15346" s="12"/>
      <c r="AA15346" s="12"/>
      <c r="AB15346" s="12"/>
      <c r="AD15346" s="12"/>
      <c r="AE15346" s="12"/>
      <c r="AF15346" s="12"/>
      <c r="AG15346" s="12"/>
      <c r="AH15346" s="12"/>
      <c r="AI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</row>
    <row r="15347" spans="1:48" x14ac:dyDescent="0.25">
      <c r="A15347" s="86"/>
      <c r="B15347" s="86"/>
      <c r="U15347" s="85"/>
      <c r="V15347"/>
      <c r="W15347"/>
      <c r="X15347"/>
      <c r="Y15347" s="12"/>
      <c r="Z15347" s="12"/>
      <c r="AA15347" s="12"/>
      <c r="AB15347" s="12"/>
      <c r="AD15347" s="12"/>
      <c r="AE15347" s="12"/>
      <c r="AF15347" s="12"/>
      <c r="AG15347" s="12"/>
      <c r="AH15347" s="12"/>
      <c r="AI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</row>
    <row r="15348" spans="1:48" x14ac:dyDescent="0.25">
      <c r="A15348" s="86"/>
      <c r="B15348" s="86"/>
      <c r="U15348" s="85"/>
      <c r="V15348"/>
      <c r="W15348"/>
      <c r="X15348"/>
      <c r="Y15348" s="12"/>
      <c r="Z15348" s="12"/>
      <c r="AA15348" s="12"/>
      <c r="AB15348" s="12"/>
      <c r="AD15348" s="12"/>
      <c r="AE15348" s="12"/>
      <c r="AF15348" s="12"/>
      <c r="AG15348" s="12"/>
      <c r="AH15348" s="12"/>
      <c r="AI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</row>
    <row r="15349" spans="1:48" x14ac:dyDescent="0.25">
      <c r="A15349" s="86"/>
      <c r="B15349" s="86"/>
      <c r="U15349" s="85"/>
      <c r="V15349"/>
      <c r="W15349"/>
      <c r="X15349"/>
      <c r="Y15349" s="12"/>
      <c r="Z15349" s="12"/>
      <c r="AA15349" s="12"/>
      <c r="AB15349" s="12"/>
      <c r="AD15349" s="12"/>
      <c r="AE15349" s="12"/>
      <c r="AF15349" s="12"/>
      <c r="AG15349" s="12"/>
      <c r="AH15349" s="12"/>
      <c r="AI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</row>
    <row r="15350" spans="1:48" x14ac:dyDescent="0.25">
      <c r="A15350" s="86"/>
      <c r="B15350" s="86"/>
      <c r="U15350" s="85"/>
      <c r="V15350"/>
      <c r="W15350"/>
      <c r="X15350"/>
      <c r="Y15350" s="12"/>
      <c r="Z15350" s="12"/>
      <c r="AA15350" s="12"/>
      <c r="AB15350" s="12"/>
      <c r="AD15350" s="12"/>
      <c r="AE15350" s="12"/>
      <c r="AF15350" s="12"/>
      <c r="AG15350" s="12"/>
      <c r="AH15350" s="12"/>
      <c r="AI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</row>
    <row r="15351" spans="1:48" x14ac:dyDescent="0.25">
      <c r="A15351" s="86"/>
      <c r="B15351" s="86"/>
      <c r="U15351" s="85"/>
      <c r="V15351"/>
      <c r="W15351"/>
      <c r="X15351"/>
      <c r="Y15351" s="12"/>
      <c r="Z15351" s="12"/>
      <c r="AA15351" s="12"/>
      <c r="AB15351" s="12"/>
      <c r="AD15351" s="12"/>
      <c r="AE15351" s="12"/>
      <c r="AF15351" s="12"/>
      <c r="AG15351" s="12"/>
      <c r="AH15351" s="12"/>
      <c r="AI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</row>
    <row r="15352" spans="1:48" x14ac:dyDescent="0.25">
      <c r="A15352" s="86"/>
      <c r="B15352" s="86"/>
      <c r="U15352" s="85"/>
      <c r="V15352"/>
      <c r="W15352"/>
      <c r="X15352"/>
      <c r="Y15352" s="12"/>
      <c r="Z15352" s="12"/>
      <c r="AA15352" s="12"/>
      <c r="AB15352" s="12"/>
      <c r="AD15352" s="12"/>
      <c r="AE15352" s="12"/>
      <c r="AF15352" s="12"/>
      <c r="AG15352" s="12"/>
      <c r="AH15352" s="12"/>
      <c r="AI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</row>
    <row r="15353" spans="1:48" x14ac:dyDescent="0.25">
      <c r="A15353" s="86"/>
      <c r="B15353" s="86"/>
      <c r="U15353" s="85"/>
      <c r="V15353"/>
      <c r="W15353"/>
      <c r="X15353"/>
      <c r="Y15353" s="12"/>
      <c r="Z15353" s="12"/>
      <c r="AA15353" s="12"/>
      <c r="AB15353" s="12"/>
      <c r="AD15353" s="12"/>
      <c r="AE15353" s="12"/>
      <c r="AF15353" s="12"/>
      <c r="AG15353" s="12"/>
      <c r="AH15353" s="12"/>
      <c r="AI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</row>
    <row r="15354" spans="1:48" x14ac:dyDescent="0.25">
      <c r="A15354" s="86"/>
      <c r="B15354" s="86"/>
      <c r="U15354" s="85"/>
      <c r="V15354"/>
      <c r="W15354"/>
      <c r="X15354"/>
      <c r="Y15354" s="12"/>
      <c r="Z15354" s="12"/>
      <c r="AA15354" s="12"/>
      <c r="AB15354" s="12"/>
      <c r="AD15354" s="12"/>
      <c r="AE15354" s="12"/>
      <c r="AF15354" s="12"/>
      <c r="AG15354" s="12"/>
      <c r="AH15354" s="12"/>
      <c r="AI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</row>
    <row r="15355" spans="1:48" x14ac:dyDescent="0.25">
      <c r="A15355" s="86"/>
      <c r="B15355" s="86"/>
      <c r="U15355" s="85"/>
      <c r="V15355"/>
      <c r="W15355"/>
      <c r="X15355"/>
      <c r="Y15355" s="12"/>
      <c r="Z15355" s="12"/>
      <c r="AA15355" s="12"/>
      <c r="AB15355" s="12"/>
      <c r="AD15355" s="12"/>
      <c r="AE15355" s="12"/>
      <c r="AF15355" s="12"/>
      <c r="AG15355" s="12"/>
      <c r="AH15355" s="12"/>
      <c r="AI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</row>
    <row r="15356" spans="1:48" x14ac:dyDescent="0.25">
      <c r="A15356" s="86"/>
      <c r="B15356" s="86"/>
      <c r="U15356" s="85"/>
      <c r="V15356"/>
      <c r="W15356"/>
      <c r="X15356"/>
      <c r="Y15356" s="12"/>
      <c r="Z15356" s="12"/>
      <c r="AA15356" s="12"/>
      <c r="AB15356" s="12"/>
      <c r="AD15356" s="12"/>
      <c r="AE15356" s="12"/>
      <c r="AF15356" s="12"/>
      <c r="AG15356" s="12"/>
      <c r="AH15356" s="12"/>
      <c r="AI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</row>
    <row r="15357" spans="1:48" x14ac:dyDescent="0.25">
      <c r="A15357" s="86"/>
      <c r="B15357" s="86"/>
      <c r="U15357" s="85"/>
      <c r="V15357"/>
      <c r="W15357"/>
      <c r="X15357"/>
      <c r="Y15357" s="12"/>
      <c r="Z15357" s="12"/>
      <c r="AA15357" s="12"/>
      <c r="AB15357" s="12"/>
      <c r="AD15357" s="12"/>
      <c r="AE15357" s="12"/>
      <c r="AF15357" s="12"/>
      <c r="AG15357" s="12"/>
      <c r="AH15357" s="12"/>
      <c r="AI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</row>
    <row r="15358" spans="1:48" x14ac:dyDescent="0.25">
      <c r="A15358" s="86"/>
      <c r="B15358" s="86"/>
      <c r="U15358" s="85"/>
      <c r="V15358"/>
      <c r="W15358"/>
      <c r="X15358"/>
      <c r="Y15358" s="12"/>
      <c r="Z15358" s="12"/>
      <c r="AA15358" s="12"/>
      <c r="AB15358" s="12"/>
      <c r="AD15358" s="12"/>
      <c r="AE15358" s="12"/>
      <c r="AF15358" s="12"/>
      <c r="AG15358" s="12"/>
      <c r="AH15358" s="12"/>
      <c r="AI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</row>
    <row r="15359" spans="1:48" x14ac:dyDescent="0.25">
      <c r="A15359" s="86"/>
      <c r="B15359" s="86"/>
      <c r="U15359" s="85"/>
      <c r="V15359"/>
      <c r="W15359"/>
      <c r="X15359"/>
      <c r="Y15359" s="12"/>
      <c r="Z15359" s="12"/>
      <c r="AA15359" s="12"/>
      <c r="AB15359" s="12"/>
      <c r="AD15359" s="12"/>
      <c r="AE15359" s="12"/>
      <c r="AF15359" s="12"/>
      <c r="AG15359" s="12"/>
      <c r="AH15359" s="12"/>
      <c r="AI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</row>
    <row r="15360" spans="1:48" x14ac:dyDescent="0.25">
      <c r="A15360" s="86"/>
      <c r="B15360" s="86"/>
      <c r="U15360" s="85"/>
      <c r="V15360"/>
      <c r="W15360"/>
      <c r="X15360"/>
      <c r="Y15360" s="12"/>
      <c r="Z15360" s="12"/>
      <c r="AA15360" s="12"/>
      <c r="AB15360" s="12"/>
      <c r="AD15360" s="12"/>
      <c r="AE15360" s="12"/>
      <c r="AF15360" s="12"/>
      <c r="AG15360" s="12"/>
      <c r="AH15360" s="12"/>
      <c r="AI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</row>
    <row r="15361" spans="1:48" x14ac:dyDescent="0.25">
      <c r="A15361" s="86"/>
      <c r="B15361" s="86"/>
      <c r="U15361" s="85"/>
      <c r="V15361"/>
      <c r="W15361"/>
      <c r="X15361"/>
      <c r="Y15361" s="12"/>
      <c r="Z15361" s="12"/>
      <c r="AA15361" s="12"/>
      <c r="AB15361" s="12"/>
      <c r="AD15361" s="12"/>
      <c r="AE15361" s="12"/>
      <c r="AF15361" s="12"/>
      <c r="AG15361" s="12"/>
      <c r="AH15361" s="12"/>
      <c r="AI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</row>
    <row r="15362" spans="1:48" x14ac:dyDescent="0.25">
      <c r="A15362" s="86"/>
      <c r="B15362" s="86"/>
      <c r="U15362" s="85"/>
      <c r="V15362"/>
      <c r="W15362"/>
      <c r="X15362"/>
      <c r="Y15362" s="12"/>
      <c r="Z15362" s="12"/>
      <c r="AA15362" s="12"/>
      <c r="AB15362" s="12"/>
      <c r="AD15362" s="12"/>
      <c r="AE15362" s="12"/>
      <c r="AF15362" s="12"/>
      <c r="AG15362" s="12"/>
      <c r="AH15362" s="12"/>
      <c r="AI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</row>
    <row r="15363" spans="1:48" x14ac:dyDescent="0.25">
      <c r="A15363" s="86"/>
      <c r="B15363" s="86"/>
      <c r="U15363" s="85"/>
      <c r="V15363"/>
      <c r="W15363"/>
      <c r="X15363"/>
      <c r="Y15363" s="12"/>
      <c r="Z15363" s="12"/>
      <c r="AA15363" s="12"/>
      <c r="AB15363" s="12"/>
      <c r="AD15363" s="12"/>
      <c r="AE15363" s="12"/>
      <c r="AF15363" s="12"/>
      <c r="AG15363" s="12"/>
      <c r="AH15363" s="12"/>
      <c r="AI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</row>
    <row r="15364" spans="1:48" x14ac:dyDescent="0.25">
      <c r="A15364" s="86"/>
      <c r="B15364" s="86"/>
      <c r="U15364" s="85"/>
      <c r="V15364"/>
      <c r="W15364"/>
      <c r="X15364"/>
      <c r="Y15364" s="12"/>
      <c r="Z15364" s="12"/>
      <c r="AA15364" s="12"/>
      <c r="AB15364" s="12"/>
      <c r="AD15364" s="12"/>
      <c r="AE15364" s="12"/>
      <c r="AF15364" s="12"/>
      <c r="AG15364" s="12"/>
      <c r="AH15364" s="12"/>
      <c r="AI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</row>
    <row r="15365" spans="1:48" x14ac:dyDescent="0.25">
      <c r="A15365" s="86"/>
      <c r="B15365" s="86"/>
      <c r="U15365" s="85"/>
      <c r="V15365"/>
      <c r="W15365"/>
      <c r="X15365"/>
      <c r="Y15365" s="12"/>
      <c r="Z15365" s="12"/>
      <c r="AA15365" s="12"/>
      <c r="AB15365" s="12"/>
      <c r="AD15365" s="12"/>
      <c r="AE15365" s="12"/>
      <c r="AF15365" s="12"/>
      <c r="AG15365" s="12"/>
      <c r="AH15365" s="12"/>
      <c r="AI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</row>
    <row r="15366" spans="1:48" x14ac:dyDescent="0.25">
      <c r="A15366" s="86"/>
      <c r="B15366" s="86"/>
      <c r="U15366" s="85"/>
      <c r="V15366"/>
      <c r="W15366"/>
      <c r="X15366"/>
      <c r="Y15366" s="12"/>
      <c r="Z15366" s="12"/>
      <c r="AA15366" s="12"/>
      <c r="AB15366" s="12"/>
      <c r="AD15366" s="12"/>
      <c r="AE15366" s="12"/>
      <c r="AF15366" s="12"/>
      <c r="AG15366" s="12"/>
      <c r="AH15366" s="12"/>
      <c r="AI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</row>
    <row r="15367" spans="1:48" x14ac:dyDescent="0.25">
      <c r="A15367" s="86"/>
      <c r="B15367" s="86"/>
      <c r="U15367" s="85"/>
      <c r="V15367"/>
      <c r="W15367"/>
      <c r="X15367"/>
      <c r="Y15367" s="12"/>
      <c r="Z15367" s="12"/>
      <c r="AA15367" s="12"/>
      <c r="AB15367" s="12"/>
      <c r="AD15367" s="12"/>
      <c r="AE15367" s="12"/>
      <c r="AF15367" s="12"/>
      <c r="AG15367" s="12"/>
      <c r="AH15367" s="12"/>
      <c r="AI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</row>
    <row r="15368" spans="1:48" x14ac:dyDescent="0.25">
      <c r="A15368" s="86"/>
      <c r="B15368" s="86"/>
      <c r="U15368" s="85"/>
      <c r="V15368"/>
      <c r="W15368"/>
      <c r="X15368"/>
      <c r="Y15368" s="12"/>
      <c r="Z15368" s="12"/>
      <c r="AA15368" s="12"/>
      <c r="AB15368" s="12"/>
      <c r="AD15368" s="12"/>
      <c r="AE15368" s="12"/>
      <c r="AF15368" s="12"/>
      <c r="AG15368" s="12"/>
      <c r="AH15368" s="12"/>
      <c r="AI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</row>
    <row r="15369" spans="1:48" x14ac:dyDescent="0.25">
      <c r="A15369" s="86"/>
      <c r="B15369" s="86"/>
      <c r="U15369" s="85"/>
      <c r="V15369"/>
      <c r="W15369"/>
      <c r="X15369"/>
      <c r="Y15369" s="12"/>
      <c r="Z15369" s="12"/>
      <c r="AA15369" s="12"/>
      <c r="AB15369" s="12"/>
      <c r="AD15369" s="12"/>
      <c r="AE15369" s="12"/>
      <c r="AF15369" s="12"/>
      <c r="AG15369" s="12"/>
      <c r="AH15369" s="12"/>
      <c r="AI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</row>
    <row r="15370" spans="1:48" x14ac:dyDescent="0.25">
      <c r="A15370" s="86"/>
      <c r="B15370" s="86"/>
      <c r="U15370" s="85"/>
      <c r="V15370"/>
      <c r="W15370"/>
      <c r="X15370"/>
      <c r="Y15370" s="12"/>
      <c r="Z15370" s="12"/>
      <c r="AA15370" s="12"/>
      <c r="AB15370" s="12"/>
      <c r="AD15370" s="12"/>
      <c r="AE15370" s="12"/>
      <c r="AF15370" s="12"/>
      <c r="AG15370" s="12"/>
      <c r="AH15370" s="12"/>
      <c r="AI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</row>
    <row r="15371" spans="1:48" x14ac:dyDescent="0.25">
      <c r="A15371" s="86"/>
      <c r="B15371" s="86"/>
      <c r="U15371" s="85"/>
      <c r="V15371"/>
      <c r="W15371"/>
      <c r="X15371"/>
      <c r="Y15371" s="12"/>
      <c r="Z15371" s="12"/>
      <c r="AA15371" s="12"/>
      <c r="AB15371" s="12"/>
      <c r="AD15371" s="12"/>
      <c r="AE15371" s="12"/>
      <c r="AF15371" s="12"/>
      <c r="AG15371" s="12"/>
      <c r="AH15371" s="12"/>
      <c r="AI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</row>
    <row r="15372" spans="1:48" x14ac:dyDescent="0.25">
      <c r="A15372" s="86"/>
      <c r="B15372" s="86"/>
      <c r="U15372" s="85"/>
      <c r="V15372"/>
      <c r="W15372"/>
      <c r="X15372"/>
      <c r="Y15372" s="12"/>
      <c r="Z15372" s="12"/>
      <c r="AA15372" s="12"/>
      <c r="AB15372" s="12"/>
      <c r="AD15372" s="12"/>
      <c r="AE15372" s="12"/>
      <c r="AF15372" s="12"/>
      <c r="AG15372" s="12"/>
      <c r="AH15372" s="12"/>
      <c r="AI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</row>
    <row r="15373" spans="1:48" x14ac:dyDescent="0.25">
      <c r="A15373" s="86"/>
      <c r="B15373" s="86"/>
      <c r="U15373" s="85"/>
      <c r="V15373"/>
      <c r="W15373"/>
      <c r="X15373"/>
      <c r="Y15373" s="12"/>
      <c r="Z15373" s="12"/>
      <c r="AA15373" s="12"/>
      <c r="AB15373" s="12"/>
      <c r="AD15373" s="12"/>
      <c r="AE15373" s="12"/>
      <c r="AF15373" s="12"/>
      <c r="AG15373" s="12"/>
      <c r="AH15373" s="12"/>
      <c r="AI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</row>
    <row r="15374" spans="1:48" x14ac:dyDescent="0.25">
      <c r="A15374" s="86"/>
      <c r="B15374" s="86"/>
      <c r="U15374" s="85"/>
      <c r="V15374"/>
      <c r="W15374"/>
      <c r="X15374"/>
      <c r="Y15374" s="12"/>
      <c r="Z15374" s="12"/>
      <c r="AA15374" s="12"/>
      <c r="AB15374" s="12"/>
      <c r="AD15374" s="12"/>
      <c r="AE15374" s="12"/>
      <c r="AF15374" s="12"/>
      <c r="AG15374" s="12"/>
      <c r="AH15374" s="12"/>
      <c r="AI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</row>
    <row r="15375" spans="1:48" x14ac:dyDescent="0.25">
      <c r="A15375" s="86"/>
      <c r="B15375" s="86"/>
      <c r="U15375" s="85"/>
      <c r="V15375"/>
      <c r="W15375"/>
      <c r="X15375"/>
      <c r="Y15375" s="12"/>
      <c r="Z15375" s="12"/>
      <c r="AA15375" s="12"/>
      <c r="AB15375" s="12"/>
      <c r="AD15375" s="12"/>
      <c r="AE15375" s="12"/>
      <c r="AF15375" s="12"/>
      <c r="AG15375" s="12"/>
      <c r="AH15375" s="12"/>
      <c r="AI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</row>
    <row r="15376" spans="1:48" x14ac:dyDescent="0.25">
      <c r="A15376" s="86"/>
      <c r="B15376" s="86"/>
      <c r="U15376" s="85"/>
      <c r="V15376"/>
      <c r="W15376"/>
      <c r="X15376"/>
      <c r="Y15376" s="12"/>
      <c r="Z15376" s="12"/>
      <c r="AA15376" s="12"/>
      <c r="AB15376" s="12"/>
      <c r="AD15376" s="12"/>
      <c r="AE15376" s="12"/>
      <c r="AF15376" s="12"/>
      <c r="AG15376" s="12"/>
      <c r="AH15376" s="12"/>
      <c r="AI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</row>
    <row r="15377" spans="1:48" x14ac:dyDescent="0.25">
      <c r="A15377" s="86"/>
      <c r="B15377" s="86"/>
      <c r="U15377" s="85"/>
      <c r="V15377"/>
      <c r="W15377"/>
      <c r="X15377"/>
      <c r="Y15377" s="12"/>
      <c r="Z15377" s="12"/>
      <c r="AA15377" s="12"/>
      <c r="AB15377" s="12"/>
      <c r="AD15377" s="12"/>
      <c r="AE15377" s="12"/>
      <c r="AF15377" s="12"/>
      <c r="AG15377" s="12"/>
      <c r="AH15377" s="12"/>
      <c r="AI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</row>
    <row r="15378" spans="1:48" x14ac:dyDescent="0.25">
      <c r="A15378" s="86"/>
      <c r="B15378" s="86"/>
      <c r="U15378" s="85"/>
      <c r="V15378"/>
      <c r="W15378"/>
      <c r="X15378"/>
      <c r="Y15378" s="12"/>
      <c r="Z15378" s="12"/>
      <c r="AA15378" s="12"/>
      <c r="AB15378" s="12"/>
      <c r="AD15378" s="12"/>
      <c r="AE15378" s="12"/>
      <c r="AF15378" s="12"/>
      <c r="AG15378" s="12"/>
      <c r="AH15378" s="12"/>
      <c r="AI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</row>
    <row r="15379" spans="1:48" x14ac:dyDescent="0.25">
      <c r="A15379" s="86"/>
      <c r="B15379" s="86"/>
      <c r="U15379" s="85"/>
      <c r="V15379"/>
      <c r="W15379"/>
      <c r="X15379"/>
      <c r="Y15379" s="12"/>
      <c r="Z15379" s="12"/>
      <c r="AA15379" s="12"/>
      <c r="AB15379" s="12"/>
      <c r="AD15379" s="12"/>
      <c r="AE15379" s="12"/>
      <c r="AF15379" s="12"/>
      <c r="AG15379" s="12"/>
      <c r="AH15379" s="12"/>
      <c r="AI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</row>
    <row r="15380" spans="1:48" x14ac:dyDescent="0.25">
      <c r="A15380" s="86"/>
      <c r="B15380" s="86"/>
      <c r="U15380" s="85"/>
      <c r="V15380"/>
      <c r="W15380"/>
      <c r="X15380"/>
      <c r="Y15380" s="12"/>
      <c r="Z15380" s="12"/>
      <c r="AA15380" s="12"/>
      <c r="AB15380" s="12"/>
      <c r="AD15380" s="12"/>
      <c r="AE15380" s="12"/>
      <c r="AF15380" s="12"/>
      <c r="AG15380" s="12"/>
      <c r="AH15380" s="12"/>
      <c r="AI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</row>
    <row r="15381" spans="1:48" x14ac:dyDescent="0.25">
      <c r="A15381" s="86"/>
      <c r="B15381" s="86"/>
      <c r="U15381" s="85"/>
      <c r="V15381"/>
      <c r="W15381"/>
      <c r="X15381"/>
      <c r="Y15381" s="12"/>
      <c r="Z15381" s="12"/>
      <c r="AA15381" s="12"/>
      <c r="AB15381" s="12"/>
      <c r="AD15381" s="12"/>
      <c r="AE15381" s="12"/>
      <c r="AF15381" s="12"/>
      <c r="AG15381" s="12"/>
      <c r="AH15381" s="12"/>
      <c r="AI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</row>
    <row r="15382" spans="1:48" x14ac:dyDescent="0.25">
      <c r="A15382" s="86"/>
      <c r="B15382" s="86"/>
      <c r="U15382" s="85"/>
      <c r="V15382"/>
      <c r="W15382"/>
      <c r="X15382"/>
      <c r="Y15382" s="12"/>
      <c r="Z15382" s="12"/>
      <c r="AA15382" s="12"/>
      <c r="AB15382" s="12"/>
      <c r="AD15382" s="12"/>
      <c r="AE15382" s="12"/>
      <c r="AF15382" s="12"/>
      <c r="AG15382" s="12"/>
      <c r="AH15382" s="12"/>
      <c r="AI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</row>
    <row r="15383" spans="1:48" x14ac:dyDescent="0.25">
      <c r="A15383" s="86"/>
      <c r="B15383" s="86"/>
      <c r="U15383" s="85"/>
      <c r="V15383"/>
      <c r="W15383"/>
      <c r="X15383"/>
      <c r="Y15383" s="12"/>
      <c r="Z15383" s="12"/>
      <c r="AA15383" s="12"/>
      <c r="AB15383" s="12"/>
      <c r="AD15383" s="12"/>
      <c r="AE15383" s="12"/>
      <c r="AF15383" s="12"/>
      <c r="AG15383" s="12"/>
      <c r="AH15383" s="12"/>
      <c r="AI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</row>
    <row r="15384" spans="1:48" x14ac:dyDescent="0.25">
      <c r="A15384" s="86"/>
      <c r="B15384" s="86"/>
      <c r="U15384" s="85"/>
      <c r="V15384"/>
      <c r="W15384"/>
      <c r="X15384"/>
      <c r="Y15384" s="12"/>
      <c r="Z15384" s="12"/>
      <c r="AA15384" s="12"/>
      <c r="AB15384" s="12"/>
      <c r="AD15384" s="12"/>
      <c r="AE15384" s="12"/>
      <c r="AF15384" s="12"/>
      <c r="AG15384" s="12"/>
      <c r="AH15384" s="12"/>
      <c r="AI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</row>
    <row r="15385" spans="1:48" x14ac:dyDescent="0.25">
      <c r="A15385" s="86"/>
      <c r="B15385" s="86"/>
      <c r="U15385" s="85"/>
      <c r="V15385"/>
      <c r="W15385"/>
      <c r="X15385"/>
      <c r="Y15385" s="12"/>
      <c r="Z15385" s="12"/>
      <c r="AA15385" s="12"/>
      <c r="AB15385" s="12"/>
      <c r="AD15385" s="12"/>
      <c r="AE15385" s="12"/>
      <c r="AF15385" s="12"/>
      <c r="AG15385" s="12"/>
      <c r="AH15385" s="12"/>
      <c r="AI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</row>
    <row r="15386" spans="1:48" x14ac:dyDescent="0.25">
      <c r="A15386" s="86"/>
      <c r="B15386" s="86"/>
      <c r="U15386" s="85"/>
      <c r="V15386"/>
      <c r="W15386"/>
      <c r="X15386"/>
      <c r="Y15386" s="12"/>
      <c r="Z15386" s="12"/>
      <c r="AA15386" s="12"/>
      <c r="AB15386" s="12"/>
      <c r="AD15386" s="12"/>
      <c r="AE15386" s="12"/>
      <c r="AF15386" s="12"/>
      <c r="AG15386" s="12"/>
      <c r="AH15386" s="12"/>
      <c r="AI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</row>
    <row r="15387" spans="1:48" x14ac:dyDescent="0.25">
      <c r="A15387" s="86"/>
      <c r="B15387" s="86"/>
      <c r="U15387" s="85"/>
      <c r="V15387"/>
      <c r="W15387"/>
      <c r="X15387"/>
      <c r="Y15387" s="12"/>
      <c r="Z15387" s="12"/>
      <c r="AA15387" s="12"/>
      <c r="AB15387" s="12"/>
      <c r="AD15387" s="12"/>
      <c r="AE15387" s="12"/>
      <c r="AF15387" s="12"/>
      <c r="AG15387" s="12"/>
      <c r="AH15387" s="12"/>
      <c r="AI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</row>
    <row r="15388" spans="1:48" x14ac:dyDescent="0.25">
      <c r="A15388" s="86"/>
      <c r="B15388" s="86"/>
      <c r="U15388" s="85"/>
      <c r="V15388"/>
      <c r="W15388"/>
      <c r="X15388"/>
      <c r="Y15388" s="12"/>
      <c r="Z15388" s="12"/>
      <c r="AA15388" s="12"/>
      <c r="AB15388" s="12"/>
      <c r="AD15388" s="12"/>
      <c r="AE15388" s="12"/>
      <c r="AF15388" s="12"/>
      <c r="AG15388" s="12"/>
      <c r="AH15388" s="12"/>
      <c r="AI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</row>
    <row r="15389" spans="1:48" x14ac:dyDescent="0.25">
      <c r="A15389" s="86"/>
      <c r="B15389" s="86"/>
      <c r="U15389" s="85"/>
      <c r="V15389"/>
      <c r="W15389"/>
      <c r="X15389"/>
      <c r="Y15389" s="12"/>
      <c r="Z15389" s="12"/>
      <c r="AA15389" s="12"/>
      <c r="AB15389" s="12"/>
      <c r="AD15389" s="12"/>
      <c r="AE15389" s="12"/>
      <c r="AF15389" s="12"/>
      <c r="AG15389" s="12"/>
      <c r="AH15389" s="12"/>
      <c r="AI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</row>
    <row r="15390" spans="1:48" x14ac:dyDescent="0.25">
      <c r="A15390" s="86"/>
      <c r="B15390" s="86"/>
      <c r="U15390" s="85"/>
      <c r="V15390"/>
      <c r="W15390"/>
      <c r="X15390"/>
      <c r="Y15390" s="12"/>
      <c r="Z15390" s="12"/>
      <c r="AA15390" s="12"/>
      <c r="AB15390" s="12"/>
      <c r="AD15390" s="12"/>
      <c r="AE15390" s="12"/>
      <c r="AF15390" s="12"/>
      <c r="AG15390" s="12"/>
      <c r="AH15390" s="12"/>
      <c r="AI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</row>
    <row r="15391" spans="1:48" x14ac:dyDescent="0.25">
      <c r="A15391" s="86"/>
      <c r="B15391" s="86"/>
      <c r="U15391" s="85"/>
      <c r="V15391"/>
      <c r="W15391"/>
      <c r="X15391"/>
      <c r="Y15391" s="12"/>
      <c r="Z15391" s="12"/>
      <c r="AA15391" s="12"/>
      <c r="AB15391" s="12"/>
      <c r="AD15391" s="12"/>
      <c r="AE15391" s="12"/>
      <c r="AF15391" s="12"/>
      <c r="AG15391" s="12"/>
      <c r="AH15391" s="12"/>
      <c r="AI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</row>
    <row r="15392" spans="1:48" x14ac:dyDescent="0.25">
      <c r="A15392" s="86"/>
      <c r="B15392" s="86"/>
      <c r="U15392" s="85"/>
      <c r="V15392"/>
      <c r="W15392"/>
      <c r="X15392"/>
      <c r="Y15392" s="12"/>
      <c r="Z15392" s="12"/>
      <c r="AA15392" s="12"/>
      <c r="AB15392" s="12"/>
      <c r="AD15392" s="12"/>
      <c r="AE15392" s="12"/>
      <c r="AF15392" s="12"/>
      <c r="AG15392" s="12"/>
      <c r="AH15392" s="12"/>
      <c r="AI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</row>
    <row r="15393" spans="1:48" x14ac:dyDescent="0.25">
      <c r="A15393" s="86"/>
      <c r="B15393" s="86"/>
      <c r="U15393" s="85"/>
      <c r="V15393"/>
      <c r="W15393"/>
      <c r="X15393"/>
      <c r="Y15393" s="12"/>
      <c r="Z15393" s="12"/>
      <c r="AA15393" s="12"/>
      <c r="AB15393" s="12"/>
      <c r="AD15393" s="12"/>
      <c r="AE15393" s="12"/>
      <c r="AF15393" s="12"/>
      <c r="AG15393" s="12"/>
      <c r="AH15393" s="12"/>
      <c r="AI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</row>
    <row r="15394" spans="1:48" x14ac:dyDescent="0.25">
      <c r="A15394" s="86"/>
      <c r="B15394" s="86"/>
      <c r="U15394" s="85"/>
      <c r="V15394"/>
      <c r="W15394"/>
      <c r="X15394"/>
      <c r="Y15394" s="12"/>
      <c r="Z15394" s="12"/>
      <c r="AA15394" s="12"/>
      <c r="AB15394" s="12"/>
      <c r="AD15394" s="12"/>
      <c r="AE15394" s="12"/>
      <c r="AF15394" s="12"/>
      <c r="AG15394" s="12"/>
      <c r="AH15394" s="12"/>
      <c r="AI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</row>
    <row r="15395" spans="1:48" x14ac:dyDescent="0.25">
      <c r="A15395" s="86"/>
      <c r="B15395" s="86"/>
      <c r="U15395" s="85"/>
      <c r="V15395"/>
      <c r="W15395"/>
      <c r="X15395"/>
      <c r="Y15395" s="12"/>
      <c r="Z15395" s="12"/>
      <c r="AA15395" s="12"/>
      <c r="AB15395" s="12"/>
      <c r="AD15395" s="12"/>
      <c r="AE15395" s="12"/>
      <c r="AF15395" s="12"/>
      <c r="AG15395" s="12"/>
      <c r="AH15395" s="12"/>
      <c r="AI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</row>
    <row r="15396" spans="1:48" x14ac:dyDescent="0.25">
      <c r="A15396" s="86"/>
      <c r="B15396" s="86"/>
      <c r="U15396" s="85"/>
      <c r="V15396"/>
      <c r="W15396"/>
      <c r="X15396"/>
      <c r="Y15396" s="12"/>
      <c r="Z15396" s="12"/>
      <c r="AA15396" s="12"/>
      <c r="AB15396" s="12"/>
      <c r="AD15396" s="12"/>
      <c r="AE15396" s="12"/>
      <c r="AF15396" s="12"/>
      <c r="AG15396" s="12"/>
      <c r="AH15396" s="12"/>
      <c r="AI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</row>
    <row r="15397" spans="1:48" x14ac:dyDescent="0.25">
      <c r="A15397" s="86"/>
      <c r="B15397" s="86"/>
      <c r="U15397" s="85"/>
      <c r="V15397"/>
      <c r="W15397"/>
      <c r="X15397"/>
      <c r="Y15397" s="12"/>
      <c r="Z15397" s="12"/>
      <c r="AA15397" s="12"/>
      <c r="AB15397" s="12"/>
      <c r="AD15397" s="12"/>
      <c r="AE15397" s="12"/>
      <c r="AF15397" s="12"/>
      <c r="AG15397" s="12"/>
      <c r="AH15397" s="12"/>
      <c r="AI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</row>
    <row r="15398" spans="1:48" x14ac:dyDescent="0.25">
      <c r="A15398" s="86"/>
      <c r="B15398" s="86"/>
      <c r="U15398" s="85"/>
      <c r="V15398"/>
      <c r="W15398"/>
      <c r="X15398"/>
      <c r="Y15398" s="12"/>
      <c r="Z15398" s="12"/>
      <c r="AA15398" s="12"/>
      <c r="AB15398" s="12"/>
      <c r="AD15398" s="12"/>
      <c r="AE15398" s="12"/>
      <c r="AF15398" s="12"/>
      <c r="AG15398" s="12"/>
      <c r="AH15398" s="12"/>
      <c r="AI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</row>
    <row r="15399" spans="1:48" x14ac:dyDescent="0.25">
      <c r="A15399" s="86"/>
      <c r="B15399" s="86"/>
      <c r="U15399" s="85"/>
      <c r="V15399"/>
      <c r="W15399"/>
      <c r="X15399"/>
      <c r="Y15399" s="12"/>
      <c r="Z15399" s="12"/>
      <c r="AA15399" s="12"/>
      <c r="AB15399" s="12"/>
      <c r="AD15399" s="12"/>
      <c r="AE15399" s="12"/>
      <c r="AF15399" s="12"/>
      <c r="AG15399" s="12"/>
      <c r="AH15399" s="12"/>
      <c r="AI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</row>
    <row r="15400" spans="1:48" x14ac:dyDescent="0.25">
      <c r="A15400" s="86"/>
      <c r="B15400" s="86"/>
      <c r="U15400" s="85"/>
      <c r="V15400"/>
      <c r="W15400"/>
      <c r="X15400"/>
      <c r="Y15400" s="12"/>
      <c r="Z15400" s="12"/>
      <c r="AA15400" s="12"/>
      <c r="AB15400" s="12"/>
      <c r="AD15400" s="12"/>
      <c r="AE15400" s="12"/>
      <c r="AF15400" s="12"/>
      <c r="AG15400" s="12"/>
      <c r="AH15400" s="12"/>
      <c r="AI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</row>
    <row r="15401" spans="1:48" x14ac:dyDescent="0.25">
      <c r="A15401" s="86"/>
      <c r="B15401" s="86"/>
      <c r="U15401" s="85"/>
      <c r="V15401"/>
      <c r="W15401"/>
      <c r="X15401"/>
      <c r="Y15401" s="12"/>
      <c r="Z15401" s="12"/>
      <c r="AA15401" s="12"/>
      <c r="AB15401" s="12"/>
      <c r="AD15401" s="12"/>
      <c r="AE15401" s="12"/>
      <c r="AF15401" s="12"/>
      <c r="AG15401" s="12"/>
      <c r="AH15401" s="12"/>
      <c r="AI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</row>
    <row r="15402" spans="1:48" x14ac:dyDescent="0.25">
      <c r="A15402" s="86"/>
      <c r="B15402" s="86"/>
      <c r="U15402" s="85"/>
      <c r="V15402"/>
      <c r="W15402"/>
      <c r="X15402"/>
      <c r="Y15402" s="12"/>
      <c r="Z15402" s="12"/>
      <c r="AA15402" s="12"/>
      <c r="AB15402" s="12"/>
      <c r="AD15402" s="12"/>
      <c r="AE15402" s="12"/>
      <c r="AF15402" s="12"/>
      <c r="AG15402" s="12"/>
      <c r="AH15402" s="12"/>
      <c r="AI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</row>
    <row r="15403" spans="1:48" x14ac:dyDescent="0.25">
      <c r="A15403" s="86"/>
      <c r="B15403" s="86"/>
      <c r="U15403" s="85"/>
      <c r="V15403"/>
      <c r="W15403"/>
      <c r="X15403"/>
      <c r="Y15403" s="12"/>
      <c r="Z15403" s="12"/>
      <c r="AA15403" s="12"/>
      <c r="AB15403" s="12"/>
      <c r="AD15403" s="12"/>
      <c r="AE15403" s="12"/>
      <c r="AF15403" s="12"/>
      <c r="AG15403" s="12"/>
      <c r="AH15403" s="12"/>
      <c r="AI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</row>
    <row r="15404" spans="1:48" x14ac:dyDescent="0.25">
      <c r="A15404" s="86"/>
      <c r="B15404" s="86"/>
      <c r="U15404" s="85"/>
      <c r="V15404"/>
      <c r="W15404"/>
      <c r="X15404"/>
      <c r="Y15404" s="12"/>
      <c r="Z15404" s="12"/>
      <c r="AA15404" s="12"/>
      <c r="AB15404" s="12"/>
      <c r="AD15404" s="12"/>
      <c r="AE15404" s="12"/>
      <c r="AF15404" s="12"/>
      <c r="AG15404" s="12"/>
      <c r="AH15404" s="12"/>
      <c r="AI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</row>
    <row r="15405" spans="1:48" x14ac:dyDescent="0.25">
      <c r="A15405" s="86"/>
      <c r="B15405" s="86"/>
      <c r="U15405" s="85"/>
      <c r="V15405"/>
      <c r="W15405"/>
      <c r="X15405"/>
      <c r="Y15405" s="12"/>
      <c r="Z15405" s="12"/>
      <c r="AA15405" s="12"/>
      <c r="AB15405" s="12"/>
      <c r="AD15405" s="12"/>
      <c r="AE15405" s="12"/>
      <c r="AF15405" s="12"/>
      <c r="AG15405" s="12"/>
      <c r="AH15405" s="12"/>
      <c r="AI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</row>
    <row r="15406" spans="1:48" x14ac:dyDescent="0.25">
      <c r="A15406" s="86"/>
      <c r="B15406" s="86"/>
      <c r="U15406" s="85"/>
      <c r="V15406"/>
      <c r="W15406"/>
      <c r="X15406"/>
      <c r="Y15406" s="12"/>
      <c r="Z15406" s="12"/>
      <c r="AA15406" s="12"/>
      <c r="AB15406" s="12"/>
      <c r="AD15406" s="12"/>
      <c r="AE15406" s="12"/>
      <c r="AF15406" s="12"/>
      <c r="AG15406" s="12"/>
      <c r="AH15406" s="12"/>
      <c r="AI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</row>
    <row r="15407" spans="1:48" x14ac:dyDescent="0.25">
      <c r="A15407" s="86"/>
      <c r="B15407" s="86"/>
      <c r="U15407" s="85"/>
      <c r="V15407"/>
      <c r="W15407"/>
      <c r="X15407"/>
      <c r="Y15407" s="12"/>
      <c r="Z15407" s="12"/>
      <c r="AA15407" s="12"/>
      <c r="AB15407" s="12"/>
      <c r="AD15407" s="12"/>
      <c r="AE15407" s="12"/>
      <c r="AF15407" s="12"/>
      <c r="AG15407" s="12"/>
      <c r="AH15407" s="12"/>
      <c r="AI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</row>
    <row r="15408" spans="1:48" x14ac:dyDescent="0.25">
      <c r="A15408" s="86"/>
      <c r="B15408" s="86"/>
      <c r="U15408" s="85"/>
      <c r="V15408"/>
      <c r="W15408"/>
      <c r="X15408"/>
      <c r="Y15408" s="12"/>
      <c r="Z15408" s="12"/>
      <c r="AA15408" s="12"/>
      <c r="AB15408" s="12"/>
      <c r="AD15408" s="12"/>
      <c r="AE15408" s="12"/>
      <c r="AF15408" s="12"/>
      <c r="AG15408" s="12"/>
      <c r="AH15408" s="12"/>
      <c r="AI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</row>
    <row r="15409" spans="1:48" x14ac:dyDescent="0.25">
      <c r="A15409" s="86"/>
      <c r="B15409" s="86"/>
      <c r="U15409" s="85"/>
      <c r="V15409"/>
      <c r="W15409"/>
      <c r="X15409"/>
      <c r="Y15409" s="12"/>
      <c r="Z15409" s="12"/>
      <c r="AA15409" s="12"/>
      <c r="AB15409" s="12"/>
      <c r="AD15409" s="12"/>
      <c r="AE15409" s="12"/>
      <c r="AF15409" s="12"/>
      <c r="AG15409" s="12"/>
      <c r="AH15409" s="12"/>
      <c r="AI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</row>
    <row r="15410" spans="1:48" x14ac:dyDescent="0.25">
      <c r="A15410" s="86"/>
      <c r="B15410" s="86"/>
      <c r="U15410" s="85"/>
      <c r="V15410"/>
      <c r="W15410"/>
      <c r="X15410"/>
      <c r="Y15410" s="12"/>
      <c r="Z15410" s="12"/>
      <c r="AA15410" s="12"/>
      <c r="AB15410" s="12"/>
      <c r="AD15410" s="12"/>
      <c r="AE15410" s="12"/>
      <c r="AF15410" s="12"/>
      <c r="AG15410" s="12"/>
      <c r="AH15410" s="12"/>
      <c r="AI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</row>
    <row r="15411" spans="1:48" x14ac:dyDescent="0.25">
      <c r="A15411" s="86"/>
      <c r="B15411" s="86"/>
      <c r="U15411" s="85"/>
      <c r="V15411"/>
      <c r="W15411"/>
      <c r="X15411"/>
      <c r="Y15411" s="12"/>
      <c r="Z15411" s="12"/>
      <c r="AA15411" s="12"/>
      <c r="AB15411" s="12"/>
      <c r="AD15411" s="12"/>
      <c r="AE15411" s="12"/>
      <c r="AF15411" s="12"/>
      <c r="AG15411" s="12"/>
      <c r="AH15411" s="12"/>
      <c r="AI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</row>
    <row r="15412" spans="1:48" x14ac:dyDescent="0.25">
      <c r="A15412" s="86"/>
      <c r="B15412" s="86"/>
      <c r="U15412" s="85"/>
      <c r="V15412"/>
      <c r="W15412"/>
      <c r="X15412"/>
      <c r="Y15412" s="12"/>
      <c r="Z15412" s="12"/>
      <c r="AA15412" s="12"/>
      <c r="AB15412" s="12"/>
      <c r="AD15412" s="12"/>
      <c r="AE15412" s="12"/>
      <c r="AF15412" s="12"/>
      <c r="AG15412" s="12"/>
      <c r="AH15412" s="12"/>
      <c r="AI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</row>
    <row r="15413" spans="1:48" x14ac:dyDescent="0.25">
      <c r="A15413" s="86"/>
      <c r="B15413" s="86"/>
      <c r="U15413" s="85"/>
      <c r="V15413"/>
      <c r="W15413"/>
      <c r="X15413"/>
      <c r="Y15413" s="12"/>
      <c r="Z15413" s="12"/>
      <c r="AA15413" s="12"/>
      <c r="AB15413" s="12"/>
      <c r="AD15413" s="12"/>
      <c r="AE15413" s="12"/>
      <c r="AF15413" s="12"/>
      <c r="AG15413" s="12"/>
      <c r="AH15413" s="12"/>
      <c r="AI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</row>
    <row r="15414" spans="1:48" x14ac:dyDescent="0.25">
      <c r="A15414" s="86"/>
      <c r="B15414" s="86"/>
      <c r="U15414" s="85"/>
      <c r="V15414"/>
      <c r="W15414"/>
      <c r="X15414"/>
      <c r="Y15414" s="12"/>
      <c r="Z15414" s="12"/>
      <c r="AA15414" s="12"/>
      <c r="AB15414" s="12"/>
      <c r="AD15414" s="12"/>
      <c r="AE15414" s="12"/>
      <c r="AF15414" s="12"/>
      <c r="AG15414" s="12"/>
      <c r="AH15414" s="12"/>
      <c r="AI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</row>
    <row r="15415" spans="1:48" x14ac:dyDescent="0.25">
      <c r="A15415" s="86"/>
      <c r="B15415" s="86"/>
      <c r="U15415" s="85"/>
      <c r="V15415"/>
      <c r="W15415"/>
      <c r="X15415"/>
      <c r="Y15415" s="12"/>
      <c r="Z15415" s="12"/>
      <c r="AA15415" s="12"/>
      <c r="AB15415" s="12"/>
      <c r="AD15415" s="12"/>
      <c r="AE15415" s="12"/>
      <c r="AF15415" s="12"/>
      <c r="AG15415" s="12"/>
      <c r="AH15415" s="12"/>
      <c r="AI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</row>
    <row r="15416" spans="1:48" x14ac:dyDescent="0.25">
      <c r="A15416" s="86"/>
      <c r="B15416" s="86"/>
      <c r="U15416" s="85"/>
      <c r="V15416"/>
      <c r="W15416"/>
      <c r="X15416"/>
      <c r="Y15416" s="12"/>
      <c r="Z15416" s="12"/>
      <c r="AA15416" s="12"/>
      <c r="AB15416" s="12"/>
      <c r="AD15416" s="12"/>
      <c r="AE15416" s="12"/>
      <c r="AF15416" s="12"/>
      <c r="AG15416" s="12"/>
      <c r="AH15416" s="12"/>
      <c r="AI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</row>
    <row r="15417" spans="1:48" x14ac:dyDescent="0.25">
      <c r="A15417" s="86"/>
      <c r="B15417" s="86"/>
      <c r="U15417" s="85"/>
      <c r="V15417"/>
      <c r="W15417"/>
      <c r="X15417"/>
      <c r="Y15417" s="12"/>
      <c r="Z15417" s="12"/>
      <c r="AA15417" s="12"/>
      <c r="AB15417" s="12"/>
      <c r="AD15417" s="12"/>
      <c r="AE15417" s="12"/>
      <c r="AF15417" s="12"/>
      <c r="AG15417" s="12"/>
      <c r="AH15417" s="12"/>
      <c r="AI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</row>
    <row r="15418" spans="1:48" x14ac:dyDescent="0.25">
      <c r="A15418" s="86"/>
      <c r="B15418" s="86"/>
      <c r="U15418" s="85"/>
      <c r="V15418"/>
      <c r="W15418"/>
      <c r="X15418"/>
      <c r="Y15418" s="12"/>
      <c r="Z15418" s="12"/>
      <c r="AA15418" s="12"/>
      <c r="AB15418" s="12"/>
      <c r="AD15418" s="12"/>
      <c r="AE15418" s="12"/>
      <c r="AF15418" s="12"/>
      <c r="AG15418" s="12"/>
      <c r="AH15418" s="12"/>
      <c r="AI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</row>
    <row r="15419" spans="1:48" x14ac:dyDescent="0.25">
      <c r="A15419" s="86"/>
      <c r="B15419" s="86"/>
      <c r="U15419" s="85"/>
      <c r="V15419"/>
      <c r="W15419"/>
      <c r="X15419"/>
      <c r="Y15419" s="12"/>
      <c r="Z15419" s="12"/>
      <c r="AA15419" s="12"/>
      <c r="AB15419" s="12"/>
      <c r="AD15419" s="12"/>
      <c r="AE15419" s="12"/>
      <c r="AF15419" s="12"/>
      <c r="AG15419" s="12"/>
      <c r="AH15419" s="12"/>
      <c r="AI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</row>
    <row r="15420" spans="1:48" x14ac:dyDescent="0.25">
      <c r="A15420" s="86"/>
      <c r="B15420" s="86"/>
      <c r="U15420" s="85"/>
      <c r="V15420"/>
      <c r="W15420"/>
      <c r="X15420"/>
      <c r="Y15420" s="12"/>
      <c r="Z15420" s="12"/>
      <c r="AA15420" s="12"/>
      <c r="AB15420" s="12"/>
      <c r="AD15420" s="12"/>
      <c r="AE15420" s="12"/>
      <c r="AF15420" s="12"/>
      <c r="AG15420" s="12"/>
      <c r="AH15420" s="12"/>
      <c r="AI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</row>
    <row r="15421" spans="1:48" x14ac:dyDescent="0.25">
      <c r="A15421" s="86"/>
      <c r="B15421" s="86"/>
      <c r="U15421" s="85"/>
      <c r="V15421"/>
      <c r="W15421"/>
      <c r="X15421"/>
      <c r="Y15421" s="12"/>
      <c r="Z15421" s="12"/>
      <c r="AA15421" s="12"/>
      <c r="AB15421" s="12"/>
      <c r="AD15421" s="12"/>
      <c r="AE15421" s="12"/>
      <c r="AF15421" s="12"/>
      <c r="AG15421" s="12"/>
      <c r="AH15421" s="12"/>
      <c r="AI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</row>
    <row r="15422" spans="1:48" x14ac:dyDescent="0.25">
      <c r="A15422" s="86"/>
      <c r="B15422" s="86"/>
      <c r="U15422" s="85"/>
      <c r="V15422"/>
      <c r="W15422"/>
      <c r="X15422"/>
      <c r="Y15422" s="12"/>
      <c r="Z15422" s="12"/>
      <c r="AA15422" s="12"/>
      <c r="AB15422" s="12"/>
      <c r="AD15422" s="12"/>
      <c r="AE15422" s="12"/>
      <c r="AF15422" s="12"/>
      <c r="AG15422" s="12"/>
      <c r="AH15422" s="12"/>
      <c r="AI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</row>
    <row r="15423" spans="1:48" x14ac:dyDescent="0.25">
      <c r="A15423" s="86"/>
      <c r="B15423" s="86"/>
      <c r="U15423" s="85"/>
      <c r="V15423"/>
      <c r="W15423"/>
      <c r="X15423"/>
      <c r="Y15423" s="12"/>
      <c r="Z15423" s="12"/>
      <c r="AA15423" s="12"/>
      <c r="AB15423" s="12"/>
      <c r="AD15423" s="12"/>
      <c r="AE15423" s="12"/>
      <c r="AF15423" s="12"/>
      <c r="AG15423" s="12"/>
      <c r="AH15423" s="12"/>
      <c r="AI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</row>
    <row r="15424" spans="1:48" x14ac:dyDescent="0.25">
      <c r="A15424" s="86"/>
      <c r="B15424" s="86"/>
      <c r="U15424" s="85"/>
      <c r="V15424"/>
      <c r="W15424"/>
      <c r="X15424"/>
      <c r="Y15424" s="12"/>
      <c r="Z15424" s="12"/>
      <c r="AA15424" s="12"/>
      <c r="AB15424" s="12"/>
      <c r="AD15424" s="12"/>
      <c r="AE15424" s="12"/>
      <c r="AF15424" s="12"/>
      <c r="AG15424" s="12"/>
      <c r="AH15424" s="12"/>
      <c r="AI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</row>
    <row r="15425" spans="1:48" x14ac:dyDescent="0.25">
      <c r="A15425" s="86"/>
      <c r="B15425" s="86"/>
      <c r="U15425" s="85"/>
      <c r="V15425"/>
      <c r="W15425"/>
      <c r="X15425"/>
      <c r="Y15425" s="12"/>
      <c r="Z15425" s="12"/>
      <c r="AA15425" s="12"/>
      <c r="AB15425" s="12"/>
      <c r="AD15425" s="12"/>
      <c r="AE15425" s="12"/>
      <c r="AF15425" s="12"/>
      <c r="AG15425" s="12"/>
      <c r="AH15425" s="12"/>
      <c r="AI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</row>
    <row r="15426" spans="1:48" x14ac:dyDescent="0.25">
      <c r="A15426" s="86"/>
      <c r="B15426" s="86"/>
      <c r="U15426" s="85"/>
      <c r="V15426"/>
      <c r="W15426"/>
      <c r="X15426"/>
      <c r="Y15426" s="12"/>
      <c r="Z15426" s="12"/>
      <c r="AA15426" s="12"/>
      <c r="AB15426" s="12"/>
      <c r="AD15426" s="12"/>
      <c r="AE15426" s="12"/>
      <c r="AF15426" s="12"/>
      <c r="AG15426" s="12"/>
      <c r="AH15426" s="12"/>
      <c r="AI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</row>
    <row r="15427" spans="1:48" x14ac:dyDescent="0.25">
      <c r="A15427" s="86"/>
      <c r="B15427" s="86"/>
      <c r="U15427" s="85"/>
      <c r="V15427"/>
      <c r="W15427"/>
      <c r="X15427"/>
      <c r="Y15427" s="12"/>
      <c r="Z15427" s="12"/>
      <c r="AA15427" s="12"/>
      <c r="AB15427" s="12"/>
      <c r="AD15427" s="12"/>
      <c r="AE15427" s="12"/>
      <c r="AF15427" s="12"/>
      <c r="AG15427" s="12"/>
      <c r="AH15427" s="12"/>
      <c r="AI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</row>
    <row r="15428" spans="1:48" x14ac:dyDescent="0.25">
      <c r="A15428" s="86"/>
      <c r="B15428" s="86"/>
      <c r="U15428" s="85"/>
      <c r="V15428"/>
      <c r="W15428"/>
      <c r="X15428"/>
      <c r="Y15428" s="12"/>
      <c r="Z15428" s="12"/>
      <c r="AA15428" s="12"/>
      <c r="AB15428" s="12"/>
      <c r="AD15428" s="12"/>
      <c r="AE15428" s="12"/>
      <c r="AF15428" s="12"/>
      <c r="AG15428" s="12"/>
      <c r="AH15428" s="12"/>
      <c r="AI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</row>
    <row r="15429" spans="1:48" x14ac:dyDescent="0.25">
      <c r="A15429" s="86"/>
      <c r="B15429" s="86"/>
      <c r="U15429" s="85"/>
      <c r="V15429"/>
      <c r="W15429"/>
      <c r="X15429"/>
      <c r="Y15429" s="12"/>
      <c r="Z15429" s="12"/>
      <c r="AA15429" s="12"/>
      <c r="AB15429" s="12"/>
      <c r="AD15429" s="12"/>
      <c r="AE15429" s="12"/>
      <c r="AF15429" s="12"/>
      <c r="AG15429" s="12"/>
      <c r="AH15429" s="12"/>
      <c r="AI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</row>
    <row r="15430" spans="1:48" x14ac:dyDescent="0.25">
      <c r="A15430" s="86"/>
      <c r="B15430" s="86"/>
      <c r="U15430" s="85"/>
      <c r="V15430"/>
      <c r="W15430"/>
      <c r="X15430"/>
      <c r="Y15430" s="12"/>
      <c r="Z15430" s="12"/>
      <c r="AA15430" s="12"/>
      <c r="AB15430" s="12"/>
      <c r="AD15430" s="12"/>
      <c r="AE15430" s="12"/>
      <c r="AF15430" s="12"/>
      <c r="AG15430" s="12"/>
      <c r="AH15430" s="12"/>
      <c r="AI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</row>
    <row r="15431" spans="1:48" x14ac:dyDescent="0.25">
      <c r="A15431" s="86"/>
      <c r="B15431" s="86"/>
      <c r="U15431" s="85"/>
      <c r="V15431"/>
      <c r="W15431"/>
      <c r="X15431"/>
      <c r="Y15431" s="12"/>
      <c r="Z15431" s="12"/>
      <c r="AA15431" s="12"/>
      <c r="AB15431" s="12"/>
      <c r="AD15431" s="12"/>
      <c r="AE15431" s="12"/>
      <c r="AF15431" s="12"/>
      <c r="AG15431" s="12"/>
      <c r="AH15431" s="12"/>
      <c r="AI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</row>
    <row r="15432" spans="1:48" x14ac:dyDescent="0.25">
      <c r="A15432" s="86"/>
      <c r="B15432" s="86"/>
      <c r="U15432" s="85"/>
      <c r="V15432"/>
      <c r="W15432"/>
      <c r="X15432"/>
      <c r="Y15432" s="12"/>
      <c r="Z15432" s="12"/>
      <c r="AA15432" s="12"/>
      <c r="AB15432" s="12"/>
      <c r="AD15432" s="12"/>
      <c r="AE15432" s="12"/>
      <c r="AF15432" s="12"/>
      <c r="AG15432" s="12"/>
      <c r="AH15432" s="12"/>
      <c r="AI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</row>
    <row r="15433" spans="1:48" x14ac:dyDescent="0.25">
      <c r="A15433" s="86"/>
      <c r="B15433" s="86"/>
      <c r="U15433" s="85"/>
      <c r="V15433"/>
      <c r="W15433"/>
      <c r="X15433"/>
      <c r="Y15433" s="12"/>
      <c r="Z15433" s="12"/>
      <c r="AA15433" s="12"/>
      <c r="AB15433" s="12"/>
      <c r="AD15433" s="12"/>
      <c r="AE15433" s="12"/>
      <c r="AF15433" s="12"/>
      <c r="AG15433" s="12"/>
      <c r="AH15433" s="12"/>
      <c r="AI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</row>
    <row r="15434" spans="1:48" x14ac:dyDescent="0.25">
      <c r="A15434" s="86"/>
      <c r="B15434" s="86"/>
      <c r="U15434" s="85"/>
      <c r="V15434"/>
      <c r="W15434"/>
      <c r="X15434"/>
      <c r="Y15434" s="12"/>
      <c r="Z15434" s="12"/>
      <c r="AA15434" s="12"/>
      <c r="AB15434" s="12"/>
      <c r="AD15434" s="12"/>
      <c r="AE15434" s="12"/>
      <c r="AF15434" s="12"/>
      <c r="AG15434" s="12"/>
      <c r="AH15434" s="12"/>
      <c r="AI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</row>
    <row r="15435" spans="1:48" x14ac:dyDescent="0.25">
      <c r="A15435" s="86"/>
      <c r="B15435" s="86"/>
      <c r="U15435" s="85"/>
      <c r="V15435"/>
      <c r="W15435"/>
      <c r="X15435"/>
      <c r="Y15435" s="12"/>
      <c r="Z15435" s="12"/>
      <c r="AA15435" s="12"/>
      <c r="AB15435" s="12"/>
      <c r="AD15435" s="12"/>
      <c r="AE15435" s="12"/>
      <c r="AF15435" s="12"/>
      <c r="AG15435" s="12"/>
      <c r="AH15435" s="12"/>
      <c r="AI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</row>
    <row r="15436" spans="1:48" x14ac:dyDescent="0.25">
      <c r="A15436" s="86"/>
      <c r="B15436" s="86"/>
      <c r="U15436" s="85"/>
      <c r="V15436"/>
      <c r="W15436"/>
      <c r="X15436"/>
      <c r="Y15436" s="12"/>
      <c r="Z15436" s="12"/>
      <c r="AA15436" s="12"/>
      <c r="AB15436" s="12"/>
      <c r="AD15436" s="12"/>
      <c r="AE15436" s="12"/>
      <c r="AF15436" s="12"/>
      <c r="AG15436" s="12"/>
      <c r="AH15436" s="12"/>
      <c r="AI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</row>
    <row r="15437" spans="1:48" x14ac:dyDescent="0.25">
      <c r="A15437" s="86"/>
      <c r="B15437" s="86"/>
      <c r="U15437" s="85"/>
      <c r="V15437"/>
      <c r="W15437"/>
      <c r="X15437"/>
      <c r="Y15437" s="12"/>
      <c r="Z15437" s="12"/>
      <c r="AA15437" s="12"/>
      <c r="AB15437" s="12"/>
      <c r="AD15437" s="12"/>
      <c r="AE15437" s="12"/>
      <c r="AF15437" s="12"/>
      <c r="AG15437" s="12"/>
      <c r="AH15437" s="12"/>
      <c r="AI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</row>
    <row r="15438" spans="1:48" x14ac:dyDescent="0.25">
      <c r="A15438" s="86"/>
      <c r="B15438" s="86"/>
      <c r="U15438" s="85"/>
      <c r="V15438"/>
      <c r="W15438"/>
      <c r="X15438"/>
      <c r="Y15438" s="12"/>
      <c r="Z15438" s="12"/>
      <c r="AA15438" s="12"/>
      <c r="AB15438" s="12"/>
      <c r="AD15438" s="12"/>
      <c r="AE15438" s="12"/>
      <c r="AF15438" s="12"/>
      <c r="AG15438" s="12"/>
      <c r="AH15438" s="12"/>
      <c r="AI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</row>
    <row r="15439" spans="1:48" x14ac:dyDescent="0.25">
      <c r="A15439" s="86"/>
      <c r="B15439" s="86"/>
      <c r="U15439" s="85"/>
      <c r="V15439"/>
      <c r="W15439"/>
      <c r="X15439"/>
      <c r="Y15439" s="12"/>
      <c r="Z15439" s="12"/>
      <c r="AA15439" s="12"/>
      <c r="AB15439" s="12"/>
      <c r="AD15439" s="12"/>
      <c r="AE15439" s="12"/>
      <c r="AF15439" s="12"/>
      <c r="AG15439" s="12"/>
      <c r="AH15439" s="12"/>
      <c r="AI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</row>
    <row r="15440" spans="1:48" x14ac:dyDescent="0.25">
      <c r="A15440" s="86"/>
      <c r="B15440" s="86"/>
      <c r="U15440" s="85"/>
      <c r="V15440"/>
      <c r="W15440"/>
      <c r="X15440"/>
      <c r="Y15440" s="12"/>
      <c r="Z15440" s="12"/>
      <c r="AA15440" s="12"/>
      <c r="AB15440" s="12"/>
      <c r="AD15440" s="12"/>
      <c r="AE15440" s="12"/>
      <c r="AF15440" s="12"/>
      <c r="AG15440" s="12"/>
      <c r="AH15440" s="12"/>
      <c r="AI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</row>
    <row r="15441" spans="1:48" x14ac:dyDescent="0.25">
      <c r="A15441" s="86"/>
      <c r="B15441" s="86"/>
      <c r="U15441" s="85"/>
      <c r="V15441"/>
      <c r="W15441"/>
      <c r="X15441"/>
      <c r="Y15441" s="12"/>
      <c r="Z15441" s="12"/>
      <c r="AA15441" s="12"/>
      <c r="AB15441" s="12"/>
      <c r="AD15441" s="12"/>
      <c r="AE15441" s="12"/>
      <c r="AF15441" s="12"/>
      <c r="AG15441" s="12"/>
      <c r="AH15441" s="12"/>
      <c r="AI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</row>
    <row r="15442" spans="1:48" x14ac:dyDescent="0.25">
      <c r="A15442" s="86"/>
      <c r="B15442" s="86"/>
      <c r="U15442" s="85"/>
      <c r="V15442"/>
      <c r="W15442"/>
      <c r="X15442"/>
      <c r="Y15442" s="12"/>
      <c r="Z15442" s="12"/>
      <c r="AA15442" s="12"/>
      <c r="AB15442" s="12"/>
      <c r="AD15442" s="12"/>
      <c r="AE15442" s="12"/>
      <c r="AF15442" s="12"/>
      <c r="AG15442" s="12"/>
      <c r="AH15442" s="12"/>
      <c r="AI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</row>
    <row r="15443" spans="1:48" x14ac:dyDescent="0.25">
      <c r="A15443" s="86"/>
      <c r="B15443" s="86"/>
      <c r="U15443" s="85"/>
      <c r="V15443"/>
      <c r="W15443"/>
      <c r="X15443"/>
      <c r="Y15443" s="12"/>
      <c r="Z15443" s="12"/>
      <c r="AA15443" s="12"/>
      <c r="AB15443" s="12"/>
      <c r="AD15443" s="12"/>
      <c r="AE15443" s="12"/>
      <c r="AF15443" s="12"/>
      <c r="AG15443" s="12"/>
      <c r="AH15443" s="12"/>
      <c r="AI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</row>
    <row r="15444" spans="1:48" x14ac:dyDescent="0.25">
      <c r="A15444" s="86"/>
      <c r="B15444" s="86"/>
      <c r="U15444" s="85"/>
      <c r="V15444"/>
      <c r="W15444"/>
      <c r="X15444"/>
      <c r="Y15444" s="12"/>
      <c r="Z15444" s="12"/>
      <c r="AA15444" s="12"/>
      <c r="AB15444" s="12"/>
      <c r="AD15444" s="12"/>
      <c r="AE15444" s="12"/>
      <c r="AF15444" s="12"/>
      <c r="AG15444" s="12"/>
      <c r="AH15444" s="12"/>
      <c r="AI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</row>
    <row r="15445" spans="1:48" x14ac:dyDescent="0.25">
      <c r="A15445" s="86"/>
      <c r="B15445" s="86"/>
      <c r="U15445" s="85"/>
      <c r="V15445"/>
      <c r="W15445"/>
      <c r="X15445"/>
      <c r="Y15445" s="12"/>
      <c r="Z15445" s="12"/>
      <c r="AA15445" s="12"/>
      <c r="AB15445" s="12"/>
      <c r="AD15445" s="12"/>
      <c r="AE15445" s="12"/>
      <c r="AF15445" s="12"/>
      <c r="AG15445" s="12"/>
      <c r="AH15445" s="12"/>
      <c r="AI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</row>
    <row r="15446" spans="1:48" x14ac:dyDescent="0.25">
      <c r="A15446" s="86"/>
      <c r="B15446" s="86"/>
      <c r="U15446" s="85"/>
      <c r="V15446"/>
      <c r="W15446"/>
      <c r="X15446"/>
      <c r="Y15446" s="12"/>
      <c r="Z15446" s="12"/>
      <c r="AA15446" s="12"/>
      <c r="AB15446" s="12"/>
      <c r="AD15446" s="12"/>
      <c r="AE15446" s="12"/>
      <c r="AF15446" s="12"/>
      <c r="AG15446" s="12"/>
      <c r="AH15446" s="12"/>
      <c r="AI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</row>
    <row r="15447" spans="1:48" x14ac:dyDescent="0.25">
      <c r="A15447" s="86"/>
      <c r="B15447" s="86"/>
      <c r="U15447" s="85"/>
      <c r="V15447"/>
      <c r="W15447"/>
      <c r="X15447"/>
      <c r="Y15447" s="12"/>
      <c r="Z15447" s="12"/>
      <c r="AA15447" s="12"/>
      <c r="AB15447" s="12"/>
      <c r="AD15447" s="12"/>
      <c r="AE15447" s="12"/>
      <c r="AF15447" s="12"/>
      <c r="AG15447" s="12"/>
      <c r="AH15447" s="12"/>
      <c r="AI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</row>
    <row r="15448" spans="1:48" x14ac:dyDescent="0.25">
      <c r="A15448" s="86"/>
      <c r="B15448" s="86"/>
      <c r="U15448" s="85"/>
      <c r="V15448"/>
      <c r="W15448"/>
      <c r="X15448"/>
      <c r="Y15448" s="12"/>
      <c r="Z15448" s="12"/>
      <c r="AA15448" s="12"/>
      <c r="AB15448" s="12"/>
      <c r="AD15448" s="12"/>
      <c r="AE15448" s="12"/>
      <c r="AF15448" s="12"/>
      <c r="AG15448" s="12"/>
      <c r="AH15448" s="12"/>
      <c r="AI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</row>
    <row r="15449" spans="1:48" x14ac:dyDescent="0.25">
      <c r="A15449" s="86"/>
      <c r="B15449" s="86"/>
      <c r="U15449" s="85"/>
      <c r="V15449"/>
      <c r="W15449"/>
      <c r="X15449"/>
      <c r="Y15449" s="12"/>
      <c r="Z15449" s="12"/>
      <c r="AA15449" s="12"/>
      <c r="AB15449" s="12"/>
      <c r="AD15449" s="12"/>
      <c r="AE15449" s="12"/>
      <c r="AF15449" s="12"/>
      <c r="AG15449" s="12"/>
      <c r="AH15449" s="12"/>
      <c r="AI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</row>
    <row r="15450" spans="1:48" x14ac:dyDescent="0.25">
      <c r="A15450" s="86"/>
      <c r="B15450" s="86"/>
      <c r="U15450" s="85"/>
      <c r="V15450"/>
      <c r="W15450"/>
      <c r="X15450"/>
      <c r="Y15450" s="12"/>
      <c r="Z15450" s="12"/>
      <c r="AA15450" s="12"/>
      <c r="AB15450" s="12"/>
      <c r="AD15450" s="12"/>
      <c r="AE15450" s="12"/>
      <c r="AF15450" s="12"/>
      <c r="AG15450" s="12"/>
      <c r="AH15450" s="12"/>
      <c r="AI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</row>
    <row r="15451" spans="1:48" x14ac:dyDescent="0.25">
      <c r="A15451" s="86"/>
      <c r="B15451" s="86"/>
      <c r="U15451" s="85"/>
      <c r="V15451"/>
      <c r="W15451"/>
      <c r="X15451"/>
      <c r="Y15451" s="12"/>
      <c r="Z15451" s="12"/>
      <c r="AA15451" s="12"/>
      <c r="AB15451" s="12"/>
      <c r="AD15451" s="12"/>
      <c r="AE15451" s="12"/>
      <c r="AF15451" s="12"/>
      <c r="AG15451" s="12"/>
      <c r="AH15451" s="12"/>
      <c r="AI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</row>
    <row r="15452" spans="1:48" x14ac:dyDescent="0.25">
      <c r="A15452" s="86"/>
      <c r="B15452" s="86"/>
      <c r="U15452" s="85"/>
      <c r="V15452"/>
      <c r="W15452"/>
      <c r="X15452"/>
      <c r="Y15452" s="12"/>
      <c r="Z15452" s="12"/>
      <c r="AA15452" s="12"/>
      <c r="AB15452" s="12"/>
      <c r="AD15452" s="12"/>
      <c r="AE15452" s="12"/>
      <c r="AF15452" s="12"/>
      <c r="AG15452" s="12"/>
      <c r="AH15452" s="12"/>
      <c r="AI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</row>
    <row r="15453" spans="1:48" x14ac:dyDescent="0.25">
      <c r="A15453" s="86"/>
      <c r="B15453" s="86"/>
      <c r="U15453" s="85"/>
      <c r="V15453"/>
      <c r="W15453"/>
      <c r="X15453"/>
      <c r="Y15453" s="12"/>
      <c r="Z15453" s="12"/>
      <c r="AA15453" s="12"/>
      <c r="AB15453" s="12"/>
      <c r="AD15453" s="12"/>
      <c r="AE15453" s="12"/>
      <c r="AF15453" s="12"/>
      <c r="AG15453" s="12"/>
      <c r="AH15453" s="12"/>
      <c r="AI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</row>
    <row r="15454" spans="1:48" x14ac:dyDescent="0.25">
      <c r="A15454" s="86"/>
      <c r="B15454" s="86"/>
      <c r="U15454" s="85"/>
      <c r="V15454"/>
      <c r="W15454"/>
      <c r="X15454"/>
      <c r="Y15454" s="12"/>
      <c r="Z15454" s="12"/>
      <c r="AA15454" s="12"/>
      <c r="AB15454" s="12"/>
      <c r="AD15454" s="12"/>
      <c r="AE15454" s="12"/>
      <c r="AF15454" s="12"/>
      <c r="AG15454" s="12"/>
      <c r="AH15454" s="12"/>
      <c r="AI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</row>
    <row r="15455" spans="1:48" x14ac:dyDescent="0.25">
      <c r="A15455" s="86"/>
      <c r="B15455" s="86"/>
      <c r="U15455" s="85"/>
      <c r="V15455"/>
      <c r="W15455"/>
      <c r="X15455"/>
      <c r="Y15455" s="12"/>
      <c r="Z15455" s="12"/>
      <c r="AA15455" s="12"/>
      <c r="AB15455" s="12"/>
      <c r="AD15455" s="12"/>
      <c r="AE15455" s="12"/>
      <c r="AF15455" s="12"/>
      <c r="AG15455" s="12"/>
      <c r="AH15455" s="12"/>
      <c r="AI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</row>
    <row r="15456" spans="1:48" x14ac:dyDescent="0.25">
      <c r="A15456" s="86"/>
      <c r="B15456" s="86"/>
      <c r="U15456" s="85"/>
      <c r="V15456"/>
      <c r="W15456"/>
      <c r="X15456"/>
      <c r="Y15456" s="12"/>
      <c r="Z15456" s="12"/>
      <c r="AA15456" s="12"/>
      <c r="AB15456" s="12"/>
      <c r="AD15456" s="12"/>
      <c r="AE15456" s="12"/>
      <c r="AF15456" s="12"/>
      <c r="AG15456" s="12"/>
      <c r="AH15456" s="12"/>
      <c r="AI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</row>
    <row r="15457" spans="1:48" x14ac:dyDescent="0.25">
      <c r="A15457" s="86"/>
      <c r="B15457" s="86"/>
      <c r="U15457" s="85"/>
      <c r="V15457"/>
      <c r="W15457"/>
      <c r="X15457"/>
      <c r="Y15457" s="12"/>
      <c r="Z15457" s="12"/>
      <c r="AA15457" s="12"/>
      <c r="AB15457" s="12"/>
      <c r="AD15457" s="12"/>
      <c r="AE15457" s="12"/>
      <c r="AF15457" s="12"/>
      <c r="AG15457" s="12"/>
      <c r="AH15457" s="12"/>
      <c r="AI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</row>
    <row r="15458" spans="1:48" x14ac:dyDescent="0.25">
      <c r="A15458" s="86"/>
      <c r="B15458" s="86"/>
      <c r="U15458" s="85"/>
      <c r="V15458"/>
      <c r="W15458"/>
      <c r="X15458"/>
      <c r="Y15458" s="12"/>
      <c r="Z15458" s="12"/>
      <c r="AA15458" s="12"/>
      <c r="AB15458" s="12"/>
      <c r="AD15458" s="12"/>
      <c r="AE15458" s="12"/>
      <c r="AF15458" s="12"/>
      <c r="AG15458" s="12"/>
      <c r="AH15458" s="12"/>
      <c r="AI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</row>
    <row r="15459" spans="1:48" x14ac:dyDescent="0.25">
      <c r="A15459" s="86"/>
      <c r="B15459" s="86"/>
      <c r="U15459" s="85"/>
      <c r="V15459"/>
      <c r="W15459"/>
      <c r="X15459"/>
      <c r="Y15459" s="12"/>
      <c r="Z15459" s="12"/>
      <c r="AA15459" s="12"/>
      <c r="AB15459" s="12"/>
      <c r="AD15459" s="12"/>
      <c r="AE15459" s="12"/>
      <c r="AF15459" s="12"/>
      <c r="AG15459" s="12"/>
      <c r="AH15459" s="12"/>
      <c r="AI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</row>
    <row r="15460" spans="1:48" x14ac:dyDescent="0.25">
      <c r="A15460" s="86"/>
      <c r="B15460" s="86"/>
      <c r="U15460" s="85"/>
      <c r="V15460"/>
      <c r="W15460"/>
      <c r="X15460"/>
      <c r="Y15460" s="12"/>
      <c r="Z15460" s="12"/>
      <c r="AA15460" s="12"/>
      <c r="AB15460" s="12"/>
      <c r="AD15460" s="12"/>
      <c r="AE15460" s="12"/>
      <c r="AF15460" s="12"/>
      <c r="AG15460" s="12"/>
      <c r="AH15460" s="12"/>
      <c r="AI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</row>
    <row r="15461" spans="1:48" x14ac:dyDescent="0.25">
      <c r="A15461" s="86"/>
      <c r="B15461" s="86"/>
      <c r="U15461" s="85"/>
      <c r="V15461"/>
      <c r="W15461"/>
      <c r="X15461"/>
      <c r="Y15461" s="12"/>
      <c r="Z15461" s="12"/>
      <c r="AA15461" s="12"/>
      <c r="AB15461" s="12"/>
      <c r="AD15461" s="12"/>
      <c r="AE15461" s="12"/>
      <c r="AF15461" s="12"/>
      <c r="AG15461" s="12"/>
      <c r="AH15461" s="12"/>
      <c r="AI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</row>
    <row r="15462" spans="1:48" x14ac:dyDescent="0.25">
      <c r="A15462" s="86"/>
      <c r="B15462" s="86"/>
      <c r="U15462" s="85"/>
      <c r="V15462"/>
      <c r="W15462"/>
      <c r="X15462"/>
      <c r="Y15462" s="12"/>
      <c r="Z15462" s="12"/>
      <c r="AA15462" s="12"/>
      <c r="AB15462" s="12"/>
      <c r="AD15462" s="12"/>
      <c r="AE15462" s="12"/>
      <c r="AF15462" s="12"/>
      <c r="AG15462" s="12"/>
      <c r="AH15462" s="12"/>
      <c r="AI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</row>
    <row r="15463" spans="1:48" x14ac:dyDescent="0.25">
      <c r="A15463" s="86"/>
      <c r="B15463" s="86"/>
      <c r="U15463" s="85"/>
      <c r="V15463"/>
      <c r="W15463"/>
      <c r="X15463"/>
      <c r="Y15463" s="12"/>
      <c r="Z15463" s="12"/>
      <c r="AA15463" s="12"/>
      <c r="AB15463" s="12"/>
      <c r="AD15463" s="12"/>
      <c r="AE15463" s="12"/>
      <c r="AF15463" s="12"/>
      <c r="AG15463" s="12"/>
      <c r="AH15463" s="12"/>
      <c r="AI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</row>
    <row r="15464" spans="1:48" x14ac:dyDescent="0.25">
      <c r="A15464" s="86"/>
      <c r="B15464" s="86"/>
      <c r="U15464" s="85"/>
      <c r="V15464"/>
      <c r="W15464"/>
      <c r="X15464"/>
      <c r="Y15464" s="12"/>
      <c r="Z15464" s="12"/>
      <c r="AA15464" s="12"/>
      <c r="AB15464" s="12"/>
      <c r="AD15464" s="12"/>
      <c r="AE15464" s="12"/>
      <c r="AF15464" s="12"/>
      <c r="AG15464" s="12"/>
      <c r="AH15464" s="12"/>
      <c r="AI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</row>
    <row r="15465" spans="1:48" x14ac:dyDescent="0.25">
      <c r="A15465" s="86"/>
      <c r="B15465" s="86"/>
      <c r="U15465" s="85"/>
      <c r="V15465"/>
      <c r="W15465"/>
      <c r="X15465"/>
      <c r="Y15465" s="12"/>
      <c r="Z15465" s="12"/>
      <c r="AA15465" s="12"/>
      <c r="AB15465" s="12"/>
      <c r="AD15465" s="12"/>
      <c r="AE15465" s="12"/>
      <c r="AF15465" s="12"/>
      <c r="AG15465" s="12"/>
      <c r="AH15465" s="12"/>
      <c r="AI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</row>
    <row r="15466" spans="1:48" x14ac:dyDescent="0.25">
      <c r="A15466" s="86"/>
      <c r="B15466" s="86"/>
      <c r="U15466" s="85"/>
      <c r="V15466"/>
      <c r="W15466"/>
      <c r="X15466"/>
      <c r="Y15466" s="12"/>
      <c r="Z15466" s="12"/>
      <c r="AA15466" s="12"/>
      <c r="AB15466" s="12"/>
      <c r="AD15466" s="12"/>
      <c r="AE15466" s="12"/>
      <c r="AF15466" s="12"/>
      <c r="AG15466" s="12"/>
      <c r="AH15466" s="12"/>
      <c r="AI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</row>
    <row r="15467" spans="1:48" x14ac:dyDescent="0.25">
      <c r="A15467" s="86"/>
      <c r="B15467" s="86"/>
      <c r="U15467" s="85"/>
      <c r="V15467"/>
      <c r="W15467"/>
      <c r="X15467"/>
      <c r="Y15467" s="12"/>
      <c r="Z15467" s="12"/>
      <c r="AA15467" s="12"/>
      <c r="AB15467" s="12"/>
      <c r="AD15467" s="12"/>
      <c r="AE15467" s="12"/>
      <c r="AF15467" s="12"/>
      <c r="AG15467" s="12"/>
      <c r="AH15467" s="12"/>
      <c r="AI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</row>
    <row r="15468" spans="1:48" x14ac:dyDescent="0.25">
      <c r="A15468" s="86"/>
      <c r="B15468" s="86"/>
      <c r="U15468" s="85"/>
      <c r="V15468"/>
      <c r="W15468"/>
      <c r="X15468"/>
      <c r="Y15468" s="12"/>
      <c r="Z15468" s="12"/>
      <c r="AA15468" s="12"/>
      <c r="AB15468" s="12"/>
      <c r="AD15468" s="12"/>
      <c r="AE15468" s="12"/>
      <c r="AF15468" s="12"/>
      <c r="AG15468" s="12"/>
      <c r="AH15468" s="12"/>
      <c r="AI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</row>
    <row r="15469" spans="1:48" x14ac:dyDescent="0.25">
      <c r="A15469" s="86"/>
      <c r="B15469" s="86"/>
      <c r="U15469" s="85"/>
      <c r="V15469"/>
      <c r="W15469"/>
      <c r="X15469"/>
      <c r="Y15469" s="12"/>
      <c r="Z15469" s="12"/>
      <c r="AA15469" s="12"/>
      <c r="AB15469" s="12"/>
      <c r="AD15469" s="12"/>
      <c r="AE15469" s="12"/>
      <c r="AF15469" s="12"/>
      <c r="AG15469" s="12"/>
      <c r="AH15469" s="12"/>
      <c r="AI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</row>
    <row r="15470" spans="1:48" x14ac:dyDescent="0.25">
      <c r="A15470" s="86"/>
      <c r="B15470" s="86"/>
      <c r="U15470" s="85"/>
      <c r="V15470"/>
      <c r="W15470"/>
      <c r="X15470"/>
      <c r="Y15470" s="12"/>
      <c r="Z15470" s="12"/>
      <c r="AA15470" s="12"/>
      <c r="AB15470" s="12"/>
      <c r="AD15470" s="12"/>
      <c r="AE15470" s="12"/>
      <c r="AF15470" s="12"/>
      <c r="AG15470" s="12"/>
      <c r="AH15470" s="12"/>
      <c r="AI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</row>
    <row r="15471" spans="1:48" x14ac:dyDescent="0.25">
      <c r="A15471" s="86"/>
      <c r="B15471" s="86"/>
      <c r="U15471" s="85"/>
      <c r="V15471"/>
      <c r="W15471"/>
      <c r="X15471"/>
      <c r="Y15471" s="12"/>
      <c r="Z15471" s="12"/>
      <c r="AA15471" s="12"/>
      <c r="AB15471" s="12"/>
      <c r="AD15471" s="12"/>
      <c r="AE15471" s="12"/>
      <c r="AF15471" s="12"/>
      <c r="AG15471" s="12"/>
      <c r="AH15471" s="12"/>
      <c r="AI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</row>
    <row r="15472" spans="1:48" x14ac:dyDescent="0.25">
      <c r="A15472" s="86"/>
      <c r="B15472" s="86"/>
      <c r="U15472" s="85"/>
      <c r="V15472"/>
      <c r="W15472"/>
      <c r="X15472"/>
      <c r="Y15472" s="12"/>
      <c r="Z15472" s="12"/>
      <c r="AA15472" s="12"/>
      <c r="AB15472" s="12"/>
      <c r="AD15472" s="12"/>
      <c r="AE15472" s="12"/>
      <c r="AF15472" s="12"/>
      <c r="AG15472" s="12"/>
      <c r="AH15472" s="12"/>
      <c r="AI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</row>
    <row r="15473" spans="1:48" x14ac:dyDescent="0.25">
      <c r="A15473" s="86"/>
      <c r="B15473" s="86"/>
      <c r="U15473" s="85"/>
      <c r="V15473"/>
      <c r="W15473"/>
      <c r="X15473"/>
      <c r="Y15473" s="12"/>
      <c r="Z15473" s="12"/>
      <c r="AA15473" s="12"/>
      <c r="AB15473" s="12"/>
      <c r="AD15473" s="12"/>
      <c r="AE15473" s="12"/>
      <c r="AF15473" s="12"/>
      <c r="AG15473" s="12"/>
      <c r="AH15473" s="12"/>
      <c r="AI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</row>
    <row r="15474" spans="1:48" x14ac:dyDescent="0.25">
      <c r="A15474" s="86"/>
      <c r="B15474" s="86"/>
      <c r="U15474" s="85"/>
      <c r="V15474"/>
      <c r="W15474"/>
      <c r="X15474"/>
      <c r="Y15474" s="12"/>
      <c r="Z15474" s="12"/>
      <c r="AA15474" s="12"/>
      <c r="AB15474" s="12"/>
      <c r="AD15474" s="12"/>
      <c r="AE15474" s="12"/>
      <c r="AF15474" s="12"/>
      <c r="AG15474" s="12"/>
      <c r="AH15474" s="12"/>
      <c r="AI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</row>
    <row r="15475" spans="1:48" x14ac:dyDescent="0.25">
      <c r="A15475" s="86"/>
      <c r="B15475" s="86"/>
      <c r="U15475" s="85"/>
      <c r="V15475"/>
      <c r="W15475"/>
      <c r="X15475"/>
      <c r="Y15475" s="12"/>
      <c r="Z15475" s="12"/>
      <c r="AA15475" s="12"/>
      <c r="AB15475" s="12"/>
      <c r="AD15475" s="12"/>
      <c r="AE15475" s="12"/>
      <c r="AF15475" s="12"/>
      <c r="AG15475" s="12"/>
      <c r="AH15475" s="12"/>
      <c r="AI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</row>
    <row r="15476" spans="1:48" x14ac:dyDescent="0.25">
      <c r="A15476" s="86"/>
      <c r="B15476" s="86"/>
      <c r="U15476" s="85"/>
      <c r="V15476"/>
      <c r="W15476"/>
      <c r="X15476"/>
      <c r="Y15476" s="12"/>
      <c r="Z15476" s="12"/>
      <c r="AA15476" s="12"/>
      <c r="AB15476" s="12"/>
      <c r="AD15476" s="12"/>
      <c r="AE15476" s="12"/>
      <c r="AF15476" s="12"/>
      <c r="AG15476" s="12"/>
      <c r="AH15476" s="12"/>
      <c r="AI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</row>
    <row r="15477" spans="1:48" x14ac:dyDescent="0.25">
      <c r="A15477" s="86"/>
      <c r="B15477" s="86"/>
      <c r="U15477" s="85"/>
      <c r="V15477"/>
      <c r="W15477"/>
      <c r="X15477"/>
      <c r="Y15477" s="12"/>
      <c r="Z15477" s="12"/>
      <c r="AA15477" s="12"/>
      <c r="AB15477" s="12"/>
      <c r="AD15477" s="12"/>
      <c r="AE15477" s="12"/>
      <c r="AF15477" s="12"/>
      <c r="AG15477" s="12"/>
      <c r="AH15477" s="12"/>
      <c r="AI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</row>
    <row r="15478" spans="1:48" x14ac:dyDescent="0.25">
      <c r="A15478" s="86"/>
      <c r="B15478" s="86"/>
      <c r="U15478" s="85"/>
      <c r="V15478"/>
      <c r="W15478"/>
      <c r="X15478"/>
      <c r="Y15478" s="12"/>
      <c r="Z15478" s="12"/>
      <c r="AA15478" s="12"/>
      <c r="AB15478" s="12"/>
      <c r="AD15478" s="12"/>
      <c r="AE15478" s="12"/>
      <c r="AF15478" s="12"/>
      <c r="AG15478" s="12"/>
      <c r="AH15478" s="12"/>
      <c r="AI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</row>
    <row r="15479" spans="1:48" x14ac:dyDescent="0.25">
      <c r="A15479" s="86"/>
      <c r="B15479" s="86"/>
      <c r="U15479" s="85"/>
      <c r="V15479"/>
      <c r="W15479"/>
      <c r="X15479"/>
      <c r="Y15479" s="12"/>
      <c r="Z15479" s="12"/>
      <c r="AA15479" s="12"/>
      <c r="AB15479" s="12"/>
      <c r="AD15479" s="12"/>
      <c r="AE15479" s="12"/>
      <c r="AF15479" s="12"/>
      <c r="AG15479" s="12"/>
      <c r="AH15479" s="12"/>
      <c r="AI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</row>
    <row r="15480" spans="1:48" x14ac:dyDescent="0.25">
      <c r="A15480" s="86"/>
      <c r="B15480" s="86"/>
      <c r="U15480" s="85"/>
      <c r="V15480"/>
      <c r="W15480"/>
      <c r="X15480"/>
      <c r="Y15480" s="12"/>
      <c r="Z15480" s="12"/>
      <c r="AA15480" s="12"/>
      <c r="AB15480" s="12"/>
      <c r="AD15480" s="12"/>
      <c r="AE15480" s="12"/>
      <c r="AF15480" s="12"/>
      <c r="AG15480" s="12"/>
      <c r="AH15480" s="12"/>
      <c r="AI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</row>
    <row r="15481" spans="1:48" x14ac:dyDescent="0.25">
      <c r="A15481" s="86"/>
      <c r="B15481" s="86"/>
      <c r="U15481" s="85"/>
      <c r="V15481"/>
      <c r="W15481"/>
      <c r="X15481"/>
      <c r="Y15481" s="12"/>
      <c r="Z15481" s="12"/>
      <c r="AA15481" s="12"/>
      <c r="AB15481" s="12"/>
      <c r="AD15481" s="12"/>
      <c r="AE15481" s="12"/>
      <c r="AF15481" s="12"/>
      <c r="AG15481" s="12"/>
      <c r="AH15481" s="12"/>
      <c r="AI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</row>
    <row r="15482" spans="1:48" x14ac:dyDescent="0.25">
      <c r="A15482" s="86"/>
      <c r="B15482" s="86"/>
      <c r="U15482" s="85"/>
      <c r="V15482"/>
      <c r="W15482"/>
      <c r="X15482"/>
      <c r="Y15482" s="12"/>
      <c r="Z15482" s="12"/>
      <c r="AA15482" s="12"/>
      <c r="AB15482" s="12"/>
      <c r="AD15482" s="12"/>
      <c r="AE15482" s="12"/>
      <c r="AF15482" s="12"/>
      <c r="AG15482" s="12"/>
      <c r="AH15482" s="12"/>
      <c r="AI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</row>
    <row r="15483" spans="1:48" x14ac:dyDescent="0.25">
      <c r="A15483" s="86"/>
      <c r="B15483" s="86"/>
      <c r="U15483" s="85"/>
      <c r="V15483"/>
      <c r="W15483"/>
      <c r="X15483"/>
      <c r="Y15483" s="12"/>
      <c r="Z15483" s="12"/>
      <c r="AA15483" s="12"/>
      <c r="AB15483" s="12"/>
      <c r="AD15483" s="12"/>
      <c r="AE15483" s="12"/>
      <c r="AF15483" s="12"/>
      <c r="AG15483" s="12"/>
      <c r="AH15483" s="12"/>
      <c r="AI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</row>
    <row r="15484" spans="1:48" x14ac:dyDescent="0.25">
      <c r="A15484" s="86"/>
      <c r="B15484" s="86"/>
      <c r="U15484" s="85"/>
      <c r="V15484"/>
      <c r="W15484"/>
      <c r="X15484"/>
      <c r="Y15484" s="12"/>
      <c r="Z15484" s="12"/>
      <c r="AA15484" s="12"/>
      <c r="AB15484" s="12"/>
      <c r="AD15484" s="12"/>
      <c r="AE15484" s="12"/>
      <c r="AF15484" s="12"/>
      <c r="AG15484" s="12"/>
      <c r="AH15484" s="12"/>
      <c r="AI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</row>
    <row r="15485" spans="1:48" x14ac:dyDescent="0.25">
      <c r="A15485" s="86"/>
      <c r="B15485" s="86"/>
      <c r="U15485" s="85"/>
      <c r="V15485"/>
      <c r="W15485"/>
      <c r="X15485"/>
      <c r="Y15485" s="12"/>
      <c r="Z15485" s="12"/>
      <c r="AA15485" s="12"/>
      <c r="AB15485" s="12"/>
      <c r="AD15485" s="12"/>
      <c r="AE15485" s="12"/>
      <c r="AF15485" s="12"/>
      <c r="AG15485" s="12"/>
      <c r="AH15485" s="12"/>
      <c r="AI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</row>
    <row r="15486" spans="1:48" x14ac:dyDescent="0.25">
      <c r="A15486" s="86"/>
      <c r="B15486" s="86"/>
      <c r="U15486" s="85"/>
      <c r="V15486"/>
      <c r="W15486"/>
      <c r="X15486"/>
      <c r="Y15486" s="12"/>
      <c r="Z15486" s="12"/>
      <c r="AA15486" s="12"/>
      <c r="AB15486" s="12"/>
      <c r="AD15486" s="12"/>
      <c r="AE15486" s="12"/>
      <c r="AF15486" s="12"/>
      <c r="AG15486" s="12"/>
      <c r="AH15486" s="12"/>
      <c r="AI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</row>
    <row r="15487" spans="1:48" x14ac:dyDescent="0.25">
      <c r="A15487" s="86"/>
      <c r="B15487" s="86"/>
      <c r="U15487" s="85"/>
      <c r="V15487"/>
      <c r="W15487"/>
      <c r="X15487"/>
      <c r="Y15487" s="12"/>
      <c r="Z15487" s="12"/>
      <c r="AA15487" s="12"/>
      <c r="AB15487" s="12"/>
      <c r="AD15487" s="12"/>
      <c r="AE15487" s="12"/>
      <c r="AF15487" s="12"/>
      <c r="AG15487" s="12"/>
      <c r="AH15487" s="12"/>
      <c r="AI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</row>
    <row r="15488" spans="1:48" x14ac:dyDescent="0.25">
      <c r="A15488" s="86"/>
      <c r="B15488" s="86"/>
      <c r="U15488" s="85"/>
      <c r="V15488"/>
      <c r="W15488"/>
      <c r="X15488"/>
      <c r="Y15488" s="12"/>
      <c r="Z15488" s="12"/>
      <c r="AA15488" s="12"/>
      <c r="AB15488" s="12"/>
      <c r="AD15488" s="12"/>
      <c r="AE15488" s="12"/>
      <c r="AF15488" s="12"/>
      <c r="AG15488" s="12"/>
      <c r="AH15488" s="12"/>
      <c r="AI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</row>
    <row r="15489" spans="1:48" x14ac:dyDescent="0.25">
      <c r="A15489" s="86"/>
      <c r="B15489" s="86"/>
      <c r="U15489" s="85"/>
      <c r="V15489"/>
      <c r="W15489"/>
      <c r="X15489"/>
      <c r="Y15489" s="12"/>
      <c r="Z15489" s="12"/>
      <c r="AA15489" s="12"/>
      <c r="AB15489" s="12"/>
      <c r="AD15489" s="12"/>
      <c r="AE15489" s="12"/>
      <c r="AF15489" s="12"/>
      <c r="AG15489" s="12"/>
      <c r="AH15489" s="12"/>
      <c r="AI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</row>
    <row r="15490" spans="1:48" x14ac:dyDescent="0.25">
      <c r="A15490" s="86"/>
      <c r="B15490" s="86"/>
      <c r="U15490" s="85"/>
      <c r="V15490"/>
      <c r="W15490"/>
      <c r="X15490"/>
      <c r="Y15490" s="12"/>
      <c r="Z15490" s="12"/>
      <c r="AA15490" s="12"/>
      <c r="AB15490" s="12"/>
      <c r="AD15490" s="12"/>
      <c r="AE15490" s="12"/>
      <c r="AF15490" s="12"/>
      <c r="AG15490" s="12"/>
      <c r="AH15490" s="12"/>
      <c r="AI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</row>
    <row r="15491" spans="1:48" x14ac:dyDescent="0.25">
      <c r="A15491" s="86"/>
      <c r="B15491" s="86"/>
      <c r="U15491" s="85"/>
      <c r="V15491"/>
      <c r="W15491"/>
      <c r="X15491"/>
      <c r="Y15491" s="12"/>
      <c r="Z15491" s="12"/>
      <c r="AA15491" s="12"/>
      <c r="AB15491" s="12"/>
      <c r="AD15491" s="12"/>
      <c r="AE15491" s="12"/>
      <c r="AF15491" s="12"/>
      <c r="AG15491" s="12"/>
      <c r="AH15491" s="12"/>
      <c r="AI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</row>
    <row r="15492" spans="1:48" x14ac:dyDescent="0.25">
      <c r="A15492" s="86"/>
      <c r="B15492" s="86"/>
      <c r="U15492" s="85"/>
      <c r="V15492"/>
      <c r="W15492"/>
      <c r="X15492"/>
      <c r="Y15492" s="12"/>
      <c r="Z15492" s="12"/>
      <c r="AA15492" s="12"/>
      <c r="AB15492" s="12"/>
      <c r="AD15492" s="12"/>
      <c r="AE15492" s="12"/>
      <c r="AF15492" s="12"/>
      <c r="AG15492" s="12"/>
      <c r="AH15492" s="12"/>
      <c r="AI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</row>
    <row r="15493" spans="1:48" x14ac:dyDescent="0.25">
      <c r="A15493" s="86"/>
      <c r="B15493" s="86"/>
      <c r="U15493" s="85"/>
      <c r="V15493"/>
      <c r="W15493"/>
      <c r="X15493"/>
      <c r="Y15493" s="12"/>
      <c r="Z15493" s="12"/>
      <c r="AA15493" s="12"/>
      <c r="AB15493" s="12"/>
      <c r="AD15493" s="12"/>
      <c r="AE15493" s="12"/>
      <c r="AF15493" s="12"/>
      <c r="AG15493" s="12"/>
      <c r="AH15493" s="12"/>
      <c r="AI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</row>
    <row r="15494" spans="1:48" x14ac:dyDescent="0.25">
      <c r="A15494" s="86"/>
      <c r="B15494" s="86"/>
      <c r="U15494" s="85"/>
      <c r="V15494"/>
      <c r="W15494"/>
      <c r="X15494"/>
      <c r="Y15494" s="12"/>
      <c r="Z15494" s="12"/>
      <c r="AA15494" s="12"/>
      <c r="AB15494" s="12"/>
      <c r="AD15494" s="12"/>
      <c r="AE15494" s="12"/>
      <c r="AF15494" s="12"/>
      <c r="AG15494" s="12"/>
      <c r="AH15494" s="12"/>
      <c r="AI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</row>
    <row r="15495" spans="1:48" x14ac:dyDescent="0.25">
      <c r="A15495" s="86"/>
      <c r="B15495" s="86"/>
      <c r="U15495" s="85"/>
      <c r="V15495"/>
      <c r="W15495"/>
      <c r="X15495"/>
      <c r="Y15495" s="12"/>
      <c r="Z15495" s="12"/>
      <c r="AA15495" s="12"/>
      <c r="AB15495" s="12"/>
      <c r="AD15495" s="12"/>
      <c r="AE15495" s="12"/>
      <c r="AF15495" s="12"/>
      <c r="AG15495" s="12"/>
      <c r="AH15495" s="12"/>
      <c r="AI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</row>
    <row r="15496" spans="1:48" x14ac:dyDescent="0.25">
      <c r="A15496" s="86"/>
      <c r="B15496" s="86"/>
      <c r="U15496" s="85"/>
      <c r="V15496"/>
      <c r="W15496"/>
      <c r="X15496"/>
      <c r="Y15496" s="12"/>
      <c r="Z15496" s="12"/>
      <c r="AA15496" s="12"/>
      <c r="AB15496" s="12"/>
      <c r="AD15496" s="12"/>
      <c r="AE15496" s="12"/>
      <c r="AF15496" s="12"/>
      <c r="AG15496" s="12"/>
      <c r="AH15496" s="12"/>
      <c r="AI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</row>
    <row r="15497" spans="1:48" x14ac:dyDescent="0.25">
      <c r="A15497" s="86"/>
      <c r="B15497" s="86"/>
      <c r="U15497" s="85"/>
      <c r="V15497"/>
      <c r="W15497"/>
      <c r="X15497"/>
      <c r="Y15497" s="12"/>
      <c r="Z15497" s="12"/>
      <c r="AA15497" s="12"/>
      <c r="AB15497" s="12"/>
      <c r="AD15497" s="12"/>
      <c r="AE15497" s="12"/>
      <c r="AF15497" s="12"/>
      <c r="AG15497" s="12"/>
      <c r="AH15497" s="12"/>
      <c r="AI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</row>
    <row r="15498" spans="1:48" x14ac:dyDescent="0.25">
      <c r="A15498" s="86"/>
      <c r="B15498" s="86"/>
      <c r="U15498" s="85"/>
      <c r="V15498"/>
      <c r="W15498"/>
      <c r="X15498"/>
      <c r="Y15498" s="12"/>
      <c r="Z15498" s="12"/>
      <c r="AA15498" s="12"/>
      <c r="AB15498" s="12"/>
      <c r="AD15498" s="12"/>
      <c r="AE15498" s="12"/>
      <c r="AF15498" s="12"/>
      <c r="AG15498" s="12"/>
      <c r="AH15498" s="12"/>
      <c r="AI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</row>
    <row r="15499" spans="1:48" x14ac:dyDescent="0.25">
      <c r="A15499" s="86"/>
      <c r="B15499" s="86"/>
      <c r="U15499" s="85"/>
      <c r="V15499"/>
      <c r="W15499"/>
      <c r="X15499"/>
      <c r="Y15499" s="12"/>
      <c r="Z15499" s="12"/>
      <c r="AA15499" s="12"/>
      <c r="AB15499" s="12"/>
      <c r="AD15499" s="12"/>
      <c r="AE15499" s="12"/>
      <c r="AF15499" s="12"/>
      <c r="AG15499" s="12"/>
      <c r="AH15499" s="12"/>
      <c r="AI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</row>
    <row r="15500" spans="1:48" x14ac:dyDescent="0.25">
      <c r="A15500" s="86"/>
      <c r="B15500" s="86"/>
      <c r="U15500" s="85"/>
      <c r="V15500"/>
      <c r="W15500"/>
      <c r="X15500"/>
      <c r="Y15500" s="12"/>
      <c r="Z15500" s="12"/>
      <c r="AA15500" s="12"/>
      <c r="AB15500" s="12"/>
      <c r="AD15500" s="12"/>
      <c r="AE15500" s="12"/>
      <c r="AF15500" s="12"/>
      <c r="AG15500" s="12"/>
      <c r="AH15500" s="12"/>
      <c r="AI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</row>
    <row r="15501" spans="1:48" x14ac:dyDescent="0.25">
      <c r="A15501" s="86"/>
      <c r="B15501" s="86"/>
      <c r="U15501" s="85"/>
      <c r="V15501"/>
      <c r="W15501"/>
      <c r="X15501"/>
      <c r="Y15501" s="12"/>
      <c r="Z15501" s="12"/>
      <c r="AA15501" s="12"/>
      <c r="AB15501" s="12"/>
      <c r="AD15501" s="12"/>
      <c r="AE15501" s="12"/>
      <c r="AF15501" s="12"/>
      <c r="AG15501" s="12"/>
      <c r="AH15501" s="12"/>
      <c r="AI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</row>
    <row r="15502" spans="1:48" x14ac:dyDescent="0.25">
      <c r="A15502" s="86"/>
      <c r="B15502" s="86"/>
      <c r="U15502" s="85"/>
      <c r="V15502"/>
      <c r="W15502"/>
      <c r="X15502"/>
      <c r="Y15502" s="12"/>
      <c r="Z15502" s="12"/>
      <c r="AA15502" s="12"/>
      <c r="AB15502" s="12"/>
      <c r="AD15502" s="12"/>
      <c r="AE15502" s="12"/>
      <c r="AF15502" s="12"/>
      <c r="AG15502" s="12"/>
      <c r="AH15502" s="12"/>
      <c r="AI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</row>
    <row r="15503" spans="1:48" x14ac:dyDescent="0.25">
      <c r="A15503" s="86"/>
      <c r="B15503" s="86"/>
      <c r="U15503" s="85"/>
      <c r="V15503"/>
      <c r="W15503"/>
      <c r="X15503"/>
      <c r="Y15503" s="12"/>
      <c r="Z15503" s="12"/>
      <c r="AA15503" s="12"/>
      <c r="AB15503" s="12"/>
      <c r="AD15503" s="12"/>
      <c r="AE15503" s="12"/>
      <c r="AF15503" s="12"/>
      <c r="AG15503" s="12"/>
      <c r="AH15503" s="12"/>
      <c r="AI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</row>
    <row r="15504" spans="1:48" x14ac:dyDescent="0.25">
      <c r="A15504" s="86"/>
      <c r="B15504" s="86"/>
      <c r="U15504" s="85"/>
      <c r="V15504"/>
      <c r="W15504"/>
      <c r="X15504"/>
      <c r="Y15504" s="12"/>
      <c r="Z15504" s="12"/>
      <c r="AA15504" s="12"/>
      <c r="AB15504" s="12"/>
      <c r="AD15504" s="12"/>
      <c r="AE15504" s="12"/>
      <c r="AF15504" s="12"/>
      <c r="AG15504" s="12"/>
      <c r="AH15504" s="12"/>
      <c r="AI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</row>
    <row r="15505" spans="1:48" x14ac:dyDescent="0.25">
      <c r="A15505" s="86"/>
      <c r="B15505" s="86"/>
      <c r="U15505" s="85"/>
      <c r="V15505"/>
      <c r="W15505"/>
      <c r="X15505"/>
      <c r="Y15505" s="12"/>
      <c r="Z15505" s="12"/>
      <c r="AA15505" s="12"/>
      <c r="AB15505" s="12"/>
      <c r="AD15505" s="12"/>
      <c r="AE15505" s="12"/>
      <c r="AF15505" s="12"/>
      <c r="AG15505" s="12"/>
      <c r="AH15505" s="12"/>
      <c r="AI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</row>
    <row r="15506" spans="1:48" x14ac:dyDescent="0.25">
      <c r="A15506" s="86"/>
      <c r="B15506" s="86"/>
      <c r="U15506" s="85"/>
      <c r="V15506"/>
      <c r="W15506"/>
      <c r="X15506"/>
      <c r="Y15506" s="12"/>
      <c r="Z15506" s="12"/>
      <c r="AA15506" s="12"/>
      <c r="AB15506" s="12"/>
      <c r="AD15506" s="12"/>
      <c r="AE15506" s="12"/>
      <c r="AF15506" s="12"/>
      <c r="AG15506" s="12"/>
      <c r="AH15506" s="12"/>
      <c r="AI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</row>
    <row r="15507" spans="1:48" x14ac:dyDescent="0.25">
      <c r="A15507" s="86"/>
      <c r="B15507" s="86"/>
      <c r="U15507" s="85"/>
      <c r="V15507"/>
      <c r="W15507"/>
      <c r="X15507"/>
      <c r="Y15507" s="12"/>
      <c r="Z15507" s="12"/>
      <c r="AA15507" s="12"/>
      <c r="AB15507" s="12"/>
      <c r="AD15507" s="12"/>
      <c r="AE15507" s="12"/>
      <c r="AF15507" s="12"/>
      <c r="AG15507" s="12"/>
      <c r="AH15507" s="12"/>
      <c r="AI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</row>
    <row r="15508" spans="1:48" x14ac:dyDescent="0.25">
      <c r="A15508" s="86"/>
      <c r="B15508" s="86"/>
      <c r="U15508" s="85"/>
      <c r="V15508"/>
      <c r="W15508"/>
      <c r="X15508"/>
      <c r="Y15508" s="12"/>
      <c r="Z15508" s="12"/>
      <c r="AA15508" s="12"/>
      <c r="AB15508" s="12"/>
      <c r="AD15508" s="12"/>
      <c r="AE15508" s="12"/>
      <c r="AF15508" s="12"/>
      <c r="AG15508" s="12"/>
      <c r="AH15508" s="12"/>
      <c r="AI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</row>
    <row r="15509" spans="1:48" x14ac:dyDescent="0.25">
      <c r="A15509" s="86"/>
      <c r="B15509" s="86"/>
      <c r="U15509" s="85"/>
      <c r="V15509"/>
      <c r="W15509"/>
      <c r="X15509"/>
      <c r="Y15509" s="12"/>
      <c r="Z15509" s="12"/>
      <c r="AA15509" s="12"/>
      <c r="AB15509" s="12"/>
      <c r="AD15509" s="12"/>
      <c r="AE15509" s="12"/>
      <c r="AF15509" s="12"/>
      <c r="AG15509" s="12"/>
      <c r="AH15509" s="12"/>
      <c r="AI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</row>
    <row r="15510" spans="1:48" x14ac:dyDescent="0.25">
      <c r="A15510" s="86"/>
      <c r="B15510" s="86"/>
      <c r="U15510" s="85"/>
      <c r="V15510"/>
      <c r="W15510"/>
      <c r="X15510"/>
      <c r="Y15510" s="12"/>
      <c r="Z15510" s="12"/>
      <c r="AA15510" s="12"/>
      <c r="AB15510" s="12"/>
      <c r="AD15510" s="12"/>
      <c r="AE15510" s="12"/>
      <c r="AF15510" s="12"/>
      <c r="AG15510" s="12"/>
      <c r="AH15510" s="12"/>
      <c r="AI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</row>
    <row r="15511" spans="1:48" x14ac:dyDescent="0.25">
      <c r="A15511" s="86"/>
      <c r="B15511" s="86"/>
      <c r="U15511" s="85"/>
      <c r="V15511"/>
      <c r="W15511"/>
      <c r="X15511"/>
      <c r="Y15511" s="12"/>
      <c r="Z15511" s="12"/>
      <c r="AA15511" s="12"/>
      <c r="AB15511" s="12"/>
      <c r="AD15511" s="12"/>
      <c r="AE15511" s="12"/>
      <c r="AF15511" s="12"/>
      <c r="AG15511" s="12"/>
      <c r="AH15511" s="12"/>
      <c r="AI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</row>
    <row r="15512" spans="1:48" x14ac:dyDescent="0.25">
      <c r="A15512" s="86"/>
      <c r="B15512" s="86"/>
      <c r="U15512" s="85"/>
      <c r="V15512"/>
      <c r="W15512"/>
      <c r="X15512"/>
      <c r="Y15512" s="12"/>
      <c r="Z15512" s="12"/>
      <c r="AA15512" s="12"/>
      <c r="AB15512" s="12"/>
      <c r="AD15512" s="12"/>
      <c r="AE15512" s="12"/>
      <c r="AF15512" s="12"/>
      <c r="AG15512" s="12"/>
      <c r="AH15512" s="12"/>
      <c r="AI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</row>
    <row r="15513" spans="1:48" x14ac:dyDescent="0.25">
      <c r="A15513" s="86"/>
      <c r="B15513" s="86"/>
      <c r="U15513" s="85"/>
      <c r="V15513"/>
      <c r="W15513"/>
      <c r="X15513"/>
      <c r="Y15513" s="12"/>
      <c r="Z15513" s="12"/>
      <c r="AA15513" s="12"/>
      <c r="AB15513" s="12"/>
      <c r="AD15513" s="12"/>
      <c r="AE15513" s="12"/>
      <c r="AF15513" s="12"/>
      <c r="AG15513" s="12"/>
      <c r="AH15513" s="12"/>
      <c r="AI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</row>
    <row r="15514" spans="1:48" x14ac:dyDescent="0.25">
      <c r="A15514" s="86"/>
      <c r="B15514" s="86"/>
      <c r="U15514" s="85"/>
      <c r="V15514"/>
      <c r="W15514"/>
      <c r="X15514"/>
      <c r="Y15514" s="12"/>
      <c r="Z15514" s="12"/>
      <c r="AA15514" s="12"/>
      <c r="AB15514" s="12"/>
      <c r="AD15514" s="12"/>
      <c r="AE15514" s="12"/>
      <c r="AF15514" s="12"/>
      <c r="AG15514" s="12"/>
      <c r="AH15514" s="12"/>
      <c r="AI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</row>
    <row r="15515" spans="1:48" x14ac:dyDescent="0.25">
      <c r="A15515" s="86"/>
      <c r="B15515" s="86"/>
      <c r="U15515" s="85"/>
      <c r="V15515"/>
      <c r="W15515"/>
      <c r="X15515"/>
      <c r="Y15515" s="12"/>
      <c r="Z15515" s="12"/>
      <c r="AA15515" s="12"/>
      <c r="AB15515" s="12"/>
      <c r="AD15515" s="12"/>
      <c r="AE15515" s="12"/>
      <c r="AF15515" s="12"/>
      <c r="AG15515" s="12"/>
      <c r="AH15515" s="12"/>
      <c r="AI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</row>
    <row r="15516" spans="1:48" x14ac:dyDescent="0.25">
      <c r="A15516" s="86"/>
      <c r="B15516" s="86"/>
      <c r="U15516" s="85"/>
      <c r="V15516"/>
      <c r="W15516"/>
      <c r="X15516"/>
      <c r="Y15516" s="12"/>
      <c r="Z15516" s="12"/>
      <c r="AA15516" s="12"/>
      <c r="AB15516" s="12"/>
      <c r="AD15516" s="12"/>
      <c r="AE15516" s="12"/>
      <c r="AF15516" s="12"/>
      <c r="AG15516" s="12"/>
      <c r="AH15516" s="12"/>
      <c r="AI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</row>
    <row r="15517" spans="1:48" x14ac:dyDescent="0.25">
      <c r="A15517" s="86"/>
      <c r="B15517" s="86"/>
      <c r="U15517" s="85"/>
      <c r="V15517"/>
      <c r="W15517"/>
      <c r="X15517"/>
      <c r="Y15517" s="12"/>
      <c r="Z15517" s="12"/>
      <c r="AA15517" s="12"/>
      <c r="AB15517" s="12"/>
      <c r="AD15517" s="12"/>
      <c r="AE15517" s="12"/>
      <c r="AF15517" s="12"/>
      <c r="AG15517" s="12"/>
      <c r="AH15517" s="12"/>
      <c r="AI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</row>
    <row r="15518" spans="1:48" x14ac:dyDescent="0.25">
      <c r="A15518" s="86"/>
      <c r="B15518" s="86"/>
      <c r="U15518" s="85"/>
      <c r="V15518"/>
      <c r="W15518"/>
      <c r="X15518"/>
      <c r="Y15518" s="12"/>
      <c r="Z15518" s="12"/>
      <c r="AA15518" s="12"/>
      <c r="AB15518" s="12"/>
      <c r="AD15518" s="12"/>
      <c r="AE15518" s="12"/>
      <c r="AF15518" s="12"/>
      <c r="AG15518" s="12"/>
      <c r="AH15518" s="12"/>
      <c r="AI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</row>
    <row r="15519" spans="1:48" x14ac:dyDescent="0.25">
      <c r="A15519" s="86"/>
      <c r="B15519" s="86"/>
      <c r="U15519" s="85"/>
      <c r="V15519"/>
      <c r="W15519"/>
      <c r="X15519"/>
      <c r="Y15519" s="12"/>
      <c r="Z15519" s="12"/>
      <c r="AA15519" s="12"/>
      <c r="AB15519" s="12"/>
      <c r="AD15519" s="12"/>
      <c r="AE15519" s="12"/>
      <c r="AF15519" s="12"/>
      <c r="AG15519" s="12"/>
      <c r="AH15519" s="12"/>
      <c r="AI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</row>
    <row r="15520" spans="1:48" x14ac:dyDescent="0.25">
      <c r="A15520" s="86"/>
      <c r="B15520" s="86"/>
      <c r="U15520" s="85"/>
      <c r="V15520"/>
      <c r="W15520"/>
      <c r="X15520"/>
      <c r="Y15520" s="12"/>
      <c r="Z15520" s="12"/>
      <c r="AA15520" s="12"/>
      <c r="AB15520" s="12"/>
      <c r="AD15520" s="12"/>
      <c r="AE15520" s="12"/>
      <c r="AF15520" s="12"/>
      <c r="AG15520" s="12"/>
      <c r="AH15520" s="12"/>
      <c r="AI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</row>
    <row r="15521" spans="1:48" x14ac:dyDescent="0.25">
      <c r="A15521" s="86"/>
      <c r="B15521" s="86"/>
      <c r="U15521" s="85"/>
      <c r="V15521"/>
      <c r="W15521"/>
      <c r="X15521"/>
      <c r="Y15521" s="12"/>
      <c r="Z15521" s="12"/>
      <c r="AA15521" s="12"/>
      <c r="AB15521" s="12"/>
      <c r="AD15521" s="12"/>
      <c r="AE15521" s="12"/>
      <c r="AF15521" s="12"/>
      <c r="AG15521" s="12"/>
      <c r="AH15521" s="12"/>
      <c r="AI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</row>
    <row r="15522" spans="1:48" x14ac:dyDescent="0.25">
      <c r="A15522" s="86"/>
      <c r="B15522" s="86"/>
      <c r="U15522" s="85"/>
      <c r="V15522"/>
      <c r="W15522"/>
      <c r="X15522"/>
      <c r="Y15522" s="12"/>
      <c r="Z15522" s="12"/>
      <c r="AA15522" s="12"/>
      <c r="AB15522" s="12"/>
      <c r="AD15522" s="12"/>
      <c r="AE15522" s="12"/>
      <c r="AF15522" s="12"/>
      <c r="AG15522" s="12"/>
      <c r="AH15522" s="12"/>
      <c r="AI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</row>
    <row r="15523" spans="1:48" x14ac:dyDescent="0.25">
      <c r="A15523" s="86"/>
      <c r="B15523" s="86"/>
      <c r="U15523" s="85"/>
      <c r="V15523"/>
      <c r="W15523"/>
      <c r="X15523"/>
      <c r="Y15523" s="12"/>
      <c r="Z15523" s="12"/>
      <c r="AA15523" s="12"/>
      <c r="AB15523" s="12"/>
      <c r="AD15523" s="12"/>
      <c r="AE15523" s="12"/>
      <c r="AF15523" s="12"/>
      <c r="AG15523" s="12"/>
      <c r="AH15523" s="12"/>
      <c r="AI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</row>
    <row r="15524" spans="1:48" x14ac:dyDescent="0.25">
      <c r="A15524" s="86"/>
      <c r="B15524" s="86"/>
      <c r="U15524" s="85"/>
      <c r="V15524"/>
      <c r="W15524"/>
      <c r="X15524"/>
      <c r="Y15524" s="12"/>
      <c r="Z15524" s="12"/>
      <c r="AA15524" s="12"/>
      <c r="AB15524" s="12"/>
      <c r="AD15524" s="12"/>
      <c r="AE15524" s="12"/>
      <c r="AF15524" s="12"/>
      <c r="AG15524" s="12"/>
      <c r="AH15524" s="12"/>
      <c r="AI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</row>
    <row r="15525" spans="1:48" x14ac:dyDescent="0.25">
      <c r="A15525" s="86"/>
      <c r="B15525" s="86"/>
      <c r="U15525" s="85"/>
      <c r="V15525"/>
      <c r="W15525"/>
      <c r="X15525"/>
      <c r="Y15525" s="12"/>
      <c r="Z15525" s="12"/>
      <c r="AA15525" s="12"/>
      <c r="AB15525" s="12"/>
      <c r="AD15525" s="12"/>
      <c r="AE15525" s="12"/>
      <c r="AF15525" s="12"/>
      <c r="AG15525" s="12"/>
      <c r="AH15525" s="12"/>
      <c r="AI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</row>
    <row r="15526" spans="1:48" x14ac:dyDescent="0.25">
      <c r="A15526" s="86"/>
      <c r="B15526" s="86"/>
      <c r="U15526" s="85"/>
      <c r="V15526"/>
      <c r="W15526"/>
      <c r="X15526"/>
      <c r="Y15526" s="12"/>
      <c r="Z15526" s="12"/>
      <c r="AA15526" s="12"/>
      <c r="AB15526" s="12"/>
      <c r="AD15526" s="12"/>
      <c r="AE15526" s="12"/>
      <c r="AF15526" s="12"/>
      <c r="AG15526" s="12"/>
      <c r="AH15526" s="12"/>
      <c r="AI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</row>
    <row r="15527" spans="1:48" x14ac:dyDescent="0.25">
      <c r="A15527" s="86"/>
      <c r="B15527" s="86"/>
      <c r="U15527" s="85"/>
      <c r="V15527"/>
      <c r="W15527"/>
      <c r="X15527"/>
      <c r="Y15527" s="12"/>
      <c r="Z15527" s="12"/>
      <c r="AA15527" s="12"/>
      <c r="AB15527" s="12"/>
      <c r="AD15527" s="12"/>
      <c r="AE15527" s="12"/>
      <c r="AF15527" s="12"/>
      <c r="AG15527" s="12"/>
      <c r="AH15527" s="12"/>
      <c r="AI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</row>
    <row r="15528" spans="1:48" x14ac:dyDescent="0.25">
      <c r="A15528" s="86"/>
      <c r="B15528" s="86"/>
      <c r="U15528" s="85"/>
      <c r="V15528"/>
      <c r="W15528"/>
      <c r="X15528"/>
      <c r="Y15528" s="12"/>
      <c r="Z15528" s="12"/>
      <c r="AA15528" s="12"/>
      <c r="AB15528" s="12"/>
      <c r="AD15528" s="12"/>
      <c r="AE15528" s="12"/>
      <c r="AF15528" s="12"/>
      <c r="AG15528" s="12"/>
      <c r="AH15528" s="12"/>
      <c r="AI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</row>
    <row r="15529" spans="1:48" x14ac:dyDescent="0.25">
      <c r="A15529" s="86"/>
      <c r="B15529" s="86"/>
      <c r="U15529" s="85"/>
      <c r="V15529"/>
      <c r="W15529"/>
      <c r="X15529"/>
      <c r="Y15529" s="12"/>
      <c r="Z15529" s="12"/>
      <c r="AA15529" s="12"/>
      <c r="AB15529" s="12"/>
      <c r="AD15529" s="12"/>
      <c r="AE15529" s="12"/>
      <c r="AF15529" s="12"/>
      <c r="AG15529" s="12"/>
      <c r="AH15529" s="12"/>
      <c r="AI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</row>
    <row r="15530" spans="1:48" x14ac:dyDescent="0.25">
      <c r="A15530" s="86"/>
      <c r="B15530" s="86"/>
      <c r="U15530" s="85"/>
      <c r="V15530"/>
      <c r="W15530"/>
      <c r="X15530"/>
      <c r="Y15530" s="12"/>
      <c r="Z15530" s="12"/>
      <c r="AA15530" s="12"/>
      <c r="AB15530" s="12"/>
      <c r="AD15530" s="12"/>
      <c r="AE15530" s="12"/>
      <c r="AF15530" s="12"/>
      <c r="AG15530" s="12"/>
      <c r="AH15530" s="12"/>
      <c r="AI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</row>
    <row r="15531" spans="1:48" x14ac:dyDescent="0.25">
      <c r="A15531" s="86"/>
      <c r="B15531" s="86"/>
      <c r="U15531" s="85"/>
      <c r="V15531"/>
      <c r="W15531"/>
      <c r="X15531"/>
      <c r="Y15531" s="12"/>
      <c r="Z15531" s="12"/>
      <c r="AA15531" s="12"/>
      <c r="AB15531" s="12"/>
      <c r="AD15531" s="12"/>
      <c r="AE15531" s="12"/>
      <c r="AF15531" s="12"/>
      <c r="AG15531" s="12"/>
      <c r="AH15531" s="12"/>
      <c r="AI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</row>
    <row r="15532" spans="1:48" x14ac:dyDescent="0.25">
      <c r="A15532" s="86"/>
      <c r="B15532" s="86"/>
      <c r="U15532" s="85"/>
      <c r="V15532"/>
      <c r="W15532"/>
      <c r="X15532"/>
      <c r="Y15532" s="12"/>
      <c r="Z15532" s="12"/>
      <c r="AA15532" s="12"/>
      <c r="AB15532" s="12"/>
      <c r="AD15532" s="12"/>
      <c r="AE15532" s="12"/>
      <c r="AF15532" s="12"/>
      <c r="AG15532" s="12"/>
      <c r="AH15532" s="12"/>
      <c r="AI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</row>
    <row r="15533" spans="1:48" x14ac:dyDescent="0.25">
      <c r="A15533" s="86"/>
      <c r="B15533" s="86"/>
      <c r="U15533" s="85"/>
      <c r="V15533"/>
      <c r="W15533"/>
      <c r="X15533"/>
      <c r="Y15533" s="12"/>
      <c r="Z15533" s="12"/>
      <c r="AA15533" s="12"/>
      <c r="AB15533" s="12"/>
      <c r="AD15533" s="12"/>
      <c r="AE15533" s="12"/>
      <c r="AF15533" s="12"/>
      <c r="AG15533" s="12"/>
      <c r="AH15533" s="12"/>
      <c r="AI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</row>
    <row r="15534" spans="1:48" x14ac:dyDescent="0.25">
      <c r="A15534" s="86"/>
      <c r="B15534" s="86"/>
      <c r="U15534" s="85"/>
      <c r="V15534"/>
      <c r="W15534"/>
      <c r="X15534"/>
      <c r="Y15534" s="12"/>
      <c r="Z15534" s="12"/>
      <c r="AA15534" s="12"/>
      <c r="AB15534" s="12"/>
      <c r="AD15534" s="12"/>
      <c r="AE15534" s="12"/>
      <c r="AF15534" s="12"/>
      <c r="AG15534" s="12"/>
      <c r="AH15534" s="12"/>
      <c r="AI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</row>
    <row r="15535" spans="1:48" x14ac:dyDescent="0.25">
      <c r="A15535" s="86"/>
      <c r="B15535" s="86"/>
      <c r="U15535" s="85"/>
      <c r="V15535"/>
      <c r="W15535"/>
      <c r="X15535"/>
      <c r="Y15535" s="12"/>
      <c r="Z15535" s="12"/>
      <c r="AA15535" s="12"/>
      <c r="AB15535" s="12"/>
      <c r="AD15535" s="12"/>
      <c r="AE15535" s="12"/>
      <c r="AF15535" s="12"/>
      <c r="AG15535" s="12"/>
      <c r="AH15535" s="12"/>
      <c r="AI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</row>
    <row r="15536" spans="1:48" x14ac:dyDescent="0.25">
      <c r="A15536" s="86"/>
      <c r="B15536" s="86"/>
      <c r="U15536" s="85"/>
      <c r="V15536"/>
      <c r="W15536"/>
      <c r="X15536"/>
      <c r="Y15536" s="12"/>
      <c r="Z15536" s="12"/>
      <c r="AA15536" s="12"/>
      <c r="AB15536" s="12"/>
      <c r="AD15536" s="12"/>
      <c r="AE15536" s="12"/>
      <c r="AF15536" s="12"/>
      <c r="AG15536" s="12"/>
      <c r="AH15536" s="12"/>
      <c r="AI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</row>
    <row r="15537" spans="1:48" x14ac:dyDescent="0.25">
      <c r="A15537" s="86"/>
      <c r="B15537" s="86"/>
      <c r="U15537" s="85"/>
      <c r="V15537"/>
      <c r="W15537"/>
      <c r="X15537"/>
      <c r="Y15537" s="12"/>
      <c r="Z15537" s="12"/>
      <c r="AA15537" s="12"/>
      <c r="AB15537" s="12"/>
      <c r="AD15537" s="12"/>
      <c r="AE15537" s="12"/>
      <c r="AF15537" s="12"/>
      <c r="AG15537" s="12"/>
      <c r="AH15537" s="12"/>
      <c r="AI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</row>
    <row r="15538" spans="1:48" x14ac:dyDescent="0.25">
      <c r="A15538" s="86"/>
      <c r="B15538" s="86"/>
      <c r="U15538" s="85"/>
      <c r="V15538"/>
      <c r="W15538"/>
      <c r="X15538"/>
      <c r="Y15538" s="12"/>
      <c r="Z15538" s="12"/>
      <c r="AA15538" s="12"/>
      <c r="AB15538" s="12"/>
      <c r="AD15538" s="12"/>
      <c r="AE15538" s="12"/>
      <c r="AF15538" s="12"/>
      <c r="AG15538" s="12"/>
      <c r="AH15538" s="12"/>
      <c r="AI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</row>
    <row r="15539" spans="1:48" x14ac:dyDescent="0.25">
      <c r="A15539" s="86"/>
      <c r="B15539" s="86"/>
      <c r="U15539" s="85"/>
      <c r="V15539"/>
      <c r="W15539"/>
      <c r="X15539"/>
      <c r="Y15539" s="12"/>
      <c r="Z15539" s="12"/>
      <c r="AA15539" s="12"/>
      <c r="AB15539" s="12"/>
      <c r="AD15539" s="12"/>
      <c r="AE15539" s="12"/>
      <c r="AF15539" s="12"/>
      <c r="AG15539" s="12"/>
      <c r="AH15539" s="12"/>
      <c r="AI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</row>
    <row r="15540" spans="1:48" x14ac:dyDescent="0.25">
      <c r="A15540" s="86"/>
      <c r="B15540" s="86"/>
      <c r="U15540" s="85"/>
      <c r="V15540"/>
      <c r="W15540"/>
      <c r="X15540"/>
      <c r="Y15540" s="12"/>
      <c r="Z15540" s="12"/>
      <c r="AA15540" s="12"/>
      <c r="AB15540" s="12"/>
      <c r="AD15540" s="12"/>
      <c r="AE15540" s="12"/>
      <c r="AF15540" s="12"/>
      <c r="AG15540" s="12"/>
      <c r="AH15540" s="12"/>
      <c r="AI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</row>
    <row r="15541" spans="1:48" x14ac:dyDescent="0.25">
      <c r="A15541" s="86"/>
      <c r="B15541" s="86"/>
      <c r="U15541" s="85"/>
      <c r="V15541"/>
      <c r="W15541"/>
      <c r="X15541"/>
      <c r="Y15541" s="12"/>
      <c r="Z15541" s="12"/>
      <c r="AA15541" s="12"/>
      <c r="AB15541" s="12"/>
      <c r="AD15541" s="12"/>
      <c r="AE15541" s="12"/>
      <c r="AF15541" s="12"/>
      <c r="AG15541" s="12"/>
      <c r="AH15541" s="12"/>
      <c r="AI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</row>
    <row r="15542" spans="1:48" x14ac:dyDescent="0.25">
      <c r="A15542" s="86"/>
      <c r="B15542" s="86"/>
      <c r="U15542" s="85"/>
      <c r="V15542"/>
      <c r="W15542"/>
      <c r="X15542"/>
      <c r="Y15542" s="12"/>
      <c r="Z15542" s="12"/>
      <c r="AA15542" s="12"/>
      <c r="AB15542" s="12"/>
      <c r="AD15542" s="12"/>
      <c r="AE15542" s="12"/>
      <c r="AF15542" s="12"/>
      <c r="AG15542" s="12"/>
      <c r="AH15542" s="12"/>
      <c r="AI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</row>
    <row r="15543" spans="1:48" x14ac:dyDescent="0.25">
      <c r="A15543" s="86"/>
      <c r="B15543" s="86"/>
      <c r="U15543" s="85"/>
      <c r="V15543"/>
      <c r="W15543"/>
      <c r="X15543"/>
      <c r="Y15543" s="12"/>
      <c r="Z15543" s="12"/>
      <c r="AA15543" s="12"/>
      <c r="AB15543" s="12"/>
      <c r="AD15543" s="12"/>
      <c r="AE15543" s="12"/>
      <c r="AF15543" s="12"/>
      <c r="AG15543" s="12"/>
      <c r="AH15543" s="12"/>
      <c r="AI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</row>
    <row r="15544" spans="1:48" x14ac:dyDescent="0.25">
      <c r="A15544" s="86"/>
      <c r="B15544" s="86"/>
      <c r="U15544" s="85"/>
      <c r="V15544"/>
      <c r="W15544"/>
      <c r="X15544"/>
      <c r="Y15544" s="12"/>
      <c r="Z15544" s="12"/>
      <c r="AA15544" s="12"/>
      <c r="AB15544" s="12"/>
      <c r="AD15544" s="12"/>
      <c r="AE15544" s="12"/>
      <c r="AF15544" s="12"/>
      <c r="AG15544" s="12"/>
      <c r="AH15544" s="12"/>
      <c r="AI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</row>
    <row r="15545" spans="1:48" x14ac:dyDescent="0.25">
      <c r="A15545" s="86"/>
      <c r="B15545" s="86"/>
      <c r="U15545" s="85"/>
      <c r="V15545"/>
      <c r="W15545"/>
      <c r="X15545"/>
      <c r="Y15545" s="12"/>
      <c r="Z15545" s="12"/>
      <c r="AA15545" s="12"/>
      <c r="AB15545" s="12"/>
      <c r="AD15545" s="12"/>
      <c r="AE15545" s="12"/>
      <c r="AF15545" s="12"/>
      <c r="AG15545" s="12"/>
      <c r="AH15545" s="12"/>
      <c r="AI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</row>
    <row r="15546" spans="1:48" x14ac:dyDescent="0.25">
      <c r="A15546" s="86"/>
      <c r="B15546" s="86"/>
      <c r="U15546" s="85"/>
      <c r="V15546"/>
      <c r="W15546"/>
      <c r="X15546"/>
      <c r="Y15546" s="12"/>
      <c r="Z15546" s="12"/>
      <c r="AA15546" s="12"/>
      <c r="AB15546" s="12"/>
      <c r="AD15546" s="12"/>
      <c r="AE15546" s="12"/>
      <c r="AF15546" s="12"/>
      <c r="AG15546" s="12"/>
      <c r="AH15546" s="12"/>
      <c r="AI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</row>
    <row r="15547" spans="1:48" x14ac:dyDescent="0.25">
      <c r="A15547" s="86"/>
      <c r="B15547" s="86"/>
      <c r="U15547" s="85"/>
      <c r="V15547"/>
      <c r="W15547"/>
      <c r="X15547"/>
      <c r="Y15547" s="12"/>
      <c r="Z15547" s="12"/>
      <c r="AA15547" s="12"/>
      <c r="AB15547" s="12"/>
      <c r="AD15547" s="12"/>
      <c r="AE15547" s="12"/>
      <c r="AF15547" s="12"/>
      <c r="AG15547" s="12"/>
      <c r="AH15547" s="12"/>
      <c r="AI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</row>
    <row r="15548" spans="1:48" x14ac:dyDescent="0.25">
      <c r="A15548" s="86"/>
      <c r="B15548" s="86"/>
      <c r="U15548" s="85"/>
      <c r="V15548"/>
      <c r="W15548"/>
      <c r="X15548"/>
      <c r="Y15548" s="12"/>
      <c r="Z15548" s="12"/>
      <c r="AA15548" s="12"/>
      <c r="AB15548" s="12"/>
      <c r="AD15548" s="12"/>
      <c r="AE15548" s="12"/>
      <c r="AF15548" s="12"/>
      <c r="AG15548" s="12"/>
      <c r="AH15548" s="12"/>
      <c r="AI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</row>
    <row r="15549" spans="1:48" x14ac:dyDescent="0.25">
      <c r="A15549" s="86"/>
      <c r="B15549" s="86"/>
      <c r="U15549" s="85"/>
      <c r="V15549"/>
      <c r="W15549"/>
      <c r="X15549"/>
      <c r="Y15549" s="12"/>
      <c r="Z15549" s="12"/>
      <c r="AA15549" s="12"/>
      <c r="AB15549" s="12"/>
      <c r="AD15549" s="12"/>
      <c r="AE15549" s="12"/>
      <c r="AF15549" s="12"/>
      <c r="AG15549" s="12"/>
      <c r="AH15549" s="12"/>
      <c r="AI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</row>
    <row r="15550" spans="1:48" x14ac:dyDescent="0.25">
      <c r="A15550" s="86"/>
      <c r="B15550" s="86"/>
      <c r="U15550" s="85"/>
      <c r="V15550"/>
      <c r="W15550"/>
      <c r="X15550"/>
      <c r="Y15550" s="12"/>
      <c r="Z15550" s="12"/>
      <c r="AA15550" s="12"/>
      <c r="AB15550" s="12"/>
      <c r="AD15550" s="12"/>
      <c r="AE15550" s="12"/>
      <c r="AF15550" s="12"/>
      <c r="AG15550" s="12"/>
      <c r="AH15550" s="12"/>
      <c r="AI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</row>
    <row r="15551" spans="1:48" x14ac:dyDescent="0.25">
      <c r="A15551" s="86"/>
      <c r="B15551" s="86"/>
      <c r="U15551" s="85"/>
      <c r="V15551"/>
      <c r="W15551"/>
      <c r="X15551"/>
      <c r="Y15551" s="12"/>
      <c r="Z15551" s="12"/>
      <c r="AA15551" s="12"/>
      <c r="AB15551" s="12"/>
      <c r="AD15551" s="12"/>
      <c r="AE15551" s="12"/>
      <c r="AF15551" s="12"/>
      <c r="AG15551" s="12"/>
      <c r="AH15551" s="12"/>
      <c r="AI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</row>
    <row r="15552" spans="1:48" x14ac:dyDescent="0.25">
      <c r="A15552" s="86"/>
      <c r="B15552" s="86"/>
      <c r="U15552" s="85"/>
      <c r="V15552"/>
      <c r="W15552"/>
      <c r="X15552"/>
      <c r="Y15552" s="12"/>
      <c r="Z15552" s="12"/>
      <c r="AA15552" s="12"/>
      <c r="AB15552" s="12"/>
      <c r="AD15552" s="12"/>
      <c r="AE15552" s="12"/>
      <c r="AF15552" s="12"/>
      <c r="AG15552" s="12"/>
      <c r="AH15552" s="12"/>
      <c r="AI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</row>
    <row r="15553" spans="1:48" x14ac:dyDescent="0.25">
      <c r="A15553" s="86"/>
      <c r="B15553" s="86"/>
      <c r="U15553" s="85"/>
      <c r="V15553"/>
      <c r="W15553"/>
      <c r="X15553"/>
      <c r="Y15553" s="12"/>
      <c r="Z15553" s="12"/>
      <c r="AA15553" s="12"/>
      <c r="AB15553" s="12"/>
      <c r="AD15553" s="12"/>
      <c r="AE15553" s="12"/>
      <c r="AF15553" s="12"/>
      <c r="AG15553" s="12"/>
      <c r="AH15553" s="12"/>
      <c r="AI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</row>
    <row r="15554" spans="1:48" x14ac:dyDescent="0.25">
      <c r="A15554" s="86"/>
      <c r="B15554" s="86"/>
      <c r="U15554" s="85"/>
      <c r="V15554"/>
      <c r="W15554"/>
      <c r="X15554"/>
      <c r="Y15554" s="12"/>
      <c r="Z15554" s="12"/>
      <c r="AA15554" s="12"/>
      <c r="AB15554" s="12"/>
      <c r="AD15554" s="12"/>
      <c r="AE15554" s="12"/>
      <c r="AF15554" s="12"/>
      <c r="AG15554" s="12"/>
      <c r="AH15554" s="12"/>
      <c r="AI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</row>
    <row r="15555" spans="1:48" x14ac:dyDescent="0.25">
      <c r="A15555" s="86"/>
      <c r="B15555" s="86"/>
      <c r="U15555" s="85"/>
      <c r="V15555"/>
      <c r="W15555"/>
      <c r="X15555"/>
      <c r="Y15555" s="12"/>
      <c r="Z15555" s="12"/>
      <c r="AA15555" s="12"/>
      <c r="AB15555" s="12"/>
      <c r="AD15555" s="12"/>
      <c r="AE15555" s="12"/>
      <c r="AF15555" s="12"/>
      <c r="AG15555" s="12"/>
      <c r="AH15555" s="12"/>
      <c r="AI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</row>
    <row r="15556" spans="1:48" x14ac:dyDescent="0.25">
      <c r="A15556" s="86"/>
      <c r="B15556" s="86"/>
      <c r="U15556" s="85"/>
      <c r="V15556"/>
      <c r="W15556"/>
      <c r="X15556"/>
      <c r="Y15556" s="12"/>
      <c r="Z15556" s="12"/>
      <c r="AA15556" s="12"/>
      <c r="AB15556" s="12"/>
      <c r="AD15556" s="12"/>
      <c r="AE15556" s="12"/>
      <c r="AF15556" s="12"/>
      <c r="AG15556" s="12"/>
      <c r="AH15556" s="12"/>
      <c r="AI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</row>
    <row r="15557" spans="1:48" x14ac:dyDescent="0.25">
      <c r="A15557" s="86"/>
      <c r="B15557" s="86"/>
      <c r="U15557" s="85"/>
      <c r="V15557"/>
      <c r="W15557"/>
      <c r="X15557"/>
      <c r="Y15557" s="12"/>
      <c r="Z15557" s="12"/>
      <c r="AA15557" s="12"/>
      <c r="AB15557" s="12"/>
      <c r="AD15557" s="12"/>
      <c r="AE15557" s="12"/>
      <c r="AF15557" s="12"/>
      <c r="AG15557" s="12"/>
      <c r="AH15557" s="12"/>
      <c r="AI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</row>
    <row r="15558" spans="1:48" x14ac:dyDescent="0.25">
      <c r="A15558" s="86"/>
      <c r="B15558" s="86"/>
      <c r="U15558" s="85"/>
      <c r="V15558"/>
      <c r="W15558"/>
      <c r="X15558"/>
      <c r="Y15558" s="12"/>
      <c r="Z15558" s="12"/>
      <c r="AA15558" s="12"/>
      <c r="AB15558" s="12"/>
      <c r="AD15558" s="12"/>
      <c r="AE15558" s="12"/>
      <c r="AF15558" s="12"/>
      <c r="AG15558" s="12"/>
      <c r="AH15558" s="12"/>
      <c r="AI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</row>
    <row r="15559" spans="1:48" x14ac:dyDescent="0.25">
      <c r="A15559" s="86"/>
      <c r="B15559" s="86"/>
      <c r="U15559" s="85"/>
      <c r="V15559"/>
      <c r="W15559"/>
      <c r="X15559"/>
      <c r="Y15559" s="12"/>
      <c r="Z15559" s="12"/>
      <c r="AA15559" s="12"/>
      <c r="AB15559" s="12"/>
      <c r="AD15559" s="12"/>
      <c r="AE15559" s="12"/>
      <c r="AF15559" s="12"/>
      <c r="AG15559" s="12"/>
      <c r="AH15559" s="12"/>
      <c r="AI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</row>
    <row r="15560" spans="1:48" x14ac:dyDescent="0.25">
      <c r="A15560" s="86"/>
      <c r="B15560" s="86"/>
      <c r="U15560" s="85"/>
      <c r="V15560"/>
      <c r="W15560"/>
      <c r="X15560"/>
      <c r="Y15560" s="12"/>
      <c r="Z15560" s="12"/>
      <c r="AA15560" s="12"/>
      <c r="AB15560" s="12"/>
      <c r="AD15560" s="12"/>
      <c r="AE15560" s="12"/>
      <c r="AF15560" s="12"/>
      <c r="AG15560" s="12"/>
      <c r="AH15560" s="12"/>
      <c r="AI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</row>
    <row r="15561" spans="1:48" x14ac:dyDescent="0.25">
      <c r="A15561" s="86"/>
      <c r="B15561" s="86"/>
      <c r="U15561" s="85"/>
      <c r="V15561"/>
      <c r="W15561"/>
      <c r="X15561"/>
      <c r="Y15561" s="12"/>
      <c r="Z15561" s="12"/>
      <c r="AA15561" s="12"/>
      <c r="AB15561" s="12"/>
      <c r="AD15561" s="12"/>
      <c r="AE15561" s="12"/>
      <c r="AF15561" s="12"/>
      <c r="AG15561" s="12"/>
      <c r="AH15561" s="12"/>
      <c r="AI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</row>
    <row r="15562" spans="1:48" x14ac:dyDescent="0.25">
      <c r="A15562" s="86"/>
      <c r="B15562" s="86"/>
      <c r="U15562" s="85"/>
      <c r="V15562"/>
      <c r="W15562"/>
      <c r="X15562"/>
      <c r="Y15562" s="12"/>
      <c r="Z15562" s="12"/>
      <c r="AA15562" s="12"/>
      <c r="AB15562" s="12"/>
      <c r="AD15562" s="12"/>
      <c r="AE15562" s="12"/>
      <c r="AF15562" s="12"/>
      <c r="AG15562" s="12"/>
      <c r="AH15562" s="12"/>
      <c r="AI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</row>
    <row r="15563" spans="1:48" x14ac:dyDescent="0.25">
      <c r="A15563" s="86"/>
      <c r="B15563" s="86"/>
      <c r="U15563" s="85"/>
      <c r="V15563"/>
      <c r="W15563"/>
      <c r="X15563"/>
      <c r="Y15563" s="12"/>
      <c r="Z15563" s="12"/>
      <c r="AA15563" s="12"/>
      <c r="AB15563" s="12"/>
      <c r="AD15563" s="12"/>
      <c r="AE15563" s="12"/>
      <c r="AF15563" s="12"/>
      <c r="AG15563" s="12"/>
      <c r="AH15563" s="12"/>
      <c r="AI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</row>
    <row r="15564" spans="1:48" x14ac:dyDescent="0.25">
      <c r="A15564" s="86"/>
      <c r="B15564" s="86"/>
      <c r="U15564" s="85"/>
      <c r="V15564"/>
      <c r="W15564"/>
      <c r="X15564"/>
      <c r="Y15564" s="12"/>
      <c r="Z15564" s="12"/>
      <c r="AA15564" s="12"/>
      <c r="AB15564" s="12"/>
      <c r="AD15564" s="12"/>
      <c r="AE15564" s="12"/>
      <c r="AF15564" s="12"/>
      <c r="AG15564" s="12"/>
      <c r="AH15564" s="12"/>
      <c r="AI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</row>
    <row r="15565" spans="1:48" x14ac:dyDescent="0.25">
      <c r="A15565" s="86"/>
      <c r="B15565" s="86"/>
      <c r="U15565" s="85"/>
      <c r="V15565"/>
      <c r="W15565"/>
      <c r="X15565"/>
      <c r="Y15565" s="12"/>
      <c r="Z15565" s="12"/>
      <c r="AA15565" s="12"/>
      <c r="AB15565" s="12"/>
      <c r="AD15565" s="12"/>
      <c r="AE15565" s="12"/>
      <c r="AF15565" s="12"/>
      <c r="AG15565" s="12"/>
      <c r="AH15565" s="12"/>
      <c r="AI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</row>
    <row r="15566" spans="1:48" x14ac:dyDescent="0.25">
      <c r="A15566" s="86"/>
      <c r="B15566" s="86"/>
      <c r="U15566" s="85"/>
      <c r="V15566"/>
      <c r="W15566"/>
      <c r="X15566"/>
      <c r="Y15566" s="12"/>
      <c r="Z15566" s="12"/>
      <c r="AA15566" s="12"/>
      <c r="AB15566" s="12"/>
      <c r="AD15566" s="12"/>
      <c r="AE15566" s="12"/>
      <c r="AF15566" s="12"/>
      <c r="AG15566" s="12"/>
      <c r="AH15566" s="12"/>
      <c r="AI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</row>
    <row r="15567" spans="1:48" x14ac:dyDescent="0.25">
      <c r="A15567" s="86"/>
      <c r="B15567" s="86"/>
      <c r="U15567" s="85"/>
      <c r="V15567"/>
      <c r="W15567"/>
      <c r="X15567"/>
      <c r="Y15567" s="12"/>
      <c r="Z15567" s="12"/>
      <c r="AA15567" s="12"/>
      <c r="AB15567" s="12"/>
      <c r="AD15567" s="12"/>
      <c r="AE15567" s="12"/>
      <c r="AF15567" s="12"/>
      <c r="AG15567" s="12"/>
      <c r="AH15567" s="12"/>
      <c r="AI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</row>
    <row r="15568" spans="1:48" x14ac:dyDescent="0.25">
      <c r="A15568" s="86"/>
      <c r="B15568" s="86"/>
      <c r="U15568" s="85"/>
      <c r="V15568"/>
      <c r="W15568"/>
      <c r="X15568"/>
      <c r="Y15568" s="12"/>
      <c r="Z15568" s="12"/>
      <c r="AA15568" s="12"/>
      <c r="AB15568" s="12"/>
      <c r="AD15568" s="12"/>
      <c r="AE15568" s="12"/>
      <c r="AF15568" s="12"/>
      <c r="AG15568" s="12"/>
      <c r="AH15568" s="12"/>
      <c r="AI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</row>
    <row r="15569" spans="1:48" x14ac:dyDescent="0.25">
      <c r="A15569" s="86"/>
      <c r="B15569" s="86"/>
      <c r="U15569" s="85"/>
      <c r="V15569"/>
      <c r="W15569"/>
      <c r="X15569"/>
      <c r="Y15569" s="12"/>
      <c r="Z15569" s="12"/>
      <c r="AA15569" s="12"/>
      <c r="AB15569" s="12"/>
      <c r="AD15569" s="12"/>
      <c r="AE15569" s="12"/>
      <c r="AF15569" s="12"/>
      <c r="AG15569" s="12"/>
      <c r="AH15569" s="12"/>
      <c r="AI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</row>
    <row r="15570" spans="1:48" x14ac:dyDescent="0.25">
      <c r="A15570" s="86"/>
      <c r="B15570" s="86"/>
      <c r="U15570" s="85"/>
      <c r="V15570"/>
      <c r="W15570"/>
      <c r="X15570"/>
      <c r="Y15570" s="12"/>
      <c r="Z15570" s="12"/>
      <c r="AA15570" s="12"/>
      <c r="AB15570" s="12"/>
      <c r="AD15570" s="12"/>
      <c r="AE15570" s="12"/>
      <c r="AF15570" s="12"/>
      <c r="AG15570" s="12"/>
      <c r="AH15570" s="12"/>
      <c r="AI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</row>
    <row r="15571" spans="1:48" x14ac:dyDescent="0.25">
      <c r="A15571" s="86"/>
      <c r="B15571" s="86"/>
      <c r="U15571" s="85"/>
      <c r="V15571"/>
      <c r="W15571"/>
      <c r="X15571"/>
      <c r="Y15571" s="12"/>
      <c r="Z15571" s="12"/>
      <c r="AA15571" s="12"/>
      <c r="AB15571" s="12"/>
      <c r="AD15571" s="12"/>
      <c r="AE15571" s="12"/>
      <c r="AF15571" s="12"/>
      <c r="AG15571" s="12"/>
      <c r="AH15571" s="12"/>
      <c r="AI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</row>
    <row r="15572" spans="1:48" x14ac:dyDescent="0.25">
      <c r="A15572" s="86"/>
      <c r="B15572" s="86"/>
      <c r="U15572" s="85"/>
      <c r="V15572"/>
      <c r="W15572"/>
      <c r="X15572"/>
      <c r="Y15572" s="12"/>
      <c r="Z15572" s="12"/>
      <c r="AA15572" s="12"/>
      <c r="AB15572" s="12"/>
      <c r="AD15572" s="12"/>
      <c r="AE15572" s="12"/>
      <c r="AF15572" s="12"/>
      <c r="AG15572" s="12"/>
      <c r="AH15572" s="12"/>
      <c r="AI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</row>
    <row r="15573" spans="1:48" x14ac:dyDescent="0.25">
      <c r="A15573" s="86"/>
      <c r="B15573" s="86"/>
      <c r="U15573" s="85"/>
      <c r="V15573"/>
      <c r="W15573"/>
      <c r="X15573"/>
      <c r="Y15573" s="12"/>
      <c r="Z15573" s="12"/>
      <c r="AA15573" s="12"/>
      <c r="AB15573" s="12"/>
      <c r="AD15573" s="12"/>
      <c r="AE15573" s="12"/>
      <c r="AF15573" s="12"/>
      <c r="AG15573" s="12"/>
      <c r="AH15573" s="12"/>
      <c r="AI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</row>
    <row r="15574" spans="1:48" x14ac:dyDescent="0.25">
      <c r="A15574" s="86"/>
      <c r="B15574" s="86"/>
      <c r="U15574" s="85"/>
      <c r="V15574"/>
      <c r="W15574"/>
      <c r="X15574"/>
      <c r="Y15574" s="12"/>
      <c r="Z15574" s="12"/>
      <c r="AA15574" s="12"/>
      <c r="AB15574" s="12"/>
      <c r="AD15574" s="12"/>
      <c r="AE15574" s="12"/>
      <c r="AF15574" s="12"/>
      <c r="AG15574" s="12"/>
      <c r="AH15574" s="12"/>
      <c r="AI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</row>
    <row r="15575" spans="1:48" x14ac:dyDescent="0.25">
      <c r="A15575" s="86"/>
      <c r="B15575" s="86"/>
      <c r="U15575" s="85"/>
      <c r="V15575"/>
      <c r="W15575"/>
      <c r="X15575"/>
      <c r="Y15575" s="12"/>
      <c r="Z15575" s="12"/>
      <c r="AA15575" s="12"/>
      <c r="AB15575" s="12"/>
      <c r="AD15575" s="12"/>
      <c r="AE15575" s="12"/>
      <c r="AF15575" s="12"/>
      <c r="AG15575" s="12"/>
      <c r="AH15575" s="12"/>
      <c r="AI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</row>
    <row r="15576" spans="1:48" x14ac:dyDescent="0.25">
      <c r="A15576" s="86"/>
      <c r="B15576" s="86"/>
      <c r="U15576" s="85"/>
      <c r="V15576"/>
      <c r="W15576"/>
      <c r="X15576"/>
      <c r="Y15576" s="12"/>
      <c r="Z15576" s="12"/>
      <c r="AA15576" s="12"/>
      <c r="AB15576" s="12"/>
      <c r="AD15576" s="12"/>
      <c r="AE15576" s="12"/>
      <c r="AF15576" s="12"/>
      <c r="AG15576" s="12"/>
      <c r="AH15576" s="12"/>
      <c r="AI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</row>
    <row r="15577" spans="1:48" x14ac:dyDescent="0.25">
      <c r="A15577" s="86"/>
      <c r="B15577" s="86"/>
      <c r="U15577" s="85"/>
      <c r="V15577"/>
      <c r="W15577"/>
      <c r="X15577"/>
      <c r="Y15577" s="12"/>
      <c r="Z15577" s="12"/>
      <c r="AA15577" s="12"/>
      <c r="AB15577" s="12"/>
      <c r="AD15577" s="12"/>
      <c r="AE15577" s="12"/>
      <c r="AF15577" s="12"/>
      <c r="AG15577" s="12"/>
      <c r="AH15577" s="12"/>
      <c r="AI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</row>
    <row r="15578" spans="1:48" x14ac:dyDescent="0.25">
      <c r="A15578" s="86"/>
      <c r="B15578" s="86"/>
      <c r="U15578" s="85"/>
      <c r="V15578"/>
      <c r="W15578"/>
      <c r="X15578"/>
      <c r="Y15578" s="12"/>
      <c r="Z15578" s="12"/>
      <c r="AA15578" s="12"/>
      <c r="AB15578" s="12"/>
      <c r="AD15578" s="12"/>
      <c r="AE15578" s="12"/>
      <c r="AF15578" s="12"/>
      <c r="AG15578" s="12"/>
      <c r="AH15578" s="12"/>
      <c r="AI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</row>
    <row r="15579" spans="1:48" x14ac:dyDescent="0.25">
      <c r="A15579" s="86"/>
      <c r="B15579" s="86"/>
      <c r="U15579" s="85"/>
      <c r="V15579"/>
      <c r="W15579"/>
      <c r="X15579"/>
      <c r="Y15579" s="12"/>
      <c r="Z15579" s="12"/>
      <c r="AA15579" s="12"/>
      <c r="AB15579" s="12"/>
      <c r="AD15579" s="12"/>
      <c r="AE15579" s="12"/>
      <c r="AF15579" s="12"/>
      <c r="AG15579" s="12"/>
      <c r="AH15579" s="12"/>
      <c r="AI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</row>
    <row r="15580" spans="1:48" x14ac:dyDescent="0.25">
      <c r="A15580" s="86"/>
      <c r="B15580" s="86"/>
      <c r="U15580" s="85"/>
      <c r="V15580"/>
      <c r="W15580"/>
      <c r="X15580"/>
      <c r="Y15580" s="12"/>
      <c r="Z15580" s="12"/>
      <c r="AA15580" s="12"/>
      <c r="AB15580" s="12"/>
      <c r="AD15580" s="12"/>
      <c r="AE15580" s="12"/>
      <c r="AF15580" s="12"/>
      <c r="AG15580" s="12"/>
      <c r="AH15580" s="12"/>
      <c r="AI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</row>
    <row r="15581" spans="1:48" x14ac:dyDescent="0.25">
      <c r="A15581" s="86"/>
      <c r="B15581" s="86"/>
      <c r="U15581" s="85"/>
      <c r="V15581"/>
      <c r="W15581"/>
      <c r="X15581"/>
      <c r="Y15581" s="12"/>
      <c r="Z15581" s="12"/>
      <c r="AA15581" s="12"/>
      <c r="AB15581" s="12"/>
      <c r="AD15581" s="12"/>
      <c r="AE15581" s="12"/>
      <c r="AF15581" s="12"/>
      <c r="AG15581" s="12"/>
      <c r="AH15581" s="12"/>
      <c r="AI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</row>
    <row r="15582" spans="1:48" x14ac:dyDescent="0.25">
      <c r="A15582" s="86"/>
      <c r="B15582" s="86"/>
      <c r="U15582" s="85"/>
      <c r="V15582"/>
      <c r="W15582"/>
      <c r="X15582"/>
      <c r="Y15582" s="12"/>
      <c r="Z15582" s="12"/>
      <c r="AA15582" s="12"/>
      <c r="AB15582" s="12"/>
      <c r="AD15582" s="12"/>
      <c r="AE15582" s="12"/>
      <c r="AF15582" s="12"/>
      <c r="AG15582" s="12"/>
      <c r="AH15582" s="12"/>
      <c r="AI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</row>
    <row r="15583" spans="1:48" x14ac:dyDescent="0.25">
      <c r="A15583" s="86"/>
      <c r="B15583" s="86"/>
      <c r="U15583" s="85"/>
      <c r="V15583"/>
      <c r="W15583"/>
      <c r="X15583"/>
      <c r="Y15583" s="12"/>
      <c r="Z15583" s="12"/>
      <c r="AA15583" s="12"/>
      <c r="AB15583" s="12"/>
      <c r="AD15583" s="12"/>
      <c r="AE15583" s="12"/>
      <c r="AF15583" s="12"/>
      <c r="AG15583" s="12"/>
      <c r="AH15583" s="12"/>
      <c r="AI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</row>
    <row r="15584" spans="1:48" x14ac:dyDescent="0.25">
      <c r="A15584" s="86"/>
      <c r="B15584" s="86"/>
      <c r="U15584" s="85"/>
      <c r="V15584"/>
      <c r="W15584"/>
      <c r="X15584"/>
      <c r="Y15584" s="12"/>
      <c r="Z15584" s="12"/>
      <c r="AA15584" s="12"/>
      <c r="AB15584" s="12"/>
      <c r="AD15584" s="12"/>
      <c r="AE15584" s="12"/>
      <c r="AF15584" s="12"/>
      <c r="AG15584" s="12"/>
      <c r="AH15584" s="12"/>
      <c r="AI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</row>
    <row r="15585" spans="1:48" x14ac:dyDescent="0.25">
      <c r="A15585" s="86"/>
      <c r="B15585" s="86"/>
      <c r="U15585" s="85"/>
      <c r="V15585"/>
      <c r="W15585"/>
      <c r="X15585"/>
      <c r="Y15585" s="12"/>
      <c r="Z15585" s="12"/>
      <c r="AA15585" s="12"/>
      <c r="AB15585" s="12"/>
      <c r="AD15585" s="12"/>
      <c r="AE15585" s="12"/>
      <c r="AF15585" s="12"/>
      <c r="AG15585" s="12"/>
      <c r="AH15585" s="12"/>
      <c r="AI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</row>
    <row r="15586" spans="1:48" x14ac:dyDescent="0.25">
      <c r="A15586" s="86"/>
      <c r="B15586" s="86"/>
      <c r="U15586" s="85"/>
      <c r="V15586"/>
      <c r="W15586"/>
      <c r="X15586"/>
      <c r="Y15586" s="12"/>
      <c r="Z15586" s="12"/>
      <c r="AA15586" s="12"/>
      <c r="AB15586" s="12"/>
      <c r="AD15586" s="12"/>
      <c r="AE15586" s="12"/>
      <c r="AF15586" s="12"/>
      <c r="AG15586" s="12"/>
      <c r="AH15586" s="12"/>
      <c r="AI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</row>
    <row r="15587" spans="1:48" x14ac:dyDescent="0.25">
      <c r="A15587" s="86"/>
      <c r="B15587" s="86"/>
      <c r="U15587" s="85"/>
      <c r="V15587"/>
      <c r="W15587"/>
      <c r="X15587"/>
      <c r="Y15587" s="12"/>
      <c r="Z15587" s="12"/>
      <c r="AA15587" s="12"/>
      <c r="AB15587" s="12"/>
      <c r="AD15587" s="12"/>
      <c r="AE15587" s="12"/>
      <c r="AF15587" s="12"/>
      <c r="AG15587" s="12"/>
      <c r="AH15587" s="12"/>
      <c r="AI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</row>
    <row r="15588" spans="1:48" x14ac:dyDescent="0.25">
      <c r="A15588" s="86"/>
      <c r="B15588" s="86"/>
      <c r="U15588" s="85"/>
      <c r="V15588"/>
      <c r="W15588"/>
      <c r="X15588"/>
      <c r="Y15588" s="12"/>
      <c r="Z15588" s="12"/>
      <c r="AA15588" s="12"/>
      <c r="AB15588" s="12"/>
      <c r="AD15588" s="12"/>
      <c r="AE15588" s="12"/>
      <c r="AF15588" s="12"/>
      <c r="AG15588" s="12"/>
      <c r="AH15588" s="12"/>
      <c r="AI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</row>
    <row r="15589" spans="1:48" x14ac:dyDescent="0.25">
      <c r="A15589" s="86"/>
      <c r="B15589" s="86"/>
      <c r="U15589" s="85"/>
      <c r="V15589"/>
      <c r="W15589"/>
      <c r="X15589"/>
      <c r="Y15589" s="12"/>
      <c r="Z15589" s="12"/>
      <c r="AA15589" s="12"/>
      <c r="AB15589" s="12"/>
      <c r="AD15589" s="12"/>
      <c r="AE15589" s="12"/>
      <c r="AF15589" s="12"/>
      <c r="AG15589" s="12"/>
      <c r="AH15589" s="12"/>
      <c r="AI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</row>
    <row r="15590" spans="1:48" x14ac:dyDescent="0.25">
      <c r="A15590" s="86"/>
      <c r="B15590" s="86"/>
      <c r="U15590" s="85"/>
      <c r="V15590"/>
      <c r="W15590"/>
      <c r="X15590"/>
      <c r="Y15590" s="12"/>
      <c r="Z15590" s="12"/>
      <c r="AA15590" s="12"/>
      <c r="AB15590" s="12"/>
      <c r="AD15590" s="12"/>
      <c r="AE15590" s="12"/>
      <c r="AF15590" s="12"/>
      <c r="AG15590" s="12"/>
      <c r="AH15590" s="12"/>
      <c r="AI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</row>
    <row r="15591" spans="1:48" x14ac:dyDescent="0.25">
      <c r="A15591" s="86"/>
      <c r="B15591" s="86"/>
      <c r="U15591" s="85"/>
      <c r="V15591"/>
      <c r="W15591"/>
      <c r="X15591"/>
      <c r="Y15591" s="12"/>
      <c r="Z15591" s="12"/>
      <c r="AA15591" s="12"/>
      <c r="AB15591" s="12"/>
      <c r="AD15591" s="12"/>
      <c r="AE15591" s="12"/>
      <c r="AF15591" s="12"/>
      <c r="AG15591" s="12"/>
      <c r="AH15591" s="12"/>
      <c r="AI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</row>
    <row r="15592" spans="1:48" x14ac:dyDescent="0.25">
      <c r="A15592" s="86"/>
      <c r="B15592" s="86"/>
      <c r="U15592" s="85"/>
      <c r="V15592"/>
      <c r="W15592"/>
      <c r="X15592"/>
      <c r="Y15592" s="12"/>
      <c r="Z15592" s="12"/>
      <c r="AA15592" s="12"/>
      <c r="AB15592" s="12"/>
      <c r="AD15592" s="12"/>
      <c r="AE15592" s="12"/>
      <c r="AF15592" s="12"/>
      <c r="AG15592" s="12"/>
      <c r="AH15592" s="12"/>
      <c r="AI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</row>
    <row r="15593" spans="1:48" x14ac:dyDescent="0.25">
      <c r="A15593" s="86"/>
      <c r="B15593" s="86"/>
      <c r="U15593" s="85"/>
      <c r="V15593"/>
      <c r="W15593"/>
      <c r="X15593"/>
      <c r="Y15593" s="12"/>
      <c r="Z15593" s="12"/>
      <c r="AA15593" s="12"/>
      <c r="AB15593" s="12"/>
      <c r="AD15593" s="12"/>
      <c r="AE15593" s="12"/>
      <c r="AF15593" s="12"/>
      <c r="AG15593" s="12"/>
      <c r="AH15593" s="12"/>
      <c r="AI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</row>
    <row r="15594" spans="1:48" x14ac:dyDescent="0.25">
      <c r="A15594" s="86"/>
      <c r="B15594" s="86"/>
      <c r="U15594" s="85"/>
      <c r="V15594"/>
      <c r="W15594"/>
      <c r="X15594"/>
      <c r="Y15594" s="12"/>
      <c r="Z15594" s="12"/>
      <c r="AA15594" s="12"/>
      <c r="AB15594" s="12"/>
      <c r="AD15594" s="12"/>
      <c r="AE15594" s="12"/>
      <c r="AF15594" s="12"/>
      <c r="AG15594" s="12"/>
      <c r="AH15594" s="12"/>
      <c r="AI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</row>
    <row r="15595" spans="1:48" x14ac:dyDescent="0.25">
      <c r="A15595" s="86"/>
      <c r="B15595" s="86"/>
      <c r="U15595" s="85"/>
      <c r="V15595"/>
      <c r="W15595"/>
      <c r="X15595"/>
      <c r="Y15595" s="12"/>
      <c r="Z15595" s="12"/>
      <c r="AA15595" s="12"/>
      <c r="AB15595" s="12"/>
      <c r="AD15595" s="12"/>
      <c r="AE15595" s="12"/>
      <c r="AF15595" s="12"/>
      <c r="AG15595" s="12"/>
      <c r="AH15595" s="12"/>
      <c r="AI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</row>
    <row r="15596" spans="1:48" x14ac:dyDescent="0.25">
      <c r="A15596" s="86"/>
      <c r="B15596" s="86"/>
      <c r="U15596" s="85"/>
      <c r="V15596"/>
      <c r="W15596"/>
      <c r="X15596"/>
      <c r="Y15596" s="12"/>
      <c r="Z15596" s="12"/>
      <c r="AA15596" s="12"/>
      <c r="AB15596" s="12"/>
      <c r="AD15596" s="12"/>
      <c r="AE15596" s="12"/>
      <c r="AF15596" s="12"/>
      <c r="AG15596" s="12"/>
      <c r="AH15596" s="12"/>
      <c r="AI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</row>
    <row r="15597" spans="1:48" x14ac:dyDescent="0.25">
      <c r="A15597" s="86"/>
      <c r="B15597" s="86"/>
      <c r="U15597" s="85"/>
      <c r="V15597"/>
      <c r="W15597"/>
      <c r="X15597"/>
      <c r="Y15597" s="12"/>
      <c r="Z15597" s="12"/>
      <c r="AA15597" s="12"/>
      <c r="AB15597" s="12"/>
      <c r="AD15597" s="12"/>
      <c r="AE15597" s="12"/>
      <c r="AF15597" s="12"/>
      <c r="AG15597" s="12"/>
      <c r="AH15597" s="12"/>
      <c r="AI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</row>
    <row r="15598" spans="1:48" x14ac:dyDescent="0.25">
      <c r="A15598" s="86"/>
      <c r="B15598" s="86"/>
      <c r="U15598" s="85"/>
      <c r="V15598"/>
      <c r="W15598"/>
      <c r="X15598"/>
      <c r="Y15598" s="12"/>
      <c r="Z15598" s="12"/>
      <c r="AA15598" s="12"/>
      <c r="AB15598" s="12"/>
      <c r="AD15598" s="12"/>
      <c r="AE15598" s="12"/>
      <c r="AF15598" s="12"/>
      <c r="AG15598" s="12"/>
      <c r="AH15598" s="12"/>
      <c r="AI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</row>
    <row r="15599" spans="1:48" x14ac:dyDescent="0.25">
      <c r="A15599" s="86"/>
      <c r="B15599" s="86"/>
      <c r="U15599" s="85"/>
      <c r="V15599"/>
      <c r="W15599"/>
      <c r="X15599"/>
      <c r="Y15599" s="12"/>
      <c r="Z15599" s="12"/>
      <c r="AA15599" s="12"/>
      <c r="AB15599" s="12"/>
      <c r="AD15599" s="12"/>
      <c r="AE15599" s="12"/>
      <c r="AF15599" s="12"/>
      <c r="AG15599" s="12"/>
      <c r="AH15599" s="12"/>
      <c r="AI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</row>
    <row r="15600" spans="1:48" x14ac:dyDescent="0.25">
      <c r="A15600" s="86"/>
      <c r="B15600" s="86"/>
      <c r="U15600" s="85"/>
      <c r="V15600"/>
      <c r="W15600"/>
      <c r="X15600"/>
      <c r="Y15600" s="12"/>
      <c r="Z15600" s="12"/>
      <c r="AA15600" s="12"/>
      <c r="AB15600" s="12"/>
      <c r="AD15600" s="12"/>
      <c r="AE15600" s="12"/>
      <c r="AF15600" s="12"/>
      <c r="AG15600" s="12"/>
      <c r="AH15600" s="12"/>
      <c r="AI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</row>
    <row r="15601" spans="1:48" x14ac:dyDescent="0.25">
      <c r="A15601" s="86"/>
      <c r="B15601" s="86"/>
      <c r="U15601" s="85"/>
      <c r="V15601"/>
      <c r="W15601"/>
      <c r="X15601"/>
      <c r="Y15601" s="12"/>
      <c r="Z15601" s="12"/>
      <c r="AA15601" s="12"/>
      <c r="AB15601" s="12"/>
      <c r="AD15601" s="12"/>
      <c r="AE15601" s="12"/>
      <c r="AF15601" s="12"/>
      <c r="AG15601" s="12"/>
      <c r="AH15601" s="12"/>
      <c r="AI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</row>
    <row r="15602" spans="1:48" x14ac:dyDescent="0.25">
      <c r="A15602" s="86"/>
      <c r="B15602" s="86"/>
      <c r="U15602" s="85"/>
      <c r="V15602"/>
      <c r="W15602"/>
      <c r="X15602"/>
      <c r="Y15602" s="12"/>
      <c r="Z15602" s="12"/>
      <c r="AA15602" s="12"/>
      <c r="AB15602" s="12"/>
      <c r="AD15602" s="12"/>
      <c r="AE15602" s="12"/>
      <c r="AF15602" s="12"/>
      <c r="AG15602" s="12"/>
      <c r="AH15602" s="12"/>
      <c r="AI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</row>
    <row r="15603" spans="1:48" x14ac:dyDescent="0.25">
      <c r="A15603" s="86"/>
      <c r="B15603" s="86"/>
      <c r="U15603" s="85"/>
      <c r="V15603"/>
      <c r="W15603"/>
      <c r="X15603"/>
      <c r="Y15603" s="12"/>
      <c r="Z15603" s="12"/>
      <c r="AA15603" s="12"/>
      <c r="AB15603" s="12"/>
      <c r="AD15603" s="12"/>
      <c r="AE15603" s="12"/>
      <c r="AF15603" s="12"/>
      <c r="AG15603" s="12"/>
      <c r="AH15603" s="12"/>
      <c r="AI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</row>
    <row r="15604" spans="1:48" x14ac:dyDescent="0.25">
      <c r="A15604" s="86"/>
      <c r="B15604" s="86"/>
      <c r="U15604" s="85"/>
      <c r="V15604"/>
      <c r="W15604"/>
      <c r="X15604"/>
      <c r="Y15604" s="12"/>
      <c r="Z15604" s="12"/>
      <c r="AA15604" s="12"/>
      <c r="AB15604" s="12"/>
      <c r="AD15604" s="12"/>
      <c r="AE15604" s="12"/>
      <c r="AF15604" s="12"/>
      <c r="AG15604" s="12"/>
      <c r="AH15604" s="12"/>
      <c r="AI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</row>
    <row r="15605" spans="1:48" x14ac:dyDescent="0.25">
      <c r="A15605" s="86"/>
      <c r="B15605" s="86"/>
      <c r="U15605" s="85"/>
      <c r="V15605"/>
      <c r="W15605"/>
      <c r="X15605"/>
      <c r="Y15605" s="12"/>
      <c r="Z15605" s="12"/>
      <c r="AA15605" s="12"/>
      <c r="AB15605" s="12"/>
      <c r="AD15605" s="12"/>
      <c r="AE15605" s="12"/>
      <c r="AF15605" s="12"/>
      <c r="AG15605" s="12"/>
      <c r="AH15605" s="12"/>
      <c r="AI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</row>
    <row r="15606" spans="1:48" x14ac:dyDescent="0.25">
      <c r="A15606" s="86"/>
      <c r="B15606" s="86"/>
      <c r="U15606" s="85"/>
      <c r="V15606"/>
      <c r="W15606"/>
      <c r="X15606"/>
      <c r="Y15606" s="12"/>
      <c r="Z15606" s="12"/>
      <c r="AA15606" s="12"/>
      <c r="AB15606" s="12"/>
      <c r="AD15606" s="12"/>
      <c r="AE15606" s="12"/>
      <c r="AF15606" s="12"/>
      <c r="AG15606" s="12"/>
      <c r="AH15606" s="12"/>
      <c r="AI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</row>
    <row r="15607" spans="1:48" x14ac:dyDescent="0.25">
      <c r="A15607" s="86"/>
      <c r="B15607" s="86"/>
      <c r="U15607" s="85"/>
      <c r="V15607"/>
      <c r="W15607"/>
      <c r="X15607"/>
      <c r="Y15607" s="12"/>
      <c r="Z15607" s="12"/>
      <c r="AA15607" s="12"/>
      <c r="AB15607" s="12"/>
      <c r="AD15607" s="12"/>
      <c r="AE15607" s="12"/>
      <c r="AF15607" s="12"/>
      <c r="AG15607" s="12"/>
      <c r="AH15607" s="12"/>
      <c r="AI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</row>
    <row r="15608" spans="1:48" x14ac:dyDescent="0.25">
      <c r="A15608" s="86"/>
      <c r="B15608" s="86"/>
      <c r="U15608" s="85"/>
      <c r="V15608"/>
      <c r="W15608"/>
      <c r="X15608"/>
      <c r="Y15608" s="12"/>
      <c r="Z15608" s="12"/>
      <c r="AA15608" s="12"/>
      <c r="AB15608" s="12"/>
      <c r="AD15608" s="12"/>
      <c r="AE15608" s="12"/>
      <c r="AF15608" s="12"/>
      <c r="AG15608" s="12"/>
      <c r="AH15608" s="12"/>
      <c r="AI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</row>
    <row r="15609" spans="1:48" x14ac:dyDescent="0.25">
      <c r="A15609" s="86"/>
      <c r="B15609" s="86"/>
      <c r="U15609" s="85"/>
      <c r="V15609"/>
      <c r="W15609"/>
      <c r="X15609"/>
      <c r="Y15609" s="12"/>
      <c r="Z15609" s="12"/>
      <c r="AA15609" s="12"/>
      <c r="AB15609" s="12"/>
      <c r="AD15609" s="12"/>
      <c r="AE15609" s="12"/>
      <c r="AF15609" s="12"/>
      <c r="AG15609" s="12"/>
      <c r="AH15609" s="12"/>
      <c r="AI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</row>
    <row r="15610" spans="1:48" x14ac:dyDescent="0.25">
      <c r="A15610" s="86"/>
      <c r="B15610" s="86"/>
      <c r="U15610" s="85"/>
      <c r="V15610"/>
      <c r="W15610"/>
      <c r="X15610"/>
      <c r="Y15610" s="12"/>
      <c r="Z15610" s="12"/>
      <c r="AA15610" s="12"/>
      <c r="AB15610" s="12"/>
      <c r="AD15610" s="12"/>
      <c r="AE15610" s="12"/>
      <c r="AF15610" s="12"/>
      <c r="AG15610" s="12"/>
      <c r="AH15610" s="12"/>
      <c r="AI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</row>
    <row r="15611" spans="1:48" x14ac:dyDescent="0.25">
      <c r="A15611" s="86"/>
      <c r="B15611" s="86"/>
      <c r="U15611" s="85"/>
      <c r="V15611"/>
      <c r="W15611"/>
      <c r="X15611"/>
      <c r="Y15611" s="12"/>
      <c r="Z15611" s="12"/>
      <c r="AA15611" s="12"/>
      <c r="AB15611" s="12"/>
      <c r="AD15611" s="12"/>
      <c r="AE15611" s="12"/>
      <c r="AF15611" s="12"/>
      <c r="AG15611" s="12"/>
      <c r="AH15611" s="12"/>
      <c r="AI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</row>
    <row r="15612" spans="1:48" x14ac:dyDescent="0.25">
      <c r="A15612" s="86"/>
      <c r="B15612" s="86"/>
      <c r="U15612" s="85"/>
      <c r="V15612"/>
      <c r="W15612"/>
      <c r="X15612"/>
      <c r="Y15612" s="12"/>
      <c r="Z15612" s="12"/>
      <c r="AA15612" s="12"/>
      <c r="AB15612" s="12"/>
      <c r="AD15612" s="12"/>
      <c r="AE15612" s="12"/>
      <c r="AF15612" s="12"/>
      <c r="AG15612" s="12"/>
      <c r="AH15612" s="12"/>
      <c r="AI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</row>
    <row r="15613" spans="1:48" x14ac:dyDescent="0.25">
      <c r="A15613" s="86"/>
      <c r="B15613" s="86"/>
      <c r="U15613" s="85"/>
      <c r="V15613"/>
      <c r="W15613"/>
      <c r="X15613"/>
      <c r="Y15613" s="12"/>
      <c r="Z15613" s="12"/>
      <c r="AA15613" s="12"/>
      <c r="AB15613" s="12"/>
      <c r="AD15613" s="12"/>
      <c r="AE15613" s="12"/>
      <c r="AF15613" s="12"/>
      <c r="AG15613" s="12"/>
      <c r="AH15613" s="12"/>
      <c r="AI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</row>
    <row r="15614" spans="1:48" x14ac:dyDescent="0.25">
      <c r="A15614" s="86"/>
      <c r="B15614" s="86"/>
      <c r="U15614" s="85"/>
      <c r="V15614"/>
      <c r="W15614"/>
      <c r="X15614"/>
      <c r="Y15614" s="12"/>
      <c r="Z15614" s="12"/>
      <c r="AA15614" s="12"/>
      <c r="AB15614" s="12"/>
      <c r="AD15614" s="12"/>
      <c r="AE15614" s="12"/>
      <c r="AF15614" s="12"/>
      <c r="AG15614" s="12"/>
      <c r="AH15614" s="12"/>
      <c r="AI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</row>
    <row r="15615" spans="1:48" x14ac:dyDescent="0.25">
      <c r="A15615" s="86"/>
      <c r="B15615" s="86"/>
      <c r="U15615" s="85"/>
      <c r="V15615"/>
      <c r="W15615"/>
      <c r="X15615"/>
      <c r="Y15615" s="12"/>
      <c r="Z15615" s="12"/>
      <c r="AA15615" s="12"/>
      <c r="AB15615" s="12"/>
      <c r="AD15615" s="12"/>
      <c r="AE15615" s="12"/>
      <c r="AF15615" s="12"/>
      <c r="AG15615" s="12"/>
      <c r="AH15615" s="12"/>
      <c r="AI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</row>
    <row r="15616" spans="1:48" x14ac:dyDescent="0.25">
      <c r="A15616" s="86"/>
      <c r="B15616" s="86"/>
      <c r="U15616" s="85"/>
      <c r="V15616"/>
      <c r="W15616"/>
      <c r="X15616"/>
      <c r="Y15616" s="12"/>
      <c r="Z15616" s="12"/>
      <c r="AA15616" s="12"/>
      <c r="AB15616" s="12"/>
      <c r="AD15616" s="12"/>
      <c r="AE15616" s="12"/>
      <c r="AF15616" s="12"/>
      <c r="AG15616" s="12"/>
      <c r="AH15616" s="12"/>
      <c r="AI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</row>
    <row r="15617" spans="1:48" x14ac:dyDescent="0.25">
      <c r="A15617" s="86"/>
      <c r="B15617" s="86"/>
      <c r="U15617" s="85"/>
      <c r="V15617"/>
      <c r="W15617"/>
      <c r="X15617"/>
      <c r="Y15617" s="12"/>
      <c r="Z15617" s="12"/>
      <c r="AA15617" s="12"/>
      <c r="AB15617" s="12"/>
      <c r="AD15617" s="12"/>
      <c r="AE15617" s="12"/>
      <c r="AF15617" s="12"/>
      <c r="AG15617" s="12"/>
      <c r="AH15617" s="12"/>
      <c r="AI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</row>
    <row r="15618" spans="1:48" x14ac:dyDescent="0.25">
      <c r="A15618" s="86"/>
      <c r="B15618" s="86"/>
      <c r="U15618" s="85"/>
      <c r="V15618"/>
      <c r="W15618"/>
      <c r="X15618"/>
      <c r="Y15618" s="12"/>
      <c r="Z15618" s="12"/>
      <c r="AA15618" s="12"/>
      <c r="AB15618" s="12"/>
      <c r="AD15618" s="12"/>
      <c r="AE15618" s="12"/>
      <c r="AF15618" s="12"/>
      <c r="AG15618" s="12"/>
      <c r="AH15618" s="12"/>
      <c r="AI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</row>
    <row r="15619" spans="1:48" x14ac:dyDescent="0.25">
      <c r="A15619" s="86"/>
      <c r="B15619" s="86"/>
      <c r="U15619" s="85"/>
      <c r="V15619"/>
      <c r="W15619"/>
      <c r="X15619"/>
      <c r="Y15619" s="12"/>
      <c r="Z15619" s="12"/>
      <c r="AA15619" s="12"/>
      <c r="AB15619" s="12"/>
      <c r="AD15619" s="12"/>
      <c r="AE15619" s="12"/>
      <c r="AF15619" s="12"/>
      <c r="AG15619" s="12"/>
      <c r="AH15619" s="12"/>
      <c r="AI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</row>
    <row r="15620" spans="1:48" x14ac:dyDescent="0.25">
      <c r="A15620" s="86"/>
      <c r="B15620" s="86"/>
      <c r="U15620" s="85"/>
      <c r="V15620"/>
      <c r="W15620"/>
      <c r="X15620"/>
      <c r="Y15620" s="12"/>
      <c r="Z15620" s="12"/>
      <c r="AA15620" s="12"/>
      <c r="AB15620" s="12"/>
      <c r="AD15620" s="12"/>
      <c r="AE15620" s="12"/>
      <c r="AF15620" s="12"/>
      <c r="AG15620" s="12"/>
      <c r="AH15620" s="12"/>
      <c r="AI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</row>
    <row r="15621" spans="1:48" x14ac:dyDescent="0.25">
      <c r="A15621" s="86"/>
      <c r="B15621" s="86"/>
      <c r="U15621" s="85"/>
      <c r="V15621"/>
      <c r="W15621"/>
      <c r="X15621"/>
      <c r="Y15621" s="12"/>
      <c r="Z15621" s="12"/>
      <c r="AA15621" s="12"/>
      <c r="AB15621" s="12"/>
      <c r="AD15621" s="12"/>
      <c r="AE15621" s="12"/>
      <c r="AF15621" s="12"/>
      <c r="AG15621" s="12"/>
      <c r="AH15621" s="12"/>
      <c r="AI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</row>
    <row r="15622" spans="1:48" x14ac:dyDescent="0.25">
      <c r="A15622" s="86"/>
      <c r="B15622" s="86"/>
      <c r="U15622" s="85"/>
      <c r="V15622"/>
      <c r="W15622"/>
      <c r="X15622"/>
      <c r="Y15622" s="12"/>
      <c r="Z15622" s="12"/>
      <c r="AA15622" s="12"/>
      <c r="AB15622" s="12"/>
      <c r="AD15622" s="12"/>
      <c r="AE15622" s="12"/>
      <c r="AF15622" s="12"/>
      <c r="AG15622" s="12"/>
      <c r="AH15622" s="12"/>
      <c r="AI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</row>
    <row r="15623" spans="1:48" x14ac:dyDescent="0.25">
      <c r="A15623" s="86"/>
      <c r="B15623" s="86"/>
      <c r="U15623" s="85"/>
      <c r="V15623"/>
      <c r="W15623"/>
      <c r="X15623"/>
      <c r="Y15623" s="12"/>
      <c r="Z15623" s="12"/>
      <c r="AA15623" s="12"/>
      <c r="AB15623" s="12"/>
      <c r="AD15623" s="12"/>
      <c r="AE15623" s="12"/>
      <c r="AF15623" s="12"/>
      <c r="AG15623" s="12"/>
      <c r="AH15623" s="12"/>
      <c r="AI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</row>
    <row r="15624" spans="1:48" x14ac:dyDescent="0.25">
      <c r="A15624" s="86"/>
      <c r="B15624" s="86"/>
      <c r="U15624" s="85"/>
      <c r="V15624"/>
      <c r="W15624"/>
      <c r="X15624"/>
      <c r="Y15624" s="12"/>
      <c r="Z15624" s="12"/>
      <c r="AA15624" s="12"/>
      <c r="AB15624" s="12"/>
      <c r="AD15624" s="12"/>
      <c r="AE15624" s="12"/>
      <c r="AF15624" s="12"/>
      <c r="AG15624" s="12"/>
      <c r="AH15624" s="12"/>
      <c r="AI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</row>
    <row r="15625" spans="1:48" x14ac:dyDescent="0.25">
      <c r="A15625" s="86"/>
      <c r="B15625" s="86"/>
      <c r="U15625" s="85"/>
      <c r="V15625"/>
      <c r="W15625"/>
      <c r="X15625"/>
      <c r="Y15625" s="12"/>
      <c r="Z15625" s="12"/>
      <c r="AA15625" s="12"/>
      <c r="AB15625" s="12"/>
      <c r="AD15625" s="12"/>
      <c r="AE15625" s="12"/>
      <c r="AF15625" s="12"/>
      <c r="AG15625" s="12"/>
      <c r="AH15625" s="12"/>
      <c r="AI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</row>
    <row r="15626" spans="1:48" x14ac:dyDescent="0.25">
      <c r="A15626" s="86"/>
      <c r="B15626" s="86"/>
      <c r="U15626" s="85"/>
      <c r="V15626"/>
      <c r="W15626"/>
      <c r="X15626"/>
      <c r="Y15626" s="12"/>
      <c r="Z15626" s="12"/>
      <c r="AA15626" s="12"/>
      <c r="AB15626" s="12"/>
      <c r="AD15626" s="12"/>
      <c r="AE15626" s="12"/>
      <c r="AF15626" s="12"/>
      <c r="AG15626" s="12"/>
      <c r="AH15626" s="12"/>
      <c r="AI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</row>
    <row r="15627" spans="1:48" x14ac:dyDescent="0.25">
      <c r="A15627" s="86"/>
      <c r="B15627" s="86"/>
      <c r="U15627" s="85"/>
      <c r="V15627"/>
      <c r="W15627"/>
      <c r="X15627"/>
      <c r="Y15627" s="12"/>
      <c r="Z15627" s="12"/>
      <c r="AA15627" s="12"/>
      <c r="AB15627" s="12"/>
      <c r="AD15627" s="12"/>
      <c r="AE15627" s="12"/>
      <c r="AF15627" s="12"/>
      <c r="AG15627" s="12"/>
      <c r="AH15627" s="12"/>
      <c r="AI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</row>
    <row r="15628" spans="1:48" x14ac:dyDescent="0.25">
      <c r="A15628" s="86"/>
      <c r="B15628" s="86"/>
      <c r="U15628" s="85"/>
      <c r="V15628"/>
      <c r="W15628"/>
      <c r="X15628"/>
      <c r="Y15628" s="12"/>
      <c r="Z15628" s="12"/>
      <c r="AA15628" s="12"/>
      <c r="AB15628" s="12"/>
      <c r="AD15628" s="12"/>
      <c r="AE15628" s="12"/>
      <c r="AF15628" s="12"/>
      <c r="AG15628" s="12"/>
      <c r="AH15628" s="12"/>
      <c r="AI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</row>
    <row r="15629" spans="1:48" x14ac:dyDescent="0.25">
      <c r="A15629" s="86"/>
      <c r="B15629" s="86"/>
      <c r="U15629" s="85"/>
      <c r="V15629"/>
      <c r="W15629"/>
      <c r="X15629"/>
      <c r="Y15629" s="12"/>
      <c r="Z15629" s="12"/>
      <c r="AA15629" s="12"/>
      <c r="AB15629" s="12"/>
      <c r="AD15629" s="12"/>
      <c r="AE15629" s="12"/>
      <c r="AF15629" s="12"/>
      <c r="AG15629" s="12"/>
      <c r="AH15629" s="12"/>
      <c r="AI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</row>
    <row r="15630" spans="1:48" x14ac:dyDescent="0.25">
      <c r="A15630" s="86"/>
      <c r="B15630" s="86"/>
      <c r="U15630" s="85"/>
      <c r="V15630"/>
      <c r="W15630"/>
      <c r="X15630"/>
      <c r="Y15630" s="12"/>
      <c r="Z15630" s="12"/>
      <c r="AA15630" s="12"/>
      <c r="AB15630" s="12"/>
      <c r="AD15630" s="12"/>
      <c r="AE15630" s="12"/>
      <c r="AF15630" s="12"/>
      <c r="AG15630" s="12"/>
      <c r="AH15630" s="12"/>
      <c r="AI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</row>
    <row r="15631" spans="1:48" x14ac:dyDescent="0.25">
      <c r="A15631" s="86"/>
      <c r="B15631" s="86"/>
      <c r="U15631" s="85"/>
      <c r="V15631"/>
      <c r="W15631"/>
      <c r="X15631"/>
      <c r="Y15631" s="12"/>
      <c r="Z15631" s="12"/>
      <c r="AA15631" s="12"/>
      <c r="AB15631" s="12"/>
      <c r="AD15631" s="12"/>
      <c r="AE15631" s="12"/>
      <c r="AF15631" s="12"/>
      <c r="AG15631" s="12"/>
      <c r="AH15631" s="12"/>
      <c r="AI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</row>
    <row r="15632" spans="1:48" x14ac:dyDescent="0.25">
      <c r="A15632" s="86"/>
      <c r="B15632" s="86"/>
      <c r="U15632" s="85"/>
      <c r="V15632"/>
      <c r="W15632"/>
      <c r="X15632"/>
      <c r="Y15632" s="12"/>
      <c r="Z15632" s="12"/>
      <c r="AA15632" s="12"/>
      <c r="AB15632" s="12"/>
      <c r="AD15632" s="12"/>
      <c r="AE15632" s="12"/>
      <c r="AF15632" s="12"/>
      <c r="AG15632" s="12"/>
      <c r="AH15632" s="12"/>
      <c r="AI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</row>
    <row r="15633" spans="1:48" x14ac:dyDescent="0.25">
      <c r="A15633" s="86"/>
      <c r="B15633" s="86"/>
      <c r="U15633" s="85"/>
      <c r="V15633"/>
      <c r="W15633"/>
      <c r="X15633"/>
      <c r="Y15633" s="12"/>
      <c r="Z15633" s="12"/>
      <c r="AA15633" s="12"/>
      <c r="AB15633" s="12"/>
      <c r="AD15633" s="12"/>
      <c r="AE15633" s="12"/>
      <c r="AF15633" s="12"/>
      <c r="AG15633" s="12"/>
      <c r="AH15633" s="12"/>
      <c r="AI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</row>
    <row r="15634" spans="1:48" x14ac:dyDescent="0.25">
      <c r="A15634" s="86"/>
      <c r="B15634" s="86"/>
      <c r="U15634" s="85"/>
      <c r="V15634"/>
      <c r="W15634"/>
      <c r="X15634"/>
      <c r="Y15634" s="12"/>
      <c r="Z15634" s="12"/>
      <c r="AA15634" s="12"/>
      <c r="AB15634" s="12"/>
      <c r="AD15634" s="12"/>
      <c r="AE15634" s="12"/>
      <c r="AF15634" s="12"/>
      <c r="AG15634" s="12"/>
      <c r="AH15634" s="12"/>
      <c r="AI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</row>
    <row r="15635" spans="1:48" x14ac:dyDescent="0.25">
      <c r="A15635" s="86"/>
      <c r="B15635" s="86"/>
      <c r="U15635" s="85"/>
      <c r="V15635"/>
      <c r="W15635"/>
      <c r="X15635"/>
      <c r="Y15635" s="12"/>
      <c r="Z15635" s="12"/>
      <c r="AA15635" s="12"/>
      <c r="AB15635" s="12"/>
      <c r="AD15635" s="12"/>
      <c r="AE15635" s="12"/>
      <c r="AF15635" s="12"/>
      <c r="AG15635" s="12"/>
      <c r="AH15635" s="12"/>
      <c r="AI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</row>
    <row r="15636" spans="1:48" x14ac:dyDescent="0.25">
      <c r="A15636" s="86"/>
      <c r="B15636" s="86"/>
      <c r="U15636" s="85"/>
      <c r="V15636"/>
      <c r="W15636"/>
      <c r="X15636"/>
      <c r="Y15636" s="12"/>
      <c r="Z15636" s="12"/>
      <c r="AA15636" s="12"/>
      <c r="AB15636" s="12"/>
      <c r="AD15636" s="12"/>
      <c r="AE15636" s="12"/>
      <c r="AF15636" s="12"/>
      <c r="AG15636" s="12"/>
      <c r="AH15636" s="12"/>
      <c r="AI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</row>
    <row r="15637" spans="1:48" x14ac:dyDescent="0.25">
      <c r="A15637" s="86"/>
      <c r="B15637" s="86"/>
      <c r="U15637" s="85"/>
      <c r="V15637"/>
      <c r="W15637"/>
      <c r="X15637"/>
      <c r="Y15637" s="12"/>
      <c r="Z15637" s="12"/>
      <c r="AA15637" s="12"/>
      <c r="AB15637" s="12"/>
      <c r="AD15637" s="12"/>
      <c r="AE15637" s="12"/>
      <c r="AF15637" s="12"/>
      <c r="AG15637" s="12"/>
      <c r="AH15637" s="12"/>
      <c r="AI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</row>
    <row r="15638" spans="1:48" x14ac:dyDescent="0.25">
      <c r="A15638" s="86"/>
      <c r="B15638" s="86"/>
      <c r="U15638" s="85"/>
      <c r="V15638"/>
      <c r="W15638"/>
      <c r="X15638"/>
      <c r="Y15638" s="12"/>
      <c r="Z15638" s="12"/>
      <c r="AA15638" s="12"/>
      <c r="AB15638" s="12"/>
      <c r="AD15638" s="12"/>
      <c r="AE15638" s="12"/>
      <c r="AF15638" s="12"/>
      <c r="AG15638" s="12"/>
      <c r="AH15638" s="12"/>
      <c r="AI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</row>
    <row r="15639" spans="1:48" x14ac:dyDescent="0.25">
      <c r="A15639" s="86"/>
      <c r="B15639" s="86"/>
      <c r="U15639" s="85"/>
      <c r="V15639"/>
      <c r="W15639"/>
      <c r="X15639"/>
      <c r="Y15639" s="12"/>
      <c r="Z15639" s="12"/>
      <c r="AA15639" s="12"/>
      <c r="AB15639" s="12"/>
      <c r="AD15639" s="12"/>
      <c r="AE15639" s="12"/>
      <c r="AF15639" s="12"/>
      <c r="AG15639" s="12"/>
      <c r="AH15639" s="12"/>
      <c r="AI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</row>
    <row r="15640" spans="1:48" x14ac:dyDescent="0.25">
      <c r="A15640" s="86"/>
      <c r="B15640" s="86"/>
      <c r="U15640" s="85"/>
      <c r="V15640"/>
      <c r="W15640"/>
      <c r="X15640"/>
      <c r="Y15640" s="12"/>
      <c r="Z15640" s="12"/>
      <c r="AA15640" s="12"/>
      <c r="AB15640" s="12"/>
      <c r="AD15640" s="12"/>
      <c r="AE15640" s="12"/>
      <c r="AF15640" s="12"/>
      <c r="AG15640" s="12"/>
      <c r="AH15640" s="12"/>
      <c r="AI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</row>
    <row r="15641" spans="1:48" x14ac:dyDescent="0.25">
      <c r="A15641" s="86"/>
      <c r="B15641" s="86"/>
      <c r="U15641" s="85"/>
      <c r="V15641"/>
      <c r="W15641"/>
      <c r="X15641"/>
      <c r="Y15641" s="12"/>
      <c r="Z15641" s="12"/>
      <c r="AA15641" s="12"/>
      <c r="AB15641" s="12"/>
      <c r="AD15641" s="12"/>
      <c r="AE15641" s="12"/>
      <c r="AF15641" s="12"/>
      <c r="AG15641" s="12"/>
      <c r="AH15641" s="12"/>
      <c r="AI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</row>
    <row r="15642" spans="1:48" x14ac:dyDescent="0.25">
      <c r="A15642" s="86"/>
      <c r="B15642" s="86"/>
      <c r="U15642" s="85"/>
      <c r="V15642"/>
      <c r="W15642"/>
      <c r="X15642"/>
      <c r="Y15642" s="12"/>
      <c r="Z15642" s="12"/>
      <c r="AA15642" s="12"/>
      <c r="AB15642" s="12"/>
      <c r="AD15642" s="12"/>
      <c r="AE15642" s="12"/>
      <c r="AF15642" s="12"/>
      <c r="AG15642" s="12"/>
      <c r="AH15642" s="12"/>
      <c r="AI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</row>
    <row r="15643" spans="1:48" x14ac:dyDescent="0.25">
      <c r="A15643" s="86"/>
      <c r="B15643" s="86"/>
      <c r="U15643" s="85"/>
      <c r="V15643"/>
      <c r="W15643"/>
      <c r="X15643"/>
      <c r="Y15643" s="12"/>
      <c r="Z15643" s="12"/>
      <c r="AA15643" s="12"/>
      <c r="AB15643" s="12"/>
      <c r="AD15643" s="12"/>
      <c r="AE15643" s="12"/>
      <c r="AF15643" s="12"/>
      <c r="AG15643" s="12"/>
      <c r="AH15643" s="12"/>
      <c r="AI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</row>
    <row r="15644" spans="1:48" x14ac:dyDescent="0.25">
      <c r="A15644" s="86"/>
      <c r="B15644" s="86"/>
      <c r="U15644" s="85"/>
      <c r="V15644"/>
      <c r="W15644"/>
      <c r="X15644"/>
      <c r="Y15644" s="12"/>
      <c r="Z15644" s="12"/>
      <c r="AA15644" s="12"/>
      <c r="AB15644" s="12"/>
      <c r="AD15644" s="12"/>
      <c r="AE15644" s="12"/>
      <c r="AF15644" s="12"/>
      <c r="AG15644" s="12"/>
      <c r="AH15644" s="12"/>
      <c r="AI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</row>
    <row r="15645" spans="1:48" x14ac:dyDescent="0.25">
      <c r="A15645" s="86"/>
      <c r="B15645" s="86"/>
      <c r="U15645" s="85"/>
      <c r="V15645"/>
      <c r="W15645"/>
      <c r="X15645"/>
      <c r="Y15645" s="12"/>
      <c r="Z15645" s="12"/>
      <c r="AA15645" s="12"/>
      <c r="AB15645" s="12"/>
      <c r="AD15645" s="12"/>
      <c r="AE15645" s="12"/>
      <c r="AF15645" s="12"/>
      <c r="AG15645" s="12"/>
      <c r="AH15645" s="12"/>
      <c r="AI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</row>
    <row r="15646" spans="1:48" x14ac:dyDescent="0.25">
      <c r="A15646" s="86"/>
      <c r="B15646" s="86"/>
      <c r="U15646" s="85"/>
      <c r="V15646"/>
      <c r="W15646"/>
      <c r="X15646"/>
      <c r="Y15646" s="12"/>
      <c r="Z15646" s="12"/>
      <c r="AA15646" s="12"/>
      <c r="AB15646" s="12"/>
      <c r="AD15646" s="12"/>
      <c r="AE15646" s="12"/>
      <c r="AF15646" s="12"/>
      <c r="AG15646" s="12"/>
      <c r="AH15646" s="12"/>
      <c r="AI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</row>
    <row r="15647" spans="1:48" x14ac:dyDescent="0.25">
      <c r="A15647" s="86"/>
      <c r="B15647" s="86"/>
      <c r="U15647" s="85"/>
      <c r="V15647"/>
      <c r="W15647"/>
      <c r="X15647"/>
      <c r="Y15647" s="12"/>
      <c r="Z15647" s="12"/>
      <c r="AA15647" s="12"/>
      <c r="AB15647" s="12"/>
      <c r="AD15647" s="12"/>
      <c r="AE15647" s="12"/>
      <c r="AF15647" s="12"/>
      <c r="AG15647" s="12"/>
      <c r="AH15647" s="12"/>
      <c r="AI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</row>
    <row r="15648" spans="1:48" x14ac:dyDescent="0.25">
      <c r="A15648" s="86"/>
      <c r="B15648" s="86"/>
      <c r="U15648" s="85"/>
      <c r="V15648"/>
      <c r="W15648"/>
      <c r="X15648"/>
      <c r="Y15648" s="12"/>
      <c r="Z15648" s="12"/>
      <c r="AA15648" s="12"/>
      <c r="AB15648" s="12"/>
      <c r="AD15648" s="12"/>
      <c r="AE15648" s="12"/>
      <c r="AF15648" s="12"/>
      <c r="AG15648" s="12"/>
      <c r="AH15648" s="12"/>
      <c r="AI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</row>
    <row r="15649" spans="1:48" x14ac:dyDescent="0.25">
      <c r="A15649" s="86"/>
      <c r="B15649" s="86"/>
      <c r="U15649" s="85"/>
      <c r="V15649"/>
      <c r="W15649"/>
      <c r="X15649"/>
      <c r="Y15649" s="12"/>
      <c r="Z15649" s="12"/>
      <c r="AA15649" s="12"/>
      <c r="AB15649" s="12"/>
      <c r="AD15649" s="12"/>
      <c r="AE15649" s="12"/>
      <c r="AF15649" s="12"/>
      <c r="AG15649" s="12"/>
      <c r="AH15649" s="12"/>
      <c r="AI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</row>
    <row r="15650" spans="1:48" x14ac:dyDescent="0.25">
      <c r="A15650" s="86"/>
      <c r="B15650" s="86"/>
      <c r="U15650" s="85"/>
      <c r="V15650"/>
      <c r="W15650"/>
      <c r="X15650"/>
      <c r="Y15650" s="12"/>
      <c r="Z15650" s="12"/>
      <c r="AA15650" s="12"/>
      <c r="AB15650" s="12"/>
      <c r="AD15650" s="12"/>
      <c r="AE15650" s="12"/>
      <c r="AF15650" s="12"/>
      <c r="AG15650" s="12"/>
      <c r="AH15650" s="12"/>
      <c r="AI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</row>
    <row r="15651" spans="1:48" x14ac:dyDescent="0.25">
      <c r="A15651" s="86"/>
      <c r="B15651" s="86"/>
      <c r="U15651" s="85"/>
      <c r="V15651"/>
      <c r="W15651"/>
      <c r="X15651"/>
      <c r="Y15651" s="12"/>
      <c r="Z15651" s="12"/>
      <c r="AA15651" s="12"/>
      <c r="AB15651" s="12"/>
      <c r="AD15651" s="12"/>
      <c r="AE15651" s="12"/>
      <c r="AF15651" s="12"/>
      <c r="AG15651" s="12"/>
      <c r="AH15651" s="12"/>
      <c r="AI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</row>
    <row r="15652" spans="1:48" x14ac:dyDescent="0.25">
      <c r="A15652" s="86"/>
      <c r="B15652" s="86"/>
      <c r="U15652" s="85"/>
      <c r="V15652"/>
      <c r="W15652"/>
      <c r="X15652"/>
      <c r="Y15652" s="12"/>
      <c r="Z15652" s="12"/>
      <c r="AA15652" s="12"/>
      <c r="AB15652" s="12"/>
      <c r="AD15652" s="12"/>
      <c r="AE15652" s="12"/>
      <c r="AF15652" s="12"/>
      <c r="AG15652" s="12"/>
      <c r="AH15652" s="12"/>
      <c r="AI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</row>
    <row r="15653" spans="1:48" x14ac:dyDescent="0.25">
      <c r="A15653" s="86"/>
      <c r="B15653" s="86"/>
      <c r="U15653" s="85"/>
      <c r="V15653"/>
      <c r="W15653"/>
      <c r="X15653"/>
      <c r="Y15653" s="12"/>
      <c r="Z15653" s="12"/>
      <c r="AA15653" s="12"/>
      <c r="AB15653" s="12"/>
      <c r="AD15653" s="12"/>
      <c r="AE15653" s="12"/>
      <c r="AF15653" s="12"/>
      <c r="AG15653" s="12"/>
      <c r="AH15653" s="12"/>
      <c r="AI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</row>
    <row r="15654" spans="1:48" x14ac:dyDescent="0.25">
      <c r="A15654" s="86"/>
      <c r="B15654" s="86"/>
      <c r="U15654" s="85"/>
      <c r="V15654"/>
      <c r="W15654"/>
      <c r="X15654"/>
      <c r="Y15654" s="12"/>
      <c r="Z15654" s="12"/>
      <c r="AA15654" s="12"/>
      <c r="AB15654" s="12"/>
      <c r="AD15654" s="12"/>
      <c r="AE15654" s="12"/>
      <c r="AF15654" s="12"/>
      <c r="AG15654" s="12"/>
      <c r="AH15654" s="12"/>
      <c r="AI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</row>
    <row r="15655" spans="1:48" x14ac:dyDescent="0.25">
      <c r="A15655" s="86"/>
      <c r="B15655" s="86"/>
      <c r="U15655" s="85"/>
      <c r="V15655"/>
      <c r="W15655"/>
      <c r="X15655"/>
      <c r="Y15655" s="12"/>
      <c r="Z15655" s="12"/>
      <c r="AA15655" s="12"/>
      <c r="AB15655" s="12"/>
      <c r="AD15655" s="12"/>
      <c r="AE15655" s="12"/>
      <c r="AF15655" s="12"/>
      <c r="AG15655" s="12"/>
      <c r="AH15655" s="12"/>
      <c r="AI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</row>
    <row r="15656" spans="1:48" x14ac:dyDescent="0.25">
      <c r="A15656" s="86"/>
      <c r="B15656" s="86"/>
      <c r="U15656" s="85"/>
      <c r="V15656"/>
      <c r="W15656"/>
      <c r="X15656"/>
      <c r="Y15656" s="12"/>
      <c r="Z15656" s="12"/>
      <c r="AA15656" s="12"/>
      <c r="AB15656" s="12"/>
      <c r="AD15656" s="12"/>
      <c r="AE15656" s="12"/>
      <c r="AF15656" s="12"/>
      <c r="AG15656" s="12"/>
      <c r="AH15656" s="12"/>
      <c r="AI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</row>
    <row r="15657" spans="1:48" x14ac:dyDescent="0.25">
      <c r="A15657" s="86"/>
      <c r="B15657" s="86"/>
      <c r="U15657" s="85"/>
      <c r="V15657"/>
      <c r="W15657"/>
      <c r="X15657"/>
      <c r="Y15657" s="12"/>
      <c r="Z15657" s="12"/>
      <c r="AA15657" s="12"/>
      <c r="AB15657" s="12"/>
      <c r="AD15657" s="12"/>
      <c r="AE15657" s="12"/>
      <c r="AF15657" s="12"/>
      <c r="AG15657" s="12"/>
      <c r="AH15657" s="12"/>
      <c r="AI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</row>
    <row r="15658" spans="1:48" x14ac:dyDescent="0.25">
      <c r="A15658" s="86"/>
      <c r="B15658" s="86"/>
      <c r="U15658" s="85"/>
      <c r="V15658"/>
      <c r="W15658"/>
      <c r="X15658"/>
      <c r="Y15658" s="12"/>
      <c r="Z15658" s="12"/>
      <c r="AA15658" s="12"/>
      <c r="AB15658" s="12"/>
      <c r="AD15658" s="12"/>
      <c r="AE15658" s="12"/>
      <c r="AF15658" s="12"/>
      <c r="AG15658" s="12"/>
      <c r="AH15658" s="12"/>
      <c r="AI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</row>
    <row r="15659" spans="1:48" x14ac:dyDescent="0.25">
      <c r="A15659" s="86"/>
      <c r="B15659" s="86"/>
      <c r="U15659" s="85"/>
      <c r="V15659"/>
      <c r="W15659"/>
      <c r="X15659"/>
      <c r="Y15659" s="12"/>
      <c r="Z15659" s="12"/>
      <c r="AA15659" s="12"/>
      <c r="AB15659" s="12"/>
      <c r="AD15659" s="12"/>
      <c r="AE15659" s="12"/>
      <c r="AF15659" s="12"/>
      <c r="AG15659" s="12"/>
      <c r="AH15659" s="12"/>
      <c r="AI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</row>
    <row r="15660" spans="1:48" x14ac:dyDescent="0.25">
      <c r="A15660" s="86"/>
      <c r="B15660" s="86"/>
      <c r="U15660" s="85"/>
      <c r="V15660"/>
      <c r="W15660"/>
      <c r="X15660"/>
      <c r="Y15660" s="12"/>
      <c r="Z15660" s="12"/>
      <c r="AA15660" s="12"/>
      <c r="AB15660" s="12"/>
      <c r="AD15660" s="12"/>
      <c r="AE15660" s="12"/>
      <c r="AF15660" s="12"/>
      <c r="AG15660" s="12"/>
      <c r="AH15660" s="12"/>
      <c r="AI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</row>
    <row r="15661" spans="1:48" x14ac:dyDescent="0.25">
      <c r="A15661" s="86"/>
      <c r="B15661" s="86"/>
      <c r="U15661" s="85"/>
      <c r="V15661"/>
      <c r="W15661"/>
      <c r="X15661"/>
      <c r="Y15661" s="12"/>
      <c r="Z15661" s="12"/>
      <c r="AA15661" s="12"/>
      <c r="AB15661" s="12"/>
      <c r="AD15661" s="12"/>
      <c r="AE15661" s="12"/>
      <c r="AF15661" s="12"/>
      <c r="AG15661" s="12"/>
      <c r="AH15661" s="12"/>
      <c r="AI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</row>
    <row r="15662" spans="1:48" x14ac:dyDescent="0.25">
      <c r="A15662" s="86"/>
      <c r="B15662" s="86"/>
      <c r="U15662" s="85"/>
      <c r="V15662"/>
      <c r="W15662"/>
      <c r="X15662"/>
      <c r="Y15662" s="12"/>
      <c r="Z15662" s="12"/>
      <c r="AA15662" s="12"/>
      <c r="AB15662" s="12"/>
      <c r="AD15662" s="12"/>
      <c r="AE15662" s="12"/>
      <c r="AF15662" s="12"/>
      <c r="AG15662" s="12"/>
      <c r="AH15662" s="12"/>
      <c r="AI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</row>
    <row r="15663" spans="1:48" x14ac:dyDescent="0.25">
      <c r="A15663" s="86"/>
      <c r="B15663" s="86"/>
      <c r="U15663" s="85"/>
      <c r="V15663"/>
      <c r="W15663"/>
      <c r="X15663"/>
      <c r="Y15663" s="12"/>
      <c r="Z15663" s="12"/>
      <c r="AA15663" s="12"/>
      <c r="AB15663" s="12"/>
      <c r="AD15663" s="12"/>
      <c r="AE15663" s="12"/>
      <c r="AF15663" s="12"/>
      <c r="AG15663" s="12"/>
      <c r="AH15663" s="12"/>
      <c r="AI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</row>
    <row r="15664" spans="1:48" x14ac:dyDescent="0.25">
      <c r="A15664" s="86"/>
      <c r="B15664" s="86"/>
      <c r="U15664" s="85"/>
      <c r="V15664"/>
      <c r="W15664"/>
      <c r="X15664"/>
      <c r="Y15664" s="12"/>
      <c r="Z15664" s="12"/>
      <c r="AA15664" s="12"/>
      <c r="AB15664" s="12"/>
      <c r="AD15664" s="12"/>
      <c r="AE15664" s="12"/>
      <c r="AF15664" s="12"/>
      <c r="AG15664" s="12"/>
      <c r="AH15664" s="12"/>
      <c r="AI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</row>
    <row r="15665" spans="1:48" x14ac:dyDescent="0.25">
      <c r="A15665" s="86"/>
      <c r="B15665" s="86"/>
      <c r="U15665" s="85"/>
      <c r="V15665"/>
      <c r="W15665"/>
      <c r="X15665"/>
      <c r="Y15665" s="12"/>
      <c r="Z15665" s="12"/>
      <c r="AA15665" s="12"/>
      <c r="AB15665" s="12"/>
      <c r="AD15665" s="12"/>
      <c r="AE15665" s="12"/>
      <c r="AF15665" s="12"/>
      <c r="AG15665" s="12"/>
      <c r="AH15665" s="12"/>
      <c r="AI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</row>
    <row r="15666" spans="1:48" x14ac:dyDescent="0.25">
      <c r="A15666" s="86"/>
      <c r="B15666" s="86"/>
      <c r="U15666" s="85"/>
      <c r="V15666"/>
      <c r="W15666"/>
      <c r="X15666"/>
      <c r="Y15666" s="12"/>
      <c r="Z15666" s="12"/>
      <c r="AA15666" s="12"/>
      <c r="AB15666" s="12"/>
      <c r="AD15666" s="12"/>
      <c r="AE15666" s="12"/>
      <c r="AF15666" s="12"/>
      <c r="AG15666" s="12"/>
      <c r="AH15666" s="12"/>
      <c r="AI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</row>
    <row r="15667" spans="1:48" x14ac:dyDescent="0.25">
      <c r="A15667" s="86"/>
      <c r="B15667" s="86"/>
      <c r="U15667" s="85"/>
      <c r="V15667"/>
      <c r="W15667"/>
      <c r="X15667"/>
      <c r="Y15667" s="12"/>
      <c r="Z15667" s="12"/>
      <c r="AA15667" s="12"/>
      <c r="AB15667" s="12"/>
      <c r="AD15667" s="12"/>
      <c r="AE15667" s="12"/>
      <c r="AF15667" s="12"/>
      <c r="AG15667" s="12"/>
      <c r="AH15667" s="12"/>
      <c r="AI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</row>
    <row r="15668" spans="1:48" x14ac:dyDescent="0.25">
      <c r="A15668" s="86"/>
      <c r="B15668" s="86"/>
      <c r="U15668" s="85"/>
      <c r="V15668"/>
      <c r="W15668"/>
      <c r="X15668"/>
      <c r="Y15668" s="12"/>
      <c r="Z15668" s="12"/>
      <c r="AA15668" s="12"/>
      <c r="AB15668" s="12"/>
      <c r="AD15668" s="12"/>
      <c r="AE15668" s="12"/>
      <c r="AF15668" s="12"/>
      <c r="AG15668" s="12"/>
      <c r="AH15668" s="12"/>
      <c r="AI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</row>
    <row r="15669" spans="1:48" x14ac:dyDescent="0.25">
      <c r="A15669" s="86"/>
      <c r="B15669" s="86"/>
      <c r="U15669" s="85"/>
      <c r="V15669"/>
      <c r="W15669"/>
      <c r="X15669"/>
      <c r="Y15669" s="12"/>
      <c r="Z15669" s="12"/>
      <c r="AA15669" s="12"/>
      <c r="AB15669" s="12"/>
      <c r="AD15669" s="12"/>
      <c r="AE15669" s="12"/>
      <c r="AF15669" s="12"/>
      <c r="AG15669" s="12"/>
      <c r="AH15669" s="12"/>
      <c r="AI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</row>
    <row r="15670" spans="1:48" x14ac:dyDescent="0.25">
      <c r="A15670" s="86"/>
      <c r="B15670" s="86"/>
      <c r="U15670" s="85"/>
      <c r="V15670"/>
      <c r="W15670"/>
      <c r="X15670"/>
      <c r="Y15670" s="12"/>
      <c r="Z15670" s="12"/>
      <c r="AA15670" s="12"/>
      <c r="AB15670" s="12"/>
      <c r="AD15670" s="12"/>
      <c r="AE15670" s="12"/>
      <c r="AF15670" s="12"/>
      <c r="AG15670" s="12"/>
      <c r="AH15670" s="12"/>
      <c r="AI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</row>
    <row r="15671" spans="1:48" x14ac:dyDescent="0.25">
      <c r="A15671" s="86"/>
      <c r="B15671" s="86"/>
      <c r="U15671" s="85"/>
      <c r="V15671"/>
      <c r="W15671"/>
      <c r="X15671"/>
      <c r="Y15671" s="12"/>
      <c r="Z15671" s="12"/>
      <c r="AA15671" s="12"/>
      <c r="AB15671" s="12"/>
      <c r="AD15671" s="12"/>
      <c r="AE15671" s="12"/>
      <c r="AF15671" s="12"/>
      <c r="AG15671" s="12"/>
      <c r="AH15671" s="12"/>
      <c r="AI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</row>
    <row r="15672" spans="1:48" x14ac:dyDescent="0.25">
      <c r="A15672" s="86"/>
      <c r="B15672" s="86"/>
      <c r="U15672" s="85"/>
      <c r="V15672"/>
      <c r="W15672"/>
      <c r="X15672"/>
      <c r="Y15672" s="12"/>
      <c r="Z15672" s="12"/>
      <c r="AA15672" s="12"/>
      <c r="AB15672" s="12"/>
      <c r="AD15672" s="12"/>
      <c r="AE15672" s="12"/>
      <c r="AF15672" s="12"/>
      <c r="AG15672" s="12"/>
      <c r="AH15672" s="12"/>
      <c r="AI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</row>
    <row r="15673" spans="1:48" x14ac:dyDescent="0.25">
      <c r="A15673" s="86"/>
      <c r="B15673" s="86"/>
      <c r="U15673" s="85"/>
      <c r="V15673"/>
      <c r="W15673"/>
      <c r="X15673"/>
      <c r="Y15673" s="12"/>
      <c r="Z15673" s="12"/>
      <c r="AA15673" s="12"/>
      <c r="AB15673" s="12"/>
      <c r="AD15673" s="12"/>
      <c r="AE15673" s="12"/>
      <c r="AF15673" s="12"/>
      <c r="AG15673" s="12"/>
      <c r="AH15673" s="12"/>
      <c r="AI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</row>
    <row r="15674" spans="1:48" x14ac:dyDescent="0.25">
      <c r="A15674" s="86"/>
      <c r="B15674" s="86"/>
      <c r="U15674" s="85"/>
      <c r="V15674"/>
      <c r="W15674"/>
      <c r="X15674"/>
      <c r="Y15674" s="12"/>
      <c r="Z15674" s="12"/>
      <c r="AA15674" s="12"/>
      <c r="AB15674" s="12"/>
      <c r="AD15674" s="12"/>
      <c r="AE15674" s="12"/>
      <c r="AF15674" s="12"/>
      <c r="AG15674" s="12"/>
      <c r="AH15674" s="12"/>
      <c r="AI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</row>
    <row r="15675" spans="1:48" x14ac:dyDescent="0.25">
      <c r="A15675" s="86"/>
      <c r="B15675" s="86"/>
      <c r="U15675" s="85"/>
      <c r="V15675"/>
      <c r="W15675"/>
      <c r="X15675"/>
      <c r="Y15675" s="12"/>
      <c r="Z15675" s="12"/>
      <c r="AA15675" s="12"/>
      <c r="AB15675" s="12"/>
      <c r="AD15675" s="12"/>
      <c r="AE15675" s="12"/>
      <c r="AF15675" s="12"/>
      <c r="AG15675" s="12"/>
      <c r="AH15675" s="12"/>
      <c r="AI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</row>
    <row r="15676" spans="1:48" x14ac:dyDescent="0.25">
      <c r="A15676" s="86"/>
      <c r="B15676" s="86"/>
      <c r="U15676" s="85"/>
      <c r="V15676"/>
      <c r="W15676"/>
      <c r="X15676"/>
      <c r="Y15676" s="12"/>
      <c r="Z15676" s="12"/>
      <c r="AA15676" s="12"/>
      <c r="AB15676" s="12"/>
      <c r="AD15676" s="12"/>
      <c r="AE15676" s="12"/>
      <c r="AF15676" s="12"/>
      <c r="AG15676" s="12"/>
      <c r="AH15676" s="12"/>
      <c r="AI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</row>
    <row r="15677" spans="1:48" x14ac:dyDescent="0.25">
      <c r="A15677" s="86"/>
      <c r="B15677" s="86"/>
      <c r="U15677" s="85"/>
      <c r="V15677"/>
      <c r="W15677"/>
      <c r="X15677"/>
      <c r="Y15677" s="12"/>
      <c r="Z15677" s="12"/>
      <c r="AA15677" s="12"/>
      <c r="AB15677" s="12"/>
      <c r="AD15677" s="12"/>
      <c r="AE15677" s="12"/>
      <c r="AF15677" s="12"/>
      <c r="AG15677" s="12"/>
      <c r="AH15677" s="12"/>
      <c r="AI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</row>
    <row r="15678" spans="1:48" x14ac:dyDescent="0.25">
      <c r="A15678" s="86"/>
      <c r="B15678" s="86"/>
      <c r="U15678" s="85"/>
      <c r="V15678"/>
      <c r="W15678"/>
      <c r="X15678"/>
      <c r="Y15678" s="12"/>
      <c r="Z15678" s="12"/>
      <c r="AA15678" s="12"/>
      <c r="AB15678" s="12"/>
      <c r="AD15678" s="12"/>
      <c r="AE15678" s="12"/>
      <c r="AF15678" s="12"/>
      <c r="AG15678" s="12"/>
      <c r="AH15678" s="12"/>
      <c r="AI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</row>
    <row r="15679" spans="1:48" x14ac:dyDescent="0.25">
      <c r="A15679" s="86"/>
      <c r="B15679" s="86"/>
      <c r="U15679" s="85"/>
      <c r="V15679"/>
      <c r="W15679"/>
      <c r="X15679"/>
      <c r="Y15679" s="12"/>
      <c r="Z15679" s="12"/>
      <c r="AA15679" s="12"/>
      <c r="AB15679" s="12"/>
      <c r="AD15679" s="12"/>
      <c r="AE15679" s="12"/>
      <c r="AF15679" s="12"/>
      <c r="AG15679" s="12"/>
      <c r="AH15679" s="12"/>
      <c r="AI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</row>
    <row r="15680" spans="1:48" x14ac:dyDescent="0.25">
      <c r="A15680" s="86"/>
      <c r="B15680" s="86"/>
      <c r="U15680" s="85"/>
      <c r="V15680"/>
      <c r="W15680"/>
      <c r="X15680"/>
      <c r="Y15680" s="12"/>
      <c r="Z15680" s="12"/>
      <c r="AA15680" s="12"/>
      <c r="AB15680" s="12"/>
      <c r="AD15680" s="12"/>
      <c r="AE15680" s="12"/>
      <c r="AF15680" s="12"/>
      <c r="AG15680" s="12"/>
      <c r="AH15680" s="12"/>
      <c r="AI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</row>
    <row r="15681" spans="1:48" x14ac:dyDescent="0.25">
      <c r="A15681" s="86"/>
      <c r="B15681" s="86"/>
      <c r="U15681" s="85"/>
      <c r="V15681"/>
      <c r="W15681"/>
      <c r="X15681"/>
      <c r="Y15681" s="12"/>
      <c r="Z15681" s="12"/>
      <c r="AA15681" s="12"/>
      <c r="AB15681" s="12"/>
      <c r="AD15681" s="12"/>
      <c r="AE15681" s="12"/>
      <c r="AF15681" s="12"/>
      <c r="AG15681" s="12"/>
      <c r="AH15681" s="12"/>
      <c r="AI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</row>
    <row r="15682" spans="1:48" x14ac:dyDescent="0.25">
      <c r="A15682" s="86"/>
      <c r="B15682" s="86"/>
      <c r="U15682" s="85"/>
      <c r="V15682"/>
      <c r="W15682"/>
      <c r="X15682"/>
      <c r="Y15682" s="12"/>
      <c r="Z15682" s="12"/>
      <c r="AA15682" s="12"/>
      <c r="AB15682" s="12"/>
      <c r="AD15682" s="12"/>
      <c r="AE15682" s="12"/>
      <c r="AF15682" s="12"/>
      <c r="AG15682" s="12"/>
      <c r="AH15682" s="12"/>
      <c r="AI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</row>
    <row r="15683" spans="1:48" x14ac:dyDescent="0.25">
      <c r="A15683" s="86"/>
      <c r="B15683" s="86"/>
      <c r="U15683" s="85"/>
      <c r="V15683"/>
      <c r="W15683"/>
      <c r="X15683"/>
      <c r="Y15683" s="12"/>
      <c r="Z15683" s="12"/>
      <c r="AA15683" s="12"/>
      <c r="AB15683" s="12"/>
      <c r="AD15683" s="12"/>
      <c r="AE15683" s="12"/>
      <c r="AF15683" s="12"/>
      <c r="AG15683" s="12"/>
      <c r="AH15683" s="12"/>
      <c r="AI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</row>
    <row r="15684" spans="1:48" x14ac:dyDescent="0.25">
      <c r="A15684" s="86"/>
      <c r="B15684" s="86"/>
      <c r="U15684" s="85"/>
      <c r="V15684"/>
      <c r="W15684"/>
      <c r="X15684"/>
      <c r="Y15684" s="12"/>
      <c r="Z15684" s="12"/>
      <c r="AA15684" s="12"/>
      <c r="AB15684" s="12"/>
      <c r="AD15684" s="12"/>
      <c r="AE15684" s="12"/>
      <c r="AF15684" s="12"/>
      <c r="AG15684" s="12"/>
      <c r="AH15684" s="12"/>
      <c r="AI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</row>
    <row r="15685" spans="1:48" x14ac:dyDescent="0.25">
      <c r="A15685" s="86"/>
      <c r="B15685" s="86"/>
      <c r="U15685" s="85"/>
      <c r="V15685"/>
      <c r="W15685"/>
      <c r="X15685"/>
      <c r="Y15685" s="12"/>
      <c r="Z15685" s="12"/>
      <c r="AA15685" s="12"/>
      <c r="AB15685" s="12"/>
      <c r="AD15685" s="12"/>
      <c r="AE15685" s="12"/>
      <c r="AF15685" s="12"/>
      <c r="AG15685" s="12"/>
      <c r="AH15685" s="12"/>
      <c r="AI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</row>
    <row r="15686" spans="1:48" x14ac:dyDescent="0.25">
      <c r="A15686" s="86"/>
      <c r="B15686" s="86"/>
      <c r="U15686" s="85"/>
      <c r="V15686"/>
      <c r="W15686"/>
      <c r="X15686"/>
      <c r="Y15686" s="12"/>
      <c r="Z15686" s="12"/>
      <c r="AA15686" s="12"/>
      <c r="AB15686" s="12"/>
      <c r="AD15686" s="12"/>
      <c r="AE15686" s="12"/>
      <c r="AF15686" s="12"/>
      <c r="AG15686" s="12"/>
      <c r="AH15686" s="12"/>
      <c r="AI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</row>
    <row r="15687" spans="1:48" x14ac:dyDescent="0.25">
      <c r="A15687" s="86"/>
      <c r="B15687" s="86"/>
      <c r="U15687" s="85"/>
      <c r="V15687"/>
      <c r="W15687"/>
      <c r="X15687"/>
      <c r="Y15687" s="12"/>
      <c r="Z15687" s="12"/>
      <c r="AA15687" s="12"/>
      <c r="AB15687" s="12"/>
      <c r="AD15687" s="12"/>
      <c r="AE15687" s="12"/>
      <c r="AF15687" s="12"/>
      <c r="AG15687" s="12"/>
      <c r="AH15687" s="12"/>
      <c r="AI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</row>
    <row r="15688" spans="1:48" x14ac:dyDescent="0.25">
      <c r="A15688" s="86"/>
      <c r="B15688" s="86"/>
      <c r="U15688" s="85"/>
      <c r="V15688"/>
      <c r="W15688"/>
      <c r="X15688"/>
      <c r="Y15688" s="12"/>
      <c r="Z15688" s="12"/>
      <c r="AA15688" s="12"/>
      <c r="AB15688" s="12"/>
      <c r="AD15688" s="12"/>
      <c r="AE15688" s="12"/>
      <c r="AF15688" s="12"/>
      <c r="AG15688" s="12"/>
      <c r="AH15688" s="12"/>
      <c r="AI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</row>
    <row r="15689" spans="1:48" x14ac:dyDescent="0.25">
      <c r="A15689" s="86"/>
      <c r="B15689" s="86"/>
      <c r="U15689" s="85"/>
      <c r="V15689"/>
      <c r="W15689"/>
      <c r="X15689"/>
      <c r="Y15689" s="12"/>
      <c r="Z15689" s="12"/>
      <c r="AA15689" s="12"/>
      <c r="AB15689" s="12"/>
      <c r="AD15689" s="12"/>
      <c r="AE15689" s="12"/>
      <c r="AF15689" s="12"/>
      <c r="AG15689" s="12"/>
      <c r="AH15689" s="12"/>
      <c r="AI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</row>
    <row r="15690" spans="1:48" x14ac:dyDescent="0.25">
      <c r="A15690" s="86"/>
      <c r="B15690" s="86"/>
      <c r="U15690" s="85"/>
      <c r="V15690"/>
      <c r="W15690"/>
      <c r="X15690"/>
      <c r="Y15690" s="12"/>
      <c r="Z15690" s="12"/>
      <c r="AA15690" s="12"/>
      <c r="AB15690" s="12"/>
      <c r="AD15690" s="12"/>
      <c r="AE15690" s="12"/>
      <c r="AF15690" s="12"/>
      <c r="AG15690" s="12"/>
      <c r="AH15690" s="12"/>
      <c r="AI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</row>
    <row r="15691" spans="1:48" x14ac:dyDescent="0.25">
      <c r="A15691" s="86"/>
      <c r="B15691" s="86"/>
      <c r="U15691" s="85"/>
      <c r="V15691"/>
      <c r="W15691"/>
      <c r="X15691"/>
      <c r="Y15691" s="12"/>
      <c r="Z15691" s="12"/>
      <c r="AA15691" s="12"/>
      <c r="AB15691" s="12"/>
      <c r="AD15691" s="12"/>
      <c r="AE15691" s="12"/>
      <c r="AF15691" s="12"/>
      <c r="AG15691" s="12"/>
      <c r="AH15691" s="12"/>
      <c r="AI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</row>
    <row r="15692" spans="1:48" x14ac:dyDescent="0.25">
      <c r="A15692" s="86"/>
      <c r="B15692" s="86"/>
      <c r="U15692" s="85"/>
      <c r="V15692"/>
      <c r="W15692"/>
      <c r="X15692"/>
      <c r="Y15692" s="12"/>
      <c r="Z15692" s="12"/>
      <c r="AA15692" s="12"/>
      <c r="AB15692" s="12"/>
      <c r="AD15692" s="12"/>
      <c r="AE15692" s="12"/>
      <c r="AF15692" s="12"/>
      <c r="AG15692" s="12"/>
      <c r="AH15692" s="12"/>
      <c r="AI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</row>
    <row r="15693" spans="1:48" x14ac:dyDescent="0.25">
      <c r="A15693" s="86"/>
      <c r="B15693" s="86"/>
      <c r="U15693" s="85"/>
      <c r="V15693"/>
      <c r="W15693"/>
      <c r="X15693"/>
      <c r="Y15693" s="12"/>
      <c r="Z15693" s="12"/>
      <c r="AA15693" s="12"/>
      <c r="AB15693" s="12"/>
      <c r="AD15693" s="12"/>
      <c r="AE15693" s="12"/>
      <c r="AF15693" s="12"/>
      <c r="AG15693" s="12"/>
      <c r="AH15693" s="12"/>
      <c r="AI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</row>
    <row r="15694" spans="1:48" x14ac:dyDescent="0.25">
      <c r="A15694" s="86"/>
      <c r="B15694" s="86"/>
      <c r="U15694" s="85"/>
      <c r="V15694"/>
      <c r="W15694"/>
      <c r="X15694"/>
      <c r="Y15694" s="12"/>
      <c r="Z15694" s="12"/>
      <c r="AA15694" s="12"/>
      <c r="AB15694" s="12"/>
      <c r="AD15694" s="12"/>
      <c r="AE15694" s="12"/>
      <c r="AF15694" s="12"/>
      <c r="AG15694" s="12"/>
      <c r="AH15694" s="12"/>
      <c r="AI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</row>
    <row r="15695" spans="1:48" x14ac:dyDescent="0.25">
      <c r="A15695" s="86"/>
      <c r="B15695" s="86"/>
      <c r="U15695" s="85"/>
      <c r="V15695"/>
      <c r="W15695"/>
      <c r="X15695"/>
      <c r="Y15695" s="12"/>
      <c r="Z15695" s="12"/>
      <c r="AA15695" s="12"/>
      <c r="AB15695" s="12"/>
      <c r="AD15695" s="12"/>
      <c r="AE15695" s="12"/>
      <c r="AF15695" s="12"/>
      <c r="AG15695" s="12"/>
      <c r="AH15695" s="12"/>
      <c r="AI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</row>
    <row r="15696" spans="1:48" x14ac:dyDescent="0.25">
      <c r="A15696" s="86"/>
      <c r="B15696" s="86"/>
      <c r="U15696" s="85"/>
      <c r="V15696"/>
      <c r="W15696"/>
      <c r="X15696"/>
      <c r="Y15696" s="12"/>
      <c r="Z15696" s="12"/>
      <c r="AA15696" s="12"/>
      <c r="AB15696" s="12"/>
      <c r="AD15696" s="12"/>
      <c r="AE15696" s="12"/>
      <c r="AF15696" s="12"/>
      <c r="AG15696" s="12"/>
      <c r="AH15696" s="12"/>
      <c r="AI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</row>
    <row r="15697" spans="1:48" x14ac:dyDescent="0.25">
      <c r="A15697" s="86"/>
      <c r="B15697" s="86"/>
      <c r="U15697" s="85"/>
      <c r="V15697"/>
      <c r="W15697"/>
      <c r="X15697"/>
      <c r="Y15697" s="12"/>
      <c r="Z15697" s="12"/>
      <c r="AA15697" s="12"/>
      <c r="AB15697" s="12"/>
      <c r="AD15697" s="12"/>
      <c r="AE15697" s="12"/>
      <c r="AF15697" s="12"/>
      <c r="AG15697" s="12"/>
      <c r="AH15697" s="12"/>
      <c r="AI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</row>
    <row r="15698" spans="1:48" x14ac:dyDescent="0.25">
      <c r="A15698" s="86"/>
      <c r="B15698" s="86"/>
      <c r="U15698" s="85"/>
      <c r="V15698"/>
      <c r="W15698"/>
      <c r="X15698"/>
      <c r="Y15698" s="12"/>
      <c r="Z15698" s="12"/>
      <c r="AA15698" s="12"/>
      <c r="AB15698" s="12"/>
      <c r="AD15698" s="12"/>
      <c r="AE15698" s="12"/>
      <c r="AF15698" s="12"/>
      <c r="AG15698" s="12"/>
      <c r="AH15698" s="12"/>
      <c r="AI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</row>
    <row r="15699" spans="1:48" x14ac:dyDescent="0.25">
      <c r="A15699" s="86"/>
      <c r="B15699" s="86"/>
      <c r="U15699" s="85"/>
      <c r="V15699"/>
      <c r="W15699"/>
      <c r="X15699"/>
      <c r="Y15699" s="12"/>
      <c r="Z15699" s="12"/>
      <c r="AA15699" s="12"/>
      <c r="AB15699" s="12"/>
      <c r="AD15699" s="12"/>
      <c r="AE15699" s="12"/>
      <c r="AF15699" s="12"/>
      <c r="AG15699" s="12"/>
      <c r="AH15699" s="12"/>
      <c r="AI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</row>
    <row r="15700" spans="1:48" x14ac:dyDescent="0.25">
      <c r="A15700" s="86"/>
      <c r="B15700" s="86"/>
      <c r="U15700" s="85"/>
      <c r="V15700"/>
      <c r="W15700"/>
      <c r="X15700"/>
      <c r="Y15700" s="12"/>
      <c r="Z15700" s="12"/>
      <c r="AA15700" s="12"/>
      <c r="AB15700" s="12"/>
      <c r="AD15700" s="12"/>
      <c r="AE15700" s="12"/>
      <c r="AF15700" s="12"/>
      <c r="AG15700" s="12"/>
      <c r="AH15700" s="12"/>
      <c r="AI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</row>
    <row r="15701" spans="1:48" x14ac:dyDescent="0.25">
      <c r="A15701" s="86"/>
      <c r="B15701" s="86"/>
      <c r="U15701" s="85"/>
      <c r="V15701"/>
      <c r="W15701"/>
      <c r="X15701"/>
      <c r="Y15701" s="12"/>
      <c r="Z15701" s="12"/>
      <c r="AA15701" s="12"/>
      <c r="AB15701" s="12"/>
      <c r="AD15701" s="12"/>
      <c r="AE15701" s="12"/>
      <c r="AF15701" s="12"/>
      <c r="AG15701" s="12"/>
      <c r="AH15701" s="12"/>
      <c r="AI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</row>
    <row r="15702" spans="1:48" x14ac:dyDescent="0.25">
      <c r="A15702" s="86"/>
      <c r="B15702" s="86"/>
      <c r="U15702" s="85"/>
      <c r="V15702"/>
      <c r="W15702"/>
      <c r="X15702"/>
      <c r="Y15702" s="12"/>
      <c r="Z15702" s="12"/>
      <c r="AA15702" s="12"/>
      <c r="AB15702" s="12"/>
      <c r="AD15702" s="12"/>
      <c r="AE15702" s="12"/>
      <c r="AF15702" s="12"/>
      <c r="AG15702" s="12"/>
      <c r="AH15702" s="12"/>
      <c r="AI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</row>
    <row r="15703" spans="1:48" x14ac:dyDescent="0.25">
      <c r="A15703" s="86"/>
      <c r="B15703" s="86"/>
      <c r="U15703" s="85"/>
      <c r="V15703"/>
      <c r="W15703"/>
      <c r="X15703"/>
      <c r="Y15703" s="12"/>
      <c r="Z15703" s="12"/>
      <c r="AA15703" s="12"/>
      <c r="AB15703" s="12"/>
      <c r="AD15703" s="12"/>
      <c r="AE15703" s="12"/>
      <c r="AF15703" s="12"/>
      <c r="AG15703" s="12"/>
      <c r="AH15703" s="12"/>
      <c r="AI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</row>
    <row r="15704" spans="1:48" x14ac:dyDescent="0.25">
      <c r="A15704" s="86"/>
      <c r="B15704" s="86"/>
      <c r="U15704" s="85"/>
      <c r="V15704"/>
      <c r="W15704"/>
      <c r="X15704"/>
      <c r="Y15704" s="12"/>
      <c r="Z15704" s="12"/>
      <c r="AA15704" s="12"/>
      <c r="AB15704" s="12"/>
      <c r="AD15704" s="12"/>
      <c r="AE15704" s="12"/>
      <c r="AF15704" s="12"/>
      <c r="AG15704" s="12"/>
      <c r="AH15704" s="12"/>
      <c r="AI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</row>
    <row r="15705" spans="1:48" x14ac:dyDescent="0.25">
      <c r="A15705" s="86"/>
      <c r="B15705" s="86"/>
      <c r="U15705" s="85"/>
      <c r="V15705"/>
      <c r="W15705"/>
      <c r="X15705"/>
      <c r="Y15705" s="12"/>
      <c r="Z15705" s="12"/>
      <c r="AA15705" s="12"/>
      <c r="AB15705" s="12"/>
      <c r="AD15705" s="12"/>
      <c r="AE15705" s="12"/>
      <c r="AF15705" s="12"/>
      <c r="AG15705" s="12"/>
      <c r="AH15705" s="12"/>
      <c r="AI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</row>
    <row r="15706" spans="1:48" x14ac:dyDescent="0.25">
      <c r="A15706" s="86"/>
      <c r="B15706" s="86"/>
      <c r="U15706" s="85"/>
      <c r="V15706"/>
      <c r="W15706"/>
      <c r="X15706"/>
      <c r="Y15706" s="12"/>
      <c r="Z15706" s="12"/>
      <c r="AA15706" s="12"/>
      <c r="AB15706" s="12"/>
      <c r="AD15706" s="12"/>
      <c r="AE15706" s="12"/>
      <c r="AF15706" s="12"/>
      <c r="AG15706" s="12"/>
      <c r="AH15706" s="12"/>
      <c r="AI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</row>
    <row r="15707" spans="1:48" x14ac:dyDescent="0.25">
      <c r="A15707" s="86"/>
      <c r="B15707" s="86"/>
      <c r="U15707" s="85"/>
      <c r="V15707"/>
      <c r="W15707"/>
      <c r="X15707"/>
      <c r="Y15707" s="12"/>
      <c r="Z15707" s="12"/>
      <c r="AA15707" s="12"/>
      <c r="AB15707" s="12"/>
      <c r="AD15707" s="12"/>
      <c r="AE15707" s="12"/>
      <c r="AF15707" s="12"/>
      <c r="AG15707" s="12"/>
      <c r="AH15707" s="12"/>
      <c r="AI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</row>
    <row r="15708" spans="1:48" x14ac:dyDescent="0.25">
      <c r="A15708" s="86"/>
      <c r="B15708" s="86"/>
      <c r="U15708" s="85"/>
      <c r="V15708"/>
      <c r="W15708"/>
      <c r="X15708"/>
      <c r="Y15708" s="12"/>
      <c r="Z15708" s="12"/>
      <c r="AA15708" s="12"/>
      <c r="AB15708" s="12"/>
      <c r="AD15708" s="12"/>
      <c r="AE15708" s="12"/>
      <c r="AF15708" s="12"/>
      <c r="AG15708" s="12"/>
      <c r="AH15708" s="12"/>
      <c r="AI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</row>
    <row r="15709" spans="1:48" x14ac:dyDescent="0.25">
      <c r="A15709" s="86"/>
      <c r="B15709" s="86"/>
      <c r="U15709" s="85"/>
      <c r="V15709"/>
      <c r="W15709"/>
      <c r="X15709"/>
      <c r="Y15709" s="12"/>
      <c r="Z15709" s="12"/>
      <c r="AA15709" s="12"/>
      <c r="AB15709" s="12"/>
      <c r="AD15709" s="12"/>
      <c r="AE15709" s="12"/>
      <c r="AF15709" s="12"/>
      <c r="AG15709" s="12"/>
      <c r="AH15709" s="12"/>
      <c r="AI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</row>
    <row r="15710" spans="1:48" x14ac:dyDescent="0.25">
      <c r="A15710" s="86"/>
      <c r="B15710" s="86"/>
      <c r="U15710" s="85"/>
      <c r="V15710"/>
      <c r="W15710"/>
      <c r="X15710"/>
      <c r="Y15710" s="12"/>
      <c r="Z15710" s="12"/>
      <c r="AA15710" s="12"/>
      <c r="AB15710" s="12"/>
      <c r="AD15710" s="12"/>
      <c r="AE15710" s="12"/>
      <c r="AF15710" s="12"/>
      <c r="AG15710" s="12"/>
      <c r="AH15710" s="12"/>
      <c r="AI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</row>
    <row r="15711" spans="1:48" x14ac:dyDescent="0.25">
      <c r="A15711" s="86"/>
      <c r="B15711" s="86"/>
      <c r="U15711" s="85"/>
      <c r="V15711"/>
      <c r="W15711"/>
      <c r="X15711"/>
      <c r="Y15711" s="12"/>
      <c r="Z15711" s="12"/>
      <c r="AA15711" s="12"/>
      <c r="AB15711" s="12"/>
      <c r="AD15711" s="12"/>
      <c r="AE15711" s="12"/>
      <c r="AF15711" s="12"/>
      <c r="AG15711" s="12"/>
      <c r="AH15711" s="12"/>
      <c r="AI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</row>
    <row r="15712" spans="1:48" x14ac:dyDescent="0.25">
      <c r="A15712" s="86"/>
      <c r="B15712" s="86"/>
      <c r="U15712" s="85"/>
      <c r="V15712"/>
      <c r="W15712"/>
      <c r="X15712"/>
      <c r="Y15712" s="12"/>
      <c r="Z15712" s="12"/>
      <c r="AA15712" s="12"/>
      <c r="AB15712" s="12"/>
      <c r="AD15712" s="12"/>
      <c r="AE15712" s="12"/>
      <c r="AF15712" s="12"/>
      <c r="AG15712" s="12"/>
      <c r="AH15712" s="12"/>
      <c r="AI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</row>
    <row r="15713" spans="1:48" x14ac:dyDescent="0.25">
      <c r="A15713" s="86"/>
      <c r="B15713" s="86"/>
      <c r="U15713" s="85"/>
      <c r="V15713"/>
      <c r="W15713"/>
      <c r="X15713"/>
      <c r="Y15713" s="12"/>
      <c r="Z15713" s="12"/>
      <c r="AA15713" s="12"/>
      <c r="AB15713" s="12"/>
      <c r="AD15713" s="12"/>
      <c r="AE15713" s="12"/>
      <c r="AF15713" s="12"/>
      <c r="AG15713" s="12"/>
      <c r="AH15713" s="12"/>
      <c r="AI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</row>
    <row r="15714" spans="1:48" x14ac:dyDescent="0.25">
      <c r="A15714" s="86"/>
      <c r="B15714" s="86"/>
      <c r="U15714" s="85"/>
      <c r="V15714"/>
      <c r="W15714"/>
      <c r="X15714"/>
      <c r="Y15714" s="12"/>
      <c r="Z15714" s="12"/>
      <c r="AA15714" s="12"/>
      <c r="AB15714" s="12"/>
      <c r="AD15714" s="12"/>
      <c r="AE15714" s="12"/>
      <c r="AF15714" s="12"/>
      <c r="AG15714" s="12"/>
      <c r="AH15714" s="12"/>
      <c r="AI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</row>
    <row r="15715" spans="1:48" x14ac:dyDescent="0.25">
      <c r="A15715" s="86"/>
      <c r="B15715" s="86"/>
      <c r="U15715" s="85"/>
      <c r="V15715"/>
      <c r="W15715"/>
      <c r="X15715"/>
      <c r="Y15715" s="12"/>
      <c r="Z15715" s="12"/>
      <c r="AA15715" s="12"/>
      <c r="AB15715" s="12"/>
      <c r="AD15715" s="12"/>
      <c r="AE15715" s="12"/>
      <c r="AF15715" s="12"/>
      <c r="AG15715" s="12"/>
      <c r="AH15715" s="12"/>
      <c r="AI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</row>
    <row r="15716" spans="1:48" x14ac:dyDescent="0.25">
      <c r="A15716" s="86"/>
      <c r="B15716" s="86"/>
      <c r="U15716" s="85"/>
      <c r="V15716"/>
      <c r="W15716"/>
      <c r="X15716"/>
      <c r="Y15716" s="12"/>
      <c r="Z15716" s="12"/>
      <c r="AA15716" s="12"/>
      <c r="AB15716" s="12"/>
      <c r="AD15716" s="12"/>
      <c r="AE15716" s="12"/>
      <c r="AF15716" s="12"/>
      <c r="AG15716" s="12"/>
      <c r="AH15716" s="12"/>
      <c r="AI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</row>
    <row r="15717" spans="1:48" x14ac:dyDescent="0.25">
      <c r="A15717" s="86"/>
      <c r="B15717" s="86"/>
      <c r="U15717" s="85"/>
      <c r="V15717"/>
      <c r="W15717"/>
      <c r="X15717"/>
      <c r="Y15717" s="12"/>
      <c r="Z15717" s="12"/>
      <c r="AA15717" s="12"/>
      <c r="AB15717" s="12"/>
      <c r="AD15717" s="12"/>
      <c r="AE15717" s="12"/>
      <c r="AF15717" s="12"/>
      <c r="AG15717" s="12"/>
      <c r="AH15717" s="12"/>
      <c r="AI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</row>
    <row r="15718" spans="1:48" x14ac:dyDescent="0.25">
      <c r="A15718" s="86"/>
      <c r="B15718" s="86"/>
      <c r="U15718" s="85"/>
      <c r="V15718"/>
      <c r="W15718"/>
      <c r="X15718"/>
      <c r="Y15718" s="12"/>
      <c r="Z15718" s="12"/>
      <c r="AA15718" s="12"/>
      <c r="AB15718" s="12"/>
      <c r="AD15718" s="12"/>
      <c r="AE15718" s="12"/>
      <c r="AF15718" s="12"/>
      <c r="AG15718" s="12"/>
      <c r="AH15718" s="12"/>
      <c r="AI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</row>
    <row r="15719" spans="1:48" x14ac:dyDescent="0.25">
      <c r="A15719" s="86"/>
      <c r="B15719" s="86"/>
      <c r="U15719" s="85"/>
      <c r="V15719"/>
      <c r="W15719"/>
      <c r="X15719"/>
      <c r="Y15719" s="12"/>
      <c r="Z15719" s="12"/>
      <c r="AA15719" s="12"/>
      <c r="AB15719" s="12"/>
      <c r="AD15719" s="12"/>
      <c r="AE15719" s="12"/>
      <c r="AF15719" s="12"/>
      <c r="AG15719" s="12"/>
      <c r="AH15719" s="12"/>
      <c r="AI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</row>
    <row r="15720" spans="1:48" x14ac:dyDescent="0.25">
      <c r="A15720" s="86"/>
      <c r="B15720" s="86"/>
      <c r="U15720" s="85"/>
      <c r="V15720"/>
      <c r="W15720"/>
      <c r="X15720"/>
      <c r="Y15720" s="12"/>
      <c r="Z15720" s="12"/>
      <c r="AA15720" s="12"/>
      <c r="AB15720" s="12"/>
      <c r="AD15720" s="12"/>
      <c r="AE15720" s="12"/>
      <c r="AF15720" s="12"/>
      <c r="AG15720" s="12"/>
      <c r="AH15720" s="12"/>
      <c r="AI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</row>
    <row r="15721" spans="1:48" x14ac:dyDescent="0.25">
      <c r="A15721" s="86"/>
      <c r="B15721" s="86"/>
      <c r="U15721" s="85"/>
      <c r="V15721"/>
      <c r="W15721"/>
      <c r="X15721"/>
      <c r="Y15721" s="12"/>
      <c r="Z15721" s="12"/>
      <c r="AA15721" s="12"/>
      <c r="AB15721" s="12"/>
      <c r="AD15721" s="12"/>
      <c r="AE15721" s="12"/>
      <c r="AF15721" s="12"/>
      <c r="AG15721" s="12"/>
      <c r="AH15721" s="12"/>
      <c r="AI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</row>
    <row r="15722" spans="1:48" x14ac:dyDescent="0.25">
      <c r="A15722" s="86"/>
      <c r="B15722" s="86"/>
      <c r="U15722" s="85"/>
      <c r="V15722"/>
      <c r="W15722"/>
      <c r="X15722"/>
      <c r="Y15722" s="12"/>
      <c r="Z15722" s="12"/>
      <c r="AA15722" s="12"/>
      <c r="AB15722" s="12"/>
      <c r="AD15722" s="12"/>
      <c r="AE15722" s="12"/>
      <c r="AF15722" s="12"/>
      <c r="AG15722" s="12"/>
      <c r="AH15722" s="12"/>
      <c r="AI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</row>
    <row r="15723" spans="1:48" x14ac:dyDescent="0.25">
      <c r="A15723" s="86"/>
      <c r="B15723" s="86"/>
      <c r="U15723" s="85"/>
      <c r="V15723"/>
      <c r="W15723"/>
      <c r="X15723"/>
      <c r="Y15723" s="12"/>
      <c r="Z15723" s="12"/>
      <c r="AA15723" s="12"/>
      <c r="AB15723" s="12"/>
      <c r="AD15723" s="12"/>
      <c r="AE15723" s="12"/>
      <c r="AF15723" s="12"/>
      <c r="AG15723" s="12"/>
      <c r="AH15723" s="12"/>
      <c r="AI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</row>
    <row r="15724" spans="1:48" x14ac:dyDescent="0.25">
      <c r="A15724" s="86"/>
      <c r="B15724" s="86"/>
      <c r="U15724" s="85"/>
      <c r="V15724"/>
      <c r="W15724"/>
      <c r="X15724"/>
      <c r="Y15724" s="12"/>
      <c r="Z15724" s="12"/>
      <c r="AA15724" s="12"/>
      <c r="AB15724" s="12"/>
      <c r="AD15724" s="12"/>
      <c r="AE15724" s="12"/>
      <c r="AF15724" s="12"/>
      <c r="AG15724" s="12"/>
      <c r="AH15724" s="12"/>
      <c r="AI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</row>
    <row r="15725" spans="1:48" x14ac:dyDescent="0.25">
      <c r="A15725" s="86"/>
      <c r="B15725" s="86"/>
      <c r="U15725" s="85"/>
      <c r="V15725"/>
      <c r="W15725"/>
      <c r="X15725"/>
      <c r="Y15725" s="12"/>
      <c r="Z15725" s="12"/>
      <c r="AA15725" s="12"/>
      <c r="AB15725" s="12"/>
      <c r="AD15725" s="12"/>
      <c r="AE15725" s="12"/>
      <c r="AF15725" s="12"/>
      <c r="AG15725" s="12"/>
      <c r="AH15725" s="12"/>
      <c r="AI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</row>
    <row r="15726" spans="1:48" x14ac:dyDescent="0.25">
      <c r="A15726" s="86"/>
      <c r="B15726" s="86"/>
      <c r="U15726" s="85"/>
      <c r="V15726"/>
      <c r="W15726"/>
      <c r="X15726"/>
      <c r="Y15726" s="12"/>
      <c r="Z15726" s="12"/>
      <c r="AA15726" s="12"/>
      <c r="AB15726" s="12"/>
      <c r="AD15726" s="12"/>
      <c r="AE15726" s="12"/>
      <c r="AF15726" s="12"/>
      <c r="AG15726" s="12"/>
      <c r="AH15726" s="12"/>
      <c r="AI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</row>
    <row r="15727" spans="1:48" x14ac:dyDescent="0.25">
      <c r="A15727" s="86"/>
      <c r="B15727" s="86"/>
      <c r="U15727" s="85"/>
      <c r="V15727"/>
      <c r="W15727"/>
      <c r="X15727"/>
      <c r="Y15727" s="12"/>
      <c r="Z15727" s="12"/>
      <c r="AA15727" s="12"/>
      <c r="AB15727" s="12"/>
      <c r="AD15727" s="12"/>
      <c r="AE15727" s="12"/>
      <c r="AF15727" s="12"/>
      <c r="AG15727" s="12"/>
      <c r="AH15727" s="12"/>
      <c r="AI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</row>
    <row r="15728" spans="1:48" x14ac:dyDescent="0.25">
      <c r="A15728" s="86"/>
      <c r="B15728" s="86"/>
      <c r="U15728" s="85"/>
      <c r="V15728"/>
      <c r="W15728"/>
      <c r="X15728"/>
      <c r="Y15728" s="12"/>
      <c r="Z15728" s="12"/>
      <c r="AA15728" s="12"/>
      <c r="AB15728" s="12"/>
      <c r="AD15728" s="12"/>
      <c r="AE15728" s="12"/>
      <c r="AF15728" s="12"/>
      <c r="AG15728" s="12"/>
      <c r="AH15728" s="12"/>
      <c r="AI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</row>
    <row r="15729" spans="1:48" x14ac:dyDescent="0.25">
      <c r="A15729" s="86"/>
      <c r="B15729" s="86"/>
      <c r="U15729" s="85"/>
      <c r="V15729"/>
      <c r="W15729"/>
      <c r="X15729"/>
      <c r="Y15729" s="12"/>
      <c r="Z15729" s="12"/>
      <c r="AA15729" s="12"/>
      <c r="AB15729" s="12"/>
      <c r="AD15729" s="12"/>
      <c r="AE15729" s="12"/>
      <c r="AF15729" s="12"/>
      <c r="AG15729" s="12"/>
      <c r="AH15729" s="12"/>
      <c r="AI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</row>
    <row r="15730" spans="1:48" x14ac:dyDescent="0.25">
      <c r="A15730" s="86"/>
      <c r="B15730" s="86"/>
      <c r="U15730" s="85"/>
      <c r="V15730"/>
      <c r="W15730"/>
      <c r="X15730"/>
      <c r="Y15730" s="12"/>
      <c r="Z15730" s="12"/>
      <c r="AA15730" s="12"/>
      <c r="AB15730" s="12"/>
      <c r="AD15730" s="12"/>
      <c r="AE15730" s="12"/>
      <c r="AF15730" s="12"/>
      <c r="AG15730" s="12"/>
      <c r="AH15730" s="12"/>
      <c r="AI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</row>
    <row r="15731" spans="1:48" x14ac:dyDescent="0.25">
      <c r="A15731" s="86"/>
      <c r="B15731" s="86"/>
      <c r="U15731" s="85"/>
      <c r="V15731"/>
      <c r="W15731"/>
      <c r="X15731"/>
      <c r="Y15731" s="12"/>
      <c r="Z15731" s="12"/>
      <c r="AA15731" s="12"/>
      <c r="AB15731" s="12"/>
      <c r="AD15731" s="12"/>
      <c r="AE15731" s="12"/>
      <c r="AF15731" s="12"/>
      <c r="AG15731" s="12"/>
      <c r="AH15731" s="12"/>
      <c r="AI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</row>
    <row r="15732" spans="1:48" x14ac:dyDescent="0.25">
      <c r="A15732" s="86"/>
      <c r="B15732" s="86"/>
      <c r="U15732" s="85"/>
      <c r="V15732"/>
      <c r="W15732"/>
      <c r="X15732"/>
      <c r="Y15732" s="12"/>
      <c r="Z15732" s="12"/>
      <c r="AA15732" s="12"/>
      <c r="AB15732" s="12"/>
      <c r="AD15732" s="12"/>
      <c r="AE15732" s="12"/>
      <c r="AF15732" s="12"/>
      <c r="AG15732" s="12"/>
      <c r="AH15732" s="12"/>
      <c r="AI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</row>
    <row r="15733" spans="1:48" x14ac:dyDescent="0.25">
      <c r="A15733" s="86"/>
      <c r="B15733" s="86"/>
      <c r="U15733" s="85"/>
      <c r="V15733"/>
      <c r="W15733"/>
      <c r="X15733"/>
      <c r="Y15733" s="12"/>
      <c r="Z15733" s="12"/>
      <c r="AA15733" s="12"/>
      <c r="AB15733" s="12"/>
      <c r="AD15733" s="12"/>
      <c r="AE15733" s="12"/>
      <c r="AF15733" s="12"/>
      <c r="AG15733" s="12"/>
      <c r="AH15733" s="12"/>
      <c r="AI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</row>
    <row r="15734" spans="1:48" x14ac:dyDescent="0.25">
      <c r="A15734" s="86"/>
      <c r="B15734" s="86"/>
      <c r="U15734" s="85"/>
      <c r="V15734"/>
      <c r="W15734"/>
      <c r="X15734"/>
      <c r="Y15734" s="12"/>
      <c r="Z15734" s="12"/>
      <c r="AA15734" s="12"/>
      <c r="AB15734" s="12"/>
      <c r="AD15734" s="12"/>
      <c r="AE15734" s="12"/>
      <c r="AF15734" s="12"/>
      <c r="AG15734" s="12"/>
      <c r="AH15734" s="12"/>
      <c r="AI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</row>
    <row r="15735" spans="1:48" x14ac:dyDescent="0.25">
      <c r="A15735" s="86"/>
      <c r="B15735" s="86"/>
      <c r="U15735" s="85"/>
      <c r="V15735"/>
      <c r="W15735"/>
      <c r="X15735"/>
      <c r="Y15735" s="12"/>
      <c r="Z15735" s="12"/>
      <c r="AA15735" s="12"/>
      <c r="AB15735" s="12"/>
      <c r="AD15735" s="12"/>
      <c r="AE15735" s="12"/>
      <c r="AF15735" s="12"/>
      <c r="AG15735" s="12"/>
      <c r="AH15735" s="12"/>
      <c r="AI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</row>
    <row r="15736" spans="1:48" x14ac:dyDescent="0.25">
      <c r="A15736" s="86"/>
      <c r="B15736" s="86"/>
      <c r="U15736" s="85"/>
      <c r="V15736"/>
      <c r="W15736"/>
      <c r="X15736"/>
      <c r="Y15736" s="12"/>
      <c r="Z15736" s="12"/>
      <c r="AA15736" s="12"/>
      <c r="AB15736" s="12"/>
      <c r="AD15736" s="12"/>
      <c r="AE15736" s="12"/>
      <c r="AF15736" s="12"/>
      <c r="AG15736" s="12"/>
      <c r="AH15736" s="12"/>
      <c r="AI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</row>
    <row r="15737" spans="1:48" x14ac:dyDescent="0.25">
      <c r="A15737" s="86"/>
      <c r="B15737" s="86"/>
      <c r="U15737" s="85"/>
      <c r="V15737"/>
      <c r="W15737"/>
      <c r="X15737"/>
      <c r="Y15737" s="12"/>
      <c r="Z15737" s="12"/>
      <c r="AA15737" s="12"/>
      <c r="AB15737" s="12"/>
      <c r="AD15737" s="12"/>
      <c r="AE15737" s="12"/>
      <c r="AF15737" s="12"/>
      <c r="AG15737" s="12"/>
      <c r="AH15737" s="12"/>
      <c r="AI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</row>
    <row r="15738" spans="1:48" x14ac:dyDescent="0.25">
      <c r="A15738" s="86"/>
      <c r="B15738" s="86"/>
      <c r="U15738" s="85"/>
      <c r="V15738"/>
      <c r="W15738"/>
      <c r="X15738"/>
      <c r="Y15738" s="12"/>
      <c r="Z15738" s="12"/>
      <c r="AA15738" s="12"/>
      <c r="AB15738" s="12"/>
      <c r="AD15738" s="12"/>
      <c r="AE15738" s="12"/>
      <c r="AF15738" s="12"/>
      <c r="AG15738" s="12"/>
      <c r="AH15738" s="12"/>
      <c r="AI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</row>
    <row r="15739" spans="1:48" x14ac:dyDescent="0.25">
      <c r="A15739" s="86"/>
      <c r="B15739" s="86"/>
      <c r="U15739" s="85"/>
      <c r="V15739"/>
      <c r="W15739"/>
      <c r="X15739"/>
      <c r="Y15739" s="12"/>
      <c r="Z15739" s="12"/>
      <c r="AA15739" s="12"/>
      <c r="AB15739" s="12"/>
      <c r="AD15739" s="12"/>
      <c r="AE15739" s="12"/>
      <c r="AF15739" s="12"/>
      <c r="AG15739" s="12"/>
      <c r="AH15739" s="12"/>
      <c r="AI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</row>
    <row r="15740" spans="1:48" x14ac:dyDescent="0.25">
      <c r="A15740" s="86"/>
      <c r="B15740" s="86"/>
      <c r="U15740" s="85"/>
      <c r="V15740"/>
      <c r="W15740"/>
      <c r="X15740"/>
      <c r="Y15740" s="12"/>
      <c r="Z15740" s="12"/>
      <c r="AA15740" s="12"/>
      <c r="AB15740" s="12"/>
      <c r="AD15740" s="12"/>
      <c r="AE15740" s="12"/>
      <c r="AF15740" s="12"/>
      <c r="AG15740" s="12"/>
      <c r="AH15740" s="12"/>
      <c r="AI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</row>
    <row r="15741" spans="1:48" x14ac:dyDescent="0.25">
      <c r="A15741" s="86"/>
      <c r="B15741" s="86"/>
      <c r="U15741" s="85"/>
      <c r="V15741"/>
      <c r="W15741"/>
      <c r="X15741"/>
      <c r="Y15741" s="12"/>
      <c r="Z15741" s="12"/>
      <c r="AA15741" s="12"/>
      <c r="AB15741" s="12"/>
      <c r="AD15741" s="12"/>
      <c r="AE15741" s="12"/>
      <c r="AF15741" s="12"/>
      <c r="AG15741" s="12"/>
      <c r="AH15741" s="12"/>
      <c r="AI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</row>
    <row r="15742" spans="1:48" x14ac:dyDescent="0.25">
      <c r="A15742" s="86"/>
      <c r="B15742" s="86"/>
      <c r="U15742" s="85"/>
      <c r="V15742"/>
      <c r="W15742"/>
      <c r="X15742"/>
      <c r="Y15742" s="12"/>
      <c r="Z15742" s="12"/>
      <c r="AA15742" s="12"/>
      <c r="AB15742" s="12"/>
      <c r="AD15742" s="12"/>
      <c r="AE15742" s="12"/>
      <c r="AF15742" s="12"/>
      <c r="AG15742" s="12"/>
      <c r="AH15742" s="12"/>
      <c r="AI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</row>
    <row r="15743" spans="1:48" x14ac:dyDescent="0.25">
      <c r="A15743" s="86"/>
      <c r="B15743" s="86"/>
      <c r="U15743" s="85"/>
      <c r="V15743"/>
      <c r="W15743"/>
      <c r="X15743"/>
      <c r="Y15743" s="12"/>
      <c r="Z15743" s="12"/>
      <c r="AA15743" s="12"/>
      <c r="AB15743" s="12"/>
      <c r="AD15743" s="12"/>
      <c r="AE15743" s="12"/>
      <c r="AF15743" s="12"/>
      <c r="AG15743" s="12"/>
      <c r="AH15743" s="12"/>
      <c r="AI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</row>
    <row r="15744" spans="1:48" x14ac:dyDescent="0.25">
      <c r="A15744" s="86"/>
      <c r="B15744" s="86"/>
      <c r="U15744" s="85"/>
      <c r="V15744"/>
      <c r="W15744"/>
      <c r="X15744"/>
      <c r="Y15744" s="12"/>
      <c r="Z15744" s="12"/>
      <c r="AA15744" s="12"/>
      <c r="AB15744" s="12"/>
      <c r="AD15744" s="12"/>
      <c r="AE15744" s="12"/>
      <c r="AF15744" s="12"/>
      <c r="AG15744" s="12"/>
      <c r="AH15744" s="12"/>
      <c r="AI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</row>
    <row r="15745" spans="1:48" x14ac:dyDescent="0.25">
      <c r="A15745" s="86"/>
      <c r="B15745" s="86"/>
      <c r="U15745" s="85"/>
      <c r="V15745"/>
      <c r="W15745"/>
      <c r="X15745"/>
      <c r="Y15745" s="12"/>
      <c r="Z15745" s="12"/>
      <c r="AA15745" s="12"/>
      <c r="AB15745" s="12"/>
      <c r="AD15745" s="12"/>
      <c r="AE15745" s="12"/>
      <c r="AF15745" s="12"/>
      <c r="AG15745" s="12"/>
      <c r="AH15745" s="12"/>
      <c r="AI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</row>
    <row r="15746" spans="1:48" x14ac:dyDescent="0.25">
      <c r="A15746" s="86"/>
      <c r="B15746" s="86"/>
      <c r="U15746" s="85"/>
      <c r="V15746"/>
      <c r="W15746"/>
      <c r="X15746"/>
      <c r="Y15746" s="12"/>
      <c r="Z15746" s="12"/>
      <c r="AA15746" s="12"/>
      <c r="AB15746" s="12"/>
      <c r="AD15746" s="12"/>
      <c r="AE15746" s="12"/>
      <c r="AF15746" s="12"/>
      <c r="AG15746" s="12"/>
      <c r="AH15746" s="12"/>
      <c r="AI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</row>
    <row r="15747" spans="1:48" x14ac:dyDescent="0.25">
      <c r="A15747" s="86"/>
      <c r="B15747" s="86"/>
      <c r="U15747" s="85"/>
      <c r="V15747"/>
      <c r="W15747"/>
      <c r="X15747"/>
      <c r="Y15747" s="12"/>
      <c r="Z15747" s="12"/>
      <c r="AA15747" s="12"/>
      <c r="AB15747" s="12"/>
      <c r="AD15747" s="12"/>
      <c r="AE15747" s="12"/>
      <c r="AF15747" s="12"/>
      <c r="AG15747" s="12"/>
      <c r="AH15747" s="12"/>
      <c r="AI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</row>
    <row r="15748" spans="1:48" x14ac:dyDescent="0.25">
      <c r="A15748" s="86"/>
      <c r="B15748" s="86"/>
      <c r="U15748" s="85"/>
      <c r="V15748"/>
      <c r="W15748"/>
      <c r="X15748"/>
      <c r="Y15748" s="12"/>
      <c r="Z15748" s="12"/>
      <c r="AA15748" s="12"/>
      <c r="AB15748" s="12"/>
      <c r="AD15748" s="12"/>
      <c r="AE15748" s="12"/>
      <c r="AF15748" s="12"/>
      <c r="AG15748" s="12"/>
      <c r="AH15748" s="12"/>
      <c r="AI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</row>
    <row r="15749" spans="1:48" x14ac:dyDescent="0.25">
      <c r="A15749" s="86"/>
      <c r="B15749" s="86"/>
      <c r="U15749" s="85"/>
      <c r="V15749"/>
      <c r="W15749"/>
      <c r="X15749"/>
      <c r="Y15749" s="12"/>
      <c r="Z15749" s="12"/>
      <c r="AA15749" s="12"/>
      <c r="AB15749" s="12"/>
      <c r="AD15749" s="12"/>
      <c r="AE15749" s="12"/>
      <c r="AF15749" s="12"/>
      <c r="AG15749" s="12"/>
      <c r="AH15749" s="12"/>
      <c r="AI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</row>
    <row r="15750" spans="1:48" x14ac:dyDescent="0.25">
      <c r="A15750" s="86"/>
      <c r="B15750" s="86"/>
      <c r="U15750" s="85"/>
      <c r="V15750"/>
      <c r="W15750"/>
      <c r="X15750"/>
      <c r="Y15750" s="12"/>
      <c r="Z15750" s="12"/>
      <c r="AA15750" s="12"/>
      <c r="AB15750" s="12"/>
      <c r="AD15750" s="12"/>
      <c r="AE15750" s="12"/>
      <c r="AF15750" s="12"/>
      <c r="AG15750" s="12"/>
      <c r="AH15750" s="12"/>
      <c r="AI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</row>
    <row r="15751" spans="1:48" x14ac:dyDescent="0.25">
      <c r="A15751" s="86"/>
      <c r="B15751" s="86"/>
      <c r="U15751" s="85"/>
      <c r="V15751"/>
      <c r="W15751"/>
      <c r="X15751"/>
      <c r="Y15751" s="12"/>
      <c r="Z15751" s="12"/>
      <c r="AA15751" s="12"/>
      <c r="AB15751" s="12"/>
      <c r="AD15751" s="12"/>
      <c r="AE15751" s="12"/>
      <c r="AF15751" s="12"/>
      <c r="AG15751" s="12"/>
      <c r="AH15751" s="12"/>
      <c r="AI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</row>
    <row r="15752" spans="1:48" x14ac:dyDescent="0.25">
      <c r="A15752" s="86"/>
      <c r="B15752" s="86"/>
      <c r="U15752" s="85"/>
      <c r="V15752"/>
      <c r="W15752"/>
      <c r="X15752"/>
      <c r="Y15752" s="12"/>
      <c r="Z15752" s="12"/>
      <c r="AA15752" s="12"/>
      <c r="AB15752" s="12"/>
      <c r="AD15752" s="12"/>
      <c r="AE15752" s="12"/>
      <c r="AF15752" s="12"/>
      <c r="AG15752" s="12"/>
      <c r="AH15752" s="12"/>
      <c r="AI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</row>
    <row r="15753" spans="1:48" x14ac:dyDescent="0.25">
      <c r="A15753" s="86"/>
      <c r="B15753" s="86"/>
      <c r="U15753" s="85"/>
      <c r="V15753"/>
      <c r="W15753"/>
      <c r="X15753"/>
      <c r="Y15753" s="12"/>
      <c r="Z15753" s="12"/>
      <c r="AA15753" s="12"/>
      <c r="AB15753" s="12"/>
      <c r="AD15753" s="12"/>
      <c r="AE15753" s="12"/>
      <c r="AF15753" s="12"/>
      <c r="AG15753" s="12"/>
      <c r="AH15753" s="12"/>
      <c r="AI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</row>
    <row r="15754" spans="1:48" x14ac:dyDescent="0.25">
      <c r="A15754" s="86"/>
      <c r="B15754" s="86"/>
      <c r="U15754" s="85"/>
      <c r="V15754"/>
      <c r="W15754"/>
      <c r="X15754"/>
      <c r="Y15754" s="12"/>
      <c r="Z15754" s="12"/>
      <c r="AA15754" s="12"/>
      <c r="AB15754" s="12"/>
      <c r="AD15754" s="12"/>
      <c r="AE15754" s="12"/>
      <c r="AF15754" s="12"/>
      <c r="AG15754" s="12"/>
      <c r="AH15754" s="12"/>
      <c r="AI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</row>
    <row r="15755" spans="1:48" x14ac:dyDescent="0.25">
      <c r="A15755" s="86"/>
      <c r="B15755" s="86"/>
      <c r="U15755" s="85"/>
      <c r="V15755"/>
      <c r="W15755"/>
      <c r="X15755"/>
      <c r="Y15755" s="12"/>
      <c r="Z15755" s="12"/>
      <c r="AA15755" s="12"/>
      <c r="AB15755" s="12"/>
      <c r="AD15755" s="12"/>
      <c r="AE15755" s="12"/>
      <c r="AF15755" s="12"/>
      <c r="AG15755" s="12"/>
      <c r="AH15755" s="12"/>
      <c r="AI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</row>
    <row r="15756" spans="1:48" x14ac:dyDescent="0.25">
      <c r="A15756" s="86"/>
      <c r="B15756" s="86"/>
      <c r="U15756" s="85"/>
      <c r="V15756"/>
      <c r="W15756"/>
      <c r="X15756"/>
      <c r="Y15756" s="12"/>
      <c r="Z15756" s="12"/>
      <c r="AA15756" s="12"/>
      <c r="AB15756" s="12"/>
      <c r="AD15756" s="12"/>
      <c r="AE15756" s="12"/>
      <c r="AF15756" s="12"/>
      <c r="AG15756" s="12"/>
      <c r="AH15756" s="12"/>
      <c r="AI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</row>
    <row r="15757" spans="1:48" x14ac:dyDescent="0.25">
      <c r="A15757" s="86"/>
      <c r="B15757" s="86"/>
      <c r="U15757" s="85"/>
      <c r="V15757"/>
      <c r="W15757"/>
      <c r="X15757"/>
      <c r="Y15757" s="12"/>
      <c r="Z15757" s="12"/>
      <c r="AA15757" s="12"/>
      <c r="AB15757" s="12"/>
      <c r="AD15757" s="12"/>
      <c r="AE15757" s="12"/>
      <c r="AF15757" s="12"/>
      <c r="AG15757" s="12"/>
      <c r="AH15757" s="12"/>
      <c r="AI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</row>
    <row r="15758" spans="1:48" x14ac:dyDescent="0.25">
      <c r="A15758" s="86"/>
      <c r="B15758" s="86"/>
      <c r="U15758" s="85"/>
      <c r="V15758"/>
      <c r="W15758"/>
      <c r="X15758"/>
      <c r="Y15758" s="12"/>
      <c r="Z15758" s="12"/>
      <c r="AA15758" s="12"/>
      <c r="AB15758" s="12"/>
      <c r="AD15758" s="12"/>
      <c r="AE15758" s="12"/>
      <c r="AF15758" s="12"/>
      <c r="AG15758" s="12"/>
      <c r="AH15758" s="12"/>
      <c r="AI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</row>
    <row r="15759" spans="1:48" x14ac:dyDescent="0.25">
      <c r="A15759" s="86"/>
      <c r="B15759" s="86"/>
      <c r="U15759" s="85"/>
      <c r="V15759"/>
      <c r="W15759"/>
      <c r="X15759"/>
      <c r="Y15759" s="12"/>
      <c r="Z15759" s="12"/>
      <c r="AA15759" s="12"/>
      <c r="AB15759" s="12"/>
      <c r="AD15759" s="12"/>
      <c r="AE15759" s="12"/>
      <c r="AF15759" s="12"/>
      <c r="AG15759" s="12"/>
      <c r="AH15759" s="12"/>
      <c r="AI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</row>
    <row r="15760" spans="1:48" x14ac:dyDescent="0.25">
      <c r="A15760" s="86"/>
      <c r="B15760" s="86"/>
      <c r="U15760" s="85"/>
      <c r="V15760"/>
      <c r="W15760"/>
      <c r="X15760"/>
      <c r="Y15760" s="12"/>
      <c r="Z15760" s="12"/>
      <c r="AA15760" s="12"/>
      <c r="AB15760" s="12"/>
      <c r="AD15760" s="12"/>
      <c r="AE15760" s="12"/>
      <c r="AF15760" s="12"/>
      <c r="AG15760" s="12"/>
      <c r="AH15760" s="12"/>
      <c r="AI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</row>
    <row r="15761" spans="1:48" x14ac:dyDescent="0.25">
      <c r="A15761" s="86"/>
      <c r="B15761" s="86"/>
      <c r="U15761" s="85"/>
      <c r="V15761"/>
      <c r="W15761"/>
      <c r="X15761"/>
      <c r="Y15761" s="12"/>
      <c r="Z15761" s="12"/>
      <c r="AA15761" s="12"/>
      <c r="AB15761" s="12"/>
      <c r="AD15761" s="12"/>
      <c r="AE15761" s="12"/>
      <c r="AF15761" s="12"/>
      <c r="AG15761" s="12"/>
      <c r="AH15761" s="12"/>
      <c r="AI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</row>
    <row r="15762" spans="1:48" x14ac:dyDescent="0.25">
      <c r="A15762" s="86"/>
      <c r="B15762" s="86"/>
      <c r="U15762" s="85"/>
      <c r="V15762"/>
      <c r="W15762"/>
      <c r="X15762"/>
      <c r="Y15762" s="12"/>
      <c r="Z15762" s="12"/>
      <c r="AA15762" s="12"/>
      <c r="AB15762" s="12"/>
      <c r="AD15762" s="12"/>
      <c r="AE15762" s="12"/>
      <c r="AF15762" s="12"/>
      <c r="AG15762" s="12"/>
      <c r="AH15762" s="12"/>
      <c r="AI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</row>
    <row r="15763" spans="1:48" x14ac:dyDescent="0.25">
      <c r="A15763" s="86"/>
      <c r="B15763" s="86"/>
      <c r="U15763" s="85"/>
      <c r="V15763"/>
      <c r="W15763"/>
      <c r="X15763"/>
      <c r="Y15763" s="12"/>
      <c r="Z15763" s="12"/>
      <c r="AA15763" s="12"/>
      <c r="AB15763" s="12"/>
      <c r="AD15763" s="12"/>
      <c r="AE15763" s="12"/>
      <c r="AF15763" s="12"/>
      <c r="AG15763" s="12"/>
      <c r="AH15763" s="12"/>
      <c r="AI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</row>
    <row r="15764" spans="1:48" x14ac:dyDescent="0.25">
      <c r="A15764" s="86"/>
      <c r="B15764" s="86"/>
      <c r="U15764" s="85"/>
      <c r="V15764"/>
      <c r="W15764"/>
      <c r="X15764"/>
      <c r="Y15764" s="12"/>
      <c r="Z15764" s="12"/>
      <c r="AA15764" s="12"/>
      <c r="AB15764" s="12"/>
      <c r="AD15764" s="12"/>
      <c r="AE15764" s="12"/>
      <c r="AF15764" s="12"/>
      <c r="AG15764" s="12"/>
      <c r="AH15764" s="12"/>
      <c r="AI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</row>
    <row r="15765" spans="1:48" x14ac:dyDescent="0.25">
      <c r="A15765" s="86"/>
      <c r="B15765" s="86"/>
      <c r="U15765" s="85"/>
      <c r="V15765"/>
      <c r="W15765"/>
      <c r="X15765"/>
      <c r="Y15765" s="12"/>
      <c r="Z15765" s="12"/>
      <c r="AA15765" s="12"/>
      <c r="AB15765" s="12"/>
      <c r="AD15765" s="12"/>
      <c r="AE15765" s="12"/>
      <c r="AF15765" s="12"/>
      <c r="AG15765" s="12"/>
      <c r="AH15765" s="12"/>
      <c r="AI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</row>
    <row r="15766" spans="1:48" x14ac:dyDescent="0.25">
      <c r="A15766" s="86"/>
      <c r="B15766" s="86"/>
      <c r="U15766" s="85"/>
      <c r="V15766"/>
      <c r="W15766"/>
      <c r="X15766"/>
      <c r="Y15766" s="12"/>
      <c r="Z15766" s="12"/>
      <c r="AA15766" s="12"/>
      <c r="AB15766" s="12"/>
      <c r="AD15766" s="12"/>
      <c r="AE15766" s="12"/>
      <c r="AF15766" s="12"/>
      <c r="AG15766" s="12"/>
      <c r="AH15766" s="12"/>
      <c r="AI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</row>
    <row r="15767" spans="1:48" x14ac:dyDescent="0.25">
      <c r="A15767" s="86"/>
      <c r="B15767" s="86"/>
      <c r="U15767" s="85"/>
      <c r="V15767"/>
      <c r="W15767"/>
      <c r="X15767"/>
      <c r="Y15767" s="12"/>
      <c r="Z15767" s="12"/>
      <c r="AA15767" s="12"/>
      <c r="AB15767" s="12"/>
      <c r="AD15767" s="12"/>
      <c r="AE15767" s="12"/>
      <c r="AF15767" s="12"/>
      <c r="AG15767" s="12"/>
      <c r="AH15767" s="12"/>
      <c r="AI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</row>
    <row r="15768" spans="1:48" x14ac:dyDescent="0.25">
      <c r="A15768" s="86"/>
      <c r="B15768" s="86"/>
      <c r="U15768" s="85"/>
      <c r="V15768"/>
      <c r="W15768"/>
      <c r="X15768"/>
      <c r="Y15768" s="12"/>
      <c r="Z15768" s="12"/>
      <c r="AA15768" s="12"/>
      <c r="AB15768" s="12"/>
      <c r="AD15768" s="12"/>
      <c r="AE15768" s="12"/>
      <c r="AF15768" s="12"/>
      <c r="AG15768" s="12"/>
      <c r="AH15768" s="12"/>
      <c r="AI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</row>
    <row r="15769" spans="1:48" x14ac:dyDescent="0.25">
      <c r="A15769" s="86"/>
      <c r="B15769" s="86"/>
      <c r="U15769" s="85"/>
      <c r="V15769"/>
      <c r="W15769"/>
      <c r="X15769"/>
      <c r="Y15769" s="12"/>
      <c r="Z15769" s="12"/>
      <c r="AA15769" s="12"/>
      <c r="AB15769" s="12"/>
      <c r="AD15769" s="12"/>
      <c r="AE15769" s="12"/>
      <c r="AF15769" s="12"/>
      <c r="AG15769" s="12"/>
      <c r="AH15769" s="12"/>
      <c r="AI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</row>
    <row r="15770" spans="1:48" x14ac:dyDescent="0.25">
      <c r="A15770" s="86"/>
      <c r="B15770" s="86"/>
      <c r="U15770" s="85"/>
      <c r="V15770"/>
      <c r="W15770"/>
      <c r="X15770"/>
      <c r="Y15770" s="12"/>
      <c r="Z15770" s="12"/>
      <c r="AA15770" s="12"/>
      <c r="AB15770" s="12"/>
      <c r="AD15770" s="12"/>
      <c r="AE15770" s="12"/>
      <c r="AF15770" s="12"/>
      <c r="AG15770" s="12"/>
      <c r="AH15770" s="12"/>
      <c r="AI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</row>
    <row r="15771" spans="1:48" x14ac:dyDescent="0.25">
      <c r="A15771" s="86"/>
      <c r="B15771" s="86"/>
      <c r="U15771" s="85"/>
      <c r="V15771"/>
      <c r="W15771"/>
      <c r="X15771"/>
      <c r="Y15771" s="12"/>
      <c r="Z15771" s="12"/>
      <c r="AA15771" s="12"/>
      <c r="AB15771" s="12"/>
      <c r="AD15771" s="12"/>
      <c r="AE15771" s="12"/>
      <c r="AF15771" s="12"/>
      <c r="AG15771" s="12"/>
      <c r="AH15771" s="12"/>
      <c r="AI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</row>
    <row r="15772" spans="1:48" x14ac:dyDescent="0.25">
      <c r="A15772" s="86"/>
      <c r="B15772" s="86"/>
      <c r="U15772" s="85"/>
      <c r="V15772"/>
      <c r="W15772"/>
      <c r="X15772"/>
      <c r="Y15772" s="12"/>
      <c r="Z15772" s="12"/>
      <c r="AA15772" s="12"/>
      <c r="AB15772" s="12"/>
      <c r="AD15772" s="12"/>
      <c r="AE15772" s="12"/>
      <c r="AF15772" s="12"/>
      <c r="AG15772" s="12"/>
      <c r="AH15772" s="12"/>
      <c r="AI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</row>
    <row r="15773" spans="1:48" x14ac:dyDescent="0.25">
      <c r="A15773" s="86"/>
      <c r="B15773" s="86"/>
      <c r="U15773" s="85"/>
      <c r="V15773"/>
      <c r="W15773"/>
      <c r="X15773"/>
      <c r="Y15773" s="12"/>
      <c r="Z15773" s="12"/>
      <c r="AA15773" s="12"/>
      <c r="AB15773" s="12"/>
      <c r="AD15773" s="12"/>
      <c r="AE15773" s="12"/>
      <c r="AF15773" s="12"/>
      <c r="AG15773" s="12"/>
      <c r="AH15773" s="12"/>
      <c r="AI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</row>
    <row r="15774" spans="1:48" x14ac:dyDescent="0.25">
      <c r="A15774" s="86"/>
      <c r="B15774" s="86"/>
      <c r="U15774" s="85"/>
      <c r="V15774"/>
      <c r="W15774"/>
      <c r="X15774"/>
      <c r="Y15774" s="12"/>
      <c r="Z15774" s="12"/>
      <c r="AA15774" s="12"/>
      <c r="AB15774" s="12"/>
      <c r="AD15774" s="12"/>
      <c r="AE15774" s="12"/>
      <c r="AF15774" s="12"/>
      <c r="AG15774" s="12"/>
      <c r="AH15774" s="12"/>
      <c r="AI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</row>
    <row r="15775" spans="1:48" x14ac:dyDescent="0.25">
      <c r="A15775" s="86"/>
      <c r="B15775" s="86"/>
      <c r="U15775" s="85"/>
      <c r="V15775"/>
      <c r="W15775"/>
      <c r="X15775"/>
      <c r="Y15775" s="12"/>
      <c r="Z15775" s="12"/>
      <c r="AA15775" s="12"/>
      <c r="AB15775" s="12"/>
      <c r="AD15775" s="12"/>
      <c r="AE15775" s="12"/>
      <c r="AF15775" s="12"/>
      <c r="AG15775" s="12"/>
      <c r="AH15775" s="12"/>
      <c r="AI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</row>
    <row r="15776" spans="1:48" x14ac:dyDescent="0.25">
      <c r="A15776" s="86"/>
      <c r="B15776" s="86"/>
      <c r="U15776" s="85"/>
      <c r="V15776"/>
      <c r="W15776"/>
      <c r="X15776"/>
      <c r="Y15776" s="12"/>
      <c r="Z15776" s="12"/>
      <c r="AA15776" s="12"/>
      <c r="AB15776" s="12"/>
      <c r="AD15776" s="12"/>
      <c r="AE15776" s="12"/>
      <c r="AF15776" s="12"/>
      <c r="AG15776" s="12"/>
      <c r="AH15776" s="12"/>
      <c r="AI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</row>
    <row r="15777" spans="1:48" x14ac:dyDescent="0.25">
      <c r="A15777" s="86"/>
      <c r="B15777" s="86"/>
      <c r="U15777" s="85"/>
      <c r="V15777"/>
      <c r="W15777"/>
      <c r="X15777"/>
      <c r="Y15777" s="12"/>
      <c r="Z15777" s="12"/>
      <c r="AA15777" s="12"/>
      <c r="AB15777" s="12"/>
      <c r="AD15777" s="12"/>
      <c r="AE15777" s="12"/>
      <c r="AF15777" s="12"/>
      <c r="AG15777" s="12"/>
      <c r="AH15777" s="12"/>
      <c r="AI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</row>
    <row r="15778" spans="1:48" x14ac:dyDescent="0.25">
      <c r="A15778" s="86"/>
      <c r="B15778" s="86"/>
      <c r="U15778" s="85"/>
      <c r="V15778"/>
      <c r="W15778"/>
      <c r="X15778"/>
      <c r="Y15778" s="12"/>
      <c r="Z15778" s="12"/>
      <c r="AA15778" s="12"/>
      <c r="AB15778" s="12"/>
      <c r="AD15778" s="12"/>
      <c r="AE15778" s="12"/>
      <c r="AF15778" s="12"/>
      <c r="AG15778" s="12"/>
      <c r="AH15778" s="12"/>
      <c r="AI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</row>
    <row r="15779" spans="1:48" x14ac:dyDescent="0.25">
      <c r="A15779" s="86"/>
      <c r="B15779" s="86"/>
      <c r="U15779" s="85"/>
      <c r="V15779"/>
      <c r="W15779"/>
      <c r="X15779"/>
      <c r="Y15779" s="12"/>
      <c r="Z15779" s="12"/>
      <c r="AA15779" s="12"/>
      <c r="AB15779" s="12"/>
      <c r="AD15779" s="12"/>
      <c r="AE15779" s="12"/>
      <c r="AF15779" s="12"/>
      <c r="AG15779" s="12"/>
      <c r="AH15779" s="12"/>
      <c r="AI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</row>
    <row r="15780" spans="1:48" x14ac:dyDescent="0.25">
      <c r="A15780" s="86"/>
      <c r="B15780" s="86"/>
      <c r="U15780" s="85"/>
      <c r="V15780"/>
      <c r="W15780"/>
      <c r="X15780"/>
      <c r="Y15780" s="12"/>
      <c r="Z15780" s="12"/>
      <c r="AA15780" s="12"/>
      <c r="AB15780" s="12"/>
      <c r="AD15780" s="12"/>
      <c r="AE15780" s="12"/>
      <c r="AF15780" s="12"/>
      <c r="AG15780" s="12"/>
      <c r="AH15780" s="12"/>
      <c r="AI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</row>
    <row r="15781" spans="1:48" x14ac:dyDescent="0.25">
      <c r="A15781" s="86"/>
      <c r="B15781" s="86"/>
      <c r="U15781" s="85"/>
      <c r="V15781"/>
      <c r="W15781"/>
      <c r="X15781"/>
      <c r="Y15781" s="12"/>
      <c r="Z15781" s="12"/>
      <c r="AA15781" s="12"/>
      <c r="AB15781" s="12"/>
      <c r="AD15781" s="12"/>
      <c r="AE15781" s="12"/>
      <c r="AF15781" s="12"/>
      <c r="AG15781" s="12"/>
      <c r="AH15781" s="12"/>
      <c r="AI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</row>
    <row r="15782" spans="1:48" x14ac:dyDescent="0.25">
      <c r="A15782" s="86"/>
      <c r="B15782" s="86"/>
      <c r="U15782" s="85"/>
      <c r="V15782"/>
      <c r="W15782"/>
      <c r="X15782"/>
      <c r="Y15782" s="12"/>
      <c r="Z15782" s="12"/>
      <c r="AA15782" s="12"/>
      <c r="AB15782" s="12"/>
      <c r="AD15782" s="12"/>
      <c r="AE15782" s="12"/>
      <c r="AF15782" s="12"/>
      <c r="AG15782" s="12"/>
      <c r="AH15782" s="12"/>
      <c r="AI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</row>
    <row r="15783" spans="1:48" x14ac:dyDescent="0.25">
      <c r="A15783" s="86"/>
      <c r="B15783" s="86"/>
      <c r="U15783" s="85"/>
      <c r="V15783"/>
      <c r="W15783"/>
      <c r="X15783"/>
      <c r="Y15783" s="12"/>
      <c r="Z15783" s="12"/>
      <c r="AA15783" s="12"/>
      <c r="AB15783" s="12"/>
      <c r="AD15783" s="12"/>
      <c r="AE15783" s="12"/>
      <c r="AF15783" s="12"/>
      <c r="AG15783" s="12"/>
      <c r="AH15783" s="12"/>
      <c r="AI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</row>
    <row r="15784" spans="1:48" x14ac:dyDescent="0.25">
      <c r="A15784" s="86"/>
      <c r="B15784" s="86"/>
      <c r="U15784" s="85"/>
      <c r="V15784"/>
      <c r="W15784"/>
      <c r="X15784"/>
      <c r="Y15784" s="12"/>
      <c r="Z15784" s="12"/>
      <c r="AA15784" s="12"/>
      <c r="AB15784" s="12"/>
      <c r="AD15784" s="12"/>
      <c r="AE15784" s="12"/>
      <c r="AF15784" s="12"/>
      <c r="AG15784" s="12"/>
      <c r="AH15784" s="12"/>
      <c r="AI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</row>
    <row r="15785" spans="1:48" x14ac:dyDescent="0.25">
      <c r="A15785" s="86"/>
      <c r="B15785" s="86"/>
      <c r="U15785" s="85"/>
      <c r="V15785"/>
      <c r="W15785"/>
      <c r="X15785"/>
      <c r="Y15785" s="12"/>
      <c r="Z15785" s="12"/>
      <c r="AA15785" s="12"/>
      <c r="AB15785" s="12"/>
      <c r="AD15785" s="12"/>
      <c r="AE15785" s="12"/>
      <c r="AF15785" s="12"/>
      <c r="AG15785" s="12"/>
      <c r="AH15785" s="12"/>
      <c r="AI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</row>
    <row r="15786" spans="1:48" x14ac:dyDescent="0.25">
      <c r="A15786" s="86"/>
      <c r="B15786" s="86"/>
      <c r="U15786" s="85"/>
      <c r="V15786"/>
      <c r="W15786"/>
      <c r="X15786"/>
      <c r="Y15786" s="12"/>
      <c r="Z15786" s="12"/>
      <c r="AA15786" s="12"/>
      <c r="AB15786" s="12"/>
      <c r="AD15786" s="12"/>
      <c r="AE15786" s="12"/>
      <c r="AF15786" s="12"/>
      <c r="AG15786" s="12"/>
      <c r="AH15786" s="12"/>
      <c r="AI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</row>
    <row r="15787" spans="1:48" x14ac:dyDescent="0.25">
      <c r="A15787" s="86"/>
      <c r="B15787" s="86"/>
      <c r="U15787" s="85"/>
      <c r="V15787"/>
      <c r="W15787"/>
      <c r="X15787"/>
      <c r="Y15787" s="12"/>
      <c r="Z15787" s="12"/>
      <c r="AA15787" s="12"/>
      <c r="AB15787" s="12"/>
      <c r="AD15787" s="12"/>
      <c r="AE15787" s="12"/>
      <c r="AF15787" s="12"/>
      <c r="AG15787" s="12"/>
      <c r="AH15787" s="12"/>
      <c r="AI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</row>
    <row r="15788" spans="1:48" x14ac:dyDescent="0.25">
      <c r="A15788" s="86"/>
      <c r="B15788" s="86"/>
      <c r="U15788" s="85"/>
      <c r="V15788"/>
      <c r="W15788"/>
      <c r="X15788"/>
      <c r="Y15788" s="12"/>
      <c r="Z15788" s="12"/>
      <c r="AA15788" s="12"/>
      <c r="AB15788" s="12"/>
      <c r="AD15788" s="12"/>
      <c r="AE15788" s="12"/>
      <c r="AF15788" s="12"/>
      <c r="AG15788" s="12"/>
      <c r="AH15788" s="12"/>
      <c r="AI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</row>
    <row r="15789" spans="1:48" x14ac:dyDescent="0.25">
      <c r="A15789" s="86"/>
      <c r="B15789" s="86"/>
      <c r="U15789" s="85"/>
      <c r="V15789"/>
      <c r="W15789"/>
      <c r="X15789"/>
      <c r="Y15789" s="12"/>
      <c r="Z15789" s="12"/>
      <c r="AA15789" s="12"/>
      <c r="AB15789" s="12"/>
      <c r="AD15789" s="12"/>
      <c r="AE15789" s="12"/>
      <c r="AF15789" s="12"/>
      <c r="AG15789" s="12"/>
      <c r="AH15789" s="12"/>
      <c r="AI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</row>
    <row r="15790" spans="1:48" x14ac:dyDescent="0.25">
      <c r="A15790" s="86"/>
      <c r="B15790" s="86"/>
      <c r="U15790" s="85"/>
      <c r="V15790"/>
      <c r="W15790"/>
      <c r="X15790"/>
      <c r="Y15790" s="12"/>
      <c r="Z15790" s="12"/>
      <c r="AA15790" s="12"/>
      <c r="AB15790" s="12"/>
      <c r="AD15790" s="12"/>
      <c r="AE15790" s="12"/>
      <c r="AF15790" s="12"/>
      <c r="AG15790" s="12"/>
      <c r="AH15790" s="12"/>
      <c r="AI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</row>
    <row r="15791" spans="1:48" x14ac:dyDescent="0.25">
      <c r="A15791" s="86"/>
      <c r="B15791" s="86"/>
      <c r="U15791" s="85"/>
      <c r="V15791"/>
      <c r="W15791"/>
      <c r="X15791"/>
      <c r="Y15791" s="12"/>
      <c r="Z15791" s="12"/>
      <c r="AA15791" s="12"/>
      <c r="AB15791" s="12"/>
      <c r="AD15791" s="12"/>
      <c r="AE15791" s="12"/>
      <c r="AF15791" s="12"/>
      <c r="AG15791" s="12"/>
      <c r="AH15791" s="12"/>
      <c r="AI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</row>
    <row r="15792" spans="1:48" x14ac:dyDescent="0.25">
      <c r="A15792" s="86"/>
      <c r="B15792" s="86"/>
      <c r="U15792" s="85"/>
      <c r="V15792"/>
      <c r="W15792"/>
      <c r="X15792"/>
      <c r="Y15792" s="12"/>
      <c r="Z15792" s="12"/>
      <c r="AA15792" s="12"/>
      <c r="AB15792" s="12"/>
      <c r="AD15792" s="12"/>
      <c r="AE15792" s="12"/>
      <c r="AF15792" s="12"/>
      <c r="AG15792" s="12"/>
      <c r="AH15792" s="12"/>
      <c r="AI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</row>
    <row r="15793" spans="1:48" x14ac:dyDescent="0.25">
      <c r="A15793" s="86"/>
      <c r="B15793" s="86"/>
      <c r="U15793" s="85"/>
      <c r="V15793"/>
      <c r="W15793"/>
      <c r="X15793"/>
      <c r="Y15793" s="12"/>
      <c r="Z15793" s="12"/>
      <c r="AA15793" s="12"/>
      <c r="AB15793" s="12"/>
      <c r="AD15793" s="12"/>
      <c r="AE15793" s="12"/>
      <c r="AF15793" s="12"/>
      <c r="AG15793" s="12"/>
      <c r="AH15793" s="12"/>
      <c r="AI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</row>
    <row r="15794" spans="1:48" x14ac:dyDescent="0.25">
      <c r="A15794" s="86"/>
      <c r="B15794" s="86"/>
      <c r="U15794" s="85"/>
      <c r="V15794"/>
      <c r="W15794"/>
      <c r="X15794"/>
      <c r="Y15794" s="12"/>
      <c r="Z15794" s="12"/>
      <c r="AA15794" s="12"/>
      <c r="AB15794" s="12"/>
      <c r="AD15794" s="12"/>
      <c r="AE15794" s="12"/>
      <c r="AF15794" s="12"/>
      <c r="AG15794" s="12"/>
      <c r="AH15794" s="12"/>
      <c r="AI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</row>
    <row r="15795" spans="1:48" x14ac:dyDescent="0.25">
      <c r="A15795" s="86"/>
      <c r="B15795" s="86"/>
      <c r="U15795" s="85"/>
      <c r="V15795"/>
      <c r="W15795"/>
      <c r="X15795"/>
      <c r="Y15795" s="12"/>
      <c r="Z15795" s="12"/>
      <c r="AA15795" s="12"/>
      <c r="AB15795" s="12"/>
      <c r="AD15795" s="12"/>
      <c r="AE15795" s="12"/>
      <c r="AF15795" s="12"/>
      <c r="AG15795" s="12"/>
      <c r="AH15795" s="12"/>
      <c r="AI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</row>
    <row r="15796" spans="1:48" x14ac:dyDescent="0.25">
      <c r="A15796" s="86"/>
      <c r="B15796" s="86"/>
      <c r="U15796" s="85"/>
      <c r="V15796"/>
      <c r="W15796"/>
      <c r="X15796"/>
      <c r="Y15796" s="12"/>
      <c r="Z15796" s="12"/>
      <c r="AA15796" s="12"/>
      <c r="AB15796" s="12"/>
      <c r="AD15796" s="12"/>
      <c r="AE15796" s="12"/>
      <c r="AF15796" s="12"/>
      <c r="AG15796" s="12"/>
      <c r="AH15796" s="12"/>
      <c r="AI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</row>
    <row r="15797" spans="1:48" x14ac:dyDescent="0.25">
      <c r="A15797" s="86"/>
      <c r="B15797" s="86"/>
      <c r="U15797" s="85"/>
      <c r="V15797"/>
      <c r="W15797"/>
      <c r="X15797"/>
      <c r="Y15797" s="12"/>
      <c r="Z15797" s="12"/>
      <c r="AA15797" s="12"/>
      <c r="AB15797" s="12"/>
      <c r="AD15797" s="12"/>
      <c r="AE15797" s="12"/>
      <c r="AF15797" s="12"/>
      <c r="AG15797" s="12"/>
      <c r="AH15797" s="12"/>
      <c r="AI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</row>
    <row r="15798" spans="1:48" x14ac:dyDescent="0.25">
      <c r="A15798" s="86"/>
      <c r="B15798" s="86"/>
      <c r="U15798" s="85"/>
      <c r="V15798"/>
      <c r="W15798"/>
      <c r="X15798"/>
      <c r="Y15798" s="12"/>
      <c r="Z15798" s="12"/>
      <c r="AA15798" s="12"/>
      <c r="AB15798" s="12"/>
      <c r="AD15798" s="12"/>
      <c r="AE15798" s="12"/>
      <c r="AF15798" s="12"/>
      <c r="AG15798" s="12"/>
      <c r="AH15798" s="12"/>
      <c r="AI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</row>
    <row r="15799" spans="1:48" x14ac:dyDescent="0.25">
      <c r="A15799" s="86"/>
      <c r="B15799" s="86"/>
      <c r="U15799" s="85"/>
      <c r="V15799"/>
      <c r="W15799"/>
      <c r="X15799"/>
      <c r="Y15799" s="12"/>
      <c r="Z15799" s="12"/>
      <c r="AA15799" s="12"/>
      <c r="AB15799" s="12"/>
      <c r="AD15799" s="12"/>
      <c r="AE15799" s="12"/>
      <c r="AF15799" s="12"/>
      <c r="AG15799" s="12"/>
      <c r="AH15799" s="12"/>
      <c r="AI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</row>
    <row r="15800" spans="1:48" x14ac:dyDescent="0.25">
      <c r="A15800" s="86"/>
      <c r="B15800" s="86"/>
      <c r="U15800" s="85"/>
      <c r="V15800"/>
      <c r="W15800"/>
      <c r="X15800"/>
      <c r="Y15800" s="12"/>
      <c r="Z15800" s="12"/>
      <c r="AA15800" s="12"/>
      <c r="AB15800" s="12"/>
      <c r="AD15800" s="12"/>
      <c r="AE15800" s="12"/>
      <c r="AF15800" s="12"/>
      <c r="AG15800" s="12"/>
      <c r="AH15800" s="12"/>
      <c r="AI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</row>
    <row r="15801" spans="1:48" x14ac:dyDescent="0.25">
      <c r="A15801" s="86"/>
      <c r="B15801" s="86"/>
      <c r="U15801" s="85"/>
      <c r="V15801"/>
      <c r="W15801"/>
      <c r="X15801"/>
      <c r="Y15801" s="12"/>
      <c r="Z15801" s="12"/>
      <c r="AA15801" s="12"/>
      <c r="AB15801" s="12"/>
      <c r="AD15801" s="12"/>
      <c r="AE15801" s="12"/>
      <c r="AF15801" s="12"/>
      <c r="AG15801" s="12"/>
      <c r="AH15801" s="12"/>
      <c r="AI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</row>
    <row r="15802" spans="1:48" x14ac:dyDescent="0.25">
      <c r="A15802" s="86"/>
      <c r="B15802" s="86"/>
      <c r="U15802" s="85"/>
      <c r="V15802"/>
      <c r="W15802"/>
      <c r="X15802"/>
      <c r="Y15802" s="12"/>
      <c r="Z15802" s="12"/>
      <c r="AA15802" s="12"/>
      <c r="AB15802" s="12"/>
      <c r="AD15802" s="12"/>
      <c r="AE15802" s="12"/>
      <c r="AF15802" s="12"/>
      <c r="AG15802" s="12"/>
      <c r="AH15802" s="12"/>
      <c r="AI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</row>
    <row r="15803" spans="1:48" x14ac:dyDescent="0.25">
      <c r="A15803" s="86"/>
      <c r="B15803" s="86"/>
      <c r="U15803" s="85"/>
      <c r="V15803"/>
      <c r="W15803"/>
      <c r="X15803"/>
      <c r="Y15803" s="12"/>
      <c r="Z15803" s="12"/>
      <c r="AA15803" s="12"/>
      <c r="AB15803" s="12"/>
      <c r="AD15803" s="12"/>
      <c r="AE15803" s="12"/>
      <c r="AF15803" s="12"/>
      <c r="AG15803" s="12"/>
      <c r="AH15803" s="12"/>
      <c r="AI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</row>
    <row r="15804" spans="1:48" x14ac:dyDescent="0.25">
      <c r="A15804" s="86"/>
      <c r="B15804" s="86"/>
      <c r="U15804" s="85"/>
      <c r="V15804"/>
      <c r="W15804"/>
      <c r="X15804"/>
      <c r="Y15804" s="12"/>
      <c r="Z15804" s="12"/>
      <c r="AA15804" s="12"/>
      <c r="AB15804" s="12"/>
      <c r="AD15804" s="12"/>
      <c r="AE15804" s="12"/>
      <c r="AF15804" s="12"/>
      <c r="AG15804" s="12"/>
      <c r="AH15804" s="12"/>
      <c r="AI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</row>
    <row r="15805" spans="1:48" x14ac:dyDescent="0.25">
      <c r="A15805" s="86"/>
      <c r="B15805" s="86"/>
      <c r="U15805" s="85"/>
      <c r="V15805"/>
      <c r="W15805"/>
      <c r="X15805"/>
      <c r="Y15805" s="12"/>
      <c r="Z15805" s="12"/>
      <c r="AA15805" s="12"/>
      <c r="AB15805" s="12"/>
      <c r="AD15805" s="12"/>
      <c r="AE15805" s="12"/>
      <c r="AF15805" s="12"/>
      <c r="AG15805" s="12"/>
      <c r="AH15805" s="12"/>
      <c r="AI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</row>
    <row r="15806" spans="1:48" x14ac:dyDescent="0.25">
      <c r="A15806" s="86"/>
      <c r="B15806" s="86"/>
      <c r="U15806" s="85"/>
      <c r="V15806"/>
      <c r="W15806"/>
      <c r="X15806"/>
      <c r="Y15806" s="12"/>
      <c r="Z15806" s="12"/>
      <c r="AA15806" s="12"/>
      <c r="AB15806" s="12"/>
      <c r="AD15806" s="12"/>
      <c r="AE15806" s="12"/>
      <c r="AF15806" s="12"/>
      <c r="AG15806" s="12"/>
      <c r="AH15806" s="12"/>
      <c r="AI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</row>
    <row r="15807" spans="1:48" x14ac:dyDescent="0.25">
      <c r="A15807" s="86"/>
      <c r="B15807" s="86"/>
      <c r="U15807" s="85"/>
      <c r="V15807"/>
      <c r="W15807"/>
      <c r="X15807"/>
      <c r="Y15807" s="12"/>
      <c r="Z15807" s="12"/>
      <c r="AA15807" s="12"/>
      <c r="AB15807" s="12"/>
      <c r="AD15807" s="12"/>
      <c r="AE15807" s="12"/>
      <c r="AF15807" s="12"/>
      <c r="AG15807" s="12"/>
      <c r="AH15807" s="12"/>
      <c r="AI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</row>
    <row r="15808" spans="1:48" x14ac:dyDescent="0.25">
      <c r="A15808" s="86"/>
      <c r="B15808" s="86"/>
      <c r="U15808" s="85"/>
      <c r="V15808"/>
      <c r="W15808"/>
      <c r="X15808"/>
      <c r="Y15808" s="12"/>
      <c r="Z15808" s="12"/>
      <c r="AA15808" s="12"/>
      <c r="AB15808" s="12"/>
      <c r="AD15808" s="12"/>
      <c r="AE15808" s="12"/>
      <c r="AF15808" s="12"/>
      <c r="AG15808" s="12"/>
      <c r="AH15808" s="12"/>
      <c r="AI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</row>
    <row r="15809" spans="1:48" x14ac:dyDescent="0.25">
      <c r="A15809" s="86"/>
      <c r="B15809" s="86"/>
      <c r="U15809" s="85"/>
      <c r="V15809"/>
      <c r="W15809"/>
      <c r="X15809"/>
      <c r="Y15809" s="12"/>
      <c r="Z15809" s="12"/>
      <c r="AA15809" s="12"/>
      <c r="AB15809" s="12"/>
      <c r="AD15809" s="12"/>
      <c r="AE15809" s="12"/>
      <c r="AF15809" s="12"/>
      <c r="AG15809" s="12"/>
      <c r="AH15809" s="12"/>
      <c r="AI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</row>
    <row r="15810" spans="1:48" x14ac:dyDescent="0.25">
      <c r="A15810" s="86"/>
      <c r="B15810" s="86"/>
      <c r="U15810" s="85"/>
      <c r="V15810"/>
      <c r="W15810"/>
      <c r="X15810"/>
      <c r="Y15810" s="12"/>
      <c r="Z15810" s="12"/>
      <c r="AA15810" s="12"/>
      <c r="AB15810" s="12"/>
      <c r="AD15810" s="12"/>
      <c r="AE15810" s="12"/>
      <c r="AF15810" s="12"/>
      <c r="AG15810" s="12"/>
      <c r="AH15810" s="12"/>
      <c r="AI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</row>
    <row r="15811" spans="1:48" x14ac:dyDescent="0.25">
      <c r="A15811" s="86"/>
      <c r="B15811" s="86"/>
      <c r="U15811" s="85"/>
      <c r="V15811"/>
      <c r="W15811"/>
      <c r="X15811"/>
      <c r="Y15811" s="12"/>
      <c r="Z15811" s="12"/>
      <c r="AA15811" s="12"/>
      <c r="AB15811" s="12"/>
      <c r="AD15811" s="12"/>
      <c r="AE15811" s="12"/>
      <c r="AF15811" s="12"/>
      <c r="AG15811" s="12"/>
      <c r="AH15811" s="12"/>
      <c r="AI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</row>
    <row r="15812" spans="1:48" x14ac:dyDescent="0.25">
      <c r="A15812" s="86"/>
      <c r="B15812" s="86"/>
      <c r="U15812" s="85"/>
      <c r="V15812"/>
      <c r="W15812"/>
      <c r="X15812"/>
      <c r="Y15812" s="12"/>
      <c r="Z15812" s="12"/>
      <c r="AA15812" s="12"/>
      <c r="AB15812" s="12"/>
      <c r="AD15812" s="12"/>
      <c r="AE15812" s="12"/>
      <c r="AF15812" s="12"/>
      <c r="AG15812" s="12"/>
      <c r="AH15812" s="12"/>
      <c r="AI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</row>
    <row r="15813" spans="1:48" x14ac:dyDescent="0.25">
      <c r="A15813" s="86"/>
      <c r="B15813" s="86"/>
      <c r="U15813" s="85"/>
      <c r="V15813"/>
      <c r="W15813"/>
      <c r="X15813"/>
      <c r="Y15813" s="12"/>
      <c r="Z15813" s="12"/>
      <c r="AA15813" s="12"/>
      <c r="AB15813" s="12"/>
      <c r="AD15813" s="12"/>
      <c r="AE15813" s="12"/>
      <c r="AF15813" s="12"/>
      <c r="AG15813" s="12"/>
      <c r="AH15813" s="12"/>
      <c r="AI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</row>
    <row r="15814" spans="1:48" x14ac:dyDescent="0.25">
      <c r="A15814" s="86"/>
      <c r="B15814" s="86"/>
      <c r="U15814" s="85"/>
      <c r="V15814"/>
      <c r="W15814"/>
      <c r="X15814"/>
      <c r="Y15814" s="12"/>
      <c r="Z15814" s="12"/>
      <c r="AA15814" s="12"/>
      <c r="AB15814" s="12"/>
      <c r="AD15814" s="12"/>
      <c r="AE15814" s="12"/>
      <c r="AF15814" s="12"/>
      <c r="AG15814" s="12"/>
      <c r="AH15814" s="12"/>
      <c r="AI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</row>
    <row r="15815" spans="1:48" x14ac:dyDescent="0.25">
      <c r="A15815" s="86"/>
      <c r="B15815" s="86"/>
      <c r="U15815" s="85"/>
      <c r="V15815"/>
      <c r="W15815"/>
      <c r="X15815"/>
      <c r="Y15815" s="12"/>
      <c r="Z15815" s="12"/>
      <c r="AA15815" s="12"/>
      <c r="AB15815" s="12"/>
      <c r="AD15815" s="12"/>
      <c r="AE15815" s="12"/>
      <c r="AF15815" s="12"/>
      <c r="AG15815" s="12"/>
      <c r="AH15815" s="12"/>
      <c r="AI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</row>
    <row r="15816" spans="1:48" x14ac:dyDescent="0.25">
      <c r="A15816" s="86"/>
      <c r="B15816" s="86"/>
      <c r="U15816" s="85"/>
      <c r="V15816"/>
      <c r="W15816"/>
      <c r="X15816"/>
      <c r="Y15816" s="12"/>
      <c r="Z15816" s="12"/>
      <c r="AA15816" s="12"/>
      <c r="AB15816" s="12"/>
      <c r="AD15816" s="12"/>
      <c r="AE15816" s="12"/>
      <c r="AF15816" s="12"/>
      <c r="AG15816" s="12"/>
      <c r="AH15816" s="12"/>
      <c r="AI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</row>
    <row r="15817" spans="1:48" x14ac:dyDescent="0.25">
      <c r="A15817" s="86"/>
      <c r="B15817" s="86"/>
      <c r="U15817" s="85"/>
      <c r="V15817"/>
      <c r="W15817"/>
      <c r="X15817"/>
      <c r="Y15817" s="12"/>
      <c r="Z15817" s="12"/>
      <c r="AA15817" s="12"/>
      <c r="AB15817" s="12"/>
      <c r="AD15817" s="12"/>
      <c r="AE15817" s="12"/>
      <c r="AF15817" s="12"/>
      <c r="AG15817" s="12"/>
      <c r="AH15817" s="12"/>
      <c r="AI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</row>
    <row r="15818" spans="1:48" x14ac:dyDescent="0.25">
      <c r="A15818" s="86"/>
      <c r="B15818" s="86"/>
      <c r="U15818" s="85"/>
      <c r="V15818"/>
      <c r="W15818"/>
      <c r="X15818"/>
      <c r="Y15818" s="12"/>
      <c r="Z15818" s="12"/>
      <c r="AA15818" s="12"/>
      <c r="AB15818" s="12"/>
      <c r="AD15818" s="12"/>
      <c r="AE15818" s="12"/>
      <c r="AF15818" s="12"/>
      <c r="AG15818" s="12"/>
      <c r="AH15818" s="12"/>
      <c r="AI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</row>
    <row r="15819" spans="1:48" x14ac:dyDescent="0.25">
      <c r="A15819" s="86"/>
      <c r="B15819" s="86"/>
      <c r="U15819" s="85"/>
      <c r="V15819"/>
      <c r="W15819"/>
      <c r="X15819"/>
      <c r="Y15819" s="12"/>
      <c r="Z15819" s="12"/>
      <c r="AA15819" s="12"/>
      <c r="AB15819" s="12"/>
      <c r="AD15819" s="12"/>
      <c r="AE15819" s="12"/>
      <c r="AF15819" s="12"/>
      <c r="AG15819" s="12"/>
      <c r="AH15819" s="12"/>
      <c r="AI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</row>
    <row r="15820" spans="1:48" x14ac:dyDescent="0.25">
      <c r="A15820" s="86"/>
      <c r="B15820" s="86"/>
      <c r="U15820" s="85"/>
      <c r="V15820"/>
      <c r="W15820"/>
      <c r="X15820"/>
      <c r="Y15820" s="12"/>
      <c r="Z15820" s="12"/>
      <c r="AA15820" s="12"/>
      <c r="AB15820" s="12"/>
      <c r="AD15820" s="12"/>
      <c r="AE15820" s="12"/>
      <c r="AF15820" s="12"/>
      <c r="AG15820" s="12"/>
      <c r="AH15820" s="12"/>
      <c r="AI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</row>
    <row r="15821" spans="1:48" x14ac:dyDescent="0.25">
      <c r="A15821" s="86"/>
      <c r="B15821" s="86"/>
      <c r="U15821" s="85"/>
      <c r="V15821"/>
      <c r="W15821"/>
      <c r="X15821"/>
      <c r="Y15821" s="12"/>
      <c r="Z15821" s="12"/>
      <c r="AA15821" s="12"/>
      <c r="AB15821" s="12"/>
      <c r="AD15821" s="12"/>
      <c r="AE15821" s="12"/>
      <c r="AF15821" s="12"/>
      <c r="AG15821" s="12"/>
      <c r="AH15821" s="12"/>
      <c r="AI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</row>
    <row r="15822" spans="1:48" x14ac:dyDescent="0.25">
      <c r="A15822" s="86"/>
      <c r="B15822" s="86"/>
      <c r="U15822" s="85"/>
      <c r="V15822"/>
      <c r="W15822"/>
      <c r="X15822"/>
      <c r="Y15822" s="12"/>
      <c r="Z15822" s="12"/>
      <c r="AA15822" s="12"/>
      <c r="AB15822" s="12"/>
      <c r="AD15822" s="12"/>
      <c r="AE15822" s="12"/>
      <c r="AF15822" s="12"/>
      <c r="AG15822" s="12"/>
      <c r="AH15822" s="12"/>
      <c r="AI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</row>
    <row r="15823" spans="1:48" x14ac:dyDescent="0.25">
      <c r="A15823" s="86"/>
      <c r="B15823" s="86"/>
      <c r="U15823" s="85"/>
      <c r="V15823"/>
      <c r="W15823"/>
      <c r="X15823"/>
      <c r="Y15823" s="12"/>
      <c r="Z15823" s="12"/>
      <c r="AA15823" s="12"/>
      <c r="AB15823" s="12"/>
      <c r="AD15823" s="12"/>
      <c r="AE15823" s="12"/>
      <c r="AF15823" s="12"/>
      <c r="AG15823" s="12"/>
      <c r="AH15823" s="12"/>
      <c r="AI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</row>
    <row r="15824" spans="1:48" x14ac:dyDescent="0.25">
      <c r="A15824" s="86"/>
      <c r="B15824" s="86"/>
      <c r="U15824" s="85"/>
      <c r="V15824"/>
      <c r="W15824"/>
      <c r="X15824"/>
      <c r="Y15824" s="12"/>
      <c r="Z15824" s="12"/>
      <c r="AA15824" s="12"/>
      <c r="AB15824" s="12"/>
      <c r="AD15824" s="12"/>
      <c r="AE15824" s="12"/>
      <c r="AF15824" s="12"/>
      <c r="AG15824" s="12"/>
      <c r="AH15824" s="12"/>
      <c r="AI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</row>
    <row r="15825" spans="1:48" x14ac:dyDescent="0.25">
      <c r="A15825" s="86"/>
      <c r="B15825" s="86"/>
      <c r="U15825" s="85"/>
      <c r="V15825"/>
      <c r="W15825"/>
      <c r="X15825"/>
      <c r="Y15825" s="12"/>
      <c r="Z15825" s="12"/>
      <c r="AA15825" s="12"/>
      <c r="AB15825" s="12"/>
      <c r="AD15825" s="12"/>
      <c r="AE15825" s="12"/>
      <c r="AF15825" s="12"/>
      <c r="AG15825" s="12"/>
      <c r="AH15825" s="12"/>
      <c r="AI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</row>
    <row r="15826" spans="1:48" x14ac:dyDescent="0.25">
      <c r="A15826" s="86"/>
      <c r="B15826" s="86"/>
      <c r="U15826" s="85"/>
      <c r="V15826"/>
      <c r="W15826"/>
      <c r="X15826"/>
      <c r="Y15826" s="12"/>
      <c r="Z15826" s="12"/>
      <c r="AA15826" s="12"/>
      <c r="AB15826" s="12"/>
      <c r="AD15826" s="12"/>
      <c r="AE15826" s="12"/>
      <c r="AF15826" s="12"/>
      <c r="AG15826" s="12"/>
      <c r="AH15826" s="12"/>
      <c r="AI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</row>
    <row r="15827" spans="1:48" x14ac:dyDescent="0.25">
      <c r="A15827" s="86"/>
      <c r="B15827" s="86"/>
      <c r="U15827" s="85"/>
      <c r="V15827"/>
      <c r="W15827"/>
      <c r="X15827"/>
      <c r="Y15827" s="12"/>
      <c r="Z15827" s="12"/>
      <c r="AA15827" s="12"/>
      <c r="AB15827" s="12"/>
      <c r="AD15827" s="12"/>
      <c r="AE15827" s="12"/>
      <c r="AF15827" s="12"/>
      <c r="AG15827" s="12"/>
      <c r="AH15827" s="12"/>
      <c r="AI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</row>
    <row r="15828" spans="1:48" x14ac:dyDescent="0.25">
      <c r="A15828" s="86"/>
      <c r="B15828" s="86"/>
      <c r="U15828" s="85"/>
      <c r="V15828"/>
      <c r="W15828"/>
      <c r="X15828"/>
      <c r="Y15828" s="12"/>
      <c r="Z15828" s="12"/>
      <c r="AA15828" s="12"/>
      <c r="AB15828" s="12"/>
      <c r="AD15828" s="12"/>
      <c r="AE15828" s="12"/>
      <c r="AF15828" s="12"/>
      <c r="AG15828" s="12"/>
      <c r="AH15828" s="12"/>
      <c r="AI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</row>
    <row r="15829" spans="1:48" x14ac:dyDescent="0.25">
      <c r="A15829" s="86"/>
      <c r="B15829" s="86"/>
      <c r="U15829" s="85"/>
      <c r="V15829"/>
      <c r="W15829"/>
      <c r="X15829"/>
      <c r="Y15829" s="12"/>
      <c r="Z15829" s="12"/>
      <c r="AA15829" s="12"/>
      <c r="AB15829" s="12"/>
      <c r="AD15829" s="12"/>
      <c r="AE15829" s="12"/>
      <c r="AF15829" s="12"/>
      <c r="AG15829" s="12"/>
      <c r="AH15829" s="12"/>
      <c r="AI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</row>
    <row r="15830" spans="1:48" x14ac:dyDescent="0.25">
      <c r="A15830" s="86"/>
      <c r="B15830" s="86"/>
      <c r="U15830" s="85"/>
      <c r="V15830"/>
      <c r="W15830"/>
      <c r="X15830"/>
      <c r="Y15830" s="12"/>
      <c r="Z15830" s="12"/>
      <c r="AA15830" s="12"/>
      <c r="AB15830" s="12"/>
      <c r="AD15830" s="12"/>
      <c r="AE15830" s="12"/>
      <c r="AF15830" s="12"/>
      <c r="AG15830" s="12"/>
      <c r="AH15830" s="12"/>
      <c r="AI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</row>
    <row r="15831" spans="1:48" x14ac:dyDescent="0.25">
      <c r="A15831" s="86"/>
      <c r="B15831" s="86"/>
      <c r="U15831" s="85"/>
      <c r="V15831"/>
      <c r="W15831"/>
      <c r="X15831"/>
      <c r="Y15831" s="12"/>
      <c r="Z15831" s="12"/>
      <c r="AA15831" s="12"/>
      <c r="AB15831" s="12"/>
      <c r="AD15831" s="12"/>
      <c r="AE15831" s="12"/>
      <c r="AF15831" s="12"/>
      <c r="AG15831" s="12"/>
      <c r="AH15831" s="12"/>
      <c r="AI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</row>
    <row r="15832" spans="1:48" x14ac:dyDescent="0.25">
      <c r="A15832" s="86"/>
      <c r="B15832" s="86"/>
      <c r="U15832" s="85"/>
      <c r="V15832"/>
      <c r="W15832"/>
      <c r="X15832"/>
      <c r="Y15832" s="12"/>
      <c r="Z15832" s="12"/>
      <c r="AA15832" s="12"/>
      <c r="AB15832" s="12"/>
      <c r="AD15832" s="12"/>
      <c r="AE15832" s="12"/>
      <c r="AF15832" s="12"/>
      <c r="AG15832" s="12"/>
      <c r="AH15832" s="12"/>
      <c r="AI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</row>
    <row r="15833" spans="1:48" x14ac:dyDescent="0.25">
      <c r="A15833" s="86"/>
      <c r="B15833" s="86"/>
      <c r="U15833" s="85"/>
      <c r="V15833"/>
      <c r="W15833"/>
      <c r="X15833"/>
      <c r="Y15833" s="12"/>
      <c r="Z15833" s="12"/>
      <c r="AA15833" s="12"/>
      <c r="AB15833" s="12"/>
      <c r="AD15833" s="12"/>
      <c r="AE15833" s="12"/>
      <c r="AF15833" s="12"/>
      <c r="AG15833" s="12"/>
      <c r="AH15833" s="12"/>
      <c r="AI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</row>
    <row r="15834" spans="1:48" x14ac:dyDescent="0.25">
      <c r="A15834" s="86"/>
      <c r="B15834" s="86"/>
      <c r="U15834" s="85"/>
      <c r="V15834"/>
      <c r="W15834"/>
      <c r="X15834"/>
      <c r="Y15834" s="12"/>
      <c r="Z15834" s="12"/>
      <c r="AA15834" s="12"/>
      <c r="AB15834" s="12"/>
      <c r="AD15834" s="12"/>
      <c r="AE15834" s="12"/>
      <c r="AF15834" s="12"/>
      <c r="AG15834" s="12"/>
      <c r="AH15834" s="12"/>
      <c r="AI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</row>
    <row r="15835" spans="1:48" x14ac:dyDescent="0.25">
      <c r="A15835" s="86"/>
      <c r="B15835" s="86"/>
      <c r="U15835" s="85"/>
      <c r="V15835"/>
      <c r="W15835"/>
      <c r="X15835"/>
      <c r="Y15835" s="12"/>
      <c r="Z15835" s="12"/>
      <c r="AA15835" s="12"/>
      <c r="AB15835" s="12"/>
      <c r="AD15835" s="12"/>
      <c r="AE15835" s="12"/>
      <c r="AF15835" s="12"/>
      <c r="AG15835" s="12"/>
      <c r="AH15835" s="12"/>
      <c r="AI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</row>
    <row r="15836" spans="1:48" x14ac:dyDescent="0.25">
      <c r="A15836" s="86"/>
      <c r="B15836" s="86"/>
      <c r="U15836" s="85"/>
      <c r="V15836"/>
      <c r="W15836"/>
      <c r="X15836"/>
      <c r="Y15836" s="12"/>
      <c r="Z15836" s="12"/>
      <c r="AA15836" s="12"/>
      <c r="AB15836" s="12"/>
      <c r="AD15836" s="12"/>
      <c r="AE15836" s="12"/>
      <c r="AF15836" s="12"/>
      <c r="AG15836" s="12"/>
      <c r="AH15836" s="12"/>
      <c r="AI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</row>
    <row r="15837" spans="1:48" x14ac:dyDescent="0.25">
      <c r="A15837" s="86"/>
      <c r="B15837" s="86"/>
      <c r="U15837" s="85"/>
      <c r="V15837"/>
      <c r="W15837"/>
      <c r="X15837"/>
      <c r="Y15837" s="12"/>
      <c r="Z15837" s="12"/>
      <c r="AA15837" s="12"/>
      <c r="AB15837" s="12"/>
      <c r="AD15837" s="12"/>
      <c r="AE15837" s="12"/>
      <c r="AF15837" s="12"/>
      <c r="AG15837" s="12"/>
      <c r="AH15837" s="12"/>
      <c r="AI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</row>
    <row r="15838" spans="1:48" x14ac:dyDescent="0.25">
      <c r="A15838" s="86"/>
      <c r="B15838" s="86"/>
      <c r="U15838" s="85"/>
      <c r="V15838"/>
      <c r="W15838"/>
      <c r="X15838"/>
      <c r="Y15838" s="12"/>
      <c r="Z15838" s="12"/>
      <c r="AA15838" s="12"/>
      <c r="AB15838" s="12"/>
      <c r="AD15838" s="12"/>
      <c r="AE15838" s="12"/>
      <c r="AF15838" s="12"/>
      <c r="AG15838" s="12"/>
      <c r="AH15838" s="12"/>
      <c r="AI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</row>
    <row r="15839" spans="1:48" x14ac:dyDescent="0.25">
      <c r="A15839" s="86"/>
      <c r="B15839" s="86"/>
      <c r="U15839" s="85"/>
      <c r="V15839"/>
      <c r="W15839"/>
      <c r="X15839"/>
      <c r="Y15839" s="12"/>
      <c r="Z15839" s="12"/>
      <c r="AA15839" s="12"/>
      <c r="AB15839" s="12"/>
      <c r="AD15839" s="12"/>
      <c r="AE15839" s="12"/>
      <c r="AF15839" s="12"/>
      <c r="AG15839" s="12"/>
      <c r="AH15839" s="12"/>
      <c r="AI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</row>
    <row r="15840" spans="1:48" x14ac:dyDescent="0.25">
      <c r="A15840" s="86"/>
      <c r="B15840" s="86"/>
      <c r="U15840" s="85"/>
      <c r="V15840"/>
      <c r="W15840"/>
      <c r="X15840"/>
      <c r="Y15840" s="12"/>
      <c r="Z15840" s="12"/>
      <c r="AA15840" s="12"/>
      <c r="AB15840" s="12"/>
      <c r="AD15840" s="12"/>
      <c r="AE15840" s="12"/>
      <c r="AF15840" s="12"/>
      <c r="AG15840" s="12"/>
      <c r="AH15840" s="12"/>
      <c r="AI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</row>
    <row r="15841" spans="1:48" x14ac:dyDescent="0.25">
      <c r="A15841" s="86"/>
      <c r="B15841" s="86"/>
      <c r="U15841" s="85"/>
      <c r="V15841"/>
      <c r="W15841"/>
      <c r="X15841"/>
      <c r="Y15841" s="12"/>
      <c r="Z15841" s="12"/>
      <c r="AA15841" s="12"/>
      <c r="AB15841" s="12"/>
      <c r="AD15841" s="12"/>
      <c r="AE15841" s="12"/>
      <c r="AF15841" s="12"/>
      <c r="AG15841" s="12"/>
      <c r="AH15841" s="12"/>
      <c r="AI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</row>
    <row r="15842" spans="1:48" x14ac:dyDescent="0.25">
      <c r="A15842" s="86"/>
      <c r="B15842" s="86"/>
      <c r="U15842" s="85"/>
      <c r="V15842"/>
      <c r="W15842"/>
      <c r="X15842"/>
      <c r="Y15842" s="12"/>
      <c r="Z15842" s="12"/>
      <c r="AA15842" s="12"/>
      <c r="AB15842" s="12"/>
      <c r="AD15842" s="12"/>
      <c r="AE15842" s="12"/>
      <c r="AF15842" s="12"/>
      <c r="AG15842" s="12"/>
      <c r="AH15842" s="12"/>
      <c r="AI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</row>
    <row r="15843" spans="1:48" x14ac:dyDescent="0.25">
      <c r="A15843" s="86"/>
      <c r="B15843" s="86"/>
      <c r="U15843" s="85"/>
      <c r="V15843"/>
      <c r="W15843"/>
      <c r="X15843"/>
      <c r="Y15843" s="12"/>
      <c r="Z15843" s="12"/>
      <c r="AA15843" s="12"/>
      <c r="AB15843" s="12"/>
      <c r="AD15843" s="12"/>
      <c r="AE15843" s="12"/>
      <c r="AF15843" s="12"/>
      <c r="AG15843" s="12"/>
      <c r="AH15843" s="12"/>
      <c r="AI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</row>
    <row r="15844" spans="1:48" x14ac:dyDescent="0.25">
      <c r="A15844" s="86"/>
      <c r="B15844" s="86"/>
      <c r="U15844" s="85"/>
      <c r="V15844"/>
      <c r="W15844"/>
      <c r="X15844"/>
      <c r="Y15844" s="12"/>
      <c r="Z15844" s="12"/>
      <c r="AA15844" s="12"/>
      <c r="AB15844" s="12"/>
      <c r="AD15844" s="12"/>
      <c r="AE15844" s="12"/>
      <c r="AF15844" s="12"/>
      <c r="AG15844" s="12"/>
      <c r="AH15844" s="12"/>
      <c r="AI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</row>
    <row r="15845" spans="1:48" x14ac:dyDescent="0.25">
      <c r="A15845" s="86"/>
      <c r="B15845" s="86"/>
      <c r="U15845" s="85"/>
      <c r="V15845"/>
      <c r="W15845"/>
      <c r="X15845"/>
      <c r="Y15845" s="12"/>
      <c r="Z15845" s="12"/>
      <c r="AA15845" s="12"/>
      <c r="AB15845" s="12"/>
      <c r="AD15845" s="12"/>
      <c r="AE15845" s="12"/>
      <c r="AF15845" s="12"/>
      <c r="AG15845" s="12"/>
      <c r="AH15845" s="12"/>
      <c r="AI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</row>
    <row r="15846" spans="1:48" x14ac:dyDescent="0.25">
      <c r="A15846" s="86"/>
      <c r="B15846" s="86"/>
      <c r="U15846" s="85"/>
      <c r="V15846"/>
      <c r="W15846"/>
      <c r="X15846"/>
      <c r="Y15846" s="12"/>
      <c r="Z15846" s="12"/>
      <c r="AA15846" s="12"/>
      <c r="AB15846" s="12"/>
      <c r="AD15846" s="12"/>
      <c r="AE15846" s="12"/>
      <c r="AF15846" s="12"/>
      <c r="AG15846" s="12"/>
      <c r="AH15846" s="12"/>
      <c r="AI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</row>
    <row r="15847" spans="1:48" x14ac:dyDescent="0.25">
      <c r="A15847" s="86"/>
      <c r="B15847" s="86"/>
      <c r="U15847" s="85"/>
      <c r="V15847"/>
      <c r="W15847"/>
      <c r="X15847"/>
      <c r="Y15847" s="12"/>
      <c r="Z15847" s="12"/>
      <c r="AA15847" s="12"/>
      <c r="AB15847" s="12"/>
      <c r="AD15847" s="12"/>
      <c r="AE15847" s="12"/>
      <c r="AF15847" s="12"/>
      <c r="AG15847" s="12"/>
      <c r="AH15847" s="12"/>
      <c r="AI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</row>
    <row r="15848" spans="1:48" x14ac:dyDescent="0.25">
      <c r="A15848" s="86"/>
      <c r="B15848" s="86"/>
      <c r="U15848" s="85"/>
      <c r="V15848"/>
      <c r="W15848"/>
      <c r="X15848"/>
      <c r="Y15848" s="12"/>
      <c r="Z15848" s="12"/>
      <c r="AA15848" s="12"/>
      <c r="AB15848" s="12"/>
      <c r="AD15848" s="12"/>
      <c r="AE15848" s="12"/>
      <c r="AF15848" s="12"/>
      <c r="AG15848" s="12"/>
      <c r="AH15848" s="12"/>
      <c r="AI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</row>
    <row r="15849" spans="1:48" x14ac:dyDescent="0.25">
      <c r="A15849" s="86"/>
      <c r="B15849" s="86"/>
      <c r="U15849" s="85"/>
      <c r="V15849"/>
      <c r="W15849"/>
      <c r="X15849"/>
      <c r="Y15849" s="12"/>
      <c r="Z15849" s="12"/>
      <c r="AA15849" s="12"/>
      <c r="AB15849" s="12"/>
      <c r="AD15849" s="12"/>
      <c r="AE15849" s="12"/>
      <c r="AF15849" s="12"/>
      <c r="AG15849" s="12"/>
      <c r="AH15849" s="12"/>
      <c r="AI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</row>
    <row r="15850" spans="1:48" x14ac:dyDescent="0.25">
      <c r="A15850" s="86"/>
      <c r="B15850" s="86"/>
      <c r="U15850" s="85"/>
      <c r="V15850"/>
      <c r="W15850"/>
      <c r="X15850"/>
      <c r="Y15850" s="12"/>
      <c r="Z15850" s="12"/>
      <c r="AA15850" s="12"/>
      <c r="AB15850" s="12"/>
      <c r="AD15850" s="12"/>
      <c r="AE15850" s="12"/>
      <c r="AF15850" s="12"/>
      <c r="AG15850" s="12"/>
      <c r="AH15850" s="12"/>
      <c r="AI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</row>
    <row r="15851" spans="1:48" x14ac:dyDescent="0.25">
      <c r="A15851" s="86"/>
      <c r="B15851" s="86"/>
      <c r="U15851" s="85"/>
      <c r="V15851"/>
      <c r="W15851"/>
      <c r="X15851"/>
      <c r="Y15851" s="12"/>
      <c r="Z15851" s="12"/>
      <c r="AA15851" s="12"/>
      <c r="AB15851" s="12"/>
      <c r="AD15851" s="12"/>
      <c r="AE15851" s="12"/>
      <c r="AF15851" s="12"/>
      <c r="AG15851" s="12"/>
      <c r="AH15851" s="12"/>
      <c r="AI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</row>
    <row r="15852" spans="1:48" x14ac:dyDescent="0.25">
      <c r="A15852" s="86"/>
      <c r="B15852" s="86"/>
      <c r="U15852" s="85"/>
      <c r="V15852"/>
      <c r="W15852"/>
      <c r="X15852"/>
      <c r="Y15852" s="12"/>
      <c r="Z15852" s="12"/>
      <c r="AA15852" s="12"/>
      <c r="AB15852" s="12"/>
      <c r="AD15852" s="12"/>
      <c r="AE15852" s="12"/>
      <c r="AF15852" s="12"/>
      <c r="AG15852" s="12"/>
      <c r="AH15852" s="12"/>
      <c r="AI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</row>
    <row r="15853" spans="1:48" x14ac:dyDescent="0.25">
      <c r="A15853" s="86"/>
      <c r="B15853" s="86"/>
      <c r="U15853" s="85"/>
      <c r="V15853"/>
      <c r="W15853"/>
      <c r="X15853"/>
      <c r="Y15853" s="12"/>
      <c r="Z15853" s="12"/>
      <c r="AA15853" s="12"/>
      <c r="AB15853" s="12"/>
      <c r="AD15853" s="12"/>
      <c r="AE15853" s="12"/>
      <c r="AF15853" s="12"/>
      <c r="AG15853" s="12"/>
      <c r="AH15853" s="12"/>
      <c r="AI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</row>
    <row r="15854" spans="1:48" x14ac:dyDescent="0.25">
      <c r="A15854" s="86"/>
      <c r="B15854" s="86"/>
      <c r="U15854" s="85"/>
      <c r="V15854"/>
      <c r="W15854"/>
      <c r="X15854"/>
      <c r="Y15854" s="12"/>
      <c r="Z15854" s="12"/>
      <c r="AA15854" s="12"/>
      <c r="AB15854" s="12"/>
      <c r="AD15854" s="12"/>
      <c r="AE15854" s="12"/>
      <c r="AF15854" s="12"/>
      <c r="AG15854" s="12"/>
      <c r="AH15854" s="12"/>
      <c r="AI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</row>
    <row r="15855" spans="1:48" x14ac:dyDescent="0.25">
      <c r="A15855" s="86"/>
      <c r="B15855" s="86"/>
      <c r="U15855" s="85"/>
      <c r="V15855"/>
      <c r="W15855"/>
      <c r="X15855"/>
      <c r="Y15855" s="12"/>
      <c r="Z15855" s="12"/>
      <c r="AA15855" s="12"/>
      <c r="AB15855" s="12"/>
      <c r="AD15855" s="12"/>
      <c r="AE15855" s="12"/>
      <c r="AF15855" s="12"/>
      <c r="AG15855" s="12"/>
      <c r="AH15855" s="12"/>
      <c r="AI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</row>
    <row r="15856" spans="1:48" x14ac:dyDescent="0.25">
      <c r="A15856" s="86"/>
      <c r="B15856" s="86"/>
      <c r="U15856" s="85"/>
      <c r="V15856"/>
      <c r="W15856"/>
      <c r="X15856"/>
      <c r="Y15856" s="12"/>
      <c r="Z15856" s="12"/>
      <c r="AA15856" s="12"/>
      <c r="AB15856" s="12"/>
      <c r="AD15856" s="12"/>
      <c r="AE15856" s="12"/>
      <c r="AF15856" s="12"/>
      <c r="AG15856" s="12"/>
      <c r="AH15856" s="12"/>
      <c r="AI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</row>
    <row r="15857" spans="1:48" x14ac:dyDescent="0.25">
      <c r="A15857" s="86"/>
      <c r="B15857" s="86"/>
      <c r="U15857" s="85"/>
      <c r="V15857"/>
      <c r="W15857"/>
      <c r="X15857"/>
      <c r="Y15857" s="12"/>
      <c r="Z15857" s="12"/>
      <c r="AA15857" s="12"/>
      <c r="AB15857" s="12"/>
      <c r="AD15857" s="12"/>
      <c r="AE15857" s="12"/>
      <c r="AF15857" s="12"/>
      <c r="AG15857" s="12"/>
      <c r="AH15857" s="12"/>
      <c r="AI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</row>
    <row r="15858" spans="1:48" x14ac:dyDescent="0.25">
      <c r="A15858" s="86"/>
      <c r="B15858" s="86"/>
      <c r="U15858" s="85"/>
      <c r="V15858"/>
      <c r="W15858"/>
      <c r="X15858"/>
      <c r="Y15858" s="12"/>
      <c r="Z15858" s="12"/>
      <c r="AA15858" s="12"/>
      <c r="AB15858" s="12"/>
      <c r="AD15858" s="12"/>
      <c r="AE15858" s="12"/>
      <c r="AF15858" s="12"/>
      <c r="AG15858" s="12"/>
      <c r="AH15858" s="12"/>
      <c r="AI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</row>
    <row r="15859" spans="1:48" x14ac:dyDescent="0.25">
      <c r="A15859" s="86"/>
      <c r="B15859" s="86"/>
      <c r="U15859" s="85"/>
      <c r="V15859"/>
      <c r="W15859"/>
      <c r="X15859"/>
      <c r="Y15859" s="12"/>
      <c r="Z15859" s="12"/>
      <c r="AA15859" s="12"/>
      <c r="AB15859" s="12"/>
      <c r="AD15859" s="12"/>
      <c r="AE15859" s="12"/>
      <c r="AF15859" s="12"/>
      <c r="AG15859" s="12"/>
      <c r="AH15859" s="12"/>
      <c r="AI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</row>
    <row r="15860" spans="1:48" x14ac:dyDescent="0.25">
      <c r="A15860" s="86"/>
      <c r="B15860" s="86"/>
      <c r="U15860" s="85"/>
      <c r="V15860"/>
      <c r="W15860"/>
      <c r="X15860"/>
      <c r="Y15860" s="12"/>
      <c r="Z15860" s="12"/>
      <c r="AA15860" s="12"/>
      <c r="AB15860" s="12"/>
      <c r="AD15860" s="12"/>
      <c r="AE15860" s="12"/>
      <c r="AF15860" s="12"/>
      <c r="AG15860" s="12"/>
      <c r="AH15860" s="12"/>
      <c r="AI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</row>
    <row r="15861" spans="1:48" x14ac:dyDescent="0.25">
      <c r="A15861" s="86"/>
      <c r="B15861" s="86"/>
      <c r="U15861" s="85"/>
      <c r="V15861"/>
      <c r="W15861"/>
      <c r="X15861"/>
      <c r="Y15861" s="12"/>
      <c r="Z15861" s="12"/>
      <c r="AA15861" s="12"/>
      <c r="AB15861" s="12"/>
      <c r="AD15861" s="12"/>
      <c r="AE15861" s="12"/>
      <c r="AF15861" s="12"/>
      <c r="AG15861" s="12"/>
      <c r="AH15861" s="12"/>
      <c r="AI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</row>
    <row r="15862" spans="1:48" x14ac:dyDescent="0.25">
      <c r="A15862" s="86"/>
      <c r="B15862" s="86"/>
      <c r="U15862" s="85"/>
      <c r="V15862"/>
      <c r="W15862"/>
      <c r="X15862"/>
      <c r="Y15862" s="12"/>
      <c r="Z15862" s="12"/>
      <c r="AA15862" s="12"/>
      <c r="AB15862" s="12"/>
      <c r="AD15862" s="12"/>
      <c r="AE15862" s="12"/>
      <c r="AF15862" s="12"/>
      <c r="AG15862" s="12"/>
      <c r="AH15862" s="12"/>
      <c r="AI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</row>
    <row r="15863" spans="1:48" x14ac:dyDescent="0.25">
      <c r="A15863" s="86"/>
      <c r="B15863" s="86"/>
      <c r="U15863" s="85"/>
      <c r="V15863"/>
      <c r="W15863"/>
      <c r="X15863"/>
      <c r="Y15863" s="12"/>
      <c r="Z15863" s="12"/>
      <c r="AA15863" s="12"/>
      <c r="AB15863" s="12"/>
      <c r="AD15863" s="12"/>
      <c r="AE15863" s="12"/>
      <c r="AF15863" s="12"/>
      <c r="AG15863" s="12"/>
      <c r="AH15863" s="12"/>
      <c r="AI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</row>
    <row r="15864" spans="1:48" x14ac:dyDescent="0.25">
      <c r="A15864" s="86"/>
      <c r="B15864" s="86"/>
      <c r="U15864" s="85"/>
      <c r="V15864"/>
      <c r="W15864"/>
      <c r="X15864"/>
      <c r="Y15864" s="12"/>
      <c r="Z15864" s="12"/>
      <c r="AA15864" s="12"/>
      <c r="AB15864" s="12"/>
      <c r="AD15864" s="12"/>
      <c r="AE15864" s="12"/>
      <c r="AF15864" s="12"/>
      <c r="AG15864" s="12"/>
      <c r="AH15864" s="12"/>
      <c r="AI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</row>
    <row r="15865" spans="1:48" x14ac:dyDescent="0.25">
      <c r="A15865" s="86"/>
      <c r="B15865" s="86"/>
      <c r="U15865" s="85"/>
      <c r="V15865"/>
      <c r="W15865"/>
      <c r="X15865"/>
      <c r="Y15865" s="12"/>
      <c r="Z15865" s="12"/>
      <c r="AA15865" s="12"/>
      <c r="AB15865" s="12"/>
      <c r="AD15865" s="12"/>
      <c r="AE15865" s="12"/>
      <c r="AF15865" s="12"/>
      <c r="AG15865" s="12"/>
      <c r="AH15865" s="12"/>
      <c r="AI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</row>
    <row r="15866" spans="1:48" x14ac:dyDescent="0.25">
      <c r="A15866" s="86"/>
      <c r="B15866" s="86"/>
      <c r="U15866" s="85"/>
      <c r="V15866"/>
      <c r="W15866"/>
      <c r="X15866"/>
      <c r="Y15866" s="12"/>
      <c r="Z15866" s="12"/>
      <c r="AA15866" s="12"/>
      <c r="AB15866" s="12"/>
      <c r="AD15866" s="12"/>
      <c r="AE15866" s="12"/>
      <c r="AF15866" s="12"/>
      <c r="AG15866" s="12"/>
      <c r="AH15866" s="12"/>
      <c r="AI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</row>
    <row r="15867" spans="1:48" x14ac:dyDescent="0.25">
      <c r="A15867" s="86"/>
      <c r="B15867" s="86"/>
      <c r="U15867" s="85"/>
      <c r="V15867"/>
      <c r="W15867"/>
      <c r="X15867"/>
      <c r="Y15867" s="12"/>
      <c r="Z15867" s="12"/>
      <c r="AA15867" s="12"/>
      <c r="AB15867" s="12"/>
      <c r="AD15867" s="12"/>
      <c r="AE15867" s="12"/>
      <c r="AF15867" s="12"/>
      <c r="AG15867" s="12"/>
      <c r="AH15867" s="12"/>
      <c r="AI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</row>
    <row r="15868" spans="1:48" x14ac:dyDescent="0.25">
      <c r="A15868" s="86"/>
      <c r="B15868" s="86"/>
      <c r="U15868" s="85"/>
      <c r="V15868"/>
      <c r="W15868"/>
      <c r="X15868"/>
      <c r="Y15868" s="12"/>
      <c r="Z15868" s="12"/>
      <c r="AA15868" s="12"/>
      <c r="AB15868" s="12"/>
      <c r="AD15868" s="12"/>
      <c r="AE15868" s="12"/>
      <c r="AF15868" s="12"/>
      <c r="AG15868" s="12"/>
      <c r="AH15868" s="12"/>
      <c r="AI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</row>
    <row r="15869" spans="1:48" x14ac:dyDescent="0.25">
      <c r="A15869" s="86"/>
      <c r="B15869" s="86"/>
      <c r="U15869" s="85"/>
      <c r="V15869"/>
      <c r="W15869"/>
      <c r="X15869"/>
      <c r="Y15869" s="12"/>
      <c r="Z15869" s="12"/>
      <c r="AA15869" s="12"/>
      <c r="AB15869" s="12"/>
      <c r="AD15869" s="12"/>
      <c r="AE15869" s="12"/>
      <c r="AF15869" s="12"/>
      <c r="AG15869" s="12"/>
      <c r="AH15869" s="12"/>
      <c r="AI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</row>
    <row r="15870" spans="1:48" x14ac:dyDescent="0.25">
      <c r="A15870" s="86"/>
      <c r="B15870" s="86"/>
      <c r="U15870" s="85"/>
      <c r="V15870"/>
      <c r="W15870"/>
      <c r="X15870"/>
      <c r="Y15870" s="12"/>
      <c r="Z15870" s="12"/>
      <c r="AA15870" s="12"/>
      <c r="AB15870" s="12"/>
      <c r="AD15870" s="12"/>
      <c r="AE15870" s="12"/>
      <c r="AF15870" s="12"/>
      <c r="AG15870" s="12"/>
      <c r="AH15870" s="12"/>
      <c r="AI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</row>
    <row r="15871" spans="1:48" x14ac:dyDescent="0.25">
      <c r="A15871" s="86"/>
      <c r="B15871" s="86"/>
      <c r="U15871" s="85"/>
      <c r="V15871"/>
      <c r="W15871"/>
      <c r="X15871"/>
      <c r="Y15871" s="12"/>
      <c r="Z15871" s="12"/>
      <c r="AA15871" s="12"/>
      <c r="AB15871" s="12"/>
      <c r="AD15871" s="12"/>
      <c r="AE15871" s="12"/>
      <c r="AF15871" s="12"/>
      <c r="AG15871" s="12"/>
      <c r="AH15871" s="12"/>
      <c r="AI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</row>
    <row r="15872" spans="1:48" x14ac:dyDescent="0.25">
      <c r="A15872" s="86"/>
      <c r="B15872" s="86"/>
      <c r="U15872" s="85"/>
      <c r="V15872"/>
      <c r="W15872"/>
      <c r="X15872"/>
      <c r="Y15872" s="12"/>
      <c r="Z15872" s="12"/>
      <c r="AA15872" s="12"/>
      <c r="AB15872" s="12"/>
      <c r="AD15872" s="12"/>
      <c r="AE15872" s="12"/>
      <c r="AF15872" s="12"/>
      <c r="AG15872" s="12"/>
      <c r="AH15872" s="12"/>
      <c r="AI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</row>
    <row r="15873" spans="1:48" x14ac:dyDescent="0.25">
      <c r="A15873" s="86"/>
      <c r="B15873" s="86"/>
      <c r="U15873" s="85"/>
      <c r="V15873"/>
      <c r="W15873"/>
      <c r="X15873"/>
      <c r="Y15873" s="12"/>
      <c r="Z15873" s="12"/>
      <c r="AA15873" s="12"/>
      <c r="AB15873" s="12"/>
      <c r="AD15873" s="12"/>
      <c r="AE15873" s="12"/>
      <c r="AF15873" s="12"/>
      <c r="AG15873" s="12"/>
      <c r="AH15873" s="12"/>
      <c r="AI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</row>
    <row r="15874" spans="1:48" x14ac:dyDescent="0.25">
      <c r="A15874" s="86"/>
      <c r="B15874" s="86"/>
      <c r="U15874" s="85"/>
      <c r="V15874"/>
      <c r="W15874"/>
      <c r="X15874"/>
      <c r="Y15874" s="12"/>
      <c r="Z15874" s="12"/>
      <c r="AA15874" s="12"/>
      <c r="AB15874" s="12"/>
      <c r="AD15874" s="12"/>
      <c r="AE15874" s="12"/>
      <c r="AF15874" s="12"/>
      <c r="AG15874" s="12"/>
      <c r="AH15874" s="12"/>
      <c r="AI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</row>
    <row r="15875" spans="1:48" x14ac:dyDescent="0.25">
      <c r="A15875" s="86"/>
      <c r="B15875" s="86"/>
      <c r="U15875" s="85"/>
      <c r="V15875"/>
      <c r="W15875"/>
      <c r="X15875"/>
      <c r="Y15875" s="12"/>
      <c r="Z15875" s="12"/>
      <c r="AA15875" s="12"/>
      <c r="AB15875" s="12"/>
      <c r="AD15875" s="12"/>
      <c r="AE15875" s="12"/>
      <c r="AF15875" s="12"/>
      <c r="AG15875" s="12"/>
      <c r="AH15875" s="12"/>
      <c r="AI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</row>
    <row r="15876" spans="1:48" x14ac:dyDescent="0.25">
      <c r="A15876" s="86"/>
      <c r="B15876" s="86"/>
      <c r="U15876" s="85"/>
      <c r="V15876"/>
      <c r="W15876"/>
      <c r="X15876"/>
      <c r="Y15876" s="12"/>
      <c r="Z15876" s="12"/>
      <c r="AA15876" s="12"/>
      <c r="AB15876" s="12"/>
      <c r="AD15876" s="12"/>
      <c r="AE15876" s="12"/>
      <c r="AF15876" s="12"/>
      <c r="AG15876" s="12"/>
      <c r="AH15876" s="12"/>
      <c r="AI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</row>
    <row r="15877" spans="1:48" x14ac:dyDescent="0.25">
      <c r="A15877" s="86"/>
      <c r="B15877" s="86"/>
      <c r="U15877" s="85"/>
      <c r="V15877"/>
      <c r="W15877"/>
      <c r="X15877"/>
      <c r="Y15877" s="12"/>
      <c r="Z15877" s="12"/>
      <c r="AA15877" s="12"/>
      <c r="AB15877" s="12"/>
      <c r="AD15877" s="12"/>
      <c r="AE15877" s="12"/>
      <c r="AF15877" s="12"/>
      <c r="AG15877" s="12"/>
      <c r="AH15877" s="12"/>
      <c r="AI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</row>
    <row r="15878" spans="1:48" x14ac:dyDescent="0.25">
      <c r="A15878" s="86"/>
      <c r="B15878" s="86"/>
      <c r="U15878" s="85"/>
      <c r="V15878"/>
      <c r="W15878"/>
      <c r="X15878"/>
      <c r="Y15878" s="12"/>
      <c r="Z15878" s="12"/>
      <c r="AA15878" s="12"/>
      <c r="AB15878" s="12"/>
      <c r="AD15878" s="12"/>
      <c r="AE15878" s="12"/>
      <c r="AF15878" s="12"/>
      <c r="AG15878" s="12"/>
      <c r="AH15878" s="12"/>
      <c r="AI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</row>
    <row r="15879" spans="1:48" x14ac:dyDescent="0.25">
      <c r="A15879" s="86"/>
      <c r="B15879" s="86"/>
      <c r="U15879" s="85"/>
      <c r="V15879"/>
      <c r="W15879"/>
      <c r="X15879"/>
      <c r="Y15879" s="12"/>
      <c r="Z15879" s="12"/>
      <c r="AA15879" s="12"/>
      <c r="AB15879" s="12"/>
      <c r="AD15879" s="12"/>
      <c r="AE15879" s="12"/>
      <c r="AF15879" s="12"/>
      <c r="AG15879" s="12"/>
      <c r="AH15879" s="12"/>
      <c r="AI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</row>
    <row r="15880" spans="1:48" x14ac:dyDescent="0.25">
      <c r="A15880" s="86"/>
      <c r="B15880" s="86"/>
      <c r="U15880" s="85"/>
      <c r="V15880"/>
      <c r="W15880"/>
      <c r="X15880"/>
      <c r="Y15880" s="12"/>
      <c r="Z15880" s="12"/>
      <c r="AA15880" s="12"/>
      <c r="AB15880" s="12"/>
      <c r="AD15880" s="12"/>
      <c r="AE15880" s="12"/>
      <c r="AF15880" s="12"/>
      <c r="AG15880" s="12"/>
      <c r="AH15880" s="12"/>
      <c r="AI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</row>
    <row r="15881" spans="1:48" x14ac:dyDescent="0.25">
      <c r="A15881" s="86"/>
      <c r="B15881" s="86"/>
      <c r="U15881" s="85"/>
      <c r="V15881"/>
      <c r="W15881"/>
      <c r="X15881"/>
      <c r="Y15881" s="12"/>
      <c r="Z15881" s="12"/>
      <c r="AA15881" s="12"/>
      <c r="AB15881" s="12"/>
      <c r="AD15881" s="12"/>
      <c r="AE15881" s="12"/>
      <c r="AF15881" s="12"/>
      <c r="AG15881" s="12"/>
      <c r="AH15881" s="12"/>
      <c r="AI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</row>
    <row r="15882" spans="1:48" x14ac:dyDescent="0.25">
      <c r="A15882" s="86"/>
      <c r="B15882" s="86"/>
      <c r="U15882" s="85"/>
      <c r="V15882"/>
      <c r="W15882"/>
      <c r="X15882"/>
      <c r="Y15882" s="12"/>
      <c r="Z15882" s="12"/>
      <c r="AA15882" s="12"/>
      <c r="AB15882" s="12"/>
      <c r="AD15882" s="12"/>
      <c r="AE15882" s="12"/>
      <c r="AF15882" s="12"/>
      <c r="AG15882" s="12"/>
      <c r="AH15882" s="12"/>
      <c r="AI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</row>
    <row r="15883" spans="1:48" x14ac:dyDescent="0.25">
      <c r="A15883" s="86"/>
      <c r="B15883" s="86"/>
      <c r="U15883" s="85"/>
      <c r="V15883"/>
      <c r="W15883"/>
      <c r="X15883"/>
      <c r="Y15883" s="12"/>
      <c r="Z15883" s="12"/>
      <c r="AA15883" s="12"/>
      <c r="AB15883" s="12"/>
      <c r="AD15883" s="12"/>
      <c r="AE15883" s="12"/>
      <c r="AF15883" s="12"/>
      <c r="AG15883" s="12"/>
      <c r="AH15883" s="12"/>
      <c r="AI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</row>
    <row r="15884" spans="1:48" x14ac:dyDescent="0.25">
      <c r="A15884" s="86"/>
      <c r="B15884" s="86"/>
      <c r="U15884" s="85"/>
      <c r="V15884"/>
      <c r="W15884"/>
      <c r="X15884"/>
      <c r="Y15884" s="12"/>
      <c r="Z15884" s="12"/>
      <c r="AA15884" s="12"/>
      <c r="AB15884" s="12"/>
      <c r="AD15884" s="12"/>
      <c r="AE15884" s="12"/>
      <c r="AF15884" s="12"/>
      <c r="AG15884" s="12"/>
      <c r="AH15884" s="12"/>
      <c r="AI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</row>
    <row r="15885" spans="1:48" x14ac:dyDescent="0.25">
      <c r="A15885" s="86"/>
      <c r="B15885" s="86"/>
      <c r="U15885" s="85"/>
      <c r="V15885"/>
      <c r="W15885"/>
      <c r="X15885"/>
      <c r="Y15885" s="12"/>
      <c r="Z15885" s="12"/>
      <c r="AA15885" s="12"/>
      <c r="AB15885" s="12"/>
      <c r="AD15885" s="12"/>
      <c r="AE15885" s="12"/>
      <c r="AF15885" s="12"/>
      <c r="AG15885" s="12"/>
      <c r="AH15885" s="12"/>
      <c r="AI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</row>
    <row r="15886" spans="1:48" x14ac:dyDescent="0.25">
      <c r="A15886" s="86"/>
      <c r="B15886" s="86"/>
      <c r="U15886" s="85"/>
      <c r="V15886"/>
      <c r="W15886"/>
      <c r="X15886"/>
      <c r="Y15886" s="12"/>
      <c r="Z15886" s="12"/>
      <c r="AA15886" s="12"/>
      <c r="AB15886" s="12"/>
      <c r="AD15886" s="12"/>
      <c r="AE15886" s="12"/>
      <c r="AF15886" s="12"/>
      <c r="AG15886" s="12"/>
      <c r="AH15886" s="12"/>
      <c r="AI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</row>
    <row r="15887" spans="1:48" x14ac:dyDescent="0.25">
      <c r="A15887" s="86"/>
      <c r="B15887" s="86"/>
      <c r="U15887" s="85"/>
      <c r="V15887"/>
      <c r="W15887"/>
      <c r="X15887"/>
      <c r="Y15887" s="12"/>
      <c r="Z15887" s="12"/>
      <c r="AA15887" s="12"/>
      <c r="AB15887" s="12"/>
      <c r="AD15887" s="12"/>
      <c r="AE15887" s="12"/>
      <c r="AF15887" s="12"/>
      <c r="AG15887" s="12"/>
      <c r="AH15887" s="12"/>
      <c r="AI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</row>
    <row r="15888" spans="1:48" x14ac:dyDescent="0.25">
      <c r="A15888" s="86"/>
      <c r="B15888" s="86"/>
      <c r="U15888" s="85"/>
      <c r="V15888"/>
      <c r="W15888"/>
      <c r="X15888"/>
      <c r="Y15888" s="12"/>
      <c r="Z15888" s="12"/>
      <c r="AA15888" s="12"/>
      <c r="AB15888" s="12"/>
      <c r="AD15888" s="12"/>
      <c r="AE15888" s="12"/>
      <c r="AF15888" s="12"/>
      <c r="AG15888" s="12"/>
      <c r="AH15888" s="12"/>
      <c r="AI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</row>
    <row r="15889" spans="1:48" x14ac:dyDescent="0.25">
      <c r="A15889" s="86"/>
      <c r="B15889" s="86"/>
      <c r="U15889" s="85"/>
      <c r="V15889"/>
      <c r="W15889"/>
      <c r="X15889"/>
      <c r="Y15889" s="12"/>
      <c r="Z15889" s="12"/>
      <c r="AA15889" s="12"/>
      <c r="AB15889" s="12"/>
      <c r="AD15889" s="12"/>
      <c r="AE15889" s="12"/>
      <c r="AF15889" s="12"/>
      <c r="AG15889" s="12"/>
      <c r="AH15889" s="12"/>
      <c r="AI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</row>
    <row r="15890" spans="1:48" x14ac:dyDescent="0.25">
      <c r="A15890" s="86"/>
      <c r="B15890" s="86"/>
      <c r="U15890" s="85"/>
      <c r="V15890"/>
      <c r="W15890"/>
      <c r="X15890"/>
      <c r="Y15890" s="12"/>
      <c r="Z15890" s="12"/>
      <c r="AA15890" s="12"/>
      <c r="AB15890" s="12"/>
      <c r="AD15890" s="12"/>
      <c r="AE15890" s="12"/>
      <c r="AF15890" s="12"/>
      <c r="AG15890" s="12"/>
      <c r="AH15890" s="12"/>
      <c r="AI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</row>
    <row r="15891" spans="1:48" x14ac:dyDescent="0.25">
      <c r="A15891" s="86"/>
      <c r="B15891" s="86"/>
      <c r="U15891" s="85"/>
      <c r="V15891"/>
      <c r="W15891"/>
      <c r="X15891"/>
      <c r="Y15891" s="12"/>
      <c r="Z15891" s="12"/>
      <c r="AA15891" s="12"/>
      <c r="AB15891" s="12"/>
      <c r="AD15891" s="12"/>
      <c r="AE15891" s="12"/>
      <c r="AF15891" s="12"/>
      <c r="AG15891" s="12"/>
      <c r="AH15891" s="12"/>
      <c r="AI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</row>
    <row r="15892" spans="1:48" x14ac:dyDescent="0.25">
      <c r="A15892" s="86"/>
      <c r="B15892" s="86"/>
      <c r="U15892" s="85"/>
      <c r="V15892"/>
      <c r="W15892"/>
      <c r="X15892"/>
      <c r="Y15892" s="12"/>
      <c r="Z15892" s="12"/>
      <c r="AA15892" s="12"/>
      <c r="AB15892" s="12"/>
      <c r="AD15892" s="12"/>
      <c r="AE15892" s="12"/>
      <c r="AF15892" s="12"/>
      <c r="AG15892" s="12"/>
      <c r="AH15892" s="12"/>
      <c r="AI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</row>
    <row r="15893" spans="1:48" x14ac:dyDescent="0.25">
      <c r="A15893" s="86"/>
      <c r="B15893" s="86"/>
      <c r="U15893" s="85"/>
      <c r="V15893"/>
      <c r="W15893"/>
      <c r="X15893"/>
      <c r="Y15893" s="12"/>
      <c r="Z15893" s="12"/>
      <c r="AA15893" s="12"/>
      <c r="AB15893" s="12"/>
      <c r="AD15893" s="12"/>
      <c r="AE15893" s="12"/>
      <c r="AF15893" s="12"/>
      <c r="AG15893" s="12"/>
      <c r="AH15893" s="12"/>
      <c r="AI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</row>
    <row r="15894" spans="1:48" x14ac:dyDescent="0.25">
      <c r="A15894" s="86"/>
      <c r="B15894" s="86"/>
      <c r="U15894" s="85"/>
      <c r="V15894"/>
      <c r="W15894"/>
      <c r="X15894"/>
      <c r="Y15894" s="12"/>
      <c r="Z15894" s="12"/>
      <c r="AA15894" s="12"/>
      <c r="AB15894" s="12"/>
      <c r="AD15894" s="12"/>
      <c r="AE15894" s="12"/>
      <c r="AF15894" s="12"/>
      <c r="AG15894" s="12"/>
      <c r="AH15894" s="12"/>
      <c r="AI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</row>
    <row r="15895" spans="1:48" x14ac:dyDescent="0.25">
      <c r="A15895" s="86"/>
      <c r="B15895" s="86"/>
      <c r="U15895" s="85"/>
      <c r="V15895"/>
      <c r="W15895"/>
      <c r="X15895"/>
      <c r="Y15895" s="12"/>
      <c r="Z15895" s="12"/>
      <c r="AA15895" s="12"/>
      <c r="AB15895" s="12"/>
      <c r="AD15895" s="12"/>
      <c r="AE15895" s="12"/>
      <c r="AF15895" s="12"/>
      <c r="AG15895" s="12"/>
      <c r="AH15895" s="12"/>
      <c r="AI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</row>
    <row r="15896" spans="1:48" x14ac:dyDescent="0.25">
      <c r="A15896" s="86"/>
      <c r="B15896" s="86"/>
      <c r="U15896" s="85"/>
      <c r="V15896"/>
      <c r="W15896"/>
      <c r="X15896"/>
      <c r="Y15896" s="12"/>
      <c r="Z15896" s="12"/>
      <c r="AA15896" s="12"/>
      <c r="AB15896" s="12"/>
      <c r="AD15896" s="12"/>
      <c r="AE15896" s="12"/>
      <c r="AF15896" s="12"/>
      <c r="AG15896" s="12"/>
      <c r="AH15896" s="12"/>
      <c r="AI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</row>
    <row r="15897" spans="1:48" x14ac:dyDescent="0.25">
      <c r="A15897" s="86"/>
      <c r="B15897" s="86"/>
      <c r="U15897" s="85"/>
      <c r="V15897"/>
      <c r="W15897"/>
      <c r="X15897"/>
      <c r="Y15897" s="12"/>
      <c r="Z15897" s="12"/>
      <c r="AA15897" s="12"/>
      <c r="AB15897" s="12"/>
      <c r="AD15897" s="12"/>
      <c r="AE15897" s="12"/>
      <c r="AF15897" s="12"/>
      <c r="AG15897" s="12"/>
      <c r="AH15897" s="12"/>
      <c r="AI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</row>
    <row r="15898" spans="1:48" x14ac:dyDescent="0.25">
      <c r="A15898" s="86"/>
      <c r="B15898" s="86"/>
      <c r="U15898" s="85"/>
      <c r="V15898"/>
      <c r="W15898"/>
      <c r="X15898"/>
      <c r="Y15898" s="12"/>
      <c r="Z15898" s="12"/>
      <c r="AA15898" s="12"/>
      <c r="AB15898" s="12"/>
      <c r="AD15898" s="12"/>
      <c r="AE15898" s="12"/>
      <c r="AF15898" s="12"/>
      <c r="AG15898" s="12"/>
      <c r="AH15898" s="12"/>
      <c r="AI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</row>
    <row r="15899" spans="1:48" x14ac:dyDescent="0.25">
      <c r="A15899" s="86"/>
      <c r="B15899" s="86"/>
      <c r="U15899" s="85"/>
      <c r="V15899"/>
      <c r="W15899"/>
      <c r="X15899"/>
      <c r="Y15899" s="12"/>
      <c r="Z15899" s="12"/>
      <c r="AA15899" s="12"/>
      <c r="AB15899" s="12"/>
      <c r="AD15899" s="12"/>
      <c r="AE15899" s="12"/>
      <c r="AF15899" s="12"/>
      <c r="AG15899" s="12"/>
      <c r="AH15899" s="12"/>
      <c r="AI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</row>
    <row r="15900" spans="1:48" x14ac:dyDescent="0.25">
      <c r="A15900" s="86"/>
      <c r="B15900" s="86"/>
      <c r="U15900" s="85"/>
      <c r="V15900"/>
      <c r="W15900"/>
      <c r="X15900"/>
      <c r="Y15900" s="12"/>
      <c r="Z15900" s="12"/>
      <c r="AA15900" s="12"/>
      <c r="AB15900" s="12"/>
      <c r="AD15900" s="12"/>
      <c r="AE15900" s="12"/>
      <c r="AF15900" s="12"/>
      <c r="AG15900" s="12"/>
      <c r="AH15900" s="12"/>
      <c r="AI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</row>
    <row r="15901" spans="1:48" x14ac:dyDescent="0.25">
      <c r="A15901" s="86"/>
      <c r="B15901" s="86"/>
      <c r="U15901" s="85"/>
      <c r="V15901"/>
      <c r="W15901"/>
      <c r="X15901"/>
      <c r="Y15901" s="12"/>
      <c r="Z15901" s="12"/>
      <c r="AA15901" s="12"/>
      <c r="AB15901" s="12"/>
      <c r="AD15901" s="12"/>
      <c r="AE15901" s="12"/>
      <c r="AF15901" s="12"/>
      <c r="AG15901" s="12"/>
      <c r="AH15901" s="12"/>
      <c r="AI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</row>
    <row r="15902" spans="1:48" x14ac:dyDescent="0.25">
      <c r="A15902" s="86"/>
      <c r="B15902" s="86"/>
      <c r="U15902" s="85"/>
      <c r="V15902"/>
      <c r="W15902"/>
      <c r="X15902"/>
      <c r="Y15902" s="12"/>
      <c r="Z15902" s="12"/>
      <c r="AA15902" s="12"/>
      <c r="AB15902" s="12"/>
      <c r="AD15902" s="12"/>
      <c r="AE15902" s="12"/>
      <c r="AF15902" s="12"/>
      <c r="AG15902" s="12"/>
      <c r="AH15902" s="12"/>
      <c r="AI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</row>
    <row r="15903" spans="1:48" x14ac:dyDescent="0.25">
      <c r="A15903" s="86"/>
      <c r="B15903" s="86"/>
      <c r="U15903" s="85"/>
      <c r="V15903"/>
      <c r="W15903"/>
      <c r="X15903"/>
      <c r="Y15903" s="12"/>
      <c r="Z15903" s="12"/>
      <c r="AA15903" s="12"/>
      <c r="AB15903" s="12"/>
      <c r="AD15903" s="12"/>
      <c r="AE15903" s="12"/>
      <c r="AF15903" s="12"/>
      <c r="AG15903" s="12"/>
      <c r="AH15903" s="12"/>
      <c r="AI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</row>
    <row r="15904" spans="1:48" x14ac:dyDescent="0.25">
      <c r="A15904" s="86"/>
      <c r="B15904" s="86"/>
      <c r="U15904" s="85"/>
      <c r="V15904"/>
      <c r="W15904"/>
      <c r="X15904"/>
      <c r="Y15904" s="12"/>
      <c r="Z15904" s="12"/>
      <c r="AA15904" s="12"/>
      <c r="AB15904" s="12"/>
      <c r="AD15904" s="12"/>
      <c r="AE15904" s="12"/>
      <c r="AF15904" s="12"/>
      <c r="AG15904" s="12"/>
      <c r="AH15904" s="12"/>
      <c r="AI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</row>
    <row r="15905" spans="1:48" x14ac:dyDescent="0.25">
      <c r="A15905" s="86"/>
      <c r="B15905" s="86"/>
      <c r="U15905" s="85"/>
      <c r="V15905"/>
      <c r="W15905"/>
      <c r="X15905"/>
      <c r="Y15905" s="12"/>
      <c r="Z15905" s="12"/>
      <c r="AA15905" s="12"/>
      <c r="AB15905" s="12"/>
      <c r="AD15905" s="12"/>
      <c r="AE15905" s="12"/>
      <c r="AF15905" s="12"/>
      <c r="AG15905" s="12"/>
      <c r="AH15905" s="12"/>
      <c r="AI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</row>
    <row r="15906" spans="1:48" x14ac:dyDescent="0.25">
      <c r="A15906" s="86"/>
      <c r="B15906" s="86"/>
      <c r="U15906" s="85"/>
      <c r="V15906"/>
      <c r="W15906"/>
      <c r="X15906"/>
      <c r="Y15906" s="12"/>
      <c r="Z15906" s="12"/>
      <c r="AA15906" s="12"/>
      <c r="AB15906" s="12"/>
      <c r="AD15906" s="12"/>
      <c r="AE15906" s="12"/>
      <c r="AF15906" s="12"/>
      <c r="AG15906" s="12"/>
      <c r="AH15906" s="12"/>
      <c r="AI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</row>
    <row r="15907" spans="1:48" x14ac:dyDescent="0.25">
      <c r="A15907" s="86"/>
      <c r="B15907" s="86"/>
      <c r="U15907" s="85"/>
      <c r="V15907"/>
      <c r="W15907"/>
      <c r="X15907"/>
      <c r="Y15907" s="12"/>
      <c r="Z15907" s="12"/>
      <c r="AA15907" s="12"/>
      <c r="AB15907" s="12"/>
      <c r="AD15907" s="12"/>
      <c r="AE15907" s="12"/>
      <c r="AF15907" s="12"/>
      <c r="AG15907" s="12"/>
      <c r="AH15907" s="12"/>
      <c r="AI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</row>
    <row r="15908" spans="1:48" x14ac:dyDescent="0.25">
      <c r="A15908" s="86"/>
      <c r="B15908" s="86"/>
      <c r="U15908" s="85"/>
      <c r="V15908"/>
      <c r="W15908"/>
      <c r="X15908"/>
      <c r="Y15908" s="12"/>
      <c r="Z15908" s="12"/>
      <c r="AA15908" s="12"/>
      <c r="AB15908" s="12"/>
      <c r="AD15908" s="12"/>
      <c r="AE15908" s="12"/>
      <c r="AF15908" s="12"/>
      <c r="AG15908" s="12"/>
      <c r="AH15908" s="12"/>
      <c r="AI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</row>
    <row r="15909" spans="1:48" x14ac:dyDescent="0.25">
      <c r="A15909" s="86"/>
      <c r="B15909" s="86"/>
      <c r="U15909" s="85"/>
      <c r="V15909"/>
      <c r="W15909"/>
      <c r="X15909"/>
      <c r="Y15909" s="12"/>
      <c r="Z15909" s="12"/>
      <c r="AA15909" s="12"/>
      <c r="AB15909" s="12"/>
      <c r="AD15909" s="12"/>
      <c r="AE15909" s="12"/>
      <c r="AF15909" s="12"/>
      <c r="AG15909" s="12"/>
      <c r="AH15909" s="12"/>
      <c r="AI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</row>
    <row r="15910" spans="1:48" x14ac:dyDescent="0.25">
      <c r="A15910" s="86"/>
      <c r="B15910" s="86"/>
      <c r="U15910" s="85"/>
      <c r="V15910"/>
      <c r="W15910"/>
      <c r="X15910"/>
      <c r="Y15910" s="12"/>
      <c r="Z15910" s="12"/>
      <c r="AA15910" s="12"/>
      <c r="AB15910" s="12"/>
      <c r="AD15910" s="12"/>
      <c r="AE15910" s="12"/>
      <c r="AF15910" s="12"/>
      <c r="AG15910" s="12"/>
      <c r="AH15910" s="12"/>
      <c r="AI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</row>
    <row r="15911" spans="1:48" x14ac:dyDescent="0.25">
      <c r="A15911" s="86"/>
      <c r="B15911" s="86"/>
      <c r="U15911" s="85"/>
      <c r="V15911"/>
      <c r="W15911"/>
      <c r="X15911"/>
      <c r="Y15911" s="12"/>
      <c r="Z15911" s="12"/>
      <c r="AA15911" s="12"/>
      <c r="AB15911" s="12"/>
      <c r="AD15911" s="12"/>
      <c r="AE15911" s="12"/>
      <c r="AF15911" s="12"/>
      <c r="AG15911" s="12"/>
      <c r="AH15911" s="12"/>
      <c r="AI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</row>
    <row r="15912" spans="1:48" x14ac:dyDescent="0.25">
      <c r="A15912" s="86"/>
      <c r="B15912" s="86"/>
      <c r="U15912" s="85"/>
      <c r="V15912"/>
      <c r="W15912"/>
      <c r="X15912"/>
      <c r="Y15912" s="12"/>
      <c r="Z15912" s="12"/>
      <c r="AA15912" s="12"/>
      <c r="AB15912" s="12"/>
      <c r="AD15912" s="12"/>
      <c r="AE15912" s="12"/>
      <c r="AF15912" s="12"/>
      <c r="AG15912" s="12"/>
      <c r="AH15912" s="12"/>
      <c r="AI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</row>
    <row r="15913" spans="1:48" x14ac:dyDescent="0.25">
      <c r="A15913" s="86"/>
      <c r="B15913" s="86"/>
      <c r="U15913" s="85"/>
      <c r="V15913"/>
      <c r="W15913"/>
      <c r="X15913"/>
      <c r="Y15913" s="12"/>
      <c r="Z15913" s="12"/>
      <c r="AA15913" s="12"/>
      <c r="AB15913" s="12"/>
      <c r="AD15913" s="12"/>
      <c r="AE15913" s="12"/>
      <c r="AF15913" s="12"/>
      <c r="AG15913" s="12"/>
      <c r="AH15913" s="12"/>
      <c r="AI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</row>
    <row r="15914" spans="1:48" x14ac:dyDescent="0.25">
      <c r="A15914" s="86"/>
      <c r="B15914" s="86"/>
      <c r="U15914" s="85"/>
      <c r="V15914"/>
      <c r="W15914"/>
      <c r="X15914"/>
      <c r="Y15914" s="12"/>
      <c r="Z15914" s="12"/>
      <c r="AA15914" s="12"/>
      <c r="AB15914" s="12"/>
      <c r="AD15914" s="12"/>
      <c r="AE15914" s="12"/>
      <c r="AF15914" s="12"/>
      <c r="AG15914" s="12"/>
      <c r="AH15914" s="12"/>
      <c r="AI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</row>
    <row r="15915" spans="1:48" x14ac:dyDescent="0.25">
      <c r="A15915" s="86"/>
      <c r="B15915" s="86"/>
      <c r="U15915" s="85"/>
      <c r="V15915"/>
      <c r="W15915"/>
      <c r="X15915"/>
      <c r="Y15915" s="12"/>
      <c r="Z15915" s="12"/>
      <c r="AA15915" s="12"/>
      <c r="AB15915" s="12"/>
      <c r="AD15915" s="12"/>
      <c r="AE15915" s="12"/>
      <c r="AF15915" s="12"/>
      <c r="AG15915" s="12"/>
      <c r="AH15915" s="12"/>
      <c r="AI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</row>
    <row r="15916" spans="1:48" x14ac:dyDescent="0.25">
      <c r="A15916" s="86"/>
      <c r="B15916" s="86"/>
      <c r="U15916" s="85"/>
      <c r="V15916"/>
      <c r="W15916"/>
      <c r="X15916"/>
      <c r="Y15916" s="12"/>
      <c r="Z15916" s="12"/>
      <c r="AA15916" s="12"/>
      <c r="AB15916" s="12"/>
      <c r="AD15916" s="12"/>
      <c r="AE15916" s="12"/>
      <c r="AF15916" s="12"/>
      <c r="AG15916" s="12"/>
      <c r="AH15916" s="12"/>
      <c r="AI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</row>
    <row r="15917" spans="1:48" x14ac:dyDescent="0.25">
      <c r="A15917" s="86"/>
      <c r="B15917" s="86"/>
      <c r="U15917" s="85"/>
      <c r="V15917"/>
      <c r="W15917"/>
      <c r="X15917"/>
      <c r="Y15917" s="12"/>
      <c r="Z15917" s="12"/>
      <c r="AA15917" s="12"/>
      <c r="AB15917" s="12"/>
      <c r="AD15917" s="12"/>
      <c r="AE15917" s="12"/>
      <c r="AF15917" s="12"/>
      <c r="AG15917" s="12"/>
      <c r="AH15917" s="12"/>
      <c r="AI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</row>
    <row r="15918" spans="1:48" x14ac:dyDescent="0.25">
      <c r="A15918" s="86"/>
      <c r="B15918" s="86"/>
      <c r="U15918" s="85"/>
      <c r="V15918"/>
      <c r="W15918"/>
      <c r="X15918"/>
      <c r="Y15918" s="12"/>
      <c r="Z15918" s="12"/>
      <c r="AA15918" s="12"/>
      <c r="AB15918" s="12"/>
      <c r="AD15918" s="12"/>
      <c r="AE15918" s="12"/>
      <c r="AF15918" s="12"/>
      <c r="AG15918" s="12"/>
      <c r="AH15918" s="12"/>
      <c r="AI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</row>
    <row r="15919" spans="1:48" x14ac:dyDescent="0.25">
      <c r="A15919" s="86"/>
      <c r="B15919" s="86"/>
      <c r="U15919" s="85"/>
      <c r="V15919"/>
      <c r="W15919"/>
      <c r="X15919"/>
      <c r="Y15919" s="12"/>
      <c r="Z15919" s="12"/>
      <c r="AA15919" s="12"/>
      <c r="AB15919" s="12"/>
      <c r="AD15919" s="12"/>
      <c r="AE15919" s="12"/>
      <c r="AF15919" s="12"/>
      <c r="AG15919" s="12"/>
      <c r="AH15919" s="12"/>
      <c r="AI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</row>
    <row r="15920" spans="1:48" x14ac:dyDescent="0.25">
      <c r="A15920" s="86"/>
      <c r="B15920" s="86"/>
      <c r="U15920" s="85"/>
      <c r="V15920"/>
      <c r="W15920"/>
      <c r="X15920"/>
      <c r="Y15920" s="12"/>
      <c r="Z15920" s="12"/>
      <c r="AA15920" s="12"/>
      <c r="AB15920" s="12"/>
      <c r="AD15920" s="12"/>
      <c r="AE15920" s="12"/>
      <c r="AF15920" s="12"/>
      <c r="AG15920" s="12"/>
      <c r="AH15920" s="12"/>
      <c r="AI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</row>
    <row r="15921" spans="1:48" x14ac:dyDescent="0.25">
      <c r="A15921" s="86"/>
      <c r="B15921" s="86"/>
      <c r="U15921" s="85"/>
      <c r="V15921"/>
      <c r="W15921"/>
      <c r="X15921"/>
      <c r="Y15921" s="12"/>
      <c r="Z15921" s="12"/>
      <c r="AA15921" s="12"/>
      <c r="AB15921" s="12"/>
      <c r="AD15921" s="12"/>
      <c r="AE15921" s="12"/>
      <c r="AF15921" s="12"/>
      <c r="AG15921" s="12"/>
      <c r="AH15921" s="12"/>
      <c r="AI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</row>
    <row r="15922" spans="1:48" x14ac:dyDescent="0.25">
      <c r="A15922" s="86"/>
      <c r="B15922" s="86"/>
      <c r="U15922" s="85"/>
      <c r="V15922"/>
      <c r="W15922"/>
      <c r="X15922"/>
      <c r="Y15922" s="12"/>
      <c r="Z15922" s="12"/>
      <c r="AA15922" s="12"/>
      <c r="AB15922" s="12"/>
      <c r="AD15922" s="12"/>
      <c r="AE15922" s="12"/>
      <c r="AF15922" s="12"/>
      <c r="AG15922" s="12"/>
      <c r="AH15922" s="12"/>
      <c r="AI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</row>
    <row r="15923" spans="1:48" x14ac:dyDescent="0.25">
      <c r="A15923" s="86"/>
      <c r="B15923" s="86"/>
      <c r="U15923" s="85"/>
      <c r="V15923"/>
      <c r="W15923"/>
      <c r="X15923"/>
      <c r="Y15923" s="12"/>
      <c r="Z15923" s="12"/>
      <c r="AA15923" s="12"/>
      <c r="AB15923" s="12"/>
      <c r="AD15923" s="12"/>
      <c r="AE15923" s="12"/>
      <c r="AF15923" s="12"/>
      <c r="AG15923" s="12"/>
      <c r="AH15923" s="12"/>
      <c r="AI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</row>
    <row r="15924" spans="1:48" x14ac:dyDescent="0.25">
      <c r="A15924" s="86"/>
      <c r="B15924" s="86"/>
      <c r="U15924" s="85"/>
      <c r="V15924"/>
      <c r="W15924"/>
      <c r="X15924"/>
      <c r="Y15924" s="12"/>
      <c r="Z15924" s="12"/>
      <c r="AA15924" s="12"/>
      <c r="AB15924" s="12"/>
      <c r="AD15924" s="12"/>
      <c r="AE15924" s="12"/>
      <c r="AF15924" s="12"/>
      <c r="AG15924" s="12"/>
      <c r="AH15924" s="12"/>
      <c r="AI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</row>
    <row r="15925" spans="1:48" x14ac:dyDescent="0.25">
      <c r="A15925" s="86"/>
      <c r="B15925" s="86"/>
      <c r="U15925" s="85"/>
      <c r="V15925"/>
      <c r="W15925"/>
      <c r="X15925"/>
      <c r="Y15925" s="12"/>
      <c r="Z15925" s="12"/>
      <c r="AA15925" s="12"/>
      <c r="AB15925" s="12"/>
      <c r="AD15925" s="12"/>
      <c r="AE15925" s="12"/>
      <c r="AF15925" s="12"/>
      <c r="AG15925" s="12"/>
      <c r="AH15925" s="12"/>
      <c r="AI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</row>
    <row r="15926" spans="1:48" x14ac:dyDescent="0.25">
      <c r="A15926" s="86"/>
      <c r="B15926" s="86"/>
      <c r="U15926" s="85"/>
      <c r="V15926"/>
      <c r="W15926"/>
      <c r="X15926"/>
      <c r="Y15926" s="12"/>
      <c r="Z15926" s="12"/>
      <c r="AA15926" s="12"/>
      <c r="AB15926" s="12"/>
      <c r="AD15926" s="12"/>
      <c r="AE15926" s="12"/>
      <c r="AF15926" s="12"/>
      <c r="AG15926" s="12"/>
      <c r="AH15926" s="12"/>
      <c r="AI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</row>
    <row r="15927" spans="1:48" x14ac:dyDescent="0.25">
      <c r="A15927" s="86"/>
      <c r="B15927" s="86"/>
      <c r="U15927" s="85"/>
      <c r="V15927"/>
      <c r="W15927"/>
      <c r="X15927"/>
      <c r="Y15927" s="12"/>
      <c r="Z15927" s="12"/>
      <c r="AA15927" s="12"/>
      <c r="AB15927" s="12"/>
      <c r="AD15927" s="12"/>
      <c r="AE15927" s="12"/>
      <c r="AF15927" s="12"/>
      <c r="AG15927" s="12"/>
      <c r="AH15927" s="12"/>
      <c r="AI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</row>
    <row r="15928" spans="1:48" x14ac:dyDescent="0.25">
      <c r="A15928" s="86"/>
      <c r="B15928" s="86"/>
      <c r="U15928" s="85"/>
      <c r="V15928"/>
      <c r="W15928"/>
      <c r="X15928"/>
      <c r="Y15928" s="12"/>
      <c r="Z15928" s="12"/>
      <c r="AA15928" s="12"/>
      <c r="AB15928" s="12"/>
      <c r="AD15928" s="12"/>
      <c r="AE15928" s="12"/>
      <c r="AF15928" s="12"/>
      <c r="AG15928" s="12"/>
      <c r="AH15928" s="12"/>
      <c r="AI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</row>
    <row r="15929" spans="1:48" x14ac:dyDescent="0.25">
      <c r="A15929" s="86"/>
      <c r="B15929" s="86"/>
      <c r="U15929" s="85"/>
      <c r="V15929"/>
      <c r="W15929"/>
      <c r="X15929"/>
      <c r="Y15929" s="12"/>
      <c r="Z15929" s="12"/>
      <c r="AA15929" s="12"/>
      <c r="AB15929" s="12"/>
      <c r="AD15929" s="12"/>
      <c r="AE15929" s="12"/>
      <c r="AF15929" s="12"/>
      <c r="AG15929" s="12"/>
      <c r="AH15929" s="12"/>
      <c r="AI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</row>
    <row r="15930" spans="1:48" x14ac:dyDescent="0.25">
      <c r="A15930" s="86"/>
      <c r="B15930" s="86"/>
      <c r="U15930" s="85"/>
      <c r="V15930"/>
      <c r="W15930"/>
      <c r="X15930"/>
      <c r="Y15930" s="12"/>
      <c r="Z15930" s="12"/>
      <c r="AA15930" s="12"/>
      <c r="AB15930" s="12"/>
      <c r="AD15930" s="12"/>
      <c r="AE15930" s="12"/>
      <c r="AF15930" s="12"/>
      <c r="AG15930" s="12"/>
      <c r="AH15930" s="12"/>
      <c r="AI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</row>
    <row r="15931" spans="1:48" x14ac:dyDescent="0.25">
      <c r="A15931" s="86"/>
      <c r="B15931" s="86"/>
      <c r="U15931" s="85"/>
      <c r="V15931"/>
      <c r="W15931"/>
      <c r="X15931"/>
      <c r="Y15931" s="12"/>
      <c r="Z15931" s="12"/>
      <c r="AA15931" s="12"/>
      <c r="AB15931" s="12"/>
      <c r="AD15931" s="12"/>
      <c r="AE15931" s="12"/>
      <c r="AF15931" s="12"/>
      <c r="AG15931" s="12"/>
      <c r="AH15931" s="12"/>
      <c r="AI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</row>
    <row r="15932" spans="1:48" x14ac:dyDescent="0.25">
      <c r="A15932" s="86"/>
      <c r="B15932" s="86"/>
      <c r="U15932" s="85"/>
      <c r="V15932"/>
      <c r="W15932"/>
      <c r="X15932"/>
      <c r="Y15932" s="12"/>
      <c r="Z15932" s="12"/>
      <c r="AA15932" s="12"/>
      <c r="AB15932" s="12"/>
      <c r="AD15932" s="12"/>
      <c r="AE15932" s="12"/>
      <c r="AF15932" s="12"/>
      <c r="AG15932" s="12"/>
      <c r="AH15932" s="12"/>
      <c r="AI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</row>
    <row r="15933" spans="1:48" x14ac:dyDescent="0.25">
      <c r="A15933" s="86"/>
      <c r="B15933" s="86"/>
      <c r="U15933" s="85"/>
      <c r="V15933"/>
      <c r="W15933"/>
      <c r="X15933"/>
      <c r="Y15933" s="12"/>
      <c r="Z15933" s="12"/>
      <c r="AA15933" s="12"/>
      <c r="AB15933" s="12"/>
      <c r="AD15933" s="12"/>
      <c r="AE15933" s="12"/>
      <c r="AF15933" s="12"/>
      <c r="AG15933" s="12"/>
      <c r="AH15933" s="12"/>
      <c r="AI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</row>
    <row r="15934" spans="1:48" x14ac:dyDescent="0.25">
      <c r="A15934" s="86"/>
      <c r="B15934" s="86"/>
      <c r="U15934" s="85"/>
      <c r="V15934"/>
      <c r="W15934"/>
      <c r="X15934"/>
      <c r="Y15934" s="12"/>
      <c r="Z15934" s="12"/>
      <c r="AA15934" s="12"/>
      <c r="AB15934" s="12"/>
      <c r="AD15934" s="12"/>
      <c r="AE15934" s="12"/>
      <c r="AF15934" s="12"/>
      <c r="AG15934" s="12"/>
      <c r="AH15934" s="12"/>
      <c r="AI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</row>
    <row r="15935" spans="1:48" x14ac:dyDescent="0.25">
      <c r="A15935" s="86"/>
      <c r="B15935" s="86"/>
      <c r="U15935" s="85"/>
      <c r="V15935"/>
      <c r="W15935"/>
      <c r="X15935"/>
      <c r="Y15935" s="12"/>
      <c r="Z15935" s="12"/>
      <c r="AA15935" s="12"/>
      <c r="AB15935" s="12"/>
      <c r="AD15935" s="12"/>
      <c r="AE15935" s="12"/>
      <c r="AF15935" s="12"/>
      <c r="AG15935" s="12"/>
      <c r="AH15935" s="12"/>
      <c r="AI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</row>
    <row r="15936" spans="1:48" x14ac:dyDescent="0.25">
      <c r="A15936" s="86"/>
      <c r="B15936" s="86"/>
      <c r="U15936" s="85"/>
      <c r="V15936"/>
      <c r="W15936"/>
      <c r="X15936"/>
      <c r="Y15936" s="12"/>
      <c r="Z15936" s="12"/>
      <c r="AA15936" s="12"/>
      <c r="AB15936" s="12"/>
      <c r="AD15936" s="12"/>
      <c r="AE15936" s="12"/>
      <c r="AF15936" s="12"/>
      <c r="AG15936" s="12"/>
      <c r="AH15936" s="12"/>
      <c r="AI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</row>
    <row r="15937" spans="1:48" x14ac:dyDescent="0.25">
      <c r="A15937" s="86"/>
      <c r="B15937" s="86"/>
      <c r="U15937" s="85"/>
      <c r="V15937"/>
      <c r="W15937"/>
      <c r="X15937"/>
      <c r="Y15937" s="12"/>
      <c r="Z15937" s="12"/>
      <c r="AA15937" s="12"/>
      <c r="AB15937" s="12"/>
      <c r="AD15937" s="12"/>
      <c r="AE15937" s="12"/>
      <c r="AF15937" s="12"/>
      <c r="AG15937" s="12"/>
      <c r="AH15937" s="12"/>
      <c r="AI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</row>
    <row r="15938" spans="1:48" x14ac:dyDescent="0.25">
      <c r="A15938" s="86"/>
      <c r="B15938" s="86"/>
      <c r="U15938" s="85"/>
      <c r="V15938"/>
      <c r="W15938"/>
      <c r="X15938"/>
      <c r="Y15938" s="12"/>
      <c r="Z15938" s="12"/>
      <c r="AA15938" s="12"/>
      <c r="AB15938" s="12"/>
      <c r="AD15938" s="12"/>
      <c r="AE15938" s="12"/>
      <c r="AF15938" s="12"/>
      <c r="AG15938" s="12"/>
      <c r="AH15938" s="12"/>
      <c r="AI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</row>
    <row r="15939" spans="1:48" x14ac:dyDescent="0.25">
      <c r="A15939" s="86"/>
      <c r="B15939" s="86"/>
      <c r="U15939" s="85"/>
      <c r="V15939"/>
      <c r="W15939"/>
      <c r="X15939"/>
      <c r="Y15939" s="12"/>
      <c r="Z15939" s="12"/>
      <c r="AA15939" s="12"/>
      <c r="AB15939" s="12"/>
      <c r="AD15939" s="12"/>
      <c r="AE15939" s="12"/>
      <c r="AF15939" s="12"/>
      <c r="AG15939" s="12"/>
      <c r="AH15939" s="12"/>
      <c r="AI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</row>
    <row r="15940" spans="1:48" x14ac:dyDescent="0.25">
      <c r="A15940" s="86"/>
      <c r="B15940" s="86"/>
      <c r="U15940" s="85"/>
      <c r="V15940"/>
      <c r="W15940"/>
      <c r="X15940"/>
      <c r="Y15940" s="12"/>
      <c r="Z15940" s="12"/>
      <c r="AA15940" s="12"/>
      <c r="AB15940" s="12"/>
      <c r="AD15940" s="12"/>
      <c r="AE15940" s="12"/>
      <c r="AF15940" s="12"/>
      <c r="AG15940" s="12"/>
      <c r="AH15940" s="12"/>
      <c r="AI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</row>
    <row r="15941" spans="1:48" x14ac:dyDescent="0.25">
      <c r="A15941" s="86"/>
      <c r="B15941" s="86"/>
      <c r="U15941" s="85"/>
      <c r="V15941"/>
      <c r="W15941"/>
      <c r="X15941"/>
      <c r="Y15941" s="12"/>
      <c r="Z15941" s="12"/>
      <c r="AA15941" s="12"/>
      <c r="AB15941" s="12"/>
      <c r="AD15941" s="12"/>
      <c r="AE15941" s="12"/>
      <c r="AF15941" s="12"/>
      <c r="AG15941" s="12"/>
      <c r="AH15941" s="12"/>
      <c r="AI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</row>
    <row r="15942" spans="1:48" x14ac:dyDescent="0.25">
      <c r="A15942" s="86"/>
      <c r="B15942" s="86"/>
      <c r="U15942" s="85"/>
      <c r="V15942"/>
      <c r="W15942"/>
      <c r="X15942"/>
      <c r="Y15942" s="12"/>
      <c r="Z15942" s="12"/>
      <c r="AA15942" s="12"/>
      <c r="AB15942" s="12"/>
      <c r="AD15942" s="12"/>
      <c r="AE15942" s="12"/>
      <c r="AF15942" s="12"/>
      <c r="AG15942" s="12"/>
      <c r="AH15942" s="12"/>
      <c r="AI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</row>
    <row r="15943" spans="1:48" x14ac:dyDescent="0.25">
      <c r="A15943" s="86"/>
      <c r="B15943" s="86"/>
      <c r="U15943" s="85"/>
      <c r="V15943"/>
      <c r="W15943"/>
      <c r="X15943"/>
      <c r="Y15943" s="12"/>
      <c r="Z15943" s="12"/>
      <c r="AA15943" s="12"/>
      <c r="AB15943" s="12"/>
      <c r="AD15943" s="12"/>
      <c r="AE15943" s="12"/>
      <c r="AF15943" s="12"/>
      <c r="AG15943" s="12"/>
      <c r="AH15943" s="12"/>
      <c r="AI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</row>
    <row r="15944" spans="1:48" x14ac:dyDescent="0.25">
      <c r="A15944" s="86"/>
      <c r="B15944" s="86"/>
      <c r="U15944" s="85"/>
      <c r="V15944"/>
      <c r="W15944"/>
      <c r="X15944"/>
      <c r="Y15944" s="12"/>
      <c r="Z15944" s="12"/>
      <c r="AA15944" s="12"/>
      <c r="AB15944" s="12"/>
      <c r="AD15944" s="12"/>
      <c r="AE15944" s="12"/>
      <c r="AF15944" s="12"/>
      <c r="AG15944" s="12"/>
      <c r="AH15944" s="12"/>
      <c r="AI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</row>
    <row r="15945" spans="1:48" x14ac:dyDescent="0.25">
      <c r="A15945" s="86"/>
      <c r="B15945" s="86"/>
      <c r="U15945" s="85"/>
      <c r="V15945"/>
      <c r="W15945"/>
      <c r="X15945"/>
      <c r="Y15945" s="12"/>
      <c r="Z15945" s="12"/>
      <c r="AA15945" s="12"/>
      <c r="AB15945" s="12"/>
      <c r="AD15945" s="12"/>
      <c r="AE15945" s="12"/>
      <c r="AF15945" s="12"/>
      <c r="AG15945" s="12"/>
      <c r="AH15945" s="12"/>
      <c r="AI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</row>
    <row r="15946" spans="1:48" x14ac:dyDescent="0.25">
      <c r="A15946" s="86"/>
      <c r="B15946" s="86"/>
      <c r="U15946" s="85"/>
      <c r="V15946"/>
      <c r="W15946"/>
      <c r="X15946"/>
      <c r="Y15946" s="12"/>
      <c r="Z15946" s="12"/>
      <c r="AA15946" s="12"/>
      <c r="AB15946" s="12"/>
      <c r="AD15946" s="12"/>
      <c r="AE15946" s="12"/>
      <c r="AF15946" s="12"/>
      <c r="AG15946" s="12"/>
      <c r="AH15946" s="12"/>
      <c r="AI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</row>
    <row r="15947" spans="1:48" x14ac:dyDescent="0.25">
      <c r="A15947" s="86"/>
      <c r="B15947" s="86"/>
      <c r="U15947" s="85"/>
      <c r="V15947"/>
      <c r="W15947"/>
      <c r="X15947"/>
      <c r="Y15947" s="12"/>
      <c r="Z15947" s="12"/>
      <c r="AA15947" s="12"/>
      <c r="AB15947" s="12"/>
      <c r="AD15947" s="12"/>
      <c r="AE15947" s="12"/>
      <c r="AF15947" s="12"/>
      <c r="AG15947" s="12"/>
      <c r="AH15947" s="12"/>
      <c r="AI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</row>
    <row r="15948" spans="1:48" x14ac:dyDescent="0.25">
      <c r="A15948" s="86"/>
      <c r="B15948" s="86"/>
      <c r="U15948" s="85"/>
      <c r="V15948"/>
      <c r="W15948"/>
      <c r="X15948"/>
      <c r="Y15948" s="12"/>
      <c r="Z15948" s="12"/>
      <c r="AA15948" s="12"/>
      <c r="AB15948" s="12"/>
      <c r="AD15948" s="12"/>
      <c r="AE15948" s="12"/>
      <c r="AF15948" s="12"/>
      <c r="AG15948" s="12"/>
      <c r="AH15948" s="12"/>
      <c r="AI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</row>
    <row r="15949" spans="1:48" x14ac:dyDescent="0.25">
      <c r="A15949" s="86"/>
      <c r="B15949" s="86"/>
      <c r="U15949" s="85"/>
      <c r="V15949"/>
      <c r="W15949"/>
      <c r="X15949"/>
      <c r="Y15949" s="12"/>
      <c r="Z15949" s="12"/>
      <c r="AA15949" s="12"/>
      <c r="AB15949" s="12"/>
      <c r="AD15949" s="12"/>
      <c r="AE15949" s="12"/>
      <c r="AF15949" s="12"/>
      <c r="AG15949" s="12"/>
      <c r="AH15949" s="12"/>
      <c r="AI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</row>
    <row r="15950" spans="1:48" x14ac:dyDescent="0.25">
      <c r="A15950" s="86"/>
      <c r="B15950" s="86"/>
      <c r="U15950" s="85"/>
      <c r="V15950"/>
      <c r="W15950"/>
      <c r="X15950"/>
      <c r="Y15950" s="12"/>
      <c r="Z15950" s="12"/>
      <c r="AA15950" s="12"/>
      <c r="AB15950" s="12"/>
      <c r="AD15950" s="12"/>
      <c r="AE15950" s="12"/>
      <c r="AF15950" s="12"/>
      <c r="AG15950" s="12"/>
      <c r="AH15950" s="12"/>
      <c r="AI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</row>
    <row r="15951" spans="1:48" x14ac:dyDescent="0.25">
      <c r="A15951" s="86"/>
      <c r="B15951" s="86"/>
      <c r="U15951" s="85"/>
      <c r="V15951"/>
      <c r="W15951"/>
      <c r="X15951"/>
      <c r="Y15951" s="12"/>
      <c r="Z15951" s="12"/>
      <c r="AA15951" s="12"/>
      <c r="AB15951" s="12"/>
      <c r="AD15951" s="12"/>
      <c r="AE15951" s="12"/>
      <c r="AF15951" s="12"/>
      <c r="AG15951" s="12"/>
      <c r="AH15951" s="12"/>
      <c r="AI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</row>
    <row r="15952" spans="1:48" x14ac:dyDescent="0.25">
      <c r="A15952" s="86"/>
      <c r="B15952" s="86"/>
      <c r="U15952" s="85"/>
      <c r="V15952"/>
      <c r="W15952"/>
      <c r="X15952"/>
      <c r="Y15952" s="12"/>
      <c r="Z15952" s="12"/>
      <c r="AA15952" s="12"/>
      <c r="AB15952" s="12"/>
      <c r="AD15952" s="12"/>
      <c r="AE15952" s="12"/>
      <c r="AF15952" s="12"/>
      <c r="AG15952" s="12"/>
      <c r="AH15952" s="12"/>
      <c r="AI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</row>
    <row r="15953" spans="1:48" x14ac:dyDescent="0.25">
      <c r="A15953" s="86"/>
      <c r="B15953" s="86"/>
      <c r="U15953" s="85"/>
      <c r="V15953"/>
      <c r="W15953"/>
      <c r="X15953"/>
      <c r="Y15953" s="12"/>
      <c r="Z15953" s="12"/>
      <c r="AA15953" s="12"/>
      <c r="AB15953" s="12"/>
      <c r="AD15953" s="12"/>
      <c r="AE15953" s="12"/>
      <c r="AF15953" s="12"/>
      <c r="AG15953" s="12"/>
      <c r="AH15953" s="12"/>
      <c r="AI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</row>
    <row r="15954" spans="1:48" x14ac:dyDescent="0.25">
      <c r="A15954" s="86"/>
      <c r="B15954" s="86"/>
      <c r="U15954" s="85"/>
      <c r="V15954"/>
      <c r="W15954"/>
      <c r="X15954"/>
      <c r="Y15954" s="12"/>
      <c r="Z15954" s="12"/>
      <c r="AA15954" s="12"/>
      <c r="AB15954" s="12"/>
      <c r="AD15954" s="12"/>
      <c r="AE15954" s="12"/>
      <c r="AF15954" s="12"/>
      <c r="AG15954" s="12"/>
      <c r="AH15954" s="12"/>
      <c r="AI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</row>
    <row r="15955" spans="1:48" x14ac:dyDescent="0.25">
      <c r="A15955" s="86"/>
      <c r="B15955" s="86"/>
      <c r="U15955" s="85"/>
      <c r="V15955"/>
      <c r="W15955"/>
      <c r="X15955"/>
      <c r="Y15955" s="12"/>
      <c r="Z15955" s="12"/>
      <c r="AA15955" s="12"/>
      <c r="AB15955" s="12"/>
      <c r="AD15955" s="12"/>
      <c r="AE15955" s="12"/>
      <c r="AF15955" s="12"/>
      <c r="AG15955" s="12"/>
      <c r="AH15955" s="12"/>
      <c r="AI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</row>
    <row r="15956" spans="1:48" x14ac:dyDescent="0.25">
      <c r="A15956" s="86"/>
      <c r="B15956" s="86"/>
      <c r="U15956" s="85"/>
      <c r="V15956"/>
      <c r="W15956"/>
      <c r="X15956"/>
      <c r="Y15956" s="12"/>
      <c r="Z15956" s="12"/>
      <c r="AA15956" s="12"/>
      <c r="AB15956" s="12"/>
      <c r="AD15956" s="12"/>
      <c r="AE15956" s="12"/>
      <c r="AF15956" s="12"/>
      <c r="AG15956" s="12"/>
      <c r="AH15956" s="12"/>
      <c r="AI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</row>
    <row r="15957" spans="1:48" x14ac:dyDescent="0.25">
      <c r="A15957" s="86"/>
      <c r="B15957" s="86"/>
      <c r="U15957" s="85"/>
      <c r="V15957"/>
      <c r="W15957"/>
      <c r="X15957"/>
      <c r="Y15957" s="12"/>
      <c r="Z15957" s="12"/>
      <c r="AA15957" s="12"/>
      <c r="AB15957" s="12"/>
      <c r="AD15957" s="12"/>
      <c r="AE15957" s="12"/>
      <c r="AF15957" s="12"/>
      <c r="AG15957" s="12"/>
      <c r="AH15957" s="12"/>
      <c r="AI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</row>
    <row r="15958" spans="1:48" x14ac:dyDescent="0.25">
      <c r="A15958" s="86"/>
      <c r="B15958" s="86"/>
      <c r="U15958" s="85"/>
      <c r="V15958"/>
      <c r="W15958"/>
      <c r="X15958"/>
      <c r="Y15958" s="12"/>
      <c r="Z15958" s="12"/>
      <c r="AA15958" s="12"/>
      <c r="AB15958" s="12"/>
      <c r="AD15958" s="12"/>
      <c r="AE15958" s="12"/>
      <c r="AF15958" s="12"/>
      <c r="AG15958" s="12"/>
      <c r="AH15958" s="12"/>
      <c r="AI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</row>
    <row r="15959" spans="1:48" x14ac:dyDescent="0.25">
      <c r="A15959" s="86"/>
      <c r="B15959" s="86"/>
      <c r="U15959" s="85"/>
      <c r="V15959"/>
      <c r="W15959"/>
      <c r="X15959"/>
      <c r="Y15959" s="12"/>
      <c r="Z15959" s="12"/>
      <c r="AA15959" s="12"/>
      <c r="AB15959" s="12"/>
      <c r="AD15959" s="12"/>
      <c r="AE15959" s="12"/>
      <c r="AF15959" s="12"/>
      <c r="AG15959" s="12"/>
      <c r="AH15959" s="12"/>
      <c r="AI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</row>
    <row r="15960" spans="1:48" x14ac:dyDescent="0.25">
      <c r="A15960" s="86"/>
      <c r="B15960" s="86"/>
      <c r="U15960" s="85"/>
      <c r="V15960"/>
      <c r="W15960"/>
      <c r="X15960"/>
      <c r="Y15960" s="12"/>
      <c r="Z15960" s="12"/>
      <c r="AA15960" s="12"/>
      <c r="AB15960" s="12"/>
      <c r="AD15960" s="12"/>
      <c r="AE15960" s="12"/>
      <c r="AF15960" s="12"/>
      <c r="AG15960" s="12"/>
      <c r="AH15960" s="12"/>
      <c r="AI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</row>
    <row r="15961" spans="1:48" x14ac:dyDescent="0.25">
      <c r="A15961" s="86"/>
      <c r="B15961" s="86"/>
      <c r="U15961" s="85"/>
      <c r="V15961"/>
      <c r="W15961"/>
      <c r="X15961"/>
      <c r="Y15961" s="12"/>
      <c r="Z15961" s="12"/>
      <c r="AA15961" s="12"/>
      <c r="AB15961" s="12"/>
      <c r="AD15961" s="12"/>
      <c r="AE15961" s="12"/>
      <c r="AF15961" s="12"/>
      <c r="AG15961" s="12"/>
      <c r="AH15961" s="12"/>
      <c r="AI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</row>
    <row r="15962" spans="1:48" x14ac:dyDescent="0.25">
      <c r="A15962" s="86"/>
      <c r="B15962" s="86"/>
      <c r="U15962" s="85"/>
      <c r="V15962"/>
      <c r="W15962"/>
      <c r="X15962"/>
      <c r="Y15962" s="12"/>
      <c r="Z15962" s="12"/>
      <c r="AA15962" s="12"/>
      <c r="AB15962" s="12"/>
      <c r="AD15962" s="12"/>
      <c r="AE15962" s="12"/>
      <c r="AF15962" s="12"/>
      <c r="AG15962" s="12"/>
      <c r="AH15962" s="12"/>
      <c r="AI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</row>
    <row r="15963" spans="1:48" x14ac:dyDescent="0.25">
      <c r="A15963" s="86"/>
      <c r="B15963" s="86"/>
      <c r="U15963" s="85"/>
      <c r="V15963"/>
      <c r="W15963"/>
      <c r="X15963"/>
      <c r="Y15963" s="12"/>
      <c r="Z15963" s="12"/>
      <c r="AA15963" s="12"/>
      <c r="AB15963" s="12"/>
      <c r="AD15963" s="12"/>
      <c r="AE15963" s="12"/>
      <c r="AF15963" s="12"/>
      <c r="AG15963" s="12"/>
      <c r="AH15963" s="12"/>
      <c r="AI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</row>
    <row r="15964" spans="1:48" x14ac:dyDescent="0.25">
      <c r="A15964" s="86"/>
      <c r="B15964" s="86"/>
      <c r="U15964" s="85"/>
      <c r="V15964"/>
      <c r="W15964"/>
      <c r="X15964"/>
      <c r="Y15964" s="12"/>
      <c r="Z15964" s="12"/>
      <c r="AA15964" s="12"/>
      <c r="AB15964" s="12"/>
      <c r="AD15964" s="12"/>
      <c r="AE15964" s="12"/>
      <c r="AF15964" s="12"/>
      <c r="AG15964" s="12"/>
      <c r="AH15964" s="12"/>
      <c r="AI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</row>
    <row r="15965" spans="1:48" x14ac:dyDescent="0.25">
      <c r="A15965" s="86"/>
      <c r="B15965" s="86"/>
      <c r="U15965" s="85"/>
      <c r="V15965"/>
      <c r="W15965"/>
      <c r="X15965"/>
      <c r="Y15965" s="12"/>
      <c r="Z15965" s="12"/>
      <c r="AA15965" s="12"/>
      <c r="AB15965" s="12"/>
      <c r="AD15965" s="12"/>
      <c r="AE15965" s="12"/>
      <c r="AF15965" s="12"/>
      <c r="AG15965" s="12"/>
      <c r="AH15965" s="12"/>
      <c r="AI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</row>
    <row r="15966" spans="1:48" x14ac:dyDescent="0.25">
      <c r="A15966" s="86"/>
      <c r="B15966" s="86"/>
      <c r="U15966" s="85"/>
      <c r="V15966"/>
      <c r="W15966"/>
      <c r="X15966"/>
      <c r="Y15966" s="12"/>
      <c r="Z15966" s="12"/>
      <c r="AA15966" s="12"/>
      <c r="AB15966" s="12"/>
      <c r="AD15966" s="12"/>
      <c r="AE15966" s="12"/>
      <c r="AF15966" s="12"/>
      <c r="AG15966" s="12"/>
      <c r="AH15966" s="12"/>
      <c r="AI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</row>
    <row r="15967" spans="1:48" x14ac:dyDescent="0.25">
      <c r="A15967" s="86"/>
      <c r="B15967" s="86"/>
      <c r="U15967" s="85"/>
      <c r="V15967"/>
      <c r="W15967"/>
      <c r="X15967"/>
      <c r="Y15967" s="12"/>
      <c r="Z15967" s="12"/>
      <c r="AA15967" s="12"/>
      <c r="AB15967" s="12"/>
      <c r="AD15967" s="12"/>
      <c r="AE15967" s="12"/>
      <c r="AF15967" s="12"/>
      <c r="AG15967" s="12"/>
      <c r="AH15967" s="12"/>
      <c r="AI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</row>
    <row r="15968" spans="1:48" x14ac:dyDescent="0.25">
      <c r="A15968" s="86"/>
      <c r="B15968" s="86"/>
      <c r="U15968" s="85"/>
      <c r="V15968"/>
      <c r="W15968"/>
      <c r="X15968"/>
      <c r="Y15968" s="12"/>
      <c r="Z15968" s="12"/>
      <c r="AA15968" s="12"/>
      <c r="AB15968" s="12"/>
      <c r="AD15968" s="12"/>
      <c r="AE15968" s="12"/>
      <c r="AF15968" s="12"/>
      <c r="AG15968" s="12"/>
      <c r="AH15968" s="12"/>
      <c r="AI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</row>
    <row r="15969" spans="1:48" x14ac:dyDescent="0.25">
      <c r="A15969" s="86"/>
      <c r="B15969" s="86"/>
      <c r="U15969" s="85"/>
      <c r="V15969"/>
      <c r="W15969"/>
      <c r="X15969"/>
      <c r="Y15969" s="12"/>
      <c r="Z15969" s="12"/>
      <c r="AA15969" s="12"/>
      <c r="AB15969" s="12"/>
      <c r="AD15969" s="12"/>
      <c r="AE15969" s="12"/>
      <c r="AF15969" s="12"/>
      <c r="AG15969" s="12"/>
      <c r="AH15969" s="12"/>
      <c r="AI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</row>
    <row r="15970" spans="1:48" x14ac:dyDescent="0.25">
      <c r="A15970" s="86"/>
      <c r="B15970" s="86"/>
      <c r="U15970" s="85"/>
      <c r="V15970"/>
      <c r="W15970"/>
      <c r="X15970"/>
      <c r="Y15970" s="12"/>
      <c r="Z15970" s="12"/>
      <c r="AA15970" s="12"/>
      <c r="AB15970" s="12"/>
      <c r="AD15970" s="12"/>
      <c r="AE15970" s="12"/>
      <c r="AF15970" s="12"/>
      <c r="AG15970" s="12"/>
      <c r="AH15970" s="12"/>
      <c r="AI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</row>
    <row r="15971" spans="1:48" x14ac:dyDescent="0.25">
      <c r="A15971" s="86"/>
      <c r="B15971" s="86"/>
      <c r="U15971" s="85"/>
      <c r="V15971"/>
      <c r="W15971"/>
      <c r="X15971"/>
      <c r="Y15971" s="12"/>
      <c r="Z15971" s="12"/>
      <c r="AA15971" s="12"/>
      <c r="AB15971" s="12"/>
      <c r="AD15971" s="12"/>
      <c r="AE15971" s="12"/>
      <c r="AF15971" s="12"/>
      <c r="AG15971" s="12"/>
      <c r="AH15971" s="12"/>
      <c r="AI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</row>
    <row r="15972" spans="1:48" x14ac:dyDescent="0.25">
      <c r="A15972" s="86"/>
      <c r="B15972" s="86"/>
      <c r="U15972" s="85"/>
      <c r="V15972"/>
      <c r="W15972"/>
      <c r="X15972"/>
      <c r="Y15972" s="12"/>
      <c r="Z15972" s="12"/>
      <c r="AA15972" s="12"/>
      <c r="AB15972" s="12"/>
      <c r="AD15972" s="12"/>
      <c r="AE15972" s="12"/>
      <c r="AF15972" s="12"/>
      <c r="AG15972" s="12"/>
      <c r="AH15972" s="12"/>
      <c r="AI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</row>
    <row r="15973" spans="1:48" x14ac:dyDescent="0.25">
      <c r="A15973" s="86"/>
      <c r="B15973" s="86"/>
      <c r="U15973" s="85"/>
      <c r="V15973"/>
      <c r="W15973"/>
      <c r="X15973"/>
      <c r="Y15973" s="12"/>
      <c r="Z15973" s="12"/>
      <c r="AA15973" s="12"/>
      <c r="AB15973" s="12"/>
      <c r="AD15973" s="12"/>
      <c r="AE15973" s="12"/>
      <c r="AF15973" s="12"/>
      <c r="AG15973" s="12"/>
      <c r="AH15973" s="12"/>
      <c r="AI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</row>
    <row r="15974" spans="1:48" x14ac:dyDescent="0.25">
      <c r="A15974" s="86"/>
      <c r="B15974" s="86"/>
      <c r="U15974" s="85"/>
      <c r="V15974"/>
      <c r="W15974"/>
      <c r="X15974"/>
      <c r="Y15974" s="12"/>
      <c r="Z15974" s="12"/>
      <c r="AA15974" s="12"/>
      <c r="AB15974" s="12"/>
      <c r="AD15974" s="12"/>
      <c r="AE15974" s="12"/>
      <c r="AF15974" s="12"/>
      <c r="AG15974" s="12"/>
      <c r="AH15974" s="12"/>
      <c r="AI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</row>
    <row r="15975" spans="1:48" x14ac:dyDescent="0.25">
      <c r="A15975" s="86"/>
      <c r="B15975" s="86"/>
      <c r="U15975" s="85"/>
      <c r="V15975"/>
      <c r="W15975"/>
      <c r="X15975"/>
      <c r="Y15975" s="12"/>
      <c r="Z15975" s="12"/>
      <c r="AA15975" s="12"/>
      <c r="AB15975" s="12"/>
      <c r="AD15975" s="12"/>
      <c r="AE15975" s="12"/>
      <c r="AF15975" s="12"/>
      <c r="AG15975" s="12"/>
      <c r="AH15975" s="12"/>
      <c r="AI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</row>
    <row r="15976" spans="1:48" x14ac:dyDescent="0.25">
      <c r="A15976" s="86"/>
      <c r="B15976" s="86"/>
      <c r="U15976" s="85"/>
      <c r="V15976"/>
      <c r="W15976"/>
      <c r="X15976"/>
      <c r="Y15976" s="12"/>
      <c r="Z15976" s="12"/>
      <c r="AA15976" s="12"/>
      <c r="AB15976" s="12"/>
      <c r="AD15976" s="12"/>
      <c r="AE15976" s="12"/>
      <c r="AF15976" s="12"/>
      <c r="AG15976" s="12"/>
      <c r="AH15976" s="12"/>
      <c r="AI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</row>
    <row r="15977" spans="1:48" x14ac:dyDescent="0.25">
      <c r="A15977" s="86"/>
      <c r="B15977" s="86"/>
      <c r="U15977" s="85"/>
      <c r="V15977"/>
      <c r="W15977"/>
      <c r="X15977"/>
      <c r="Y15977" s="12"/>
      <c r="Z15977" s="12"/>
      <c r="AA15977" s="12"/>
      <c r="AB15977" s="12"/>
      <c r="AD15977" s="12"/>
      <c r="AE15977" s="12"/>
      <c r="AF15977" s="12"/>
      <c r="AG15977" s="12"/>
      <c r="AH15977" s="12"/>
      <c r="AI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</row>
    <row r="15978" spans="1:48" x14ac:dyDescent="0.25">
      <c r="A15978" s="86"/>
      <c r="B15978" s="86"/>
      <c r="U15978" s="85"/>
      <c r="V15978"/>
      <c r="W15978"/>
      <c r="X15978"/>
      <c r="Y15978" s="12"/>
      <c r="Z15978" s="12"/>
      <c r="AA15978" s="12"/>
      <c r="AB15978" s="12"/>
      <c r="AD15978" s="12"/>
      <c r="AE15978" s="12"/>
      <c r="AF15978" s="12"/>
      <c r="AG15978" s="12"/>
      <c r="AH15978" s="12"/>
      <c r="AI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</row>
    <row r="15979" spans="1:48" x14ac:dyDescent="0.25">
      <c r="A15979" s="86"/>
      <c r="B15979" s="86"/>
      <c r="U15979" s="85"/>
      <c r="V15979"/>
      <c r="W15979"/>
      <c r="X15979"/>
      <c r="Y15979" s="12"/>
      <c r="Z15979" s="12"/>
      <c r="AA15979" s="12"/>
      <c r="AB15979" s="12"/>
      <c r="AD15979" s="12"/>
      <c r="AE15979" s="12"/>
      <c r="AF15979" s="12"/>
      <c r="AG15979" s="12"/>
      <c r="AH15979" s="12"/>
      <c r="AI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</row>
    <row r="15980" spans="1:48" x14ac:dyDescent="0.25">
      <c r="A15980" s="86"/>
      <c r="B15980" s="86"/>
      <c r="U15980" s="85"/>
      <c r="V15980"/>
      <c r="W15980"/>
      <c r="X15980"/>
      <c r="Y15980" s="12"/>
      <c r="Z15980" s="12"/>
      <c r="AA15980" s="12"/>
      <c r="AB15980" s="12"/>
      <c r="AD15980" s="12"/>
      <c r="AE15980" s="12"/>
      <c r="AF15980" s="12"/>
      <c r="AG15980" s="12"/>
      <c r="AH15980" s="12"/>
      <c r="AI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</row>
    <row r="15981" spans="1:48" x14ac:dyDescent="0.25">
      <c r="A15981" s="86"/>
      <c r="B15981" s="86"/>
      <c r="U15981" s="85"/>
      <c r="V15981"/>
      <c r="W15981"/>
      <c r="X15981"/>
      <c r="Y15981" s="12"/>
      <c r="Z15981" s="12"/>
      <c r="AA15981" s="12"/>
      <c r="AB15981" s="12"/>
      <c r="AD15981" s="12"/>
      <c r="AE15981" s="12"/>
      <c r="AF15981" s="12"/>
      <c r="AG15981" s="12"/>
      <c r="AH15981" s="12"/>
      <c r="AI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</row>
    <row r="15982" spans="1:48" x14ac:dyDescent="0.25">
      <c r="A15982" s="86"/>
      <c r="B15982" s="86"/>
      <c r="U15982" s="85"/>
      <c r="V15982"/>
      <c r="W15982"/>
      <c r="X15982"/>
      <c r="Y15982" s="12"/>
      <c r="Z15982" s="12"/>
      <c r="AA15982" s="12"/>
      <c r="AB15982" s="12"/>
      <c r="AD15982" s="12"/>
      <c r="AE15982" s="12"/>
      <c r="AF15982" s="12"/>
      <c r="AG15982" s="12"/>
      <c r="AH15982" s="12"/>
      <c r="AI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</row>
    <row r="15983" spans="1:48" x14ac:dyDescent="0.25">
      <c r="A15983" s="86"/>
      <c r="B15983" s="86"/>
      <c r="U15983" s="85"/>
      <c r="V15983"/>
      <c r="W15983"/>
      <c r="X15983"/>
      <c r="Y15983" s="12"/>
      <c r="Z15983" s="12"/>
      <c r="AA15983" s="12"/>
      <c r="AB15983" s="12"/>
      <c r="AD15983" s="12"/>
      <c r="AE15983" s="12"/>
      <c r="AF15983" s="12"/>
      <c r="AG15983" s="12"/>
      <c r="AH15983" s="12"/>
      <c r="AI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</row>
    <row r="15984" spans="1:48" x14ac:dyDescent="0.25">
      <c r="A15984" s="86"/>
      <c r="B15984" s="86"/>
      <c r="U15984" s="85"/>
      <c r="V15984"/>
      <c r="W15984"/>
      <c r="X15984"/>
      <c r="Y15984" s="12"/>
      <c r="Z15984" s="12"/>
      <c r="AA15984" s="12"/>
      <c r="AB15984" s="12"/>
      <c r="AD15984" s="12"/>
      <c r="AE15984" s="12"/>
      <c r="AF15984" s="12"/>
      <c r="AG15984" s="12"/>
      <c r="AH15984" s="12"/>
      <c r="AI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</row>
    <row r="15985" spans="1:48" x14ac:dyDescent="0.25">
      <c r="A15985" s="86"/>
      <c r="B15985" s="86"/>
      <c r="U15985" s="85"/>
      <c r="V15985"/>
      <c r="W15985"/>
      <c r="X15985"/>
      <c r="Y15985" s="12"/>
      <c r="Z15985" s="12"/>
      <c r="AA15985" s="12"/>
      <c r="AB15985" s="12"/>
      <c r="AD15985" s="12"/>
      <c r="AE15985" s="12"/>
      <c r="AF15985" s="12"/>
      <c r="AG15985" s="12"/>
      <c r="AH15985" s="12"/>
      <c r="AI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</row>
    <row r="15986" spans="1:48" x14ac:dyDescent="0.25">
      <c r="A15986" s="86"/>
      <c r="B15986" s="86"/>
      <c r="U15986" s="85"/>
      <c r="V15986"/>
      <c r="W15986"/>
      <c r="X15986"/>
      <c r="Y15986" s="12"/>
      <c r="Z15986" s="12"/>
      <c r="AA15986" s="12"/>
      <c r="AB15986" s="12"/>
      <c r="AD15986" s="12"/>
      <c r="AE15986" s="12"/>
      <c r="AF15986" s="12"/>
      <c r="AG15986" s="12"/>
      <c r="AH15986" s="12"/>
      <c r="AI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</row>
    <row r="15987" spans="1:48" x14ac:dyDescent="0.25">
      <c r="A15987" s="86"/>
      <c r="B15987" s="86"/>
      <c r="U15987" s="85"/>
      <c r="V15987"/>
      <c r="W15987"/>
      <c r="X15987"/>
      <c r="Y15987" s="12"/>
      <c r="Z15987" s="12"/>
      <c r="AA15987" s="12"/>
      <c r="AB15987" s="12"/>
      <c r="AD15987" s="12"/>
      <c r="AE15987" s="12"/>
      <c r="AF15987" s="12"/>
      <c r="AG15987" s="12"/>
      <c r="AH15987" s="12"/>
      <c r="AI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</row>
    <row r="15988" spans="1:48" x14ac:dyDescent="0.25">
      <c r="A15988" s="86"/>
      <c r="B15988" s="86"/>
      <c r="U15988" s="85"/>
      <c r="V15988"/>
      <c r="W15988"/>
      <c r="X15988"/>
      <c r="Y15988" s="12"/>
      <c r="Z15988" s="12"/>
      <c r="AA15988" s="12"/>
      <c r="AB15988" s="12"/>
      <c r="AD15988" s="12"/>
      <c r="AE15988" s="12"/>
      <c r="AF15988" s="12"/>
      <c r="AG15988" s="12"/>
      <c r="AH15988" s="12"/>
      <c r="AI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</row>
    <row r="15989" spans="1:48" x14ac:dyDescent="0.25">
      <c r="A15989" s="86"/>
      <c r="B15989" s="86"/>
      <c r="U15989" s="85"/>
      <c r="V15989"/>
      <c r="W15989"/>
      <c r="X15989"/>
      <c r="Y15989" s="12"/>
      <c r="Z15989" s="12"/>
      <c r="AA15989" s="12"/>
      <c r="AB15989" s="12"/>
      <c r="AD15989" s="12"/>
      <c r="AE15989" s="12"/>
      <c r="AF15989" s="12"/>
      <c r="AG15989" s="12"/>
      <c r="AH15989" s="12"/>
      <c r="AI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</row>
    <row r="15990" spans="1:48" x14ac:dyDescent="0.25">
      <c r="A15990" s="86"/>
      <c r="B15990" s="86"/>
      <c r="U15990" s="85"/>
      <c r="V15990"/>
      <c r="W15990"/>
      <c r="X15990"/>
      <c r="Y15990" s="12"/>
      <c r="Z15990" s="12"/>
      <c r="AA15990" s="12"/>
      <c r="AB15990" s="12"/>
      <c r="AD15990" s="12"/>
      <c r="AE15990" s="12"/>
      <c r="AF15990" s="12"/>
      <c r="AG15990" s="12"/>
      <c r="AH15990" s="12"/>
      <c r="AI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</row>
    <row r="15991" spans="1:48" x14ac:dyDescent="0.25">
      <c r="A15991" s="86"/>
      <c r="B15991" s="86"/>
      <c r="U15991" s="85"/>
      <c r="V15991"/>
      <c r="W15991"/>
      <c r="X15991"/>
      <c r="Y15991" s="12"/>
      <c r="Z15991" s="12"/>
      <c r="AA15991" s="12"/>
      <c r="AB15991" s="12"/>
      <c r="AD15991" s="12"/>
      <c r="AE15991" s="12"/>
      <c r="AF15991" s="12"/>
      <c r="AG15991" s="12"/>
      <c r="AH15991" s="12"/>
      <c r="AI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</row>
    <row r="15992" spans="1:48" x14ac:dyDescent="0.25">
      <c r="A15992" s="86"/>
      <c r="B15992" s="86"/>
      <c r="U15992" s="85"/>
      <c r="V15992"/>
      <c r="W15992"/>
      <c r="X15992"/>
      <c r="Y15992" s="12"/>
      <c r="Z15992" s="12"/>
      <c r="AA15992" s="12"/>
      <c r="AB15992" s="12"/>
      <c r="AD15992" s="12"/>
      <c r="AE15992" s="12"/>
      <c r="AF15992" s="12"/>
      <c r="AG15992" s="12"/>
      <c r="AH15992" s="12"/>
      <c r="AI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</row>
    <row r="15993" spans="1:48" x14ac:dyDescent="0.25">
      <c r="A15993" s="86"/>
      <c r="B15993" s="86"/>
      <c r="U15993" s="85"/>
      <c r="V15993"/>
      <c r="W15993"/>
      <c r="X15993"/>
      <c r="Y15993" s="12"/>
      <c r="Z15993" s="12"/>
      <c r="AA15993" s="12"/>
      <c r="AB15993" s="12"/>
      <c r="AD15993" s="12"/>
      <c r="AE15993" s="12"/>
      <c r="AF15993" s="12"/>
      <c r="AG15993" s="12"/>
      <c r="AH15993" s="12"/>
      <c r="AI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</row>
    <row r="15994" spans="1:48" x14ac:dyDescent="0.25">
      <c r="A15994" s="86"/>
      <c r="B15994" s="86"/>
      <c r="U15994" s="85"/>
      <c r="V15994"/>
      <c r="W15994"/>
      <c r="X15994"/>
      <c r="Y15994" s="12"/>
      <c r="Z15994" s="12"/>
      <c r="AA15994" s="12"/>
      <c r="AB15994" s="12"/>
      <c r="AD15994" s="12"/>
      <c r="AE15994" s="12"/>
      <c r="AF15994" s="12"/>
      <c r="AG15994" s="12"/>
      <c r="AH15994" s="12"/>
      <c r="AI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</row>
    <row r="15995" spans="1:48" x14ac:dyDescent="0.25">
      <c r="A15995" s="86"/>
      <c r="B15995" s="86"/>
      <c r="U15995" s="85"/>
      <c r="V15995"/>
      <c r="W15995"/>
      <c r="X15995"/>
      <c r="Y15995" s="12"/>
      <c r="Z15995" s="12"/>
      <c r="AA15995" s="12"/>
      <c r="AB15995" s="12"/>
      <c r="AD15995" s="12"/>
      <c r="AE15995" s="12"/>
      <c r="AF15995" s="12"/>
      <c r="AG15995" s="12"/>
      <c r="AH15995" s="12"/>
      <c r="AI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</row>
    <row r="15996" spans="1:48" x14ac:dyDescent="0.25">
      <c r="A15996" s="86"/>
      <c r="B15996" s="86"/>
      <c r="U15996" s="85"/>
      <c r="V15996"/>
      <c r="W15996"/>
      <c r="X15996"/>
      <c r="Y15996" s="12"/>
      <c r="Z15996" s="12"/>
      <c r="AA15996" s="12"/>
      <c r="AB15996" s="12"/>
      <c r="AD15996" s="12"/>
      <c r="AE15996" s="12"/>
      <c r="AF15996" s="12"/>
      <c r="AG15996" s="12"/>
      <c r="AH15996" s="12"/>
      <c r="AI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</row>
    <row r="15997" spans="1:48" x14ac:dyDescent="0.25">
      <c r="A15997" s="86"/>
      <c r="B15997" s="86"/>
      <c r="U15997" s="85"/>
      <c r="V15997"/>
      <c r="W15997"/>
      <c r="X15997"/>
      <c r="Y15997" s="12"/>
      <c r="Z15997" s="12"/>
      <c r="AA15997" s="12"/>
      <c r="AB15997" s="12"/>
      <c r="AD15997" s="12"/>
      <c r="AE15997" s="12"/>
      <c r="AF15997" s="12"/>
      <c r="AG15997" s="12"/>
      <c r="AH15997" s="12"/>
      <c r="AI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</row>
    <row r="15998" spans="1:48" x14ac:dyDescent="0.25">
      <c r="A15998" s="86"/>
      <c r="B15998" s="86"/>
      <c r="U15998" s="85"/>
      <c r="V15998"/>
      <c r="W15998"/>
      <c r="X15998"/>
      <c r="Y15998" s="12"/>
      <c r="Z15998" s="12"/>
      <c r="AA15998" s="12"/>
      <c r="AB15998" s="12"/>
      <c r="AD15998" s="12"/>
      <c r="AE15998" s="12"/>
      <c r="AF15998" s="12"/>
      <c r="AG15998" s="12"/>
      <c r="AH15998" s="12"/>
      <c r="AI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</row>
    <row r="15999" spans="1:48" x14ac:dyDescent="0.25">
      <c r="A15999" s="86"/>
      <c r="B15999" s="86"/>
      <c r="U15999" s="85"/>
      <c r="V15999"/>
      <c r="W15999"/>
      <c r="X15999"/>
      <c r="Y15999" s="12"/>
      <c r="Z15999" s="12"/>
      <c r="AA15999" s="12"/>
      <c r="AB15999" s="12"/>
      <c r="AD15999" s="12"/>
      <c r="AE15999" s="12"/>
      <c r="AF15999" s="12"/>
      <c r="AG15999" s="12"/>
      <c r="AH15999" s="12"/>
      <c r="AI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</row>
    <row r="16000" spans="1:48" x14ac:dyDescent="0.25">
      <c r="A16000" s="86"/>
      <c r="B16000" s="86"/>
      <c r="U16000" s="85"/>
      <c r="V16000"/>
      <c r="W16000"/>
      <c r="X16000"/>
      <c r="Y16000" s="12"/>
      <c r="Z16000" s="12"/>
      <c r="AA16000" s="12"/>
      <c r="AB16000" s="12"/>
      <c r="AD16000" s="12"/>
      <c r="AE16000" s="12"/>
      <c r="AF16000" s="12"/>
      <c r="AG16000" s="12"/>
      <c r="AH16000" s="12"/>
      <c r="AI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</row>
    <row r="16001" spans="1:48" x14ac:dyDescent="0.25">
      <c r="A16001" s="86"/>
      <c r="B16001" s="86"/>
      <c r="U16001" s="85"/>
      <c r="V16001"/>
      <c r="W16001"/>
      <c r="X16001"/>
      <c r="Y16001" s="12"/>
      <c r="Z16001" s="12"/>
      <c r="AA16001" s="12"/>
      <c r="AB16001" s="12"/>
      <c r="AD16001" s="12"/>
      <c r="AE16001" s="12"/>
      <c r="AF16001" s="12"/>
      <c r="AG16001" s="12"/>
      <c r="AH16001" s="12"/>
      <c r="AI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</row>
    <row r="16002" spans="1:48" x14ac:dyDescent="0.25">
      <c r="A16002" s="86"/>
      <c r="B16002" s="86"/>
      <c r="U16002" s="85"/>
      <c r="V16002"/>
      <c r="W16002"/>
      <c r="X16002"/>
      <c r="Y16002" s="12"/>
      <c r="Z16002" s="12"/>
      <c r="AA16002" s="12"/>
      <c r="AB16002" s="12"/>
      <c r="AD16002" s="12"/>
      <c r="AE16002" s="12"/>
      <c r="AF16002" s="12"/>
      <c r="AG16002" s="12"/>
      <c r="AH16002" s="12"/>
      <c r="AI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</row>
    <row r="16003" spans="1:48" x14ac:dyDescent="0.25">
      <c r="A16003" s="86"/>
      <c r="B16003" s="86"/>
      <c r="U16003" s="85"/>
      <c r="V16003"/>
      <c r="W16003"/>
      <c r="X16003"/>
      <c r="Y16003" s="12"/>
      <c r="Z16003" s="12"/>
      <c r="AA16003" s="12"/>
      <c r="AB16003" s="12"/>
      <c r="AD16003" s="12"/>
      <c r="AE16003" s="12"/>
      <c r="AF16003" s="12"/>
      <c r="AG16003" s="12"/>
      <c r="AH16003" s="12"/>
      <c r="AI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</row>
    <row r="16004" spans="1:48" x14ac:dyDescent="0.25">
      <c r="A16004" s="86"/>
      <c r="B16004" s="86"/>
      <c r="U16004" s="85"/>
      <c r="V16004"/>
      <c r="W16004"/>
      <c r="X16004"/>
      <c r="Y16004" s="12"/>
      <c r="Z16004" s="12"/>
      <c r="AA16004" s="12"/>
      <c r="AB16004" s="12"/>
      <c r="AD16004" s="12"/>
      <c r="AE16004" s="12"/>
      <c r="AF16004" s="12"/>
      <c r="AG16004" s="12"/>
      <c r="AH16004" s="12"/>
      <c r="AI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</row>
    <row r="16005" spans="1:48" x14ac:dyDescent="0.25">
      <c r="A16005" s="86"/>
      <c r="B16005" s="86"/>
      <c r="U16005" s="85"/>
      <c r="V16005"/>
      <c r="W16005"/>
      <c r="X16005"/>
      <c r="Y16005" s="12"/>
      <c r="Z16005" s="12"/>
      <c r="AA16005" s="12"/>
      <c r="AB16005" s="12"/>
      <c r="AD16005" s="12"/>
      <c r="AE16005" s="12"/>
      <c r="AF16005" s="12"/>
      <c r="AG16005" s="12"/>
      <c r="AH16005" s="12"/>
      <c r="AI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</row>
    <row r="16006" spans="1:48" x14ac:dyDescent="0.25">
      <c r="A16006" s="86"/>
      <c r="B16006" s="86"/>
      <c r="U16006" s="85"/>
      <c r="V16006"/>
      <c r="W16006"/>
      <c r="X16006"/>
      <c r="Y16006" s="12"/>
      <c r="Z16006" s="12"/>
      <c r="AA16006" s="12"/>
      <c r="AB16006" s="12"/>
      <c r="AD16006" s="12"/>
      <c r="AE16006" s="12"/>
      <c r="AF16006" s="12"/>
      <c r="AG16006" s="12"/>
      <c r="AH16006" s="12"/>
      <c r="AI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</row>
    <row r="16007" spans="1:48" x14ac:dyDescent="0.25">
      <c r="A16007" s="86"/>
      <c r="B16007" s="86"/>
      <c r="U16007" s="85"/>
      <c r="V16007"/>
      <c r="W16007"/>
      <c r="X16007"/>
      <c r="Y16007" s="12"/>
      <c r="Z16007" s="12"/>
      <c r="AA16007" s="12"/>
      <c r="AB16007" s="12"/>
      <c r="AD16007" s="12"/>
      <c r="AE16007" s="12"/>
      <c r="AF16007" s="12"/>
      <c r="AG16007" s="12"/>
      <c r="AH16007" s="12"/>
      <c r="AI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</row>
    <row r="16008" spans="1:48" x14ac:dyDescent="0.25">
      <c r="A16008" s="86"/>
      <c r="B16008" s="86"/>
      <c r="U16008" s="85"/>
      <c r="V16008"/>
      <c r="W16008"/>
      <c r="X16008"/>
      <c r="Y16008" s="12"/>
      <c r="Z16008" s="12"/>
      <c r="AA16008" s="12"/>
      <c r="AB16008" s="12"/>
      <c r="AD16008" s="12"/>
      <c r="AE16008" s="12"/>
      <c r="AF16008" s="12"/>
      <c r="AG16008" s="12"/>
      <c r="AH16008" s="12"/>
      <c r="AI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</row>
    <row r="16009" spans="1:48" x14ac:dyDescent="0.25">
      <c r="A16009" s="86"/>
      <c r="B16009" s="86"/>
      <c r="U16009" s="85"/>
      <c r="V16009"/>
      <c r="W16009"/>
      <c r="X16009"/>
      <c r="Y16009" s="12"/>
      <c r="Z16009" s="12"/>
      <c r="AA16009" s="12"/>
      <c r="AB16009" s="12"/>
      <c r="AD16009" s="12"/>
      <c r="AE16009" s="12"/>
      <c r="AF16009" s="12"/>
      <c r="AG16009" s="12"/>
      <c r="AH16009" s="12"/>
      <c r="AI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</row>
    <row r="16010" spans="1:48" x14ac:dyDescent="0.25">
      <c r="A16010" s="86"/>
      <c r="B16010" s="86"/>
      <c r="U16010" s="85"/>
      <c r="V16010"/>
      <c r="W16010"/>
      <c r="X16010"/>
      <c r="Y16010" s="12"/>
      <c r="Z16010" s="12"/>
      <c r="AA16010" s="12"/>
      <c r="AB16010" s="12"/>
      <c r="AD16010" s="12"/>
      <c r="AE16010" s="12"/>
      <c r="AF16010" s="12"/>
      <c r="AG16010" s="12"/>
      <c r="AH16010" s="12"/>
      <c r="AI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</row>
    <row r="16011" spans="1:48" x14ac:dyDescent="0.25">
      <c r="A16011" s="86"/>
      <c r="B16011" s="86"/>
      <c r="U16011" s="85"/>
      <c r="V16011"/>
      <c r="W16011"/>
      <c r="X16011"/>
      <c r="Y16011" s="12"/>
      <c r="Z16011" s="12"/>
      <c r="AA16011" s="12"/>
      <c r="AB16011" s="12"/>
      <c r="AD16011" s="12"/>
      <c r="AE16011" s="12"/>
      <c r="AF16011" s="12"/>
      <c r="AG16011" s="12"/>
      <c r="AH16011" s="12"/>
      <c r="AI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</row>
    <row r="16012" spans="1:48" x14ac:dyDescent="0.25">
      <c r="A16012" s="86"/>
      <c r="B16012" s="86"/>
      <c r="U16012" s="85"/>
      <c r="V16012"/>
      <c r="W16012"/>
      <c r="X16012"/>
      <c r="Y16012" s="12"/>
      <c r="Z16012" s="12"/>
      <c r="AA16012" s="12"/>
      <c r="AB16012" s="12"/>
      <c r="AD16012" s="12"/>
      <c r="AE16012" s="12"/>
      <c r="AF16012" s="12"/>
      <c r="AG16012" s="12"/>
      <c r="AH16012" s="12"/>
      <c r="AI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</row>
    <row r="16013" spans="1:48" x14ac:dyDescent="0.25">
      <c r="A16013" s="86"/>
      <c r="B16013" s="86"/>
      <c r="U16013" s="85"/>
      <c r="V16013"/>
      <c r="W16013"/>
      <c r="X16013"/>
      <c r="Y16013" s="12"/>
      <c r="Z16013" s="12"/>
      <c r="AA16013" s="12"/>
      <c r="AB16013" s="12"/>
      <c r="AD16013" s="12"/>
      <c r="AE16013" s="12"/>
      <c r="AF16013" s="12"/>
      <c r="AG16013" s="12"/>
      <c r="AH16013" s="12"/>
      <c r="AI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</row>
    <row r="16014" spans="1:48" x14ac:dyDescent="0.25">
      <c r="A16014" s="86"/>
      <c r="B16014" s="86"/>
      <c r="U16014" s="85"/>
      <c r="V16014"/>
      <c r="W16014"/>
      <c r="X16014"/>
      <c r="Y16014" s="12"/>
      <c r="Z16014" s="12"/>
      <c r="AA16014" s="12"/>
      <c r="AB16014" s="12"/>
      <c r="AD16014" s="12"/>
      <c r="AE16014" s="12"/>
      <c r="AF16014" s="12"/>
      <c r="AG16014" s="12"/>
      <c r="AH16014" s="12"/>
      <c r="AI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</row>
    <row r="16015" spans="1:48" x14ac:dyDescent="0.25">
      <c r="A16015" s="86"/>
      <c r="B16015" s="86"/>
      <c r="U16015" s="85"/>
      <c r="V16015"/>
      <c r="W16015"/>
      <c r="X16015"/>
      <c r="Y16015" s="12"/>
      <c r="Z16015" s="12"/>
      <c r="AA16015" s="12"/>
      <c r="AB16015" s="12"/>
      <c r="AD16015" s="12"/>
      <c r="AE16015" s="12"/>
      <c r="AF16015" s="12"/>
      <c r="AG16015" s="12"/>
      <c r="AH16015" s="12"/>
      <c r="AI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</row>
    <row r="16016" spans="1:48" x14ac:dyDescent="0.25">
      <c r="A16016" s="86"/>
      <c r="B16016" s="86"/>
      <c r="U16016" s="85"/>
      <c r="V16016"/>
      <c r="W16016"/>
      <c r="X16016"/>
      <c r="Y16016" s="12"/>
      <c r="Z16016" s="12"/>
      <c r="AA16016" s="12"/>
      <c r="AB16016" s="12"/>
      <c r="AD16016" s="12"/>
      <c r="AE16016" s="12"/>
      <c r="AF16016" s="12"/>
      <c r="AG16016" s="12"/>
      <c r="AH16016" s="12"/>
      <c r="AI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</row>
    <row r="16017" spans="1:48" x14ac:dyDescent="0.25">
      <c r="A16017" s="86"/>
      <c r="B16017" s="86"/>
      <c r="U16017" s="85"/>
      <c r="V16017"/>
      <c r="W16017"/>
      <c r="X16017"/>
      <c r="Y16017" s="12"/>
      <c r="Z16017" s="12"/>
      <c r="AA16017" s="12"/>
      <c r="AB16017" s="12"/>
      <c r="AD16017" s="12"/>
      <c r="AE16017" s="12"/>
      <c r="AF16017" s="12"/>
      <c r="AG16017" s="12"/>
      <c r="AH16017" s="12"/>
      <c r="AI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</row>
    <row r="16018" spans="1:48" x14ac:dyDescent="0.25">
      <c r="A16018" s="86"/>
      <c r="B16018" s="86"/>
      <c r="U16018" s="85"/>
      <c r="V16018"/>
      <c r="W16018"/>
      <c r="X16018"/>
      <c r="Y16018" s="12"/>
      <c r="Z16018" s="12"/>
      <c r="AA16018" s="12"/>
      <c r="AB16018" s="12"/>
      <c r="AD16018" s="12"/>
      <c r="AE16018" s="12"/>
      <c r="AF16018" s="12"/>
      <c r="AG16018" s="12"/>
      <c r="AH16018" s="12"/>
      <c r="AI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</row>
    <row r="16019" spans="1:48" x14ac:dyDescent="0.25">
      <c r="A16019" s="86"/>
      <c r="B16019" s="86"/>
      <c r="U16019" s="85"/>
      <c r="V16019"/>
      <c r="W16019"/>
      <c r="X16019"/>
      <c r="Y16019" s="12"/>
      <c r="Z16019" s="12"/>
      <c r="AA16019" s="12"/>
      <c r="AB16019" s="12"/>
      <c r="AD16019" s="12"/>
      <c r="AE16019" s="12"/>
      <c r="AF16019" s="12"/>
      <c r="AG16019" s="12"/>
      <c r="AH16019" s="12"/>
      <c r="AI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</row>
    <row r="16020" spans="1:48" x14ac:dyDescent="0.25">
      <c r="A16020" s="86"/>
      <c r="B16020" s="86"/>
      <c r="U16020" s="85"/>
      <c r="V16020"/>
      <c r="W16020"/>
      <c r="X16020"/>
      <c r="Y16020" s="12"/>
      <c r="Z16020" s="12"/>
      <c r="AA16020" s="12"/>
      <c r="AB16020" s="12"/>
      <c r="AD16020" s="12"/>
      <c r="AE16020" s="12"/>
      <c r="AF16020" s="12"/>
      <c r="AG16020" s="12"/>
      <c r="AH16020" s="12"/>
      <c r="AI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</row>
    <row r="16021" spans="1:48" x14ac:dyDescent="0.25">
      <c r="A16021" s="86"/>
      <c r="B16021" s="86"/>
      <c r="U16021" s="85"/>
      <c r="V16021"/>
      <c r="W16021"/>
      <c r="X16021"/>
      <c r="Y16021" s="12"/>
      <c r="Z16021" s="12"/>
      <c r="AA16021" s="12"/>
      <c r="AB16021" s="12"/>
      <c r="AD16021" s="12"/>
      <c r="AE16021" s="12"/>
      <c r="AF16021" s="12"/>
      <c r="AG16021" s="12"/>
      <c r="AH16021" s="12"/>
      <c r="AI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</row>
    <row r="16022" spans="1:48" x14ac:dyDescent="0.25">
      <c r="A16022" s="86"/>
      <c r="B16022" s="86"/>
      <c r="U16022" s="85"/>
      <c r="V16022"/>
      <c r="W16022"/>
      <c r="X16022"/>
      <c r="Y16022" s="12"/>
      <c r="Z16022" s="12"/>
      <c r="AA16022" s="12"/>
      <c r="AB16022" s="12"/>
      <c r="AD16022" s="12"/>
      <c r="AE16022" s="12"/>
      <c r="AF16022" s="12"/>
      <c r="AG16022" s="12"/>
      <c r="AH16022" s="12"/>
      <c r="AI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</row>
    <row r="16023" spans="1:48" x14ac:dyDescent="0.25">
      <c r="A16023" s="86"/>
      <c r="B16023" s="86"/>
      <c r="U16023" s="85"/>
      <c r="V16023"/>
      <c r="W16023"/>
      <c r="X16023"/>
      <c r="Y16023" s="12"/>
      <c r="Z16023" s="12"/>
      <c r="AA16023" s="12"/>
      <c r="AB16023" s="12"/>
      <c r="AD16023" s="12"/>
      <c r="AE16023" s="12"/>
      <c r="AF16023" s="12"/>
      <c r="AG16023" s="12"/>
      <c r="AH16023" s="12"/>
      <c r="AI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</row>
    <row r="16024" spans="1:48" x14ac:dyDescent="0.25">
      <c r="A16024" s="86"/>
      <c r="B16024" s="86"/>
      <c r="U16024" s="85"/>
      <c r="V16024"/>
      <c r="W16024"/>
      <c r="X16024"/>
      <c r="Y16024" s="12"/>
      <c r="Z16024" s="12"/>
      <c r="AA16024" s="12"/>
      <c r="AB16024" s="12"/>
      <c r="AD16024" s="12"/>
      <c r="AE16024" s="12"/>
      <c r="AF16024" s="12"/>
      <c r="AG16024" s="12"/>
      <c r="AH16024" s="12"/>
      <c r="AI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</row>
    <row r="16025" spans="1:48" x14ac:dyDescent="0.25">
      <c r="A16025" s="86"/>
      <c r="B16025" s="86"/>
      <c r="U16025" s="85"/>
      <c r="V16025"/>
      <c r="W16025"/>
      <c r="X16025"/>
      <c r="Y16025" s="12"/>
      <c r="Z16025" s="12"/>
      <c r="AA16025" s="12"/>
      <c r="AB16025" s="12"/>
      <c r="AD16025" s="12"/>
      <c r="AE16025" s="12"/>
      <c r="AF16025" s="12"/>
      <c r="AG16025" s="12"/>
      <c r="AH16025" s="12"/>
      <c r="AI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</row>
    <row r="16026" spans="1:48" x14ac:dyDescent="0.25">
      <c r="A16026" s="86"/>
      <c r="B16026" s="86"/>
      <c r="U16026" s="85"/>
      <c r="V16026"/>
      <c r="W16026"/>
      <c r="X16026"/>
      <c r="Y16026" s="12"/>
      <c r="Z16026" s="12"/>
      <c r="AA16026" s="12"/>
      <c r="AB16026" s="12"/>
      <c r="AD16026" s="12"/>
      <c r="AE16026" s="12"/>
      <c r="AF16026" s="12"/>
      <c r="AG16026" s="12"/>
      <c r="AH16026" s="12"/>
      <c r="AI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</row>
    <row r="16027" spans="1:48" x14ac:dyDescent="0.25">
      <c r="A16027" s="86"/>
      <c r="B16027" s="86"/>
      <c r="U16027" s="85"/>
      <c r="V16027"/>
      <c r="W16027"/>
      <c r="X16027"/>
      <c r="Y16027" s="12"/>
      <c r="Z16027" s="12"/>
      <c r="AA16027" s="12"/>
      <c r="AB16027" s="12"/>
      <c r="AD16027" s="12"/>
      <c r="AE16027" s="12"/>
      <c r="AF16027" s="12"/>
      <c r="AG16027" s="12"/>
      <c r="AH16027" s="12"/>
      <c r="AI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</row>
    <row r="16028" spans="1:48" x14ac:dyDescent="0.25">
      <c r="A16028" s="86"/>
      <c r="B16028" s="86"/>
      <c r="U16028" s="85"/>
      <c r="V16028"/>
      <c r="W16028"/>
      <c r="X16028"/>
      <c r="Y16028" s="12"/>
      <c r="Z16028" s="12"/>
      <c r="AA16028" s="12"/>
      <c r="AB16028" s="12"/>
      <c r="AD16028" s="12"/>
      <c r="AE16028" s="12"/>
      <c r="AF16028" s="12"/>
      <c r="AG16028" s="12"/>
      <c r="AH16028" s="12"/>
      <c r="AI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</row>
    <row r="16029" spans="1:48" x14ac:dyDescent="0.25">
      <c r="A16029" s="86"/>
      <c r="B16029" s="86"/>
      <c r="U16029" s="85"/>
      <c r="V16029"/>
      <c r="W16029"/>
      <c r="X16029"/>
      <c r="Y16029" s="12"/>
      <c r="Z16029" s="12"/>
      <c r="AA16029" s="12"/>
      <c r="AB16029" s="12"/>
      <c r="AD16029" s="12"/>
      <c r="AE16029" s="12"/>
      <c r="AF16029" s="12"/>
      <c r="AG16029" s="12"/>
      <c r="AH16029" s="12"/>
      <c r="AI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</row>
    <row r="16030" spans="1:48" x14ac:dyDescent="0.25">
      <c r="A16030" s="86"/>
      <c r="B16030" s="86"/>
      <c r="U16030" s="85"/>
      <c r="V16030"/>
      <c r="W16030"/>
      <c r="X16030"/>
      <c r="Y16030" s="12"/>
      <c r="Z16030" s="12"/>
      <c r="AA16030" s="12"/>
      <c r="AB16030" s="12"/>
      <c r="AD16030" s="12"/>
      <c r="AE16030" s="12"/>
      <c r="AF16030" s="12"/>
      <c r="AG16030" s="12"/>
      <c r="AH16030" s="12"/>
      <c r="AI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</row>
    <row r="16031" spans="1:48" x14ac:dyDescent="0.25">
      <c r="A16031" s="86"/>
      <c r="B16031" s="86"/>
      <c r="U16031" s="85"/>
      <c r="V16031"/>
      <c r="W16031"/>
      <c r="X16031"/>
      <c r="Y16031" s="12"/>
      <c r="Z16031" s="12"/>
      <c r="AA16031" s="12"/>
      <c r="AB16031" s="12"/>
      <c r="AD16031" s="12"/>
      <c r="AE16031" s="12"/>
      <c r="AF16031" s="12"/>
      <c r="AG16031" s="12"/>
      <c r="AH16031" s="12"/>
      <c r="AI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</row>
    <row r="16032" spans="1:48" x14ac:dyDescent="0.25">
      <c r="A16032" s="86"/>
      <c r="B16032" s="86"/>
      <c r="U16032" s="85"/>
      <c r="V16032"/>
      <c r="W16032"/>
      <c r="X16032"/>
      <c r="Y16032" s="12"/>
      <c r="Z16032" s="12"/>
      <c r="AA16032" s="12"/>
      <c r="AB16032" s="12"/>
      <c r="AD16032" s="12"/>
      <c r="AE16032" s="12"/>
      <c r="AF16032" s="12"/>
      <c r="AG16032" s="12"/>
      <c r="AH16032" s="12"/>
      <c r="AI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</row>
    <row r="16033" spans="1:48" x14ac:dyDescent="0.25">
      <c r="A16033" s="86"/>
      <c r="B16033" s="86"/>
      <c r="U16033" s="85"/>
      <c r="V16033"/>
      <c r="W16033"/>
      <c r="X16033"/>
      <c r="Y16033" s="12"/>
      <c r="Z16033" s="12"/>
      <c r="AA16033" s="12"/>
      <c r="AB16033" s="12"/>
      <c r="AD16033" s="12"/>
      <c r="AE16033" s="12"/>
      <c r="AF16033" s="12"/>
      <c r="AG16033" s="12"/>
      <c r="AH16033" s="12"/>
      <c r="AI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</row>
    <row r="16034" spans="1:48" x14ac:dyDescent="0.25">
      <c r="A16034" s="86"/>
      <c r="B16034" s="86"/>
      <c r="U16034" s="85"/>
      <c r="V16034"/>
      <c r="W16034"/>
      <c r="X16034"/>
      <c r="Y16034" s="12"/>
      <c r="Z16034" s="12"/>
      <c r="AA16034" s="12"/>
      <c r="AB16034" s="12"/>
      <c r="AD16034" s="12"/>
      <c r="AE16034" s="12"/>
      <c r="AF16034" s="12"/>
      <c r="AG16034" s="12"/>
      <c r="AH16034" s="12"/>
      <c r="AI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</row>
    <row r="16035" spans="1:48" x14ac:dyDescent="0.25">
      <c r="A16035" s="86"/>
      <c r="B16035" s="86"/>
      <c r="U16035" s="85"/>
      <c r="V16035"/>
      <c r="W16035"/>
      <c r="X16035"/>
      <c r="Y16035" s="12"/>
      <c r="Z16035" s="12"/>
      <c r="AA16035" s="12"/>
      <c r="AB16035" s="12"/>
      <c r="AD16035" s="12"/>
      <c r="AE16035" s="12"/>
      <c r="AF16035" s="12"/>
      <c r="AG16035" s="12"/>
      <c r="AH16035" s="12"/>
      <c r="AI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</row>
    <row r="16036" spans="1:48" x14ac:dyDescent="0.25">
      <c r="A16036" s="86"/>
      <c r="B16036" s="86"/>
      <c r="U16036" s="85"/>
      <c r="V16036"/>
      <c r="W16036"/>
      <c r="X16036"/>
      <c r="Y16036" s="12"/>
      <c r="Z16036" s="12"/>
      <c r="AA16036" s="12"/>
      <c r="AB16036" s="12"/>
      <c r="AD16036" s="12"/>
      <c r="AE16036" s="12"/>
      <c r="AF16036" s="12"/>
      <c r="AG16036" s="12"/>
      <c r="AH16036" s="12"/>
      <c r="AI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</row>
    <row r="16037" spans="1:48" x14ac:dyDescent="0.25">
      <c r="A16037" s="86"/>
      <c r="B16037" s="86"/>
      <c r="U16037" s="85"/>
      <c r="V16037"/>
      <c r="W16037"/>
      <c r="X16037"/>
      <c r="Y16037" s="12"/>
      <c r="Z16037" s="12"/>
      <c r="AA16037" s="12"/>
      <c r="AB16037" s="12"/>
      <c r="AD16037" s="12"/>
      <c r="AE16037" s="12"/>
      <c r="AF16037" s="12"/>
      <c r="AG16037" s="12"/>
      <c r="AH16037" s="12"/>
      <c r="AI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</row>
    <row r="16038" spans="1:48" x14ac:dyDescent="0.25">
      <c r="A16038" s="86"/>
      <c r="B16038" s="86"/>
      <c r="U16038" s="85"/>
      <c r="V16038"/>
      <c r="W16038"/>
      <c r="X16038"/>
      <c r="Y16038" s="12"/>
      <c r="Z16038" s="12"/>
      <c r="AA16038" s="12"/>
      <c r="AB16038" s="12"/>
      <c r="AD16038" s="12"/>
      <c r="AE16038" s="12"/>
      <c r="AF16038" s="12"/>
      <c r="AG16038" s="12"/>
      <c r="AH16038" s="12"/>
      <c r="AI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</row>
    <row r="16039" spans="1:48" x14ac:dyDescent="0.25">
      <c r="A16039" s="86"/>
      <c r="B16039" s="86"/>
      <c r="U16039" s="85"/>
      <c r="V16039"/>
      <c r="W16039"/>
      <c r="X16039"/>
      <c r="Y16039" s="12"/>
      <c r="Z16039" s="12"/>
      <c r="AA16039" s="12"/>
      <c r="AB16039" s="12"/>
      <c r="AD16039" s="12"/>
      <c r="AE16039" s="12"/>
      <c r="AF16039" s="12"/>
      <c r="AG16039" s="12"/>
      <c r="AH16039" s="12"/>
      <c r="AI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</row>
    <row r="16040" spans="1:48" x14ac:dyDescent="0.25">
      <c r="A16040" s="86"/>
      <c r="B16040" s="86"/>
      <c r="U16040" s="85"/>
      <c r="V16040"/>
      <c r="W16040"/>
      <c r="X16040"/>
      <c r="Y16040" s="12"/>
      <c r="Z16040" s="12"/>
      <c r="AA16040" s="12"/>
      <c r="AB16040" s="12"/>
      <c r="AD16040" s="12"/>
      <c r="AE16040" s="12"/>
      <c r="AF16040" s="12"/>
      <c r="AG16040" s="12"/>
      <c r="AH16040" s="12"/>
      <c r="AI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</row>
    <row r="16041" spans="1:48" x14ac:dyDescent="0.25">
      <c r="A16041" s="86"/>
      <c r="B16041" s="86"/>
      <c r="U16041" s="85"/>
      <c r="V16041"/>
      <c r="W16041"/>
      <c r="X16041"/>
      <c r="Y16041" s="12"/>
      <c r="Z16041" s="12"/>
      <c r="AA16041" s="12"/>
      <c r="AB16041" s="12"/>
      <c r="AD16041" s="12"/>
      <c r="AE16041" s="12"/>
      <c r="AF16041" s="12"/>
      <c r="AG16041" s="12"/>
      <c r="AH16041" s="12"/>
      <c r="AI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</row>
    <row r="16042" spans="1:48" x14ac:dyDescent="0.25">
      <c r="A16042" s="86"/>
      <c r="B16042" s="86"/>
      <c r="U16042" s="85"/>
      <c r="V16042"/>
      <c r="W16042"/>
      <c r="X16042"/>
      <c r="Y16042" s="12"/>
      <c r="Z16042" s="12"/>
      <c r="AA16042" s="12"/>
      <c r="AB16042" s="12"/>
      <c r="AD16042" s="12"/>
      <c r="AE16042" s="12"/>
      <c r="AF16042" s="12"/>
      <c r="AG16042" s="12"/>
      <c r="AH16042" s="12"/>
      <c r="AI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</row>
    <row r="16043" spans="1:48" x14ac:dyDescent="0.25">
      <c r="A16043" s="86"/>
      <c r="B16043" s="86"/>
      <c r="U16043" s="85"/>
      <c r="V16043"/>
      <c r="W16043"/>
      <c r="X16043"/>
      <c r="Y16043" s="12"/>
      <c r="Z16043" s="12"/>
      <c r="AA16043" s="12"/>
      <c r="AB16043" s="12"/>
      <c r="AD16043" s="12"/>
      <c r="AE16043" s="12"/>
      <c r="AF16043" s="12"/>
      <c r="AG16043" s="12"/>
      <c r="AH16043" s="12"/>
      <c r="AI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</row>
    <row r="16044" spans="1:48" x14ac:dyDescent="0.25">
      <c r="A16044" s="86"/>
      <c r="B16044" s="86"/>
      <c r="U16044" s="85"/>
      <c r="V16044"/>
      <c r="W16044"/>
      <c r="X16044"/>
      <c r="Y16044" s="12"/>
      <c r="Z16044" s="12"/>
      <c r="AA16044" s="12"/>
      <c r="AB16044" s="12"/>
      <c r="AD16044" s="12"/>
      <c r="AE16044" s="12"/>
      <c r="AF16044" s="12"/>
      <c r="AG16044" s="12"/>
      <c r="AH16044" s="12"/>
      <c r="AI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</row>
    <row r="16045" spans="1:48" x14ac:dyDescent="0.25">
      <c r="A16045" s="86"/>
      <c r="B16045" s="86"/>
      <c r="U16045" s="85"/>
      <c r="V16045"/>
      <c r="W16045"/>
      <c r="X16045"/>
      <c r="Y16045" s="12"/>
      <c r="Z16045" s="12"/>
      <c r="AA16045" s="12"/>
      <c r="AB16045" s="12"/>
      <c r="AD16045" s="12"/>
      <c r="AE16045" s="12"/>
      <c r="AF16045" s="12"/>
      <c r="AG16045" s="12"/>
      <c r="AH16045" s="12"/>
      <c r="AI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</row>
    <row r="16046" spans="1:48" x14ac:dyDescent="0.25">
      <c r="A16046" s="86"/>
      <c r="B16046" s="86"/>
      <c r="U16046" s="85"/>
      <c r="V16046"/>
      <c r="W16046"/>
      <c r="X16046"/>
      <c r="Y16046" s="12"/>
      <c r="Z16046" s="12"/>
      <c r="AA16046" s="12"/>
      <c r="AB16046" s="12"/>
      <c r="AD16046" s="12"/>
      <c r="AE16046" s="12"/>
      <c r="AF16046" s="12"/>
      <c r="AG16046" s="12"/>
      <c r="AH16046" s="12"/>
      <c r="AI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</row>
    <row r="16047" spans="1:48" x14ac:dyDescent="0.25">
      <c r="A16047" s="86"/>
      <c r="B16047" s="86"/>
      <c r="U16047" s="85"/>
      <c r="V16047"/>
      <c r="W16047"/>
      <c r="X16047"/>
      <c r="Y16047" s="12"/>
      <c r="Z16047" s="12"/>
      <c r="AA16047" s="12"/>
      <c r="AB16047" s="12"/>
      <c r="AD16047" s="12"/>
      <c r="AE16047" s="12"/>
      <c r="AF16047" s="12"/>
      <c r="AG16047" s="12"/>
      <c r="AH16047" s="12"/>
      <c r="AI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</row>
    <row r="16048" spans="1:48" x14ac:dyDescent="0.25">
      <c r="A16048" s="86"/>
      <c r="B16048" s="86"/>
      <c r="U16048" s="85"/>
      <c r="V16048"/>
      <c r="W16048"/>
      <c r="X16048"/>
      <c r="Y16048" s="12"/>
      <c r="Z16048" s="12"/>
      <c r="AA16048" s="12"/>
      <c r="AB16048" s="12"/>
      <c r="AD16048" s="12"/>
      <c r="AE16048" s="12"/>
      <c r="AF16048" s="12"/>
      <c r="AG16048" s="12"/>
      <c r="AH16048" s="12"/>
      <c r="AI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</row>
    <row r="16049" spans="1:48" x14ac:dyDescent="0.25">
      <c r="A16049" s="86"/>
      <c r="B16049" s="86"/>
      <c r="U16049" s="85"/>
      <c r="V16049"/>
      <c r="W16049"/>
      <c r="X16049"/>
      <c r="Y16049" s="12"/>
      <c r="Z16049" s="12"/>
      <c r="AA16049" s="12"/>
      <c r="AB16049" s="12"/>
      <c r="AD16049" s="12"/>
      <c r="AE16049" s="12"/>
      <c r="AF16049" s="12"/>
      <c r="AG16049" s="12"/>
      <c r="AH16049" s="12"/>
      <c r="AI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</row>
    <row r="16050" spans="1:48" x14ac:dyDescent="0.25">
      <c r="A16050" s="86"/>
      <c r="B16050" s="86"/>
      <c r="U16050" s="85"/>
      <c r="V16050"/>
      <c r="W16050"/>
      <c r="X16050"/>
      <c r="Y16050" s="12"/>
      <c r="Z16050" s="12"/>
      <c r="AA16050" s="12"/>
      <c r="AB16050" s="12"/>
      <c r="AD16050" s="12"/>
      <c r="AE16050" s="12"/>
      <c r="AF16050" s="12"/>
      <c r="AG16050" s="12"/>
      <c r="AH16050" s="12"/>
      <c r="AI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</row>
    <row r="16051" spans="1:48" x14ac:dyDescent="0.25">
      <c r="A16051" s="86"/>
      <c r="B16051" s="86"/>
      <c r="U16051" s="85"/>
      <c r="V16051"/>
      <c r="W16051"/>
      <c r="X16051"/>
      <c r="Y16051" s="12"/>
      <c r="Z16051" s="12"/>
      <c r="AA16051" s="12"/>
      <c r="AB16051" s="12"/>
      <c r="AD16051" s="12"/>
      <c r="AE16051" s="12"/>
      <c r="AF16051" s="12"/>
      <c r="AG16051" s="12"/>
      <c r="AH16051" s="12"/>
      <c r="AI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</row>
    <row r="16052" spans="1:48" x14ac:dyDescent="0.25">
      <c r="A16052" s="86"/>
      <c r="B16052" s="86"/>
      <c r="U16052" s="85"/>
      <c r="V16052"/>
      <c r="W16052"/>
      <c r="X16052"/>
      <c r="Y16052" s="12"/>
      <c r="Z16052" s="12"/>
      <c r="AA16052" s="12"/>
      <c r="AB16052" s="12"/>
      <c r="AD16052" s="12"/>
      <c r="AE16052" s="12"/>
      <c r="AF16052" s="12"/>
      <c r="AG16052" s="12"/>
      <c r="AH16052" s="12"/>
      <c r="AI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</row>
    <row r="16053" spans="1:48" x14ac:dyDescent="0.25">
      <c r="A16053" s="86"/>
      <c r="B16053" s="86"/>
      <c r="U16053" s="85"/>
      <c r="V16053"/>
      <c r="W16053"/>
      <c r="X16053"/>
      <c r="Y16053" s="12"/>
      <c r="Z16053" s="12"/>
      <c r="AA16053" s="12"/>
      <c r="AB16053" s="12"/>
      <c r="AD16053" s="12"/>
      <c r="AE16053" s="12"/>
      <c r="AF16053" s="12"/>
      <c r="AG16053" s="12"/>
      <c r="AH16053" s="12"/>
      <c r="AI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</row>
    <row r="16054" spans="1:48" x14ac:dyDescent="0.25">
      <c r="A16054" s="86"/>
      <c r="B16054" s="86"/>
      <c r="U16054" s="85"/>
      <c r="V16054"/>
      <c r="W16054"/>
      <c r="X16054"/>
      <c r="Y16054" s="12"/>
      <c r="Z16054" s="12"/>
      <c r="AA16054" s="12"/>
      <c r="AB16054" s="12"/>
      <c r="AD16054" s="12"/>
      <c r="AE16054" s="12"/>
      <c r="AF16054" s="12"/>
      <c r="AG16054" s="12"/>
      <c r="AH16054" s="12"/>
      <c r="AI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</row>
    <row r="16055" spans="1:48" x14ac:dyDescent="0.25">
      <c r="A16055" s="86"/>
      <c r="B16055" s="86"/>
      <c r="U16055" s="85"/>
      <c r="V16055"/>
      <c r="W16055"/>
      <c r="X16055"/>
      <c r="Y16055" s="12"/>
      <c r="Z16055" s="12"/>
      <c r="AA16055" s="12"/>
      <c r="AB16055" s="12"/>
      <c r="AD16055" s="12"/>
      <c r="AE16055" s="12"/>
      <c r="AF16055" s="12"/>
      <c r="AG16055" s="12"/>
      <c r="AH16055" s="12"/>
      <c r="AI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</row>
    <row r="16056" spans="1:48" x14ac:dyDescent="0.25">
      <c r="A16056" s="86"/>
      <c r="B16056" s="86"/>
      <c r="U16056" s="85"/>
      <c r="V16056"/>
      <c r="W16056"/>
      <c r="X16056"/>
      <c r="Y16056" s="12"/>
      <c r="Z16056" s="12"/>
      <c r="AA16056" s="12"/>
      <c r="AB16056" s="12"/>
      <c r="AD16056" s="12"/>
      <c r="AE16056" s="12"/>
      <c r="AF16056" s="12"/>
      <c r="AG16056" s="12"/>
      <c r="AH16056" s="12"/>
      <c r="AI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</row>
    <row r="16057" spans="1:48" x14ac:dyDescent="0.25">
      <c r="A16057" s="86"/>
      <c r="B16057" s="86"/>
      <c r="U16057" s="85"/>
      <c r="V16057"/>
      <c r="W16057"/>
      <c r="X16057"/>
      <c r="Y16057" s="12"/>
      <c r="Z16057" s="12"/>
      <c r="AA16057" s="12"/>
      <c r="AB16057" s="12"/>
      <c r="AD16057" s="12"/>
      <c r="AE16057" s="12"/>
      <c r="AF16057" s="12"/>
      <c r="AG16057" s="12"/>
      <c r="AH16057" s="12"/>
      <c r="AI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</row>
    <row r="16058" spans="1:48" x14ac:dyDescent="0.25">
      <c r="A16058" s="86"/>
      <c r="B16058" s="86"/>
      <c r="U16058" s="85"/>
      <c r="V16058"/>
      <c r="W16058"/>
      <c r="X16058"/>
      <c r="Y16058" s="12"/>
      <c r="Z16058" s="12"/>
      <c r="AA16058" s="12"/>
      <c r="AB16058" s="12"/>
      <c r="AD16058" s="12"/>
      <c r="AE16058" s="12"/>
      <c r="AF16058" s="12"/>
      <c r="AG16058" s="12"/>
      <c r="AH16058" s="12"/>
      <c r="AI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</row>
    <row r="16059" spans="1:48" x14ac:dyDescent="0.25">
      <c r="A16059" s="86"/>
      <c r="B16059" s="86"/>
      <c r="U16059" s="85"/>
      <c r="V16059"/>
      <c r="W16059"/>
      <c r="X16059"/>
      <c r="Y16059" s="12"/>
      <c r="Z16059" s="12"/>
      <c r="AA16059" s="12"/>
      <c r="AB16059" s="12"/>
      <c r="AD16059" s="12"/>
      <c r="AE16059" s="12"/>
      <c r="AF16059" s="12"/>
      <c r="AG16059" s="12"/>
      <c r="AH16059" s="12"/>
      <c r="AI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</row>
    <row r="16060" spans="1:48" x14ac:dyDescent="0.25">
      <c r="A16060" s="86"/>
      <c r="B16060" s="86"/>
      <c r="U16060" s="85"/>
      <c r="V16060"/>
      <c r="W16060"/>
      <c r="X16060"/>
      <c r="Y16060" s="12"/>
      <c r="Z16060" s="12"/>
      <c r="AA16060" s="12"/>
      <c r="AB16060" s="12"/>
      <c r="AD16060" s="12"/>
      <c r="AE16060" s="12"/>
      <c r="AF16060" s="12"/>
      <c r="AG16060" s="12"/>
      <c r="AH16060" s="12"/>
      <c r="AI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</row>
    <row r="16061" spans="1:48" x14ac:dyDescent="0.25">
      <c r="A16061" s="86"/>
      <c r="B16061" s="86"/>
      <c r="U16061" s="85"/>
      <c r="V16061"/>
      <c r="W16061"/>
      <c r="X16061"/>
      <c r="Y16061" s="12"/>
      <c r="Z16061" s="12"/>
      <c r="AA16061" s="12"/>
      <c r="AB16061" s="12"/>
      <c r="AD16061" s="12"/>
      <c r="AE16061" s="12"/>
      <c r="AF16061" s="12"/>
      <c r="AG16061" s="12"/>
      <c r="AH16061" s="12"/>
      <c r="AI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</row>
    <row r="16062" spans="1:48" x14ac:dyDescent="0.25">
      <c r="A16062" s="86"/>
      <c r="B16062" s="86"/>
      <c r="U16062" s="85"/>
      <c r="V16062"/>
      <c r="W16062"/>
      <c r="X16062"/>
      <c r="Y16062" s="12"/>
      <c r="Z16062" s="12"/>
      <c r="AA16062" s="12"/>
      <c r="AB16062" s="12"/>
      <c r="AD16062" s="12"/>
      <c r="AE16062" s="12"/>
      <c r="AF16062" s="12"/>
      <c r="AG16062" s="12"/>
      <c r="AH16062" s="12"/>
      <c r="AI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</row>
    <row r="16063" spans="1:48" x14ac:dyDescent="0.25">
      <c r="A16063" s="86"/>
      <c r="B16063" s="86"/>
      <c r="U16063" s="85"/>
      <c r="V16063"/>
      <c r="W16063"/>
      <c r="X16063"/>
      <c r="Y16063" s="12"/>
      <c r="Z16063" s="12"/>
      <c r="AA16063" s="12"/>
      <c r="AB16063" s="12"/>
      <c r="AD16063" s="12"/>
      <c r="AE16063" s="12"/>
      <c r="AF16063" s="12"/>
      <c r="AG16063" s="12"/>
      <c r="AH16063" s="12"/>
      <c r="AI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</row>
    <row r="16064" spans="1:48" x14ac:dyDescent="0.25">
      <c r="A16064" s="86"/>
      <c r="B16064" s="86"/>
      <c r="U16064" s="85"/>
      <c r="V16064"/>
      <c r="W16064"/>
      <c r="X16064"/>
      <c r="Y16064" s="12"/>
      <c r="Z16064" s="12"/>
      <c r="AA16064" s="12"/>
      <c r="AB16064" s="12"/>
      <c r="AD16064" s="12"/>
      <c r="AE16064" s="12"/>
      <c r="AF16064" s="12"/>
      <c r="AG16064" s="12"/>
      <c r="AH16064" s="12"/>
      <c r="AI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</row>
    <row r="16065" spans="1:48" x14ac:dyDescent="0.25">
      <c r="A16065" s="86"/>
      <c r="B16065" s="86"/>
      <c r="U16065" s="85"/>
      <c r="V16065"/>
      <c r="W16065"/>
      <c r="X16065"/>
      <c r="Y16065" s="12"/>
      <c r="Z16065" s="12"/>
      <c r="AA16065" s="12"/>
      <c r="AB16065" s="12"/>
      <c r="AD16065" s="12"/>
      <c r="AE16065" s="12"/>
      <c r="AF16065" s="12"/>
      <c r="AG16065" s="12"/>
      <c r="AH16065" s="12"/>
      <c r="AI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</row>
    <row r="16066" spans="1:48" x14ac:dyDescent="0.25">
      <c r="A16066" s="86"/>
      <c r="B16066" s="86"/>
      <c r="U16066" s="85"/>
      <c r="V16066"/>
      <c r="W16066"/>
      <c r="X16066"/>
      <c r="Y16066" s="12"/>
      <c r="Z16066" s="12"/>
      <c r="AA16066" s="12"/>
      <c r="AB16066" s="12"/>
      <c r="AD16066" s="12"/>
      <c r="AE16066" s="12"/>
      <c r="AF16066" s="12"/>
      <c r="AG16066" s="12"/>
      <c r="AH16066" s="12"/>
      <c r="AI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</row>
    <row r="16067" spans="1:48" x14ac:dyDescent="0.25">
      <c r="A16067" s="86"/>
      <c r="B16067" s="86"/>
      <c r="U16067" s="85"/>
      <c r="V16067"/>
      <c r="W16067"/>
      <c r="X16067"/>
      <c r="Y16067" s="12"/>
      <c r="Z16067" s="12"/>
      <c r="AA16067" s="12"/>
      <c r="AB16067" s="12"/>
      <c r="AD16067" s="12"/>
      <c r="AE16067" s="12"/>
      <c r="AF16067" s="12"/>
      <c r="AG16067" s="12"/>
      <c r="AH16067" s="12"/>
      <c r="AI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</row>
    <row r="16068" spans="1:48" x14ac:dyDescent="0.25">
      <c r="A16068" s="86"/>
      <c r="B16068" s="86"/>
      <c r="U16068" s="85"/>
      <c r="V16068"/>
      <c r="W16068"/>
      <c r="X16068"/>
      <c r="Y16068" s="12"/>
      <c r="Z16068" s="12"/>
      <c r="AA16068" s="12"/>
      <c r="AB16068" s="12"/>
      <c r="AD16068" s="12"/>
      <c r="AE16068" s="12"/>
      <c r="AF16068" s="12"/>
      <c r="AG16068" s="12"/>
      <c r="AH16068" s="12"/>
      <c r="AI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</row>
    <row r="16069" spans="1:48" x14ac:dyDescent="0.25">
      <c r="A16069" s="86"/>
      <c r="B16069" s="86"/>
      <c r="U16069" s="85"/>
      <c r="V16069"/>
      <c r="W16069"/>
      <c r="X16069"/>
      <c r="Y16069" s="12"/>
      <c r="Z16069" s="12"/>
      <c r="AA16069" s="12"/>
      <c r="AB16069" s="12"/>
      <c r="AD16069" s="12"/>
      <c r="AE16069" s="12"/>
      <c r="AF16069" s="12"/>
      <c r="AG16069" s="12"/>
      <c r="AH16069" s="12"/>
      <c r="AI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</row>
    <row r="16070" spans="1:48" x14ac:dyDescent="0.25">
      <c r="A16070" s="86"/>
      <c r="B16070" s="86"/>
      <c r="U16070" s="85"/>
      <c r="V16070"/>
      <c r="W16070"/>
      <c r="X16070"/>
      <c r="Y16070" s="12"/>
      <c r="Z16070" s="12"/>
      <c r="AA16070" s="12"/>
      <c r="AB16070" s="12"/>
      <c r="AD16070" s="12"/>
      <c r="AE16070" s="12"/>
      <c r="AF16070" s="12"/>
      <c r="AG16070" s="12"/>
      <c r="AH16070" s="12"/>
      <c r="AI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</row>
    <row r="16071" spans="1:48" x14ac:dyDescent="0.25">
      <c r="A16071" s="86"/>
      <c r="B16071" s="86"/>
      <c r="U16071" s="85"/>
      <c r="V16071"/>
      <c r="W16071"/>
      <c r="X16071"/>
      <c r="Y16071" s="12"/>
      <c r="Z16071" s="12"/>
      <c r="AA16071" s="12"/>
      <c r="AB16071" s="12"/>
      <c r="AD16071" s="12"/>
      <c r="AE16071" s="12"/>
      <c r="AF16071" s="12"/>
      <c r="AG16071" s="12"/>
      <c r="AH16071" s="12"/>
      <c r="AI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</row>
    <row r="16072" spans="1:48" x14ac:dyDescent="0.25">
      <c r="A16072" s="86"/>
      <c r="B16072" s="86"/>
      <c r="U16072" s="85"/>
      <c r="V16072"/>
      <c r="W16072"/>
      <c r="X16072"/>
      <c r="Y16072" s="12"/>
      <c r="Z16072" s="12"/>
      <c r="AA16072" s="12"/>
      <c r="AB16072" s="12"/>
      <c r="AD16072" s="12"/>
      <c r="AE16072" s="12"/>
      <c r="AF16072" s="12"/>
      <c r="AG16072" s="12"/>
      <c r="AH16072" s="12"/>
      <c r="AI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</row>
    <row r="16073" spans="1:48" x14ac:dyDescent="0.25">
      <c r="A16073" s="86"/>
      <c r="B16073" s="86"/>
      <c r="U16073" s="85"/>
      <c r="V16073"/>
      <c r="W16073"/>
      <c r="X16073"/>
      <c r="Y16073" s="12"/>
      <c r="Z16073" s="12"/>
      <c r="AA16073" s="12"/>
      <c r="AB16073" s="12"/>
      <c r="AD16073" s="12"/>
      <c r="AE16073" s="12"/>
      <c r="AF16073" s="12"/>
      <c r="AG16073" s="12"/>
      <c r="AH16073" s="12"/>
      <c r="AI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</row>
    <row r="16074" spans="1:48" x14ac:dyDescent="0.25">
      <c r="A16074" s="86"/>
      <c r="B16074" s="86"/>
      <c r="U16074" s="85"/>
      <c r="V16074"/>
      <c r="W16074"/>
      <c r="X16074"/>
      <c r="Y16074" s="12"/>
      <c r="Z16074" s="12"/>
      <c r="AA16074" s="12"/>
      <c r="AB16074" s="12"/>
      <c r="AD16074" s="12"/>
      <c r="AE16074" s="12"/>
      <c r="AF16074" s="12"/>
      <c r="AG16074" s="12"/>
      <c r="AH16074" s="12"/>
      <c r="AI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</row>
    <row r="16075" spans="1:48" x14ac:dyDescent="0.25">
      <c r="A16075" s="86"/>
      <c r="B16075" s="86"/>
      <c r="U16075" s="85"/>
      <c r="V16075"/>
      <c r="W16075"/>
      <c r="X16075"/>
      <c r="Y16075" s="12"/>
      <c r="Z16075" s="12"/>
      <c r="AA16075" s="12"/>
      <c r="AB16075" s="12"/>
      <c r="AD16075" s="12"/>
      <c r="AE16075" s="12"/>
      <c r="AF16075" s="12"/>
      <c r="AG16075" s="12"/>
      <c r="AH16075" s="12"/>
      <c r="AI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</row>
    <row r="16076" spans="1:48" x14ac:dyDescent="0.25">
      <c r="A16076" s="86"/>
      <c r="B16076" s="86"/>
      <c r="U16076" s="85"/>
      <c r="V16076"/>
      <c r="W16076"/>
      <c r="X16076"/>
      <c r="Y16076" s="12"/>
      <c r="Z16076" s="12"/>
      <c r="AA16076" s="12"/>
      <c r="AB16076" s="12"/>
      <c r="AD16076" s="12"/>
      <c r="AE16076" s="12"/>
      <c r="AF16076" s="12"/>
      <c r="AG16076" s="12"/>
      <c r="AH16076" s="12"/>
      <c r="AI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</row>
    <row r="16077" spans="1:48" x14ac:dyDescent="0.25">
      <c r="A16077" s="86"/>
      <c r="B16077" s="86"/>
      <c r="U16077" s="85"/>
      <c r="V16077"/>
      <c r="W16077"/>
      <c r="X16077"/>
      <c r="Y16077" s="12"/>
      <c r="Z16077" s="12"/>
      <c r="AA16077" s="12"/>
      <c r="AB16077" s="12"/>
      <c r="AD16077" s="12"/>
      <c r="AE16077" s="12"/>
      <c r="AF16077" s="12"/>
      <c r="AG16077" s="12"/>
      <c r="AH16077" s="12"/>
      <c r="AI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</row>
    <row r="16078" spans="1:48" x14ac:dyDescent="0.25">
      <c r="A16078" s="86"/>
      <c r="B16078" s="86"/>
      <c r="U16078" s="85"/>
      <c r="V16078"/>
      <c r="W16078"/>
      <c r="X16078"/>
      <c r="Y16078" s="12"/>
      <c r="Z16078" s="12"/>
      <c r="AA16078" s="12"/>
      <c r="AB16078" s="12"/>
      <c r="AD16078" s="12"/>
      <c r="AE16078" s="12"/>
      <c r="AF16078" s="12"/>
      <c r="AG16078" s="12"/>
      <c r="AH16078" s="12"/>
      <c r="AI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</row>
    <row r="16079" spans="1:48" x14ac:dyDescent="0.25">
      <c r="A16079" s="86"/>
      <c r="B16079" s="86"/>
      <c r="U16079" s="85"/>
      <c r="V16079"/>
      <c r="W16079"/>
      <c r="X16079"/>
      <c r="Y16079" s="12"/>
      <c r="Z16079" s="12"/>
      <c r="AA16079" s="12"/>
      <c r="AB16079" s="12"/>
      <c r="AD16079" s="12"/>
      <c r="AE16079" s="12"/>
      <c r="AF16079" s="12"/>
      <c r="AG16079" s="12"/>
      <c r="AH16079" s="12"/>
      <c r="AI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</row>
    <row r="16080" spans="1:48" x14ac:dyDescent="0.25">
      <c r="A16080" s="86"/>
      <c r="B16080" s="86"/>
      <c r="U16080" s="85"/>
      <c r="V16080"/>
      <c r="W16080"/>
      <c r="X16080"/>
      <c r="Y16080" s="12"/>
      <c r="Z16080" s="12"/>
      <c r="AA16080" s="12"/>
      <c r="AB16080" s="12"/>
      <c r="AD16080" s="12"/>
      <c r="AE16080" s="12"/>
      <c r="AF16080" s="12"/>
      <c r="AG16080" s="12"/>
      <c r="AH16080" s="12"/>
      <c r="AI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</row>
    <row r="16081" spans="1:48" x14ac:dyDescent="0.25">
      <c r="A16081" s="86"/>
      <c r="B16081" s="86"/>
      <c r="U16081" s="85"/>
      <c r="V16081"/>
      <c r="W16081"/>
      <c r="X16081"/>
      <c r="Y16081" s="12"/>
      <c r="Z16081" s="12"/>
      <c r="AA16081" s="12"/>
      <c r="AB16081" s="12"/>
      <c r="AD16081" s="12"/>
      <c r="AE16081" s="12"/>
      <c r="AF16081" s="12"/>
      <c r="AG16081" s="12"/>
      <c r="AH16081" s="12"/>
      <c r="AI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</row>
    <row r="16082" spans="1:48" x14ac:dyDescent="0.25">
      <c r="A16082" s="86"/>
      <c r="B16082" s="86"/>
      <c r="U16082" s="85"/>
      <c r="V16082"/>
      <c r="W16082"/>
      <c r="X16082"/>
      <c r="Y16082" s="12"/>
      <c r="Z16082" s="12"/>
      <c r="AA16082" s="12"/>
      <c r="AB16082" s="12"/>
      <c r="AD16082" s="12"/>
      <c r="AE16082" s="12"/>
      <c r="AF16082" s="12"/>
      <c r="AG16082" s="12"/>
      <c r="AH16082" s="12"/>
      <c r="AI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</row>
    <row r="16083" spans="1:48" x14ac:dyDescent="0.25">
      <c r="A16083" s="86"/>
      <c r="B16083" s="86"/>
      <c r="U16083" s="85"/>
      <c r="V16083"/>
      <c r="W16083"/>
      <c r="X16083"/>
      <c r="Y16083" s="12"/>
      <c r="Z16083" s="12"/>
      <c r="AA16083" s="12"/>
      <c r="AB16083" s="12"/>
      <c r="AD16083" s="12"/>
      <c r="AE16083" s="12"/>
      <c r="AF16083" s="12"/>
      <c r="AG16083" s="12"/>
      <c r="AH16083" s="12"/>
      <c r="AI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</row>
    <row r="16084" spans="1:48" x14ac:dyDescent="0.25">
      <c r="A16084" s="86"/>
      <c r="B16084" s="86"/>
      <c r="U16084" s="85"/>
      <c r="V16084"/>
      <c r="W16084"/>
      <c r="X16084"/>
      <c r="Y16084" s="12"/>
      <c r="Z16084" s="12"/>
      <c r="AA16084" s="12"/>
      <c r="AB16084" s="12"/>
      <c r="AD16084" s="12"/>
      <c r="AE16084" s="12"/>
      <c r="AF16084" s="12"/>
      <c r="AG16084" s="12"/>
      <c r="AH16084" s="12"/>
      <c r="AI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</row>
    <row r="16085" spans="1:48" x14ac:dyDescent="0.25">
      <c r="A16085" s="86"/>
      <c r="B16085" s="86"/>
      <c r="U16085" s="85"/>
      <c r="V16085"/>
      <c r="W16085"/>
      <c r="X16085"/>
      <c r="Y16085" s="12"/>
      <c r="Z16085" s="12"/>
      <c r="AA16085" s="12"/>
      <c r="AB16085" s="12"/>
      <c r="AD16085" s="12"/>
      <c r="AE16085" s="12"/>
      <c r="AF16085" s="12"/>
      <c r="AG16085" s="12"/>
      <c r="AH16085" s="12"/>
      <c r="AI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</row>
    <row r="16086" spans="1:48" x14ac:dyDescent="0.25">
      <c r="A16086" s="86"/>
      <c r="B16086" s="86"/>
      <c r="U16086" s="85"/>
      <c r="V16086"/>
      <c r="W16086"/>
      <c r="X16086"/>
      <c r="Y16086" s="12"/>
      <c r="Z16086" s="12"/>
      <c r="AA16086" s="12"/>
      <c r="AB16086" s="12"/>
      <c r="AD16086" s="12"/>
      <c r="AE16086" s="12"/>
      <c r="AF16086" s="12"/>
      <c r="AG16086" s="12"/>
      <c r="AH16086" s="12"/>
      <c r="AI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</row>
    <row r="16087" spans="1:48" x14ac:dyDescent="0.25">
      <c r="A16087" s="86"/>
      <c r="B16087" s="86"/>
      <c r="U16087" s="85"/>
      <c r="V16087"/>
      <c r="W16087"/>
      <c r="X16087"/>
      <c r="Y16087" s="12"/>
      <c r="Z16087" s="12"/>
      <c r="AA16087" s="12"/>
      <c r="AB16087" s="12"/>
      <c r="AD16087" s="12"/>
      <c r="AE16087" s="12"/>
      <c r="AF16087" s="12"/>
      <c r="AG16087" s="12"/>
      <c r="AH16087" s="12"/>
      <c r="AI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</row>
    <row r="16088" spans="1:48" x14ac:dyDescent="0.25">
      <c r="A16088" s="86"/>
      <c r="B16088" s="86"/>
      <c r="U16088" s="85"/>
      <c r="V16088"/>
      <c r="W16088"/>
      <c r="X16088"/>
      <c r="Y16088" s="12"/>
      <c r="Z16088" s="12"/>
      <c r="AA16088" s="12"/>
      <c r="AB16088" s="12"/>
      <c r="AD16088" s="12"/>
      <c r="AE16088" s="12"/>
      <c r="AF16088" s="12"/>
      <c r="AG16088" s="12"/>
      <c r="AH16088" s="12"/>
      <c r="AI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</row>
    <row r="16089" spans="1:48" x14ac:dyDescent="0.25">
      <c r="A16089" s="86"/>
      <c r="B16089" s="86"/>
      <c r="U16089" s="85"/>
      <c r="V16089"/>
      <c r="W16089"/>
      <c r="X16089"/>
      <c r="Y16089" s="12"/>
      <c r="Z16089" s="12"/>
      <c r="AA16089" s="12"/>
      <c r="AB16089" s="12"/>
      <c r="AD16089" s="12"/>
      <c r="AE16089" s="12"/>
      <c r="AF16089" s="12"/>
      <c r="AG16089" s="12"/>
      <c r="AH16089" s="12"/>
      <c r="AI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</row>
    <row r="16090" spans="1:48" x14ac:dyDescent="0.25">
      <c r="A16090" s="86"/>
      <c r="B16090" s="86"/>
      <c r="U16090" s="85"/>
      <c r="V16090"/>
      <c r="W16090"/>
      <c r="X16090"/>
      <c r="Y16090" s="12"/>
      <c r="Z16090" s="12"/>
      <c r="AA16090" s="12"/>
      <c r="AB16090" s="12"/>
      <c r="AD16090" s="12"/>
      <c r="AE16090" s="12"/>
      <c r="AF16090" s="12"/>
      <c r="AG16090" s="12"/>
      <c r="AH16090" s="12"/>
      <c r="AI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</row>
    <row r="16091" spans="1:48" x14ac:dyDescent="0.25">
      <c r="A16091" s="86"/>
      <c r="B16091" s="86"/>
      <c r="U16091" s="85"/>
      <c r="V16091"/>
      <c r="W16091"/>
      <c r="X16091"/>
      <c r="Y16091" s="12"/>
      <c r="Z16091" s="12"/>
      <c r="AA16091" s="12"/>
      <c r="AB16091" s="12"/>
      <c r="AD16091" s="12"/>
      <c r="AE16091" s="12"/>
      <c r="AF16091" s="12"/>
      <c r="AG16091" s="12"/>
      <c r="AH16091" s="12"/>
      <c r="AI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</row>
    <row r="16092" spans="1:48" x14ac:dyDescent="0.25">
      <c r="A16092" s="86"/>
      <c r="B16092" s="86"/>
      <c r="U16092" s="85"/>
      <c r="V16092"/>
      <c r="W16092"/>
      <c r="X16092"/>
      <c r="Y16092" s="12"/>
      <c r="Z16092" s="12"/>
      <c r="AA16092" s="12"/>
      <c r="AB16092" s="12"/>
      <c r="AD16092" s="12"/>
      <c r="AE16092" s="12"/>
      <c r="AF16092" s="12"/>
      <c r="AG16092" s="12"/>
      <c r="AH16092" s="12"/>
      <c r="AI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</row>
    <row r="16093" spans="1:48" x14ac:dyDescent="0.25">
      <c r="A16093" s="86"/>
      <c r="B16093" s="86"/>
      <c r="U16093" s="85"/>
      <c r="V16093"/>
      <c r="W16093"/>
      <c r="X16093"/>
      <c r="Y16093" s="12"/>
      <c r="Z16093" s="12"/>
      <c r="AA16093" s="12"/>
      <c r="AB16093" s="12"/>
      <c r="AD16093" s="12"/>
      <c r="AE16093" s="12"/>
      <c r="AF16093" s="12"/>
      <c r="AG16093" s="12"/>
      <c r="AH16093" s="12"/>
      <c r="AI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</row>
    <row r="16094" spans="1:48" x14ac:dyDescent="0.25">
      <c r="A16094" s="86"/>
      <c r="B16094" s="86"/>
      <c r="U16094" s="85"/>
      <c r="V16094"/>
      <c r="W16094"/>
      <c r="X16094"/>
      <c r="Y16094" s="12"/>
      <c r="Z16094" s="12"/>
      <c r="AA16094" s="12"/>
      <c r="AB16094" s="12"/>
      <c r="AD16094" s="12"/>
      <c r="AE16094" s="12"/>
      <c r="AF16094" s="12"/>
      <c r="AG16094" s="12"/>
      <c r="AH16094" s="12"/>
      <c r="AI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</row>
    <row r="16095" spans="1:48" x14ac:dyDescent="0.25">
      <c r="A16095" s="86"/>
      <c r="B16095" s="86"/>
      <c r="U16095" s="85"/>
      <c r="V16095"/>
      <c r="W16095"/>
      <c r="X16095"/>
      <c r="Y16095" s="12"/>
      <c r="Z16095" s="12"/>
      <c r="AA16095" s="12"/>
      <c r="AB16095" s="12"/>
      <c r="AD16095" s="12"/>
      <c r="AE16095" s="12"/>
      <c r="AF16095" s="12"/>
      <c r="AG16095" s="12"/>
      <c r="AH16095" s="12"/>
      <c r="AI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</row>
    <row r="16096" spans="1:48" x14ac:dyDescent="0.25">
      <c r="A16096" s="86"/>
      <c r="B16096" s="86"/>
      <c r="U16096" s="85"/>
      <c r="V16096"/>
      <c r="W16096"/>
      <c r="X16096"/>
      <c r="Y16096" s="12"/>
      <c r="Z16096" s="12"/>
      <c r="AA16096" s="12"/>
      <c r="AB16096" s="12"/>
      <c r="AD16096" s="12"/>
      <c r="AE16096" s="12"/>
      <c r="AF16096" s="12"/>
      <c r="AG16096" s="12"/>
      <c r="AH16096" s="12"/>
      <c r="AI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</row>
    <row r="16097" spans="1:48" x14ac:dyDescent="0.25">
      <c r="A16097" s="86"/>
      <c r="B16097" s="86"/>
      <c r="U16097" s="85"/>
      <c r="V16097"/>
      <c r="W16097"/>
      <c r="X16097"/>
      <c r="Y16097" s="12"/>
      <c r="Z16097" s="12"/>
      <c r="AA16097" s="12"/>
      <c r="AB16097" s="12"/>
      <c r="AD16097" s="12"/>
      <c r="AE16097" s="12"/>
      <c r="AF16097" s="12"/>
      <c r="AG16097" s="12"/>
      <c r="AH16097" s="12"/>
      <c r="AI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</row>
    <row r="16098" spans="1:48" x14ac:dyDescent="0.25">
      <c r="A16098" s="86"/>
      <c r="B16098" s="86"/>
      <c r="U16098" s="85"/>
      <c r="V16098"/>
      <c r="W16098"/>
      <c r="X16098"/>
      <c r="Y16098" s="12"/>
      <c r="Z16098" s="12"/>
      <c r="AA16098" s="12"/>
      <c r="AB16098" s="12"/>
      <c r="AD16098" s="12"/>
      <c r="AE16098" s="12"/>
      <c r="AF16098" s="12"/>
      <c r="AG16098" s="12"/>
      <c r="AH16098" s="12"/>
      <c r="AI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</row>
    <row r="16099" spans="1:48" x14ac:dyDescent="0.25">
      <c r="A16099" s="86"/>
      <c r="B16099" s="86"/>
      <c r="U16099" s="85"/>
      <c r="V16099"/>
      <c r="W16099"/>
      <c r="X16099"/>
      <c r="Y16099" s="12"/>
      <c r="Z16099" s="12"/>
      <c r="AA16099" s="12"/>
      <c r="AB16099" s="12"/>
      <c r="AD16099" s="12"/>
      <c r="AE16099" s="12"/>
      <c r="AF16099" s="12"/>
      <c r="AG16099" s="12"/>
      <c r="AH16099" s="12"/>
      <c r="AI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</row>
    <row r="16100" spans="1:48" x14ac:dyDescent="0.25">
      <c r="A16100" s="86"/>
      <c r="B16100" s="86"/>
      <c r="U16100" s="85"/>
      <c r="V16100"/>
      <c r="W16100"/>
      <c r="X16100"/>
      <c r="Y16100" s="12"/>
      <c r="Z16100" s="12"/>
      <c r="AA16100" s="12"/>
      <c r="AB16100" s="12"/>
      <c r="AD16100" s="12"/>
      <c r="AE16100" s="12"/>
      <c r="AF16100" s="12"/>
      <c r="AG16100" s="12"/>
      <c r="AH16100" s="12"/>
      <c r="AI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</row>
    <row r="16101" spans="1:48" x14ac:dyDescent="0.25">
      <c r="A16101" s="86"/>
      <c r="B16101" s="86"/>
      <c r="U16101" s="85"/>
      <c r="V16101"/>
      <c r="W16101"/>
      <c r="X16101"/>
      <c r="Y16101" s="12"/>
      <c r="Z16101" s="12"/>
      <c r="AA16101" s="12"/>
      <c r="AB16101" s="12"/>
      <c r="AD16101" s="12"/>
      <c r="AE16101" s="12"/>
      <c r="AF16101" s="12"/>
      <c r="AG16101" s="12"/>
      <c r="AH16101" s="12"/>
      <c r="AI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</row>
    <row r="16102" spans="1:48" x14ac:dyDescent="0.25">
      <c r="A16102" s="86"/>
      <c r="B16102" s="86"/>
      <c r="U16102" s="85"/>
      <c r="V16102"/>
      <c r="W16102"/>
      <c r="X16102"/>
      <c r="Y16102" s="12"/>
      <c r="Z16102" s="12"/>
      <c r="AA16102" s="12"/>
      <c r="AB16102" s="12"/>
      <c r="AD16102" s="12"/>
      <c r="AE16102" s="12"/>
      <c r="AF16102" s="12"/>
      <c r="AG16102" s="12"/>
      <c r="AH16102" s="12"/>
      <c r="AI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</row>
    <row r="16103" spans="1:48" x14ac:dyDescent="0.25">
      <c r="A16103" s="86"/>
      <c r="B16103" s="86"/>
      <c r="U16103" s="85"/>
      <c r="V16103"/>
      <c r="W16103"/>
      <c r="X16103"/>
      <c r="Y16103" s="12"/>
      <c r="Z16103" s="12"/>
      <c r="AA16103" s="12"/>
      <c r="AB16103" s="12"/>
      <c r="AD16103" s="12"/>
      <c r="AE16103" s="12"/>
      <c r="AF16103" s="12"/>
      <c r="AG16103" s="12"/>
      <c r="AH16103" s="12"/>
      <c r="AI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</row>
    <row r="16104" spans="1:48" x14ac:dyDescent="0.25">
      <c r="A16104" s="86"/>
      <c r="B16104" s="86"/>
      <c r="U16104" s="85"/>
      <c r="V16104"/>
      <c r="W16104"/>
      <c r="X16104"/>
      <c r="Y16104" s="12"/>
      <c r="Z16104" s="12"/>
      <c r="AA16104" s="12"/>
      <c r="AB16104" s="12"/>
      <c r="AD16104" s="12"/>
      <c r="AE16104" s="12"/>
      <c r="AF16104" s="12"/>
      <c r="AG16104" s="12"/>
      <c r="AH16104" s="12"/>
      <c r="AI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</row>
    <row r="16105" spans="1:48" x14ac:dyDescent="0.25">
      <c r="A16105" s="86"/>
      <c r="B16105" s="86"/>
      <c r="U16105" s="85"/>
      <c r="V16105"/>
      <c r="W16105"/>
      <c r="X16105"/>
      <c r="Y16105" s="12"/>
      <c r="Z16105" s="12"/>
      <c r="AA16105" s="12"/>
      <c r="AB16105" s="12"/>
      <c r="AD16105" s="12"/>
      <c r="AE16105" s="12"/>
      <c r="AF16105" s="12"/>
      <c r="AG16105" s="12"/>
      <c r="AH16105" s="12"/>
      <c r="AI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</row>
    <row r="16106" spans="1:48" x14ac:dyDescent="0.25">
      <c r="A16106" s="86"/>
      <c r="B16106" s="86"/>
      <c r="U16106" s="85"/>
      <c r="V16106"/>
      <c r="W16106"/>
      <c r="X16106"/>
      <c r="Y16106" s="12"/>
      <c r="Z16106" s="12"/>
      <c r="AA16106" s="12"/>
      <c r="AB16106" s="12"/>
      <c r="AD16106" s="12"/>
      <c r="AE16106" s="12"/>
      <c r="AF16106" s="12"/>
      <c r="AG16106" s="12"/>
      <c r="AH16106" s="12"/>
      <c r="AI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</row>
    <row r="16107" spans="1:48" x14ac:dyDescent="0.25">
      <c r="A16107" s="86"/>
      <c r="B16107" s="86"/>
      <c r="U16107" s="85"/>
      <c r="V16107"/>
      <c r="W16107"/>
      <c r="X16107"/>
      <c r="Y16107" s="12"/>
      <c r="Z16107" s="12"/>
      <c r="AA16107" s="12"/>
      <c r="AB16107" s="12"/>
      <c r="AD16107" s="12"/>
      <c r="AE16107" s="12"/>
      <c r="AF16107" s="12"/>
      <c r="AG16107" s="12"/>
      <c r="AH16107" s="12"/>
      <c r="AI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</row>
    <row r="16108" spans="1:48" x14ac:dyDescent="0.25">
      <c r="A16108" s="86"/>
      <c r="B16108" s="86"/>
      <c r="U16108" s="85"/>
      <c r="V16108"/>
      <c r="W16108"/>
      <c r="X16108"/>
      <c r="Y16108" s="12"/>
      <c r="Z16108" s="12"/>
      <c r="AA16108" s="12"/>
      <c r="AB16108" s="12"/>
      <c r="AD16108" s="12"/>
      <c r="AE16108" s="12"/>
      <c r="AF16108" s="12"/>
      <c r="AG16108" s="12"/>
      <c r="AH16108" s="12"/>
      <c r="AI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</row>
    <row r="16109" spans="1:48" x14ac:dyDescent="0.25">
      <c r="A16109" s="86"/>
      <c r="B16109" s="86"/>
      <c r="U16109" s="85"/>
      <c r="V16109"/>
      <c r="W16109"/>
      <c r="X16109"/>
      <c r="Y16109" s="12"/>
      <c r="Z16109" s="12"/>
      <c r="AA16109" s="12"/>
      <c r="AB16109" s="12"/>
      <c r="AD16109" s="12"/>
      <c r="AE16109" s="12"/>
      <c r="AF16109" s="12"/>
      <c r="AG16109" s="12"/>
      <c r="AH16109" s="12"/>
      <c r="AI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</row>
    <row r="16110" spans="1:48" x14ac:dyDescent="0.25">
      <c r="A16110" s="86"/>
      <c r="B16110" s="86"/>
      <c r="U16110" s="85"/>
      <c r="V16110"/>
      <c r="W16110"/>
      <c r="X16110"/>
      <c r="Y16110" s="12"/>
      <c r="Z16110" s="12"/>
      <c r="AA16110" s="12"/>
      <c r="AB16110" s="12"/>
      <c r="AD16110" s="12"/>
      <c r="AE16110" s="12"/>
      <c r="AF16110" s="12"/>
      <c r="AG16110" s="12"/>
      <c r="AH16110" s="12"/>
      <c r="AI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</row>
    <row r="16111" spans="1:48" x14ac:dyDescent="0.25">
      <c r="A16111" s="86"/>
      <c r="B16111" s="86"/>
      <c r="U16111" s="85"/>
      <c r="V16111"/>
      <c r="W16111"/>
      <c r="X16111"/>
      <c r="Y16111" s="12"/>
      <c r="Z16111" s="12"/>
      <c r="AA16111" s="12"/>
      <c r="AB16111" s="12"/>
      <c r="AD16111" s="12"/>
      <c r="AE16111" s="12"/>
      <c r="AF16111" s="12"/>
      <c r="AG16111" s="12"/>
      <c r="AH16111" s="12"/>
      <c r="AI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</row>
    <row r="16112" spans="1:48" x14ac:dyDescent="0.25">
      <c r="A16112" s="86"/>
      <c r="B16112" s="86"/>
      <c r="U16112" s="85"/>
      <c r="V16112"/>
      <c r="W16112"/>
      <c r="X16112"/>
      <c r="Y16112" s="12"/>
      <c r="Z16112" s="12"/>
      <c r="AA16112" s="12"/>
      <c r="AB16112" s="12"/>
      <c r="AD16112" s="12"/>
      <c r="AE16112" s="12"/>
      <c r="AF16112" s="12"/>
      <c r="AG16112" s="12"/>
      <c r="AH16112" s="12"/>
      <c r="AI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</row>
    <row r="16113" spans="1:48" x14ac:dyDescent="0.25">
      <c r="A16113" s="86"/>
      <c r="B16113" s="86"/>
      <c r="U16113" s="85"/>
      <c r="V16113"/>
      <c r="W16113"/>
      <c r="X16113"/>
      <c r="Y16113" s="12"/>
      <c r="Z16113" s="12"/>
      <c r="AA16113" s="12"/>
      <c r="AB16113" s="12"/>
      <c r="AD16113" s="12"/>
      <c r="AE16113" s="12"/>
      <c r="AF16113" s="12"/>
      <c r="AG16113" s="12"/>
      <c r="AH16113" s="12"/>
      <c r="AI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</row>
    <row r="16114" spans="1:48" x14ac:dyDescent="0.25">
      <c r="A16114" s="86"/>
      <c r="B16114" s="86"/>
      <c r="U16114" s="85"/>
      <c r="V16114"/>
      <c r="W16114"/>
      <c r="X16114"/>
      <c r="Y16114" s="12"/>
      <c r="Z16114" s="12"/>
      <c r="AA16114" s="12"/>
      <c r="AB16114" s="12"/>
      <c r="AD16114" s="12"/>
      <c r="AE16114" s="12"/>
      <c r="AF16114" s="12"/>
      <c r="AG16114" s="12"/>
      <c r="AH16114" s="12"/>
      <c r="AI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</row>
    <row r="16115" spans="1:48" x14ac:dyDescent="0.25">
      <c r="A16115" s="86"/>
      <c r="B16115" s="86"/>
      <c r="U16115" s="85"/>
      <c r="V16115"/>
      <c r="W16115"/>
      <c r="X16115"/>
      <c r="Y16115" s="12"/>
      <c r="Z16115" s="12"/>
      <c r="AA16115" s="12"/>
      <c r="AB16115" s="12"/>
      <c r="AD16115" s="12"/>
      <c r="AE16115" s="12"/>
      <c r="AF16115" s="12"/>
      <c r="AG16115" s="12"/>
      <c r="AH16115" s="12"/>
      <c r="AI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</row>
    <row r="16116" spans="1:48" x14ac:dyDescent="0.25">
      <c r="A16116" s="86"/>
      <c r="B16116" s="86"/>
      <c r="U16116" s="85"/>
      <c r="V16116"/>
      <c r="W16116"/>
      <c r="X16116"/>
      <c r="Y16116" s="12"/>
      <c r="Z16116" s="12"/>
      <c r="AA16116" s="12"/>
      <c r="AB16116" s="12"/>
      <c r="AD16116" s="12"/>
      <c r="AE16116" s="12"/>
      <c r="AF16116" s="12"/>
      <c r="AG16116" s="12"/>
      <c r="AH16116" s="12"/>
      <c r="AI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</row>
    <row r="16117" spans="1:48" x14ac:dyDescent="0.25">
      <c r="A16117" s="86"/>
      <c r="B16117" s="86"/>
      <c r="U16117" s="85"/>
      <c r="V16117"/>
      <c r="W16117"/>
      <c r="X16117"/>
      <c r="Y16117" s="12"/>
      <c r="Z16117" s="12"/>
      <c r="AA16117" s="12"/>
      <c r="AB16117" s="12"/>
      <c r="AD16117" s="12"/>
      <c r="AE16117" s="12"/>
      <c r="AF16117" s="12"/>
      <c r="AG16117" s="12"/>
      <c r="AH16117" s="12"/>
      <c r="AI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</row>
    <row r="16118" spans="1:48" x14ac:dyDescent="0.25">
      <c r="A16118" s="86"/>
      <c r="B16118" s="86"/>
      <c r="U16118" s="85"/>
      <c r="V16118"/>
      <c r="W16118"/>
      <c r="X16118"/>
      <c r="Y16118" s="12"/>
      <c r="Z16118" s="12"/>
      <c r="AA16118" s="12"/>
      <c r="AB16118" s="12"/>
      <c r="AD16118" s="12"/>
      <c r="AE16118" s="12"/>
      <c r="AF16118" s="12"/>
      <c r="AG16118" s="12"/>
      <c r="AH16118" s="12"/>
      <c r="AI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</row>
    <row r="16119" spans="1:48" x14ac:dyDescent="0.25">
      <c r="A16119" s="86"/>
      <c r="B16119" s="86"/>
      <c r="U16119" s="85"/>
      <c r="V16119"/>
      <c r="W16119"/>
      <c r="X16119"/>
      <c r="Y16119" s="12"/>
      <c r="Z16119" s="12"/>
      <c r="AA16119" s="12"/>
      <c r="AB16119" s="12"/>
      <c r="AD16119" s="12"/>
      <c r="AE16119" s="12"/>
      <c r="AF16119" s="12"/>
      <c r="AG16119" s="12"/>
      <c r="AH16119" s="12"/>
      <c r="AI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</row>
    <row r="16120" spans="1:48" x14ac:dyDescent="0.25">
      <c r="A16120" s="86"/>
      <c r="B16120" s="86"/>
      <c r="U16120" s="85"/>
      <c r="V16120"/>
      <c r="W16120"/>
      <c r="X16120"/>
      <c r="Y16120" s="12"/>
      <c r="Z16120" s="12"/>
      <c r="AA16120" s="12"/>
      <c r="AB16120" s="12"/>
      <c r="AD16120" s="12"/>
      <c r="AE16120" s="12"/>
      <c r="AF16120" s="12"/>
      <c r="AG16120" s="12"/>
      <c r="AH16120" s="12"/>
      <c r="AI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</row>
    <row r="16121" spans="1:48" x14ac:dyDescent="0.25">
      <c r="A16121" s="86"/>
      <c r="B16121" s="86"/>
      <c r="U16121" s="85"/>
      <c r="V16121"/>
      <c r="W16121"/>
      <c r="X16121"/>
      <c r="Y16121" s="12"/>
      <c r="Z16121" s="12"/>
      <c r="AA16121" s="12"/>
      <c r="AB16121" s="12"/>
      <c r="AD16121" s="12"/>
      <c r="AE16121" s="12"/>
      <c r="AF16121" s="12"/>
      <c r="AG16121" s="12"/>
      <c r="AH16121" s="12"/>
      <c r="AI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</row>
    <row r="16122" spans="1:48" x14ac:dyDescent="0.25">
      <c r="A16122" s="86"/>
      <c r="B16122" s="86"/>
      <c r="U16122" s="85"/>
      <c r="V16122"/>
      <c r="W16122"/>
      <c r="X16122"/>
      <c r="Y16122" s="12"/>
      <c r="Z16122" s="12"/>
      <c r="AA16122" s="12"/>
      <c r="AB16122" s="12"/>
      <c r="AD16122" s="12"/>
      <c r="AE16122" s="12"/>
      <c r="AF16122" s="12"/>
      <c r="AG16122" s="12"/>
      <c r="AH16122" s="12"/>
      <c r="AI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</row>
    <row r="16123" spans="1:48" x14ac:dyDescent="0.25">
      <c r="A16123" s="86"/>
      <c r="B16123" s="86"/>
      <c r="U16123" s="85"/>
      <c r="V16123"/>
      <c r="W16123"/>
      <c r="X16123"/>
      <c r="Y16123" s="12"/>
      <c r="Z16123" s="12"/>
      <c r="AA16123" s="12"/>
      <c r="AB16123" s="12"/>
      <c r="AD16123" s="12"/>
      <c r="AE16123" s="12"/>
      <c r="AF16123" s="12"/>
      <c r="AG16123" s="12"/>
      <c r="AH16123" s="12"/>
      <c r="AI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</row>
    <row r="16124" spans="1:48" x14ac:dyDescent="0.25">
      <c r="A16124" s="86"/>
      <c r="B16124" s="86"/>
      <c r="U16124" s="85"/>
      <c r="V16124"/>
      <c r="W16124"/>
      <c r="X16124"/>
      <c r="Y16124" s="12"/>
      <c r="Z16124" s="12"/>
      <c r="AA16124" s="12"/>
      <c r="AB16124" s="12"/>
      <c r="AD16124" s="12"/>
      <c r="AE16124" s="12"/>
      <c r="AF16124" s="12"/>
      <c r="AG16124" s="12"/>
      <c r="AH16124" s="12"/>
      <c r="AI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</row>
    <row r="16125" spans="1:48" x14ac:dyDescent="0.25">
      <c r="A16125" s="86"/>
      <c r="B16125" s="86"/>
      <c r="U16125" s="85"/>
      <c r="V16125"/>
      <c r="W16125"/>
      <c r="X16125"/>
      <c r="Y16125" s="12"/>
      <c r="Z16125" s="12"/>
      <c r="AA16125" s="12"/>
      <c r="AB16125" s="12"/>
      <c r="AD16125" s="12"/>
      <c r="AE16125" s="12"/>
      <c r="AF16125" s="12"/>
      <c r="AG16125" s="12"/>
      <c r="AH16125" s="12"/>
      <c r="AI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</row>
    <row r="16126" spans="1:48" x14ac:dyDescent="0.25">
      <c r="A16126" s="86"/>
      <c r="B16126" s="86"/>
      <c r="U16126" s="85"/>
      <c r="V16126"/>
      <c r="W16126"/>
      <c r="X16126"/>
      <c r="Y16126" s="12"/>
      <c r="Z16126" s="12"/>
      <c r="AA16126" s="12"/>
      <c r="AB16126" s="12"/>
      <c r="AD16126" s="12"/>
      <c r="AE16126" s="12"/>
      <c r="AF16126" s="12"/>
      <c r="AG16126" s="12"/>
      <c r="AH16126" s="12"/>
      <c r="AI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</row>
    <row r="16127" spans="1:48" x14ac:dyDescent="0.25">
      <c r="A16127" s="86"/>
      <c r="B16127" s="86"/>
      <c r="U16127" s="85"/>
      <c r="V16127"/>
      <c r="W16127"/>
      <c r="X16127"/>
      <c r="Y16127" s="12"/>
      <c r="Z16127" s="12"/>
      <c r="AA16127" s="12"/>
      <c r="AB16127" s="12"/>
      <c r="AD16127" s="12"/>
      <c r="AE16127" s="12"/>
      <c r="AF16127" s="12"/>
      <c r="AG16127" s="12"/>
      <c r="AH16127" s="12"/>
      <c r="AI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</row>
    <row r="16128" spans="1:48" x14ac:dyDescent="0.25">
      <c r="A16128" s="86"/>
      <c r="B16128" s="86"/>
      <c r="U16128" s="85"/>
      <c r="V16128"/>
      <c r="W16128"/>
      <c r="X16128"/>
      <c r="Y16128" s="12"/>
      <c r="Z16128" s="12"/>
      <c r="AA16128" s="12"/>
      <c r="AB16128" s="12"/>
      <c r="AD16128" s="12"/>
      <c r="AE16128" s="12"/>
      <c r="AF16128" s="12"/>
      <c r="AG16128" s="12"/>
      <c r="AH16128" s="12"/>
      <c r="AI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</row>
    <row r="16129" spans="1:48" x14ac:dyDescent="0.25">
      <c r="A16129" s="86"/>
      <c r="B16129" s="86"/>
      <c r="U16129" s="85"/>
      <c r="V16129"/>
      <c r="W16129"/>
      <c r="X16129"/>
      <c r="Y16129" s="12"/>
      <c r="Z16129" s="12"/>
      <c r="AA16129" s="12"/>
      <c r="AB16129" s="12"/>
      <c r="AD16129" s="12"/>
      <c r="AE16129" s="12"/>
      <c r="AF16129" s="12"/>
      <c r="AG16129" s="12"/>
      <c r="AH16129" s="12"/>
      <c r="AI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</row>
    <row r="16130" spans="1:48" x14ac:dyDescent="0.25">
      <c r="A16130" s="86"/>
      <c r="B16130" s="86"/>
      <c r="U16130" s="85"/>
      <c r="V16130"/>
      <c r="W16130"/>
      <c r="X16130"/>
      <c r="Y16130" s="12"/>
      <c r="Z16130" s="12"/>
      <c r="AA16130" s="12"/>
      <c r="AB16130" s="12"/>
      <c r="AD16130" s="12"/>
      <c r="AE16130" s="12"/>
      <c r="AF16130" s="12"/>
      <c r="AG16130" s="12"/>
      <c r="AH16130" s="12"/>
      <c r="AI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</row>
    <row r="16131" spans="1:48" x14ac:dyDescent="0.25">
      <c r="A16131" s="86"/>
      <c r="B16131" s="86"/>
      <c r="U16131" s="85"/>
      <c r="V16131"/>
      <c r="W16131"/>
      <c r="X16131"/>
      <c r="Y16131" s="12"/>
      <c r="Z16131" s="12"/>
      <c r="AA16131" s="12"/>
      <c r="AB16131" s="12"/>
      <c r="AD16131" s="12"/>
      <c r="AE16131" s="12"/>
      <c r="AF16131" s="12"/>
      <c r="AG16131" s="12"/>
      <c r="AH16131" s="12"/>
      <c r="AI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</row>
    <row r="16132" spans="1:48" x14ac:dyDescent="0.25">
      <c r="A16132" s="86"/>
      <c r="B16132" s="86"/>
      <c r="U16132" s="85"/>
      <c r="V16132"/>
      <c r="W16132"/>
      <c r="X16132"/>
      <c r="Y16132" s="12"/>
      <c r="Z16132" s="12"/>
      <c r="AA16132" s="12"/>
      <c r="AB16132" s="12"/>
      <c r="AD16132" s="12"/>
      <c r="AE16132" s="12"/>
      <c r="AF16132" s="12"/>
      <c r="AG16132" s="12"/>
      <c r="AH16132" s="12"/>
      <c r="AI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</row>
    <row r="16133" spans="1:48" x14ac:dyDescent="0.25">
      <c r="A16133" s="86"/>
      <c r="B16133" s="86"/>
      <c r="U16133" s="85"/>
      <c r="V16133"/>
      <c r="W16133"/>
      <c r="X16133"/>
      <c r="Y16133" s="12"/>
      <c r="Z16133" s="12"/>
      <c r="AA16133" s="12"/>
      <c r="AB16133" s="12"/>
      <c r="AD16133" s="12"/>
      <c r="AE16133" s="12"/>
      <c r="AF16133" s="12"/>
      <c r="AG16133" s="12"/>
      <c r="AH16133" s="12"/>
      <c r="AI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</row>
    <row r="16134" spans="1:48" x14ac:dyDescent="0.25">
      <c r="A16134" s="86"/>
      <c r="B16134" s="86"/>
      <c r="U16134" s="85"/>
      <c r="V16134"/>
      <c r="W16134"/>
      <c r="X16134"/>
      <c r="Y16134" s="12"/>
      <c r="Z16134" s="12"/>
      <c r="AA16134" s="12"/>
      <c r="AB16134" s="12"/>
      <c r="AD16134" s="12"/>
      <c r="AE16134" s="12"/>
      <c r="AF16134" s="12"/>
      <c r="AG16134" s="12"/>
      <c r="AH16134" s="12"/>
      <c r="AI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</row>
    <row r="16135" spans="1:48" x14ac:dyDescent="0.25">
      <c r="A16135" s="86"/>
      <c r="B16135" s="86"/>
      <c r="U16135" s="85"/>
      <c r="V16135"/>
      <c r="W16135"/>
      <c r="X16135"/>
      <c r="Y16135" s="12"/>
      <c r="Z16135" s="12"/>
      <c r="AA16135" s="12"/>
      <c r="AB16135" s="12"/>
      <c r="AD16135" s="12"/>
      <c r="AE16135" s="12"/>
      <c r="AF16135" s="12"/>
      <c r="AG16135" s="12"/>
      <c r="AH16135" s="12"/>
      <c r="AI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</row>
    <row r="16136" spans="1:48" x14ac:dyDescent="0.25">
      <c r="A16136" s="86"/>
      <c r="B16136" s="86"/>
      <c r="U16136" s="85"/>
      <c r="V16136"/>
      <c r="W16136"/>
      <c r="X16136"/>
      <c r="Y16136" s="12"/>
      <c r="Z16136" s="12"/>
      <c r="AA16136" s="12"/>
      <c r="AB16136" s="12"/>
      <c r="AD16136" s="12"/>
      <c r="AE16136" s="12"/>
      <c r="AF16136" s="12"/>
      <c r="AG16136" s="12"/>
      <c r="AH16136" s="12"/>
      <c r="AI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</row>
    <row r="16137" spans="1:48" x14ac:dyDescent="0.25">
      <c r="A16137" s="86"/>
      <c r="B16137" s="86"/>
      <c r="U16137" s="85"/>
      <c r="V16137"/>
      <c r="W16137"/>
      <c r="X16137"/>
      <c r="Y16137" s="12"/>
      <c r="Z16137" s="12"/>
      <c r="AA16137" s="12"/>
      <c r="AB16137" s="12"/>
      <c r="AD16137" s="12"/>
      <c r="AE16137" s="12"/>
      <c r="AF16137" s="12"/>
      <c r="AG16137" s="12"/>
      <c r="AH16137" s="12"/>
      <c r="AI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</row>
    <row r="16138" spans="1:48" x14ac:dyDescent="0.25">
      <c r="A16138" s="86"/>
      <c r="B16138" s="86"/>
      <c r="U16138" s="85"/>
      <c r="V16138"/>
      <c r="W16138"/>
      <c r="X16138"/>
      <c r="Y16138" s="12"/>
      <c r="Z16138" s="12"/>
      <c r="AA16138" s="12"/>
      <c r="AB16138" s="12"/>
      <c r="AD16138" s="12"/>
      <c r="AE16138" s="12"/>
      <c r="AF16138" s="12"/>
      <c r="AG16138" s="12"/>
      <c r="AH16138" s="12"/>
      <c r="AI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</row>
    <row r="16139" spans="1:48" x14ac:dyDescent="0.25">
      <c r="A16139" s="86"/>
      <c r="B16139" s="86"/>
      <c r="U16139" s="85"/>
      <c r="V16139"/>
      <c r="W16139"/>
      <c r="X16139"/>
      <c r="Y16139" s="12"/>
      <c r="Z16139" s="12"/>
      <c r="AA16139" s="12"/>
      <c r="AB16139" s="12"/>
      <c r="AD16139" s="12"/>
      <c r="AE16139" s="12"/>
      <c r="AF16139" s="12"/>
      <c r="AG16139" s="12"/>
      <c r="AH16139" s="12"/>
      <c r="AI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</row>
    <row r="16140" spans="1:48" x14ac:dyDescent="0.25">
      <c r="A16140" s="86"/>
      <c r="B16140" s="86"/>
      <c r="U16140" s="85"/>
      <c r="V16140"/>
      <c r="W16140"/>
      <c r="X16140"/>
      <c r="Y16140" s="12"/>
      <c r="Z16140" s="12"/>
      <c r="AA16140" s="12"/>
      <c r="AB16140" s="12"/>
      <c r="AD16140" s="12"/>
      <c r="AE16140" s="12"/>
      <c r="AF16140" s="12"/>
      <c r="AG16140" s="12"/>
      <c r="AH16140" s="12"/>
      <c r="AI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</row>
    <row r="16141" spans="1:48" x14ac:dyDescent="0.25">
      <c r="A16141" s="86"/>
      <c r="B16141" s="86"/>
      <c r="U16141" s="85"/>
      <c r="V16141"/>
      <c r="W16141"/>
      <c r="X16141"/>
      <c r="Y16141" s="12"/>
      <c r="Z16141" s="12"/>
      <c r="AA16141" s="12"/>
      <c r="AB16141" s="12"/>
      <c r="AD16141" s="12"/>
      <c r="AE16141" s="12"/>
      <c r="AF16141" s="12"/>
      <c r="AG16141" s="12"/>
      <c r="AH16141" s="12"/>
      <c r="AI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</row>
    <row r="16142" spans="1:48" x14ac:dyDescent="0.25">
      <c r="A16142" s="86"/>
      <c r="B16142" s="86"/>
      <c r="U16142" s="85"/>
      <c r="V16142"/>
      <c r="W16142"/>
      <c r="X16142"/>
      <c r="Y16142" s="12"/>
      <c r="Z16142" s="12"/>
      <c r="AA16142" s="12"/>
      <c r="AB16142" s="12"/>
      <c r="AD16142" s="12"/>
      <c r="AE16142" s="12"/>
      <c r="AF16142" s="12"/>
      <c r="AG16142" s="12"/>
      <c r="AH16142" s="12"/>
      <c r="AI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</row>
    <row r="16143" spans="1:48" x14ac:dyDescent="0.25">
      <c r="A16143" s="86"/>
      <c r="B16143" s="86"/>
      <c r="U16143" s="85"/>
      <c r="V16143"/>
      <c r="W16143"/>
      <c r="X16143"/>
      <c r="Y16143" s="12"/>
      <c r="Z16143" s="12"/>
      <c r="AA16143" s="12"/>
      <c r="AB16143" s="12"/>
      <c r="AD16143" s="12"/>
      <c r="AE16143" s="12"/>
      <c r="AF16143" s="12"/>
      <c r="AG16143" s="12"/>
      <c r="AH16143" s="12"/>
      <c r="AI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</row>
    <row r="16144" spans="1:48" x14ac:dyDescent="0.25">
      <c r="A16144" s="86"/>
      <c r="B16144" s="86"/>
      <c r="U16144" s="85"/>
      <c r="V16144"/>
      <c r="W16144"/>
      <c r="X16144"/>
      <c r="Y16144" s="12"/>
      <c r="Z16144" s="12"/>
      <c r="AA16144" s="12"/>
      <c r="AB16144" s="12"/>
      <c r="AD16144" s="12"/>
      <c r="AE16144" s="12"/>
      <c r="AF16144" s="12"/>
      <c r="AG16144" s="12"/>
      <c r="AH16144" s="12"/>
      <c r="AI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</row>
    <row r="16145" spans="1:48" x14ac:dyDescent="0.25">
      <c r="A16145" s="86"/>
      <c r="B16145" s="86"/>
      <c r="U16145" s="85"/>
      <c r="V16145"/>
      <c r="W16145"/>
      <c r="X16145"/>
      <c r="Y16145" s="12"/>
      <c r="Z16145" s="12"/>
      <c r="AA16145" s="12"/>
      <c r="AB16145" s="12"/>
      <c r="AD16145" s="12"/>
      <c r="AE16145" s="12"/>
      <c r="AF16145" s="12"/>
      <c r="AG16145" s="12"/>
      <c r="AH16145" s="12"/>
      <c r="AI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</row>
    <row r="16146" spans="1:48" x14ac:dyDescent="0.25">
      <c r="A16146" s="86"/>
      <c r="B16146" s="86"/>
      <c r="U16146" s="85"/>
      <c r="V16146"/>
      <c r="W16146"/>
      <c r="X16146"/>
      <c r="Y16146" s="12"/>
      <c r="Z16146" s="12"/>
      <c r="AA16146" s="12"/>
      <c r="AB16146" s="12"/>
      <c r="AD16146" s="12"/>
      <c r="AE16146" s="12"/>
      <c r="AF16146" s="12"/>
      <c r="AG16146" s="12"/>
      <c r="AH16146" s="12"/>
      <c r="AI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</row>
    <row r="16147" spans="1:48" x14ac:dyDescent="0.25">
      <c r="A16147" s="86"/>
      <c r="B16147" s="86"/>
      <c r="U16147" s="85"/>
      <c r="V16147"/>
      <c r="W16147"/>
      <c r="X16147"/>
      <c r="Y16147" s="12"/>
      <c r="Z16147" s="12"/>
      <c r="AA16147" s="12"/>
      <c r="AB16147" s="12"/>
      <c r="AD16147" s="12"/>
      <c r="AE16147" s="12"/>
      <c r="AF16147" s="12"/>
      <c r="AG16147" s="12"/>
      <c r="AH16147" s="12"/>
      <c r="AI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</row>
    <row r="16148" spans="1:48" x14ac:dyDescent="0.25">
      <c r="A16148" s="86"/>
      <c r="B16148" s="86"/>
      <c r="U16148" s="85"/>
      <c r="V16148"/>
      <c r="W16148"/>
      <c r="X16148"/>
      <c r="Y16148" s="12"/>
      <c r="Z16148" s="12"/>
      <c r="AA16148" s="12"/>
      <c r="AB16148" s="12"/>
      <c r="AD16148" s="12"/>
      <c r="AE16148" s="12"/>
      <c r="AF16148" s="12"/>
      <c r="AG16148" s="12"/>
      <c r="AH16148" s="12"/>
      <c r="AI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</row>
    <row r="16149" spans="1:48" x14ac:dyDescent="0.25">
      <c r="A16149" s="86"/>
      <c r="B16149" s="86"/>
      <c r="U16149" s="85"/>
      <c r="V16149"/>
      <c r="W16149"/>
      <c r="X16149"/>
      <c r="Y16149" s="12"/>
      <c r="Z16149" s="12"/>
      <c r="AA16149" s="12"/>
      <c r="AB16149" s="12"/>
      <c r="AD16149" s="12"/>
      <c r="AE16149" s="12"/>
      <c r="AF16149" s="12"/>
      <c r="AG16149" s="12"/>
      <c r="AH16149" s="12"/>
      <c r="AI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</row>
    <row r="16150" spans="1:48" x14ac:dyDescent="0.25">
      <c r="A16150" s="86"/>
      <c r="B16150" s="86"/>
      <c r="U16150" s="85"/>
      <c r="V16150"/>
      <c r="W16150"/>
      <c r="X16150"/>
      <c r="Y16150" s="12"/>
      <c r="Z16150" s="12"/>
      <c r="AA16150" s="12"/>
      <c r="AB16150" s="12"/>
      <c r="AD16150" s="12"/>
      <c r="AE16150" s="12"/>
      <c r="AF16150" s="12"/>
      <c r="AG16150" s="12"/>
      <c r="AH16150" s="12"/>
      <c r="AI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</row>
    <row r="16151" spans="1:48" x14ac:dyDescent="0.25">
      <c r="A16151" s="86"/>
      <c r="B16151" s="86"/>
      <c r="U16151" s="85"/>
      <c r="V16151"/>
      <c r="W16151"/>
      <c r="X16151"/>
      <c r="Y16151" s="12"/>
      <c r="Z16151" s="12"/>
      <c r="AA16151" s="12"/>
      <c r="AB16151" s="12"/>
      <c r="AD16151" s="12"/>
      <c r="AE16151" s="12"/>
      <c r="AF16151" s="12"/>
      <c r="AG16151" s="12"/>
      <c r="AH16151" s="12"/>
      <c r="AI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</row>
    <row r="16152" spans="1:48" x14ac:dyDescent="0.25">
      <c r="A16152" s="86"/>
      <c r="B16152" s="86"/>
      <c r="U16152" s="85"/>
      <c r="V16152"/>
      <c r="W16152"/>
      <c r="X16152"/>
      <c r="Y16152" s="12"/>
      <c r="Z16152" s="12"/>
      <c r="AA16152" s="12"/>
      <c r="AB16152" s="12"/>
      <c r="AD16152" s="12"/>
      <c r="AE16152" s="12"/>
      <c r="AF16152" s="12"/>
      <c r="AG16152" s="12"/>
      <c r="AH16152" s="12"/>
      <c r="AI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</row>
    <row r="16153" spans="1:48" x14ac:dyDescent="0.25">
      <c r="A16153" s="86"/>
      <c r="B16153" s="86"/>
      <c r="U16153" s="85"/>
      <c r="V16153"/>
      <c r="W16153"/>
      <c r="X16153"/>
      <c r="Y16153" s="12"/>
      <c r="Z16153" s="12"/>
      <c r="AA16153" s="12"/>
      <c r="AB16153" s="12"/>
      <c r="AD16153" s="12"/>
      <c r="AE16153" s="12"/>
      <c r="AF16153" s="12"/>
      <c r="AG16153" s="12"/>
      <c r="AH16153" s="12"/>
      <c r="AI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</row>
    <row r="16154" spans="1:48" x14ac:dyDescent="0.25">
      <c r="A16154" s="86"/>
      <c r="B16154" s="86"/>
      <c r="U16154" s="85"/>
      <c r="V16154"/>
      <c r="W16154"/>
      <c r="X16154"/>
      <c r="Y16154" s="12"/>
      <c r="Z16154" s="12"/>
      <c r="AA16154" s="12"/>
      <c r="AB16154" s="12"/>
      <c r="AD16154" s="12"/>
      <c r="AE16154" s="12"/>
      <c r="AF16154" s="12"/>
      <c r="AG16154" s="12"/>
      <c r="AH16154" s="12"/>
      <c r="AI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</row>
    <row r="16155" spans="1:48" x14ac:dyDescent="0.25">
      <c r="A16155" s="86"/>
      <c r="B16155" s="86"/>
      <c r="U16155" s="85"/>
      <c r="V16155"/>
      <c r="W16155"/>
      <c r="X16155"/>
      <c r="Y16155" s="12"/>
      <c r="Z16155" s="12"/>
      <c r="AA16155" s="12"/>
      <c r="AB16155" s="12"/>
      <c r="AD16155" s="12"/>
      <c r="AE16155" s="12"/>
      <c r="AF16155" s="12"/>
      <c r="AG16155" s="12"/>
      <c r="AH16155" s="12"/>
      <c r="AI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</row>
    <row r="16156" spans="1:48" x14ac:dyDescent="0.25">
      <c r="A16156" s="86"/>
      <c r="B16156" s="86"/>
      <c r="U16156" s="85"/>
      <c r="V16156"/>
      <c r="W16156"/>
      <c r="X16156"/>
      <c r="Y16156" s="12"/>
      <c r="Z16156" s="12"/>
      <c r="AA16156" s="12"/>
      <c r="AB16156" s="12"/>
      <c r="AD16156" s="12"/>
      <c r="AE16156" s="12"/>
      <c r="AF16156" s="12"/>
      <c r="AG16156" s="12"/>
      <c r="AH16156" s="12"/>
      <c r="AI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</row>
    <row r="16157" spans="1:48" x14ac:dyDescent="0.25">
      <c r="A16157" s="86"/>
      <c r="B16157" s="86"/>
      <c r="U16157" s="85"/>
      <c r="V16157"/>
      <c r="W16157"/>
      <c r="X16157"/>
      <c r="Y16157" s="12"/>
      <c r="Z16157" s="12"/>
      <c r="AA16157" s="12"/>
      <c r="AB16157" s="12"/>
      <c r="AD16157" s="12"/>
      <c r="AE16157" s="12"/>
      <c r="AF16157" s="12"/>
      <c r="AG16157" s="12"/>
      <c r="AH16157" s="12"/>
      <c r="AI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</row>
    <row r="16158" spans="1:48" x14ac:dyDescent="0.25">
      <c r="A16158" s="86"/>
      <c r="B16158" s="86"/>
      <c r="U16158" s="85"/>
      <c r="V16158"/>
      <c r="W16158"/>
      <c r="X16158"/>
      <c r="Y16158" s="12"/>
      <c r="Z16158" s="12"/>
      <c r="AA16158" s="12"/>
      <c r="AB16158" s="12"/>
      <c r="AD16158" s="12"/>
      <c r="AE16158" s="12"/>
      <c r="AF16158" s="12"/>
      <c r="AG16158" s="12"/>
      <c r="AH16158" s="12"/>
      <c r="AI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</row>
    <row r="16159" spans="1:48" x14ac:dyDescent="0.25">
      <c r="A16159" s="86"/>
      <c r="B16159" s="86"/>
      <c r="U16159" s="85"/>
      <c r="V16159"/>
      <c r="W16159"/>
      <c r="X16159"/>
      <c r="Y16159" s="12"/>
      <c r="Z16159" s="12"/>
      <c r="AA16159" s="12"/>
      <c r="AB16159" s="12"/>
      <c r="AD16159" s="12"/>
      <c r="AE16159" s="12"/>
      <c r="AF16159" s="12"/>
      <c r="AG16159" s="12"/>
      <c r="AH16159" s="12"/>
      <c r="AI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</row>
    <row r="16160" spans="1:48" x14ac:dyDescent="0.25">
      <c r="A16160" s="86"/>
      <c r="B16160" s="86"/>
      <c r="U16160" s="85"/>
      <c r="V16160"/>
      <c r="W16160"/>
      <c r="X16160"/>
      <c r="Y16160" s="12"/>
      <c r="Z16160" s="12"/>
      <c r="AA16160" s="12"/>
      <c r="AB16160" s="12"/>
      <c r="AD16160" s="12"/>
      <c r="AE16160" s="12"/>
      <c r="AF16160" s="12"/>
      <c r="AG16160" s="12"/>
      <c r="AH16160" s="12"/>
      <c r="AI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</row>
    <row r="16161" spans="1:48" x14ac:dyDescent="0.25">
      <c r="A16161" s="86"/>
      <c r="B16161" s="86"/>
      <c r="U16161" s="85"/>
      <c r="V16161"/>
      <c r="W16161"/>
      <c r="X16161"/>
      <c r="Y16161" s="12"/>
      <c r="Z16161" s="12"/>
      <c r="AA16161" s="12"/>
      <c r="AB16161" s="12"/>
      <c r="AD16161" s="12"/>
      <c r="AE16161" s="12"/>
      <c r="AF16161" s="12"/>
      <c r="AG16161" s="12"/>
      <c r="AH16161" s="12"/>
      <c r="AI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</row>
    <row r="16162" spans="1:48" x14ac:dyDescent="0.25">
      <c r="A16162" s="86"/>
      <c r="B16162" s="86"/>
      <c r="U16162" s="85"/>
      <c r="V16162"/>
      <c r="W16162"/>
      <c r="X16162"/>
      <c r="Y16162" s="12"/>
      <c r="Z16162" s="12"/>
      <c r="AA16162" s="12"/>
      <c r="AB16162" s="12"/>
      <c r="AD16162" s="12"/>
      <c r="AE16162" s="12"/>
      <c r="AF16162" s="12"/>
      <c r="AG16162" s="12"/>
      <c r="AH16162" s="12"/>
      <c r="AI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</row>
    <row r="16163" spans="1:48" x14ac:dyDescent="0.25">
      <c r="A16163" s="86"/>
      <c r="B16163" s="86"/>
      <c r="U16163" s="85"/>
      <c r="V16163"/>
      <c r="W16163"/>
      <c r="X16163"/>
      <c r="Y16163" s="12"/>
      <c r="Z16163" s="12"/>
      <c r="AA16163" s="12"/>
      <c r="AB16163" s="12"/>
      <c r="AD16163" s="12"/>
      <c r="AE16163" s="12"/>
      <c r="AF16163" s="12"/>
      <c r="AG16163" s="12"/>
      <c r="AH16163" s="12"/>
      <c r="AI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</row>
    <row r="16164" spans="1:48" x14ac:dyDescent="0.25">
      <c r="A16164" s="86"/>
      <c r="B16164" s="86"/>
      <c r="U16164" s="85"/>
      <c r="V16164"/>
      <c r="W16164"/>
      <c r="X16164"/>
      <c r="Y16164" s="12"/>
      <c r="Z16164" s="12"/>
      <c r="AA16164" s="12"/>
      <c r="AB16164" s="12"/>
      <c r="AD16164" s="12"/>
      <c r="AE16164" s="12"/>
      <c r="AF16164" s="12"/>
      <c r="AG16164" s="12"/>
      <c r="AH16164" s="12"/>
      <c r="AI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</row>
    <row r="16165" spans="1:48" x14ac:dyDescent="0.25">
      <c r="A16165" s="86"/>
      <c r="B16165" s="86"/>
      <c r="U16165" s="85"/>
      <c r="V16165"/>
      <c r="W16165"/>
      <c r="X16165"/>
      <c r="Y16165" s="12"/>
      <c r="Z16165" s="12"/>
      <c r="AA16165" s="12"/>
      <c r="AB16165" s="12"/>
      <c r="AD16165" s="12"/>
      <c r="AE16165" s="12"/>
      <c r="AF16165" s="12"/>
      <c r="AG16165" s="12"/>
      <c r="AH16165" s="12"/>
      <c r="AI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</row>
    <row r="16166" spans="1:48" x14ac:dyDescent="0.25">
      <c r="A16166" s="86"/>
      <c r="B16166" s="86"/>
      <c r="U16166" s="85"/>
      <c r="V16166"/>
      <c r="W16166"/>
      <c r="X16166"/>
      <c r="Y16166" s="12"/>
      <c r="Z16166" s="12"/>
      <c r="AA16166" s="12"/>
      <c r="AB16166" s="12"/>
      <c r="AD16166" s="12"/>
      <c r="AE16166" s="12"/>
      <c r="AF16166" s="12"/>
      <c r="AG16166" s="12"/>
      <c r="AH16166" s="12"/>
      <c r="AI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</row>
    <row r="16167" spans="1:48" x14ac:dyDescent="0.25">
      <c r="A16167" s="86"/>
      <c r="B16167" s="86"/>
      <c r="U16167" s="85"/>
      <c r="V16167"/>
      <c r="W16167"/>
      <c r="X16167"/>
      <c r="Y16167" s="12"/>
      <c r="Z16167" s="12"/>
      <c r="AA16167" s="12"/>
      <c r="AB16167" s="12"/>
      <c r="AD16167" s="12"/>
      <c r="AE16167" s="12"/>
      <c r="AF16167" s="12"/>
      <c r="AG16167" s="12"/>
      <c r="AH16167" s="12"/>
      <c r="AI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</row>
    <row r="16168" spans="1:48" x14ac:dyDescent="0.25">
      <c r="A16168" s="86"/>
      <c r="B16168" s="86"/>
      <c r="U16168" s="85"/>
      <c r="V16168"/>
      <c r="W16168"/>
      <c r="X16168"/>
      <c r="Y16168" s="12"/>
      <c r="Z16168" s="12"/>
      <c r="AA16168" s="12"/>
      <c r="AB16168" s="12"/>
      <c r="AD16168" s="12"/>
      <c r="AE16168" s="12"/>
      <c r="AF16168" s="12"/>
      <c r="AG16168" s="12"/>
      <c r="AH16168" s="12"/>
      <c r="AI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</row>
    <row r="16169" spans="1:48" x14ac:dyDescent="0.25">
      <c r="A16169" s="86"/>
      <c r="B16169" s="86"/>
      <c r="U16169" s="85"/>
      <c r="V16169"/>
      <c r="W16169"/>
      <c r="X16169"/>
      <c r="Y16169" s="12"/>
      <c r="Z16169" s="12"/>
      <c r="AA16169" s="12"/>
      <c r="AB16169" s="12"/>
      <c r="AD16169" s="12"/>
      <c r="AE16169" s="12"/>
      <c r="AF16169" s="12"/>
      <c r="AG16169" s="12"/>
      <c r="AH16169" s="12"/>
      <c r="AI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</row>
    <row r="16170" spans="1:48" x14ac:dyDescent="0.25">
      <c r="A16170" s="86"/>
      <c r="B16170" s="86"/>
      <c r="U16170" s="85"/>
      <c r="V16170"/>
      <c r="W16170"/>
      <c r="X16170"/>
      <c r="Y16170" s="12"/>
      <c r="Z16170" s="12"/>
      <c r="AA16170" s="12"/>
      <c r="AB16170" s="12"/>
      <c r="AD16170" s="12"/>
      <c r="AE16170" s="12"/>
      <c r="AF16170" s="12"/>
      <c r="AG16170" s="12"/>
      <c r="AH16170" s="12"/>
      <c r="AI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</row>
    <row r="16171" spans="1:48" x14ac:dyDescent="0.25">
      <c r="A16171" s="86"/>
      <c r="B16171" s="86"/>
      <c r="U16171" s="85"/>
      <c r="V16171"/>
      <c r="W16171"/>
      <c r="X16171"/>
      <c r="Y16171" s="12"/>
      <c r="Z16171" s="12"/>
      <c r="AA16171" s="12"/>
      <c r="AB16171" s="12"/>
      <c r="AD16171" s="12"/>
      <c r="AE16171" s="12"/>
      <c r="AF16171" s="12"/>
      <c r="AG16171" s="12"/>
      <c r="AH16171" s="12"/>
      <c r="AI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</row>
    <row r="16172" spans="1:48" x14ac:dyDescent="0.25">
      <c r="A16172" s="86"/>
      <c r="B16172" s="86"/>
      <c r="U16172" s="85"/>
      <c r="V16172"/>
      <c r="W16172"/>
      <c r="X16172"/>
      <c r="Y16172" s="12"/>
      <c r="Z16172" s="12"/>
      <c r="AA16172" s="12"/>
      <c r="AB16172" s="12"/>
      <c r="AD16172" s="12"/>
      <c r="AE16172" s="12"/>
      <c r="AF16172" s="12"/>
      <c r="AG16172" s="12"/>
      <c r="AH16172" s="12"/>
      <c r="AI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</row>
    <row r="16173" spans="1:48" x14ac:dyDescent="0.25">
      <c r="A16173" s="86"/>
      <c r="B16173" s="86"/>
      <c r="U16173" s="85"/>
      <c r="V16173"/>
      <c r="W16173"/>
      <c r="X16173"/>
      <c r="Y16173" s="12"/>
      <c r="Z16173" s="12"/>
      <c r="AA16173" s="12"/>
      <c r="AB16173" s="12"/>
      <c r="AD16173" s="12"/>
      <c r="AE16173" s="12"/>
      <c r="AF16173" s="12"/>
      <c r="AG16173" s="12"/>
      <c r="AH16173" s="12"/>
      <c r="AI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</row>
    <row r="16174" spans="1:48" x14ac:dyDescent="0.25">
      <c r="A16174" s="86"/>
      <c r="B16174" s="86"/>
      <c r="U16174" s="85"/>
      <c r="V16174"/>
      <c r="W16174"/>
      <c r="X16174"/>
      <c r="Y16174" s="12"/>
      <c r="Z16174" s="12"/>
      <c r="AA16174" s="12"/>
      <c r="AB16174" s="12"/>
      <c r="AD16174" s="12"/>
      <c r="AE16174" s="12"/>
      <c r="AF16174" s="12"/>
      <c r="AG16174" s="12"/>
      <c r="AH16174" s="12"/>
      <c r="AI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</row>
    <row r="16175" spans="1:48" x14ac:dyDescent="0.25">
      <c r="A16175" s="86"/>
      <c r="B16175" s="86"/>
      <c r="U16175" s="85"/>
      <c r="V16175"/>
      <c r="W16175"/>
      <c r="X16175"/>
      <c r="Y16175" s="12"/>
      <c r="Z16175" s="12"/>
      <c r="AA16175" s="12"/>
      <c r="AB16175" s="12"/>
      <c r="AD16175" s="12"/>
      <c r="AE16175" s="12"/>
      <c r="AF16175" s="12"/>
      <c r="AG16175" s="12"/>
      <c r="AH16175" s="12"/>
      <c r="AI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</row>
    <row r="16176" spans="1:48" x14ac:dyDescent="0.25">
      <c r="A16176" s="86"/>
      <c r="B16176" s="86"/>
      <c r="U16176" s="85"/>
      <c r="V16176"/>
      <c r="W16176"/>
      <c r="X16176"/>
      <c r="Y16176" s="12"/>
      <c r="Z16176" s="12"/>
      <c r="AA16176" s="12"/>
      <c r="AB16176" s="12"/>
      <c r="AD16176" s="12"/>
      <c r="AE16176" s="12"/>
      <c r="AF16176" s="12"/>
      <c r="AG16176" s="12"/>
      <c r="AH16176" s="12"/>
      <c r="AI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</row>
    <row r="16177" spans="1:48" x14ac:dyDescent="0.25">
      <c r="A16177" s="86"/>
      <c r="B16177" s="86"/>
      <c r="U16177" s="85"/>
      <c r="V16177"/>
      <c r="W16177"/>
      <c r="X16177"/>
      <c r="Y16177" s="12"/>
      <c r="Z16177" s="12"/>
      <c r="AA16177" s="12"/>
      <c r="AB16177" s="12"/>
      <c r="AD16177" s="12"/>
      <c r="AE16177" s="12"/>
      <c r="AF16177" s="12"/>
      <c r="AG16177" s="12"/>
      <c r="AH16177" s="12"/>
      <c r="AI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</row>
    <row r="16178" spans="1:48" x14ac:dyDescent="0.25">
      <c r="A16178" s="86"/>
      <c r="B16178" s="86"/>
      <c r="U16178" s="85"/>
      <c r="V16178"/>
      <c r="W16178"/>
      <c r="X16178"/>
      <c r="Y16178" s="12"/>
      <c r="Z16178" s="12"/>
      <c r="AA16178" s="12"/>
      <c r="AB16178" s="12"/>
      <c r="AD16178" s="12"/>
      <c r="AE16178" s="12"/>
      <c r="AF16178" s="12"/>
      <c r="AG16178" s="12"/>
      <c r="AH16178" s="12"/>
      <c r="AI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</row>
    <row r="16179" spans="1:48" x14ac:dyDescent="0.25">
      <c r="A16179" s="86"/>
      <c r="B16179" s="86"/>
      <c r="U16179" s="85"/>
      <c r="V16179"/>
      <c r="W16179"/>
      <c r="X16179"/>
      <c r="Y16179" s="12"/>
      <c r="Z16179" s="12"/>
      <c r="AA16179" s="12"/>
      <c r="AB16179" s="12"/>
      <c r="AD16179" s="12"/>
      <c r="AE16179" s="12"/>
      <c r="AF16179" s="12"/>
      <c r="AG16179" s="12"/>
      <c r="AH16179" s="12"/>
      <c r="AI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</row>
    <row r="16180" spans="1:48" x14ac:dyDescent="0.25">
      <c r="A16180" s="86"/>
      <c r="B16180" s="86"/>
      <c r="U16180" s="85"/>
      <c r="V16180"/>
      <c r="W16180"/>
      <c r="X16180"/>
      <c r="Y16180" s="12"/>
      <c r="Z16180" s="12"/>
      <c r="AA16180" s="12"/>
      <c r="AB16180" s="12"/>
      <c r="AD16180" s="12"/>
      <c r="AE16180" s="12"/>
      <c r="AF16180" s="12"/>
      <c r="AG16180" s="12"/>
      <c r="AH16180" s="12"/>
      <c r="AI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</row>
    <row r="16181" spans="1:48" x14ac:dyDescent="0.25">
      <c r="A16181" s="86"/>
      <c r="B16181" s="86"/>
      <c r="U16181" s="85"/>
      <c r="V16181"/>
      <c r="W16181"/>
      <c r="X16181"/>
      <c r="Y16181" s="12"/>
      <c r="Z16181" s="12"/>
      <c r="AA16181" s="12"/>
      <c r="AB16181" s="12"/>
      <c r="AD16181" s="12"/>
      <c r="AE16181" s="12"/>
      <c r="AF16181" s="12"/>
      <c r="AG16181" s="12"/>
      <c r="AH16181" s="12"/>
      <c r="AI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</row>
    <row r="16182" spans="1:48" x14ac:dyDescent="0.25">
      <c r="A16182" s="86"/>
      <c r="B16182" s="86"/>
      <c r="U16182" s="85"/>
      <c r="V16182"/>
      <c r="W16182"/>
      <c r="X16182"/>
      <c r="Y16182" s="12"/>
      <c r="Z16182" s="12"/>
      <c r="AA16182" s="12"/>
      <c r="AB16182" s="12"/>
      <c r="AD16182" s="12"/>
      <c r="AE16182" s="12"/>
      <c r="AF16182" s="12"/>
      <c r="AG16182" s="12"/>
      <c r="AH16182" s="12"/>
      <c r="AI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</row>
    <row r="16183" spans="1:48" x14ac:dyDescent="0.25">
      <c r="A16183" s="86"/>
      <c r="B16183" s="86"/>
      <c r="U16183" s="85"/>
      <c r="V16183"/>
      <c r="W16183"/>
      <c r="X16183"/>
      <c r="Y16183" s="12"/>
      <c r="Z16183" s="12"/>
      <c r="AA16183" s="12"/>
      <c r="AB16183" s="12"/>
      <c r="AD16183" s="12"/>
      <c r="AE16183" s="12"/>
      <c r="AF16183" s="12"/>
      <c r="AG16183" s="12"/>
      <c r="AH16183" s="12"/>
      <c r="AI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</row>
    <row r="16184" spans="1:48" x14ac:dyDescent="0.25">
      <c r="A16184" s="86"/>
      <c r="B16184" s="86"/>
      <c r="U16184" s="85"/>
      <c r="V16184"/>
      <c r="W16184"/>
      <c r="X16184"/>
      <c r="Y16184" s="12"/>
      <c r="Z16184" s="12"/>
      <c r="AA16184" s="12"/>
      <c r="AB16184" s="12"/>
      <c r="AD16184" s="12"/>
      <c r="AE16184" s="12"/>
      <c r="AF16184" s="12"/>
      <c r="AG16184" s="12"/>
      <c r="AH16184" s="12"/>
      <c r="AI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</row>
    <row r="16185" spans="1:48" x14ac:dyDescent="0.25">
      <c r="A16185" s="86"/>
      <c r="B16185" s="86"/>
      <c r="U16185" s="85"/>
      <c r="V16185"/>
      <c r="W16185"/>
      <c r="X16185"/>
      <c r="Y16185" s="12"/>
      <c r="Z16185" s="12"/>
      <c r="AA16185" s="12"/>
      <c r="AB16185" s="12"/>
      <c r="AD16185" s="12"/>
      <c r="AE16185" s="12"/>
      <c r="AF16185" s="12"/>
      <c r="AG16185" s="12"/>
      <c r="AH16185" s="12"/>
      <c r="AI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</row>
    <row r="16186" spans="1:48" x14ac:dyDescent="0.25">
      <c r="A16186" s="86"/>
      <c r="B16186" s="86"/>
      <c r="U16186" s="85"/>
      <c r="V16186"/>
      <c r="W16186"/>
      <c r="X16186"/>
      <c r="Y16186" s="12"/>
      <c r="Z16186" s="12"/>
      <c r="AA16186" s="12"/>
      <c r="AB16186" s="12"/>
      <c r="AD16186" s="12"/>
      <c r="AE16186" s="12"/>
      <c r="AF16186" s="12"/>
      <c r="AG16186" s="12"/>
      <c r="AH16186" s="12"/>
      <c r="AI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</row>
    <row r="16187" spans="1:48" x14ac:dyDescent="0.25">
      <c r="A16187" s="86"/>
      <c r="B16187" s="86"/>
      <c r="U16187" s="85"/>
      <c r="V16187"/>
      <c r="W16187"/>
      <c r="X16187"/>
      <c r="Y16187" s="12"/>
      <c r="Z16187" s="12"/>
      <c r="AA16187" s="12"/>
      <c r="AB16187" s="12"/>
      <c r="AD16187" s="12"/>
      <c r="AE16187" s="12"/>
      <c r="AF16187" s="12"/>
      <c r="AG16187" s="12"/>
      <c r="AH16187" s="12"/>
      <c r="AI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</row>
    <row r="16188" spans="1:48" x14ac:dyDescent="0.25">
      <c r="A16188" s="86"/>
      <c r="B16188" s="86"/>
      <c r="U16188" s="85"/>
      <c r="V16188"/>
      <c r="W16188"/>
      <c r="X16188"/>
      <c r="Y16188" s="12"/>
      <c r="Z16188" s="12"/>
      <c r="AA16188" s="12"/>
      <c r="AB16188" s="12"/>
      <c r="AD16188" s="12"/>
      <c r="AE16188" s="12"/>
      <c r="AF16188" s="12"/>
      <c r="AG16188" s="12"/>
      <c r="AH16188" s="12"/>
      <c r="AI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</row>
    <row r="16189" spans="1:48" x14ac:dyDescent="0.25">
      <c r="A16189" s="86"/>
      <c r="B16189" s="86"/>
      <c r="U16189" s="85"/>
      <c r="V16189"/>
      <c r="W16189"/>
      <c r="X16189"/>
      <c r="Y16189" s="12"/>
      <c r="Z16189" s="12"/>
      <c r="AA16189" s="12"/>
      <c r="AB16189" s="12"/>
      <c r="AD16189" s="12"/>
      <c r="AE16189" s="12"/>
      <c r="AF16189" s="12"/>
      <c r="AG16189" s="12"/>
      <c r="AH16189" s="12"/>
      <c r="AI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</row>
    <row r="16190" spans="1:48" x14ac:dyDescent="0.25">
      <c r="A16190" s="86"/>
      <c r="B16190" s="86"/>
      <c r="U16190" s="85"/>
      <c r="V16190"/>
      <c r="W16190"/>
      <c r="X16190"/>
      <c r="Y16190" s="12"/>
      <c r="Z16190" s="12"/>
      <c r="AA16190" s="12"/>
      <c r="AB16190" s="12"/>
      <c r="AD16190" s="12"/>
      <c r="AE16190" s="12"/>
      <c r="AF16190" s="12"/>
      <c r="AG16190" s="12"/>
      <c r="AH16190" s="12"/>
      <c r="AI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</row>
    <row r="16191" spans="1:48" x14ac:dyDescent="0.25">
      <c r="A16191" s="86"/>
      <c r="B16191" s="86"/>
      <c r="U16191" s="85"/>
      <c r="V16191"/>
      <c r="W16191"/>
      <c r="X16191"/>
      <c r="Y16191" s="12"/>
      <c r="Z16191" s="12"/>
      <c r="AA16191" s="12"/>
      <c r="AB16191" s="12"/>
      <c r="AD16191" s="12"/>
      <c r="AE16191" s="12"/>
      <c r="AF16191" s="12"/>
      <c r="AG16191" s="12"/>
      <c r="AH16191" s="12"/>
      <c r="AI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</row>
    <row r="16192" spans="1:48" x14ac:dyDescent="0.25">
      <c r="A16192" s="86"/>
      <c r="B16192" s="86"/>
      <c r="U16192" s="85"/>
      <c r="V16192"/>
      <c r="W16192"/>
      <c r="X16192"/>
      <c r="Y16192" s="12"/>
      <c r="Z16192" s="12"/>
      <c r="AA16192" s="12"/>
      <c r="AB16192" s="12"/>
      <c r="AD16192" s="12"/>
      <c r="AE16192" s="12"/>
      <c r="AF16192" s="12"/>
      <c r="AG16192" s="12"/>
      <c r="AH16192" s="12"/>
      <c r="AI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</row>
    <row r="16193" spans="1:48" x14ac:dyDescent="0.25">
      <c r="A16193" s="86"/>
      <c r="B16193" s="86"/>
      <c r="U16193" s="85"/>
      <c r="V16193"/>
      <c r="W16193"/>
      <c r="X16193"/>
      <c r="Y16193" s="12"/>
      <c r="Z16193" s="12"/>
      <c r="AA16193" s="12"/>
      <c r="AB16193" s="12"/>
      <c r="AD16193" s="12"/>
      <c r="AE16193" s="12"/>
      <c r="AF16193" s="12"/>
      <c r="AG16193" s="12"/>
      <c r="AH16193" s="12"/>
      <c r="AI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</row>
    <row r="16194" spans="1:48" x14ac:dyDescent="0.25">
      <c r="A16194" s="86"/>
      <c r="B16194" s="86"/>
      <c r="U16194" s="85"/>
      <c r="V16194"/>
      <c r="W16194"/>
      <c r="X16194"/>
      <c r="Y16194" s="12"/>
      <c r="Z16194" s="12"/>
      <c r="AA16194" s="12"/>
      <c r="AB16194" s="12"/>
      <c r="AD16194" s="12"/>
      <c r="AE16194" s="12"/>
      <c r="AF16194" s="12"/>
      <c r="AG16194" s="12"/>
      <c r="AH16194" s="12"/>
      <c r="AI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</row>
    <row r="16195" spans="1:48" x14ac:dyDescent="0.25">
      <c r="A16195" s="86"/>
      <c r="B16195" s="86"/>
      <c r="U16195" s="85"/>
      <c r="V16195"/>
      <c r="W16195"/>
      <c r="X16195"/>
      <c r="Y16195" s="12"/>
      <c r="Z16195" s="12"/>
      <c r="AA16195" s="12"/>
      <c r="AB16195" s="12"/>
      <c r="AD16195" s="12"/>
      <c r="AE16195" s="12"/>
      <c r="AF16195" s="12"/>
      <c r="AG16195" s="12"/>
      <c r="AH16195" s="12"/>
      <c r="AI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</row>
    <row r="16196" spans="1:48" x14ac:dyDescent="0.25">
      <c r="A16196" s="86"/>
      <c r="B16196" s="86"/>
      <c r="U16196" s="85"/>
      <c r="V16196"/>
      <c r="W16196"/>
      <c r="X16196"/>
      <c r="Y16196" s="12"/>
      <c r="Z16196" s="12"/>
      <c r="AA16196" s="12"/>
      <c r="AB16196" s="12"/>
      <c r="AD16196" s="12"/>
      <c r="AE16196" s="12"/>
      <c r="AF16196" s="12"/>
      <c r="AG16196" s="12"/>
      <c r="AH16196" s="12"/>
      <c r="AI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</row>
    <row r="16197" spans="1:48" x14ac:dyDescent="0.25">
      <c r="A16197" s="86"/>
      <c r="B16197" s="86"/>
      <c r="U16197" s="85"/>
      <c r="V16197"/>
      <c r="W16197"/>
      <c r="X16197"/>
      <c r="Y16197" s="12"/>
      <c r="Z16197" s="12"/>
      <c r="AA16197" s="12"/>
      <c r="AB16197" s="12"/>
      <c r="AD16197" s="12"/>
      <c r="AE16197" s="12"/>
      <c r="AF16197" s="12"/>
      <c r="AG16197" s="12"/>
      <c r="AH16197" s="12"/>
      <c r="AI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</row>
    <row r="16198" spans="1:48" x14ac:dyDescent="0.25">
      <c r="A16198" s="86"/>
      <c r="B16198" s="86"/>
      <c r="U16198" s="85"/>
      <c r="V16198"/>
      <c r="W16198"/>
      <c r="X16198"/>
      <c r="Y16198" s="12"/>
      <c r="Z16198" s="12"/>
      <c r="AA16198" s="12"/>
      <c r="AB16198" s="12"/>
      <c r="AD16198" s="12"/>
      <c r="AE16198" s="12"/>
      <c r="AF16198" s="12"/>
      <c r="AG16198" s="12"/>
      <c r="AH16198" s="12"/>
      <c r="AI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</row>
    <row r="16199" spans="1:48" x14ac:dyDescent="0.25">
      <c r="A16199" s="86"/>
      <c r="B16199" s="86"/>
      <c r="U16199" s="85"/>
      <c r="V16199"/>
      <c r="W16199"/>
      <c r="X16199"/>
      <c r="Y16199" s="12"/>
      <c r="Z16199" s="12"/>
      <c r="AA16199" s="12"/>
      <c r="AB16199" s="12"/>
      <c r="AD16199" s="12"/>
      <c r="AE16199" s="12"/>
      <c r="AF16199" s="12"/>
      <c r="AG16199" s="12"/>
      <c r="AH16199" s="12"/>
      <c r="AI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</row>
    <row r="16200" spans="1:48" x14ac:dyDescent="0.25">
      <c r="A16200" s="86"/>
      <c r="B16200" s="86"/>
      <c r="U16200" s="85"/>
      <c r="V16200"/>
      <c r="W16200"/>
      <c r="X16200"/>
      <c r="Y16200" s="12"/>
      <c r="Z16200" s="12"/>
      <c r="AA16200" s="12"/>
      <c r="AB16200" s="12"/>
      <c r="AD16200" s="12"/>
      <c r="AE16200" s="12"/>
      <c r="AF16200" s="12"/>
      <c r="AG16200" s="12"/>
      <c r="AH16200" s="12"/>
      <c r="AI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</row>
    <row r="16201" spans="1:48" x14ac:dyDescent="0.25">
      <c r="A16201" s="86"/>
      <c r="B16201" s="86"/>
      <c r="U16201" s="85"/>
      <c r="V16201"/>
      <c r="W16201"/>
      <c r="X16201"/>
      <c r="Y16201" s="12"/>
      <c r="Z16201" s="12"/>
      <c r="AA16201" s="12"/>
      <c r="AB16201" s="12"/>
      <c r="AD16201" s="12"/>
      <c r="AE16201" s="12"/>
      <c r="AF16201" s="12"/>
      <c r="AG16201" s="12"/>
      <c r="AH16201" s="12"/>
      <c r="AI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</row>
    <row r="16202" spans="1:48" x14ac:dyDescent="0.25">
      <c r="A16202" s="86"/>
      <c r="B16202" s="86"/>
      <c r="U16202" s="85"/>
      <c r="V16202"/>
      <c r="W16202"/>
      <c r="X16202"/>
      <c r="Y16202" s="12"/>
      <c r="Z16202" s="12"/>
      <c r="AA16202" s="12"/>
      <c r="AB16202" s="12"/>
      <c r="AD16202" s="12"/>
      <c r="AE16202" s="12"/>
      <c r="AF16202" s="12"/>
      <c r="AG16202" s="12"/>
      <c r="AH16202" s="12"/>
      <c r="AI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</row>
    <row r="16203" spans="1:48" x14ac:dyDescent="0.25">
      <c r="A16203" s="86"/>
      <c r="B16203" s="86"/>
      <c r="U16203" s="85"/>
      <c r="V16203"/>
      <c r="W16203"/>
      <c r="X16203"/>
      <c r="Y16203" s="12"/>
      <c r="Z16203" s="12"/>
      <c r="AA16203" s="12"/>
      <c r="AB16203" s="12"/>
      <c r="AD16203" s="12"/>
      <c r="AE16203" s="12"/>
      <c r="AF16203" s="12"/>
      <c r="AG16203" s="12"/>
      <c r="AH16203" s="12"/>
      <c r="AI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</row>
    <row r="16204" spans="1:48" x14ac:dyDescent="0.25">
      <c r="A16204" s="86"/>
      <c r="B16204" s="86"/>
      <c r="U16204" s="85"/>
      <c r="V16204"/>
      <c r="W16204"/>
      <c r="X16204"/>
      <c r="Y16204" s="12"/>
      <c r="Z16204" s="12"/>
      <c r="AA16204" s="12"/>
      <c r="AB16204" s="12"/>
      <c r="AD16204" s="12"/>
      <c r="AE16204" s="12"/>
      <c r="AF16204" s="12"/>
      <c r="AG16204" s="12"/>
      <c r="AH16204" s="12"/>
      <c r="AI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</row>
    <row r="16205" spans="1:48" x14ac:dyDescent="0.25">
      <c r="A16205" s="86"/>
      <c r="B16205" s="86"/>
      <c r="U16205" s="85"/>
      <c r="V16205"/>
      <c r="W16205"/>
      <c r="X16205"/>
      <c r="Y16205" s="12"/>
      <c r="Z16205" s="12"/>
      <c r="AA16205" s="12"/>
      <c r="AB16205" s="12"/>
      <c r="AD16205" s="12"/>
      <c r="AE16205" s="12"/>
      <c r="AF16205" s="12"/>
      <c r="AG16205" s="12"/>
      <c r="AH16205" s="12"/>
      <c r="AI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</row>
    <row r="16206" spans="1:48" x14ac:dyDescent="0.25">
      <c r="A16206" s="86"/>
      <c r="B16206" s="86"/>
      <c r="U16206" s="85"/>
      <c r="V16206"/>
      <c r="W16206"/>
      <c r="X16206"/>
      <c r="Y16206" s="12"/>
      <c r="Z16206" s="12"/>
      <c r="AA16206" s="12"/>
      <c r="AB16206" s="12"/>
      <c r="AD16206" s="12"/>
      <c r="AE16206" s="12"/>
      <c r="AF16206" s="12"/>
      <c r="AG16206" s="12"/>
      <c r="AH16206" s="12"/>
      <c r="AI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</row>
    <row r="16207" spans="1:48" x14ac:dyDescent="0.25">
      <c r="A16207" s="86"/>
      <c r="B16207" s="86"/>
      <c r="U16207" s="85"/>
      <c r="V16207"/>
      <c r="W16207"/>
      <c r="X16207"/>
      <c r="Y16207" s="12"/>
      <c r="Z16207" s="12"/>
      <c r="AA16207" s="12"/>
      <c r="AB16207" s="12"/>
      <c r="AD16207" s="12"/>
      <c r="AE16207" s="12"/>
      <c r="AF16207" s="12"/>
      <c r="AG16207" s="12"/>
      <c r="AH16207" s="12"/>
      <c r="AI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</row>
    <row r="16208" spans="1:48" x14ac:dyDescent="0.25">
      <c r="A16208" s="86"/>
      <c r="B16208" s="86"/>
      <c r="U16208" s="85"/>
      <c r="V16208"/>
      <c r="W16208"/>
      <c r="X16208"/>
      <c r="Y16208" s="12"/>
      <c r="Z16208" s="12"/>
      <c r="AA16208" s="12"/>
      <c r="AB16208" s="12"/>
      <c r="AD16208" s="12"/>
      <c r="AE16208" s="12"/>
      <c r="AF16208" s="12"/>
      <c r="AG16208" s="12"/>
      <c r="AH16208" s="12"/>
      <c r="AI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</row>
    <row r="16209" spans="1:48" x14ac:dyDescent="0.25">
      <c r="A16209" s="86"/>
      <c r="B16209" s="86"/>
      <c r="U16209" s="85"/>
      <c r="V16209"/>
      <c r="W16209"/>
      <c r="X16209"/>
      <c r="Y16209" s="12"/>
      <c r="Z16209" s="12"/>
      <c r="AA16209" s="12"/>
      <c r="AB16209" s="12"/>
      <c r="AD16209" s="12"/>
      <c r="AE16209" s="12"/>
      <c r="AF16209" s="12"/>
      <c r="AG16209" s="12"/>
      <c r="AH16209" s="12"/>
      <c r="AI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</row>
    <row r="16210" spans="1:48" x14ac:dyDescent="0.25">
      <c r="A16210" s="86"/>
      <c r="B16210" s="86"/>
      <c r="U16210" s="85"/>
      <c r="V16210"/>
      <c r="W16210"/>
      <c r="X16210"/>
      <c r="Y16210" s="12"/>
      <c r="Z16210" s="12"/>
      <c r="AA16210" s="12"/>
      <c r="AB16210" s="12"/>
      <c r="AD16210" s="12"/>
      <c r="AE16210" s="12"/>
      <c r="AF16210" s="12"/>
      <c r="AG16210" s="12"/>
      <c r="AH16210" s="12"/>
      <c r="AI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</row>
    <row r="16211" spans="1:48" x14ac:dyDescent="0.25">
      <c r="A16211" s="86"/>
      <c r="B16211" s="86"/>
      <c r="U16211" s="85"/>
      <c r="V16211"/>
      <c r="W16211"/>
      <c r="X16211"/>
      <c r="Y16211" s="12"/>
      <c r="Z16211" s="12"/>
      <c r="AA16211" s="12"/>
      <c r="AB16211" s="12"/>
      <c r="AD16211" s="12"/>
      <c r="AE16211" s="12"/>
      <c r="AF16211" s="12"/>
      <c r="AG16211" s="12"/>
      <c r="AH16211" s="12"/>
      <c r="AI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</row>
    <row r="16212" spans="1:48" x14ac:dyDescent="0.25">
      <c r="A16212" s="86"/>
      <c r="B16212" s="86"/>
      <c r="U16212" s="85"/>
      <c r="V16212"/>
      <c r="W16212"/>
      <c r="X16212"/>
      <c r="Y16212" s="12"/>
      <c r="Z16212" s="12"/>
      <c r="AA16212" s="12"/>
      <c r="AB16212" s="12"/>
      <c r="AD16212" s="12"/>
      <c r="AE16212" s="12"/>
      <c r="AF16212" s="12"/>
      <c r="AG16212" s="12"/>
      <c r="AH16212" s="12"/>
      <c r="AI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</row>
    <row r="16213" spans="1:48" x14ac:dyDescent="0.25">
      <c r="A16213" s="86"/>
      <c r="B16213" s="86"/>
      <c r="U16213" s="85"/>
      <c r="V16213"/>
      <c r="W16213"/>
      <c r="X16213"/>
      <c r="Y16213" s="12"/>
      <c r="Z16213" s="12"/>
      <c r="AA16213" s="12"/>
      <c r="AB16213" s="12"/>
      <c r="AD16213" s="12"/>
      <c r="AE16213" s="12"/>
      <c r="AF16213" s="12"/>
      <c r="AG16213" s="12"/>
      <c r="AH16213" s="12"/>
      <c r="AI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</row>
    <row r="16214" spans="1:48" x14ac:dyDescent="0.25">
      <c r="A16214" s="86"/>
      <c r="B16214" s="86"/>
      <c r="U16214" s="85"/>
      <c r="V16214"/>
      <c r="W16214"/>
      <c r="X16214"/>
      <c r="Y16214" s="12"/>
      <c r="Z16214" s="12"/>
      <c r="AA16214" s="12"/>
      <c r="AB16214" s="12"/>
      <c r="AD16214" s="12"/>
      <c r="AE16214" s="12"/>
      <c r="AF16214" s="12"/>
      <c r="AG16214" s="12"/>
      <c r="AH16214" s="12"/>
      <c r="AI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</row>
    <row r="16215" spans="1:48" x14ac:dyDescent="0.25">
      <c r="A16215" s="86"/>
      <c r="B16215" s="86"/>
      <c r="U16215" s="85"/>
      <c r="V16215"/>
      <c r="W16215"/>
      <c r="X16215"/>
      <c r="Y16215" s="12"/>
      <c r="Z16215" s="12"/>
      <c r="AA16215" s="12"/>
      <c r="AB16215" s="12"/>
      <c r="AD16215" s="12"/>
      <c r="AE16215" s="12"/>
      <c r="AF16215" s="12"/>
      <c r="AG16215" s="12"/>
      <c r="AH16215" s="12"/>
      <c r="AI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</row>
    <row r="16216" spans="1:48" x14ac:dyDescent="0.25">
      <c r="A16216" s="86"/>
      <c r="B16216" s="86"/>
      <c r="U16216" s="85"/>
      <c r="V16216"/>
      <c r="W16216"/>
      <c r="X16216"/>
      <c r="Y16216" s="12"/>
      <c r="Z16216" s="12"/>
      <c r="AA16216" s="12"/>
      <c r="AB16216" s="12"/>
      <c r="AD16216" s="12"/>
      <c r="AE16216" s="12"/>
      <c r="AF16216" s="12"/>
      <c r="AG16216" s="12"/>
      <c r="AH16216" s="12"/>
      <c r="AI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</row>
    <row r="16217" spans="1:48" x14ac:dyDescent="0.25">
      <c r="A16217" s="86"/>
      <c r="B16217" s="86"/>
      <c r="U16217" s="85"/>
      <c r="V16217"/>
      <c r="W16217"/>
      <c r="X16217"/>
      <c r="Y16217" s="12"/>
      <c r="Z16217" s="12"/>
      <c r="AA16217" s="12"/>
      <c r="AB16217" s="12"/>
      <c r="AD16217" s="12"/>
      <c r="AE16217" s="12"/>
      <c r="AF16217" s="12"/>
      <c r="AG16217" s="12"/>
      <c r="AH16217" s="12"/>
      <c r="AI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</row>
    <row r="16218" spans="1:48" x14ac:dyDescent="0.25">
      <c r="A16218" s="86"/>
      <c r="B16218" s="86"/>
      <c r="U16218" s="85"/>
      <c r="V16218"/>
      <c r="W16218"/>
      <c r="X16218"/>
      <c r="Y16218" s="12"/>
      <c r="Z16218" s="12"/>
      <c r="AA16218" s="12"/>
      <c r="AB16218" s="12"/>
      <c r="AD16218" s="12"/>
      <c r="AE16218" s="12"/>
      <c r="AF16218" s="12"/>
      <c r="AG16218" s="12"/>
      <c r="AH16218" s="12"/>
      <c r="AI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</row>
    <row r="16219" spans="1:48" x14ac:dyDescent="0.25">
      <c r="A16219" s="86"/>
      <c r="B16219" s="86"/>
      <c r="U16219" s="85"/>
      <c r="V16219"/>
      <c r="W16219"/>
      <c r="X16219"/>
      <c r="Y16219" s="12"/>
      <c r="Z16219" s="12"/>
      <c r="AA16219" s="12"/>
      <c r="AB16219" s="12"/>
      <c r="AD16219" s="12"/>
      <c r="AE16219" s="12"/>
      <c r="AF16219" s="12"/>
      <c r="AG16219" s="12"/>
      <c r="AH16219" s="12"/>
      <c r="AI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</row>
    <row r="16220" spans="1:48" x14ac:dyDescent="0.25">
      <c r="A16220" s="86"/>
      <c r="B16220" s="86"/>
      <c r="U16220" s="85"/>
      <c r="V16220"/>
      <c r="W16220"/>
      <c r="X16220"/>
      <c r="Y16220" s="12"/>
      <c r="Z16220" s="12"/>
      <c r="AA16220" s="12"/>
      <c r="AB16220" s="12"/>
      <c r="AD16220" s="12"/>
      <c r="AE16220" s="12"/>
      <c r="AF16220" s="12"/>
      <c r="AG16220" s="12"/>
      <c r="AH16220" s="12"/>
      <c r="AI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</row>
    <row r="16221" spans="1:48" x14ac:dyDescent="0.25">
      <c r="A16221" s="86"/>
      <c r="B16221" s="86"/>
      <c r="U16221" s="85"/>
      <c r="V16221"/>
      <c r="W16221"/>
      <c r="X16221"/>
      <c r="Y16221" s="12"/>
      <c r="Z16221" s="12"/>
      <c r="AA16221" s="12"/>
      <c r="AB16221" s="12"/>
      <c r="AD16221" s="12"/>
      <c r="AE16221" s="12"/>
      <c r="AF16221" s="12"/>
      <c r="AG16221" s="12"/>
      <c r="AH16221" s="12"/>
      <c r="AI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</row>
    <row r="16222" spans="1:48" x14ac:dyDescent="0.25">
      <c r="A16222" s="86"/>
      <c r="B16222" s="86"/>
      <c r="U16222" s="85"/>
      <c r="V16222"/>
      <c r="W16222"/>
      <c r="X16222"/>
      <c r="Y16222" s="12"/>
      <c r="Z16222" s="12"/>
      <c r="AA16222" s="12"/>
      <c r="AB16222" s="12"/>
      <c r="AD16222" s="12"/>
      <c r="AE16222" s="12"/>
      <c r="AF16222" s="12"/>
      <c r="AG16222" s="12"/>
      <c r="AH16222" s="12"/>
      <c r="AI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</row>
    <row r="16223" spans="1:48" x14ac:dyDescent="0.25">
      <c r="A16223" s="86"/>
      <c r="B16223" s="86"/>
      <c r="U16223" s="85"/>
      <c r="V16223"/>
      <c r="W16223"/>
      <c r="X16223"/>
      <c r="Y16223" s="12"/>
      <c r="Z16223" s="12"/>
      <c r="AA16223" s="12"/>
      <c r="AB16223" s="12"/>
      <c r="AD16223" s="12"/>
      <c r="AE16223" s="12"/>
      <c r="AF16223" s="12"/>
      <c r="AG16223" s="12"/>
      <c r="AH16223" s="12"/>
      <c r="AI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</row>
    <row r="16224" spans="1:48" x14ac:dyDescent="0.25">
      <c r="A16224" s="86"/>
      <c r="B16224" s="86"/>
      <c r="U16224" s="85"/>
      <c r="V16224"/>
      <c r="W16224"/>
      <c r="X16224"/>
      <c r="Y16224" s="12"/>
      <c r="Z16224" s="12"/>
      <c r="AA16224" s="12"/>
      <c r="AB16224" s="12"/>
      <c r="AD16224" s="12"/>
      <c r="AE16224" s="12"/>
      <c r="AF16224" s="12"/>
      <c r="AG16224" s="12"/>
      <c r="AH16224" s="12"/>
      <c r="AI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</row>
    <row r="16225" spans="1:48" x14ac:dyDescent="0.25">
      <c r="A16225" s="86"/>
      <c r="B16225" s="86"/>
      <c r="U16225" s="85"/>
      <c r="V16225"/>
      <c r="W16225"/>
      <c r="X16225"/>
      <c r="Y16225" s="12"/>
      <c r="Z16225" s="12"/>
      <c r="AA16225" s="12"/>
      <c r="AB16225" s="12"/>
      <c r="AD16225" s="12"/>
      <c r="AE16225" s="12"/>
      <c r="AF16225" s="12"/>
      <c r="AG16225" s="12"/>
      <c r="AH16225" s="12"/>
      <c r="AI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</row>
    <row r="16226" spans="1:48" x14ac:dyDescent="0.25">
      <c r="A16226" s="86"/>
      <c r="B16226" s="86"/>
      <c r="U16226" s="85"/>
      <c r="V16226"/>
      <c r="W16226"/>
      <c r="X16226"/>
      <c r="Y16226" s="12"/>
      <c r="Z16226" s="12"/>
      <c r="AA16226" s="12"/>
      <c r="AB16226" s="12"/>
      <c r="AD16226" s="12"/>
      <c r="AE16226" s="12"/>
      <c r="AF16226" s="12"/>
      <c r="AG16226" s="12"/>
      <c r="AH16226" s="12"/>
      <c r="AI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</row>
    <row r="16227" spans="1:48" x14ac:dyDescent="0.25">
      <c r="A16227" s="86"/>
      <c r="B16227" s="86"/>
      <c r="U16227" s="85"/>
      <c r="V16227"/>
      <c r="W16227"/>
      <c r="X16227"/>
      <c r="Y16227" s="12"/>
      <c r="Z16227" s="12"/>
      <c r="AA16227" s="12"/>
      <c r="AB16227" s="12"/>
      <c r="AD16227" s="12"/>
      <c r="AE16227" s="12"/>
      <c r="AF16227" s="12"/>
      <c r="AG16227" s="12"/>
      <c r="AH16227" s="12"/>
      <c r="AI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</row>
    <row r="16228" spans="1:48" x14ac:dyDescent="0.25">
      <c r="A16228" s="86"/>
      <c r="B16228" s="86"/>
      <c r="U16228" s="85"/>
      <c r="V16228"/>
      <c r="W16228"/>
      <c r="X16228"/>
      <c r="Y16228" s="12"/>
      <c r="Z16228" s="12"/>
      <c r="AA16228" s="12"/>
      <c r="AB16228" s="12"/>
      <c r="AD16228" s="12"/>
      <c r="AE16228" s="12"/>
      <c r="AF16228" s="12"/>
      <c r="AG16228" s="12"/>
      <c r="AH16228" s="12"/>
      <c r="AI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</row>
    <row r="16229" spans="1:48" x14ac:dyDescent="0.25">
      <c r="A16229" s="86"/>
      <c r="B16229" s="86"/>
      <c r="U16229" s="85"/>
      <c r="V16229"/>
      <c r="W16229"/>
      <c r="X16229"/>
      <c r="Y16229" s="12"/>
      <c r="Z16229" s="12"/>
      <c r="AA16229" s="12"/>
      <c r="AB16229" s="12"/>
      <c r="AD16229" s="12"/>
      <c r="AE16229" s="12"/>
      <c r="AF16229" s="12"/>
      <c r="AG16229" s="12"/>
      <c r="AH16229" s="12"/>
      <c r="AI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</row>
    <row r="16230" spans="1:48" x14ac:dyDescent="0.25">
      <c r="A16230" s="86"/>
      <c r="B16230" s="86"/>
      <c r="U16230" s="85"/>
      <c r="V16230"/>
      <c r="W16230"/>
      <c r="X16230"/>
      <c r="Y16230" s="12"/>
      <c r="Z16230" s="12"/>
      <c r="AA16230" s="12"/>
      <c r="AB16230" s="12"/>
      <c r="AD16230" s="12"/>
      <c r="AE16230" s="12"/>
      <c r="AF16230" s="12"/>
      <c r="AG16230" s="12"/>
      <c r="AH16230" s="12"/>
      <c r="AI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</row>
    <row r="16231" spans="1:48" x14ac:dyDescent="0.25">
      <c r="A16231" s="86"/>
      <c r="B16231" s="86"/>
      <c r="U16231" s="85"/>
      <c r="V16231"/>
      <c r="W16231"/>
      <c r="X16231"/>
      <c r="Y16231" s="12"/>
      <c r="Z16231" s="12"/>
      <c r="AA16231" s="12"/>
      <c r="AB16231" s="12"/>
      <c r="AD16231" s="12"/>
      <c r="AE16231" s="12"/>
      <c r="AF16231" s="12"/>
      <c r="AG16231" s="12"/>
      <c r="AH16231" s="12"/>
      <c r="AI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</row>
    <row r="16232" spans="1:48" x14ac:dyDescent="0.25">
      <c r="A16232" s="86"/>
      <c r="B16232" s="86"/>
      <c r="U16232" s="85"/>
      <c r="V16232"/>
      <c r="W16232"/>
      <c r="X16232"/>
      <c r="Y16232" s="12"/>
      <c r="Z16232" s="12"/>
      <c r="AA16232" s="12"/>
      <c r="AB16232" s="12"/>
      <c r="AD16232" s="12"/>
      <c r="AE16232" s="12"/>
      <c r="AF16232" s="12"/>
      <c r="AG16232" s="12"/>
      <c r="AH16232" s="12"/>
      <c r="AI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</row>
    <row r="16233" spans="1:48" x14ac:dyDescent="0.25">
      <c r="A16233" s="86"/>
      <c r="B16233" s="86"/>
      <c r="U16233" s="85"/>
      <c r="V16233"/>
      <c r="W16233"/>
      <c r="X16233"/>
      <c r="Y16233" s="12"/>
      <c r="Z16233" s="12"/>
      <c r="AA16233" s="12"/>
      <c r="AB16233" s="12"/>
      <c r="AD16233" s="12"/>
      <c r="AE16233" s="12"/>
      <c r="AF16233" s="12"/>
      <c r="AG16233" s="12"/>
      <c r="AH16233" s="12"/>
      <c r="AI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</row>
    <row r="16234" spans="1:48" x14ac:dyDescent="0.25">
      <c r="A16234" s="86"/>
      <c r="B16234" s="86"/>
      <c r="U16234" s="85"/>
      <c r="V16234"/>
      <c r="W16234"/>
      <c r="X16234"/>
      <c r="Y16234" s="12"/>
      <c r="Z16234" s="12"/>
      <c r="AA16234" s="12"/>
      <c r="AB16234" s="12"/>
      <c r="AD16234" s="12"/>
      <c r="AE16234" s="12"/>
      <c r="AF16234" s="12"/>
      <c r="AG16234" s="12"/>
      <c r="AH16234" s="12"/>
      <c r="AI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</row>
    <row r="16235" spans="1:48" x14ac:dyDescent="0.25">
      <c r="A16235" s="86"/>
      <c r="B16235" s="86"/>
      <c r="U16235" s="85"/>
      <c r="V16235"/>
      <c r="W16235"/>
      <c r="X16235"/>
      <c r="Y16235" s="12"/>
      <c r="Z16235" s="12"/>
      <c r="AA16235" s="12"/>
      <c r="AB16235" s="12"/>
      <c r="AD16235" s="12"/>
      <c r="AE16235" s="12"/>
      <c r="AF16235" s="12"/>
      <c r="AG16235" s="12"/>
      <c r="AH16235" s="12"/>
      <c r="AI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</row>
    <row r="16236" spans="1:48" x14ac:dyDescent="0.25">
      <c r="A16236" s="86"/>
      <c r="B16236" s="86"/>
      <c r="U16236" s="85"/>
      <c r="V16236"/>
      <c r="W16236"/>
      <c r="X16236"/>
      <c r="Y16236" s="12"/>
      <c r="Z16236" s="12"/>
      <c r="AA16236" s="12"/>
      <c r="AB16236" s="12"/>
      <c r="AD16236" s="12"/>
      <c r="AE16236" s="12"/>
      <c r="AF16236" s="12"/>
      <c r="AG16236" s="12"/>
      <c r="AH16236" s="12"/>
      <c r="AI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</row>
    <row r="16237" spans="1:48" x14ac:dyDescent="0.25">
      <c r="A16237" s="86"/>
      <c r="B16237" s="86"/>
      <c r="U16237" s="85"/>
      <c r="V16237"/>
      <c r="W16237"/>
      <c r="X16237"/>
      <c r="Y16237" s="12"/>
      <c r="Z16237" s="12"/>
      <c r="AA16237" s="12"/>
      <c r="AB16237" s="12"/>
      <c r="AD16237" s="12"/>
      <c r="AE16237" s="12"/>
      <c r="AF16237" s="12"/>
      <c r="AG16237" s="12"/>
      <c r="AH16237" s="12"/>
      <c r="AI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</row>
    <row r="16238" spans="1:48" x14ac:dyDescent="0.25">
      <c r="A16238" s="86"/>
      <c r="B16238" s="86"/>
      <c r="U16238" s="85"/>
      <c r="V16238"/>
      <c r="W16238"/>
      <c r="X16238"/>
      <c r="Y16238" s="12"/>
      <c r="Z16238" s="12"/>
      <c r="AA16238" s="12"/>
      <c r="AB16238" s="12"/>
      <c r="AD16238" s="12"/>
      <c r="AE16238" s="12"/>
      <c r="AF16238" s="12"/>
      <c r="AG16238" s="12"/>
      <c r="AH16238" s="12"/>
      <c r="AI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</row>
    <row r="16239" spans="1:48" x14ac:dyDescent="0.25">
      <c r="A16239" s="86"/>
      <c r="B16239" s="86"/>
      <c r="U16239" s="85"/>
      <c r="V16239"/>
      <c r="W16239"/>
      <c r="X16239"/>
      <c r="Y16239" s="12"/>
      <c r="Z16239" s="12"/>
      <c r="AA16239" s="12"/>
      <c r="AB16239" s="12"/>
      <c r="AD16239" s="12"/>
      <c r="AE16239" s="12"/>
      <c r="AF16239" s="12"/>
      <c r="AG16239" s="12"/>
      <c r="AH16239" s="12"/>
      <c r="AI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</row>
    <row r="16240" spans="1:48" x14ac:dyDescent="0.25">
      <c r="A16240" s="86"/>
      <c r="B16240" s="86"/>
      <c r="U16240" s="85"/>
      <c r="V16240"/>
      <c r="W16240"/>
      <c r="X16240"/>
      <c r="Y16240" s="12"/>
      <c r="Z16240" s="12"/>
      <c r="AA16240" s="12"/>
      <c r="AB16240" s="12"/>
      <c r="AD16240" s="12"/>
      <c r="AE16240" s="12"/>
      <c r="AF16240" s="12"/>
      <c r="AG16240" s="12"/>
      <c r="AH16240" s="12"/>
      <c r="AI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</row>
    <row r="16241" spans="1:48" x14ac:dyDescent="0.25">
      <c r="A16241" s="86"/>
      <c r="B16241" s="86"/>
      <c r="U16241" s="85"/>
      <c r="V16241"/>
      <c r="W16241"/>
      <c r="X16241"/>
      <c r="Y16241" s="12"/>
      <c r="Z16241" s="12"/>
      <c r="AA16241" s="12"/>
      <c r="AB16241" s="12"/>
      <c r="AD16241" s="12"/>
      <c r="AE16241" s="12"/>
      <c r="AF16241" s="12"/>
      <c r="AG16241" s="12"/>
      <c r="AH16241" s="12"/>
      <c r="AI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</row>
    <row r="16242" spans="1:48" x14ac:dyDescent="0.25">
      <c r="A16242" s="86"/>
      <c r="B16242" s="86"/>
      <c r="U16242" s="85"/>
      <c r="V16242"/>
      <c r="W16242"/>
      <c r="X16242"/>
      <c r="Y16242" s="12"/>
      <c r="Z16242" s="12"/>
      <c r="AA16242" s="12"/>
      <c r="AB16242" s="12"/>
      <c r="AD16242" s="12"/>
      <c r="AE16242" s="12"/>
      <c r="AF16242" s="12"/>
      <c r="AG16242" s="12"/>
      <c r="AH16242" s="12"/>
      <c r="AI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</row>
    <row r="16243" spans="1:48" x14ac:dyDescent="0.25">
      <c r="A16243" s="86"/>
      <c r="B16243" s="86"/>
      <c r="U16243" s="85"/>
      <c r="V16243"/>
      <c r="W16243"/>
      <c r="X16243"/>
      <c r="Y16243" s="12"/>
      <c r="Z16243" s="12"/>
      <c r="AA16243" s="12"/>
      <c r="AB16243" s="12"/>
      <c r="AD16243" s="12"/>
      <c r="AE16243" s="12"/>
      <c r="AF16243" s="12"/>
      <c r="AG16243" s="12"/>
      <c r="AH16243" s="12"/>
      <c r="AI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</row>
    <row r="16244" spans="1:48" x14ac:dyDescent="0.25">
      <c r="A16244" s="86"/>
      <c r="B16244" s="86"/>
      <c r="U16244" s="85"/>
      <c r="V16244"/>
      <c r="W16244"/>
      <c r="X16244"/>
      <c r="Y16244" s="12"/>
      <c r="Z16244" s="12"/>
      <c r="AA16244" s="12"/>
      <c r="AB16244" s="12"/>
      <c r="AD16244" s="12"/>
      <c r="AE16244" s="12"/>
      <c r="AF16244" s="12"/>
      <c r="AG16244" s="12"/>
      <c r="AH16244" s="12"/>
      <c r="AI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</row>
    <row r="16245" spans="1:48" x14ac:dyDescent="0.25">
      <c r="A16245" s="86"/>
      <c r="B16245" s="86"/>
      <c r="U16245" s="85"/>
      <c r="V16245"/>
      <c r="W16245"/>
      <c r="X16245"/>
      <c r="Y16245" s="12"/>
      <c r="Z16245" s="12"/>
      <c r="AA16245" s="12"/>
      <c r="AB16245" s="12"/>
      <c r="AD16245" s="12"/>
      <c r="AE16245" s="12"/>
      <c r="AF16245" s="12"/>
      <c r="AG16245" s="12"/>
      <c r="AH16245" s="12"/>
      <c r="AI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</row>
    <row r="16246" spans="1:48" x14ac:dyDescent="0.25">
      <c r="A16246" s="86"/>
      <c r="B16246" s="86"/>
      <c r="U16246" s="85"/>
      <c r="V16246"/>
      <c r="W16246"/>
      <c r="X16246"/>
      <c r="Y16246" s="12"/>
      <c r="Z16246" s="12"/>
      <c r="AA16246" s="12"/>
      <c r="AB16246" s="12"/>
      <c r="AD16246" s="12"/>
      <c r="AE16246" s="12"/>
      <c r="AF16246" s="12"/>
      <c r="AG16246" s="12"/>
      <c r="AH16246" s="12"/>
      <c r="AI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</row>
    <row r="16247" spans="1:48" x14ac:dyDescent="0.25">
      <c r="A16247" s="86"/>
      <c r="B16247" s="86"/>
      <c r="U16247" s="85"/>
      <c r="V16247"/>
      <c r="W16247"/>
      <c r="X16247"/>
      <c r="Y16247" s="12"/>
      <c r="Z16247" s="12"/>
      <c r="AA16247" s="12"/>
      <c r="AB16247" s="12"/>
      <c r="AD16247" s="12"/>
      <c r="AE16247" s="12"/>
      <c r="AF16247" s="12"/>
      <c r="AG16247" s="12"/>
      <c r="AH16247" s="12"/>
      <c r="AI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</row>
    <row r="16248" spans="1:48" x14ac:dyDescent="0.25">
      <c r="A16248" s="86"/>
      <c r="B16248" s="86"/>
      <c r="U16248" s="85"/>
      <c r="V16248"/>
      <c r="W16248"/>
      <c r="X16248"/>
      <c r="Y16248" s="12"/>
      <c r="Z16248" s="12"/>
      <c r="AA16248" s="12"/>
      <c r="AB16248" s="12"/>
      <c r="AD16248" s="12"/>
      <c r="AE16248" s="12"/>
      <c r="AF16248" s="12"/>
      <c r="AG16248" s="12"/>
      <c r="AH16248" s="12"/>
      <c r="AI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</row>
    <row r="16249" spans="1:48" x14ac:dyDescent="0.25">
      <c r="A16249" s="86"/>
      <c r="B16249" s="86"/>
      <c r="U16249" s="85"/>
      <c r="V16249"/>
      <c r="W16249"/>
      <c r="X16249"/>
      <c r="Y16249" s="12"/>
      <c r="Z16249" s="12"/>
      <c r="AA16249" s="12"/>
      <c r="AB16249" s="12"/>
      <c r="AD16249" s="12"/>
      <c r="AE16249" s="12"/>
      <c r="AF16249" s="12"/>
      <c r="AG16249" s="12"/>
      <c r="AH16249" s="12"/>
      <c r="AI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</row>
    <row r="16250" spans="1:48" x14ac:dyDescent="0.25">
      <c r="A16250" s="86"/>
      <c r="B16250" s="86"/>
      <c r="U16250" s="85"/>
      <c r="V16250"/>
      <c r="W16250"/>
      <c r="X16250"/>
      <c r="Y16250" s="12"/>
      <c r="Z16250" s="12"/>
      <c r="AA16250" s="12"/>
      <c r="AB16250" s="12"/>
      <c r="AD16250" s="12"/>
      <c r="AE16250" s="12"/>
      <c r="AF16250" s="12"/>
      <c r="AG16250" s="12"/>
      <c r="AH16250" s="12"/>
      <c r="AI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</row>
    <row r="16251" spans="1:48" x14ac:dyDescent="0.25">
      <c r="A16251" s="86"/>
      <c r="B16251" s="86"/>
      <c r="U16251" s="85"/>
      <c r="V16251"/>
      <c r="W16251"/>
      <c r="X16251"/>
      <c r="Y16251" s="12"/>
      <c r="Z16251" s="12"/>
      <c r="AA16251" s="12"/>
      <c r="AB16251" s="12"/>
      <c r="AD16251" s="12"/>
      <c r="AE16251" s="12"/>
      <c r="AF16251" s="12"/>
      <c r="AG16251" s="12"/>
      <c r="AH16251" s="12"/>
      <c r="AI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</row>
    <row r="16252" spans="1:48" x14ac:dyDescent="0.25">
      <c r="A16252" s="86"/>
      <c r="B16252" s="86"/>
      <c r="U16252" s="85"/>
      <c r="V16252"/>
      <c r="W16252"/>
      <c r="X16252"/>
      <c r="Y16252" s="12"/>
      <c r="Z16252" s="12"/>
      <c r="AA16252" s="12"/>
      <c r="AB16252" s="12"/>
      <c r="AD16252" s="12"/>
      <c r="AE16252" s="12"/>
      <c r="AF16252" s="12"/>
      <c r="AG16252" s="12"/>
      <c r="AH16252" s="12"/>
      <c r="AI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</row>
    <row r="16253" spans="1:48" x14ac:dyDescent="0.25">
      <c r="A16253" s="86"/>
      <c r="B16253" s="86"/>
      <c r="U16253" s="85"/>
      <c r="V16253"/>
      <c r="W16253"/>
      <c r="X16253"/>
      <c r="Y16253" s="12"/>
      <c r="Z16253" s="12"/>
      <c r="AA16253" s="12"/>
      <c r="AB16253" s="12"/>
      <c r="AD16253" s="12"/>
      <c r="AE16253" s="12"/>
      <c r="AF16253" s="12"/>
      <c r="AG16253" s="12"/>
      <c r="AH16253" s="12"/>
      <c r="AI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</row>
    <row r="16254" spans="1:48" x14ac:dyDescent="0.25">
      <c r="A16254" s="86"/>
      <c r="B16254" s="86"/>
      <c r="U16254" s="85"/>
      <c r="V16254"/>
      <c r="W16254"/>
      <c r="X16254"/>
      <c r="Y16254" s="12"/>
      <c r="Z16254" s="12"/>
      <c r="AA16254" s="12"/>
      <c r="AB16254" s="12"/>
      <c r="AD16254" s="12"/>
      <c r="AE16254" s="12"/>
      <c r="AF16254" s="12"/>
      <c r="AG16254" s="12"/>
      <c r="AH16254" s="12"/>
      <c r="AI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</row>
    <row r="16255" spans="1:48" x14ac:dyDescent="0.25">
      <c r="A16255" s="86"/>
      <c r="B16255" s="86"/>
      <c r="U16255" s="85"/>
      <c r="V16255"/>
      <c r="W16255"/>
      <c r="X16255"/>
      <c r="Y16255" s="12"/>
      <c r="Z16255" s="12"/>
      <c r="AA16255" s="12"/>
      <c r="AB16255" s="12"/>
      <c r="AD16255" s="12"/>
      <c r="AE16255" s="12"/>
      <c r="AF16255" s="12"/>
      <c r="AG16255" s="12"/>
      <c r="AH16255" s="12"/>
      <c r="AI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</row>
    <row r="16256" spans="1:48" x14ac:dyDescent="0.25">
      <c r="A16256" s="86"/>
      <c r="B16256" s="86"/>
      <c r="U16256" s="85"/>
      <c r="V16256"/>
      <c r="W16256"/>
      <c r="X16256"/>
      <c r="Y16256" s="12"/>
      <c r="Z16256" s="12"/>
      <c r="AA16256" s="12"/>
      <c r="AB16256" s="12"/>
      <c r="AD16256" s="12"/>
      <c r="AE16256" s="12"/>
      <c r="AF16256" s="12"/>
      <c r="AG16256" s="12"/>
      <c r="AH16256" s="12"/>
      <c r="AI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</row>
    <row r="16257" spans="1:48" x14ac:dyDescent="0.25">
      <c r="A16257" s="86"/>
      <c r="B16257" s="86"/>
      <c r="U16257" s="85"/>
      <c r="V16257"/>
      <c r="W16257"/>
      <c r="X16257"/>
      <c r="Y16257" s="12"/>
      <c r="Z16257" s="12"/>
      <c r="AA16257" s="12"/>
      <c r="AB16257" s="12"/>
      <c r="AD16257" s="12"/>
      <c r="AE16257" s="12"/>
      <c r="AF16257" s="12"/>
      <c r="AG16257" s="12"/>
      <c r="AH16257" s="12"/>
      <c r="AI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</row>
    <row r="16258" spans="1:48" x14ac:dyDescent="0.25">
      <c r="A16258" s="86"/>
      <c r="B16258" s="86"/>
      <c r="U16258" s="85"/>
      <c r="V16258"/>
      <c r="W16258"/>
      <c r="X16258"/>
      <c r="Y16258" s="12"/>
      <c r="Z16258" s="12"/>
      <c r="AA16258" s="12"/>
      <c r="AB16258" s="12"/>
      <c r="AD16258" s="12"/>
      <c r="AE16258" s="12"/>
      <c r="AF16258" s="12"/>
      <c r="AG16258" s="12"/>
      <c r="AH16258" s="12"/>
      <c r="AI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</row>
    <row r="16259" spans="1:48" x14ac:dyDescent="0.25">
      <c r="A16259" s="86"/>
      <c r="B16259" s="86"/>
      <c r="U16259" s="85"/>
      <c r="V16259"/>
      <c r="W16259"/>
      <c r="X16259"/>
      <c r="Y16259" s="12"/>
      <c r="Z16259" s="12"/>
      <c r="AA16259" s="12"/>
      <c r="AB16259" s="12"/>
      <c r="AD16259" s="12"/>
      <c r="AE16259" s="12"/>
      <c r="AF16259" s="12"/>
      <c r="AG16259" s="12"/>
      <c r="AH16259" s="12"/>
      <c r="AI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</row>
    <row r="16260" spans="1:48" x14ac:dyDescent="0.25">
      <c r="A16260" s="86"/>
      <c r="B16260" s="86"/>
      <c r="U16260" s="85"/>
      <c r="V16260"/>
      <c r="W16260"/>
      <c r="X16260"/>
      <c r="Y16260" s="12"/>
      <c r="Z16260" s="12"/>
      <c r="AA16260" s="12"/>
      <c r="AB16260" s="12"/>
      <c r="AD16260" s="12"/>
      <c r="AE16260" s="12"/>
      <c r="AF16260" s="12"/>
      <c r="AG16260" s="12"/>
      <c r="AH16260" s="12"/>
      <c r="AI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</row>
    <row r="16261" spans="1:48" x14ac:dyDescent="0.25">
      <c r="A16261" s="86"/>
      <c r="B16261" s="86"/>
      <c r="U16261" s="85"/>
      <c r="V16261"/>
      <c r="W16261"/>
      <c r="X16261"/>
      <c r="Y16261" s="12"/>
      <c r="Z16261" s="12"/>
      <c r="AA16261" s="12"/>
      <c r="AB16261" s="12"/>
      <c r="AD16261" s="12"/>
      <c r="AE16261" s="12"/>
      <c r="AF16261" s="12"/>
      <c r="AG16261" s="12"/>
      <c r="AH16261" s="12"/>
      <c r="AI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</row>
    <row r="16262" spans="1:48" x14ac:dyDescent="0.25">
      <c r="A16262" s="86"/>
      <c r="B16262" s="86"/>
      <c r="U16262" s="85"/>
      <c r="V16262"/>
      <c r="W16262"/>
      <c r="X16262"/>
      <c r="Y16262" s="12"/>
      <c r="Z16262" s="12"/>
      <c r="AA16262" s="12"/>
      <c r="AB16262" s="12"/>
      <c r="AD16262" s="12"/>
      <c r="AE16262" s="12"/>
      <c r="AF16262" s="12"/>
      <c r="AG16262" s="12"/>
      <c r="AH16262" s="12"/>
      <c r="AI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</row>
    <row r="16263" spans="1:48" x14ac:dyDescent="0.25">
      <c r="A16263" s="86"/>
      <c r="B16263" s="86"/>
      <c r="U16263" s="85"/>
      <c r="V16263"/>
      <c r="W16263"/>
      <c r="X16263"/>
      <c r="Y16263" s="12"/>
      <c r="Z16263" s="12"/>
      <c r="AA16263" s="12"/>
      <c r="AB16263" s="12"/>
      <c r="AD16263" s="12"/>
      <c r="AE16263" s="12"/>
      <c r="AF16263" s="12"/>
      <c r="AG16263" s="12"/>
      <c r="AH16263" s="12"/>
      <c r="AI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</row>
    <row r="16264" spans="1:48" x14ac:dyDescent="0.25">
      <c r="A16264" s="86"/>
      <c r="B16264" s="86"/>
      <c r="U16264" s="85"/>
      <c r="V16264"/>
      <c r="W16264"/>
      <c r="X16264"/>
      <c r="Y16264" s="12"/>
      <c r="Z16264" s="12"/>
      <c r="AA16264" s="12"/>
      <c r="AB16264" s="12"/>
      <c r="AD16264" s="12"/>
      <c r="AE16264" s="12"/>
      <c r="AF16264" s="12"/>
      <c r="AG16264" s="12"/>
      <c r="AH16264" s="12"/>
      <c r="AI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</row>
    <row r="16265" spans="1:48" x14ac:dyDescent="0.25">
      <c r="A16265" s="86"/>
      <c r="B16265" s="86"/>
      <c r="U16265" s="85"/>
      <c r="V16265"/>
      <c r="W16265"/>
      <c r="X16265"/>
      <c r="Y16265" s="12"/>
      <c r="Z16265" s="12"/>
      <c r="AA16265" s="12"/>
      <c r="AB16265" s="12"/>
      <c r="AD16265" s="12"/>
      <c r="AE16265" s="12"/>
      <c r="AF16265" s="12"/>
      <c r="AG16265" s="12"/>
      <c r="AH16265" s="12"/>
      <c r="AI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</row>
    <row r="16266" spans="1:48" x14ac:dyDescent="0.25">
      <c r="A16266" s="86"/>
      <c r="B16266" s="86"/>
      <c r="U16266" s="85"/>
      <c r="V16266"/>
      <c r="W16266"/>
      <c r="X16266"/>
      <c r="Y16266" s="12"/>
      <c r="Z16266" s="12"/>
      <c r="AA16266" s="12"/>
      <c r="AB16266" s="12"/>
      <c r="AD16266" s="12"/>
      <c r="AE16266" s="12"/>
      <c r="AF16266" s="12"/>
      <c r="AG16266" s="12"/>
      <c r="AH16266" s="12"/>
      <c r="AI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</row>
    <row r="16267" spans="1:48" x14ac:dyDescent="0.25">
      <c r="A16267" s="86"/>
      <c r="B16267" s="86"/>
      <c r="U16267" s="85"/>
      <c r="V16267"/>
      <c r="W16267"/>
      <c r="X16267"/>
      <c r="Y16267" s="12"/>
      <c r="Z16267" s="12"/>
      <c r="AA16267" s="12"/>
      <c r="AB16267" s="12"/>
      <c r="AD16267" s="12"/>
      <c r="AE16267" s="12"/>
      <c r="AF16267" s="12"/>
      <c r="AG16267" s="12"/>
      <c r="AH16267" s="12"/>
      <c r="AI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</row>
    <row r="16268" spans="1:48" x14ac:dyDescent="0.25">
      <c r="A16268" s="86"/>
      <c r="B16268" s="86"/>
      <c r="U16268" s="85"/>
      <c r="V16268"/>
      <c r="W16268"/>
      <c r="X16268"/>
      <c r="Y16268" s="12"/>
      <c r="Z16268" s="12"/>
      <c r="AA16268" s="12"/>
      <c r="AB16268" s="12"/>
      <c r="AD16268" s="12"/>
      <c r="AE16268" s="12"/>
      <c r="AF16268" s="12"/>
      <c r="AG16268" s="12"/>
      <c r="AH16268" s="12"/>
      <c r="AI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</row>
    <row r="16269" spans="1:48" x14ac:dyDescent="0.25">
      <c r="A16269" s="86"/>
      <c r="B16269" s="86"/>
      <c r="U16269" s="85"/>
      <c r="V16269"/>
      <c r="W16269"/>
      <c r="X16269"/>
      <c r="Y16269" s="12"/>
      <c r="Z16269" s="12"/>
      <c r="AA16269" s="12"/>
      <c r="AB16269" s="12"/>
      <c r="AD16269" s="12"/>
      <c r="AE16269" s="12"/>
      <c r="AF16269" s="12"/>
      <c r="AG16269" s="12"/>
      <c r="AH16269" s="12"/>
      <c r="AI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</row>
    <row r="16270" spans="1:48" x14ac:dyDescent="0.25">
      <c r="A16270" s="86"/>
      <c r="B16270" s="86"/>
      <c r="U16270" s="85"/>
      <c r="V16270"/>
      <c r="W16270"/>
      <c r="X16270"/>
      <c r="Y16270" s="12"/>
      <c r="Z16270" s="12"/>
      <c r="AA16270" s="12"/>
      <c r="AB16270" s="12"/>
      <c r="AD16270" s="12"/>
      <c r="AE16270" s="12"/>
      <c r="AF16270" s="12"/>
      <c r="AG16270" s="12"/>
      <c r="AH16270" s="12"/>
      <c r="AI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</row>
    <row r="16271" spans="1:48" x14ac:dyDescent="0.25">
      <c r="A16271" s="86"/>
      <c r="B16271" s="86"/>
      <c r="U16271" s="85"/>
      <c r="V16271"/>
      <c r="W16271"/>
      <c r="X16271"/>
      <c r="Y16271" s="12"/>
      <c r="Z16271" s="12"/>
      <c r="AA16271" s="12"/>
      <c r="AB16271" s="12"/>
      <c r="AD16271" s="12"/>
      <c r="AE16271" s="12"/>
      <c r="AF16271" s="12"/>
      <c r="AG16271" s="12"/>
      <c r="AH16271" s="12"/>
      <c r="AI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</row>
    <row r="16272" spans="1:48" x14ac:dyDescent="0.25">
      <c r="A16272" s="86"/>
      <c r="B16272" s="86"/>
      <c r="U16272" s="85"/>
      <c r="V16272"/>
      <c r="W16272"/>
      <c r="X16272"/>
      <c r="Y16272" s="12"/>
      <c r="Z16272" s="12"/>
      <c r="AA16272" s="12"/>
      <c r="AB16272" s="12"/>
      <c r="AD16272" s="12"/>
      <c r="AE16272" s="12"/>
      <c r="AF16272" s="12"/>
      <c r="AG16272" s="12"/>
      <c r="AH16272" s="12"/>
      <c r="AI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</row>
    <row r="16273" spans="1:48" x14ac:dyDescent="0.25">
      <c r="A16273" s="86"/>
      <c r="B16273" s="86"/>
      <c r="U16273" s="85"/>
      <c r="V16273"/>
      <c r="W16273"/>
      <c r="X16273"/>
      <c r="Y16273" s="12"/>
      <c r="Z16273" s="12"/>
      <c r="AA16273" s="12"/>
      <c r="AB16273" s="12"/>
      <c r="AD16273" s="12"/>
      <c r="AE16273" s="12"/>
      <c r="AF16273" s="12"/>
      <c r="AG16273" s="12"/>
      <c r="AH16273" s="12"/>
      <c r="AI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</row>
    <row r="16274" spans="1:48" x14ac:dyDescent="0.25">
      <c r="A16274" s="86"/>
      <c r="B16274" s="86"/>
      <c r="U16274" s="85"/>
      <c r="V16274"/>
      <c r="W16274"/>
      <c r="X16274"/>
      <c r="Y16274" s="12"/>
      <c r="Z16274" s="12"/>
      <c r="AA16274" s="12"/>
      <c r="AB16274" s="12"/>
      <c r="AD16274" s="12"/>
      <c r="AE16274" s="12"/>
      <c r="AF16274" s="12"/>
      <c r="AG16274" s="12"/>
      <c r="AH16274" s="12"/>
      <c r="AI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</row>
    <row r="16275" spans="1:48" x14ac:dyDescent="0.25">
      <c r="A16275" s="86"/>
      <c r="B16275" s="86"/>
      <c r="U16275" s="85"/>
      <c r="V16275"/>
      <c r="W16275"/>
      <c r="X16275"/>
      <c r="Y16275" s="12"/>
      <c r="Z16275" s="12"/>
      <c r="AA16275" s="12"/>
      <c r="AB16275" s="12"/>
      <c r="AD16275" s="12"/>
      <c r="AE16275" s="12"/>
      <c r="AF16275" s="12"/>
      <c r="AG16275" s="12"/>
      <c r="AH16275" s="12"/>
      <c r="AI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</row>
    <row r="16276" spans="1:48" x14ac:dyDescent="0.25">
      <c r="A16276" s="86"/>
      <c r="B16276" s="86"/>
      <c r="U16276" s="85"/>
      <c r="V16276"/>
      <c r="W16276"/>
      <c r="X16276"/>
      <c r="Y16276" s="12"/>
      <c r="Z16276" s="12"/>
      <c r="AA16276" s="12"/>
      <c r="AB16276" s="12"/>
      <c r="AD16276" s="12"/>
      <c r="AE16276" s="12"/>
      <c r="AF16276" s="12"/>
      <c r="AG16276" s="12"/>
      <c r="AH16276" s="12"/>
      <c r="AI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</row>
    <row r="16277" spans="1:48" x14ac:dyDescent="0.25">
      <c r="A16277" s="86"/>
      <c r="B16277" s="86"/>
      <c r="U16277" s="85"/>
      <c r="V16277"/>
      <c r="W16277"/>
      <c r="X16277"/>
      <c r="Y16277" s="12"/>
      <c r="Z16277" s="12"/>
      <c r="AA16277" s="12"/>
      <c r="AB16277" s="12"/>
      <c r="AD16277" s="12"/>
      <c r="AE16277" s="12"/>
      <c r="AF16277" s="12"/>
      <c r="AG16277" s="12"/>
      <c r="AH16277" s="12"/>
      <c r="AI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</row>
    <row r="16278" spans="1:48" x14ac:dyDescent="0.25">
      <c r="A16278" s="86"/>
      <c r="B16278" s="86"/>
      <c r="U16278" s="85"/>
      <c r="V16278"/>
      <c r="W16278"/>
      <c r="X16278"/>
      <c r="Y16278" s="12"/>
      <c r="Z16278" s="12"/>
      <c r="AA16278" s="12"/>
      <c r="AB16278" s="12"/>
      <c r="AD16278" s="12"/>
      <c r="AE16278" s="12"/>
      <c r="AF16278" s="12"/>
      <c r="AG16278" s="12"/>
      <c r="AH16278" s="12"/>
      <c r="AI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</row>
    <row r="16279" spans="1:48" x14ac:dyDescent="0.25">
      <c r="A16279" s="86"/>
      <c r="B16279" s="86"/>
      <c r="U16279" s="85"/>
      <c r="V16279"/>
      <c r="W16279"/>
      <c r="X16279"/>
      <c r="Y16279" s="12"/>
      <c r="Z16279" s="12"/>
      <c r="AA16279" s="12"/>
      <c r="AB16279" s="12"/>
      <c r="AD16279" s="12"/>
      <c r="AE16279" s="12"/>
      <c r="AF16279" s="12"/>
      <c r="AG16279" s="12"/>
      <c r="AH16279" s="12"/>
      <c r="AI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</row>
    <row r="16280" spans="1:48" x14ac:dyDescent="0.25">
      <c r="A16280" s="86"/>
      <c r="B16280" s="86"/>
      <c r="U16280" s="85"/>
      <c r="V16280"/>
      <c r="W16280"/>
      <c r="X16280"/>
      <c r="Y16280" s="12"/>
      <c r="Z16280" s="12"/>
      <c r="AA16280" s="12"/>
      <c r="AB16280" s="12"/>
      <c r="AD16280" s="12"/>
      <c r="AE16280" s="12"/>
      <c r="AF16280" s="12"/>
      <c r="AG16280" s="12"/>
      <c r="AH16280" s="12"/>
      <c r="AI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</row>
    <row r="16281" spans="1:48" x14ac:dyDescent="0.25">
      <c r="A16281" s="86"/>
      <c r="B16281" s="86"/>
      <c r="U16281" s="85"/>
      <c r="V16281"/>
      <c r="W16281"/>
      <c r="X16281"/>
      <c r="Y16281" s="12"/>
      <c r="Z16281" s="12"/>
      <c r="AA16281" s="12"/>
      <c r="AB16281" s="12"/>
      <c r="AD16281" s="12"/>
      <c r="AE16281" s="12"/>
      <c r="AF16281" s="12"/>
      <c r="AG16281" s="12"/>
      <c r="AH16281" s="12"/>
      <c r="AI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</row>
    <row r="16282" spans="1:48" x14ac:dyDescent="0.25">
      <c r="A16282" s="86"/>
      <c r="B16282" s="86"/>
      <c r="U16282" s="85"/>
      <c r="V16282"/>
      <c r="W16282"/>
      <c r="X16282"/>
      <c r="Y16282" s="12"/>
      <c r="Z16282" s="12"/>
      <c r="AA16282" s="12"/>
      <c r="AB16282" s="12"/>
      <c r="AD16282" s="12"/>
      <c r="AE16282" s="12"/>
      <c r="AF16282" s="12"/>
      <c r="AG16282" s="12"/>
      <c r="AH16282" s="12"/>
      <c r="AI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</row>
    <row r="16283" spans="1:48" x14ac:dyDescent="0.25">
      <c r="A16283" s="86"/>
      <c r="B16283" s="86"/>
      <c r="U16283" s="85"/>
      <c r="V16283"/>
      <c r="W16283"/>
      <c r="X16283"/>
      <c r="Y16283" s="12"/>
      <c r="Z16283" s="12"/>
      <c r="AA16283" s="12"/>
      <c r="AB16283" s="12"/>
      <c r="AD16283" s="12"/>
      <c r="AE16283" s="12"/>
      <c r="AF16283" s="12"/>
      <c r="AG16283" s="12"/>
      <c r="AH16283" s="12"/>
      <c r="AI16283"/>
      <c r="AK16283"/>
      <c r="AL16283"/>
      <c r="AM16283"/>
      <c r="AN16283"/>
      <c r="AO16283"/>
      <c r="AP16283"/>
      <c r="AQ16283"/>
      <c r="AR16283"/>
      <c r="AS16283"/>
      <c r="AT16283"/>
      <c r="AU16283"/>
      <c r="AV16283"/>
    </row>
    <row r="16284" spans="1:48" x14ac:dyDescent="0.25">
      <c r="A16284" s="86"/>
      <c r="B16284" s="86"/>
      <c r="U16284" s="85"/>
      <c r="V16284"/>
      <c r="W16284"/>
      <c r="X16284"/>
      <c r="Y16284" s="12"/>
      <c r="Z16284" s="12"/>
      <c r="AA16284" s="12"/>
      <c r="AB16284" s="12"/>
      <c r="AD16284" s="12"/>
      <c r="AE16284" s="12"/>
      <c r="AF16284" s="12"/>
      <c r="AG16284" s="12"/>
      <c r="AH16284" s="12"/>
      <c r="AI16284"/>
      <c r="AK16284"/>
      <c r="AL16284"/>
      <c r="AM16284"/>
      <c r="AN16284"/>
      <c r="AO16284"/>
      <c r="AP16284"/>
      <c r="AQ16284"/>
      <c r="AR16284"/>
      <c r="AS16284"/>
      <c r="AT16284"/>
      <c r="AU16284"/>
      <c r="AV16284"/>
    </row>
    <row r="16285" spans="1:48" x14ac:dyDescent="0.25">
      <c r="A16285" s="86"/>
      <c r="B16285" s="86"/>
      <c r="U16285" s="85"/>
      <c r="V16285"/>
      <c r="W16285"/>
      <c r="X16285"/>
      <c r="Y16285" s="12"/>
      <c r="Z16285" s="12"/>
      <c r="AA16285" s="12"/>
      <c r="AB16285" s="12"/>
      <c r="AD16285" s="12"/>
      <c r="AE16285" s="12"/>
      <c r="AF16285" s="12"/>
      <c r="AG16285" s="12"/>
      <c r="AH16285" s="12"/>
      <c r="AI16285"/>
      <c r="AK16285"/>
      <c r="AL16285"/>
      <c r="AM16285"/>
      <c r="AN16285"/>
      <c r="AO16285"/>
      <c r="AP16285"/>
      <c r="AQ16285"/>
      <c r="AR16285"/>
      <c r="AS16285"/>
      <c r="AT16285"/>
      <c r="AU16285"/>
      <c r="AV16285"/>
    </row>
    <row r="16286" spans="1:48" x14ac:dyDescent="0.25">
      <c r="A16286" s="86"/>
      <c r="B16286" s="86"/>
      <c r="U16286" s="85"/>
      <c r="V16286"/>
      <c r="W16286"/>
      <c r="X16286"/>
      <c r="Y16286" s="12"/>
      <c r="Z16286" s="12"/>
      <c r="AA16286" s="12"/>
      <c r="AB16286" s="12"/>
      <c r="AD16286" s="12"/>
      <c r="AE16286" s="12"/>
      <c r="AF16286" s="12"/>
      <c r="AG16286" s="12"/>
      <c r="AH16286" s="12"/>
      <c r="AI16286"/>
      <c r="AK16286"/>
      <c r="AL16286"/>
      <c r="AM16286"/>
      <c r="AN16286"/>
      <c r="AO16286"/>
      <c r="AP16286"/>
      <c r="AQ16286"/>
      <c r="AR16286"/>
      <c r="AS16286"/>
      <c r="AT16286"/>
      <c r="AU16286"/>
      <c r="AV16286"/>
    </row>
    <row r="16287" spans="1:48" x14ac:dyDescent="0.25">
      <c r="A16287" s="86"/>
      <c r="B16287" s="86"/>
      <c r="U16287" s="85"/>
      <c r="V16287"/>
      <c r="W16287"/>
      <c r="X16287"/>
      <c r="Y16287" s="12"/>
      <c r="Z16287" s="12"/>
      <c r="AA16287" s="12"/>
      <c r="AB16287" s="12"/>
      <c r="AD16287" s="12"/>
      <c r="AE16287" s="12"/>
      <c r="AF16287" s="12"/>
      <c r="AG16287" s="12"/>
      <c r="AH16287" s="12"/>
      <c r="AI16287"/>
      <c r="AK16287"/>
      <c r="AL16287"/>
      <c r="AM16287"/>
      <c r="AN16287"/>
      <c r="AO16287"/>
      <c r="AP16287"/>
      <c r="AQ16287"/>
      <c r="AR16287"/>
      <c r="AS16287"/>
      <c r="AT16287"/>
      <c r="AU16287"/>
      <c r="AV16287"/>
    </row>
    <row r="16288" spans="1:48" x14ac:dyDescent="0.25">
      <c r="A16288" s="86"/>
      <c r="B16288" s="86"/>
      <c r="U16288" s="85"/>
      <c r="V16288"/>
      <c r="W16288"/>
      <c r="X16288"/>
      <c r="Y16288" s="12"/>
      <c r="Z16288" s="12"/>
      <c r="AA16288" s="12"/>
      <c r="AB16288" s="12"/>
      <c r="AD16288" s="12"/>
      <c r="AE16288" s="12"/>
      <c r="AF16288" s="12"/>
      <c r="AG16288" s="12"/>
      <c r="AH16288" s="12"/>
      <c r="AI16288"/>
      <c r="AK16288"/>
      <c r="AL16288"/>
      <c r="AM16288"/>
      <c r="AN16288"/>
      <c r="AO16288"/>
      <c r="AP16288"/>
      <c r="AQ16288"/>
      <c r="AR16288"/>
      <c r="AS16288"/>
      <c r="AT16288"/>
      <c r="AU16288"/>
      <c r="AV16288"/>
    </row>
    <row r="16289" spans="1:48" x14ac:dyDescent="0.25">
      <c r="A16289" s="86"/>
      <c r="B16289" s="86"/>
      <c r="U16289" s="85"/>
      <c r="V16289"/>
      <c r="W16289"/>
      <c r="X16289"/>
      <c r="Y16289" s="12"/>
      <c r="Z16289" s="12"/>
      <c r="AA16289" s="12"/>
      <c r="AB16289" s="12"/>
      <c r="AD16289" s="12"/>
      <c r="AE16289" s="12"/>
      <c r="AF16289" s="12"/>
      <c r="AG16289" s="12"/>
      <c r="AH16289" s="12"/>
      <c r="AI16289"/>
      <c r="AK16289"/>
      <c r="AL16289"/>
      <c r="AM16289"/>
      <c r="AN16289"/>
      <c r="AO16289"/>
      <c r="AP16289"/>
      <c r="AQ16289"/>
      <c r="AR16289"/>
      <c r="AS16289"/>
      <c r="AT16289"/>
      <c r="AU16289"/>
      <c r="AV16289"/>
    </row>
    <row r="16290" spans="1:48" x14ac:dyDescent="0.25">
      <c r="A16290" s="86"/>
      <c r="B16290" s="86"/>
      <c r="U16290" s="85"/>
      <c r="V16290"/>
      <c r="W16290"/>
      <c r="X16290"/>
      <c r="Y16290" s="12"/>
      <c r="Z16290" s="12"/>
      <c r="AA16290" s="12"/>
      <c r="AB16290" s="12"/>
      <c r="AD16290" s="12"/>
      <c r="AE16290" s="12"/>
      <c r="AF16290" s="12"/>
      <c r="AG16290" s="12"/>
      <c r="AH16290" s="12"/>
      <c r="AI16290"/>
      <c r="AK16290"/>
      <c r="AL16290"/>
      <c r="AM16290"/>
      <c r="AN16290"/>
      <c r="AO16290"/>
      <c r="AP16290"/>
      <c r="AQ16290"/>
      <c r="AR16290"/>
      <c r="AS16290"/>
      <c r="AT16290"/>
      <c r="AU16290"/>
      <c r="AV16290"/>
    </row>
    <row r="16291" spans="1:48" x14ac:dyDescent="0.25">
      <c r="A16291" s="86"/>
      <c r="B16291" s="86"/>
      <c r="U16291" s="85"/>
      <c r="V16291"/>
      <c r="W16291"/>
      <c r="X16291"/>
      <c r="Y16291" s="12"/>
      <c r="Z16291" s="12"/>
      <c r="AA16291" s="12"/>
      <c r="AB16291" s="12"/>
      <c r="AD16291" s="12"/>
      <c r="AE16291" s="12"/>
      <c r="AF16291" s="12"/>
      <c r="AG16291" s="12"/>
      <c r="AH16291" s="12"/>
      <c r="AI16291"/>
      <c r="AK16291"/>
      <c r="AL16291"/>
      <c r="AM16291"/>
      <c r="AN16291"/>
      <c r="AO16291"/>
      <c r="AP16291"/>
      <c r="AQ16291"/>
      <c r="AR16291"/>
      <c r="AS16291"/>
      <c r="AT16291"/>
      <c r="AU16291"/>
      <c r="AV16291"/>
    </row>
    <row r="16292" spans="1:48" x14ac:dyDescent="0.25">
      <c r="A16292" s="86"/>
      <c r="B16292" s="86"/>
      <c r="U16292" s="85"/>
      <c r="V16292"/>
      <c r="W16292"/>
      <c r="X16292"/>
      <c r="Y16292" s="12"/>
      <c r="Z16292" s="12"/>
      <c r="AA16292" s="12"/>
      <c r="AB16292" s="12"/>
      <c r="AD16292" s="12"/>
      <c r="AE16292" s="12"/>
      <c r="AF16292" s="12"/>
      <c r="AG16292" s="12"/>
      <c r="AH16292" s="12"/>
      <c r="AI16292"/>
      <c r="AK16292"/>
      <c r="AL16292"/>
      <c r="AM16292"/>
      <c r="AN16292"/>
      <c r="AO16292"/>
      <c r="AP16292"/>
      <c r="AQ16292"/>
      <c r="AR16292"/>
      <c r="AS16292"/>
      <c r="AT16292"/>
      <c r="AU16292"/>
      <c r="AV16292"/>
    </row>
    <row r="16293" spans="1:48" x14ac:dyDescent="0.25">
      <c r="A16293" s="86"/>
      <c r="B16293" s="86"/>
      <c r="U16293" s="85"/>
      <c r="V16293"/>
      <c r="W16293"/>
      <c r="X16293"/>
      <c r="Y16293" s="12"/>
      <c r="Z16293" s="12"/>
      <c r="AA16293" s="12"/>
      <c r="AB16293" s="12"/>
      <c r="AD16293" s="12"/>
      <c r="AE16293" s="12"/>
      <c r="AF16293" s="12"/>
      <c r="AG16293" s="12"/>
      <c r="AH16293" s="12"/>
      <c r="AI16293"/>
      <c r="AK16293"/>
      <c r="AL16293"/>
      <c r="AM16293"/>
      <c r="AN16293"/>
      <c r="AO16293"/>
      <c r="AP16293"/>
      <c r="AQ16293"/>
      <c r="AR16293"/>
      <c r="AS16293"/>
      <c r="AT16293"/>
      <c r="AU16293"/>
      <c r="AV16293"/>
    </row>
    <row r="16294" spans="1:48" x14ac:dyDescent="0.25">
      <c r="A16294" s="86"/>
      <c r="B16294" s="86"/>
      <c r="U16294" s="85"/>
      <c r="V16294"/>
      <c r="W16294"/>
      <c r="X16294"/>
      <c r="Y16294" s="12"/>
      <c r="Z16294" s="12"/>
      <c r="AA16294" s="12"/>
      <c r="AB16294" s="12"/>
      <c r="AD16294" s="12"/>
      <c r="AE16294" s="12"/>
      <c r="AF16294" s="12"/>
      <c r="AG16294" s="12"/>
      <c r="AH16294" s="12"/>
      <c r="AI16294"/>
      <c r="AK16294"/>
      <c r="AL16294"/>
      <c r="AM16294"/>
      <c r="AN16294"/>
      <c r="AO16294"/>
      <c r="AP16294"/>
      <c r="AQ16294"/>
      <c r="AR16294"/>
      <c r="AS16294"/>
      <c r="AT16294"/>
      <c r="AU16294"/>
      <c r="AV16294"/>
    </row>
    <row r="16295" spans="1:48" x14ac:dyDescent="0.25">
      <c r="A16295" s="86"/>
      <c r="B16295" s="86"/>
      <c r="U16295" s="85"/>
      <c r="V16295"/>
      <c r="W16295"/>
      <c r="X16295"/>
      <c r="Y16295" s="12"/>
      <c r="Z16295" s="12"/>
      <c r="AA16295" s="12"/>
      <c r="AB16295" s="12"/>
      <c r="AD16295" s="12"/>
      <c r="AE16295" s="12"/>
      <c r="AF16295" s="12"/>
      <c r="AG16295" s="12"/>
      <c r="AH16295" s="12"/>
      <c r="AI16295"/>
      <c r="AK16295"/>
      <c r="AL16295"/>
      <c r="AM16295"/>
      <c r="AN16295"/>
      <c r="AO16295"/>
      <c r="AP16295"/>
      <c r="AQ16295"/>
      <c r="AR16295"/>
      <c r="AS16295"/>
      <c r="AT16295"/>
      <c r="AU16295"/>
      <c r="AV16295"/>
    </row>
    <row r="16296" spans="1:48" x14ac:dyDescent="0.25">
      <c r="A16296" s="86"/>
      <c r="B16296" s="86"/>
      <c r="U16296" s="85"/>
      <c r="V16296"/>
      <c r="W16296"/>
      <c r="X16296"/>
      <c r="Y16296" s="12"/>
      <c r="Z16296" s="12"/>
      <c r="AA16296" s="12"/>
      <c r="AB16296" s="12"/>
      <c r="AD16296" s="12"/>
      <c r="AE16296" s="12"/>
      <c r="AF16296" s="12"/>
      <c r="AG16296" s="12"/>
      <c r="AH16296" s="12"/>
      <c r="AI16296"/>
      <c r="AK16296"/>
      <c r="AL16296"/>
      <c r="AM16296"/>
      <c r="AN16296"/>
      <c r="AO16296"/>
      <c r="AP16296"/>
      <c r="AQ16296"/>
      <c r="AR16296"/>
      <c r="AS16296"/>
      <c r="AT16296"/>
      <c r="AU16296"/>
      <c r="AV16296"/>
    </row>
    <row r="16297" spans="1:48" x14ac:dyDescent="0.25">
      <c r="A16297" s="86"/>
      <c r="B16297" s="86"/>
      <c r="U16297" s="85"/>
      <c r="V16297"/>
      <c r="W16297"/>
      <c r="X16297"/>
      <c r="Y16297" s="12"/>
      <c r="Z16297" s="12"/>
      <c r="AA16297" s="12"/>
      <c r="AB16297" s="12"/>
      <c r="AD16297" s="12"/>
      <c r="AE16297" s="12"/>
      <c r="AF16297" s="12"/>
      <c r="AG16297" s="12"/>
      <c r="AH16297" s="12"/>
      <c r="AI16297"/>
      <c r="AK16297"/>
      <c r="AL16297"/>
      <c r="AM16297"/>
      <c r="AN16297"/>
      <c r="AO16297"/>
      <c r="AP16297"/>
      <c r="AQ16297"/>
      <c r="AR16297"/>
      <c r="AS16297"/>
      <c r="AT16297"/>
      <c r="AU16297"/>
      <c r="AV16297"/>
    </row>
    <row r="16298" spans="1:48" x14ac:dyDescent="0.25">
      <c r="A16298" s="86"/>
      <c r="B16298" s="86"/>
      <c r="U16298" s="85"/>
      <c r="V16298"/>
      <c r="W16298"/>
      <c r="X16298"/>
      <c r="Y16298" s="12"/>
      <c r="Z16298" s="12"/>
      <c r="AA16298" s="12"/>
      <c r="AB16298" s="12"/>
      <c r="AD16298" s="12"/>
      <c r="AE16298" s="12"/>
      <c r="AF16298" s="12"/>
      <c r="AG16298" s="12"/>
      <c r="AH16298" s="12"/>
      <c r="AI16298"/>
      <c r="AK16298"/>
      <c r="AL16298"/>
      <c r="AM16298"/>
      <c r="AN16298"/>
      <c r="AO16298"/>
      <c r="AP16298"/>
      <c r="AQ16298"/>
      <c r="AR16298"/>
      <c r="AS16298"/>
      <c r="AT16298"/>
      <c r="AU16298"/>
      <c r="AV16298"/>
    </row>
    <row r="16299" spans="1:48" x14ac:dyDescent="0.25">
      <c r="A16299" s="86"/>
      <c r="B16299" s="86"/>
      <c r="U16299" s="85"/>
      <c r="V16299"/>
      <c r="W16299"/>
      <c r="X16299"/>
      <c r="Y16299" s="12"/>
      <c r="Z16299" s="12"/>
      <c r="AA16299" s="12"/>
      <c r="AB16299" s="12"/>
      <c r="AD16299" s="12"/>
      <c r="AE16299" s="12"/>
      <c r="AF16299" s="12"/>
      <c r="AG16299" s="12"/>
      <c r="AH16299" s="12"/>
      <c r="AI16299"/>
      <c r="AK16299"/>
      <c r="AL16299"/>
      <c r="AM16299"/>
      <c r="AN16299"/>
      <c r="AO16299"/>
      <c r="AP16299"/>
      <c r="AQ16299"/>
      <c r="AR16299"/>
      <c r="AS16299"/>
      <c r="AT16299"/>
      <c r="AU16299"/>
      <c r="AV16299"/>
    </row>
    <row r="16300" spans="1:48" x14ac:dyDescent="0.25">
      <c r="A16300" s="86"/>
      <c r="B16300" s="86"/>
      <c r="U16300" s="85"/>
      <c r="V16300"/>
      <c r="W16300"/>
      <c r="X16300"/>
      <c r="Y16300" s="12"/>
      <c r="Z16300" s="12"/>
      <c r="AA16300" s="12"/>
      <c r="AB16300" s="12"/>
      <c r="AD16300" s="12"/>
      <c r="AE16300" s="12"/>
      <c r="AF16300" s="12"/>
      <c r="AG16300" s="12"/>
      <c r="AH16300" s="12"/>
      <c r="AI16300"/>
      <c r="AK16300"/>
      <c r="AL16300"/>
      <c r="AM16300"/>
      <c r="AN16300"/>
      <c r="AO16300"/>
      <c r="AP16300"/>
      <c r="AQ16300"/>
      <c r="AR16300"/>
      <c r="AS16300"/>
      <c r="AT16300"/>
      <c r="AU16300"/>
      <c r="AV16300"/>
    </row>
    <row r="16301" spans="1:48" x14ac:dyDescent="0.25">
      <c r="A16301" s="86"/>
      <c r="B16301" s="86"/>
      <c r="U16301" s="85"/>
      <c r="V16301"/>
      <c r="W16301"/>
      <c r="X16301"/>
      <c r="Y16301" s="12"/>
      <c r="Z16301" s="12"/>
      <c r="AA16301" s="12"/>
      <c r="AB16301" s="12"/>
      <c r="AD16301" s="12"/>
      <c r="AE16301" s="12"/>
      <c r="AF16301" s="12"/>
      <c r="AG16301" s="12"/>
      <c r="AH16301" s="12"/>
      <c r="AI16301"/>
      <c r="AK16301"/>
      <c r="AL16301"/>
      <c r="AM16301"/>
      <c r="AN16301"/>
      <c r="AO16301"/>
      <c r="AP16301"/>
      <c r="AQ16301"/>
      <c r="AR16301"/>
      <c r="AS16301"/>
      <c r="AT16301"/>
      <c r="AU16301"/>
      <c r="AV16301"/>
    </row>
    <row r="16302" spans="1:48" x14ac:dyDescent="0.25">
      <c r="A16302" s="86"/>
      <c r="B16302" s="86"/>
      <c r="U16302" s="85"/>
      <c r="V16302"/>
      <c r="W16302"/>
      <c r="X16302"/>
      <c r="Y16302" s="12"/>
      <c r="Z16302" s="12"/>
      <c r="AA16302" s="12"/>
      <c r="AB16302" s="12"/>
      <c r="AD16302" s="12"/>
      <c r="AE16302" s="12"/>
      <c r="AF16302" s="12"/>
      <c r="AG16302" s="12"/>
      <c r="AH16302" s="12"/>
      <c r="AI16302"/>
      <c r="AK16302"/>
      <c r="AL16302"/>
      <c r="AM16302"/>
      <c r="AN16302"/>
      <c r="AO16302"/>
      <c r="AP16302"/>
      <c r="AQ16302"/>
      <c r="AR16302"/>
      <c r="AS16302"/>
      <c r="AT16302"/>
      <c r="AU16302"/>
      <c r="AV16302"/>
    </row>
    <row r="16303" spans="1:48" x14ac:dyDescent="0.25">
      <c r="A16303" s="86"/>
      <c r="B16303" s="86"/>
      <c r="U16303" s="85"/>
      <c r="V16303"/>
      <c r="W16303"/>
      <c r="X16303"/>
      <c r="Y16303" s="12"/>
      <c r="Z16303" s="12"/>
      <c r="AA16303" s="12"/>
      <c r="AB16303" s="12"/>
      <c r="AD16303" s="12"/>
      <c r="AE16303" s="12"/>
      <c r="AF16303" s="12"/>
      <c r="AG16303" s="12"/>
      <c r="AH16303" s="12"/>
      <c r="AI16303"/>
      <c r="AK16303"/>
      <c r="AL16303"/>
      <c r="AM16303"/>
      <c r="AN16303"/>
      <c r="AO16303"/>
      <c r="AP16303"/>
      <c r="AQ16303"/>
      <c r="AR16303"/>
      <c r="AS16303"/>
      <c r="AT16303"/>
      <c r="AU16303"/>
      <c r="AV16303"/>
    </row>
    <row r="16304" spans="1:48" x14ac:dyDescent="0.25">
      <c r="A16304" s="86"/>
      <c r="B16304" s="86"/>
      <c r="U16304" s="85"/>
      <c r="V16304"/>
      <c r="W16304"/>
      <c r="X16304"/>
      <c r="Y16304" s="12"/>
      <c r="Z16304" s="12"/>
      <c r="AA16304" s="12"/>
      <c r="AB16304" s="12"/>
      <c r="AD16304" s="12"/>
      <c r="AE16304" s="12"/>
      <c r="AF16304" s="12"/>
      <c r="AG16304" s="12"/>
      <c r="AH16304" s="12"/>
      <c r="AI16304"/>
      <c r="AK16304"/>
      <c r="AL16304"/>
      <c r="AM16304"/>
      <c r="AN16304"/>
      <c r="AO16304"/>
      <c r="AP16304"/>
      <c r="AQ16304"/>
      <c r="AR16304"/>
      <c r="AS16304"/>
      <c r="AT16304"/>
      <c r="AU16304"/>
      <c r="AV16304"/>
    </row>
    <row r="16305" spans="1:48" x14ac:dyDescent="0.25">
      <c r="A16305" s="86"/>
      <c r="B16305" s="86"/>
      <c r="U16305" s="85"/>
      <c r="V16305"/>
      <c r="W16305"/>
      <c r="X16305"/>
      <c r="Y16305" s="12"/>
      <c r="Z16305" s="12"/>
      <c r="AA16305" s="12"/>
      <c r="AB16305" s="12"/>
      <c r="AD16305" s="12"/>
      <c r="AE16305" s="12"/>
      <c r="AF16305" s="12"/>
      <c r="AG16305" s="12"/>
      <c r="AH16305" s="12"/>
      <c r="AI16305"/>
      <c r="AK16305"/>
      <c r="AL16305"/>
      <c r="AM16305"/>
      <c r="AN16305"/>
      <c r="AO16305"/>
      <c r="AP16305"/>
      <c r="AQ16305"/>
      <c r="AR16305"/>
      <c r="AS16305"/>
      <c r="AT16305"/>
      <c r="AU16305"/>
      <c r="AV16305"/>
    </row>
    <row r="16306" spans="1:48" x14ac:dyDescent="0.25">
      <c r="A16306" s="86"/>
      <c r="B16306" s="86"/>
      <c r="U16306" s="85"/>
      <c r="V16306"/>
      <c r="W16306"/>
      <c r="X16306"/>
      <c r="Y16306" s="12"/>
      <c r="Z16306" s="12"/>
      <c r="AA16306" s="12"/>
      <c r="AB16306" s="12"/>
      <c r="AD16306" s="12"/>
      <c r="AE16306" s="12"/>
      <c r="AF16306" s="12"/>
      <c r="AG16306" s="12"/>
      <c r="AH16306" s="12"/>
      <c r="AI16306"/>
      <c r="AK16306"/>
      <c r="AL16306"/>
      <c r="AM16306"/>
      <c r="AN16306"/>
      <c r="AO16306"/>
      <c r="AP16306"/>
      <c r="AQ16306"/>
      <c r="AR16306"/>
      <c r="AS16306"/>
      <c r="AT16306"/>
      <c r="AU16306"/>
      <c r="AV16306"/>
    </row>
    <row r="16307" spans="1:48" x14ac:dyDescent="0.25">
      <c r="A16307" s="86"/>
      <c r="B16307" s="86"/>
      <c r="U16307" s="85"/>
      <c r="V16307"/>
      <c r="W16307"/>
      <c r="X16307"/>
      <c r="Y16307" s="12"/>
      <c r="Z16307" s="12"/>
      <c r="AA16307" s="12"/>
      <c r="AB16307" s="12"/>
      <c r="AD16307" s="12"/>
      <c r="AE16307" s="12"/>
      <c r="AF16307" s="12"/>
      <c r="AG16307" s="12"/>
      <c r="AH16307" s="12"/>
      <c r="AI16307"/>
      <c r="AK16307"/>
      <c r="AL16307"/>
      <c r="AM16307"/>
      <c r="AN16307"/>
      <c r="AO16307"/>
      <c r="AP16307"/>
      <c r="AQ16307"/>
      <c r="AR16307"/>
      <c r="AS16307"/>
      <c r="AT16307"/>
      <c r="AU16307"/>
      <c r="AV16307"/>
    </row>
    <row r="16308" spans="1:48" x14ac:dyDescent="0.25">
      <c r="A16308" s="86"/>
      <c r="B16308" s="86"/>
      <c r="U16308" s="85"/>
      <c r="V16308"/>
      <c r="W16308"/>
      <c r="X16308"/>
      <c r="Y16308" s="12"/>
      <c r="Z16308" s="12"/>
      <c r="AA16308" s="12"/>
      <c r="AB16308" s="12"/>
      <c r="AD16308" s="12"/>
      <c r="AE16308" s="12"/>
      <c r="AF16308" s="12"/>
      <c r="AG16308" s="12"/>
      <c r="AH16308" s="12"/>
      <c r="AI16308"/>
      <c r="AK16308"/>
      <c r="AL16308"/>
      <c r="AM16308"/>
      <c r="AN16308"/>
      <c r="AO16308"/>
      <c r="AP16308"/>
      <c r="AQ16308"/>
      <c r="AR16308"/>
      <c r="AS16308"/>
      <c r="AT16308"/>
      <c r="AU16308"/>
      <c r="AV16308"/>
    </row>
    <row r="16309" spans="1:48" x14ac:dyDescent="0.25">
      <c r="A16309" s="86"/>
      <c r="B16309" s="86"/>
      <c r="U16309" s="85"/>
      <c r="V16309"/>
      <c r="W16309"/>
      <c r="X16309"/>
      <c r="Y16309" s="12"/>
      <c r="Z16309" s="12"/>
      <c r="AA16309" s="12"/>
      <c r="AB16309" s="12"/>
      <c r="AD16309" s="12"/>
      <c r="AE16309" s="12"/>
      <c r="AF16309" s="12"/>
      <c r="AG16309" s="12"/>
      <c r="AH16309" s="12"/>
      <c r="AI16309"/>
      <c r="AK16309"/>
      <c r="AL16309"/>
      <c r="AM16309"/>
      <c r="AN16309"/>
      <c r="AO16309"/>
      <c r="AP16309"/>
      <c r="AQ16309"/>
      <c r="AR16309"/>
      <c r="AS16309"/>
      <c r="AT16309"/>
      <c r="AU16309"/>
      <c r="AV16309"/>
    </row>
    <row r="16310" spans="1:48" x14ac:dyDescent="0.25">
      <c r="A16310" s="86"/>
      <c r="B16310" s="86"/>
      <c r="U16310" s="85"/>
      <c r="V16310"/>
      <c r="W16310"/>
      <c r="X16310"/>
      <c r="Y16310" s="12"/>
      <c r="Z16310" s="12"/>
      <c r="AA16310" s="12"/>
      <c r="AB16310" s="12"/>
      <c r="AD16310" s="12"/>
      <c r="AE16310" s="12"/>
      <c r="AF16310" s="12"/>
      <c r="AG16310" s="12"/>
      <c r="AH16310" s="12"/>
      <c r="AI16310"/>
      <c r="AK16310"/>
      <c r="AL16310"/>
      <c r="AM16310"/>
      <c r="AN16310"/>
      <c r="AO16310"/>
      <c r="AP16310"/>
      <c r="AQ16310"/>
      <c r="AR16310"/>
      <c r="AS16310"/>
      <c r="AT16310"/>
      <c r="AU16310"/>
      <c r="AV16310"/>
    </row>
    <row r="16311" spans="1:48" x14ac:dyDescent="0.25">
      <c r="A16311" s="86"/>
      <c r="B16311" s="86"/>
      <c r="U16311" s="85"/>
      <c r="V16311"/>
      <c r="W16311"/>
      <c r="X16311"/>
      <c r="Y16311" s="12"/>
      <c r="Z16311" s="12"/>
      <c r="AA16311" s="12"/>
      <c r="AB16311" s="12"/>
      <c r="AD16311" s="12"/>
      <c r="AE16311" s="12"/>
      <c r="AF16311" s="12"/>
      <c r="AG16311" s="12"/>
      <c r="AH16311" s="12"/>
      <c r="AI16311"/>
      <c r="AK16311"/>
      <c r="AL16311"/>
      <c r="AM16311"/>
      <c r="AN16311"/>
      <c r="AO16311"/>
      <c r="AP16311"/>
      <c r="AQ16311"/>
      <c r="AR16311"/>
      <c r="AS16311"/>
      <c r="AT16311"/>
      <c r="AU16311"/>
      <c r="AV16311"/>
    </row>
    <row r="16312" spans="1:48" x14ac:dyDescent="0.25">
      <c r="A16312" s="86"/>
      <c r="B16312" s="86"/>
      <c r="U16312" s="85"/>
      <c r="V16312"/>
      <c r="W16312"/>
      <c r="X16312"/>
      <c r="Y16312" s="12"/>
      <c r="Z16312" s="12"/>
      <c r="AA16312" s="12"/>
      <c r="AB16312" s="12"/>
      <c r="AD16312" s="12"/>
      <c r="AE16312" s="12"/>
      <c r="AF16312" s="12"/>
      <c r="AG16312" s="12"/>
      <c r="AH16312" s="12"/>
      <c r="AI16312"/>
      <c r="AK16312"/>
      <c r="AL16312"/>
      <c r="AM16312"/>
      <c r="AN16312"/>
      <c r="AO16312"/>
      <c r="AP16312"/>
      <c r="AQ16312"/>
      <c r="AR16312"/>
      <c r="AS16312"/>
      <c r="AT16312"/>
      <c r="AU16312"/>
      <c r="AV16312"/>
    </row>
    <row r="16313" spans="1:48" x14ac:dyDescent="0.25">
      <c r="A16313" s="86"/>
      <c r="B16313" s="86"/>
      <c r="U16313" s="85"/>
      <c r="V16313"/>
      <c r="W16313"/>
      <c r="X16313"/>
      <c r="Y16313" s="12"/>
      <c r="Z16313" s="12"/>
      <c r="AA16313" s="12"/>
      <c r="AB16313" s="12"/>
      <c r="AD16313" s="12"/>
      <c r="AE16313" s="12"/>
      <c r="AF16313" s="12"/>
      <c r="AG16313" s="12"/>
      <c r="AH16313" s="12"/>
      <c r="AI16313"/>
      <c r="AK16313"/>
      <c r="AL16313"/>
      <c r="AM16313"/>
      <c r="AN16313"/>
      <c r="AO16313"/>
      <c r="AP16313"/>
      <c r="AQ16313"/>
      <c r="AR16313"/>
      <c r="AS16313"/>
      <c r="AT16313"/>
      <c r="AU16313"/>
      <c r="AV16313"/>
    </row>
    <row r="16314" spans="1:48" x14ac:dyDescent="0.25">
      <c r="A16314" s="86"/>
      <c r="B16314" s="86"/>
      <c r="U16314" s="85"/>
      <c r="V16314"/>
      <c r="W16314"/>
      <c r="X16314"/>
      <c r="Y16314" s="12"/>
      <c r="Z16314" s="12"/>
      <c r="AA16314" s="12"/>
      <c r="AB16314" s="12"/>
      <c r="AD16314" s="12"/>
      <c r="AE16314" s="12"/>
      <c r="AF16314" s="12"/>
      <c r="AG16314" s="12"/>
      <c r="AH16314" s="12"/>
      <c r="AI16314"/>
      <c r="AK16314"/>
      <c r="AL16314"/>
      <c r="AM16314"/>
      <c r="AN16314"/>
      <c r="AO16314"/>
      <c r="AP16314"/>
      <c r="AQ16314"/>
      <c r="AR16314"/>
      <c r="AS16314"/>
      <c r="AT16314"/>
      <c r="AU16314"/>
      <c r="AV16314"/>
    </row>
    <row r="16315" spans="1:48" x14ac:dyDescent="0.25">
      <c r="A16315" s="86"/>
      <c r="B16315" s="86"/>
      <c r="U16315" s="85"/>
      <c r="V16315"/>
      <c r="W16315"/>
      <c r="X16315"/>
      <c r="Y16315" s="12"/>
      <c r="Z16315" s="12"/>
      <c r="AA16315" s="12"/>
      <c r="AB16315" s="12"/>
      <c r="AD16315" s="12"/>
      <c r="AE16315" s="12"/>
      <c r="AF16315" s="12"/>
      <c r="AG16315" s="12"/>
      <c r="AH16315" s="12"/>
      <c r="AI16315"/>
      <c r="AK16315"/>
      <c r="AL16315"/>
      <c r="AM16315"/>
      <c r="AN16315"/>
      <c r="AO16315"/>
      <c r="AP16315"/>
      <c r="AQ16315"/>
      <c r="AR16315"/>
      <c r="AS16315"/>
      <c r="AT16315"/>
      <c r="AU16315"/>
      <c r="AV16315"/>
    </row>
    <row r="16316" spans="1:48" x14ac:dyDescent="0.25">
      <c r="A16316" s="86"/>
      <c r="B16316" s="86"/>
      <c r="U16316" s="85"/>
      <c r="V16316"/>
      <c r="W16316"/>
      <c r="X16316"/>
      <c r="Y16316" s="12"/>
      <c r="Z16316" s="12"/>
      <c r="AA16316" s="12"/>
      <c r="AB16316" s="12"/>
      <c r="AD16316" s="12"/>
      <c r="AE16316" s="12"/>
      <c r="AF16316" s="12"/>
      <c r="AG16316" s="12"/>
      <c r="AH16316" s="12"/>
      <c r="AI16316"/>
      <c r="AK16316"/>
      <c r="AL16316"/>
      <c r="AM16316"/>
      <c r="AN16316"/>
      <c r="AO16316"/>
      <c r="AP16316"/>
      <c r="AQ16316"/>
      <c r="AR16316"/>
      <c r="AS16316"/>
      <c r="AT16316"/>
      <c r="AU16316"/>
      <c r="AV16316"/>
    </row>
    <row r="16317" spans="1:48" x14ac:dyDescent="0.25">
      <c r="A16317" s="86"/>
      <c r="B16317" s="86"/>
      <c r="U16317" s="85"/>
      <c r="V16317"/>
      <c r="W16317"/>
      <c r="X16317"/>
      <c r="Y16317" s="12"/>
      <c r="Z16317" s="12"/>
      <c r="AA16317" s="12"/>
      <c r="AB16317" s="12"/>
      <c r="AD16317" s="12"/>
      <c r="AE16317" s="12"/>
      <c r="AF16317" s="12"/>
      <c r="AG16317" s="12"/>
      <c r="AH16317" s="12"/>
      <c r="AI16317"/>
      <c r="AK16317"/>
      <c r="AL16317"/>
      <c r="AM16317"/>
      <c r="AN16317"/>
      <c r="AO16317"/>
      <c r="AP16317"/>
      <c r="AQ16317"/>
      <c r="AR16317"/>
      <c r="AS16317"/>
      <c r="AT16317"/>
      <c r="AU16317"/>
      <c r="AV16317"/>
    </row>
    <row r="16318" spans="1:48" x14ac:dyDescent="0.25">
      <c r="A16318" s="86"/>
      <c r="B16318" s="86"/>
      <c r="U16318" s="85"/>
      <c r="V16318"/>
      <c r="W16318"/>
      <c r="X16318"/>
      <c r="Y16318" s="12"/>
      <c r="Z16318" s="12"/>
      <c r="AA16318" s="12"/>
      <c r="AB16318" s="12"/>
      <c r="AD16318" s="12"/>
      <c r="AE16318" s="12"/>
      <c r="AF16318" s="12"/>
      <c r="AG16318" s="12"/>
      <c r="AH16318" s="12"/>
      <c r="AI16318"/>
      <c r="AK16318"/>
      <c r="AL16318"/>
      <c r="AM16318"/>
      <c r="AN16318"/>
      <c r="AO16318"/>
      <c r="AP16318"/>
      <c r="AQ16318"/>
      <c r="AR16318"/>
      <c r="AS16318"/>
      <c r="AT16318"/>
      <c r="AU16318"/>
      <c r="AV16318"/>
    </row>
    <row r="16319" spans="1:48" x14ac:dyDescent="0.25">
      <c r="A16319" s="86"/>
      <c r="B16319" s="86"/>
      <c r="U16319" s="85"/>
      <c r="V16319"/>
      <c r="W16319"/>
      <c r="X16319"/>
      <c r="Y16319" s="12"/>
      <c r="Z16319" s="12"/>
      <c r="AA16319" s="12"/>
      <c r="AB16319" s="12"/>
      <c r="AD16319" s="12"/>
      <c r="AE16319" s="12"/>
      <c r="AF16319" s="12"/>
      <c r="AG16319" s="12"/>
      <c r="AH16319" s="12"/>
      <c r="AI16319"/>
      <c r="AK16319"/>
      <c r="AL16319"/>
      <c r="AM16319"/>
      <c r="AN16319"/>
      <c r="AO16319"/>
      <c r="AP16319"/>
      <c r="AQ16319"/>
      <c r="AR16319"/>
      <c r="AS16319"/>
      <c r="AT16319"/>
      <c r="AU16319"/>
      <c r="AV16319"/>
    </row>
    <row r="16320" spans="1:48" x14ac:dyDescent="0.25">
      <c r="A16320" s="86"/>
      <c r="B16320" s="86"/>
      <c r="U16320" s="85"/>
      <c r="V16320"/>
      <c r="W16320"/>
      <c r="X16320"/>
      <c r="Y16320" s="12"/>
      <c r="Z16320" s="12"/>
      <c r="AA16320" s="12"/>
      <c r="AB16320" s="12"/>
      <c r="AD16320" s="12"/>
      <c r="AE16320" s="12"/>
      <c r="AF16320" s="12"/>
      <c r="AG16320" s="12"/>
      <c r="AH16320" s="12"/>
      <c r="AI16320"/>
      <c r="AK16320"/>
      <c r="AL16320"/>
      <c r="AM16320"/>
      <c r="AN16320"/>
      <c r="AO16320"/>
      <c r="AP16320"/>
      <c r="AQ16320"/>
      <c r="AR16320"/>
      <c r="AS16320"/>
      <c r="AT16320"/>
      <c r="AU16320"/>
      <c r="AV16320"/>
    </row>
    <row r="16321" spans="1:48" x14ac:dyDescent="0.25">
      <c r="A16321" s="86"/>
      <c r="B16321" s="86"/>
      <c r="U16321" s="85"/>
      <c r="V16321"/>
      <c r="W16321"/>
      <c r="X16321"/>
      <c r="Y16321" s="12"/>
      <c r="Z16321" s="12"/>
      <c r="AA16321" s="12"/>
      <c r="AB16321" s="12"/>
      <c r="AD16321" s="12"/>
      <c r="AE16321" s="12"/>
      <c r="AF16321" s="12"/>
      <c r="AG16321" s="12"/>
      <c r="AH16321" s="12"/>
      <c r="AI16321"/>
      <c r="AK16321"/>
      <c r="AL16321"/>
      <c r="AM16321"/>
      <c r="AN16321"/>
      <c r="AO16321"/>
      <c r="AP16321"/>
      <c r="AQ16321"/>
      <c r="AR16321"/>
      <c r="AS16321"/>
      <c r="AT16321"/>
      <c r="AU16321"/>
      <c r="AV16321"/>
    </row>
    <row r="16322" spans="1:48" x14ac:dyDescent="0.25">
      <c r="A16322" s="86"/>
      <c r="B16322" s="86"/>
      <c r="U16322" s="85"/>
      <c r="V16322"/>
      <c r="W16322"/>
      <c r="X16322"/>
      <c r="Y16322" s="12"/>
      <c r="Z16322" s="12"/>
      <c r="AA16322" s="12"/>
      <c r="AB16322" s="12"/>
      <c r="AD16322" s="12"/>
      <c r="AE16322" s="12"/>
      <c r="AF16322" s="12"/>
      <c r="AG16322" s="12"/>
      <c r="AH16322" s="12"/>
      <c r="AI16322"/>
      <c r="AK16322"/>
      <c r="AL16322"/>
      <c r="AM16322"/>
      <c r="AN16322"/>
      <c r="AO16322"/>
      <c r="AP16322"/>
      <c r="AQ16322"/>
      <c r="AR16322"/>
      <c r="AS16322"/>
      <c r="AT16322"/>
      <c r="AU16322"/>
      <c r="AV16322"/>
    </row>
    <row r="16323" spans="1:48" x14ac:dyDescent="0.25">
      <c r="A16323" s="86"/>
      <c r="B16323" s="86"/>
      <c r="U16323" s="85"/>
      <c r="V16323"/>
      <c r="W16323"/>
      <c r="X16323"/>
      <c r="Y16323" s="12"/>
      <c r="Z16323" s="12"/>
      <c r="AA16323" s="12"/>
      <c r="AB16323" s="12"/>
      <c r="AD16323" s="12"/>
      <c r="AE16323" s="12"/>
      <c r="AF16323" s="12"/>
      <c r="AG16323" s="12"/>
      <c r="AH16323" s="12"/>
      <c r="AI16323"/>
      <c r="AK16323"/>
      <c r="AL16323"/>
      <c r="AM16323"/>
      <c r="AN16323"/>
      <c r="AO16323"/>
      <c r="AP16323"/>
      <c r="AQ16323"/>
      <c r="AR16323"/>
      <c r="AS16323"/>
      <c r="AT16323"/>
      <c r="AU16323"/>
      <c r="AV16323"/>
    </row>
    <row r="16324" spans="1:48" x14ac:dyDescent="0.25">
      <c r="A16324" s="86"/>
      <c r="B16324" s="86"/>
      <c r="U16324" s="85"/>
      <c r="V16324"/>
      <c r="W16324"/>
      <c r="X16324"/>
      <c r="Y16324" s="12"/>
      <c r="Z16324" s="12"/>
      <c r="AA16324" s="12"/>
      <c r="AB16324" s="12"/>
      <c r="AD16324" s="12"/>
      <c r="AE16324" s="12"/>
      <c r="AF16324" s="12"/>
      <c r="AG16324" s="12"/>
      <c r="AH16324" s="12"/>
      <c r="AI16324"/>
      <c r="AK16324"/>
      <c r="AL16324"/>
      <c r="AM16324"/>
      <c r="AN16324"/>
      <c r="AO16324"/>
      <c r="AP16324"/>
      <c r="AQ16324"/>
      <c r="AR16324"/>
      <c r="AS16324"/>
      <c r="AT16324"/>
      <c r="AU16324"/>
      <c r="AV16324"/>
    </row>
    <row r="16325" spans="1:48" x14ac:dyDescent="0.25">
      <c r="A16325" s="86"/>
      <c r="B16325" s="86"/>
      <c r="U16325" s="85"/>
      <c r="V16325"/>
      <c r="W16325"/>
      <c r="X16325"/>
      <c r="Y16325" s="12"/>
      <c r="Z16325" s="12"/>
      <c r="AA16325" s="12"/>
      <c r="AB16325" s="12"/>
      <c r="AD16325" s="12"/>
      <c r="AE16325" s="12"/>
      <c r="AF16325" s="12"/>
      <c r="AG16325" s="12"/>
      <c r="AH16325" s="12"/>
      <c r="AI16325"/>
      <c r="AK16325"/>
      <c r="AL16325"/>
      <c r="AM16325"/>
      <c r="AN16325"/>
      <c r="AO16325"/>
      <c r="AP16325"/>
      <c r="AQ16325"/>
      <c r="AR16325"/>
      <c r="AS16325"/>
      <c r="AT16325"/>
      <c r="AU16325"/>
      <c r="AV16325"/>
    </row>
    <row r="16326" spans="1:48" x14ac:dyDescent="0.25">
      <c r="A16326" s="86"/>
      <c r="B16326" s="86"/>
      <c r="U16326" s="85"/>
      <c r="V16326"/>
      <c r="W16326"/>
      <c r="X16326"/>
      <c r="Y16326" s="12"/>
      <c r="Z16326" s="12"/>
      <c r="AA16326" s="12"/>
      <c r="AB16326" s="12"/>
      <c r="AD16326" s="12"/>
      <c r="AE16326" s="12"/>
      <c r="AF16326" s="12"/>
      <c r="AG16326" s="12"/>
      <c r="AH16326" s="12"/>
      <c r="AI16326"/>
      <c r="AK16326"/>
      <c r="AL16326"/>
      <c r="AM16326"/>
      <c r="AN16326"/>
      <c r="AO16326"/>
      <c r="AP16326"/>
      <c r="AQ16326"/>
      <c r="AR16326"/>
      <c r="AS16326"/>
      <c r="AT16326"/>
      <c r="AU16326"/>
      <c r="AV16326"/>
    </row>
    <row r="16327" spans="1:48" x14ac:dyDescent="0.25">
      <c r="A16327" s="86"/>
      <c r="B16327" s="86"/>
      <c r="U16327" s="85"/>
      <c r="V16327"/>
      <c r="W16327"/>
      <c r="X16327"/>
      <c r="Y16327" s="12"/>
      <c r="Z16327" s="12"/>
      <c r="AA16327" s="12"/>
      <c r="AB16327" s="12"/>
      <c r="AD16327" s="12"/>
      <c r="AE16327" s="12"/>
      <c r="AF16327" s="12"/>
      <c r="AG16327" s="12"/>
      <c r="AH16327" s="12"/>
      <c r="AI16327"/>
      <c r="AK16327"/>
      <c r="AL16327"/>
      <c r="AM16327"/>
      <c r="AN16327"/>
      <c r="AO16327"/>
      <c r="AP16327"/>
      <c r="AQ16327"/>
      <c r="AR16327"/>
      <c r="AS16327"/>
      <c r="AT16327"/>
      <c r="AU16327"/>
      <c r="AV16327"/>
    </row>
    <row r="16328" spans="1:48" x14ac:dyDescent="0.25">
      <c r="A16328" s="86"/>
      <c r="B16328" s="86"/>
      <c r="U16328" s="85"/>
      <c r="V16328"/>
      <c r="W16328"/>
      <c r="X16328"/>
      <c r="Y16328" s="12"/>
      <c r="Z16328" s="12"/>
      <c r="AA16328" s="12"/>
      <c r="AB16328" s="12"/>
      <c r="AD16328" s="12"/>
      <c r="AE16328" s="12"/>
      <c r="AF16328" s="12"/>
      <c r="AG16328" s="12"/>
      <c r="AH16328" s="12"/>
      <c r="AI16328"/>
      <c r="AK16328"/>
      <c r="AL16328"/>
      <c r="AM16328"/>
      <c r="AN16328"/>
      <c r="AO16328"/>
      <c r="AP16328"/>
      <c r="AQ16328"/>
      <c r="AR16328"/>
      <c r="AS16328"/>
      <c r="AT16328"/>
      <c r="AU16328"/>
      <c r="AV16328"/>
    </row>
    <row r="16329" spans="1:48" x14ac:dyDescent="0.25">
      <c r="A16329" s="86"/>
      <c r="B16329" s="86"/>
      <c r="U16329" s="85"/>
      <c r="V16329"/>
      <c r="W16329"/>
      <c r="X16329"/>
      <c r="Y16329" s="12"/>
      <c r="Z16329" s="12"/>
      <c r="AA16329" s="12"/>
      <c r="AB16329" s="12"/>
      <c r="AD16329" s="12"/>
      <c r="AE16329" s="12"/>
      <c r="AF16329" s="12"/>
      <c r="AG16329" s="12"/>
      <c r="AH16329" s="12"/>
      <c r="AI16329"/>
      <c r="AK16329"/>
      <c r="AL16329"/>
      <c r="AM16329"/>
      <c r="AN16329"/>
      <c r="AO16329"/>
      <c r="AP16329"/>
      <c r="AQ16329"/>
      <c r="AR16329"/>
      <c r="AS16329"/>
      <c r="AT16329"/>
      <c r="AU16329"/>
      <c r="AV16329"/>
    </row>
    <row r="16330" spans="1:48" x14ac:dyDescent="0.25">
      <c r="A16330" s="86"/>
      <c r="B16330" s="86"/>
      <c r="U16330" s="85"/>
      <c r="V16330"/>
      <c r="W16330"/>
      <c r="X16330"/>
      <c r="Y16330" s="12"/>
      <c r="Z16330" s="12"/>
      <c r="AA16330" s="12"/>
      <c r="AB16330" s="12"/>
      <c r="AD16330" s="12"/>
      <c r="AE16330" s="12"/>
      <c r="AF16330" s="12"/>
      <c r="AG16330" s="12"/>
      <c r="AH16330" s="12"/>
      <c r="AI16330"/>
      <c r="AK16330"/>
      <c r="AL16330"/>
      <c r="AM16330"/>
      <c r="AN16330"/>
      <c r="AO16330"/>
      <c r="AP16330"/>
      <c r="AQ16330"/>
      <c r="AR16330"/>
      <c r="AS16330"/>
      <c r="AT16330"/>
      <c r="AU16330"/>
      <c r="AV16330"/>
    </row>
    <row r="16331" spans="1:48" x14ac:dyDescent="0.25">
      <c r="A16331" s="86"/>
      <c r="B16331" s="86"/>
      <c r="U16331" s="85"/>
      <c r="V16331"/>
      <c r="W16331"/>
      <c r="X16331"/>
      <c r="Y16331" s="12"/>
      <c r="Z16331" s="12"/>
      <c r="AA16331" s="12"/>
      <c r="AB16331" s="12"/>
      <c r="AD16331" s="12"/>
      <c r="AE16331" s="12"/>
      <c r="AF16331" s="12"/>
      <c r="AG16331" s="12"/>
      <c r="AH16331" s="12"/>
      <c r="AI16331"/>
      <c r="AK16331"/>
      <c r="AL16331"/>
      <c r="AM16331"/>
      <c r="AN16331"/>
      <c r="AO16331"/>
      <c r="AP16331"/>
      <c r="AQ16331"/>
      <c r="AR16331"/>
      <c r="AS16331"/>
      <c r="AT16331"/>
      <c r="AU16331"/>
      <c r="AV16331"/>
    </row>
    <row r="16332" spans="1:48" x14ac:dyDescent="0.25">
      <c r="A16332" s="86"/>
      <c r="B16332" s="86"/>
      <c r="U16332" s="85"/>
      <c r="V16332"/>
      <c r="W16332"/>
      <c r="X16332"/>
      <c r="Y16332" s="12"/>
      <c r="Z16332" s="12"/>
      <c r="AA16332" s="12"/>
      <c r="AB16332" s="12"/>
      <c r="AD16332" s="12"/>
      <c r="AE16332" s="12"/>
      <c r="AF16332" s="12"/>
      <c r="AG16332" s="12"/>
      <c r="AH16332" s="12"/>
      <c r="AI16332"/>
      <c r="AK16332"/>
      <c r="AL16332"/>
      <c r="AM16332"/>
      <c r="AN16332"/>
      <c r="AO16332"/>
      <c r="AP16332"/>
      <c r="AQ16332"/>
      <c r="AR16332"/>
      <c r="AS16332"/>
      <c r="AT16332"/>
      <c r="AU16332"/>
      <c r="AV16332"/>
    </row>
    <row r="16333" spans="1:48" x14ac:dyDescent="0.25">
      <c r="A16333" s="86"/>
      <c r="B16333" s="86"/>
      <c r="U16333" s="85"/>
      <c r="V16333"/>
      <c r="W16333"/>
      <c r="X16333"/>
      <c r="Y16333" s="12"/>
      <c r="Z16333" s="12"/>
      <c r="AA16333" s="12"/>
      <c r="AB16333" s="12"/>
      <c r="AD16333" s="12"/>
      <c r="AE16333" s="12"/>
      <c r="AF16333" s="12"/>
      <c r="AG16333" s="12"/>
      <c r="AH16333" s="12"/>
      <c r="AI16333"/>
      <c r="AK16333"/>
      <c r="AL16333"/>
      <c r="AM16333"/>
      <c r="AN16333"/>
      <c r="AO16333"/>
      <c r="AP16333"/>
      <c r="AQ16333"/>
      <c r="AR16333"/>
      <c r="AS16333"/>
      <c r="AT16333"/>
      <c r="AU16333"/>
      <c r="AV16333"/>
    </row>
    <row r="16334" spans="1:48" x14ac:dyDescent="0.25">
      <c r="A16334" s="86"/>
      <c r="B16334" s="86"/>
      <c r="U16334" s="85"/>
      <c r="V16334"/>
      <c r="W16334"/>
      <c r="X16334"/>
      <c r="Y16334" s="12"/>
      <c r="Z16334" s="12"/>
      <c r="AA16334" s="12"/>
      <c r="AB16334" s="12"/>
      <c r="AD16334" s="12"/>
      <c r="AE16334" s="12"/>
      <c r="AF16334" s="12"/>
      <c r="AG16334" s="12"/>
      <c r="AH16334" s="12"/>
      <c r="AI16334"/>
      <c r="AK16334"/>
      <c r="AL16334"/>
      <c r="AM16334"/>
      <c r="AN16334"/>
      <c r="AO16334"/>
      <c r="AP16334"/>
      <c r="AQ16334"/>
      <c r="AR16334"/>
      <c r="AS16334"/>
      <c r="AT16334"/>
      <c r="AU16334"/>
      <c r="AV16334"/>
    </row>
    <row r="16335" spans="1:48" x14ac:dyDescent="0.25">
      <c r="A16335" s="86"/>
      <c r="B16335" s="86"/>
      <c r="U16335" s="85"/>
      <c r="V16335"/>
      <c r="W16335"/>
      <c r="X16335"/>
      <c r="Y16335" s="12"/>
      <c r="Z16335" s="12"/>
      <c r="AA16335" s="12"/>
      <c r="AB16335" s="12"/>
      <c r="AD16335" s="12"/>
      <c r="AE16335" s="12"/>
      <c r="AF16335" s="12"/>
      <c r="AG16335" s="12"/>
      <c r="AH16335" s="12"/>
      <c r="AI16335"/>
      <c r="AK16335"/>
      <c r="AL16335"/>
      <c r="AM16335"/>
      <c r="AN16335"/>
      <c r="AO16335"/>
      <c r="AP16335"/>
      <c r="AQ16335"/>
      <c r="AR16335"/>
      <c r="AS16335"/>
      <c r="AT16335"/>
      <c r="AU16335"/>
      <c r="AV16335"/>
    </row>
    <row r="16336" spans="1:48" x14ac:dyDescent="0.25">
      <c r="A16336" s="86"/>
      <c r="B16336" s="86"/>
      <c r="U16336" s="85"/>
      <c r="V16336"/>
      <c r="W16336"/>
      <c r="X16336"/>
      <c r="Y16336" s="12"/>
      <c r="Z16336" s="12"/>
      <c r="AA16336" s="12"/>
      <c r="AB16336" s="12"/>
      <c r="AD16336" s="12"/>
      <c r="AE16336" s="12"/>
      <c r="AF16336" s="12"/>
      <c r="AG16336" s="12"/>
      <c r="AH16336" s="12"/>
      <c r="AI16336"/>
      <c r="AK16336"/>
      <c r="AL16336"/>
      <c r="AM16336"/>
      <c r="AN16336"/>
      <c r="AO16336"/>
      <c r="AP16336"/>
      <c r="AQ16336"/>
      <c r="AR16336"/>
      <c r="AS16336"/>
      <c r="AT16336"/>
      <c r="AU16336"/>
      <c r="AV16336"/>
    </row>
    <row r="16337" spans="1:48" x14ac:dyDescent="0.25">
      <c r="A16337" s="86"/>
      <c r="B16337" s="86"/>
      <c r="U16337" s="85"/>
      <c r="V16337"/>
      <c r="W16337"/>
      <c r="X16337"/>
      <c r="Y16337" s="12"/>
      <c r="Z16337" s="12"/>
      <c r="AA16337" s="12"/>
      <c r="AB16337" s="12"/>
      <c r="AD16337" s="12"/>
      <c r="AE16337" s="12"/>
      <c r="AF16337" s="12"/>
      <c r="AG16337" s="12"/>
      <c r="AH16337" s="12"/>
      <c r="AI16337"/>
      <c r="AK16337"/>
      <c r="AL16337"/>
      <c r="AM16337"/>
      <c r="AN16337"/>
      <c r="AO16337"/>
      <c r="AP16337"/>
      <c r="AQ16337"/>
      <c r="AR16337"/>
      <c r="AS16337"/>
      <c r="AT16337"/>
      <c r="AU16337"/>
      <c r="AV16337"/>
    </row>
    <row r="16338" spans="1:48" x14ac:dyDescent="0.25">
      <c r="A16338" s="86"/>
      <c r="B16338" s="86"/>
      <c r="U16338" s="85"/>
      <c r="V16338"/>
      <c r="W16338"/>
      <c r="X16338"/>
      <c r="Y16338" s="12"/>
      <c r="Z16338" s="12"/>
      <c r="AA16338" s="12"/>
      <c r="AB16338" s="12"/>
      <c r="AD16338" s="12"/>
      <c r="AE16338" s="12"/>
      <c r="AF16338" s="12"/>
      <c r="AG16338" s="12"/>
      <c r="AH16338" s="12"/>
      <c r="AI16338"/>
      <c r="AK16338"/>
      <c r="AL16338"/>
      <c r="AM16338"/>
      <c r="AN16338"/>
      <c r="AO16338"/>
      <c r="AP16338"/>
      <c r="AQ16338"/>
      <c r="AR16338"/>
      <c r="AS16338"/>
      <c r="AT16338"/>
      <c r="AU16338"/>
      <c r="AV16338"/>
    </row>
    <row r="16339" spans="1:48" x14ac:dyDescent="0.25">
      <c r="A16339" s="86"/>
      <c r="B16339" s="86"/>
      <c r="U16339" s="85"/>
      <c r="V16339"/>
      <c r="W16339"/>
      <c r="X16339"/>
      <c r="Y16339" s="12"/>
      <c r="Z16339" s="12"/>
      <c r="AA16339" s="12"/>
      <c r="AB16339" s="12"/>
      <c r="AD16339" s="12"/>
      <c r="AE16339" s="12"/>
      <c r="AF16339" s="12"/>
      <c r="AG16339" s="12"/>
      <c r="AH16339" s="12"/>
      <c r="AI16339"/>
      <c r="AK16339"/>
      <c r="AL16339"/>
      <c r="AM16339"/>
      <c r="AN16339"/>
      <c r="AO16339"/>
      <c r="AP16339"/>
      <c r="AQ16339"/>
      <c r="AR16339"/>
      <c r="AS16339"/>
      <c r="AT16339"/>
      <c r="AU16339"/>
      <c r="AV16339"/>
    </row>
    <row r="16340" spans="1:48" x14ac:dyDescent="0.25">
      <c r="A16340" s="86"/>
      <c r="B16340" s="86"/>
      <c r="U16340" s="85"/>
      <c r="V16340"/>
      <c r="W16340"/>
      <c r="X16340"/>
      <c r="Y16340" s="12"/>
      <c r="Z16340" s="12"/>
      <c r="AA16340" s="12"/>
      <c r="AB16340" s="12"/>
      <c r="AD16340" s="12"/>
      <c r="AE16340" s="12"/>
      <c r="AF16340" s="12"/>
      <c r="AG16340" s="12"/>
      <c r="AH16340" s="12"/>
      <c r="AI16340"/>
      <c r="AK16340"/>
      <c r="AL16340"/>
      <c r="AM16340"/>
      <c r="AN16340"/>
      <c r="AO16340"/>
      <c r="AP16340"/>
      <c r="AQ16340"/>
      <c r="AR16340"/>
      <c r="AS16340"/>
      <c r="AT16340"/>
      <c r="AU16340"/>
      <c r="AV16340"/>
    </row>
    <row r="16341" spans="1:48" x14ac:dyDescent="0.25">
      <c r="A16341" s="86"/>
      <c r="B16341" s="86"/>
      <c r="U16341" s="85"/>
      <c r="V16341"/>
      <c r="W16341"/>
      <c r="X16341"/>
      <c r="Y16341" s="12"/>
      <c r="Z16341" s="12"/>
      <c r="AA16341" s="12"/>
      <c r="AB16341" s="12"/>
      <c r="AD16341" s="12"/>
      <c r="AE16341" s="12"/>
      <c r="AF16341" s="12"/>
      <c r="AG16341" s="12"/>
      <c r="AH16341" s="12"/>
      <c r="AI16341"/>
      <c r="AK16341"/>
      <c r="AL16341"/>
      <c r="AM16341"/>
      <c r="AN16341"/>
      <c r="AO16341"/>
      <c r="AP16341"/>
      <c r="AQ16341"/>
      <c r="AR16341"/>
      <c r="AS16341"/>
      <c r="AT16341"/>
      <c r="AU16341"/>
      <c r="AV16341"/>
    </row>
    <row r="16342" spans="1:48" x14ac:dyDescent="0.25">
      <c r="A16342" s="86"/>
      <c r="B16342" s="86"/>
      <c r="U16342" s="85"/>
      <c r="V16342"/>
      <c r="W16342"/>
      <c r="X16342"/>
      <c r="Y16342" s="12"/>
      <c r="Z16342" s="12"/>
      <c r="AA16342" s="12"/>
      <c r="AB16342" s="12"/>
      <c r="AD16342" s="12"/>
      <c r="AE16342" s="12"/>
      <c r="AF16342" s="12"/>
      <c r="AG16342" s="12"/>
      <c r="AH16342" s="12"/>
      <c r="AI16342"/>
      <c r="AK16342"/>
      <c r="AL16342"/>
      <c r="AM16342"/>
      <c r="AN16342"/>
      <c r="AO16342"/>
      <c r="AP16342"/>
      <c r="AQ16342"/>
      <c r="AR16342"/>
      <c r="AS16342"/>
      <c r="AT16342"/>
      <c r="AU16342"/>
      <c r="AV16342"/>
    </row>
    <row r="16343" spans="1:48" x14ac:dyDescent="0.25">
      <c r="A16343" s="86"/>
      <c r="B16343" s="86"/>
      <c r="U16343" s="85"/>
      <c r="V16343"/>
      <c r="W16343"/>
      <c r="X16343"/>
      <c r="Y16343" s="12"/>
      <c r="Z16343" s="12"/>
      <c r="AA16343" s="12"/>
      <c r="AB16343" s="12"/>
      <c r="AD16343" s="12"/>
      <c r="AE16343" s="12"/>
      <c r="AF16343" s="12"/>
      <c r="AG16343" s="12"/>
      <c r="AH16343" s="12"/>
      <c r="AI16343"/>
      <c r="AK16343"/>
      <c r="AL16343"/>
      <c r="AM16343"/>
      <c r="AN16343"/>
      <c r="AO16343"/>
      <c r="AP16343"/>
      <c r="AQ16343"/>
      <c r="AR16343"/>
      <c r="AS16343"/>
      <c r="AT16343"/>
      <c r="AU16343"/>
      <c r="AV16343"/>
    </row>
    <row r="16344" spans="1:48" x14ac:dyDescent="0.25">
      <c r="A16344" s="86"/>
      <c r="B16344" s="86"/>
      <c r="U16344" s="85"/>
      <c r="V16344"/>
      <c r="W16344"/>
      <c r="X16344"/>
      <c r="Y16344" s="12"/>
      <c r="Z16344" s="12"/>
      <c r="AA16344" s="12"/>
      <c r="AB16344" s="12"/>
      <c r="AD16344" s="12"/>
      <c r="AE16344" s="12"/>
      <c r="AF16344" s="12"/>
      <c r="AG16344" s="12"/>
      <c r="AH16344" s="12"/>
      <c r="AI16344"/>
      <c r="AK16344"/>
      <c r="AL16344"/>
      <c r="AM16344"/>
      <c r="AN16344"/>
      <c r="AO16344"/>
      <c r="AP16344"/>
      <c r="AQ16344"/>
      <c r="AR16344"/>
      <c r="AS16344"/>
      <c r="AT16344"/>
      <c r="AU16344"/>
      <c r="AV16344"/>
    </row>
    <row r="16345" spans="1:48" x14ac:dyDescent="0.25">
      <c r="A16345" s="86"/>
      <c r="B16345" s="86"/>
      <c r="U16345" s="85"/>
      <c r="V16345"/>
      <c r="W16345"/>
      <c r="X16345"/>
      <c r="Y16345" s="12"/>
      <c r="Z16345" s="12"/>
      <c r="AA16345" s="12"/>
      <c r="AB16345" s="12"/>
      <c r="AD16345" s="12"/>
      <c r="AE16345" s="12"/>
      <c r="AF16345" s="12"/>
      <c r="AG16345" s="12"/>
      <c r="AH16345" s="12"/>
      <c r="AI16345"/>
      <c r="AK16345"/>
      <c r="AL16345"/>
      <c r="AM16345"/>
      <c r="AN16345"/>
      <c r="AO16345"/>
      <c r="AP16345"/>
      <c r="AQ16345"/>
      <c r="AR16345"/>
      <c r="AS16345"/>
      <c r="AT16345"/>
      <c r="AU16345"/>
      <c r="AV16345"/>
    </row>
    <row r="16346" spans="1:48" x14ac:dyDescent="0.25">
      <c r="A16346" s="86"/>
      <c r="B16346" s="86"/>
      <c r="U16346" s="85"/>
      <c r="V16346"/>
      <c r="W16346"/>
      <c r="X16346"/>
      <c r="Y16346" s="12"/>
      <c r="Z16346" s="12"/>
      <c r="AA16346" s="12"/>
      <c r="AB16346" s="12"/>
      <c r="AD16346" s="12"/>
      <c r="AE16346" s="12"/>
      <c r="AF16346" s="12"/>
      <c r="AG16346" s="12"/>
      <c r="AH16346" s="12"/>
      <c r="AI16346"/>
      <c r="AK16346"/>
      <c r="AL16346"/>
      <c r="AM16346"/>
      <c r="AN16346"/>
      <c r="AO16346"/>
      <c r="AP16346"/>
      <c r="AQ16346"/>
      <c r="AR16346"/>
      <c r="AS16346"/>
      <c r="AT16346"/>
      <c r="AU16346"/>
      <c r="AV16346"/>
    </row>
    <row r="16347" spans="1:48" x14ac:dyDescent="0.25">
      <c r="A16347" s="86"/>
      <c r="B16347" s="86"/>
      <c r="U16347" s="85"/>
      <c r="V16347"/>
      <c r="W16347"/>
      <c r="X16347"/>
      <c r="Y16347" s="12"/>
      <c r="Z16347" s="12"/>
      <c r="AA16347" s="12"/>
      <c r="AB16347" s="12"/>
      <c r="AD16347" s="12"/>
      <c r="AE16347" s="12"/>
      <c r="AF16347" s="12"/>
      <c r="AG16347" s="12"/>
      <c r="AH16347" s="12"/>
      <c r="AI16347"/>
      <c r="AK16347"/>
      <c r="AL16347"/>
      <c r="AM16347"/>
      <c r="AN16347"/>
      <c r="AO16347"/>
      <c r="AP16347"/>
      <c r="AQ16347"/>
      <c r="AR16347"/>
      <c r="AS16347"/>
      <c r="AT16347"/>
      <c r="AU16347"/>
      <c r="AV16347"/>
    </row>
    <row r="16348" spans="1:48" x14ac:dyDescent="0.25">
      <c r="A16348" s="86"/>
      <c r="B16348" s="86"/>
      <c r="U16348" s="85"/>
      <c r="V16348"/>
      <c r="W16348"/>
      <c r="X16348"/>
      <c r="Y16348" s="12"/>
      <c r="Z16348" s="12"/>
      <c r="AA16348" s="12"/>
      <c r="AB16348" s="12"/>
      <c r="AD16348" s="12"/>
      <c r="AE16348" s="12"/>
      <c r="AF16348" s="12"/>
      <c r="AG16348" s="12"/>
      <c r="AH16348" s="12"/>
      <c r="AI16348"/>
      <c r="AK16348"/>
      <c r="AL16348"/>
      <c r="AM16348"/>
      <c r="AN16348"/>
      <c r="AO16348"/>
      <c r="AP16348"/>
      <c r="AQ16348"/>
      <c r="AR16348"/>
      <c r="AS16348"/>
      <c r="AT16348"/>
      <c r="AU16348"/>
      <c r="AV16348"/>
    </row>
    <row r="16349" spans="1:48" x14ac:dyDescent="0.25">
      <c r="A16349" s="86"/>
      <c r="B16349" s="86"/>
      <c r="U16349" s="85"/>
      <c r="V16349"/>
      <c r="W16349"/>
      <c r="X16349"/>
      <c r="Y16349" s="12"/>
      <c r="Z16349" s="12"/>
      <c r="AA16349" s="12"/>
      <c r="AB16349" s="12"/>
      <c r="AD16349" s="12"/>
      <c r="AE16349" s="12"/>
      <c r="AF16349" s="12"/>
      <c r="AG16349" s="12"/>
      <c r="AH16349" s="12"/>
      <c r="AI16349"/>
      <c r="AK16349"/>
      <c r="AL16349"/>
      <c r="AM16349"/>
      <c r="AN16349"/>
      <c r="AO16349"/>
      <c r="AP16349"/>
      <c r="AQ16349"/>
      <c r="AR16349"/>
      <c r="AS16349"/>
      <c r="AT16349"/>
      <c r="AU16349"/>
      <c r="AV16349"/>
    </row>
    <row r="16350" spans="1:48" x14ac:dyDescent="0.25">
      <c r="A16350" s="86"/>
      <c r="B16350" s="86"/>
      <c r="U16350" s="85"/>
      <c r="V16350"/>
      <c r="W16350"/>
      <c r="X16350"/>
      <c r="Y16350" s="12"/>
      <c r="Z16350" s="12"/>
      <c r="AA16350" s="12"/>
      <c r="AB16350" s="12"/>
      <c r="AD16350" s="12"/>
      <c r="AE16350" s="12"/>
      <c r="AF16350" s="12"/>
      <c r="AG16350" s="12"/>
      <c r="AH16350" s="12"/>
      <c r="AI16350"/>
      <c r="AK16350"/>
      <c r="AL16350"/>
      <c r="AM16350"/>
      <c r="AN16350"/>
      <c r="AO16350"/>
      <c r="AP16350"/>
      <c r="AQ16350"/>
      <c r="AR16350"/>
      <c r="AS16350"/>
      <c r="AT16350"/>
      <c r="AU16350"/>
      <c r="AV16350"/>
    </row>
    <row r="16351" spans="1:48" x14ac:dyDescent="0.25">
      <c r="A16351" s="86"/>
      <c r="B16351" s="86"/>
      <c r="U16351" s="85"/>
      <c r="V16351"/>
      <c r="W16351"/>
      <c r="X16351"/>
      <c r="Y16351" s="12"/>
      <c r="Z16351" s="12"/>
      <c r="AA16351" s="12"/>
      <c r="AB16351" s="12"/>
      <c r="AD16351" s="12"/>
      <c r="AE16351" s="12"/>
      <c r="AF16351" s="12"/>
      <c r="AG16351" s="12"/>
      <c r="AH16351" s="12"/>
      <c r="AI16351"/>
      <c r="AK16351"/>
      <c r="AL16351"/>
      <c r="AM16351"/>
      <c r="AN16351"/>
      <c r="AO16351"/>
      <c r="AP16351"/>
      <c r="AQ16351"/>
      <c r="AR16351"/>
      <c r="AS16351"/>
      <c r="AT16351"/>
      <c r="AU16351"/>
      <c r="AV16351"/>
    </row>
    <row r="16352" spans="1:48" x14ac:dyDescent="0.25">
      <c r="A16352" s="86"/>
      <c r="B16352" s="86"/>
      <c r="U16352" s="85"/>
      <c r="V16352"/>
      <c r="W16352"/>
      <c r="X16352"/>
      <c r="Y16352" s="12"/>
      <c r="Z16352" s="12"/>
      <c r="AA16352" s="12"/>
      <c r="AB16352" s="12"/>
      <c r="AD16352" s="12"/>
      <c r="AE16352" s="12"/>
      <c r="AF16352" s="12"/>
      <c r="AG16352" s="12"/>
      <c r="AH16352" s="12"/>
      <c r="AI16352"/>
      <c r="AK16352"/>
      <c r="AL16352"/>
      <c r="AM16352"/>
      <c r="AN16352"/>
      <c r="AO16352"/>
      <c r="AP16352"/>
      <c r="AQ16352"/>
      <c r="AR16352"/>
      <c r="AS16352"/>
      <c r="AT16352"/>
      <c r="AU16352"/>
      <c r="AV16352"/>
    </row>
    <row r="16353" spans="1:48" x14ac:dyDescent="0.25">
      <c r="A16353" s="86"/>
      <c r="B16353" s="86"/>
      <c r="U16353" s="85"/>
      <c r="V16353"/>
      <c r="W16353"/>
      <c r="X16353"/>
      <c r="Y16353" s="12"/>
      <c r="Z16353" s="12"/>
      <c r="AA16353" s="12"/>
      <c r="AB16353" s="12"/>
      <c r="AD16353" s="12"/>
      <c r="AE16353" s="12"/>
      <c r="AF16353" s="12"/>
      <c r="AG16353" s="12"/>
      <c r="AH16353" s="12"/>
      <c r="AI16353"/>
      <c r="AK16353"/>
      <c r="AL16353"/>
      <c r="AM16353"/>
      <c r="AN16353"/>
      <c r="AO16353"/>
      <c r="AP16353"/>
      <c r="AQ16353"/>
      <c r="AR16353"/>
      <c r="AS16353"/>
      <c r="AT16353"/>
      <c r="AU16353"/>
      <c r="AV16353"/>
    </row>
    <row r="16354" spans="1:48" x14ac:dyDescent="0.25">
      <c r="A16354" s="86"/>
      <c r="B16354" s="86"/>
      <c r="U16354" s="85"/>
      <c r="V16354"/>
      <c r="W16354"/>
      <c r="X16354"/>
      <c r="Y16354" s="12"/>
      <c r="Z16354" s="12"/>
      <c r="AA16354" s="12"/>
      <c r="AB16354" s="12"/>
      <c r="AD16354" s="12"/>
      <c r="AE16354" s="12"/>
      <c r="AF16354" s="12"/>
      <c r="AG16354" s="12"/>
      <c r="AH16354" s="12"/>
      <c r="AI16354"/>
      <c r="AK16354"/>
      <c r="AL16354"/>
      <c r="AM16354"/>
      <c r="AN16354"/>
      <c r="AO16354"/>
      <c r="AP16354"/>
      <c r="AQ16354"/>
      <c r="AR16354"/>
      <c r="AS16354"/>
      <c r="AT16354"/>
      <c r="AU16354"/>
      <c r="AV16354"/>
    </row>
    <row r="16355" spans="1:48" x14ac:dyDescent="0.25">
      <c r="A16355" s="86"/>
      <c r="B16355" s="86"/>
      <c r="U16355" s="85"/>
      <c r="V16355"/>
      <c r="W16355"/>
      <c r="X16355"/>
      <c r="Y16355" s="12"/>
      <c r="Z16355" s="12"/>
      <c r="AA16355" s="12"/>
      <c r="AB16355" s="12"/>
      <c r="AD16355" s="12"/>
      <c r="AE16355" s="12"/>
      <c r="AF16355" s="12"/>
      <c r="AG16355" s="12"/>
      <c r="AH16355" s="12"/>
      <c r="AI16355"/>
      <c r="AK16355"/>
      <c r="AL16355"/>
      <c r="AM16355"/>
      <c r="AN16355"/>
      <c r="AO16355"/>
      <c r="AP16355"/>
      <c r="AQ16355"/>
      <c r="AR16355"/>
      <c r="AS16355"/>
      <c r="AT16355"/>
      <c r="AU16355"/>
      <c r="AV16355"/>
    </row>
    <row r="16356" spans="1:48" x14ac:dyDescent="0.25">
      <c r="A16356" s="86"/>
      <c r="B16356" s="86"/>
      <c r="U16356" s="85"/>
      <c r="V16356"/>
      <c r="W16356"/>
      <c r="X16356"/>
      <c r="Y16356" s="12"/>
      <c r="Z16356" s="12"/>
      <c r="AA16356" s="12"/>
      <c r="AB16356" s="12"/>
      <c r="AD16356" s="12"/>
      <c r="AE16356" s="12"/>
      <c r="AF16356" s="12"/>
      <c r="AG16356" s="12"/>
      <c r="AH16356" s="12"/>
      <c r="AI16356"/>
      <c r="AK16356"/>
      <c r="AL16356"/>
      <c r="AM16356"/>
      <c r="AN16356"/>
      <c r="AO16356"/>
      <c r="AP16356"/>
      <c r="AQ16356"/>
      <c r="AR16356"/>
      <c r="AS16356"/>
      <c r="AT16356"/>
      <c r="AU16356"/>
      <c r="AV16356"/>
    </row>
    <row r="16357" spans="1:48" x14ac:dyDescent="0.25">
      <c r="A16357" s="86"/>
      <c r="B16357" s="86"/>
      <c r="U16357" s="85"/>
      <c r="V16357"/>
      <c r="W16357"/>
      <c r="X16357"/>
      <c r="Y16357" s="12"/>
      <c r="Z16357" s="12"/>
      <c r="AA16357" s="12"/>
      <c r="AB16357" s="12"/>
      <c r="AD16357" s="12"/>
      <c r="AE16357" s="12"/>
      <c r="AF16357" s="12"/>
      <c r="AG16357" s="12"/>
      <c r="AH16357" s="12"/>
      <c r="AI16357"/>
      <c r="AK16357"/>
      <c r="AL16357"/>
      <c r="AM16357"/>
      <c r="AN16357"/>
      <c r="AO16357"/>
      <c r="AP16357"/>
      <c r="AQ16357"/>
      <c r="AR16357"/>
      <c r="AS16357"/>
      <c r="AT16357"/>
      <c r="AU16357"/>
      <c r="AV16357"/>
    </row>
    <row r="16358" spans="1:48" x14ac:dyDescent="0.25">
      <c r="A16358" s="86"/>
      <c r="B16358" s="86"/>
      <c r="U16358" s="85"/>
      <c r="V16358"/>
      <c r="W16358"/>
      <c r="X16358"/>
      <c r="Y16358" s="12"/>
      <c r="Z16358" s="12"/>
      <c r="AA16358" s="12"/>
      <c r="AB16358" s="12"/>
      <c r="AD16358" s="12"/>
      <c r="AE16358" s="12"/>
      <c r="AF16358" s="12"/>
      <c r="AG16358" s="12"/>
      <c r="AH16358" s="12"/>
      <c r="AI16358"/>
      <c r="AK16358"/>
      <c r="AL16358"/>
      <c r="AM16358"/>
      <c r="AN16358"/>
      <c r="AO16358"/>
      <c r="AP16358"/>
      <c r="AQ16358"/>
      <c r="AR16358"/>
      <c r="AS16358"/>
      <c r="AT16358"/>
      <c r="AU16358"/>
      <c r="AV16358"/>
    </row>
    <row r="16359" spans="1:48" x14ac:dyDescent="0.25">
      <c r="A16359" s="86"/>
      <c r="B16359" s="86"/>
      <c r="U16359" s="85"/>
      <c r="V16359"/>
      <c r="W16359"/>
      <c r="X16359"/>
      <c r="Y16359" s="12"/>
      <c r="Z16359" s="12"/>
      <c r="AA16359" s="12"/>
      <c r="AB16359" s="12"/>
      <c r="AD16359" s="12"/>
      <c r="AE16359" s="12"/>
      <c r="AF16359" s="12"/>
      <c r="AG16359" s="12"/>
      <c r="AH16359" s="12"/>
      <c r="AI16359"/>
      <c r="AK16359"/>
      <c r="AL16359"/>
      <c r="AM16359"/>
      <c r="AN16359"/>
      <c r="AO16359"/>
      <c r="AP16359"/>
      <c r="AQ16359"/>
      <c r="AR16359"/>
      <c r="AS16359"/>
      <c r="AT16359"/>
      <c r="AU16359"/>
      <c r="AV16359"/>
    </row>
    <row r="16360" spans="1:48" x14ac:dyDescent="0.25">
      <c r="A16360" s="86"/>
      <c r="B16360" s="86"/>
      <c r="U16360" s="85"/>
      <c r="V16360"/>
      <c r="W16360"/>
      <c r="X16360"/>
      <c r="Y16360" s="12"/>
      <c r="Z16360" s="12"/>
      <c r="AA16360" s="12"/>
      <c r="AB16360" s="12"/>
      <c r="AD16360" s="12"/>
      <c r="AE16360" s="12"/>
      <c r="AF16360" s="12"/>
      <c r="AG16360" s="12"/>
      <c r="AH16360" s="12"/>
      <c r="AI16360"/>
      <c r="AK16360"/>
      <c r="AL16360"/>
      <c r="AM16360"/>
      <c r="AN16360"/>
      <c r="AO16360"/>
      <c r="AP16360"/>
      <c r="AQ16360"/>
      <c r="AR16360"/>
      <c r="AS16360"/>
      <c r="AT16360"/>
      <c r="AU16360"/>
      <c r="AV16360"/>
    </row>
    <row r="16361" spans="1:48" x14ac:dyDescent="0.25">
      <c r="A16361" s="86"/>
      <c r="B16361" s="86"/>
      <c r="U16361" s="85"/>
      <c r="V16361"/>
      <c r="W16361"/>
      <c r="X16361"/>
      <c r="Y16361" s="12"/>
      <c r="Z16361" s="12"/>
      <c r="AA16361" s="12"/>
      <c r="AB16361" s="12"/>
      <c r="AD16361" s="12"/>
      <c r="AE16361" s="12"/>
      <c r="AF16361" s="12"/>
      <c r="AG16361" s="12"/>
      <c r="AH16361" s="12"/>
      <c r="AI16361"/>
      <c r="AK16361"/>
      <c r="AL16361"/>
      <c r="AM16361"/>
      <c r="AN16361"/>
      <c r="AO16361"/>
      <c r="AP16361"/>
      <c r="AQ16361"/>
      <c r="AR16361"/>
      <c r="AS16361"/>
      <c r="AT16361"/>
      <c r="AU16361"/>
      <c r="AV16361"/>
    </row>
    <row r="16362" spans="1:48" x14ac:dyDescent="0.25">
      <c r="A16362" s="86"/>
      <c r="B16362" s="86"/>
      <c r="U16362" s="85"/>
      <c r="V16362"/>
      <c r="W16362"/>
      <c r="X16362"/>
      <c r="Y16362" s="12"/>
      <c r="Z16362" s="12"/>
      <c r="AA16362" s="12"/>
      <c r="AB16362" s="12"/>
      <c r="AD16362" s="12"/>
      <c r="AE16362" s="12"/>
      <c r="AF16362" s="12"/>
      <c r="AG16362" s="12"/>
      <c r="AH16362" s="12"/>
      <c r="AI16362"/>
      <c r="AK16362"/>
      <c r="AL16362"/>
      <c r="AM16362"/>
      <c r="AN16362"/>
      <c r="AO16362"/>
      <c r="AP16362"/>
      <c r="AQ16362"/>
      <c r="AR16362"/>
      <c r="AS16362"/>
      <c r="AT16362"/>
      <c r="AU16362"/>
      <c r="AV16362"/>
    </row>
    <row r="16363" spans="1:48" x14ac:dyDescent="0.25">
      <c r="A16363" s="86"/>
      <c r="B16363" s="86"/>
      <c r="U16363" s="85"/>
      <c r="V16363"/>
      <c r="W16363"/>
      <c r="X16363"/>
      <c r="Y16363" s="12"/>
      <c r="Z16363" s="12"/>
      <c r="AA16363" s="12"/>
      <c r="AB16363" s="12"/>
      <c r="AD16363" s="12"/>
      <c r="AE16363" s="12"/>
      <c r="AF16363" s="12"/>
      <c r="AG16363" s="12"/>
      <c r="AH16363" s="12"/>
      <c r="AI16363"/>
      <c r="AK16363"/>
      <c r="AL16363"/>
      <c r="AM16363"/>
      <c r="AN16363"/>
      <c r="AO16363"/>
      <c r="AP16363"/>
      <c r="AQ16363"/>
      <c r="AR16363"/>
      <c r="AS16363"/>
      <c r="AT16363"/>
      <c r="AU16363"/>
      <c r="AV16363"/>
    </row>
    <row r="16364" spans="1:48" x14ac:dyDescent="0.25">
      <c r="A16364" s="86"/>
      <c r="B16364" s="86"/>
      <c r="U16364" s="85"/>
      <c r="V16364"/>
      <c r="W16364"/>
      <c r="X16364"/>
      <c r="Y16364" s="12"/>
      <c r="Z16364" s="12"/>
      <c r="AA16364" s="12"/>
      <c r="AB16364" s="12"/>
      <c r="AD16364" s="12"/>
      <c r="AE16364" s="12"/>
      <c r="AF16364" s="12"/>
      <c r="AG16364" s="12"/>
      <c r="AH16364" s="12"/>
      <c r="AI16364"/>
      <c r="AK16364"/>
      <c r="AL16364"/>
      <c r="AM16364"/>
      <c r="AN16364"/>
      <c r="AO16364"/>
      <c r="AP16364"/>
      <c r="AQ16364"/>
      <c r="AR16364"/>
      <c r="AS16364"/>
      <c r="AT16364"/>
      <c r="AU16364"/>
      <c r="AV16364"/>
    </row>
    <row r="16365" spans="1:48" x14ac:dyDescent="0.25">
      <c r="A16365" s="86"/>
      <c r="B16365" s="86"/>
      <c r="U16365" s="85"/>
      <c r="V16365"/>
      <c r="W16365"/>
      <c r="X16365"/>
      <c r="Y16365" s="12"/>
      <c r="Z16365" s="12"/>
      <c r="AA16365" s="12"/>
      <c r="AB16365" s="12"/>
      <c r="AD16365" s="12"/>
      <c r="AE16365" s="12"/>
      <c r="AF16365" s="12"/>
      <c r="AG16365" s="12"/>
      <c r="AH16365" s="12"/>
      <c r="AI16365"/>
      <c r="AK16365"/>
      <c r="AL16365"/>
      <c r="AM16365"/>
      <c r="AN16365"/>
      <c r="AO16365"/>
      <c r="AP16365"/>
      <c r="AQ16365"/>
      <c r="AR16365"/>
      <c r="AS16365"/>
      <c r="AT16365"/>
      <c r="AU16365"/>
      <c r="AV16365"/>
    </row>
    <row r="16366" spans="1:48" x14ac:dyDescent="0.25">
      <c r="A16366" s="86"/>
      <c r="B16366" s="86"/>
      <c r="U16366" s="85"/>
      <c r="V16366"/>
      <c r="W16366"/>
      <c r="X16366"/>
      <c r="Y16366" s="12"/>
      <c r="Z16366" s="12"/>
      <c r="AA16366" s="12"/>
      <c r="AB16366" s="12"/>
      <c r="AD16366" s="12"/>
      <c r="AE16366" s="12"/>
      <c r="AF16366" s="12"/>
      <c r="AG16366" s="12"/>
      <c r="AH16366" s="12"/>
      <c r="AI16366"/>
      <c r="AK16366"/>
      <c r="AL16366"/>
      <c r="AM16366"/>
      <c r="AN16366"/>
      <c r="AO16366"/>
      <c r="AP16366"/>
      <c r="AQ16366"/>
      <c r="AR16366"/>
      <c r="AS16366"/>
      <c r="AT16366"/>
      <c r="AU16366"/>
      <c r="AV16366"/>
    </row>
    <row r="16367" spans="1:48" x14ac:dyDescent="0.25">
      <c r="A16367" s="86"/>
      <c r="B16367" s="86"/>
      <c r="U16367" s="85"/>
      <c r="V16367"/>
      <c r="W16367"/>
      <c r="X16367"/>
      <c r="Y16367" s="12"/>
      <c r="Z16367" s="12"/>
      <c r="AA16367" s="12"/>
      <c r="AB16367" s="12"/>
      <c r="AD16367" s="12"/>
      <c r="AE16367" s="12"/>
      <c r="AF16367" s="12"/>
      <c r="AG16367" s="12"/>
      <c r="AH16367" s="12"/>
      <c r="AI16367"/>
      <c r="AK16367"/>
      <c r="AL16367"/>
      <c r="AM16367"/>
      <c r="AN16367"/>
      <c r="AO16367"/>
      <c r="AP16367"/>
      <c r="AQ16367"/>
      <c r="AR16367"/>
      <c r="AS16367"/>
      <c r="AT16367"/>
      <c r="AU16367"/>
      <c r="AV16367"/>
    </row>
    <row r="16368" spans="1:48" x14ac:dyDescent="0.25">
      <c r="A16368" s="86"/>
      <c r="B16368" s="86"/>
      <c r="U16368" s="85"/>
      <c r="V16368"/>
      <c r="W16368"/>
      <c r="X16368"/>
      <c r="Y16368" s="12"/>
      <c r="Z16368" s="12"/>
      <c r="AA16368" s="12"/>
      <c r="AB16368" s="12"/>
      <c r="AD16368" s="12"/>
      <c r="AE16368" s="12"/>
      <c r="AF16368" s="12"/>
      <c r="AG16368" s="12"/>
      <c r="AH16368" s="12"/>
      <c r="AI16368"/>
      <c r="AK16368"/>
      <c r="AL16368"/>
      <c r="AM16368"/>
      <c r="AN16368"/>
      <c r="AO16368"/>
      <c r="AP16368"/>
      <c r="AQ16368"/>
      <c r="AR16368"/>
      <c r="AS16368"/>
      <c r="AT16368"/>
      <c r="AU16368"/>
      <c r="AV16368"/>
    </row>
    <row r="16369" spans="1:48" x14ac:dyDescent="0.25">
      <c r="A16369" s="86"/>
      <c r="B16369" s="86"/>
      <c r="U16369" s="85"/>
      <c r="V16369"/>
      <c r="W16369"/>
      <c r="X16369"/>
      <c r="Y16369" s="12"/>
      <c r="Z16369" s="12"/>
      <c r="AA16369" s="12"/>
      <c r="AB16369" s="12"/>
      <c r="AD16369" s="12"/>
      <c r="AE16369" s="12"/>
      <c r="AF16369" s="12"/>
      <c r="AG16369" s="12"/>
      <c r="AH16369" s="12"/>
      <c r="AI16369"/>
      <c r="AK16369"/>
      <c r="AL16369"/>
      <c r="AM16369"/>
      <c r="AN16369"/>
      <c r="AO16369"/>
      <c r="AP16369"/>
      <c r="AQ16369"/>
      <c r="AR16369"/>
      <c r="AS16369"/>
      <c r="AT16369"/>
      <c r="AU16369"/>
      <c r="AV16369"/>
    </row>
    <row r="16370" spans="1:48" x14ac:dyDescent="0.25">
      <c r="A16370" s="86"/>
      <c r="B16370" s="86"/>
      <c r="U16370" s="85"/>
      <c r="V16370"/>
      <c r="W16370"/>
      <c r="X16370"/>
      <c r="Y16370" s="12"/>
      <c r="Z16370" s="12"/>
      <c r="AA16370" s="12"/>
      <c r="AB16370" s="12"/>
      <c r="AD16370" s="12"/>
      <c r="AE16370" s="12"/>
      <c r="AF16370" s="12"/>
      <c r="AG16370" s="12"/>
      <c r="AH16370" s="12"/>
      <c r="AI16370"/>
      <c r="AK16370"/>
      <c r="AL16370"/>
      <c r="AM16370"/>
      <c r="AN16370"/>
      <c r="AO16370"/>
      <c r="AP16370"/>
      <c r="AQ16370"/>
      <c r="AR16370"/>
      <c r="AS16370"/>
      <c r="AT16370"/>
      <c r="AU16370"/>
      <c r="AV16370"/>
    </row>
    <row r="16371" spans="1:48" x14ac:dyDescent="0.25">
      <c r="A16371" s="86"/>
      <c r="B16371" s="86"/>
      <c r="U16371" s="85"/>
      <c r="V16371"/>
      <c r="W16371"/>
      <c r="X16371"/>
      <c r="Y16371" s="12"/>
      <c r="Z16371" s="12"/>
      <c r="AA16371" s="12"/>
      <c r="AB16371" s="12"/>
      <c r="AD16371" s="12"/>
      <c r="AE16371" s="12"/>
      <c r="AF16371" s="12"/>
      <c r="AG16371" s="12"/>
      <c r="AH16371" s="12"/>
      <c r="AI16371"/>
      <c r="AK16371"/>
      <c r="AL16371"/>
      <c r="AM16371"/>
      <c r="AN16371"/>
      <c r="AO16371"/>
      <c r="AP16371"/>
      <c r="AQ16371"/>
      <c r="AR16371"/>
      <c r="AS16371"/>
      <c r="AT16371"/>
      <c r="AU16371"/>
      <c r="AV16371"/>
    </row>
    <row r="16372" spans="1:48" x14ac:dyDescent="0.25">
      <c r="A16372" s="86"/>
      <c r="B16372" s="86"/>
      <c r="U16372" s="85"/>
      <c r="V16372"/>
      <c r="W16372"/>
      <c r="X16372"/>
      <c r="Y16372" s="12"/>
      <c r="Z16372" s="12"/>
      <c r="AA16372" s="12"/>
      <c r="AB16372" s="12"/>
      <c r="AD16372" s="12"/>
      <c r="AE16372" s="12"/>
      <c r="AF16372" s="12"/>
      <c r="AG16372" s="12"/>
      <c r="AH16372" s="12"/>
      <c r="AI16372"/>
      <c r="AK16372"/>
      <c r="AL16372"/>
      <c r="AM16372"/>
      <c r="AN16372"/>
      <c r="AO16372"/>
      <c r="AP16372"/>
      <c r="AQ16372"/>
      <c r="AR16372"/>
      <c r="AS16372"/>
      <c r="AT16372"/>
      <c r="AU16372"/>
      <c r="AV16372"/>
    </row>
    <row r="16373" spans="1:48" x14ac:dyDescent="0.25">
      <c r="A16373" s="86"/>
      <c r="B16373" s="86"/>
      <c r="U16373" s="85"/>
      <c r="V16373"/>
      <c r="W16373"/>
      <c r="X16373"/>
      <c r="Y16373" s="12"/>
      <c r="Z16373" s="12"/>
      <c r="AA16373" s="12"/>
      <c r="AB16373" s="12"/>
      <c r="AD16373" s="12"/>
      <c r="AE16373" s="12"/>
      <c r="AF16373" s="12"/>
      <c r="AG16373" s="12"/>
      <c r="AH16373" s="12"/>
      <c r="AI16373"/>
      <c r="AK16373"/>
      <c r="AL16373"/>
      <c r="AM16373"/>
      <c r="AN16373"/>
      <c r="AO16373"/>
      <c r="AP16373"/>
      <c r="AQ16373"/>
      <c r="AR16373"/>
      <c r="AS16373"/>
      <c r="AT16373"/>
      <c r="AU16373"/>
      <c r="AV16373"/>
    </row>
    <row r="16374" spans="1:48" x14ac:dyDescent="0.25">
      <c r="A16374" s="86"/>
      <c r="B16374" s="86"/>
      <c r="U16374" s="85"/>
      <c r="V16374"/>
      <c r="W16374"/>
      <c r="X16374"/>
      <c r="Y16374" s="12"/>
      <c r="Z16374" s="12"/>
      <c r="AA16374" s="12"/>
      <c r="AB16374" s="12"/>
      <c r="AD16374" s="12"/>
      <c r="AE16374" s="12"/>
      <c r="AF16374" s="12"/>
      <c r="AG16374" s="12"/>
      <c r="AH16374" s="12"/>
      <c r="AI16374"/>
      <c r="AK16374"/>
      <c r="AL16374"/>
      <c r="AM16374"/>
      <c r="AN16374"/>
      <c r="AO16374"/>
      <c r="AP16374"/>
      <c r="AQ16374"/>
      <c r="AR16374"/>
      <c r="AS16374"/>
      <c r="AT16374"/>
      <c r="AU16374"/>
      <c r="AV16374"/>
    </row>
    <row r="16375" spans="1:48" x14ac:dyDescent="0.25">
      <c r="A16375" s="86"/>
      <c r="B16375" s="86"/>
      <c r="U16375" s="85"/>
      <c r="V16375"/>
      <c r="W16375"/>
      <c r="X16375"/>
      <c r="Y16375" s="12"/>
      <c r="Z16375" s="12"/>
      <c r="AA16375" s="12"/>
      <c r="AB16375" s="12"/>
      <c r="AD16375" s="12"/>
      <c r="AE16375" s="12"/>
      <c r="AF16375" s="12"/>
      <c r="AG16375" s="12"/>
      <c r="AH16375" s="12"/>
      <c r="AI16375"/>
      <c r="AK16375"/>
      <c r="AL16375"/>
      <c r="AM16375"/>
      <c r="AN16375"/>
      <c r="AO16375"/>
      <c r="AP16375"/>
      <c r="AQ16375"/>
      <c r="AR16375"/>
      <c r="AS16375"/>
      <c r="AT16375"/>
      <c r="AU16375"/>
      <c r="AV16375"/>
    </row>
    <row r="16376" spans="1:48" x14ac:dyDescent="0.25">
      <c r="A16376" s="86"/>
      <c r="B16376" s="86"/>
      <c r="U16376" s="85"/>
      <c r="V16376"/>
      <c r="W16376"/>
      <c r="X16376"/>
      <c r="Y16376" s="12"/>
      <c r="Z16376" s="12"/>
      <c r="AA16376" s="12"/>
      <c r="AB16376" s="12"/>
      <c r="AD16376" s="12"/>
      <c r="AE16376" s="12"/>
      <c r="AF16376" s="12"/>
      <c r="AG16376" s="12"/>
      <c r="AH16376" s="12"/>
      <c r="AI16376"/>
      <c r="AK16376"/>
      <c r="AL16376"/>
      <c r="AM16376"/>
      <c r="AN16376"/>
      <c r="AO16376"/>
      <c r="AP16376"/>
      <c r="AQ16376"/>
      <c r="AR16376"/>
      <c r="AS16376"/>
      <c r="AT16376"/>
      <c r="AU16376"/>
      <c r="AV16376"/>
    </row>
    <row r="16377" spans="1:48" x14ac:dyDescent="0.25">
      <c r="A16377" s="86"/>
      <c r="B16377" s="86"/>
      <c r="U16377" s="85"/>
      <c r="V16377"/>
      <c r="W16377"/>
      <c r="X16377"/>
      <c r="Y16377" s="12"/>
      <c r="Z16377" s="12"/>
      <c r="AA16377" s="12"/>
      <c r="AB16377" s="12"/>
      <c r="AD16377" s="12"/>
      <c r="AE16377" s="12"/>
      <c r="AF16377" s="12"/>
      <c r="AG16377" s="12"/>
      <c r="AH16377" s="12"/>
      <c r="AI16377"/>
      <c r="AK16377"/>
      <c r="AL16377"/>
      <c r="AM16377"/>
      <c r="AN16377"/>
      <c r="AO16377"/>
      <c r="AP16377"/>
      <c r="AQ16377"/>
      <c r="AR16377"/>
      <c r="AS16377"/>
      <c r="AT16377"/>
      <c r="AU16377"/>
      <c r="AV16377"/>
    </row>
    <row r="16378" spans="1:48" x14ac:dyDescent="0.25">
      <c r="A16378" s="86"/>
      <c r="B16378" s="86"/>
      <c r="U16378" s="85"/>
      <c r="V16378"/>
      <c r="W16378"/>
      <c r="X16378"/>
      <c r="Y16378" s="12"/>
      <c r="Z16378" s="12"/>
      <c r="AA16378" s="12"/>
      <c r="AB16378" s="12"/>
      <c r="AD16378" s="12"/>
      <c r="AE16378" s="12"/>
      <c r="AF16378" s="12"/>
      <c r="AG16378" s="12"/>
      <c r="AH16378" s="12"/>
      <c r="AI16378"/>
      <c r="AK16378"/>
      <c r="AL16378"/>
      <c r="AM16378"/>
      <c r="AN16378"/>
      <c r="AO16378"/>
      <c r="AP16378"/>
      <c r="AQ16378"/>
      <c r="AR16378"/>
      <c r="AS16378"/>
      <c r="AT16378"/>
      <c r="AU16378"/>
      <c r="AV16378"/>
    </row>
    <row r="16379" spans="1:48" x14ac:dyDescent="0.25">
      <c r="A16379" s="86"/>
      <c r="B16379" s="86"/>
      <c r="U16379" s="85"/>
      <c r="V16379"/>
      <c r="W16379"/>
      <c r="X16379"/>
      <c r="Y16379" s="12"/>
      <c r="Z16379" s="12"/>
      <c r="AA16379" s="12"/>
      <c r="AB16379" s="12"/>
      <c r="AD16379" s="12"/>
      <c r="AE16379" s="12"/>
      <c r="AF16379" s="12"/>
      <c r="AG16379" s="12"/>
      <c r="AH16379" s="12"/>
      <c r="AI16379"/>
      <c r="AK16379"/>
      <c r="AL16379"/>
      <c r="AM16379"/>
      <c r="AN16379"/>
      <c r="AO16379"/>
      <c r="AP16379"/>
      <c r="AQ16379"/>
      <c r="AR16379"/>
      <c r="AS16379"/>
      <c r="AT16379"/>
      <c r="AU16379"/>
      <c r="AV16379"/>
    </row>
    <row r="16380" spans="1:48" x14ac:dyDescent="0.25">
      <c r="A16380" s="86"/>
      <c r="B16380" s="86"/>
      <c r="U16380" s="85"/>
      <c r="V16380"/>
      <c r="W16380"/>
      <c r="X16380"/>
      <c r="Y16380" s="12"/>
      <c r="Z16380" s="12"/>
      <c r="AA16380" s="12"/>
      <c r="AB16380" s="12"/>
      <c r="AD16380" s="12"/>
      <c r="AE16380" s="12"/>
      <c r="AF16380" s="12"/>
      <c r="AG16380" s="12"/>
      <c r="AH16380" s="12"/>
      <c r="AI16380"/>
      <c r="AK16380"/>
      <c r="AL16380"/>
      <c r="AM16380"/>
      <c r="AN16380"/>
      <c r="AO16380"/>
      <c r="AP16380"/>
      <c r="AQ16380"/>
      <c r="AR16380"/>
      <c r="AS16380"/>
      <c r="AT16380"/>
      <c r="AU16380"/>
      <c r="AV16380"/>
    </row>
    <row r="16381" spans="1:48" x14ac:dyDescent="0.25">
      <c r="A16381" s="86"/>
      <c r="B16381" s="86"/>
      <c r="U16381" s="85"/>
      <c r="V16381"/>
      <c r="W16381"/>
      <c r="X16381"/>
      <c r="Y16381" s="12"/>
      <c r="Z16381" s="12"/>
      <c r="AA16381" s="12"/>
      <c r="AB16381" s="12"/>
      <c r="AD16381" s="12"/>
      <c r="AE16381" s="12"/>
      <c r="AF16381" s="12"/>
      <c r="AG16381" s="12"/>
      <c r="AH16381" s="12"/>
      <c r="AI16381"/>
      <c r="AK16381"/>
      <c r="AL16381"/>
      <c r="AM16381"/>
      <c r="AN16381"/>
      <c r="AO16381"/>
      <c r="AP16381"/>
      <c r="AQ16381"/>
      <c r="AR16381"/>
      <c r="AS16381"/>
      <c r="AT16381"/>
      <c r="AU16381"/>
      <c r="AV16381"/>
    </row>
    <row r="16382" spans="1:48" x14ac:dyDescent="0.25">
      <c r="A16382" s="86"/>
      <c r="B16382" s="86"/>
      <c r="U16382" s="85"/>
      <c r="V16382"/>
      <c r="W16382"/>
      <c r="X16382"/>
      <c r="Y16382" s="12"/>
      <c r="Z16382" s="12"/>
      <c r="AA16382" s="12"/>
      <c r="AB16382" s="12"/>
      <c r="AD16382" s="12"/>
      <c r="AE16382" s="12"/>
      <c r="AF16382" s="12"/>
      <c r="AG16382" s="12"/>
      <c r="AH16382" s="12"/>
      <c r="AI16382"/>
      <c r="AK16382"/>
      <c r="AL16382"/>
      <c r="AM16382"/>
      <c r="AN16382"/>
      <c r="AO16382"/>
      <c r="AP16382"/>
      <c r="AQ16382"/>
      <c r="AR16382"/>
      <c r="AS16382"/>
      <c r="AT16382"/>
      <c r="AU16382"/>
      <c r="AV16382"/>
    </row>
    <row r="16383" spans="1:48" x14ac:dyDescent="0.25">
      <c r="A16383" s="86"/>
      <c r="B16383" s="86"/>
      <c r="U16383" s="85"/>
      <c r="V16383"/>
      <c r="W16383"/>
      <c r="X16383"/>
      <c r="Y16383" s="12"/>
      <c r="Z16383" s="12"/>
      <c r="AA16383" s="12"/>
      <c r="AB16383" s="12"/>
      <c r="AD16383" s="12"/>
      <c r="AE16383" s="12"/>
      <c r="AF16383" s="12"/>
      <c r="AG16383" s="12"/>
      <c r="AH16383" s="12"/>
      <c r="AI16383"/>
      <c r="AK16383"/>
      <c r="AL16383"/>
      <c r="AM16383"/>
      <c r="AN16383"/>
      <c r="AO16383"/>
      <c r="AP16383"/>
      <c r="AQ16383"/>
      <c r="AR16383"/>
      <c r="AS16383"/>
      <c r="AT16383"/>
      <c r="AU16383"/>
      <c r="AV16383"/>
    </row>
    <row r="16384" spans="1:48" x14ac:dyDescent="0.25">
      <c r="A16384" s="86"/>
      <c r="B16384" s="86"/>
      <c r="U16384" s="85"/>
      <c r="V16384"/>
      <c r="W16384"/>
      <c r="X16384"/>
      <c r="Y16384" s="12"/>
      <c r="Z16384" s="12"/>
      <c r="AA16384" s="12"/>
      <c r="AB16384" s="12"/>
      <c r="AD16384" s="12"/>
      <c r="AE16384" s="12"/>
      <c r="AF16384" s="12"/>
      <c r="AG16384" s="12"/>
      <c r="AH16384" s="12"/>
      <c r="AI16384"/>
      <c r="AK16384"/>
      <c r="AL16384"/>
      <c r="AM16384"/>
      <c r="AN16384"/>
      <c r="AO16384"/>
      <c r="AP16384"/>
      <c r="AQ16384"/>
      <c r="AR16384"/>
      <c r="AS16384"/>
      <c r="AT16384"/>
      <c r="AU16384"/>
      <c r="AV16384"/>
    </row>
  </sheetData>
  <mergeCells count="4">
    <mergeCell ref="V2:W2"/>
    <mergeCell ref="V13:W13"/>
    <mergeCell ref="Y2:AH2"/>
    <mergeCell ref="Y19:AH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AC256"/>
  <sheetViews>
    <sheetView topLeftCell="I1" zoomScale="80" zoomScaleNormal="80" workbookViewId="0">
      <selection activeCell="Y27" sqref="Y27"/>
    </sheetView>
  </sheetViews>
  <sheetFormatPr defaultColWidth="11" defaultRowHeight="15.75" x14ac:dyDescent="0.25"/>
  <cols>
    <col min="1" max="1" width="10.875" style="11"/>
    <col min="2" max="2" width="16.375" style="59" customWidth="1"/>
    <col min="3" max="3" width="22.875" style="59" customWidth="1"/>
    <col min="4" max="4" width="19.625" style="59" customWidth="1"/>
    <col min="5" max="9" width="10.875" style="12"/>
    <col min="10" max="10" width="15" customWidth="1"/>
    <col min="13" max="13" width="26.375" bestFit="1" customWidth="1"/>
    <col min="14" max="14" width="13.125" bestFit="1" customWidth="1"/>
    <col min="20" max="20" width="10.875" style="8"/>
  </cols>
  <sheetData>
    <row r="1" spans="1:29" ht="16.5" thickBot="1" x14ac:dyDescent="0.3">
      <c r="A1" s="87" t="s">
        <v>35</v>
      </c>
      <c r="B1" s="87" t="s">
        <v>36</v>
      </c>
      <c r="C1" s="24" t="s">
        <v>147</v>
      </c>
      <c r="D1" s="24" t="s">
        <v>148</v>
      </c>
      <c r="E1" s="23" t="s">
        <v>10</v>
      </c>
      <c r="F1" s="23" t="s">
        <v>11</v>
      </c>
      <c r="G1" s="56" t="s">
        <v>149</v>
      </c>
      <c r="H1" s="23" t="s">
        <v>150</v>
      </c>
      <c r="I1" s="23" t="s">
        <v>12</v>
      </c>
      <c r="J1" s="23" t="s">
        <v>122</v>
      </c>
      <c r="M1" t="s">
        <v>16</v>
      </c>
      <c r="N1" t="s">
        <v>17</v>
      </c>
      <c r="T1"/>
      <c r="U1" s="8"/>
      <c r="AA1" t="s">
        <v>35</v>
      </c>
      <c r="AB1" t="s">
        <v>36</v>
      </c>
      <c r="AC1" t="s">
        <v>16</v>
      </c>
    </row>
    <row r="2" spans="1:29" ht="16.5" thickBot="1" x14ac:dyDescent="0.3">
      <c r="A2" s="86">
        <v>1.6666666666666666E-2</v>
      </c>
      <c r="B2" s="86" t="s">
        <v>37</v>
      </c>
      <c r="C2" s="59">
        <v>4144.8427734375</v>
      </c>
      <c r="E2" s="80">
        <f>(C2*$P$6)/$L$10</f>
        <v>99.99749669060769</v>
      </c>
      <c r="F2" s="80">
        <f t="shared" ref="F2:F8" si="0">(D2*$Q$6)/$M$10</f>
        <v>0</v>
      </c>
      <c r="G2" s="80">
        <f>E2*($L$8/($L$7/9))</f>
        <v>8.0563244066988017E-4</v>
      </c>
      <c r="H2" s="80">
        <f t="shared" ref="H2:H8" si="1">F2*($L$8/($L$7))</f>
        <v>0</v>
      </c>
      <c r="I2" s="81">
        <f>G2+H2</f>
        <v>8.0563244066988017E-4</v>
      </c>
      <c r="J2">
        <f>(I2/$N$50)*100</f>
        <v>3.374009112195106E-2</v>
      </c>
      <c r="K2" s="40" t="s">
        <v>25</v>
      </c>
      <c r="L2" s="41"/>
      <c r="M2" s="42"/>
      <c r="O2" s="40" t="s">
        <v>26</v>
      </c>
      <c r="P2" s="41"/>
      <c r="Q2" s="41"/>
      <c r="R2" s="42"/>
      <c r="T2"/>
      <c r="U2" s="8"/>
      <c r="AA2">
        <v>1.6666666666666666E-2</v>
      </c>
      <c r="AB2" t="s">
        <v>37</v>
      </c>
      <c r="AC2">
        <v>4144.8427734375</v>
      </c>
    </row>
    <row r="3" spans="1:29" x14ac:dyDescent="0.25">
      <c r="A3" s="86">
        <v>7.1166666666666663</v>
      </c>
      <c r="B3" s="86" t="s">
        <v>38</v>
      </c>
      <c r="C3" s="59">
        <v>-15402.67919921875</v>
      </c>
      <c r="E3" s="80">
        <f t="shared" ref="E3:E39" si="2">(C3*$P$6)/$L$10</f>
        <v>-371.60139634753602</v>
      </c>
      <c r="F3" s="80">
        <f t="shared" si="0"/>
        <v>0</v>
      </c>
      <c r="G3" s="80">
        <f t="shared" ref="G3:G39" si="3">E3*($L$8/($L$7/9))</f>
        <v>-2.9938163434437234E-3</v>
      </c>
      <c r="H3" s="80">
        <f t="shared" si="1"/>
        <v>0</v>
      </c>
      <c r="I3" s="81">
        <f t="shared" ref="I3:I39" si="4">G3+H3</f>
        <v>-2.9938163434437234E-3</v>
      </c>
      <c r="J3">
        <f t="shared" ref="J3:J39" si="5">(I3/$N$50)*100</f>
        <v>-0.12538178843218725</v>
      </c>
      <c r="K3" s="25"/>
      <c r="L3" s="26" t="s">
        <v>27</v>
      </c>
      <c r="M3" s="4" t="s">
        <v>28</v>
      </c>
      <c r="O3" s="27"/>
      <c r="P3" s="28" t="s">
        <v>29</v>
      </c>
      <c r="Q3" s="28" t="s">
        <v>30</v>
      </c>
      <c r="R3" s="29" t="s">
        <v>71</v>
      </c>
      <c r="T3"/>
      <c r="U3" s="8"/>
      <c r="AA3">
        <v>7.1166666666666663</v>
      </c>
      <c r="AB3" t="s">
        <v>38</v>
      </c>
      <c r="AC3">
        <v>-15402.67919921875</v>
      </c>
    </row>
    <row r="4" spans="1:29" x14ac:dyDescent="0.25">
      <c r="A4" s="86">
        <v>14.25</v>
      </c>
      <c r="B4" s="86" t="s">
        <v>39</v>
      </c>
      <c r="C4" s="59">
        <v>4441.1826171875</v>
      </c>
      <c r="E4" s="80">
        <f t="shared" si="2"/>
        <v>107.14692169041527</v>
      </c>
      <c r="F4" s="80">
        <f t="shared" si="0"/>
        <v>0</v>
      </c>
      <c r="G4" s="80">
        <f>E4*($L$8/($L$7/9))</f>
        <v>8.6323196968411231E-4</v>
      </c>
      <c r="H4" s="80">
        <f t="shared" si="1"/>
        <v>0</v>
      </c>
      <c r="I4" s="81">
        <f t="shared" si="4"/>
        <v>8.6323196968411231E-4</v>
      </c>
      <c r="J4">
        <f t="shared" si="5"/>
        <v>3.6152374018486005E-2</v>
      </c>
      <c r="K4" s="5" t="s">
        <v>9</v>
      </c>
      <c r="L4" s="30">
        <v>0.98939999999999995</v>
      </c>
      <c r="M4" s="31">
        <v>0.98939999999999995</v>
      </c>
      <c r="O4" s="1" t="s">
        <v>7</v>
      </c>
      <c r="P4" s="6">
        <v>2046283.86</v>
      </c>
      <c r="Q4" s="6">
        <v>1</v>
      </c>
      <c r="R4" s="32">
        <f>Proton!Z4</f>
        <v>29142933</v>
      </c>
      <c r="T4"/>
      <c r="U4" s="8"/>
      <c r="AA4">
        <v>14.25</v>
      </c>
      <c r="AB4" t="s">
        <v>39</v>
      </c>
      <c r="AC4">
        <v>4441.1826171875</v>
      </c>
    </row>
    <row r="5" spans="1:29" x14ac:dyDescent="0.25">
      <c r="A5" s="86">
        <v>21.366666666666667</v>
      </c>
      <c r="B5" s="86" t="s">
        <v>40</v>
      </c>
      <c r="C5" s="59">
        <v>127700.65893554688</v>
      </c>
      <c r="E5" s="80">
        <f t="shared" si="2"/>
        <v>3080.8759022493055</v>
      </c>
      <c r="F5" s="80">
        <f t="shared" si="0"/>
        <v>0</v>
      </c>
      <c r="G5" s="80">
        <f>E5*($L$8/($L$7/9))</f>
        <v>2.4821157075657626E-2</v>
      </c>
      <c r="H5" s="80">
        <f t="shared" si="1"/>
        <v>0</v>
      </c>
      <c r="I5" s="81">
        <f t="shared" si="4"/>
        <v>2.4821157075657626E-2</v>
      </c>
      <c r="J5">
        <f t="shared" si="5"/>
        <v>1.039516359083799</v>
      </c>
      <c r="K5" s="5" t="s">
        <v>31</v>
      </c>
      <c r="L5" s="6">
        <v>203</v>
      </c>
      <c r="M5" s="33">
        <v>203</v>
      </c>
      <c r="O5" s="1" t="s">
        <v>8</v>
      </c>
      <c r="P5" s="6">
        <v>933901.53</v>
      </c>
      <c r="Q5" s="6">
        <v>1</v>
      </c>
      <c r="R5" s="32">
        <f>Proton!Z5</f>
        <v>6753625.75</v>
      </c>
      <c r="T5"/>
      <c r="U5" s="8"/>
      <c r="AA5">
        <v>21.366666666666667</v>
      </c>
      <c r="AB5" t="s">
        <v>40</v>
      </c>
      <c r="AC5">
        <v>127700.65893554688</v>
      </c>
    </row>
    <row r="6" spans="1:29" ht="16.5" thickBot="1" x14ac:dyDescent="0.3">
      <c r="A6" s="86">
        <v>28.483333333333334</v>
      </c>
      <c r="B6" s="86" t="s">
        <v>41</v>
      </c>
      <c r="C6" s="59">
        <v>103757.84741210938</v>
      </c>
      <c r="E6" s="80">
        <f t="shared" si="2"/>
        <v>2503.2372927893007</v>
      </c>
      <c r="F6" s="80">
        <f t="shared" si="0"/>
        <v>0</v>
      </c>
      <c r="G6" s="80">
        <f t="shared" si="3"/>
        <v>2.01673965499891E-2</v>
      </c>
      <c r="H6" s="80">
        <f t="shared" si="1"/>
        <v>0</v>
      </c>
      <c r="I6" s="81">
        <f t="shared" si="4"/>
        <v>2.01673965499891E-2</v>
      </c>
      <c r="J6">
        <f t="shared" si="5"/>
        <v>0.84461568692959088</v>
      </c>
      <c r="K6" s="5" t="s">
        <v>32</v>
      </c>
      <c r="L6" s="34">
        <v>4.5</v>
      </c>
      <c r="M6" s="2">
        <v>9</v>
      </c>
      <c r="O6" s="7" t="s">
        <v>9</v>
      </c>
      <c r="P6" s="35">
        <v>1.1000000000000001</v>
      </c>
      <c r="Q6" s="35">
        <f>Q4/Q5</f>
        <v>1</v>
      </c>
      <c r="R6" s="36">
        <f>R4/R5</f>
        <v>4.3151536787480413</v>
      </c>
      <c r="T6"/>
      <c r="U6" s="8"/>
      <c r="AA6">
        <v>28.483333333333334</v>
      </c>
      <c r="AB6" t="s">
        <v>41</v>
      </c>
      <c r="AC6">
        <v>103757.84741210938</v>
      </c>
    </row>
    <row r="7" spans="1:29" x14ac:dyDescent="0.25">
      <c r="A7" s="86">
        <v>35.633333333333333</v>
      </c>
      <c r="B7" s="86" t="s">
        <v>42</v>
      </c>
      <c r="C7" s="59">
        <v>180175.13916015625</v>
      </c>
      <c r="E7" s="80">
        <f t="shared" si="2"/>
        <v>4346.8628043893605</v>
      </c>
      <c r="F7" s="80">
        <f t="shared" si="0"/>
        <v>0</v>
      </c>
      <c r="G7" s="80">
        <f t="shared" si="3"/>
        <v>3.5020613577882144E-2</v>
      </c>
      <c r="H7" s="80">
        <f t="shared" si="1"/>
        <v>0</v>
      </c>
      <c r="I7" s="81">
        <f t="shared" si="4"/>
        <v>3.5020613577882144E-2</v>
      </c>
      <c r="J7">
        <f t="shared" si="5"/>
        <v>1.4666721864897665</v>
      </c>
      <c r="K7" s="5" t="s">
        <v>108</v>
      </c>
      <c r="L7" s="10">
        <v>105084876</v>
      </c>
      <c r="M7" s="10">
        <v>65984307</v>
      </c>
      <c r="T7"/>
      <c r="U7" s="8"/>
      <c r="AA7">
        <v>35.633333333333333</v>
      </c>
      <c r="AB7" t="s">
        <v>42</v>
      </c>
      <c r="AC7">
        <v>180175.13916015625</v>
      </c>
    </row>
    <row r="8" spans="1:29" x14ac:dyDescent="0.25">
      <c r="A8" s="86">
        <v>42.766666666666666</v>
      </c>
      <c r="B8" s="86" t="s">
        <v>43</v>
      </c>
      <c r="C8" s="59">
        <v>201674.25561523438</v>
      </c>
      <c r="E8" s="80">
        <f t="shared" si="2"/>
        <v>4865.5454044496491</v>
      </c>
      <c r="F8" s="80">
        <f t="shared" si="0"/>
        <v>0</v>
      </c>
      <c r="G8" s="80">
        <f t="shared" si="3"/>
        <v>3.9199393475867511E-2</v>
      </c>
      <c r="H8" s="80">
        <f t="shared" si="1"/>
        <v>0</v>
      </c>
      <c r="I8" s="81">
        <f t="shared" si="4"/>
        <v>3.9199393475867511E-2</v>
      </c>
      <c r="J8">
        <f t="shared" si="5"/>
        <v>1.6416805493845985</v>
      </c>
      <c r="K8" s="5" t="s">
        <v>109</v>
      </c>
      <c r="L8" s="37">
        <f>Proton!W19</f>
        <v>94.068782754198054</v>
      </c>
      <c r="M8" s="33">
        <f>Proton!W7</f>
        <v>467.54056898424778</v>
      </c>
      <c r="T8"/>
      <c r="U8" s="8"/>
      <c r="AA8">
        <v>42.766666666666666</v>
      </c>
      <c r="AB8" t="s">
        <v>43</v>
      </c>
      <c r="AC8">
        <v>201674.25561523438</v>
      </c>
    </row>
    <row r="9" spans="1:29" x14ac:dyDescent="0.25">
      <c r="A9" s="86">
        <v>49.9</v>
      </c>
      <c r="B9" s="86" t="s">
        <v>44</v>
      </c>
      <c r="C9" s="59">
        <v>211892.02416992188</v>
      </c>
      <c r="E9" s="80">
        <f t="shared" si="2"/>
        <v>5112.0568725759485</v>
      </c>
      <c r="F9" s="80"/>
      <c r="G9" s="80">
        <f t="shared" si="3"/>
        <v>4.1185419549441805E-2</v>
      </c>
      <c r="H9" s="80"/>
      <c r="I9" s="81">
        <f t="shared" si="4"/>
        <v>4.1185419549441805E-2</v>
      </c>
      <c r="J9">
        <f t="shared" si="5"/>
        <v>1.7248558254909701</v>
      </c>
      <c r="K9" s="43"/>
      <c r="L9" s="44"/>
      <c r="M9" s="45"/>
      <c r="P9">
        <v>1089802.96</v>
      </c>
      <c r="T9"/>
      <c r="U9" s="8"/>
      <c r="AA9">
        <v>49.9</v>
      </c>
      <c r="AB9" t="s">
        <v>44</v>
      </c>
      <c r="AC9">
        <v>211892.02416992188</v>
      </c>
    </row>
    <row r="10" spans="1:29" ht="16.5" thickBot="1" x14ac:dyDescent="0.3">
      <c r="A10" s="86">
        <v>57.033333333333331</v>
      </c>
      <c r="B10" s="86" t="s">
        <v>45</v>
      </c>
      <c r="C10" s="59">
        <v>259110.8642578125</v>
      </c>
      <c r="E10" s="80">
        <f t="shared" si="2"/>
        <v>6251.2474434904652</v>
      </c>
      <c r="F10" s="80"/>
      <c r="G10" s="80">
        <f t="shared" si="3"/>
        <v>5.0363338101478701E-2</v>
      </c>
      <c r="H10" s="80"/>
      <c r="I10" s="81">
        <f t="shared" si="4"/>
        <v>5.0363338101478701E-2</v>
      </c>
      <c r="J10">
        <f t="shared" si="5"/>
        <v>2.1092293842296002</v>
      </c>
      <c r="K10" s="3" t="s">
        <v>33</v>
      </c>
      <c r="L10" s="38">
        <f>L5/(L4*L6)</f>
        <v>45.594411877007389</v>
      </c>
      <c r="M10" s="39">
        <f>M5/(M4*M6)</f>
        <v>22.797205938503694</v>
      </c>
      <c r="P10">
        <v>893931.28</v>
      </c>
      <c r="T10"/>
      <c r="U10" s="8"/>
      <c r="AA10">
        <v>57.033333333333331</v>
      </c>
      <c r="AB10" t="s">
        <v>45</v>
      </c>
      <c r="AC10">
        <v>259110.8642578125</v>
      </c>
    </row>
    <row r="11" spans="1:29" x14ac:dyDescent="0.25">
      <c r="A11" s="86">
        <v>64.150000000000006</v>
      </c>
      <c r="B11" s="86" t="s">
        <v>46</v>
      </c>
      <c r="C11" s="59">
        <v>306596.52465820313</v>
      </c>
      <c r="E11" s="80">
        <f t="shared" si="2"/>
        <v>7396.8752581738399</v>
      </c>
      <c r="F11" s="80"/>
      <c r="G11" s="80">
        <f t="shared" si="3"/>
        <v>5.9593118475864383E-2</v>
      </c>
      <c r="H11" s="80"/>
      <c r="I11" s="81">
        <f t="shared" si="4"/>
        <v>5.9593118475864383E-2</v>
      </c>
      <c r="J11">
        <f t="shared" si="5"/>
        <v>2.4957749292531211</v>
      </c>
      <c r="P11">
        <f>P9/P10</f>
        <v>1.2191126816817506</v>
      </c>
      <c r="T11"/>
      <c r="U11" s="8"/>
      <c r="AA11">
        <v>64.150000000000006</v>
      </c>
      <c r="AB11" t="s">
        <v>46</v>
      </c>
      <c r="AC11">
        <v>306596.52465820313</v>
      </c>
    </row>
    <row r="12" spans="1:29" x14ac:dyDescent="0.25">
      <c r="A12" s="86">
        <v>72.216666666666669</v>
      </c>
      <c r="B12" s="86" t="s">
        <v>47</v>
      </c>
      <c r="C12" s="59">
        <v>260562.431640625</v>
      </c>
      <c r="E12" s="80">
        <f t="shared" si="2"/>
        <v>6286.2676149404442</v>
      </c>
      <c r="F12" s="80"/>
      <c r="G12" s="80">
        <f t="shared" si="3"/>
        <v>5.0645479026318212E-2</v>
      </c>
      <c r="H12" s="80"/>
      <c r="I12" s="81">
        <f t="shared" si="4"/>
        <v>5.0645479026318212E-2</v>
      </c>
      <c r="J12">
        <f t="shared" si="5"/>
        <v>2.1210455177822674</v>
      </c>
      <c r="T12"/>
      <c r="U12" s="8"/>
      <c r="AA12">
        <v>72.216666666666669</v>
      </c>
      <c r="AB12" t="s">
        <v>47</v>
      </c>
      <c r="AC12">
        <v>260562.431640625</v>
      </c>
    </row>
    <row r="13" spans="1:29" x14ac:dyDescent="0.25">
      <c r="A13" s="86">
        <v>79.316666666666663</v>
      </c>
      <c r="B13" s="86" t="s">
        <v>48</v>
      </c>
      <c r="C13" s="59">
        <v>299837.22534179688</v>
      </c>
      <c r="E13" s="80">
        <f t="shared" si="2"/>
        <v>7233.8020011241897</v>
      </c>
      <c r="F13" s="80"/>
      <c r="G13" s="80">
        <f t="shared" si="3"/>
        <v>5.827931452643776E-2</v>
      </c>
      <c r="H13" s="80"/>
      <c r="I13" s="81">
        <f t="shared" si="4"/>
        <v>5.827931452643776E-2</v>
      </c>
      <c r="J13">
        <f t="shared" si="5"/>
        <v>2.4407524863470549</v>
      </c>
      <c r="T13"/>
      <c r="U13" s="8"/>
      <c r="AA13">
        <v>79.316666666666663</v>
      </c>
      <c r="AB13" t="s">
        <v>48</v>
      </c>
      <c r="AC13">
        <v>299837.22534179688</v>
      </c>
    </row>
    <row r="14" spans="1:29" x14ac:dyDescent="0.25">
      <c r="A14" s="86">
        <v>86.416666666666671</v>
      </c>
      <c r="B14" s="80" t="s">
        <v>49</v>
      </c>
      <c r="C14" s="59">
        <v>309699.77978515625</v>
      </c>
      <c r="E14" s="80">
        <f t="shared" si="2"/>
        <v>7471.743657592101</v>
      </c>
      <c r="F14" s="80"/>
      <c r="G14" s="80">
        <f t="shared" si="3"/>
        <v>6.0196297688830086E-2</v>
      </c>
      <c r="H14" s="80"/>
      <c r="I14" s="81">
        <f t="shared" si="4"/>
        <v>6.0196297688830086E-2</v>
      </c>
      <c r="J14">
        <f t="shared" si="5"/>
        <v>2.5210362278068481</v>
      </c>
      <c r="AA14">
        <v>86.416666666666671</v>
      </c>
      <c r="AB14" t="s">
        <v>49</v>
      </c>
      <c r="AC14">
        <v>309699.77978515625</v>
      </c>
    </row>
    <row r="15" spans="1:29" x14ac:dyDescent="0.25">
      <c r="A15" s="86">
        <v>93.5</v>
      </c>
      <c r="B15" s="80" t="s">
        <v>50</v>
      </c>
      <c r="C15" s="59">
        <v>355902.41918945313</v>
      </c>
      <c r="E15" s="80">
        <f t="shared" si="2"/>
        <v>8586.4176110981407</v>
      </c>
      <c r="F15" s="80"/>
      <c r="G15" s="80">
        <f t="shared" si="3"/>
        <v>6.9176697473163504E-2</v>
      </c>
      <c r="H15" s="80"/>
      <c r="I15" s="81">
        <f t="shared" si="4"/>
        <v>6.9176697473163504E-2</v>
      </c>
      <c r="J15">
        <f t="shared" si="5"/>
        <v>2.8971376504146771</v>
      </c>
      <c r="AA15">
        <v>93.5</v>
      </c>
      <c r="AB15" t="s">
        <v>50</v>
      </c>
      <c r="AC15">
        <v>355902.41918945313</v>
      </c>
    </row>
    <row r="16" spans="1:29" x14ac:dyDescent="0.25">
      <c r="A16" s="86">
        <v>100.58333333333333</v>
      </c>
      <c r="B16" s="80" t="s">
        <v>51</v>
      </c>
      <c r="C16" s="59">
        <v>346610.001953125</v>
      </c>
      <c r="E16" s="80">
        <f t="shared" si="2"/>
        <v>8362.2309500762985</v>
      </c>
      <c r="F16" s="80"/>
      <c r="G16" s="80">
        <f t="shared" si="3"/>
        <v>6.7370531790401755E-2</v>
      </c>
      <c r="H16" s="80"/>
      <c r="I16" s="81">
        <f t="shared" si="4"/>
        <v>6.7370531790401755E-2</v>
      </c>
      <c r="J16">
        <f t="shared" si="5"/>
        <v>2.8214949731324031</v>
      </c>
      <c r="AA16">
        <v>100.58333333333333</v>
      </c>
      <c r="AB16" t="s">
        <v>51</v>
      </c>
      <c r="AC16">
        <v>346610.001953125</v>
      </c>
    </row>
    <row r="17" spans="1:29" x14ac:dyDescent="0.25">
      <c r="A17" s="86">
        <v>107.68333333333334</v>
      </c>
      <c r="B17" s="86" t="s">
        <v>52</v>
      </c>
      <c r="C17" s="59">
        <v>291231.26000976563</v>
      </c>
      <c r="E17" s="80">
        <f t="shared" si="2"/>
        <v>7026.176516431663</v>
      </c>
      <c r="F17" s="80"/>
      <c r="G17" s="80">
        <f t="shared" si="3"/>
        <v>5.660657439279581E-2</v>
      </c>
      <c r="H17" s="80"/>
      <c r="I17" s="81">
        <f t="shared" si="4"/>
        <v>5.660657439279581E-2</v>
      </c>
      <c r="J17">
        <f t="shared" si="5"/>
        <v>2.3706977049314806</v>
      </c>
      <c r="AA17">
        <v>107.68333333333334</v>
      </c>
      <c r="AB17" t="s">
        <v>52</v>
      </c>
      <c r="AC17">
        <v>291231.26000976563</v>
      </c>
    </row>
    <row r="18" spans="1:29" x14ac:dyDescent="0.25">
      <c r="A18" s="86">
        <v>114.78333333333333</v>
      </c>
      <c r="B18" s="80" t="s">
        <v>53</v>
      </c>
      <c r="C18" s="59">
        <v>462928.64819335938</v>
      </c>
      <c r="E18" s="80">
        <f t="shared" si="2"/>
        <v>11168.50710535184</v>
      </c>
      <c r="F18" s="80"/>
      <c r="G18" s="80">
        <f t="shared" si="3"/>
        <v>8.997936884122637E-2</v>
      </c>
      <c r="H18" s="80"/>
      <c r="I18" s="81">
        <f t="shared" si="4"/>
        <v>8.997936884122637E-2</v>
      </c>
      <c r="J18">
        <f t="shared" si="5"/>
        <v>3.768358807987267</v>
      </c>
      <c r="AA18">
        <v>114.78333333333333</v>
      </c>
      <c r="AB18" t="s">
        <v>53</v>
      </c>
      <c r="AC18">
        <v>462928.64819335938</v>
      </c>
    </row>
    <row r="19" spans="1:29" x14ac:dyDescent="0.25">
      <c r="A19" s="86">
        <v>121.86666666666666</v>
      </c>
      <c r="B19" s="80" t="s">
        <v>54</v>
      </c>
      <c r="C19" s="59">
        <v>341006.7890625</v>
      </c>
      <c r="E19" s="80">
        <f t="shared" si="2"/>
        <v>8227.0491607747081</v>
      </c>
      <c r="F19" s="80"/>
      <c r="G19" s="80">
        <f t="shared" si="3"/>
        <v>6.6281436178477385E-2</v>
      </c>
      <c r="H19" s="80"/>
      <c r="I19" s="81">
        <f t="shared" si="4"/>
        <v>6.6281436178477385E-2</v>
      </c>
      <c r="J19">
        <f t="shared" si="5"/>
        <v>2.7758833724422782</v>
      </c>
      <c r="AA19">
        <v>121.86666666666666</v>
      </c>
      <c r="AB19" t="s">
        <v>54</v>
      </c>
      <c r="AC19">
        <v>341006.7890625</v>
      </c>
    </row>
    <row r="20" spans="1:29" x14ac:dyDescent="0.25">
      <c r="A20" s="86">
        <v>128.94999999999999</v>
      </c>
      <c r="B20" s="80" t="s">
        <v>55</v>
      </c>
      <c r="C20" s="59">
        <v>358546.01220703125</v>
      </c>
      <c r="E20" s="80">
        <f t="shared" si="2"/>
        <v>8650.1963111541972</v>
      </c>
      <c r="F20" s="80"/>
      <c r="G20" s="80">
        <f t="shared" si="3"/>
        <v>6.9690532233926461E-2</v>
      </c>
      <c r="H20" s="80"/>
      <c r="I20" s="81">
        <f t="shared" si="4"/>
        <v>6.9690532233926461E-2</v>
      </c>
      <c r="J20">
        <f t="shared" si="5"/>
        <v>2.9186571806304071</v>
      </c>
      <c r="AA20">
        <v>128.94999999999999</v>
      </c>
      <c r="AB20" t="s">
        <v>55</v>
      </c>
      <c r="AC20">
        <v>358546.01220703125</v>
      </c>
    </row>
    <row r="21" spans="1:29" x14ac:dyDescent="0.25">
      <c r="A21" s="86">
        <v>136.01666666666665</v>
      </c>
      <c r="B21" s="86" t="s">
        <v>56</v>
      </c>
      <c r="C21" s="59">
        <v>397646.13598632813</v>
      </c>
      <c r="E21" s="80">
        <f t="shared" si="2"/>
        <v>9593.5166521040483</v>
      </c>
      <c r="F21" s="80"/>
      <c r="G21" s="80">
        <f t="shared" si="3"/>
        <v>7.7290417168689562E-2</v>
      </c>
      <c r="H21" s="80"/>
      <c r="I21" s="81">
        <f t="shared" si="4"/>
        <v>7.7290417168689562E-2</v>
      </c>
      <c r="J21">
        <f t="shared" si="5"/>
        <v>3.2369422908998469</v>
      </c>
      <c r="AA21">
        <v>136.01666666666665</v>
      </c>
      <c r="AB21" t="s">
        <v>56</v>
      </c>
      <c r="AC21">
        <v>397646.13598632813</v>
      </c>
    </row>
    <row r="22" spans="1:29" x14ac:dyDescent="0.25">
      <c r="A22" s="86">
        <v>143.83333333333334</v>
      </c>
      <c r="B22" s="86" t="s">
        <v>57</v>
      </c>
      <c r="C22" s="59">
        <v>480749.50463867188</v>
      </c>
      <c r="E22" s="80">
        <f t="shared" si="2"/>
        <v>11598.448874152882</v>
      </c>
      <c r="F22" s="80"/>
      <c r="G22" s="80">
        <f t="shared" si="3"/>
        <v>9.3443205917236302E-2</v>
      </c>
      <c r="H22" s="80"/>
      <c r="I22" s="81">
        <f t="shared" si="4"/>
        <v>9.3443205917236302E-2</v>
      </c>
      <c r="J22">
        <f t="shared" si="5"/>
        <v>3.913425184012282</v>
      </c>
      <c r="AA22">
        <v>143.83333333333334</v>
      </c>
      <c r="AB22" t="s">
        <v>57</v>
      </c>
      <c r="AC22">
        <v>480749.50463867188</v>
      </c>
    </row>
    <row r="23" spans="1:29" x14ac:dyDescent="0.25">
      <c r="A23" s="86">
        <v>150.9</v>
      </c>
      <c r="B23" s="86" t="s">
        <v>58</v>
      </c>
      <c r="C23" s="59">
        <v>456449.958984375</v>
      </c>
      <c r="E23" s="80">
        <f t="shared" si="2"/>
        <v>11012.20378140269</v>
      </c>
      <c r="F23" s="80"/>
      <c r="G23" s="80">
        <f t="shared" si="3"/>
        <v>8.8720107034427592E-2</v>
      </c>
      <c r="H23" s="80"/>
      <c r="I23" s="81">
        <f t="shared" si="4"/>
        <v>8.8720107034427592E-2</v>
      </c>
      <c r="J23">
        <f t="shared" si="5"/>
        <v>3.715620603859767</v>
      </c>
      <c r="AA23">
        <v>150.9</v>
      </c>
      <c r="AB23" t="s">
        <v>58</v>
      </c>
      <c r="AC23">
        <v>456449.958984375</v>
      </c>
    </row>
    <row r="24" spans="1:29" x14ac:dyDescent="0.25">
      <c r="A24" s="86">
        <v>157.98333333333332</v>
      </c>
      <c r="B24" s="86" t="s">
        <v>59</v>
      </c>
      <c r="C24" s="59">
        <v>514258.36352539063</v>
      </c>
      <c r="E24" s="80">
        <f t="shared" si="2"/>
        <v>12406.875680376881</v>
      </c>
      <c r="F24" s="80"/>
      <c r="G24" s="80">
        <f t="shared" si="3"/>
        <v>9.9956317570584027E-2</v>
      </c>
      <c r="H24" s="80"/>
      <c r="I24" s="81">
        <f t="shared" si="4"/>
        <v>9.9956317570584027E-2</v>
      </c>
      <c r="J24">
        <f t="shared" si="5"/>
        <v>4.1861959533828275</v>
      </c>
      <c r="AA24">
        <v>157.98333333333332</v>
      </c>
      <c r="AB24" t="s">
        <v>59</v>
      </c>
      <c r="AC24">
        <v>514258.36352539063</v>
      </c>
    </row>
    <row r="25" spans="1:29" x14ac:dyDescent="0.25">
      <c r="A25" s="86">
        <v>165.08333333333334</v>
      </c>
      <c r="B25" s="86" t="s">
        <v>60</v>
      </c>
      <c r="C25" s="59">
        <v>476365.69409179688</v>
      </c>
      <c r="E25" s="80">
        <f t="shared" si="2"/>
        <v>11492.686097465015</v>
      </c>
      <c r="F25" s="80"/>
      <c r="G25" s="80">
        <f t="shared" si="3"/>
        <v>9.2591125347872685E-2</v>
      </c>
      <c r="H25" s="80"/>
      <c r="I25" s="81">
        <f t="shared" si="4"/>
        <v>9.2591125347872685E-2</v>
      </c>
      <c r="J25">
        <f t="shared" si="5"/>
        <v>3.8777398334699584</v>
      </c>
      <c r="AA25">
        <v>165.08333333333334</v>
      </c>
      <c r="AB25" t="s">
        <v>60</v>
      </c>
      <c r="AC25">
        <v>476365.69409179688</v>
      </c>
    </row>
    <row r="26" spans="1:29" x14ac:dyDescent="0.25">
      <c r="A26" s="86">
        <v>172.15</v>
      </c>
      <c r="B26" s="86" t="s">
        <v>61</v>
      </c>
      <c r="C26" s="59">
        <v>481626.29418945313</v>
      </c>
      <c r="E26" s="80">
        <f t="shared" si="2"/>
        <v>11619.602091535335</v>
      </c>
      <c r="F26" s="80"/>
      <c r="G26" s="80">
        <f t="shared" si="3"/>
        <v>9.3613627364890872E-2</v>
      </c>
      <c r="H26" s="80"/>
      <c r="I26" s="81">
        <f t="shared" si="4"/>
        <v>9.3613627364890872E-2</v>
      </c>
      <c r="J26">
        <f t="shared" si="5"/>
        <v>3.9205624775008845</v>
      </c>
      <c r="AA26">
        <v>172.15</v>
      </c>
      <c r="AB26" t="s">
        <v>61</v>
      </c>
      <c r="AC26">
        <v>481626.29418945313</v>
      </c>
    </row>
    <row r="27" spans="1:29" x14ac:dyDescent="0.25">
      <c r="A27" s="86">
        <v>179.23333333333332</v>
      </c>
      <c r="B27" s="86" t="s">
        <v>62</v>
      </c>
      <c r="C27" s="59">
        <v>487237.78271484375</v>
      </c>
      <c r="E27" s="80">
        <f t="shared" si="2"/>
        <v>11754.983536844478</v>
      </c>
      <c r="F27" s="80"/>
      <c r="G27" s="80">
        <f t="shared" si="3"/>
        <v>9.4704331510648401E-2</v>
      </c>
      <c r="H27" s="80"/>
      <c r="I27" s="81">
        <f t="shared" si="4"/>
        <v>9.4704331510648401E-2</v>
      </c>
      <c r="J27">
        <f t="shared" si="5"/>
        <v>3.9662414439962621</v>
      </c>
      <c r="AA27">
        <v>179.23333333333332</v>
      </c>
      <c r="AB27" t="s">
        <v>62</v>
      </c>
      <c r="AC27">
        <v>487237.78271484375</v>
      </c>
    </row>
    <row r="28" spans="1:29" x14ac:dyDescent="0.25">
      <c r="A28" s="86">
        <v>186.33333333333334</v>
      </c>
      <c r="B28" s="86" t="s">
        <v>63</v>
      </c>
      <c r="C28" s="59">
        <v>547982.67407226563</v>
      </c>
      <c r="E28" s="80">
        <f t="shared" si="2"/>
        <v>13220.500422409574</v>
      </c>
      <c r="F28" s="80"/>
      <c r="G28" s="80">
        <f t="shared" si="3"/>
        <v>0.1065113065293703</v>
      </c>
      <c r="H28" s="80"/>
      <c r="I28" s="81">
        <f t="shared" si="4"/>
        <v>0.1065113065293703</v>
      </c>
      <c r="J28">
        <f t="shared" si="5"/>
        <v>4.4607205549355324</v>
      </c>
      <c r="AA28">
        <v>186.33333333333334</v>
      </c>
      <c r="AB28" t="s">
        <v>63</v>
      </c>
      <c r="AC28">
        <v>547982.67407226563</v>
      </c>
    </row>
    <row r="29" spans="1:29" x14ac:dyDescent="0.25">
      <c r="A29" s="86">
        <v>193.43333333333334</v>
      </c>
      <c r="B29" s="86" t="s">
        <v>64</v>
      </c>
      <c r="C29" s="59">
        <v>513365.96728515625</v>
      </c>
      <c r="E29" s="80">
        <f t="shared" si="2"/>
        <v>12385.345939694935</v>
      </c>
      <c r="F29" s="80"/>
      <c r="G29" s="80">
        <f t="shared" si="3"/>
        <v>9.9782862653144927E-2</v>
      </c>
      <c r="H29" s="80"/>
      <c r="I29" s="81">
        <f t="shared" si="4"/>
        <v>9.9782862653144927E-2</v>
      </c>
      <c r="J29">
        <f t="shared" si="5"/>
        <v>4.1789316174096136</v>
      </c>
      <c r="AA29">
        <v>193.43333333333334</v>
      </c>
      <c r="AB29" t="s">
        <v>64</v>
      </c>
      <c r="AC29">
        <v>513365.96728515625</v>
      </c>
    </row>
    <row r="30" spans="1:29" x14ac:dyDescent="0.25">
      <c r="A30" s="86">
        <v>200.53333333333333</v>
      </c>
      <c r="B30" s="86" t="s">
        <v>65</v>
      </c>
      <c r="C30" s="59">
        <v>543480.109375</v>
      </c>
      <c r="E30" s="80">
        <f t="shared" si="2"/>
        <v>13111.872611169183</v>
      </c>
      <c r="F30" s="80"/>
      <c r="G30" s="80">
        <f t="shared" si="3"/>
        <v>0.10563614373439562</v>
      </c>
      <c r="H30" s="80"/>
      <c r="I30" s="81">
        <f t="shared" si="4"/>
        <v>0.10563614373439562</v>
      </c>
      <c r="J30">
        <f t="shared" si="5"/>
        <v>4.424068514925283</v>
      </c>
      <c r="AA30">
        <v>200.53333333333333</v>
      </c>
      <c r="AB30" t="s">
        <v>65</v>
      </c>
      <c r="AC30">
        <v>543480.109375</v>
      </c>
    </row>
    <row r="31" spans="1:29" x14ac:dyDescent="0.25">
      <c r="A31" s="86">
        <v>207.61666666666667</v>
      </c>
      <c r="B31" s="86" t="s">
        <v>66</v>
      </c>
      <c r="C31" s="59">
        <v>598234.63232421875</v>
      </c>
      <c r="E31" s="80">
        <f t="shared" si="2"/>
        <v>14432.867284959761</v>
      </c>
      <c r="F31" s="80"/>
      <c r="G31" s="80">
        <f t="shared" si="3"/>
        <v>0.11627877178388132</v>
      </c>
      <c r="H31" s="80"/>
      <c r="I31" s="81">
        <f t="shared" si="4"/>
        <v>0.11627877178388132</v>
      </c>
      <c r="J31">
        <f t="shared" si="5"/>
        <v>4.869784479227941</v>
      </c>
      <c r="AA31">
        <v>207.61666666666667</v>
      </c>
      <c r="AB31" t="s">
        <v>66</v>
      </c>
      <c r="AC31">
        <v>598234.63232421875</v>
      </c>
    </row>
    <row r="32" spans="1:29" x14ac:dyDescent="0.25">
      <c r="A32" s="86">
        <v>215.43333333333334</v>
      </c>
      <c r="B32" s="86" t="s">
        <v>67</v>
      </c>
      <c r="C32" s="59">
        <v>513929.90576171875</v>
      </c>
      <c r="E32" s="80">
        <f t="shared" si="2"/>
        <v>12398.951386035422</v>
      </c>
      <c r="F32" s="80"/>
      <c r="G32" s="80">
        <f t="shared" si="3"/>
        <v>9.9892475286505161E-2</v>
      </c>
      <c r="H32" s="80"/>
      <c r="I32" s="81">
        <f t="shared" si="4"/>
        <v>9.9892475286505161E-2</v>
      </c>
      <c r="J32">
        <f t="shared" si="5"/>
        <v>4.1835222223194863</v>
      </c>
      <c r="AA32">
        <v>215.43333333333334</v>
      </c>
      <c r="AB32" t="s">
        <v>67</v>
      </c>
      <c r="AC32">
        <v>513929.90576171875</v>
      </c>
    </row>
    <row r="33" spans="1:29" x14ac:dyDescent="0.25">
      <c r="A33" s="86">
        <v>222.51666666666665</v>
      </c>
      <c r="B33" s="86" t="s">
        <v>68</v>
      </c>
      <c r="C33" s="59">
        <v>607350.13671875</v>
      </c>
      <c r="E33" s="80">
        <f t="shared" si="2"/>
        <v>14652.785788592018</v>
      </c>
      <c r="F33" s="80"/>
      <c r="G33" s="80">
        <f t="shared" si="3"/>
        <v>0.11805055094529272</v>
      </c>
      <c r="H33" s="80"/>
      <c r="I33" s="81">
        <f t="shared" si="4"/>
        <v>0.11805055094529272</v>
      </c>
      <c r="J33">
        <f t="shared" si="5"/>
        <v>4.9439870402671771</v>
      </c>
      <c r="AA33">
        <v>222.51666666666665</v>
      </c>
      <c r="AB33" t="s">
        <v>68</v>
      </c>
      <c r="AC33">
        <v>607350.13671875</v>
      </c>
    </row>
    <row r="34" spans="1:29" x14ac:dyDescent="0.25">
      <c r="A34" s="86">
        <v>229.61666666666667</v>
      </c>
      <c r="B34" s="86" t="s">
        <v>69</v>
      </c>
      <c r="C34" s="59">
        <v>609073.19287109375</v>
      </c>
      <c r="E34" s="80">
        <f t="shared" si="2"/>
        <v>14694.35583390132</v>
      </c>
      <c r="F34" s="80"/>
      <c r="G34" s="80">
        <f t="shared" si="3"/>
        <v>0.11838546109974298</v>
      </c>
      <c r="H34" s="80"/>
      <c r="I34" s="81">
        <f t="shared" si="4"/>
        <v>0.11838546109974298</v>
      </c>
      <c r="J34">
        <f t="shared" si="5"/>
        <v>4.9580131625512083</v>
      </c>
      <c r="AA34">
        <v>229.61666666666667</v>
      </c>
      <c r="AB34" t="s">
        <v>69</v>
      </c>
      <c r="AC34">
        <v>609073.19287109375</v>
      </c>
    </row>
    <row r="35" spans="1:29" x14ac:dyDescent="0.25">
      <c r="A35" s="86">
        <v>236.73333333333332</v>
      </c>
      <c r="B35" s="86" t="s">
        <v>70</v>
      </c>
      <c r="C35" s="59">
        <v>661061.7685546875</v>
      </c>
      <c r="E35" s="80">
        <f t="shared" si="2"/>
        <v>15948.619917978516</v>
      </c>
      <c r="F35" s="80"/>
      <c r="G35" s="80">
        <f t="shared" si="3"/>
        <v>0.12849047241243708</v>
      </c>
      <c r="H35" s="80"/>
      <c r="I35" s="81">
        <f t="shared" si="4"/>
        <v>0.12849047241243708</v>
      </c>
      <c r="J35">
        <f t="shared" si="5"/>
        <v>5.3812136014450926</v>
      </c>
      <c r="AA35">
        <v>236.73333333333332</v>
      </c>
      <c r="AB35" t="s">
        <v>70</v>
      </c>
      <c r="AC35">
        <v>661061.7685546875</v>
      </c>
    </row>
    <row r="36" spans="1:29" x14ac:dyDescent="0.25">
      <c r="A36" s="86">
        <v>243.81666666666666</v>
      </c>
      <c r="B36" s="86" t="s">
        <v>72</v>
      </c>
      <c r="C36" s="59">
        <v>657790.15380859375</v>
      </c>
      <c r="D36" s="79"/>
      <c r="E36" s="80">
        <f t="shared" si="2"/>
        <v>15869.689714198043</v>
      </c>
      <c r="G36" s="80">
        <f t="shared" si="3"/>
        <v>0.12785456916666907</v>
      </c>
      <c r="I36" s="81">
        <f t="shared" si="4"/>
        <v>0.12785456916666907</v>
      </c>
      <c r="J36">
        <f t="shared" si="5"/>
        <v>5.3545818120907356</v>
      </c>
      <c r="AA36">
        <v>243.81666666666666</v>
      </c>
      <c r="AB36" t="s">
        <v>72</v>
      </c>
      <c r="AC36">
        <v>657790.15380859375</v>
      </c>
    </row>
    <row r="37" spans="1:29" x14ac:dyDescent="0.25">
      <c r="A37" s="86">
        <v>250.9</v>
      </c>
      <c r="B37" s="86" t="s">
        <v>73</v>
      </c>
      <c r="C37" s="59">
        <v>634832.62182617188</v>
      </c>
      <c r="D37" s="79"/>
      <c r="E37" s="80">
        <f t="shared" si="2"/>
        <v>15315.821725972077</v>
      </c>
      <c r="G37" s="80">
        <f t="shared" si="3"/>
        <v>0.12339231727106426</v>
      </c>
      <c r="I37" s="81">
        <f t="shared" si="4"/>
        <v>0.12339231727106426</v>
      </c>
      <c r="J37">
        <f t="shared" si="5"/>
        <v>5.167701569977325</v>
      </c>
      <c r="AA37">
        <v>250.9</v>
      </c>
      <c r="AB37" t="s">
        <v>73</v>
      </c>
      <c r="AC37">
        <v>634832.62182617188</v>
      </c>
    </row>
    <row r="38" spans="1:29" x14ac:dyDescent="0.25">
      <c r="A38" s="86">
        <v>257.98333333333335</v>
      </c>
      <c r="B38" s="86" t="s">
        <v>74</v>
      </c>
      <c r="C38" s="59">
        <v>703219.78857421875</v>
      </c>
      <c r="D38" s="79"/>
      <c r="E38" s="80">
        <f t="shared" si="2"/>
        <v>16965.714340570907</v>
      </c>
      <c r="G38" s="80">
        <f t="shared" si="3"/>
        <v>0.13668472016045891</v>
      </c>
      <c r="I38" s="81">
        <f t="shared" si="4"/>
        <v>0.13668472016045891</v>
      </c>
      <c r="J38">
        <f t="shared" si="5"/>
        <v>5.7243907772105214</v>
      </c>
      <c r="AA38">
        <v>257.98333333333335</v>
      </c>
      <c r="AB38" t="s">
        <v>74</v>
      </c>
      <c r="AC38">
        <v>703219.78857421875</v>
      </c>
    </row>
    <row r="39" spans="1:29" x14ac:dyDescent="0.25">
      <c r="A39" s="86">
        <v>265.08333333333331</v>
      </c>
      <c r="B39" s="86" t="s">
        <v>75</v>
      </c>
      <c r="C39" s="59">
        <v>703273.0830078125</v>
      </c>
      <c r="D39" s="79"/>
      <c r="E39" s="80">
        <f t="shared" si="2"/>
        <v>16967.000109474149</v>
      </c>
      <c r="G39" s="80">
        <f t="shared" si="3"/>
        <v>0.13669507899116903</v>
      </c>
      <c r="I39" s="81">
        <f t="shared" si="4"/>
        <v>0.13669507899116903</v>
      </c>
      <c r="J39">
        <f t="shared" si="5"/>
        <v>5.724824607670211</v>
      </c>
      <c r="AA39">
        <v>265.08333333333331</v>
      </c>
      <c r="AB39" t="s">
        <v>75</v>
      </c>
      <c r="AC39">
        <v>703273.0830078125</v>
      </c>
    </row>
    <row r="40" spans="1:29" x14ac:dyDescent="0.25">
      <c r="A40" s="86"/>
      <c r="B40" s="86"/>
      <c r="D40" s="79"/>
      <c r="E40" s="80"/>
      <c r="G40" s="80"/>
      <c r="I40" s="81"/>
    </row>
    <row r="41" spans="1:29" x14ac:dyDescent="0.25">
      <c r="A41" s="86"/>
      <c r="B41" s="86"/>
      <c r="D41" s="79"/>
      <c r="E41" s="80"/>
      <c r="G41" s="80"/>
      <c r="I41" s="81"/>
    </row>
    <row r="42" spans="1:29" ht="16.5" thickBot="1" x14ac:dyDescent="0.3">
      <c r="A42" s="86"/>
      <c r="B42" s="86"/>
      <c r="C42" s="88"/>
      <c r="D42" s="79"/>
      <c r="E42" s="80"/>
      <c r="G42" s="80"/>
      <c r="I42" s="81"/>
    </row>
    <row r="43" spans="1:29" x14ac:dyDescent="0.25">
      <c r="A43" s="86"/>
      <c r="B43" s="86"/>
      <c r="C43" s="88"/>
      <c r="D43" s="79"/>
      <c r="E43" s="80"/>
      <c r="G43" s="80"/>
      <c r="I43" s="81"/>
      <c r="M43" s="122" t="s">
        <v>114</v>
      </c>
      <c r="N43" s="123"/>
    </row>
    <row r="44" spans="1:29" x14ac:dyDescent="0.25">
      <c r="A44" s="86"/>
      <c r="B44" s="86"/>
      <c r="C44" s="88"/>
      <c r="D44" s="79"/>
      <c r="E44" s="80"/>
      <c r="G44" s="80"/>
      <c r="I44" s="81"/>
      <c r="M44" s="1" t="s">
        <v>115</v>
      </c>
      <c r="N44" s="2">
        <v>1.2999999999999999E-2</v>
      </c>
    </row>
    <row r="45" spans="1:29" x14ac:dyDescent="0.25">
      <c r="A45" s="86"/>
      <c r="B45" s="86"/>
      <c r="C45" s="88"/>
      <c r="D45" s="79"/>
      <c r="E45" s="80"/>
      <c r="G45" s="80"/>
      <c r="I45" s="81"/>
      <c r="M45" s="1" t="s">
        <v>116</v>
      </c>
      <c r="N45" s="2">
        <v>918.78</v>
      </c>
    </row>
    <row r="46" spans="1:29" x14ac:dyDescent="0.25">
      <c r="A46" s="86"/>
      <c r="B46" s="86"/>
      <c r="C46" s="88"/>
      <c r="D46" s="79"/>
      <c r="E46" s="80"/>
      <c r="G46" s="80"/>
      <c r="I46" s="81"/>
      <c r="M46" s="1" t="s">
        <v>117</v>
      </c>
      <c r="N46" s="2">
        <v>258.02999999999997</v>
      </c>
    </row>
    <row r="47" spans="1:29" x14ac:dyDescent="0.25">
      <c r="A47" s="86"/>
      <c r="B47" s="86"/>
      <c r="C47" s="88"/>
      <c r="D47" s="79"/>
      <c r="E47" s="80"/>
      <c r="G47" s="80"/>
      <c r="I47" s="81"/>
      <c r="M47" s="1" t="s">
        <v>118</v>
      </c>
      <c r="N47" s="2">
        <f>N44/N46</f>
        <v>5.0381738557532071E-5</v>
      </c>
    </row>
    <row r="48" spans="1:29" x14ac:dyDescent="0.25">
      <c r="A48" s="86"/>
      <c r="B48" s="86"/>
      <c r="C48" s="88"/>
      <c r="D48" s="79"/>
      <c r="E48" s="80"/>
      <c r="G48" s="80"/>
      <c r="I48" s="81"/>
      <c r="M48" s="1" t="s">
        <v>119</v>
      </c>
      <c r="N48" s="2">
        <v>2.1100000000000001E-2</v>
      </c>
    </row>
    <row r="49" spans="1:14" x14ac:dyDescent="0.25">
      <c r="A49" s="86"/>
      <c r="B49" s="86"/>
      <c r="C49" s="88"/>
      <c r="D49" s="79"/>
      <c r="E49" s="80"/>
      <c r="G49" s="80"/>
      <c r="I49" s="81"/>
      <c r="M49" s="1" t="s">
        <v>120</v>
      </c>
      <c r="N49" s="53">
        <f>N47/N48</f>
        <v>2.3877601212100507E-3</v>
      </c>
    </row>
    <row r="50" spans="1:14" ht="16.5" thickBot="1" x14ac:dyDescent="0.3">
      <c r="A50" s="86"/>
      <c r="B50" s="86"/>
      <c r="C50" s="88"/>
      <c r="D50" s="79"/>
      <c r="E50" s="80"/>
      <c r="G50" s="80"/>
      <c r="I50" s="81"/>
      <c r="M50" s="7" t="s">
        <v>121</v>
      </c>
      <c r="N50" s="97">
        <f>N49*1000</f>
        <v>2.3877601212100505</v>
      </c>
    </row>
    <row r="51" spans="1:14" x14ac:dyDescent="0.25">
      <c r="A51" s="86"/>
      <c r="B51" s="86"/>
      <c r="C51" s="88"/>
      <c r="D51" s="79"/>
      <c r="E51" s="80"/>
      <c r="G51" s="80"/>
      <c r="I51" s="81"/>
    </row>
    <row r="52" spans="1:14" x14ac:dyDescent="0.25">
      <c r="A52" s="86"/>
      <c r="B52" s="86"/>
      <c r="C52" s="88"/>
      <c r="D52" s="79"/>
      <c r="E52" s="80"/>
      <c r="G52" s="80"/>
      <c r="I52" s="81"/>
    </row>
    <row r="53" spans="1:14" x14ac:dyDescent="0.25">
      <c r="A53" s="86"/>
      <c r="B53" s="86"/>
      <c r="C53" s="88"/>
      <c r="D53" s="79"/>
      <c r="E53" s="80"/>
      <c r="G53" s="80"/>
      <c r="I53" s="81"/>
    </row>
    <row r="54" spans="1:14" x14ac:dyDescent="0.25">
      <c r="A54" s="86"/>
      <c r="B54" s="86"/>
      <c r="C54" s="88"/>
      <c r="D54" s="79"/>
      <c r="E54" s="80"/>
      <c r="G54" s="80"/>
      <c r="I54" s="81"/>
    </row>
    <row r="55" spans="1:14" x14ac:dyDescent="0.25">
      <c r="A55" s="86"/>
      <c r="B55" s="86"/>
      <c r="C55" s="88"/>
      <c r="D55" s="79"/>
      <c r="E55" s="80"/>
      <c r="G55" s="80"/>
      <c r="I55" s="81"/>
    </row>
    <row r="56" spans="1:14" x14ac:dyDescent="0.25">
      <c r="A56" s="86"/>
      <c r="B56" s="86"/>
      <c r="C56" s="88"/>
      <c r="D56" s="79"/>
      <c r="E56" s="80"/>
      <c r="G56" s="80"/>
      <c r="I56" s="81"/>
    </row>
    <row r="57" spans="1:14" x14ac:dyDescent="0.25">
      <c r="A57" s="86"/>
      <c r="B57" s="86"/>
      <c r="C57" s="88"/>
      <c r="D57" s="79"/>
      <c r="E57" s="80"/>
      <c r="G57" s="80"/>
      <c r="I57" s="81"/>
    </row>
    <row r="58" spans="1:14" x14ac:dyDescent="0.25">
      <c r="A58" s="86"/>
      <c r="B58" s="86"/>
      <c r="C58" s="88"/>
      <c r="D58" s="79"/>
      <c r="E58" s="80"/>
      <c r="G58" s="80"/>
      <c r="I58" s="81"/>
      <c r="M58">
        <f>(I87/N50)*100</f>
        <v>0</v>
      </c>
    </row>
    <row r="59" spans="1:14" x14ac:dyDescent="0.25">
      <c r="A59" s="86"/>
      <c r="B59" s="86"/>
      <c r="C59" s="88"/>
      <c r="D59" s="79"/>
      <c r="E59" s="80"/>
      <c r="G59" s="80"/>
      <c r="I59" s="81"/>
    </row>
    <row r="60" spans="1:14" x14ac:dyDescent="0.25">
      <c r="A60" s="86"/>
      <c r="B60" s="86"/>
      <c r="C60" s="88"/>
      <c r="D60" s="79"/>
      <c r="E60" s="80"/>
      <c r="G60" s="80"/>
      <c r="I60" s="81"/>
    </row>
    <row r="61" spans="1:14" x14ac:dyDescent="0.25">
      <c r="A61" s="86"/>
      <c r="B61" s="86"/>
      <c r="C61" s="88"/>
      <c r="D61" s="79"/>
      <c r="E61" s="80"/>
      <c r="G61" s="80"/>
      <c r="I61" s="81"/>
    </row>
    <row r="62" spans="1:14" x14ac:dyDescent="0.25">
      <c r="A62" s="86"/>
      <c r="B62" s="86"/>
      <c r="C62" s="88"/>
      <c r="D62" s="79"/>
      <c r="E62" s="80"/>
      <c r="G62" s="80"/>
      <c r="I62" s="81"/>
    </row>
    <row r="63" spans="1:14" x14ac:dyDescent="0.25">
      <c r="A63" s="86"/>
      <c r="B63" s="86"/>
      <c r="C63" s="88"/>
      <c r="D63" s="79"/>
      <c r="E63" s="80"/>
      <c r="G63" s="80"/>
      <c r="I63" s="81"/>
    </row>
    <row r="64" spans="1:14" x14ac:dyDescent="0.25">
      <c r="A64" s="86"/>
      <c r="B64" s="86"/>
      <c r="C64" s="88"/>
      <c r="D64" s="79"/>
      <c r="E64" s="80"/>
      <c r="G64" s="80"/>
      <c r="I64" s="81"/>
    </row>
    <row r="65" spans="1:9" x14ac:dyDescent="0.25">
      <c r="A65" s="86"/>
      <c r="B65" s="86"/>
      <c r="C65" s="88"/>
      <c r="D65" s="79"/>
      <c r="E65" s="80"/>
      <c r="G65" s="80"/>
      <c r="I65" s="81"/>
    </row>
    <row r="66" spans="1:9" x14ac:dyDescent="0.25">
      <c r="A66" s="86"/>
      <c r="B66" s="86"/>
      <c r="C66" s="88"/>
      <c r="D66" s="79"/>
      <c r="E66" s="80"/>
      <c r="G66" s="80"/>
      <c r="I66" s="81"/>
    </row>
    <row r="67" spans="1:9" x14ac:dyDescent="0.25">
      <c r="A67" s="86"/>
      <c r="B67" s="86"/>
      <c r="C67" s="88"/>
      <c r="D67" s="79"/>
      <c r="E67" s="80"/>
      <c r="G67" s="80"/>
      <c r="I67" s="81"/>
    </row>
    <row r="68" spans="1:9" x14ac:dyDescent="0.25">
      <c r="A68" s="86"/>
      <c r="B68" s="86"/>
      <c r="C68" s="88"/>
      <c r="D68" s="79"/>
      <c r="E68" s="80"/>
      <c r="G68" s="80"/>
      <c r="I68" s="81"/>
    </row>
    <row r="69" spans="1:9" x14ac:dyDescent="0.25">
      <c r="A69" s="86"/>
      <c r="B69" s="86"/>
      <c r="C69" s="88"/>
      <c r="D69" s="79"/>
      <c r="E69" s="80"/>
      <c r="G69" s="80"/>
      <c r="I69" s="81"/>
    </row>
    <row r="70" spans="1:9" x14ac:dyDescent="0.25">
      <c r="A70" s="86"/>
      <c r="B70" s="86"/>
      <c r="C70" s="88"/>
      <c r="D70" s="79"/>
      <c r="E70" s="80"/>
      <c r="G70" s="80"/>
      <c r="I70" s="81"/>
    </row>
    <row r="71" spans="1:9" x14ac:dyDescent="0.25">
      <c r="A71" s="86"/>
      <c r="B71" s="86"/>
      <c r="C71" s="88"/>
      <c r="D71" s="79"/>
      <c r="E71" s="80"/>
      <c r="G71" s="80"/>
      <c r="I71" s="81"/>
    </row>
    <row r="72" spans="1:9" x14ac:dyDescent="0.25">
      <c r="A72" s="86"/>
      <c r="B72" s="86"/>
      <c r="C72" s="88"/>
      <c r="D72" s="79"/>
      <c r="E72" s="80"/>
      <c r="G72" s="80"/>
      <c r="I72" s="81"/>
    </row>
    <row r="73" spans="1:9" x14ac:dyDescent="0.25">
      <c r="A73" s="86"/>
      <c r="B73" s="86"/>
      <c r="C73" s="88"/>
      <c r="D73" s="79"/>
      <c r="E73" s="80"/>
      <c r="G73" s="80"/>
      <c r="I73" s="81"/>
    </row>
    <row r="74" spans="1:9" x14ac:dyDescent="0.25">
      <c r="A74" s="86"/>
      <c r="B74" s="86"/>
      <c r="C74" s="88"/>
      <c r="D74" s="79"/>
      <c r="E74" s="80"/>
      <c r="G74" s="80"/>
      <c r="I74" s="81"/>
    </row>
    <row r="75" spans="1:9" x14ac:dyDescent="0.25">
      <c r="A75" s="86"/>
      <c r="B75" s="86"/>
      <c r="C75" s="88"/>
      <c r="D75" s="79"/>
      <c r="E75" s="80"/>
      <c r="G75" s="80"/>
      <c r="I75" s="81"/>
    </row>
    <row r="76" spans="1:9" x14ac:dyDescent="0.25">
      <c r="A76" s="86"/>
      <c r="B76" s="86"/>
      <c r="C76" s="88"/>
      <c r="D76" s="79"/>
      <c r="E76" s="80"/>
      <c r="G76" s="80"/>
      <c r="I76" s="81"/>
    </row>
    <row r="77" spans="1:9" x14ac:dyDescent="0.25">
      <c r="A77" s="86"/>
      <c r="B77" s="86"/>
      <c r="C77" s="88"/>
      <c r="D77" s="79"/>
      <c r="E77" s="80"/>
      <c r="G77" s="80"/>
      <c r="I77" s="81"/>
    </row>
    <row r="78" spans="1:9" x14ac:dyDescent="0.25">
      <c r="A78" s="86"/>
      <c r="B78" s="86"/>
      <c r="C78" s="88"/>
      <c r="D78" s="79"/>
      <c r="E78" s="80"/>
      <c r="G78" s="80"/>
      <c r="I78" s="81"/>
    </row>
    <row r="79" spans="1:9" x14ac:dyDescent="0.25">
      <c r="A79" s="86"/>
      <c r="B79" s="86"/>
      <c r="C79" s="88"/>
      <c r="D79" s="79"/>
      <c r="E79" s="80"/>
      <c r="G79" s="80"/>
      <c r="I79" s="81"/>
    </row>
    <row r="80" spans="1:9" x14ac:dyDescent="0.25">
      <c r="A80" s="86"/>
      <c r="B80" s="86"/>
      <c r="C80" s="88"/>
      <c r="D80" s="79"/>
      <c r="E80" s="80"/>
      <c r="G80" s="80"/>
      <c r="I80" s="81"/>
    </row>
    <row r="81" spans="1:9" x14ac:dyDescent="0.25">
      <c r="A81" s="86"/>
      <c r="B81" s="86"/>
      <c r="C81" s="88"/>
      <c r="D81" s="79"/>
      <c r="E81" s="80"/>
      <c r="G81" s="80"/>
      <c r="I81" s="81"/>
    </row>
    <row r="82" spans="1:9" x14ac:dyDescent="0.25">
      <c r="A82" s="86"/>
      <c r="B82" s="86"/>
      <c r="C82" s="88"/>
      <c r="D82" s="79"/>
      <c r="E82" s="80"/>
      <c r="G82" s="80"/>
      <c r="I82" s="81"/>
    </row>
    <row r="83" spans="1:9" x14ac:dyDescent="0.25">
      <c r="A83" s="86"/>
      <c r="B83" s="86"/>
      <c r="C83" s="88"/>
      <c r="D83" s="79"/>
      <c r="E83" s="80"/>
      <c r="G83" s="80"/>
      <c r="I83" s="81"/>
    </row>
    <row r="84" spans="1:9" x14ac:dyDescent="0.25">
      <c r="A84" s="86"/>
      <c r="B84" s="86"/>
      <c r="C84" s="88"/>
      <c r="D84" s="79"/>
      <c r="E84" s="80"/>
      <c r="G84" s="80"/>
      <c r="I84" s="81"/>
    </row>
    <row r="85" spans="1:9" x14ac:dyDescent="0.25">
      <c r="A85" s="86"/>
      <c r="B85" s="86"/>
      <c r="C85" s="88"/>
      <c r="D85" s="79"/>
      <c r="E85" s="80"/>
      <c r="G85" s="80"/>
      <c r="I85" s="81"/>
    </row>
    <row r="86" spans="1:9" x14ac:dyDescent="0.25">
      <c r="A86" s="86"/>
      <c r="B86" s="86"/>
      <c r="C86" s="88"/>
      <c r="D86" s="79"/>
      <c r="E86" s="80"/>
      <c r="G86" s="80"/>
      <c r="I86" s="81"/>
    </row>
    <row r="87" spans="1:9" x14ac:dyDescent="0.25">
      <c r="A87" s="86"/>
      <c r="B87" s="86"/>
      <c r="C87" s="88"/>
      <c r="D87" s="79"/>
      <c r="E87" s="80"/>
      <c r="G87" s="80"/>
      <c r="I87" s="81"/>
    </row>
    <row r="88" spans="1:9" x14ac:dyDescent="0.25">
      <c r="C88" s="79"/>
      <c r="D88" s="79"/>
      <c r="E88" s="78"/>
    </row>
    <row r="89" spans="1:9" x14ac:dyDescent="0.25">
      <c r="C89" s="79"/>
      <c r="D89" s="79"/>
      <c r="E89" s="78"/>
    </row>
    <row r="90" spans="1:9" x14ac:dyDescent="0.25">
      <c r="C90" s="79"/>
      <c r="D90" s="79"/>
      <c r="E90" s="78"/>
    </row>
    <row r="91" spans="1:9" x14ac:dyDescent="0.25">
      <c r="C91" s="79"/>
      <c r="D91" s="79"/>
      <c r="E91" s="78"/>
    </row>
    <row r="92" spans="1:9" x14ac:dyDescent="0.25">
      <c r="C92" s="79"/>
      <c r="D92" s="79"/>
      <c r="E92" s="78"/>
    </row>
    <row r="93" spans="1:9" x14ac:dyDescent="0.25">
      <c r="C93" s="79"/>
      <c r="D93" s="79"/>
      <c r="E93" s="78"/>
    </row>
    <row r="94" spans="1:9" x14ac:dyDescent="0.25">
      <c r="C94" s="79"/>
      <c r="D94" s="79"/>
      <c r="E94" s="78"/>
    </row>
    <row r="95" spans="1:9" x14ac:dyDescent="0.25">
      <c r="C95" s="79"/>
      <c r="D95" s="79"/>
      <c r="E95" s="78"/>
    </row>
    <row r="96" spans="1:9" x14ac:dyDescent="0.25">
      <c r="C96" s="79"/>
      <c r="D96" s="79"/>
      <c r="E96" s="78"/>
    </row>
    <row r="97" spans="3:5" x14ac:dyDescent="0.25">
      <c r="C97" s="79"/>
      <c r="D97" s="79"/>
      <c r="E97" s="78"/>
    </row>
    <row r="98" spans="3:5" x14ac:dyDescent="0.25">
      <c r="C98" s="79"/>
      <c r="D98" s="79"/>
      <c r="E98" s="78"/>
    </row>
    <row r="99" spans="3:5" x14ac:dyDescent="0.25">
      <c r="C99" s="79"/>
      <c r="D99" s="79"/>
      <c r="E99" s="78"/>
    </row>
    <row r="100" spans="3:5" x14ac:dyDescent="0.25">
      <c r="C100" s="79"/>
      <c r="D100" s="79"/>
      <c r="E100" s="78"/>
    </row>
    <row r="101" spans="3:5" x14ac:dyDescent="0.25">
      <c r="C101" s="79"/>
      <c r="D101" s="79"/>
      <c r="E101" s="78"/>
    </row>
    <row r="102" spans="3:5" x14ac:dyDescent="0.25">
      <c r="C102" s="79"/>
      <c r="D102" s="79"/>
      <c r="E102" s="78"/>
    </row>
    <row r="103" spans="3:5" x14ac:dyDescent="0.25">
      <c r="C103" s="79"/>
      <c r="D103" s="79"/>
      <c r="E103" s="78"/>
    </row>
    <row r="104" spans="3:5" x14ac:dyDescent="0.25">
      <c r="C104" s="79"/>
      <c r="D104" s="79"/>
      <c r="E104" s="78"/>
    </row>
    <row r="105" spans="3:5" x14ac:dyDescent="0.25">
      <c r="C105" s="79"/>
      <c r="D105" s="79"/>
      <c r="E105" s="78"/>
    </row>
    <row r="106" spans="3:5" x14ac:dyDescent="0.25">
      <c r="C106" s="79"/>
      <c r="D106" s="79"/>
      <c r="E106" s="78"/>
    </row>
    <row r="107" spans="3:5" x14ac:dyDescent="0.25">
      <c r="C107" s="79"/>
      <c r="D107" s="79"/>
      <c r="E107" s="78"/>
    </row>
    <row r="108" spans="3:5" x14ac:dyDescent="0.25">
      <c r="C108" s="79"/>
      <c r="D108" s="79"/>
      <c r="E108" s="78"/>
    </row>
    <row r="109" spans="3:5" x14ac:dyDescent="0.25">
      <c r="C109" s="79"/>
      <c r="D109" s="79"/>
      <c r="E109" s="78"/>
    </row>
    <row r="110" spans="3:5" x14ac:dyDescent="0.25">
      <c r="C110" s="79"/>
      <c r="D110" s="79"/>
      <c r="E110" s="78"/>
    </row>
    <row r="111" spans="3:5" x14ac:dyDescent="0.25">
      <c r="C111" s="79"/>
      <c r="D111" s="79"/>
      <c r="E111" s="78"/>
    </row>
    <row r="112" spans="3:5" x14ac:dyDescent="0.25">
      <c r="C112" s="79"/>
      <c r="D112" s="79"/>
      <c r="E112" s="78"/>
    </row>
    <row r="113" spans="3:5" x14ac:dyDescent="0.25">
      <c r="C113" s="79"/>
      <c r="D113" s="79"/>
      <c r="E113" s="78"/>
    </row>
    <row r="114" spans="3:5" x14ac:dyDescent="0.25">
      <c r="C114" s="79"/>
      <c r="D114" s="79"/>
      <c r="E114" s="78"/>
    </row>
    <row r="115" spans="3:5" x14ac:dyDescent="0.25">
      <c r="C115" s="79"/>
      <c r="D115" s="79"/>
      <c r="E115" s="78"/>
    </row>
    <row r="116" spans="3:5" x14ac:dyDescent="0.25">
      <c r="C116" s="79"/>
      <c r="D116" s="79"/>
      <c r="E116" s="78"/>
    </row>
    <row r="117" spans="3:5" x14ac:dyDescent="0.25">
      <c r="C117" s="79"/>
      <c r="D117" s="79"/>
      <c r="E117" s="78"/>
    </row>
    <row r="118" spans="3:5" x14ac:dyDescent="0.25">
      <c r="C118" s="79"/>
      <c r="D118" s="79"/>
      <c r="E118" s="78"/>
    </row>
    <row r="119" spans="3:5" x14ac:dyDescent="0.25">
      <c r="C119" s="79"/>
      <c r="D119" s="79"/>
      <c r="E119" s="78"/>
    </row>
    <row r="120" spans="3:5" x14ac:dyDescent="0.25">
      <c r="C120" s="79"/>
      <c r="D120" s="79"/>
      <c r="E120" s="78"/>
    </row>
    <row r="121" spans="3:5" x14ac:dyDescent="0.25">
      <c r="C121" s="79"/>
      <c r="D121" s="79"/>
      <c r="E121" s="78"/>
    </row>
    <row r="122" spans="3:5" x14ac:dyDescent="0.25">
      <c r="C122" s="79"/>
      <c r="D122" s="79"/>
      <c r="E122" s="78"/>
    </row>
    <row r="123" spans="3:5" x14ac:dyDescent="0.25">
      <c r="C123" s="79"/>
      <c r="D123" s="79"/>
      <c r="E123" s="78"/>
    </row>
    <row r="124" spans="3:5" x14ac:dyDescent="0.25">
      <c r="C124" s="79"/>
      <c r="D124" s="79"/>
      <c r="E124" s="78"/>
    </row>
    <row r="125" spans="3:5" x14ac:dyDescent="0.25">
      <c r="C125" s="79"/>
      <c r="D125" s="79"/>
      <c r="E125" s="78"/>
    </row>
    <row r="126" spans="3:5" x14ac:dyDescent="0.25">
      <c r="C126" s="79"/>
      <c r="D126" s="79"/>
      <c r="E126" s="78"/>
    </row>
    <row r="127" spans="3:5" x14ac:dyDescent="0.25">
      <c r="C127" s="79"/>
      <c r="D127" s="79"/>
      <c r="E127" s="78"/>
    </row>
    <row r="128" spans="3:5" x14ac:dyDescent="0.25">
      <c r="C128" s="79"/>
      <c r="D128" s="79"/>
      <c r="E128" s="78"/>
    </row>
    <row r="129" spans="3:5" x14ac:dyDescent="0.25">
      <c r="C129" s="79"/>
      <c r="D129" s="79"/>
      <c r="E129" s="78"/>
    </row>
    <row r="130" spans="3:5" x14ac:dyDescent="0.25">
      <c r="C130" s="79"/>
      <c r="D130" s="79"/>
      <c r="E130" s="78"/>
    </row>
    <row r="131" spans="3:5" x14ac:dyDescent="0.25">
      <c r="C131" s="79"/>
      <c r="D131" s="79"/>
      <c r="E131" s="78"/>
    </row>
    <row r="132" spans="3:5" x14ac:dyDescent="0.25">
      <c r="C132" s="79"/>
      <c r="D132" s="79"/>
      <c r="E132" s="78"/>
    </row>
    <row r="133" spans="3:5" x14ac:dyDescent="0.25">
      <c r="C133" s="79"/>
      <c r="D133" s="79"/>
      <c r="E133" s="78"/>
    </row>
    <row r="134" spans="3:5" x14ac:dyDescent="0.25">
      <c r="C134" s="79"/>
      <c r="D134" s="79"/>
      <c r="E134" s="78"/>
    </row>
    <row r="135" spans="3:5" x14ac:dyDescent="0.25">
      <c r="C135" s="79"/>
      <c r="D135" s="79"/>
      <c r="E135" s="78"/>
    </row>
    <row r="136" spans="3:5" x14ac:dyDescent="0.25">
      <c r="C136" s="79"/>
      <c r="D136" s="79"/>
      <c r="E136" s="78"/>
    </row>
    <row r="137" spans="3:5" x14ac:dyDescent="0.25">
      <c r="C137" s="79"/>
      <c r="D137" s="79"/>
      <c r="E137" s="78"/>
    </row>
    <row r="138" spans="3:5" x14ac:dyDescent="0.25">
      <c r="C138" s="79"/>
      <c r="D138" s="79"/>
      <c r="E138" s="78"/>
    </row>
    <row r="139" spans="3:5" x14ac:dyDescent="0.25">
      <c r="C139" s="79"/>
      <c r="D139" s="79"/>
      <c r="E139" s="78"/>
    </row>
    <row r="140" spans="3:5" x14ac:dyDescent="0.25">
      <c r="C140" s="79"/>
      <c r="D140" s="79"/>
      <c r="E140" s="78"/>
    </row>
    <row r="141" spans="3:5" x14ac:dyDescent="0.25">
      <c r="C141" s="79"/>
      <c r="D141" s="79"/>
      <c r="E141" s="78"/>
    </row>
    <row r="142" spans="3:5" x14ac:dyDescent="0.25">
      <c r="C142" s="79"/>
      <c r="D142" s="79"/>
      <c r="E142" s="78"/>
    </row>
    <row r="143" spans="3:5" x14ac:dyDescent="0.25">
      <c r="C143" s="79"/>
      <c r="D143" s="79"/>
      <c r="E143" s="78"/>
    </row>
    <row r="144" spans="3:5" x14ac:dyDescent="0.25">
      <c r="C144" s="79"/>
      <c r="D144" s="79"/>
      <c r="E144" s="78"/>
    </row>
    <row r="145" spans="3:5" x14ac:dyDescent="0.25">
      <c r="C145" s="79"/>
      <c r="D145" s="79"/>
      <c r="E145" s="78"/>
    </row>
    <row r="146" spans="3:5" x14ac:dyDescent="0.25">
      <c r="C146" s="79"/>
      <c r="D146" s="79"/>
      <c r="E146" s="78"/>
    </row>
    <row r="147" spans="3:5" x14ac:dyDescent="0.25">
      <c r="C147" s="79"/>
      <c r="D147" s="79"/>
      <c r="E147" s="78"/>
    </row>
    <row r="148" spans="3:5" x14ac:dyDescent="0.25">
      <c r="C148" s="79"/>
      <c r="D148" s="79"/>
      <c r="E148" s="78"/>
    </row>
    <row r="149" spans="3:5" x14ac:dyDescent="0.25">
      <c r="C149" s="79"/>
      <c r="D149" s="79"/>
      <c r="E149" s="78"/>
    </row>
    <row r="150" spans="3:5" x14ac:dyDescent="0.25">
      <c r="C150" s="79"/>
      <c r="D150" s="79"/>
      <c r="E150" s="78"/>
    </row>
    <row r="151" spans="3:5" x14ac:dyDescent="0.25">
      <c r="C151" s="79"/>
      <c r="D151" s="79"/>
      <c r="E151" s="78"/>
    </row>
    <row r="152" spans="3:5" x14ac:dyDescent="0.25">
      <c r="C152" s="79"/>
      <c r="D152" s="79"/>
      <c r="E152" s="78"/>
    </row>
    <row r="153" spans="3:5" x14ac:dyDescent="0.25">
      <c r="C153" s="79"/>
      <c r="D153" s="79"/>
      <c r="E153" s="78"/>
    </row>
    <row r="154" spans="3:5" x14ac:dyDescent="0.25">
      <c r="C154" s="79"/>
      <c r="D154" s="79"/>
      <c r="E154" s="78"/>
    </row>
    <row r="155" spans="3:5" x14ac:dyDescent="0.25">
      <c r="C155" s="79"/>
      <c r="D155" s="79"/>
      <c r="E155" s="78"/>
    </row>
    <row r="156" spans="3:5" x14ac:dyDescent="0.25">
      <c r="C156" s="79"/>
      <c r="D156" s="79"/>
      <c r="E156" s="78"/>
    </row>
    <row r="157" spans="3:5" x14ac:dyDescent="0.25">
      <c r="C157" s="79"/>
      <c r="D157" s="79"/>
      <c r="E157" s="78"/>
    </row>
    <row r="158" spans="3:5" x14ac:dyDescent="0.25">
      <c r="C158" s="79"/>
      <c r="D158" s="79"/>
      <c r="E158" s="78"/>
    </row>
    <row r="159" spans="3:5" x14ac:dyDescent="0.25">
      <c r="C159" s="79"/>
      <c r="D159" s="79"/>
      <c r="E159" s="78"/>
    </row>
    <row r="160" spans="3:5" x14ac:dyDescent="0.25">
      <c r="C160" s="79"/>
      <c r="D160" s="79"/>
      <c r="E160" s="78"/>
    </row>
    <row r="161" spans="3:5" x14ac:dyDescent="0.25">
      <c r="C161" s="79"/>
      <c r="D161" s="79"/>
      <c r="E161" s="78"/>
    </row>
    <row r="162" spans="3:5" x14ac:dyDescent="0.25">
      <c r="C162" s="79"/>
      <c r="D162" s="79"/>
      <c r="E162" s="78"/>
    </row>
    <row r="163" spans="3:5" x14ac:dyDescent="0.25">
      <c r="C163" s="79"/>
      <c r="D163" s="79"/>
      <c r="E163" s="78"/>
    </row>
    <row r="164" spans="3:5" x14ac:dyDescent="0.25">
      <c r="C164" s="79"/>
      <c r="D164" s="79"/>
      <c r="E164" s="78"/>
    </row>
    <row r="165" spans="3:5" x14ac:dyDescent="0.25">
      <c r="C165" s="79"/>
      <c r="D165" s="79"/>
      <c r="E165" s="78"/>
    </row>
    <row r="166" spans="3:5" x14ac:dyDescent="0.25">
      <c r="C166" s="79"/>
      <c r="D166" s="79"/>
      <c r="E166" s="78"/>
    </row>
    <row r="167" spans="3:5" x14ac:dyDescent="0.25">
      <c r="C167" s="79"/>
      <c r="D167" s="79"/>
      <c r="E167" s="78"/>
    </row>
    <row r="168" spans="3:5" x14ac:dyDescent="0.25">
      <c r="C168" s="79"/>
      <c r="D168" s="79"/>
      <c r="E168" s="78"/>
    </row>
    <row r="169" spans="3:5" x14ac:dyDescent="0.25">
      <c r="C169" s="79"/>
      <c r="D169" s="79"/>
      <c r="E169" s="78"/>
    </row>
    <row r="170" spans="3:5" x14ac:dyDescent="0.25">
      <c r="C170" s="79"/>
      <c r="D170" s="79"/>
      <c r="E170" s="78"/>
    </row>
    <row r="171" spans="3:5" x14ac:dyDescent="0.25">
      <c r="C171" s="79"/>
      <c r="D171" s="79"/>
      <c r="E171" s="78"/>
    </row>
    <row r="172" spans="3:5" x14ac:dyDescent="0.25">
      <c r="C172" s="79"/>
      <c r="D172" s="79"/>
      <c r="E172" s="78"/>
    </row>
    <row r="173" spans="3:5" x14ac:dyDescent="0.25">
      <c r="C173" s="79"/>
      <c r="D173" s="79"/>
      <c r="E173" s="78"/>
    </row>
    <row r="174" spans="3:5" x14ac:dyDescent="0.25">
      <c r="C174" s="79"/>
      <c r="D174" s="79"/>
      <c r="E174" s="78"/>
    </row>
    <row r="175" spans="3:5" x14ac:dyDescent="0.25">
      <c r="C175" s="79"/>
      <c r="D175" s="79"/>
      <c r="E175" s="78"/>
    </row>
    <row r="176" spans="3:5" x14ac:dyDescent="0.25">
      <c r="C176" s="79"/>
      <c r="D176" s="79"/>
      <c r="E176" s="78"/>
    </row>
    <row r="177" spans="3:5" x14ac:dyDescent="0.25">
      <c r="C177" s="79"/>
      <c r="D177" s="79"/>
      <c r="E177" s="78"/>
    </row>
    <row r="178" spans="3:5" x14ac:dyDescent="0.25">
      <c r="C178" s="79"/>
      <c r="D178" s="79"/>
      <c r="E178" s="78"/>
    </row>
    <row r="179" spans="3:5" x14ac:dyDescent="0.25">
      <c r="C179" s="79"/>
      <c r="D179" s="79"/>
      <c r="E179" s="78"/>
    </row>
    <row r="180" spans="3:5" x14ac:dyDescent="0.25">
      <c r="C180" s="79"/>
      <c r="D180" s="79"/>
      <c r="E180" s="78"/>
    </row>
    <row r="181" spans="3:5" x14ac:dyDescent="0.25">
      <c r="C181" s="79"/>
      <c r="D181" s="79"/>
      <c r="E181" s="78"/>
    </row>
    <row r="182" spans="3:5" x14ac:dyDescent="0.25">
      <c r="C182" s="79"/>
      <c r="D182" s="79"/>
      <c r="E182" s="78"/>
    </row>
    <row r="183" spans="3:5" x14ac:dyDescent="0.25">
      <c r="C183" s="79"/>
      <c r="D183" s="79"/>
      <c r="E183" s="78"/>
    </row>
    <row r="184" spans="3:5" x14ac:dyDescent="0.25">
      <c r="C184" s="79"/>
      <c r="D184" s="79"/>
      <c r="E184" s="78"/>
    </row>
    <row r="185" spans="3:5" x14ac:dyDescent="0.25">
      <c r="C185" s="79"/>
      <c r="D185" s="79"/>
      <c r="E185" s="78"/>
    </row>
    <row r="186" spans="3:5" x14ac:dyDescent="0.25">
      <c r="C186" s="79"/>
      <c r="D186" s="79"/>
      <c r="E186" s="78"/>
    </row>
    <row r="187" spans="3:5" x14ac:dyDescent="0.25">
      <c r="C187" s="79"/>
      <c r="D187" s="79"/>
      <c r="E187" s="78"/>
    </row>
    <row r="188" spans="3:5" x14ac:dyDescent="0.25">
      <c r="C188" s="79"/>
      <c r="D188" s="79"/>
      <c r="E188" s="78"/>
    </row>
    <row r="189" spans="3:5" x14ac:dyDescent="0.25">
      <c r="C189" s="79"/>
      <c r="D189" s="79"/>
      <c r="E189" s="78"/>
    </row>
    <row r="190" spans="3:5" x14ac:dyDescent="0.25">
      <c r="C190" s="79"/>
      <c r="D190" s="79"/>
      <c r="E190" s="78"/>
    </row>
    <row r="191" spans="3:5" x14ac:dyDescent="0.25">
      <c r="C191" s="79"/>
      <c r="D191" s="79"/>
      <c r="E191" s="78"/>
    </row>
    <row r="192" spans="3:5" x14ac:dyDescent="0.25">
      <c r="C192" s="79"/>
      <c r="D192" s="79"/>
      <c r="E192" s="78"/>
    </row>
    <row r="193" spans="3:5" x14ac:dyDescent="0.25">
      <c r="C193" s="79"/>
      <c r="D193" s="79"/>
      <c r="E193" s="78"/>
    </row>
    <row r="194" spans="3:5" x14ac:dyDescent="0.25">
      <c r="C194" s="79"/>
      <c r="D194" s="79"/>
      <c r="E194" s="78"/>
    </row>
    <row r="195" spans="3:5" x14ac:dyDescent="0.25">
      <c r="C195" s="79"/>
      <c r="D195" s="79"/>
      <c r="E195" s="78"/>
    </row>
    <row r="196" spans="3:5" x14ac:dyDescent="0.25">
      <c r="C196" s="79"/>
      <c r="D196" s="79"/>
      <c r="E196" s="78"/>
    </row>
    <row r="197" spans="3:5" x14ac:dyDescent="0.25">
      <c r="C197" s="79"/>
      <c r="D197" s="79"/>
      <c r="E197" s="78"/>
    </row>
    <row r="198" spans="3:5" x14ac:dyDescent="0.25">
      <c r="C198" s="79"/>
      <c r="D198" s="79"/>
      <c r="E198" s="78"/>
    </row>
    <row r="199" spans="3:5" x14ac:dyDescent="0.25">
      <c r="C199" s="79"/>
      <c r="D199" s="79"/>
      <c r="E199" s="78"/>
    </row>
    <row r="200" spans="3:5" x14ac:dyDescent="0.25">
      <c r="C200" s="79"/>
      <c r="D200" s="79"/>
      <c r="E200" s="78"/>
    </row>
    <row r="201" spans="3:5" x14ac:dyDescent="0.25">
      <c r="C201" s="79"/>
      <c r="D201" s="79"/>
      <c r="E201" s="78"/>
    </row>
    <row r="202" spans="3:5" x14ac:dyDescent="0.25">
      <c r="C202" s="79"/>
      <c r="D202" s="79"/>
      <c r="E202" s="78"/>
    </row>
    <row r="203" spans="3:5" x14ac:dyDescent="0.25">
      <c r="C203" s="79"/>
      <c r="D203" s="79"/>
      <c r="E203" s="78"/>
    </row>
    <row r="204" spans="3:5" x14ac:dyDescent="0.25">
      <c r="C204" s="79"/>
      <c r="D204" s="79"/>
      <c r="E204" s="78"/>
    </row>
    <row r="205" spans="3:5" x14ac:dyDescent="0.25">
      <c r="C205" s="79"/>
      <c r="D205" s="79"/>
      <c r="E205" s="78"/>
    </row>
    <row r="206" spans="3:5" x14ac:dyDescent="0.25">
      <c r="C206" s="79"/>
      <c r="D206" s="79"/>
      <c r="E206" s="78"/>
    </row>
    <row r="207" spans="3:5" x14ac:dyDescent="0.25">
      <c r="C207" s="79"/>
      <c r="D207" s="79"/>
      <c r="E207" s="78"/>
    </row>
    <row r="208" spans="3:5" x14ac:dyDescent="0.25">
      <c r="C208" s="79"/>
      <c r="D208" s="79"/>
      <c r="E208" s="78"/>
    </row>
    <row r="209" spans="3:5" x14ac:dyDescent="0.25">
      <c r="C209" s="79"/>
      <c r="D209" s="79"/>
      <c r="E209" s="78"/>
    </row>
    <row r="210" spans="3:5" x14ac:dyDescent="0.25">
      <c r="C210" s="79"/>
      <c r="D210" s="79"/>
      <c r="E210" s="78"/>
    </row>
    <row r="211" spans="3:5" x14ac:dyDescent="0.25">
      <c r="C211" s="79"/>
      <c r="D211" s="79"/>
      <c r="E211" s="78"/>
    </row>
    <row r="212" spans="3:5" x14ac:dyDescent="0.25">
      <c r="C212" s="79"/>
      <c r="D212" s="79"/>
      <c r="E212" s="78"/>
    </row>
    <row r="213" spans="3:5" x14ac:dyDescent="0.25">
      <c r="C213" s="79"/>
      <c r="D213" s="79"/>
      <c r="E213" s="78"/>
    </row>
    <row r="214" spans="3:5" x14ac:dyDescent="0.25">
      <c r="C214" s="79"/>
      <c r="D214" s="79"/>
      <c r="E214" s="78"/>
    </row>
    <row r="215" spans="3:5" x14ac:dyDescent="0.25">
      <c r="C215" s="79"/>
      <c r="D215" s="79"/>
      <c r="E215" s="78"/>
    </row>
    <row r="216" spans="3:5" x14ac:dyDescent="0.25">
      <c r="C216" s="79"/>
      <c r="D216" s="79"/>
      <c r="E216" s="78"/>
    </row>
    <row r="217" spans="3:5" x14ac:dyDescent="0.25">
      <c r="C217" s="79"/>
      <c r="D217" s="79"/>
      <c r="E217" s="78"/>
    </row>
    <row r="218" spans="3:5" x14ac:dyDescent="0.25">
      <c r="C218" s="79"/>
      <c r="D218" s="79"/>
      <c r="E218" s="78"/>
    </row>
    <row r="219" spans="3:5" x14ac:dyDescent="0.25">
      <c r="C219" s="79"/>
      <c r="D219" s="79"/>
      <c r="E219" s="78"/>
    </row>
    <row r="220" spans="3:5" x14ac:dyDescent="0.25">
      <c r="C220" s="79"/>
      <c r="D220" s="79"/>
      <c r="E220" s="78"/>
    </row>
    <row r="221" spans="3:5" x14ac:dyDescent="0.25">
      <c r="C221" s="79"/>
      <c r="D221" s="79"/>
      <c r="E221" s="78"/>
    </row>
    <row r="222" spans="3:5" x14ac:dyDescent="0.25">
      <c r="C222" s="79"/>
      <c r="D222" s="79"/>
      <c r="E222" s="78"/>
    </row>
    <row r="223" spans="3:5" x14ac:dyDescent="0.25">
      <c r="C223" s="79"/>
      <c r="D223" s="79"/>
      <c r="E223" s="78"/>
    </row>
    <row r="224" spans="3:5" x14ac:dyDescent="0.25">
      <c r="C224" s="79"/>
      <c r="D224" s="79"/>
      <c r="E224" s="78"/>
    </row>
    <row r="225" spans="3:5" x14ac:dyDescent="0.25">
      <c r="C225" s="79"/>
      <c r="D225" s="79"/>
      <c r="E225" s="78"/>
    </row>
    <row r="226" spans="3:5" x14ac:dyDescent="0.25">
      <c r="C226" s="79"/>
      <c r="D226" s="79"/>
      <c r="E226" s="78"/>
    </row>
    <row r="227" spans="3:5" x14ac:dyDescent="0.25">
      <c r="C227" s="79"/>
      <c r="D227" s="79"/>
      <c r="E227" s="78"/>
    </row>
    <row r="228" spans="3:5" x14ac:dyDescent="0.25">
      <c r="C228" s="79"/>
      <c r="D228" s="79"/>
      <c r="E228" s="78"/>
    </row>
    <row r="229" spans="3:5" x14ac:dyDescent="0.25">
      <c r="C229" s="79"/>
      <c r="D229" s="79"/>
      <c r="E229" s="78"/>
    </row>
    <row r="230" spans="3:5" x14ac:dyDescent="0.25">
      <c r="C230" s="79"/>
      <c r="D230" s="79"/>
      <c r="E230" s="78"/>
    </row>
    <row r="231" spans="3:5" x14ac:dyDescent="0.25">
      <c r="C231" s="79"/>
      <c r="D231" s="79"/>
      <c r="E231" s="78"/>
    </row>
    <row r="232" spans="3:5" x14ac:dyDescent="0.25">
      <c r="C232" s="79"/>
      <c r="D232" s="79"/>
      <c r="E232" s="78"/>
    </row>
    <row r="233" spans="3:5" x14ac:dyDescent="0.25">
      <c r="C233" s="79"/>
      <c r="D233" s="79"/>
      <c r="E233" s="78"/>
    </row>
    <row r="234" spans="3:5" x14ac:dyDescent="0.25">
      <c r="C234" s="79"/>
      <c r="D234" s="79"/>
      <c r="E234" s="78"/>
    </row>
    <row r="235" spans="3:5" x14ac:dyDescent="0.25">
      <c r="C235" s="79"/>
      <c r="D235" s="79"/>
      <c r="E235" s="78"/>
    </row>
    <row r="236" spans="3:5" x14ac:dyDescent="0.25">
      <c r="C236" s="79"/>
      <c r="D236" s="79"/>
      <c r="E236" s="78"/>
    </row>
    <row r="237" spans="3:5" x14ac:dyDescent="0.25">
      <c r="C237" s="79"/>
      <c r="D237" s="79"/>
      <c r="E237" s="78"/>
    </row>
    <row r="238" spans="3:5" x14ac:dyDescent="0.25">
      <c r="C238" s="79"/>
      <c r="D238" s="79"/>
      <c r="E238" s="78"/>
    </row>
    <row r="239" spans="3:5" x14ac:dyDescent="0.25">
      <c r="C239" s="79"/>
      <c r="D239" s="79"/>
      <c r="E239" s="78"/>
    </row>
    <row r="240" spans="3:5" x14ac:dyDescent="0.25">
      <c r="C240" s="79"/>
      <c r="D240" s="79"/>
      <c r="E240" s="78"/>
    </row>
    <row r="241" spans="3:5" x14ac:dyDescent="0.25">
      <c r="C241" s="79"/>
      <c r="D241" s="79"/>
      <c r="E241" s="78"/>
    </row>
    <row r="242" spans="3:5" x14ac:dyDescent="0.25">
      <c r="C242" s="79"/>
      <c r="D242" s="79"/>
      <c r="E242" s="78"/>
    </row>
    <row r="243" spans="3:5" x14ac:dyDescent="0.25">
      <c r="C243" s="79"/>
      <c r="D243" s="79"/>
      <c r="E243" s="78"/>
    </row>
    <row r="244" spans="3:5" x14ac:dyDescent="0.25">
      <c r="C244" s="79"/>
      <c r="D244" s="79"/>
      <c r="E244" s="78"/>
    </row>
    <row r="245" spans="3:5" x14ac:dyDescent="0.25">
      <c r="C245" s="79"/>
      <c r="D245" s="79"/>
      <c r="E245" s="78"/>
    </row>
    <row r="246" spans="3:5" x14ac:dyDescent="0.25">
      <c r="C246" s="79"/>
      <c r="D246" s="79"/>
      <c r="E246" s="78"/>
    </row>
    <row r="247" spans="3:5" x14ac:dyDescent="0.25">
      <c r="C247" s="79"/>
      <c r="D247" s="79"/>
      <c r="E247" s="78"/>
    </row>
    <row r="248" spans="3:5" x14ac:dyDescent="0.25">
      <c r="C248" s="79"/>
      <c r="D248" s="79"/>
      <c r="E248" s="78"/>
    </row>
    <row r="249" spans="3:5" x14ac:dyDescent="0.25">
      <c r="C249" s="79"/>
      <c r="D249" s="79"/>
      <c r="E249" s="78"/>
    </row>
    <row r="250" spans="3:5" x14ac:dyDescent="0.25">
      <c r="C250" s="79"/>
      <c r="D250" s="79"/>
      <c r="E250" s="78"/>
    </row>
    <row r="251" spans="3:5" x14ac:dyDescent="0.25">
      <c r="C251" s="79"/>
      <c r="D251" s="79"/>
      <c r="E251" s="78"/>
    </row>
    <row r="252" spans="3:5" x14ac:dyDescent="0.25">
      <c r="C252" s="79"/>
      <c r="D252" s="79"/>
      <c r="E252" s="78"/>
    </row>
    <row r="253" spans="3:5" x14ac:dyDescent="0.25">
      <c r="C253" s="79"/>
      <c r="D253" s="79"/>
      <c r="E253" s="78"/>
    </row>
    <row r="254" spans="3:5" x14ac:dyDescent="0.25">
      <c r="C254" s="79"/>
      <c r="D254" s="79"/>
      <c r="E254" s="78"/>
    </row>
    <row r="255" spans="3:5" x14ac:dyDescent="0.25">
      <c r="C255" s="79"/>
      <c r="D255" s="79"/>
      <c r="E255" s="78"/>
    </row>
    <row r="256" spans="3:5" x14ac:dyDescent="0.25">
      <c r="C256" s="79"/>
      <c r="D256" s="79"/>
      <c r="E256" s="78"/>
    </row>
  </sheetData>
  <mergeCells count="1">
    <mergeCell ref="M43:N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X210"/>
  <sheetViews>
    <sheetView tabSelected="1" topLeftCell="G22" zoomScale="88" workbookViewId="0">
      <selection activeCell="AC16" sqref="AC16"/>
    </sheetView>
  </sheetViews>
  <sheetFormatPr defaultColWidth="11" defaultRowHeight="15.75" x14ac:dyDescent="0.25"/>
  <cols>
    <col min="1" max="2" width="11" style="86"/>
    <col min="3" max="7" width="26" style="59" customWidth="1"/>
    <col min="8" max="9" width="26" style="82" customWidth="1"/>
    <col min="10" max="11" width="21.5" style="114" customWidth="1"/>
    <col min="14" max="14" width="37" customWidth="1"/>
    <col min="15" max="15" width="25.5" bestFit="1" customWidth="1"/>
    <col min="16" max="16" width="13" bestFit="1" customWidth="1"/>
    <col min="18" max="18" width="21.375" bestFit="1" customWidth="1"/>
  </cols>
  <sheetData>
    <row r="1" spans="1:22" x14ac:dyDescent="0.25">
      <c r="A1" s="86" t="s">
        <v>35</v>
      </c>
      <c r="B1" s="86" t="s">
        <v>36</v>
      </c>
      <c r="C1" s="14" t="s">
        <v>141</v>
      </c>
      <c r="D1" s="14" t="s">
        <v>151</v>
      </c>
      <c r="E1" s="14" t="s">
        <v>152</v>
      </c>
      <c r="F1" s="98" t="s">
        <v>147</v>
      </c>
      <c r="G1" s="98" t="s">
        <v>153</v>
      </c>
      <c r="H1" s="83" t="s">
        <v>154</v>
      </c>
      <c r="I1" s="83" t="s">
        <v>138</v>
      </c>
      <c r="J1" s="83" t="s">
        <v>149</v>
      </c>
      <c r="K1" s="83" t="s">
        <v>153</v>
      </c>
      <c r="L1" s="99" t="s">
        <v>139</v>
      </c>
      <c r="M1" s="12"/>
      <c r="N1" s="100" t="s">
        <v>124</v>
      </c>
    </row>
    <row r="2" spans="1:22" ht="16.5" thickBot="1" x14ac:dyDescent="0.3">
      <c r="A2" s="86">
        <v>1.6666666666666666E-2</v>
      </c>
      <c r="B2" s="86" t="s">
        <v>37</v>
      </c>
      <c r="C2" s="88">
        <v>104721655.71875</v>
      </c>
      <c r="D2" s="88">
        <v>76970.65625</v>
      </c>
      <c r="E2" s="88">
        <v>3773050.5625</v>
      </c>
      <c r="F2" s="88">
        <v>-559823.375</v>
      </c>
      <c r="G2" s="88">
        <v>-982554.46875</v>
      </c>
      <c r="H2" s="82">
        <f>((E2*$S$7)/(C2*$R$7))*$O$16</f>
        <v>1.0001748204297374</v>
      </c>
      <c r="I2" s="82">
        <f>((D2*$T$7)/(C2*$R$7))*$O$16</f>
        <v>1.0919061365812043E-2</v>
      </c>
      <c r="J2" s="82">
        <f t="shared" ref="J2:J39" si="0">(((F2*$U$7)/(C2*$R$7))*$O$16)/2</f>
        <v>-1.9561837050745667E-2</v>
      </c>
      <c r="K2" s="82">
        <f>(((G2*$V$7)/(C2*$R$7))*$O$16)</f>
        <v>-7.1034364012434473E-2</v>
      </c>
      <c r="L2">
        <f>I2+(2*J2)+H2</f>
        <v>0.97197020769405806</v>
      </c>
      <c r="M2" s="12"/>
    </row>
    <row r="3" spans="1:22" x14ac:dyDescent="0.25">
      <c r="A3" s="86">
        <v>7.1499999999999995</v>
      </c>
      <c r="B3" s="86" t="s">
        <v>38</v>
      </c>
      <c r="C3" s="88">
        <v>104637409.375</v>
      </c>
      <c r="D3" s="88">
        <v>1254561.6875</v>
      </c>
      <c r="E3" s="88">
        <v>3839018.25</v>
      </c>
      <c r="F3" s="88">
        <v>-153831.125</v>
      </c>
      <c r="G3" s="88">
        <v>-1011694.21875</v>
      </c>
      <c r="H3" s="82">
        <f t="shared" ref="H3:H20" si="1">((E3*$S$7)/(C3*$R$7))*$O$16</f>
        <v>1.0184811363037036</v>
      </c>
      <c r="I3" s="82">
        <f t="shared" ref="I3:I17" si="2">((D3*$T$7)/(C3*$R$7))*$O$16</f>
        <v>0.17811547744127171</v>
      </c>
      <c r="J3" s="82">
        <f t="shared" si="0"/>
        <v>-5.3796292494091725E-3</v>
      </c>
      <c r="K3" s="82">
        <f t="shared" ref="K3:K39" si="3">(((G3*$V$7)/(C3*$R$7))*$O$16)</f>
        <v>-7.3199927481771329E-2</v>
      </c>
      <c r="L3">
        <f t="shared" ref="L3:L39" si="4">I3+(2*J3)+H3</f>
        <v>1.185837355246157</v>
      </c>
      <c r="M3" s="12"/>
      <c r="N3" s="126" t="s">
        <v>110</v>
      </c>
      <c r="O3" s="127"/>
      <c r="Q3" s="126" t="s">
        <v>6</v>
      </c>
      <c r="R3" s="128"/>
      <c r="S3" s="128"/>
      <c r="T3" s="128"/>
      <c r="U3" s="127"/>
    </row>
    <row r="4" spans="1:22" x14ac:dyDescent="0.25">
      <c r="A4" s="86">
        <v>14.233333333333333</v>
      </c>
      <c r="B4" s="86" t="s">
        <v>39</v>
      </c>
      <c r="C4" s="88">
        <v>105870174.125</v>
      </c>
      <c r="D4" s="88">
        <v>1227810.09375</v>
      </c>
      <c r="E4" s="88">
        <v>4608384.40625</v>
      </c>
      <c r="F4" s="88">
        <v>-12246.53125</v>
      </c>
      <c r="G4" s="88">
        <v>-618056.5</v>
      </c>
      <c r="H4" s="82">
        <f t="shared" si="1"/>
        <v>1.2083558885580554</v>
      </c>
      <c r="I4" s="82">
        <f t="shared" si="2"/>
        <v>0.17228766674425461</v>
      </c>
      <c r="J4" s="82">
        <f t="shared" si="0"/>
        <v>-4.2328665490079872E-4</v>
      </c>
      <c r="K4" s="82">
        <f t="shared" si="3"/>
        <v>-4.4198029981872548E-2</v>
      </c>
      <c r="L4">
        <f t="shared" si="4"/>
        <v>1.3797969819925084</v>
      </c>
      <c r="M4" s="12"/>
      <c r="N4" s="101" t="s">
        <v>18</v>
      </c>
      <c r="O4" s="16">
        <v>2.64E-2</v>
      </c>
      <c r="Q4" s="5"/>
      <c r="R4" s="102" t="s">
        <v>125</v>
      </c>
      <c r="S4" s="102" t="s">
        <v>13</v>
      </c>
      <c r="T4" s="102" t="s">
        <v>14</v>
      </c>
      <c r="U4" s="103" t="s">
        <v>15</v>
      </c>
    </row>
    <row r="5" spans="1:22" x14ac:dyDescent="0.25">
      <c r="A5" s="86">
        <v>21.383333333333333</v>
      </c>
      <c r="B5" s="86" t="s">
        <v>40</v>
      </c>
      <c r="C5" s="88">
        <v>105269119.25</v>
      </c>
      <c r="D5" s="88">
        <v>1411319.40625</v>
      </c>
      <c r="E5" s="88">
        <v>3902563.75</v>
      </c>
      <c r="F5" s="88">
        <v>1343804.6875</v>
      </c>
      <c r="G5" s="88">
        <v>1062836.4375</v>
      </c>
      <c r="H5" s="82">
        <f t="shared" si="1"/>
        <v>1.0291266117964839</v>
      </c>
      <c r="I5" s="82">
        <f t="shared" si="2"/>
        <v>0.19916863247159389</v>
      </c>
      <c r="J5" s="82">
        <f t="shared" si="0"/>
        <v>4.6712194566887577E-2</v>
      </c>
      <c r="K5" s="82">
        <f t="shared" si="3"/>
        <v>7.6438790583024052E-2</v>
      </c>
      <c r="L5">
        <f t="shared" si="4"/>
        <v>1.3217196334018531</v>
      </c>
      <c r="M5" s="12"/>
      <c r="N5" s="101" t="s">
        <v>19</v>
      </c>
      <c r="O5" s="16">
        <f>O4/262.29</f>
        <v>1.0065195013153379E-4</v>
      </c>
      <c r="Q5" s="1" t="s">
        <v>7</v>
      </c>
      <c r="R5">
        <v>48929035.719999999</v>
      </c>
      <c r="S5">
        <v>5638050</v>
      </c>
      <c r="T5">
        <v>4514463.34</v>
      </c>
      <c r="U5" s="106">
        <v>4470848.1399999997</v>
      </c>
    </row>
    <row r="6" spans="1:22" x14ac:dyDescent="0.25">
      <c r="A6" s="86">
        <v>28.516666666666666</v>
      </c>
      <c r="B6" s="86" t="s">
        <v>41</v>
      </c>
      <c r="C6" s="88">
        <v>105877113.125</v>
      </c>
      <c r="D6" s="88">
        <v>1390789.65625</v>
      </c>
      <c r="E6" s="88">
        <v>4023056.59375</v>
      </c>
      <c r="F6" s="88">
        <v>107720.78125</v>
      </c>
      <c r="G6" s="88">
        <v>1582310.40625</v>
      </c>
      <c r="H6" s="82">
        <f t="shared" si="1"/>
        <v>1.0548090385962217</v>
      </c>
      <c r="I6" s="82">
        <f t="shared" si="2"/>
        <v>0.19514434847989975</v>
      </c>
      <c r="J6" s="82">
        <f t="shared" si="0"/>
        <v>3.7229955075207379E-3</v>
      </c>
      <c r="K6" s="82">
        <f t="shared" si="3"/>
        <v>0.11314567415574342</v>
      </c>
      <c r="L6">
        <f t="shared" si="4"/>
        <v>1.257399378091163</v>
      </c>
      <c r="M6" s="12"/>
      <c r="N6" s="101" t="s">
        <v>3</v>
      </c>
      <c r="O6" s="16">
        <f>22.4/1000</f>
        <v>2.24E-2</v>
      </c>
      <c r="Q6" s="1" t="s">
        <v>8</v>
      </c>
      <c r="R6">
        <v>14062090.35</v>
      </c>
      <c r="S6">
        <v>1543329.6</v>
      </c>
      <c r="T6">
        <v>766896.26</v>
      </c>
      <c r="U6">
        <v>2314991.41</v>
      </c>
    </row>
    <row r="7" spans="1:22" ht="16.5" thickBot="1" x14ac:dyDescent="0.3">
      <c r="A7" s="86">
        <v>35.65</v>
      </c>
      <c r="B7" s="86" t="s">
        <v>42</v>
      </c>
      <c r="C7" s="88">
        <v>106647200.8125</v>
      </c>
      <c r="D7" s="88">
        <v>883229.65625</v>
      </c>
      <c r="E7" s="88">
        <v>4194134.65625</v>
      </c>
      <c r="F7" s="88">
        <v>542618.96875</v>
      </c>
      <c r="G7" s="88">
        <v>2426933.53125</v>
      </c>
      <c r="H7" s="82">
        <f t="shared" si="1"/>
        <v>1.0917236049461616</v>
      </c>
      <c r="I7" s="82">
        <f t="shared" si="2"/>
        <v>0.12303276930363062</v>
      </c>
      <c r="J7" s="82">
        <f t="shared" si="0"/>
        <v>1.8618325537937346E-2</v>
      </c>
      <c r="K7" s="82">
        <f t="shared" si="3"/>
        <v>0.17228869540592309</v>
      </c>
      <c r="L7">
        <f t="shared" si="4"/>
        <v>1.251993025325667</v>
      </c>
      <c r="M7" s="12"/>
      <c r="N7" s="101" t="s">
        <v>20</v>
      </c>
      <c r="O7" s="104">
        <f>O5/O6</f>
        <v>4.4933906308720446E-3</v>
      </c>
      <c r="Q7" s="7" t="s">
        <v>9</v>
      </c>
      <c r="R7">
        <v>4.5</v>
      </c>
      <c r="S7">
        <v>11</v>
      </c>
      <c r="T7">
        <f t="shared" ref="T7" si="5">T5/T6</f>
        <v>5.8866675657017806</v>
      </c>
      <c r="U7">
        <v>2.9</v>
      </c>
      <c r="V7">
        <v>3</v>
      </c>
    </row>
    <row r="8" spans="1:22" ht="16.5" thickBot="1" x14ac:dyDescent="0.3">
      <c r="A8" s="86">
        <v>42.783333333333331</v>
      </c>
      <c r="B8" s="86" t="s">
        <v>43</v>
      </c>
      <c r="C8" s="88">
        <v>105778525.46875</v>
      </c>
      <c r="D8" s="88">
        <v>1312948.6875</v>
      </c>
      <c r="E8" s="88">
        <v>3776806.4375</v>
      </c>
      <c r="F8" s="88">
        <v>921174.84375</v>
      </c>
      <c r="G8" s="88">
        <v>3147256.96875</v>
      </c>
      <c r="H8" s="82">
        <f t="shared" si="1"/>
        <v>0.99116740291304073</v>
      </c>
      <c r="I8" s="82">
        <f t="shared" si="2"/>
        <v>0.1843940325566307</v>
      </c>
      <c r="J8" s="82">
        <f t="shared" si="0"/>
        <v>3.1866889136865688E-2</v>
      </c>
      <c r="K8" s="82">
        <f t="shared" si="3"/>
        <v>0.22525946922025272</v>
      </c>
      <c r="L8">
        <f t="shared" si="4"/>
        <v>1.2392952137434028</v>
      </c>
      <c r="M8" s="12"/>
      <c r="N8" s="91" t="s">
        <v>21</v>
      </c>
      <c r="O8" s="92">
        <f>O7*1000</f>
        <v>4.4933906308720442</v>
      </c>
      <c r="R8" t="s">
        <v>123</v>
      </c>
      <c r="U8" t="s">
        <v>143</v>
      </c>
      <c r="V8" t="s">
        <v>140</v>
      </c>
    </row>
    <row r="9" spans="1:22" x14ac:dyDescent="0.25">
      <c r="A9" s="86">
        <v>49.95</v>
      </c>
      <c r="B9" s="86" t="s">
        <v>44</v>
      </c>
      <c r="C9" s="88">
        <v>106128142.25</v>
      </c>
      <c r="D9" s="88">
        <v>1653944.71875</v>
      </c>
      <c r="E9" s="88">
        <v>3932451.84375</v>
      </c>
      <c r="F9" s="88">
        <v>1294453.0625</v>
      </c>
      <c r="G9" s="88">
        <v>2971775.34375</v>
      </c>
      <c r="H9" s="82">
        <f t="shared" si="1"/>
        <v>1.0286145014802706</v>
      </c>
      <c r="I9" s="82">
        <f t="shared" si="2"/>
        <v>0.23151921704114894</v>
      </c>
      <c r="J9" s="82">
        <f t="shared" si="0"/>
        <v>4.4632463051111494E-2</v>
      </c>
      <c r="K9" s="82">
        <f t="shared" si="3"/>
        <v>0.2119989814715082</v>
      </c>
      <c r="L9">
        <f t="shared" si="4"/>
        <v>1.3493986446236426</v>
      </c>
      <c r="M9" s="12"/>
    </row>
    <row r="10" spans="1:22" ht="16.5" thickBot="1" x14ac:dyDescent="0.3">
      <c r="A10" s="86">
        <v>57.05</v>
      </c>
      <c r="B10" s="86" t="s">
        <v>45</v>
      </c>
      <c r="C10" s="88">
        <v>105909351.3125</v>
      </c>
      <c r="D10" s="88">
        <v>1123281.78125</v>
      </c>
      <c r="E10" s="88">
        <v>4742425.6875</v>
      </c>
      <c r="F10" s="88">
        <v>1108235</v>
      </c>
      <c r="G10" s="88">
        <v>3770068.28125</v>
      </c>
      <c r="H10" s="82">
        <f t="shared" si="1"/>
        <v>1.2430426160681698</v>
      </c>
      <c r="I10" s="82">
        <f t="shared" si="2"/>
        <v>0.15756183297829082</v>
      </c>
      <c r="J10" s="82">
        <f t="shared" si="0"/>
        <v>3.8290643292361586E-2</v>
      </c>
      <c r="K10" s="82">
        <f t="shared" si="3"/>
        <v>0.26950279233106228</v>
      </c>
      <c r="L10">
        <f t="shared" si="4"/>
        <v>1.4771857356311837</v>
      </c>
      <c r="M10" s="12"/>
      <c r="R10" s="105"/>
      <c r="S10" s="105"/>
      <c r="T10" s="105"/>
      <c r="U10" s="105"/>
    </row>
    <row r="11" spans="1:22" x14ac:dyDescent="0.25">
      <c r="A11" s="86">
        <v>64.150000000000006</v>
      </c>
      <c r="B11" s="86" t="s">
        <v>46</v>
      </c>
      <c r="C11" s="88">
        <v>105631889.1875</v>
      </c>
      <c r="D11" s="88">
        <v>2126521.34375</v>
      </c>
      <c r="E11" s="88">
        <v>3999171.25</v>
      </c>
      <c r="F11" s="88">
        <v>1178678.09375</v>
      </c>
      <c r="G11" s="88">
        <v>4451981.5</v>
      </c>
      <c r="H11" s="82">
        <f t="shared" si="1"/>
        <v>1.0509807134219582</v>
      </c>
      <c r="I11" s="82">
        <f t="shared" si="2"/>
        <v>0.29906894347329993</v>
      </c>
      <c r="J11" s="82">
        <f t="shared" si="0"/>
        <v>4.0831494288929862E-2</v>
      </c>
      <c r="K11" s="82">
        <f t="shared" si="3"/>
        <v>0.31908520317085193</v>
      </c>
      <c r="L11">
        <f t="shared" si="4"/>
        <v>1.4317126454731177</v>
      </c>
      <c r="M11" s="12"/>
      <c r="N11" s="126" t="s">
        <v>126</v>
      </c>
      <c r="O11" s="127"/>
      <c r="R11" s="105"/>
      <c r="S11" s="105"/>
      <c r="T11" s="105"/>
      <c r="U11" s="105"/>
    </row>
    <row r="12" spans="1:22" x14ac:dyDescent="0.25">
      <c r="A12" s="86">
        <v>72.233333333333334</v>
      </c>
      <c r="B12" s="86" t="s">
        <v>47</v>
      </c>
      <c r="C12" s="88">
        <v>105043186.65625</v>
      </c>
      <c r="D12" s="88">
        <v>2057266.46875</v>
      </c>
      <c r="E12" s="88">
        <v>4344657.8125</v>
      </c>
      <c r="F12" s="88">
        <v>2009933.0625</v>
      </c>
      <c r="G12" s="88">
        <v>5398924.71875</v>
      </c>
      <c r="H12" s="82">
        <f t="shared" si="1"/>
        <v>1.1481733976307753</v>
      </c>
      <c r="I12" s="82">
        <f t="shared" si="2"/>
        <v>0.29095061315825654</v>
      </c>
      <c r="J12" s="82">
        <f t="shared" si="0"/>
        <v>7.0017857056022662E-2</v>
      </c>
      <c r="K12" s="82">
        <f t="shared" si="3"/>
        <v>0.38912375561829221</v>
      </c>
      <c r="L12">
        <f t="shared" si="4"/>
        <v>1.5791597249010771</v>
      </c>
      <c r="M12" s="12"/>
      <c r="N12" s="101" t="s">
        <v>130</v>
      </c>
      <c r="O12" s="16">
        <v>8.3000000000000004E-2</v>
      </c>
      <c r="P12" t="s">
        <v>142</v>
      </c>
      <c r="R12" s="105"/>
      <c r="S12" s="105"/>
      <c r="T12" s="105"/>
      <c r="U12" s="105"/>
    </row>
    <row r="13" spans="1:22" x14ac:dyDescent="0.25">
      <c r="A13" s="86">
        <v>79.333333333333329</v>
      </c>
      <c r="B13" s="86" t="s">
        <v>48</v>
      </c>
      <c r="C13" s="88">
        <v>105020340.03125</v>
      </c>
      <c r="D13" s="88">
        <v>1601210.21875</v>
      </c>
      <c r="E13" s="88">
        <v>4801304.25</v>
      </c>
      <c r="F13" s="88">
        <v>209691.3125</v>
      </c>
      <c r="G13" s="88">
        <v>5720462.15625</v>
      </c>
      <c r="H13" s="82">
        <f t="shared" si="1"/>
        <v>1.2691285061436202</v>
      </c>
      <c r="I13" s="82">
        <f t="shared" si="2"/>
        <v>0.2265017440719827</v>
      </c>
      <c r="J13" s="82">
        <f t="shared" si="0"/>
        <v>7.3063778293804039E-3</v>
      </c>
      <c r="K13" s="82">
        <f>(((G13*$V$7)/(C13*$R$7))*$O$16)</f>
        <v>0.41238803682520264</v>
      </c>
      <c r="L13">
        <f t="shared" si="4"/>
        <v>1.5102430058743637</v>
      </c>
      <c r="M13" s="12"/>
      <c r="N13" s="101" t="s">
        <v>132</v>
      </c>
      <c r="O13" s="16">
        <f>O12/326.28</f>
        <v>2.5438273875199219E-4</v>
      </c>
      <c r="S13" s="106"/>
      <c r="T13" s="106"/>
      <c r="U13" s="106"/>
    </row>
    <row r="14" spans="1:22" x14ac:dyDescent="0.25">
      <c r="A14" s="86">
        <v>86.433333333333337</v>
      </c>
      <c r="B14" s="86" t="s">
        <v>49</v>
      </c>
      <c r="C14" s="88">
        <v>104440354.21875</v>
      </c>
      <c r="D14" s="88">
        <v>2092891.96875</v>
      </c>
      <c r="E14" s="88">
        <v>4512851.6875</v>
      </c>
      <c r="F14" s="88">
        <v>1793214.9375</v>
      </c>
      <c r="G14" s="88">
        <v>4996400.4375</v>
      </c>
      <c r="H14" s="82">
        <f t="shared" si="1"/>
        <v>1.1995062538427856</v>
      </c>
      <c r="I14" s="82">
        <f>((D14*$T$7)/(C14*$R$7))*$O$16</f>
        <v>0.29769743505857715</v>
      </c>
      <c r="J14" s="82">
        <f t="shared" si="0"/>
        <v>6.2828851454724569E-2</v>
      </c>
      <c r="K14" s="82">
        <f t="shared" si="3"/>
        <v>0.36219067352696621</v>
      </c>
      <c r="L14">
        <f t="shared" si="4"/>
        <v>1.6228613918108119</v>
      </c>
      <c r="M14" s="12"/>
      <c r="N14" s="101" t="s">
        <v>3</v>
      </c>
      <c r="O14" s="16">
        <f>(22.4)/1000</f>
        <v>2.24E-2</v>
      </c>
    </row>
    <row r="15" spans="1:22" x14ac:dyDescent="0.25">
      <c r="A15" s="86">
        <v>93.5</v>
      </c>
      <c r="B15" s="86" t="s">
        <v>50</v>
      </c>
      <c r="C15" s="88">
        <v>104721479.9375</v>
      </c>
      <c r="D15" s="88">
        <v>1694334.40625</v>
      </c>
      <c r="E15" s="88">
        <v>4680373.1875</v>
      </c>
      <c r="F15" s="88">
        <v>1904791.15625</v>
      </c>
      <c r="G15" s="88">
        <v>5148704.125</v>
      </c>
      <c r="H15" s="82">
        <f t="shared" si="1"/>
        <v>1.2406934899142257</v>
      </c>
      <c r="I15" s="82">
        <f t="shared" si="2"/>
        <v>0.24035877192241764</v>
      </c>
      <c r="J15" s="82">
        <f t="shared" si="0"/>
        <v>6.6558987036642342E-2</v>
      </c>
      <c r="K15" s="82">
        <f t="shared" si="3"/>
        <v>0.37222927435335096</v>
      </c>
      <c r="L15">
        <f t="shared" si="4"/>
        <v>1.6141702359099281</v>
      </c>
      <c r="M15" s="12"/>
      <c r="N15" s="101" t="s">
        <v>135</v>
      </c>
      <c r="O15" s="104">
        <f>O13/O14</f>
        <v>1.1356372265713937E-2</v>
      </c>
    </row>
    <row r="16" spans="1:22" x14ac:dyDescent="0.25">
      <c r="A16" s="86">
        <v>100.6</v>
      </c>
      <c r="B16" s="86" t="s">
        <v>51</v>
      </c>
      <c r="C16" s="88">
        <v>105100393.375</v>
      </c>
      <c r="D16" s="88">
        <v>1511335.15625</v>
      </c>
      <c r="E16" s="88">
        <v>6461939.25</v>
      </c>
      <c r="F16" s="88">
        <v>1536495.9375</v>
      </c>
      <c r="G16" s="88">
        <v>5559996.34375</v>
      </c>
      <c r="H16" s="82">
        <f t="shared" si="1"/>
        <v>1.7067830493068874</v>
      </c>
      <c r="I16" s="82">
        <f t="shared" si="2"/>
        <v>0.21362548457218872</v>
      </c>
      <c r="J16" s="82">
        <f t="shared" si="0"/>
        <v>5.3496107592386904E-2</v>
      </c>
      <c r="K16" s="82">
        <f t="shared" si="3"/>
        <v>0.40051476020864379</v>
      </c>
      <c r="L16">
        <f t="shared" si="4"/>
        <v>2.0274007490638501</v>
      </c>
      <c r="M16" s="12"/>
      <c r="N16" s="107" t="s">
        <v>136</v>
      </c>
      <c r="O16" s="108">
        <f>O15*1000</f>
        <v>11.356372265713937</v>
      </c>
    </row>
    <row r="17" spans="1:18" ht="16.5" thickBot="1" x14ac:dyDescent="0.3">
      <c r="A17" s="86">
        <v>107.68333333333334</v>
      </c>
      <c r="B17" s="86" t="s">
        <v>52</v>
      </c>
      <c r="C17" s="88">
        <v>104909651.1875</v>
      </c>
      <c r="D17" s="88">
        <v>2531432.03125</v>
      </c>
      <c r="E17" s="88">
        <v>6081911.375</v>
      </c>
      <c r="F17" s="88">
        <v>1653824.75</v>
      </c>
      <c r="G17" s="88">
        <v>6590532.5</v>
      </c>
      <c r="H17" s="82">
        <f t="shared" si="1"/>
        <v>1.6093275132512963</v>
      </c>
      <c r="I17" s="82">
        <f t="shared" si="2"/>
        <v>0.35846556732943102</v>
      </c>
      <c r="J17" s="82">
        <f t="shared" si="0"/>
        <v>5.7685830935806197E-2</v>
      </c>
      <c r="K17" s="82">
        <f t="shared" si="3"/>
        <v>0.4756126797493605</v>
      </c>
      <c r="L17">
        <f t="shared" si="4"/>
        <v>2.0831647424523396</v>
      </c>
      <c r="M17" s="12"/>
      <c r="N17" s="91"/>
      <c r="O17" s="92"/>
    </row>
    <row r="18" spans="1:18" x14ac:dyDescent="0.25">
      <c r="A18" s="86">
        <v>114.78333333333333</v>
      </c>
      <c r="B18" s="86" t="s">
        <v>53</v>
      </c>
      <c r="C18" s="88">
        <v>106151188.9375</v>
      </c>
      <c r="D18" s="88">
        <v>2205925.71875</v>
      </c>
      <c r="E18" s="88">
        <v>4706016.84375</v>
      </c>
      <c r="F18" s="88">
        <v>1595480.1875</v>
      </c>
      <c r="G18" s="88">
        <v>7018889.5</v>
      </c>
      <c r="H18" s="82">
        <f t="shared" si="1"/>
        <v>1.2306892476539661</v>
      </c>
      <c r="I18" s="82">
        <f>((D18*$T$7)/(C18*$R$7))*$O$16</f>
        <v>0.30871848818916603</v>
      </c>
      <c r="J18" s="82">
        <f t="shared" si="0"/>
        <v>5.4999869825311701E-2</v>
      </c>
      <c r="K18" s="82">
        <f t="shared" si="3"/>
        <v>0.5006012201511445</v>
      </c>
      <c r="L18">
        <f t="shared" si="4"/>
        <v>1.6494074754937555</v>
      </c>
      <c r="M18" s="12"/>
      <c r="N18" s="109"/>
    </row>
    <row r="19" spans="1:18" x14ac:dyDescent="0.25">
      <c r="A19" s="86">
        <v>121.86666666666666</v>
      </c>
      <c r="B19" s="86" t="s">
        <v>54</v>
      </c>
      <c r="C19" s="88">
        <v>105614306.96875</v>
      </c>
      <c r="D19" s="88">
        <v>1750101.8125</v>
      </c>
      <c r="E19" s="88">
        <v>5736595.9375</v>
      </c>
      <c r="F19" s="88">
        <v>1804815.8125</v>
      </c>
      <c r="G19" s="88">
        <v>8146491.6875</v>
      </c>
      <c r="H19" s="82">
        <f t="shared" si="1"/>
        <v>1.5078262481965372</v>
      </c>
      <c r="I19" s="82">
        <f t="shared" ref="I19:I39" si="6">((D19*$T$7)/(C19*$R$7))*$O$16</f>
        <v>0.24617116360170202</v>
      </c>
      <c r="J19" s="82">
        <f t="shared" si="0"/>
        <v>6.2532420922856852E-2</v>
      </c>
      <c r="K19" s="82">
        <f t="shared" si="3"/>
        <v>0.58397765049115979</v>
      </c>
      <c r="L19">
        <f t="shared" si="4"/>
        <v>1.879062253643953</v>
      </c>
      <c r="M19" s="12"/>
    </row>
    <row r="20" spans="1:18" x14ac:dyDescent="0.25">
      <c r="A20" s="86">
        <v>128.94999999999999</v>
      </c>
      <c r="B20" s="86" t="s">
        <v>55</v>
      </c>
      <c r="C20" s="88">
        <v>105618633.46875</v>
      </c>
      <c r="D20" s="88">
        <v>2200372.8125</v>
      </c>
      <c r="E20" s="88">
        <v>4994376.09375</v>
      </c>
      <c r="F20" s="88">
        <v>2190036.53125</v>
      </c>
      <c r="G20" s="88">
        <v>7987800.9375</v>
      </c>
      <c r="H20" s="82">
        <f t="shared" si="1"/>
        <v>1.3126849037933057</v>
      </c>
      <c r="I20" s="82">
        <f t="shared" si="6"/>
        <v>0.30949407809119239</v>
      </c>
      <c r="J20" s="82">
        <f t="shared" si="0"/>
        <v>7.5876261383855753E-2</v>
      </c>
      <c r="K20" s="82">
        <f t="shared" si="3"/>
        <v>0.5725785185907144</v>
      </c>
      <c r="L20">
        <f t="shared" si="4"/>
        <v>1.7739315046522095</v>
      </c>
    </row>
    <row r="21" spans="1:18" x14ac:dyDescent="0.25">
      <c r="A21" s="86">
        <v>136.01666666666665</v>
      </c>
      <c r="B21" s="86" t="s">
        <v>56</v>
      </c>
      <c r="C21" s="88">
        <v>106087654.9375</v>
      </c>
      <c r="D21" s="88">
        <v>2530527.53125</v>
      </c>
      <c r="E21" s="88">
        <v>6772619.875</v>
      </c>
      <c r="F21" s="88">
        <v>1683455.5625</v>
      </c>
      <c r="G21" s="88">
        <v>7674443.71875</v>
      </c>
      <c r="H21" s="82">
        <f>((E21*$S$7)/(C21*$R$7))*$O$16</f>
        <v>1.7721955556674815</v>
      </c>
      <c r="I21" s="82">
        <f t="shared" si="6"/>
        <v>0.35435848369504352</v>
      </c>
      <c r="J21" s="82">
        <f t="shared" si="0"/>
        <v>5.8067337919990941E-2</v>
      </c>
      <c r="K21" s="82">
        <f t="shared" si="3"/>
        <v>0.54768445869119864</v>
      </c>
      <c r="L21">
        <f t="shared" si="4"/>
        <v>2.2426887152025068</v>
      </c>
    </row>
    <row r="22" spans="1:18" x14ac:dyDescent="0.25">
      <c r="A22" s="86">
        <v>143.83333333333334</v>
      </c>
      <c r="B22" s="86" t="s">
        <v>57</v>
      </c>
      <c r="C22" s="88">
        <v>105942806.09375</v>
      </c>
      <c r="D22" s="88">
        <v>1643124.75</v>
      </c>
      <c r="E22" s="88">
        <v>6462503.125</v>
      </c>
      <c r="F22" s="88">
        <v>2484990.21875</v>
      </c>
      <c r="G22" s="88">
        <v>9235047</v>
      </c>
      <c r="H22" s="82">
        <f t="shared" ref="H22:H39" si="7">((E22*$S$7)/(C22*$R$7))*$O$16</f>
        <v>1.6933591782633908</v>
      </c>
      <c r="I22" s="82">
        <f t="shared" si="6"/>
        <v>0.23040700728777705</v>
      </c>
      <c r="J22" s="82">
        <f>(((F22*$U$7)/(C22*$R$7))*$O$16)/2</f>
        <v>8.5831819827860534E-2</v>
      </c>
      <c r="K22" s="82">
        <f t="shared" si="3"/>
        <v>0.65995754684565788</v>
      </c>
      <c r="L22">
        <f t="shared" si="4"/>
        <v>2.0954298252068888</v>
      </c>
    </row>
    <row r="23" spans="1:18" x14ac:dyDescent="0.25">
      <c r="A23" s="86">
        <v>150.9</v>
      </c>
      <c r="B23" s="86" t="s">
        <v>58</v>
      </c>
      <c r="C23" s="88">
        <v>105580051.90625</v>
      </c>
      <c r="D23" s="88">
        <v>2383403.3125</v>
      </c>
      <c r="E23" s="88">
        <v>5975947.90625</v>
      </c>
      <c r="F23" s="88">
        <v>2683468.40625</v>
      </c>
      <c r="G23" s="88">
        <v>9074367.40625</v>
      </c>
      <c r="H23" s="82">
        <f t="shared" si="7"/>
        <v>1.5712479482511981</v>
      </c>
      <c r="I23" s="82">
        <f t="shared" si="6"/>
        <v>0.33536079067927566</v>
      </c>
      <c r="J23" s="82">
        <f t="shared" si="0"/>
        <v>9.3005733921929276E-2</v>
      </c>
      <c r="K23" s="82">
        <f t="shared" si="3"/>
        <v>0.65070306041486659</v>
      </c>
      <c r="L23">
        <f t="shared" si="4"/>
        <v>2.092620206774332</v>
      </c>
      <c r="N23" s="105" t="s">
        <v>137</v>
      </c>
    </row>
    <row r="24" spans="1:18" ht="16.5" thickBot="1" x14ac:dyDescent="0.3">
      <c r="A24" s="86">
        <v>157.98333333333332</v>
      </c>
      <c r="B24" s="86" t="s">
        <v>59</v>
      </c>
      <c r="C24" s="88">
        <v>104746564.8125</v>
      </c>
      <c r="D24" s="88">
        <v>2314684.125</v>
      </c>
      <c r="E24" s="88">
        <v>6970091.90625</v>
      </c>
      <c r="F24" s="88">
        <v>1788091.75</v>
      </c>
      <c r="G24" s="88">
        <v>8920176.375</v>
      </c>
      <c r="H24" s="82">
        <f t="shared" si="7"/>
        <v>1.8472195120741679</v>
      </c>
      <c r="I24" s="82">
        <f t="shared" si="6"/>
        <v>0.32828312694552259</v>
      </c>
      <c r="J24" s="82">
        <f t="shared" si="0"/>
        <v>6.2466204579216963E-2</v>
      </c>
      <c r="K24" s="82">
        <f t="shared" si="3"/>
        <v>0.64473613858146539</v>
      </c>
      <c r="L24">
        <f t="shared" si="4"/>
        <v>2.3004350481781244</v>
      </c>
      <c r="O24" s="129"/>
      <c r="P24" s="129"/>
    </row>
    <row r="25" spans="1:18" x14ac:dyDescent="0.25">
      <c r="A25" s="86">
        <v>165.08333333333334</v>
      </c>
      <c r="B25" s="86" t="s">
        <v>60</v>
      </c>
      <c r="C25" s="88">
        <v>105953935.8125</v>
      </c>
      <c r="D25" s="88">
        <v>2505024.75</v>
      </c>
      <c r="E25" s="88">
        <v>7249300.75</v>
      </c>
      <c r="F25" s="88">
        <v>1915341.40625</v>
      </c>
      <c r="G25" s="88">
        <v>9777239.40625</v>
      </c>
      <c r="H25" s="82">
        <f t="shared" si="7"/>
        <v>1.8993229481596301</v>
      </c>
      <c r="I25" s="82">
        <f t="shared" si="6"/>
        <v>0.35122995232820792</v>
      </c>
      <c r="J25" s="82">
        <f t="shared" si="0"/>
        <v>6.6149141542487189E-2</v>
      </c>
      <c r="K25" s="82">
        <f t="shared" si="3"/>
        <v>0.69863046034692355</v>
      </c>
      <c r="L25">
        <f t="shared" si="4"/>
        <v>2.3828511835728126</v>
      </c>
      <c r="N25" s="124" t="s">
        <v>114</v>
      </c>
      <c r="O25" s="125"/>
      <c r="P25" s="110"/>
    </row>
    <row r="26" spans="1:18" x14ac:dyDescent="0.25">
      <c r="A26" s="86">
        <v>172.16666666666666</v>
      </c>
      <c r="B26" s="86" t="s">
        <v>61</v>
      </c>
      <c r="C26" s="88">
        <v>105263410.96875</v>
      </c>
      <c r="D26" s="88">
        <v>2375763.625</v>
      </c>
      <c r="E26" s="88">
        <v>7272698.4375</v>
      </c>
      <c r="F26" s="88">
        <v>3041632</v>
      </c>
      <c r="G26" s="88">
        <v>9496108.25</v>
      </c>
      <c r="H26" s="82">
        <f t="shared" si="7"/>
        <v>1.9179528781848025</v>
      </c>
      <c r="I26" s="82">
        <f t="shared" si="6"/>
        <v>0.33529139463549767</v>
      </c>
      <c r="J26" s="82">
        <f t="shared" si="0"/>
        <v>0.105736355862249</v>
      </c>
      <c r="K26" s="82">
        <f t="shared" si="3"/>
        <v>0.68299351357413662</v>
      </c>
      <c r="L26">
        <f t="shared" si="4"/>
        <v>2.4647169845447983</v>
      </c>
      <c r="N26" s="101" t="s">
        <v>115</v>
      </c>
      <c r="O26" s="16">
        <v>1.3299999999999999E-2</v>
      </c>
      <c r="P26" s="110"/>
    </row>
    <row r="27" spans="1:18" x14ac:dyDescent="0.25">
      <c r="A27" s="86">
        <v>179.25</v>
      </c>
      <c r="B27" s="86" t="s">
        <v>62</v>
      </c>
      <c r="C27" s="88">
        <v>104989023.6875</v>
      </c>
      <c r="D27" s="88">
        <v>2520322.34375</v>
      </c>
      <c r="E27" s="88">
        <v>7061442.9375</v>
      </c>
      <c r="F27" s="88">
        <v>2321382.4375</v>
      </c>
      <c r="G27" s="88">
        <v>10518484.9375</v>
      </c>
      <c r="H27" s="82">
        <f t="shared" si="7"/>
        <v>1.8671076081469071</v>
      </c>
      <c r="I27" s="82">
        <f t="shared" si="6"/>
        <v>0.35662255731792547</v>
      </c>
      <c r="J27" s="82">
        <f t="shared" si="0"/>
        <v>8.0909199833693851E-2</v>
      </c>
      <c r="K27" s="82">
        <f t="shared" si="3"/>
        <v>0.75850361257511612</v>
      </c>
      <c r="L27">
        <f t="shared" si="4"/>
        <v>2.3855485651322201</v>
      </c>
      <c r="N27" s="101" t="s">
        <v>116</v>
      </c>
      <c r="O27" s="16">
        <v>918.78</v>
      </c>
      <c r="P27" s="110"/>
    </row>
    <row r="28" spans="1:18" x14ac:dyDescent="0.25">
      <c r="A28" s="86">
        <v>186.33333333333334</v>
      </c>
      <c r="B28" s="86" t="s">
        <v>63</v>
      </c>
      <c r="C28" s="88">
        <v>106066225.9375</v>
      </c>
      <c r="D28" s="88">
        <v>2252133.65625</v>
      </c>
      <c r="E28" s="88">
        <v>7283774.3125</v>
      </c>
      <c r="F28" s="88">
        <v>3649405.75</v>
      </c>
      <c r="G28" s="88">
        <v>10264240.53125</v>
      </c>
      <c r="H28" s="82">
        <f t="shared" si="7"/>
        <v>1.9063347146700951</v>
      </c>
      <c r="I28" s="82">
        <f t="shared" si="6"/>
        <v>0.31543774709584016</v>
      </c>
      <c r="J28" s="82">
        <f t="shared" si="0"/>
        <v>0.12590417883840516</v>
      </c>
      <c r="K28" s="82">
        <f t="shared" si="3"/>
        <v>0.73265255090965875</v>
      </c>
      <c r="L28">
        <f t="shared" si="4"/>
        <v>2.4735808194427458</v>
      </c>
      <c r="N28" s="101" t="s">
        <v>117</v>
      </c>
      <c r="O28" s="16">
        <v>258.02999999999997</v>
      </c>
      <c r="P28" s="110"/>
    </row>
    <row r="29" spans="1:18" x14ac:dyDescent="0.25">
      <c r="A29" s="86">
        <v>193.45</v>
      </c>
      <c r="B29" s="86" t="s">
        <v>64</v>
      </c>
      <c r="C29" s="88">
        <v>105245508.09375</v>
      </c>
      <c r="D29" s="88">
        <v>1874089.03125</v>
      </c>
      <c r="E29" s="88">
        <v>7595522.375</v>
      </c>
      <c r="F29" s="88">
        <v>2333236.59375</v>
      </c>
      <c r="G29" s="88">
        <v>9999141.1875</v>
      </c>
      <c r="H29" s="82">
        <f t="shared" si="7"/>
        <v>2.003428603925594</v>
      </c>
      <c r="I29" s="82">
        <f t="shared" si="6"/>
        <v>0.26453507708244639</v>
      </c>
      <c r="J29" s="82">
        <f t="shared" si="0"/>
        <v>8.1124179797799179E-2</v>
      </c>
      <c r="K29" s="82">
        <f t="shared" si="3"/>
        <v>0.71929574775157756</v>
      </c>
      <c r="L29">
        <f t="shared" si="4"/>
        <v>2.4302120406036387</v>
      </c>
      <c r="N29" s="101" t="s">
        <v>118</v>
      </c>
      <c r="O29" s="16">
        <f>O26/O28</f>
        <v>5.1544394062705887E-5</v>
      </c>
      <c r="P29" s="110"/>
    </row>
    <row r="30" spans="1:18" x14ac:dyDescent="0.25">
      <c r="A30" s="86">
        <v>200.53333333333333</v>
      </c>
      <c r="B30" s="86" t="s">
        <v>65</v>
      </c>
      <c r="C30" s="88">
        <v>105791184.9375</v>
      </c>
      <c r="D30" s="88">
        <v>2461973.84375</v>
      </c>
      <c r="E30" s="88">
        <v>8501085.0625</v>
      </c>
      <c r="F30" s="88">
        <v>2386711.46875</v>
      </c>
      <c r="G30" s="88">
        <v>11278860.125</v>
      </c>
      <c r="H30" s="82">
        <f t="shared" si="7"/>
        <v>2.2307180016561028</v>
      </c>
      <c r="I30" s="82">
        <f t="shared" si="6"/>
        <v>0.34572482904299112</v>
      </c>
      <c r="J30" s="82">
        <f t="shared" si="0"/>
        <v>8.2555411654006747E-2</v>
      </c>
      <c r="K30" s="82">
        <f t="shared" si="3"/>
        <v>0.80716828715038247</v>
      </c>
      <c r="L30">
        <f t="shared" si="4"/>
        <v>2.7415536540071073</v>
      </c>
      <c r="N30" s="101" t="s">
        <v>119</v>
      </c>
      <c r="O30" s="16">
        <f>(22.4-1.3)/1000</f>
        <v>2.1099999999999997E-2</v>
      </c>
      <c r="P30" s="110"/>
    </row>
    <row r="31" spans="1:18" x14ac:dyDescent="0.25">
      <c r="A31" s="86">
        <v>207.61666666666667</v>
      </c>
      <c r="B31" s="86" t="s">
        <v>66</v>
      </c>
      <c r="C31" s="88">
        <v>105452106.03125</v>
      </c>
      <c r="D31" s="88">
        <v>1836317.78125</v>
      </c>
      <c r="E31" s="88">
        <v>8796773.125</v>
      </c>
      <c r="F31" s="88">
        <v>2196981.15625</v>
      </c>
      <c r="G31" s="88">
        <v>10756248.1875</v>
      </c>
      <c r="H31" s="82">
        <f t="shared" si="7"/>
        <v>2.315730019052241</v>
      </c>
      <c r="I31" s="82">
        <f t="shared" si="6"/>
        <v>0.25869569367665368</v>
      </c>
      <c r="J31" s="82">
        <f t="shared" si="0"/>
        <v>7.6237067601777078E-2</v>
      </c>
      <c r="K31" s="82">
        <f t="shared" si="3"/>
        <v>0.77224288950955555</v>
      </c>
      <c r="L31">
        <f t="shared" si="4"/>
        <v>2.7268998479324487</v>
      </c>
      <c r="N31" s="101" t="s">
        <v>120</v>
      </c>
      <c r="O31" s="111">
        <f>O29/O30</f>
        <v>2.4428622778533597E-3</v>
      </c>
      <c r="P31" s="12"/>
    </row>
    <row r="32" spans="1:18" ht="16.5" thickBot="1" x14ac:dyDescent="0.3">
      <c r="A32" s="86">
        <v>215.43333333333334</v>
      </c>
      <c r="B32" s="86" t="s">
        <v>67</v>
      </c>
      <c r="C32" s="88">
        <v>104985933.9375</v>
      </c>
      <c r="D32" s="88">
        <v>3128161.1875</v>
      </c>
      <c r="E32" s="88">
        <v>8056181.0625</v>
      </c>
      <c r="F32" s="88">
        <v>2676887.46875</v>
      </c>
      <c r="G32" s="88">
        <v>10470066.5</v>
      </c>
      <c r="H32" s="82">
        <f t="shared" si="7"/>
        <v>2.1301878055869601</v>
      </c>
      <c r="I32" s="82">
        <f t="shared" si="6"/>
        <v>0.44264404377185651</v>
      </c>
      <c r="J32" s="82">
        <f t="shared" si="0"/>
        <v>9.3302677647037979E-2</v>
      </c>
      <c r="K32" s="82">
        <f t="shared" si="3"/>
        <v>0.75503430705021912</v>
      </c>
      <c r="L32">
        <f t="shared" si="4"/>
        <v>2.7594372046528926</v>
      </c>
      <c r="N32" s="112" t="s">
        <v>121</v>
      </c>
      <c r="O32" s="113">
        <f>O31*1000</f>
        <v>2.4428622778533597</v>
      </c>
      <c r="Q32" s="105" t="s">
        <v>138</v>
      </c>
      <c r="R32" s="105">
        <f>O32*3</f>
        <v>7.3285868335600792</v>
      </c>
    </row>
    <row r="33" spans="1:12" x14ac:dyDescent="0.25">
      <c r="A33" s="86">
        <v>222.53333333333333</v>
      </c>
      <c r="B33" s="86" t="s">
        <v>68</v>
      </c>
      <c r="C33" s="88">
        <v>105117848.875</v>
      </c>
      <c r="D33" s="88">
        <v>3140370.6875</v>
      </c>
      <c r="E33" s="88">
        <v>8850487.34375</v>
      </c>
      <c r="F33" s="88">
        <v>3133933.25</v>
      </c>
      <c r="G33" s="88">
        <v>10329202.15625</v>
      </c>
      <c r="H33" s="82">
        <f t="shared" si="7"/>
        <v>2.3372787588771091</v>
      </c>
      <c r="I33" s="82">
        <f t="shared" si="6"/>
        <v>0.44381407121793048</v>
      </c>
      <c r="J33" s="82">
        <f t="shared" si="0"/>
        <v>0.10909588911556801</v>
      </c>
      <c r="K33" s="82">
        <f t="shared" si="3"/>
        <v>0.7439413074600939</v>
      </c>
      <c r="L33">
        <f t="shared" si="4"/>
        <v>2.9992846083261755</v>
      </c>
    </row>
    <row r="34" spans="1:12" x14ac:dyDescent="0.25">
      <c r="A34" s="86">
        <v>229.65</v>
      </c>
      <c r="B34" s="86" t="s">
        <v>69</v>
      </c>
      <c r="C34" s="88">
        <v>105049856.5</v>
      </c>
      <c r="D34" s="88">
        <v>3219290.71875</v>
      </c>
      <c r="E34" s="88">
        <v>8316452.9375</v>
      </c>
      <c r="F34" s="88">
        <v>2644847.28125</v>
      </c>
      <c r="G34" s="88">
        <v>11030447.75</v>
      </c>
      <c r="H34" s="82">
        <f t="shared" si="7"/>
        <v>2.1976699127807677</v>
      </c>
      <c r="I34" s="82">
        <f t="shared" si="6"/>
        <v>0.45526194712484025</v>
      </c>
      <c r="J34" s="82">
        <f t="shared" si="0"/>
        <v>9.2129824834728799E-2</v>
      </c>
      <c r="K34" s="82">
        <f t="shared" si="3"/>
        <v>0.79496139629983975</v>
      </c>
      <c r="L34">
        <f t="shared" si="4"/>
        <v>2.8371915095750655</v>
      </c>
    </row>
    <row r="35" spans="1:12" x14ac:dyDescent="0.25">
      <c r="A35" s="86">
        <v>236.75</v>
      </c>
      <c r="B35" s="86" t="s">
        <v>70</v>
      </c>
      <c r="C35" s="88">
        <v>104793716.5625</v>
      </c>
      <c r="D35" s="88">
        <v>2246406</v>
      </c>
      <c r="E35" s="88">
        <v>9812274.6875</v>
      </c>
      <c r="F35" s="88">
        <v>3231771.40625</v>
      </c>
      <c r="G35" s="88">
        <v>11640036.15625</v>
      </c>
      <c r="H35" s="82">
        <f t="shared" si="7"/>
        <v>2.5992870683458102</v>
      </c>
      <c r="I35" s="82">
        <f t="shared" si="6"/>
        <v>0.31845613858629052</v>
      </c>
      <c r="J35" s="82">
        <f t="shared" si="0"/>
        <v>0.11284972364520436</v>
      </c>
      <c r="K35" s="82">
        <f t="shared" si="3"/>
        <v>0.84094471890660472</v>
      </c>
      <c r="L35">
        <f t="shared" si="4"/>
        <v>3.1434426542225093</v>
      </c>
    </row>
    <row r="36" spans="1:12" x14ac:dyDescent="0.25">
      <c r="A36" s="86">
        <v>243.81666666666666</v>
      </c>
      <c r="B36" s="86" t="s">
        <v>72</v>
      </c>
      <c r="C36" s="88">
        <v>105813164.9375</v>
      </c>
      <c r="D36" s="88">
        <v>3278609.75</v>
      </c>
      <c r="E36" s="88">
        <v>9884394.875</v>
      </c>
      <c r="F36" s="88">
        <v>3202206.40625</v>
      </c>
      <c r="G36" s="88">
        <v>11572982.28125</v>
      </c>
      <c r="H36" s="82">
        <f t="shared" si="7"/>
        <v>2.593165135861649</v>
      </c>
      <c r="I36" s="82">
        <f t="shared" si="6"/>
        <v>0.46030600324925153</v>
      </c>
      <c r="J36" s="82">
        <f t="shared" si="0"/>
        <v>0.11074005281255815</v>
      </c>
      <c r="K36" s="82">
        <f t="shared" si="3"/>
        <v>0.82804501114781282</v>
      </c>
      <c r="L36">
        <f t="shared" si="4"/>
        <v>3.274951244736017</v>
      </c>
    </row>
    <row r="37" spans="1:12" x14ac:dyDescent="0.25">
      <c r="A37" s="86">
        <v>250.9</v>
      </c>
      <c r="B37" s="86" t="s">
        <v>73</v>
      </c>
      <c r="C37" s="88">
        <v>106028605.53125</v>
      </c>
      <c r="D37" s="88">
        <v>3167386.9375</v>
      </c>
      <c r="E37" s="88">
        <v>9472825.15625</v>
      </c>
      <c r="F37" s="88">
        <v>3074418.4375</v>
      </c>
      <c r="G37" s="88">
        <v>12133136.875</v>
      </c>
      <c r="H37" s="82">
        <f t="shared" si="7"/>
        <v>2.4801403813564318</v>
      </c>
      <c r="I37" s="82">
        <f t="shared" si="6"/>
        <v>0.44378711544752913</v>
      </c>
      <c r="J37" s="82">
        <f t="shared" si="0"/>
        <v>0.10610480099055208</v>
      </c>
      <c r="K37" s="82">
        <f t="shared" si="3"/>
        <v>0.86636003188624067</v>
      </c>
      <c r="L37">
        <f t="shared" si="4"/>
        <v>3.1361370987850652</v>
      </c>
    </row>
    <row r="38" spans="1:12" x14ac:dyDescent="0.25">
      <c r="A38" s="86">
        <v>258</v>
      </c>
      <c r="B38" s="86" t="s">
        <v>74</v>
      </c>
      <c r="C38" s="88">
        <v>105369386.5</v>
      </c>
      <c r="D38" s="88">
        <v>2766558.5625</v>
      </c>
      <c r="E38" s="88">
        <v>9144897.03125</v>
      </c>
      <c r="F38" s="88">
        <v>3640184.0625</v>
      </c>
      <c r="G38" s="88">
        <v>11686676.34375</v>
      </c>
      <c r="H38" s="82">
        <f t="shared" si="7"/>
        <v>2.4092627177786583</v>
      </c>
      <c r="I38" s="82">
        <f t="shared" si="6"/>
        <v>0.39005157315683664</v>
      </c>
      <c r="J38" s="82">
        <f t="shared" si="0"/>
        <v>0.12641656961664074</v>
      </c>
      <c r="K38" s="82">
        <f t="shared" si="3"/>
        <v>0.83970149532655558</v>
      </c>
      <c r="L38">
        <f t="shared" si="4"/>
        <v>3.0521474301687763</v>
      </c>
    </row>
    <row r="39" spans="1:12" x14ac:dyDescent="0.25">
      <c r="A39" s="86">
        <v>265.08333333333331</v>
      </c>
      <c r="B39" s="86" t="s">
        <v>75</v>
      </c>
      <c r="C39" s="88">
        <v>105580720.65625</v>
      </c>
      <c r="D39" s="88">
        <v>2365889.3125</v>
      </c>
      <c r="E39" s="88">
        <v>9392551.0625</v>
      </c>
      <c r="F39" s="88">
        <v>4022055.1875</v>
      </c>
      <c r="G39" s="88">
        <v>11290457.375</v>
      </c>
      <c r="H39" s="82">
        <f t="shared" si="7"/>
        <v>2.4695551801552433</v>
      </c>
      <c r="I39" s="82">
        <f t="shared" si="6"/>
        <v>0.33289434514169725</v>
      </c>
      <c r="J39" s="82">
        <f t="shared" si="0"/>
        <v>0.13939863213022105</v>
      </c>
      <c r="K39" s="82">
        <f t="shared" si="3"/>
        <v>0.80960890210331715</v>
      </c>
      <c r="L39">
        <f t="shared" si="4"/>
        <v>3.0812467895573827</v>
      </c>
    </row>
    <row r="40" spans="1:12" x14ac:dyDescent="0.25">
      <c r="C40" s="88"/>
      <c r="D40" s="88"/>
      <c r="E40" s="88"/>
      <c r="F40" s="88"/>
      <c r="G40" s="88"/>
      <c r="J40" s="82"/>
      <c r="K40" s="82"/>
    </row>
    <row r="41" spans="1:12" x14ac:dyDescent="0.25">
      <c r="C41" s="88"/>
      <c r="D41" s="88"/>
      <c r="E41" s="88"/>
      <c r="F41" s="88"/>
      <c r="G41" s="88"/>
      <c r="J41" s="82"/>
      <c r="K41" s="82"/>
    </row>
    <row r="42" spans="1:12" x14ac:dyDescent="0.25">
      <c r="C42" s="88"/>
      <c r="D42" s="88"/>
      <c r="E42" s="88"/>
      <c r="F42" s="88"/>
      <c r="G42" s="88"/>
      <c r="J42" s="82"/>
      <c r="K42" s="82"/>
    </row>
    <row r="43" spans="1:12" x14ac:dyDescent="0.25">
      <c r="C43" s="88"/>
      <c r="D43" s="88"/>
      <c r="E43" s="88"/>
      <c r="F43" s="88"/>
      <c r="G43" s="88"/>
      <c r="J43" s="82"/>
      <c r="K43" s="82"/>
    </row>
    <row r="44" spans="1:12" x14ac:dyDescent="0.25">
      <c r="C44" s="88"/>
      <c r="D44" s="88"/>
      <c r="E44" s="88"/>
      <c r="F44" s="88"/>
      <c r="G44" s="88"/>
      <c r="J44" s="82"/>
      <c r="K44" s="82"/>
    </row>
    <row r="45" spans="1:12" x14ac:dyDescent="0.25">
      <c r="C45" s="88"/>
      <c r="D45" s="88"/>
      <c r="E45" s="88"/>
      <c r="F45" s="88"/>
      <c r="G45" s="88"/>
      <c r="J45" s="82"/>
      <c r="K45" s="82"/>
    </row>
    <row r="46" spans="1:12" x14ac:dyDescent="0.25">
      <c r="C46" s="88"/>
      <c r="D46" s="88"/>
      <c r="E46" s="88"/>
      <c r="F46" s="88"/>
      <c r="G46" s="88"/>
      <c r="J46" s="82"/>
      <c r="K46" s="82"/>
    </row>
    <row r="47" spans="1:12" x14ac:dyDescent="0.25">
      <c r="C47" s="88"/>
      <c r="D47" s="88"/>
      <c r="E47" s="88"/>
      <c r="F47" s="88"/>
      <c r="G47" s="88"/>
      <c r="J47" s="82"/>
      <c r="K47" s="82"/>
    </row>
    <row r="48" spans="1:12" x14ac:dyDescent="0.25">
      <c r="C48" s="88"/>
      <c r="D48" s="88"/>
      <c r="E48" s="88"/>
      <c r="F48" s="88"/>
      <c r="G48" s="88"/>
      <c r="J48" s="82"/>
      <c r="K48" s="82"/>
    </row>
    <row r="49" spans="3:24" x14ac:dyDescent="0.25">
      <c r="C49" s="88"/>
      <c r="D49" s="88"/>
      <c r="E49" s="88"/>
      <c r="F49" s="88"/>
      <c r="G49" s="88"/>
      <c r="J49" s="82"/>
      <c r="K49" s="82"/>
    </row>
    <row r="50" spans="3:24" x14ac:dyDescent="0.25">
      <c r="C50" s="88"/>
      <c r="D50" s="88"/>
      <c r="E50" s="88"/>
      <c r="F50" s="88"/>
      <c r="G50" s="88"/>
      <c r="J50" s="82"/>
      <c r="K50" s="82"/>
    </row>
    <row r="51" spans="3:24" x14ac:dyDescent="0.25">
      <c r="C51" s="88"/>
      <c r="D51" s="88"/>
      <c r="E51" s="88"/>
      <c r="F51" s="88"/>
      <c r="G51" s="88"/>
      <c r="J51" s="82"/>
      <c r="K51" s="82"/>
    </row>
    <row r="52" spans="3:24" x14ac:dyDescent="0.25">
      <c r="C52" s="88"/>
      <c r="D52" s="88"/>
      <c r="E52" s="88"/>
      <c r="F52" s="88"/>
      <c r="G52" s="88"/>
      <c r="J52" s="82"/>
      <c r="K52" s="82"/>
      <c r="W52">
        <f>W67/W61</f>
        <v>6.5179188535303831</v>
      </c>
    </row>
    <row r="53" spans="3:24" x14ac:dyDescent="0.25">
      <c r="C53" s="88"/>
      <c r="D53" s="88"/>
      <c r="E53" s="88"/>
      <c r="F53" s="88"/>
      <c r="G53" s="88"/>
      <c r="J53" s="82"/>
      <c r="K53" s="82"/>
      <c r="W53">
        <f t="shared" ref="W53:W54" si="8">W68/W62</f>
        <v>7.4522084726417583</v>
      </c>
    </row>
    <row r="54" spans="3:24" x14ac:dyDescent="0.25">
      <c r="C54" s="88"/>
      <c r="D54" s="88"/>
      <c r="E54" s="88"/>
      <c r="F54" s="88"/>
      <c r="G54" s="88"/>
      <c r="J54" s="82"/>
      <c r="K54" s="82"/>
      <c r="W54">
        <f t="shared" si="8"/>
        <v>6.9079677882804527</v>
      </c>
    </row>
    <row r="55" spans="3:24" x14ac:dyDescent="0.25">
      <c r="C55" s="88"/>
      <c r="D55" s="88"/>
      <c r="E55" s="88"/>
      <c r="F55" s="88"/>
      <c r="G55" s="88"/>
      <c r="J55" s="82"/>
      <c r="K55" s="82"/>
    </row>
    <row r="56" spans="3:24" x14ac:dyDescent="0.25">
      <c r="C56" s="88"/>
      <c r="D56" s="88"/>
      <c r="E56" s="88"/>
      <c r="F56" s="88"/>
      <c r="G56" s="88"/>
      <c r="J56" s="82"/>
      <c r="K56" s="82"/>
    </row>
    <row r="57" spans="3:24" x14ac:dyDescent="0.25">
      <c r="C57" s="88"/>
      <c r="D57" s="88"/>
      <c r="E57" s="88"/>
      <c r="F57" s="88"/>
      <c r="G57" s="88"/>
      <c r="J57" s="82"/>
      <c r="K57" s="82"/>
    </row>
    <row r="58" spans="3:24" x14ac:dyDescent="0.25">
      <c r="C58" s="88"/>
      <c r="D58" s="88"/>
      <c r="E58" s="88"/>
      <c r="F58" s="88"/>
      <c r="G58" s="88"/>
      <c r="J58" s="82"/>
      <c r="K58" s="82"/>
    </row>
    <row r="59" spans="3:24" x14ac:dyDescent="0.25">
      <c r="C59" s="88"/>
      <c r="D59" s="88"/>
      <c r="E59" s="88"/>
      <c r="F59" s="88"/>
      <c r="G59" s="88"/>
      <c r="J59" s="82"/>
      <c r="K59" s="82"/>
    </row>
    <row r="60" spans="3:24" x14ac:dyDescent="0.25">
      <c r="C60" s="88"/>
      <c r="D60" s="88"/>
      <c r="E60" s="88"/>
      <c r="F60" s="88"/>
      <c r="G60" s="88"/>
      <c r="J60" s="82"/>
      <c r="K60" s="82"/>
      <c r="V60" t="s">
        <v>127</v>
      </c>
      <c r="W60" t="s">
        <v>128</v>
      </c>
      <c r="X60" t="s">
        <v>129</v>
      </c>
    </row>
    <row r="61" spans="3:24" x14ac:dyDescent="0.25">
      <c r="C61" s="88"/>
      <c r="D61" s="88"/>
      <c r="E61" s="88"/>
      <c r="F61" s="88"/>
      <c r="G61" s="88"/>
      <c r="J61" s="82"/>
      <c r="K61" s="82"/>
      <c r="V61" t="s">
        <v>131</v>
      </c>
      <c r="W61">
        <v>1606604.46</v>
      </c>
      <c r="X61">
        <v>0.7651</v>
      </c>
    </row>
    <row r="62" spans="3:24" x14ac:dyDescent="0.25">
      <c r="C62" s="88"/>
      <c r="D62" s="88"/>
      <c r="E62" s="88"/>
      <c r="F62" s="88"/>
      <c r="G62" s="88"/>
      <c r="J62" s="82"/>
      <c r="K62" s="82"/>
      <c r="V62" t="s">
        <v>133</v>
      </c>
      <c r="W62">
        <v>1637209.55</v>
      </c>
      <c r="X62">
        <v>0.77969999999999995</v>
      </c>
    </row>
    <row r="63" spans="3:24" x14ac:dyDescent="0.25">
      <c r="C63" s="88"/>
      <c r="D63" s="88"/>
      <c r="E63" s="88"/>
      <c r="F63" s="88"/>
      <c r="G63" s="88"/>
      <c r="J63" s="82"/>
      <c r="K63" s="82"/>
      <c r="V63" t="s">
        <v>134</v>
      </c>
      <c r="W63">
        <v>24439567.059999999</v>
      </c>
      <c r="X63">
        <v>11.6394</v>
      </c>
    </row>
    <row r="64" spans="3:24" x14ac:dyDescent="0.25">
      <c r="C64" s="88"/>
      <c r="D64" s="88"/>
      <c r="E64" s="88"/>
      <c r="F64" s="88"/>
      <c r="G64" s="88"/>
      <c r="J64" s="82"/>
      <c r="K64" s="82"/>
    </row>
    <row r="65" spans="3:24" x14ac:dyDescent="0.25">
      <c r="C65" s="88"/>
      <c r="D65" s="88"/>
      <c r="E65" s="88"/>
      <c r="F65" s="88"/>
      <c r="G65" s="88"/>
      <c r="J65" s="82"/>
      <c r="K65" s="82"/>
    </row>
    <row r="66" spans="3:24" x14ac:dyDescent="0.25">
      <c r="C66" s="88"/>
      <c r="D66" s="88"/>
      <c r="E66" s="88"/>
      <c r="F66" s="88"/>
      <c r="G66" s="88"/>
      <c r="J66" s="82"/>
      <c r="K66" s="82"/>
      <c r="V66" t="s">
        <v>127</v>
      </c>
      <c r="W66" t="s">
        <v>128</v>
      </c>
      <c r="X66" t="s">
        <v>129</v>
      </c>
    </row>
    <row r="67" spans="3:24" x14ac:dyDescent="0.25">
      <c r="C67" s="88"/>
      <c r="D67" s="88"/>
      <c r="E67" s="88"/>
      <c r="F67" s="88"/>
      <c r="G67" s="88"/>
      <c r="J67" s="82"/>
      <c r="K67" s="82"/>
      <c r="V67" t="s">
        <v>131</v>
      </c>
      <c r="W67">
        <v>10471717.5</v>
      </c>
      <c r="X67">
        <v>0.87939999999999996</v>
      </c>
    </row>
    <row r="68" spans="3:24" x14ac:dyDescent="0.25">
      <c r="C68" s="88"/>
      <c r="D68" s="88"/>
      <c r="E68" s="88"/>
      <c r="F68" s="88"/>
      <c r="G68" s="88"/>
      <c r="J68" s="82"/>
      <c r="K68" s="82"/>
      <c r="V68" t="s">
        <v>133</v>
      </c>
      <c r="W68">
        <v>12200826.880000001</v>
      </c>
      <c r="X68">
        <v>1.0246999999999999</v>
      </c>
    </row>
    <row r="69" spans="3:24" x14ac:dyDescent="0.25">
      <c r="C69" s="88"/>
      <c r="D69" s="88"/>
      <c r="E69" s="88"/>
      <c r="F69" s="88"/>
      <c r="G69" s="88"/>
      <c r="J69" s="82"/>
      <c r="K69" s="82"/>
      <c r="V69" t="s">
        <v>134</v>
      </c>
      <c r="W69">
        <v>168827742.00999999</v>
      </c>
      <c r="X69">
        <v>14.1785</v>
      </c>
    </row>
    <row r="70" spans="3:24" x14ac:dyDescent="0.25">
      <c r="C70" s="88"/>
      <c r="D70" s="88"/>
      <c r="E70" s="88"/>
      <c r="F70" s="88"/>
      <c r="G70" s="88"/>
      <c r="J70" s="82"/>
      <c r="K70" s="82"/>
    </row>
    <row r="71" spans="3:24" x14ac:dyDescent="0.25">
      <c r="C71" s="88"/>
      <c r="D71" s="88"/>
      <c r="E71" s="88"/>
      <c r="F71" s="88"/>
      <c r="G71" s="88"/>
      <c r="J71" s="82"/>
      <c r="K71" s="82"/>
    </row>
    <row r="72" spans="3:24" x14ac:dyDescent="0.25">
      <c r="C72" s="88"/>
      <c r="D72" s="88"/>
      <c r="E72" s="88"/>
      <c r="F72" s="88"/>
      <c r="G72" s="88"/>
      <c r="J72" s="82"/>
      <c r="K72" s="82"/>
    </row>
    <row r="73" spans="3:24" x14ac:dyDescent="0.25">
      <c r="C73" s="88"/>
      <c r="D73" s="88"/>
      <c r="E73" s="88"/>
      <c r="F73" s="88"/>
      <c r="G73" s="88"/>
      <c r="J73" s="82"/>
      <c r="K73" s="82"/>
    </row>
    <row r="74" spans="3:24" x14ac:dyDescent="0.25">
      <c r="C74" s="88"/>
      <c r="D74" s="88"/>
      <c r="E74" s="88"/>
      <c r="F74" s="88"/>
      <c r="G74" s="88"/>
      <c r="J74" s="82"/>
      <c r="K74" s="82"/>
    </row>
    <row r="75" spans="3:24" x14ac:dyDescent="0.25">
      <c r="C75" s="88"/>
      <c r="D75" s="88"/>
      <c r="E75" s="88"/>
      <c r="F75" s="88"/>
      <c r="G75" s="88"/>
      <c r="J75" s="82"/>
      <c r="K75" s="82"/>
    </row>
    <row r="76" spans="3:24" x14ac:dyDescent="0.25">
      <c r="C76" s="88"/>
      <c r="D76" s="88"/>
      <c r="E76" s="88"/>
      <c r="F76" s="88"/>
      <c r="G76" s="88"/>
      <c r="J76" s="82"/>
      <c r="K76" s="82"/>
    </row>
    <row r="77" spans="3:24" x14ac:dyDescent="0.25">
      <c r="C77" s="88"/>
      <c r="D77" s="88"/>
      <c r="E77" s="88"/>
      <c r="F77" s="88"/>
      <c r="G77" s="88"/>
      <c r="J77" s="82"/>
      <c r="K77" s="82"/>
    </row>
    <row r="78" spans="3:24" x14ac:dyDescent="0.25">
      <c r="C78" s="88"/>
      <c r="D78" s="88"/>
      <c r="E78" s="88"/>
      <c r="F78" s="88"/>
      <c r="G78" s="88"/>
      <c r="J78" s="82"/>
      <c r="K78" s="82"/>
    </row>
    <row r="79" spans="3:24" x14ac:dyDescent="0.25">
      <c r="C79" s="88"/>
      <c r="D79" s="88"/>
      <c r="E79" s="88"/>
      <c r="F79" s="88"/>
      <c r="G79" s="88"/>
      <c r="J79" s="82"/>
      <c r="K79" s="82"/>
    </row>
    <row r="80" spans="3:24" x14ac:dyDescent="0.25">
      <c r="C80" s="88"/>
      <c r="D80" s="88"/>
      <c r="E80" s="88"/>
      <c r="F80" s="88"/>
      <c r="G80" s="88"/>
      <c r="J80" s="82"/>
      <c r="K80" s="82"/>
    </row>
    <row r="81" spans="3:11" x14ac:dyDescent="0.25">
      <c r="C81" s="88"/>
      <c r="D81" s="88"/>
      <c r="E81" s="88"/>
      <c r="F81" s="88"/>
      <c r="G81" s="88"/>
      <c r="J81" s="82"/>
      <c r="K81" s="82"/>
    </row>
    <row r="82" spans="3:11" x14ac:dyDescent="0.25">
      <c r="C82" s="88"/>
      <c r="D82" s="88"/>
      <c r="E82" s="88"/>
      <c r="F82" s="88"/>
      <c r="G82" s="88"/>
      <c r="J82" s="82"/>
      <c r="K82" s="82"/>
    </row>
    <row r="83" spans="3:11" x14ac:dyDescent="0.25">
      <c r="C83" s="88"/>
      <c r="D83" s="88"/>
      <c r="E83" s="88"/>
      <c r="F83" s="88"/>
      <c r="G83" s="88"/>
      <c r="J83" s="82"/>
      <c r="K83" s="82"/>
    </row>
    <row r="84" spans="3:11" x14ac:dyDescent="0.25">
      <c r="C84" s="88"/>
      <c r="D84" s="88"/>
      <c r="E84" s="88"/>
      <c r="F84" s="88"/>
      <c r="G84" s="88"/>
      <c r="J84" s="82"/>
      <c r="K84" s="82"/>
    </row>
    <row r="85" spans="3:11" x14ac:dyDescent="0.25">
      <c r="C85" s="88"/>
      <c r="D85" s="88"/>
      <c r="E85" s="88"/>
      <c r="F85" s="88"/>
      <c r="G85" s="88"/>
      <c r="J85" s="82"/>
      <c r="K85" s="82"/>
    </row>
    <row r="86" spans="3:11" x14ac:dyDescent="0.25">
      <c r="C86" s="88"/>
      <c r="D86" s="88"/>
      <c r="E86" s="88"/>
      <c r="F86" s="88"/>
      <c r="G86" s="88"/>
      <c r="J86" s="82"/>
      <c r="K86" s="82"/>
    </row>
    <row r="87" spans="3:11" x14ac:dyDescent="0.25">
      <c r="C87" s="88"/>
      <c r="D87" s="88"/>
      <c r="E87" s="88"/>
      <c r="F87" s="88"/>
      <c r="G87" s="88"/>
      <c r="J87" s="82"/>
      <c r="K87" s="82"/>
    </row>
    <row r="88" spans="3:11" x14ac:dyDescent="0.25">
      <c r="C88" s="88"/>
      <c r="D88" s="88"/>
      <c r="E88" s="88"/>
      <c r="F88" s="88"/>
      <c r="G88" s="88"/>
      <c r="J88" s="82"/>
      <c r="K88" s="82"/>
    </row>
    <row r="89" spans="3:11" x14ac:dyDescent="0.25">
      <c r="C89" s="88"/>
      <c r="D89" s="88"/>
      <c r="E89" s="88"/>
      <c r="F89" s="88"/>
      <c r="G89" s="88"/>
      <c r="J89" s="82"/>
      <c r="K89" s="82"/>
    </row>
    <row r="90" spans="3:11" x14ac:dyDescent="0.25">
      <c r="C90" s="88"/>
      <c r="D90" s="88"/>
      <c r="E90" s="88"/>
      <c r="F90" s="88"/>
      <c r="G90" s="88"/>
      <c r="J90" s="82"/>
      <c r="K90" s="82"/>
    </row>
    <row r="91" spans="3:11" x14ac:dyDescent="0.25">
      <c r="C91" s="88"/>
      <c r="D91" s="88"/>
      <c r="E91" s="88"/>
      <c r="F91" s="88"/>
      <c r="G91" s="88"/>
      <c r="J91" s="82"/>
      <c r="K91" s="82"/>
    </row>
    <row r="92" spans="3:11" x14ac:dyDescent="0.25">
      <c r="C92" s="88"/>
      <c r="D92" s="88"/>
      <c r="E92" s="88"/>
      <c r="F92" s="88"/>
      <c r="G92" s="88"/>
      <c r="J92" s="82"/>
      <c r="K92" s="82"/>
    </row>
    <row r="93" spans="3:11" x14ac:dyDescent="0.25">
      <c r="C93" s="88"/>
      <c r="D93" s="88"/>
      <c r="E93" s="88"/>
      <c r="F93" s="88"/>
      <c r="G93" s="88"/>
      <c r="J93" s="82"/>
      <c r="K93" s="82"/>
    </row>
    <row r="94" spans="3:11" x14ac:dyDescent="0.25">
      <c r="C94" s="88"/>
      <c r="D94" s="88"/>
      <c r="E94" s="88"/>
      <c r="F94" s="88"/>
      <c r="G94" s="88"/>
      <c r="J94" s="82"/>
      <c r="K94" s="82"/>
    </row>
    <row r="95" spans="3:11" x14ac:dyDescent="0.25">
      <c r="C95" s="88"/>
      <c r="D95" s="88"/>
      <c r="E95" s="88"/>
      <c r="F95" s="88"/>
      <c r="G95" s="88"/>
      <c r="J95" s="82"/>
      <c r="K95" s="82"/>
    </row>
    <row r="96" spans="3:11" x14ac:dyDescent="0.25">
      <c r="C96" s="88"/>
      <c r="D96" s="88"/>
      <c r="E96" s="88"/>
      <c r="F96" s="88"/>
      <c r="G96" s="88"/>
      <c r="J96" s="82"/>
      <c r="K96" s="82"/>
    </row>
    <row r="97" spans="3:11" x14ac:dyDescent="0.25">
      <c r="C97" s="88"/>
      <c r="D97" s="88"/>
      <c r="E97" s="88"/>
      <c r="F97" s="88"/>
      <c r="G97" s="88"/>
      <c r="J97" s="82"/>
      <c r="K97" s="82"/>
    </row>
    <row r="98" spans="3:11" x14ac:dyDescent="0.25">
      <c r="C98" s="88"/>
      <c r="D98" s="88"/>
      <c r="E98" s="88"/>
      <c r="F98" s="88"/>
      <c r="G98" s="88"/>
      <c r="J98" s="82"/>
      <c r="K98" s="82"/>
    </row>
    <row r="99" spans="3:11" x14ac:dyDescent="0.25">
      <c r="C99" s="88"/>
      <c r="D99" s="88"/>
      <c r="E99" s="88"/>
      <c r="F99" s="88"/>
      <c r="G99" s="88"/>
      <c r="J99" s="82"/>
      <c r="K99" s="82"/>
    </row>
    <row r="100" spans="3:11" x14ac:dyDescent="0.25">
      <c r="C100" s="88"/>
      <c r="D100" s="88"/>
      <c r="E100" s="88"/>
      <c r="F100" s="88"/>
      <c r="G100" s="88"/>
      <c r="J100" s="82"/>
      <c r="K100" s="82"/>
    </row>
    <row r="101" spans="3:11" x14ac:dyDescent="0.25">
      <c r="C101" s="88"/>
      <c r="D101" s="88"/>
      <c r="E101" s="88"/>
      <c r="F101" s="88"/>
      <c r="G101" s="88"/>
      <c r="J101" s="82"/>
      <c r="K101" s="82"/>
    </row>
    <row r="102" spans="3:11" x14ac:dyDescent="0.25">
      <c r="C102" s="88"/>
      <c r="D102" s="88"/>
      <c r="E102" s="88"/>
      <c r="F102" s="88"/>
      <c r="G102" s="88"/>
      <c r="J102" s="82"/>
      <c r="K102" s="82"/>
    </row>
    <row r="103" spans="3:11" x14ac:dyDescent="0.25">
      <c r="C103" s="88"/>
      <c r="D103" s="88"/>
      <c r="E103" s="88"/>
      <c r="F103" s="88"/>
      <c r="G103" s="88"/>
      <c r="J103" s="82"/>
      <c r="K103" s="82"/>
    </row>
    <row r="104" spans="3:11" x14ac:dyDescent="0.25">
      <c r="C104" s="88"/>
      <c r="D104" s="88"/>
      <c r="E104" s="88"/>
      <c r="F104" s="88"/>
      <c r="G104" s="88"/>
      <c r="J104" s="82"/>
      <c r="K104" s="82"/>
    </row>
    <row r="105" spans="3:11" x14ac:dyDescent="0.25">
      <c r="C105" s="88"/>
      <c r="D105" s="88"/>
      <c r="E105" s="88"/>
      <c r="F105" s="88"/>
      <c r="G105" s="88"/>
      <c r="J105" s="82"/>
      <c r="K105" s="82"/>
    </row>
    <row r="106" spans="3:11" x14ac:dyDescent="0.25">
      <c r="C106" s="88"/>
      <c r="D106" s="88"/>
      <c r="E106" s="88"/>
      <c r="F106" s="88"/>
      <c r="G106" s="88"/>
      <c r="J106" s="82"/>
      <c r="K106" s="82"/>
    </row>
    <row r="107" spans="3:11" x14ac:dyDescent="0.25">
      <c r="C107" s="88"/>
      <c r="D107" s="88"/>
      <c r="E107" s="88"/>
      <c r="F107" s="88"/>
      <c r="G107" s="88"/>
      <c r="J107" s="82"/>
      <c r="K107" s="82"/>
    </row>
    <row r="108" spans="3:11" x14ac:dyDescent="0.25">
      <c r="C108" s="88"/>
      <c r="D108" s="88"/>
      <c r="E108" s="88"/>
      <c r="F108" s="88"/>
      <c r="G108" s="88"/>
      <c r="J108" s="82"/>
      <c r="K108" s="82"/>
    </row>
    <row r="109" spans="3:11" x14ac:dyDescent="0.25">
      <c r="C109" s="88"/>
      <c r="D109" s="88"/>
      <c r="E109" s="88"/>
      <c r="F109" s="88"/>
      <c r="G109" s="88"/>
      <c r="J109" s="82"/>
      <c r="K109" s="82"/>
    </row>
    <row r="110" spans="3:11" x14ac:dyDescent="0.25">
      <c r="C110" s="88"/>
      <c r="D110" s="88"/>
      <c r="E110" s="88"/>
      <c r="F110" s="88"/>
      <c r="G110" s="88"/>
      <c r="J110" s="82"/>
      <c r="K110" s="82"/>
    </row>
    <row r="111" spans="3:11" x14ac:dyDescent="0.25">
      <c r="C111" s="88"/>
      <c r="D111" s="88"/>
      <c r="E111" s="88"/>
      <c r="F111" s="88"/>
      <c r="G111" s="88"/>
      <c r="J111" s="82"/>
      <c r="K111" s="82"/>
    </row>
    <row r="112" spans="3:11" x14ac:dyDescent="0.25">
      <c r="C112" s="88"/>
      <c r="D112" s="88"/>
      <c r="E112" s="88"/>
      <c r="F112" s="88"/>
      <c r="G112" s="88"/>
      <c r="J112" s="82"/>
      <c r="K112" s="82"/>
    </row>
    <row r="113" spans="3:11" x14ac:dyDescent="0.25">
      <c r="C113" s="88"/>
      <c r="D113" s="88"/>
      <c r="E113" s="88"/>
      <c r="F113" s="88"/>
      <c r="G113" s="88"/>
      <c r="J113" s="82"/>
      <c r="K113" s="82"/>
    </row>
    <row r="114" spans="3:11" x14ac:dyDescent="0.25">
      <c r="C114" s="88"/>
      <c r="D114" s="88"/>
      <c r="E114" s="88"/>
      <c r="F114" s="88"/>
      <c r="G114" s="88"/>
      <c r="J114" s="82"/>
      <c r="K114" s="82"/>
    </row>
    <row r="115" spans="3:11" x14ac:dyDescent="0.25">
      <c r="C115" s="88"/>
      <c r="D115" s="88"/>
      <c r="E115" s="88"/>
      <c r="F115" s="88"/>
      <c r="G115" s="88"/>
      <c r="J115" s="82"/>
      <c r="K115" s="82"/>
    </row>
    <row r="116" spans="3:11" x14ac:dyDescent="0.25">
      <c r="C116" s="88"/>
      <c r="D116" s="88"/>
      <c r="E116" s="88"/>
      <c r="F116" s="88"/>
      <c r="G116" s="88"/>
      <c r="J116" s="82"/>
      <c r="K116" s="82"/>
    </row>
    <row r="117" spans="3:11" x14ac:dyDescent="0.25">
      <c r="C117" s="88"/>
      <c r="D117" s="88"/>
      <c r="E117" s="88"/>
      <c r="F117" s="88"/>
      <c r="G117" s="88"/>
      <c r="J117" s="82"/>
      <c r="K117" s="82"/>
    </row>
    <row r="118" spans="3:11" x14ac:dyDescent="0.25">
      <c r="C118" s="88"/>
      <c r="D118" s="88"/>
      <c r="E118" s="88"/>
      <c r="F118" s="88"/>
      <c r="G118" s="88"/>
      <c r="J118" s="82"/>
      <c r="K118" s="82"/>
    </row>
    <row r="119" spans="3:11" x14ac:dyDescent="0.25">
      <c r="C119" s="88"/>
      <c r="D119" s="88"/>
      <c r="E119" s="88"/>
      <c r="F119" s="88"/>
      <c r="G119" s="88"/>
      <c r="J119" s="82"/>
      <c r="K119" s="82"/>
    </row>
    <row r="120" spans="3:11" x14ac:dyDescent="0.25">
      <c r="C120" s="88"/>
      <c r="D120" s="88"/>
      <c r="E120" s="88"/>
      <c r="F120" s="88"/>
      <c r="G120" s="88"/>
      <c r="J120" s="82"/>
      <c r="K120" s="82"/>
    </row>
    <row r="121" spans="3:11" x14ac:dyDescent="0.25">
      <c r="C121" s="88"/>
      <c r="D121" s="88"/>
      <c r="E121" s="88"/>
      <c r="F121" s="88"/>
      <c r="G121" s="88"/>
      <c r="J121" s="82"/>
      <c r="K121" s="82"/>
    </row>
    <row r="122" spans="3:11" x14ac:dyDescent="0.25">
      <c r="C122" s="88"/>
      <c r="D122" s="88"/>
      <c r="E122" s="88"/>
      <c r="F122" s="88"/>
      <c r="G122" s="88"/>
      <c r="J122" s="82"/>
      <c r="K122" s="82"/>
    </row>
    <row r="123" spans="3:11" x14ac:dyDescent="0.25">
      <c r="C123" s="88"/>
      <c r="D123" s="88"/>
      <c r="E123" s="88"/>
      <c r="F123" s="88"/>
      <c r="G123" s="88"/>
      <c r="J123" s="82"/>
      <c r="K123" s="82"/>
    </row>
    <row r="124" spans="3:11" x14ac:dyDescent="0.25">
      <c r="C124" s="88"/>
      <c r="D124" s="88"/>
      <c r="E124" s="88"/>
      <c r="F124" s="88"/>
      <c r="G124" s="88"/>
      <c r="J124" s="82"/>
      <c r="K124" s="82"/>
    </row>
    <row r="125" spans="3:11" x14ac:dyDescent="0.25">
      <c r="C125" s="88"/>
      <c r="D125" s="88"/>
      <c r="E125" s="88"/>
      <c r="F125" s="88"/>
      <c r="G125" s="88"/>
      <c r="J125" s="82"/>
      <c r="K125" s="82"/>
    </row>
    <row r="126" spans="3:11" x14ac:dyDescent="0.25">
      <c r="C126" s="88"/>
      <c r="D126" s="88"/>
      <c r="E126" s="88"/>
      <c r="F126" s="88"/>
      <c r="G126" s="88"/>
      <c r="J126" s="82"/>
      <c r="K126" s="82"/>
    </row>
    <row r="127" spans="3:11" x14ac:dyDescent="0.25">
      <c r="C127" s="88"/>
      <c r="D127" s="88"/>
      <c r="E127" s="88"/>
      <c r="F127" s="88"/>
      <c r="G127" s="88"/>
      <c r="J127" s="82"/>
      <c r="K127" s="82"/>
    </row>
    <row r="128" spans="3:11" x14ac:dyDescent="0.25">
      <c r="C128" s="88"/>
      <c r="D128" s="88"/>
      <c r="E128" s="88"/>
      <c r="F128" s="88"/>
      <c r="G128" s="88"/>
      <c r="J128" s="82"/>
      <c r="K128" s="82"/>
    </row>
    <row r="129" spans="3:11" x14ac:dyDescent="0.25">
      <c r="C129" s="88"/>
      <c r="D129" s="88"/>
      <c r="E129" s="88"/>
      <c r="F129" s="88"/>
      <c r="G129" s="88"/>
      <c r="J129" s="82"/>
      <c r="K129" s="82"/>
    </row>
    <row r="130" spans="3:11" x14ac:dyDescent="0.25">
      <c r="C130" s="88"/>
      <c r="D130" s="88"/>
      <c r="E130" s="88"/>
      <c r="F130" s="88"/>
      <c r="G130" s="88"/>
      <c r="J130" s="82"/>
      <c r="K130" s="82"/>
    </row>
    <row r="131" spans="3:11" x14ac:dyDescent="0.25">
      <c r="C131" s="88"/>
      <c r="D131" s="88"/>
      <c r="E131" s="88"/>
      <c r="F131" s="88"/>
      <c r="G131" s="88"/>
      <c r="J131" s="82"/>
      <c r="K131" s="82"/>
    </row>
    <row r="132" spans="3:11" x14ac:dyDescent="0.25">
      <c r="C132" s="88"/>
      <c r="D132" s="88"/>
      <c r="E132" s="88"/>
      <c r="F132" s="88"/>
      <c r="G132" s="88"/>
      <c r="J132" s="82"/>
      <c r="K132" s="82"/>
    </row>
    <row r="133" spans="3:11" x14ac:dyDescent="0.25">
      <c r="C133" s="88"/>
      <c r="D133" s="88"/>
      <c r="E133" s="88"/>
      <c r="F133" s="88"/>
      <c r="G133" s="88"/>
      <c r="J133" s="82"/>
      <c r="K133" s="82"/>
    </row>
    <row r="134" spans="3:11" x14ac:dyDescent="0.25">
      <c r="C134" s="88"/>
      <c r="D134" s="88"/>
      <c r="E134" s="88"/>
      <c r="F134" s="88"/>
      <c r="G134" s="88"/>
      <c r="J134" s="82"/>
      <c r="K134" s="82"/>
    </row>
    <row r="135" spans="3:11" x14ac:dyDescent="0.25">
      <c r="C135" s="88"/>
      <c r="D135" s="88"/>
      <c r="E135" s="88"/>
      <c r="F135" s="88"/>
      <c r="G135" s="88"/>
      <c r="J135" s="82"/>
      <c r="K135" s="82"/>
    </row>
    <row r="136" spans="3:11" x14ac:dyDescent="0.25">
      <c r="C136" s="88"/>
      <c r="D136" s="88"/>
      <c r="E136" s="88"/>
      <c r="F136" s="88"/>
      <c r="G136" s="88"/>
      <c r="J136" s="82"/>
      <c r="K136" s="82"/>
    </row>
    <row r="137" spans="3:11" x14ac:dyDescent="0.25">
      <c r="C137" s="88"/>
      <c r="D137" s="88"/>
      <c r="E137" s="88"/>
      <c r="F137" s="88"/>
      <c r="G137" s="88"/>
      <c r="J137" s="82"/>
      <c r="K137" s="82"/>
    </row>
    <row r="138" spans="3:11" x14ac:dyDescent="0.25">
      <c r="C138" s="88"/>
      <c r="D138" s="88"/>
      <c r="E138" s="88"/>
      <c r="F138" s="88"/>
      <c r="G138" s="88"/>
      <c r="J138" s="82"/>
      <c r="K138" s="82"/>
    </row>
    <row r="139" spans="3:11" x14ac:dyDescent="0.25">
      <c r="C139" s="88"/>
      <c r="D139" s="88"/>
      <c r="E139" s="88"/>
      <c r="F139" s="88"/>
      <c r="G139" s="88"/>
      <c r="J139" s="82"/>
      <c r="K139" s="82"/>
    </row>
    <row r="140" spans="3:11" x14ac:dyDescent="0.25">
      <c r="C140" s="88"/>
      <c r="D140" s="88"/>
      <c r="E140" s="88"/>
      <c r="F140" s="88"/>
      <c r="G140" s="88"/>
      <c r="J140" s="82"/>
      <c r="K140" s="82"/>
    </row>
    <row r="141" spans="3:11" x14ac:dyDescent="0.25">
      <c r="C141" s="88"/>
      <c r="D141" s="88"/>
      <c r="E141" s="88"/>
      <c r="F141" s="88"/>
      <c r="G141" s="88"/>
      <c r="J141" s="82"/>
      <c r="K141" s="82"/>
    </row>
    <row r="142" spans="3:11" x14ac:dyDescent="0.25">
      <c r="C142" s="88"/>
      <c r="D142" s="88"/>
      <c r="E142" s="88"/>
      <c r="F142" s="88"/>
      <c r="G142" s="88"/>
      <c r="J142" s="82"/>
      <c r="K142" s="82"/>
    </row>
    <row r="143" spans="3:11" x14ac:dyDescent="0.25">
      <c r="C143" s="88"/>
      <c r="D143" s="88"/>
      <c r="E143" s="88"/>
      <c r="F143" s="88"/>
      <c r="G143" s="88"/>
      <c r="J143" s="82"/>
      <c r="K143" s="82"/>
    </row>
    <row r="144" spans="3:11" x14ac:dyDescent="0.25">
      <c r="C144" s="88"/>
      <c r="D144" s="88"/>
      <c r="E144" s="88"/>
      <c r="F144" s="88"/>
      <c r="G144" s="88"/>
      <c r="J144" s="82"/>
      <c r="K144" s="82"/>
    </row>
    <row r="145" spans="3:11" x14ac:dyDescent="0.25">
      <c r="C145" s="88"/>
      <c r="D145" s="88"/>
      <c r="E145" s="88"/>
      <c r="F145" s="88"/>
      <c r="G145" s="88"/>
      <c r="J145" s="82"/>
      <c r="K145" s="82"/>
    </row>
    <row r="146" spans="3:11" x14ac:dyDescent="0.25">
      <c r="C146" s="88"/>
      <c r="D146" s="88"/>
      <c r="E146" s="88"/>
      <c r="F146" s="88"/>
      <c r="G146" s="88"/>
      <c r="J146" s="82"/>
      <c r="K146" s="82"/>
    </row>
    <row r="147" spans="3:11" x14ac:dyDescent="0.25">
      <c r="C147" s="88"/>
      <c r="D147" s="88"/>
      <c r="E147" s="88"/>
      <c r="F147" s="88"/>
      <c r="G147" s="88"/>
      <c r="J147" s="82"/>
      <c r="K147" s="82"/>
    </row>
    <row r="148" spans="3:11" x14ac:dyDescent="0.25">
      <c r="C148" s="88"/>
      <c r="D148" s="88"/>
      <c r="E148" s="88"/>
      <c r="F148" s="88"/>
      <c r="G148" s="88"/>
      <c r="J148" s="82"/>
      <c r="K148" s="82"/>
    </row>
    <row r="149" spans="3:11" x14ac:dyDescent="0.25">
      <c r="C149" s="88"/>
      <c r="D149" s="88"/>
      <c r="E149" s="88"/>
      <c r="F149" s="88"/>
      <c r="G149" s="88"/>
      <c r="J149" s="82"/>
      <c r="K149" s="82"/>
    </row>
    <row r="150" spans="3:11" x14ac:dyDescent="0.25">
      <c r="C150" s="88"/>
      <c r="D150" s="88"/>
      <c r="E150" s="88"/>
      <c r="F150" s="88"/>
      <c r="G150" s="88"/>
      <c r="J150" s="82"/>
      <c r="K150" s="82"/>
    </row>
    <row r="151" spans="3:11" x14ac:dyDescent="0.25">
      <c r="C151" s="88"/>
      <c r="D151" s="88"/>
      <c r="E151" s="88"/>
      <c r="F151" s="88"/>
      <c r="G151" s="88"/>
      <c r="J151" s="82"/>
      <c r="K151" s="82"/>
    </row>
    <row r="152" spans="3:11" x14ac:dyDescent="0.25">
      <c r="C152" s="88"/>
      <c r="D152" s="88"/>
      <c r="E152" s="88"/>
      <c r="F152" s="88"/>
      <c r="G152" s="88"/>
      <c r="J152" s="82"/>
      <c r="K152" s="82"/>
    </row>
    <row r="153" spans="3:11" x14ac:dyDescent="0.25">
      <c r="C153" s="88"/>
      <c r="D153" s="88"/>
      <c r="E153" s="88"/>
      <c r="F153" s="88"/>
      <c r="G153" s="88"/>
      <c r="J153" s="82"/>
      <c r="K153" s="82"/>
    </row>
    <row r="154" spans="3:11" x14ac:dyDescent="0.25">
      <c r="C154" s="88"/>
      <c r="D154" s="88"/>
      <c r="E154" s="88"/>
      <c r="F154" s="88"/>
      <c r="G154" s="88"/>
      <c r="J154" s="82"/>
      <c r="K154" s="82"/>
    </row>
    <row r="155" spans="3:11" x14ac:dyDescent="0.25">
      <c r="C155" s="88"/>
      <c r="D155" s="88"/>
      <c r="E155" s="88"/>
      <c r="F155" s="88"/>
      <c r="G155" s="88"/>
      <c r="J155" s="82"/>
      <c r="K155" s="82"/>
    </row>
    <row r="156" spans="3:11" x14ac:dyDescent="0.25">
      <c r="C156" s="88"/>
      <c r="D156" s="88"/>
      <c r="E156" s="88"/>
      <c r="F156" s="88"/>
      <c r="G156" s="88"/>
      <c r="J156" s="82"/>
      <c r="K156" s="82"/>
    </row>
    <row r="157" spans="3:11" x14ac:dyDescent="0.25">
      <c r="C157" s="88"/>
      <c r="D157" s="88"/>
      <c r="E157" s="88"/>
      <c r="F157" s="88"/>
      <c r="G157" s="88"/>
      <c r="J157" s="82"/>
      <c r="K157" s="82"/>
    </row>
    <row r="158" spans="3:11" x14ac:dyDescent="0.25">
      <c r="C158" s="88"/>
      <c r="D158" s="88"/>
      <c r="E158" s="88"/>
      <c r="F158" s="88"/>
      <c r="G158" s="88"/>
      <c r="J158" s="82"/>
      <c r="K158" s="82"/>
    </row>
    <row r="159" spans="3:11" x14ac:dyDescent="0.25">
      <c r="C159" s="88"/>
      <c r="D159" s="88"/>
      <c r="E159" s="88"/>
      <c r="F159" s="88"/>
      <c r="G159" s="88"/>
      <c r="J159" s="82"/>
      <c r="K159" s="82"/>
    </row>
    <row r="160" spans="3:11" x14ac:dyDescent="0.25">
      <c r="C160" s="88"/>
      <c r="D160" s="88"/>
      <c r="E160" s="88"/>
      <c r="F160" s="88"/>
      <c r="G160" s="88"/>
      <c r="J160" s="82"/>
      <c r="K160" s="82"/>
    </row>
    <row r="161" spans="3:11" x14ac:dyDescent="0.25">
      <c r="C161" s="88"/>
      <c r="D161" s="88"/>
      <c r="E161" s="88"/>
      <c r="F161" s="88"/>
      <c r="G161" s="88"/>
      <c r="J161" s="82"/>
      <c r="K161" s="82"/>
    </row>
    <row r="162" spans="3:11" x14ac:dyDescent="0.25">
      <c r="C162" s="88"/>
      <c r="D162" s="88"/>
      <c r="E162" s="88"/>
      <c r="F162" s="88"/>
      <c r="G162" s="88"/>
      <c r="J162" s="82"/>
      <c r="K162" s="82"/>
    </row>
    <row r="163" spans="3:11" x14ac:dyDescent="0.25">
      <c r="C163" s="88"/>
      <c r="D163" s="88"/>
      <c r="E163" s="88"/>
      <c r="F163" s="88"/>
      <c r="G163" s="88"/>
      <c r="J163" s="82"/>
      <c r="K163" s="82"/>
    </row>
    <row r="164" spans="3:11" x14ac:dyDescent="0.25">
      <c r="C164" s="88"/>
      <c r="D164" s="88"/>
      <c r="E164" s="88"/>
      <c r="F164" s="88"/>
      <c r="G164" s="88"/>
      <c r="J164" s="82"/>
      <c r="K164" s="82"/>
    </row>
    <row r="165" spans="3:11" x14ac:dyDescent="0.25">
      <c r="C165" s="88"/>
      <c r="D165" s="88"/>
      <c r="E165" s="88"/>
      <c r="F165" s="88"/>
      <c r="G165" s="88"/>
      <c r="J165" s="82"/>
      <c r="K165" s="82"/>
    </row>
    <row r="166" spans="3:11" x14ac:dyDescent="0.25">
      <c r="C166" s="88"/>
      <c r="D166" s="88"/>
      <c r="E166" s="88"/>
      <c r="F166" s="88"/>
      <c r="G166" s="88"/>
      <c r="J166" s="82"/>
      <c r="K166" s="82"/>
    </row>
    <row r="167" spans="3:11" x14ac:dyDescent="0.25">
      <c r="C167" s="88"/>
      <c r="D167" s="88"/>
      <c r="E167" s="88"/>
      <c r="F167" s="88"/>
      <c r="G167" s="88"/>
      <c r="J167" s="82"/>
      <c r="K167" s="82"/>
    </row>
    <row r="168" spans="3:11" x14ac:dyDescent="0.25">
      <c r="C168" s="88"/>
      <c r="D168" s="88"/>
      <c r="E168" s="88"/>
      <c r="F168" s="88"/>
      <c r="G168" s="88"/>
      <c r="J168" s="82"/>
      <c r="K168" s="82"/>
    </row>
    <row r="169" spans="3:11" x14ac:dyDescent="0.25">
      <c r="C169" s="88"/>
      <c r="D169" s="88"/>
      <c r="E169" s="88"/>
      <c r="F169" s="88"/>
      <c r="G169" s="88"/>
      <c r="J169" s="82"/>
      <c r="K169" s="82"/>
    </row>
    <row r="170" spans="3:11" x14ac:dyDescent="0.25">
      <c r="C170" s="88"/>
      <c r="D170" s="88"/>
      <c r="E170" s="88"/>
      <c r="F170" s="88"/>
      <c r="G170" s="88"/>
      <c r="J170" s="82"/>
      <c r="K170" s="82"/>
    </row>
    <row r="171" spans="3:11" x14ac:dyDescent="0.25">
      <c r="C171" s="88"/>
      <c r="D171" s="88"/>
      <c r="E171" s="88"/>
      <c r="F171" s="88"/>
      <c r="G171" s="88"/>
      <c r="J171" s="82"/>
      <c r="K171" s="82"/>
    </row>
    <row r="172" spans="3:11" x14ac:dyDescent="0.25">
      <c r="C172" s="88"/>
      <c r="D172" s="88"/>
      <c r="E172" s="88"/>
      <c r="F172" s="88"/>
      <c r="G172" s="88"/>
      <c r="J172" s="82"/>
      <c r="K172" s="82"/>
    </row>
    <row r="173" spans="3:11" x14ac:dyDescent="0.25">
      <c r="C173" s="88"/>
      <c r="D173" s="88"/>
      <c r="E173" s="88"/>
      <c r="F173" s="88"/>
      <c r="G173" s="88"/>
      <c r="J173" s="82"/>
      <c r="K173" s="82"/>
    </row>
    <row r="174" spans="3:11" x14ac:dyDescent="0.25">
      <c r="C174" s="88"/>
      <c r="D174" s="88"/>
      <c r="E174" s="88"/>
      <c r="F174" s="88"/>
      <c r="G174" s="88"/>
      <c r="J174" s="82"/>
      <c r="K174" s="82"/>
    </row>
    <row r="175" spans="3:11" x14ac:dyDescent="0.25">
      <c r="C175" s="88"/>
      <c r="D175" s="88"/>
      <c r="E175" s="88"/>
      <c r="F175" s="88"/>
      <c r="G175" s="88"/>
      <c r="J175" s="82"/>
      <c r="K175" s="82"/>
    </row>
    <row r="176" spans="3:11" x14ac:dyDescent="0.25">
      <c r="C176" s="88"/>
      <c r="D176" s="88"/>
      <c r="E176" s="88"/>
      <c r="F176" s="88"/>
      <c r="G176" s="88"/>
      <c r="J176" s="82"/>
      <c r="K176" s="82"/>
    </row>
    <row r="177" spans="3:11" x14ac:dyDescent="0.25">
      <c r="C177" s="88"/>
      <c r="D177" s="88"/>
      <c r="E177" s="88"/>
      <c r="F177" s="88"/>
      <c r="G177" s="88"/>
      <c r="J177" s="82"/>
      <c r="K177" s="82"/>
    </row>
    <row r="178" spans="3:11" x14ac:dyDescent="0.25">
      <c r="C178" s="88"/>
      <c r="D178" s="88"/>
      <c r="E178" s="88"/>
      <c r="F178" s="88"/>
      <c r="G178" s="88"/>
      <c r="J178" s="82"/>
      <c r="K178" s="82"/>
    </row>
    <row r="179" spans="3:11" x14ac:dyDescent="0.25">
      <c r="C179" s="88"/>
      <c r="D179" s="88"/>
      <c r="E179" s="88"/>
      <c r="F179" s="88"/>
      <c r="G179" s="88"/>
      <c r="J179" s="82"/>
      <c r="K179" s="82"/>
    </row>
    <row r="180" spans="3:11" x14ac:dyDescent="0.25">
      <c r="C180" s="88"/>
      <c r="D180" s="88"/>
      <c r="E180" s="88"/>
      <c r="F180" s="88"/>
      <c r="G180" s="88"/>
      <c r="J180" s="82"/>
      <c r="K180" s="82"/>
    </row>
    <row r="181" spans="3:11" x14ac:dyDescent="0.25">
      <c r="C181" s="88"/>
      <c r="D181" s="88"/>
      <c r="E181" s="88"/>
      <c r="F181" s="88"/>
      <c r="G181" s="88"/>
      <c r="J181" s="82"/>
      <c r="K181" s="82"/>
    </row>
    <row r="182" spans="3:11" x14ac:dyDescent="0.25">
      <c r="C182" s="88"/>
      <c r="D182" s="88"/>
      <c r="E182" s="88"/>
      <c r="F182" s="88"/>
      <c r="G182" s="88"/>
      <c r="J182" s="82"/>
      <c r="K182" s="82"/>
    </row>
    <row r="183" spans="3:11" x14ac:dyDescent="0.25">
      <c r="C183" s="88"/>
      <c r="D183" s="88"/>
      <c r="E183" s="88"/>
      <c r="F183" s="88"/>
      <c r="G183" s="88"/>
      <c r="J183" s="82"/>
      <c r="K183" s="82"/>
    </row>
    <row r="184" spans="3:11" x14ac:dyDescent="0.25">
      <c r="C184" s="88"/>
      <c r="D184" s="88"/>
      <c r="E184" s="88"/>
      <c r="F184" s="88"/>
      <c r="G184" s="88"/>
      <c r="J184" s="82"/>
      <c r="K184" s="82"/>
    </row>
    <row r="185" spans="3:11" x14ac:dyDescent="0.25">
      <c r="C185" s="88"/>
      <c r="D185" s="88"/>
      <c r="E185" s="88"/>
      <c r="F185" s="88"/>
      <c r="G185" s="88"/>
      <c r="J185" s="82"/>
      <c r="K185" s="82"/>
    </row>
    <row r="186" spans="3:11" x14ac:dyDescent="0.25">
      <c r="C186" s="88"/>
      <c r="D186" s="88"/>
      <c r="E186" s="88"/>
      <c r="F186" s="88"/>
      <c r="G186" s="88"/>
      <c r="J186" s="82"/>
      <c r="K186" s="82"/>
    </row>
    <row r="187" spans="3:11" x14ac:dyDescent="0.25">
      <c r="C187" s="88"/>
      <c r="D187" s="88"/>
      <c r="E187" s="88"/>
      <c r="F187" s="88"/>
      <c r="G187" s="88"/>
      <c r="J187" s="82"/>
      <c r="K187" s="82"/>
    </row>
    <row r="188" spans="3:11" x14ac:dyDescent="0.25">
      <c r="C188" s="88"/>
      <c r="D188" s="88"/>
      <c r="E188" s="88"/>
      <c r="F188" s="88"/>
      <c r="G188" s="88"/>
      <c r="J188" s="82"/>
      <c r="K188" s="82"/>
    </row>
    <row r="189" spans="3:11" x14ac:dyDescent="0.25">
      <c r="C189" s="88"/>
      <c r="D189" s="88"/>
      <c r="E189" s="88"/>
      <c r="F189" s="88"/>
      <c r="G189" s="88"/>
      <c r="J189" s="82"/>
      <c r="K189" s="82"/>
    </row>
    <row r="190" spans="3:11" x14ac:dyDescent="0.25">
      <c r="C190" s="88"/>
      <c r="D190" s="88"/>
      <c r="E190" s="88"/>
      <c r="F190" s="88"/>
      <c r="G190" s="88"/>
      <c r="J190" s="82"/>
      <c r="K190" s="82"/>
    </row>
    <row r="191" spans="3:11" x14ac:dyDescent="0.25">
      <c r="C191" s="88"/>
      <c r="D191" s="88"/>
      <c r="E191" s="88"/>
      <c r="F191" s="88"/>
      <c r="G191" s="88"/>
      <c r="J191" s="82"/>
      <c r="K191" s="82"/>
    </row>
    <row r="192" spans="3:11" x14ac:dyDescent="0.25">
      <c r="C192" s="88"/>
      <c r="D192" s="88"/>
      <c r="E192" s="88"/>
      <c r="F192" s="88"/>
      <c r="G192" s="88"/>
      <c r="J192" s="82"/>
      <c r="K192" s="82"/>
    </row>
    <row r="193" spans="3:11" x14ac:dyDescent="0.25">
      <c r="C193" s="88"/>
      <c r="D193" s="88"/>
      <c r="E193" s="88"/>
      <c r="F193" s="88"/>
      <c r="G193" s="88"/>
      <c r="J193" s="82"/>
      <c r="K193" s="82"/>
    </row>
    <row r="194" spans="3:11" x14ac:dyDescent="0.25">
      <c r="C194" s="88"/>
      <c r="D194" s="88"/>
      <c r="E194" s="88"/>
      <c r="F194" s="88"/>
      <c r="G194" s="88"/>
      <c r="J194" s="82"/>
      <c r="K194" s="82"/>
    </row>
    <row r="195" spans="3:11" x14ac:dyDescent="0.25">
      <c r="C195" s="88"/>
      <c r="D195" s="88"/>
      <c r="E195" s="88"/>
      <c r="F195" s="88"/>
      <c r="G195" s="88"/>
      <c r="J195" s="82"/>
      <c r="K195" s="82"/>
    </row>
    <row r="196" spans="3:11" x14ac:dyDescent="0.25">
      <c r="C196" s="88"/>
      <c r="D196" s="88"/>
      <c r="E196" s="88"/>
      <c r="F196" s="88"/>
      <c r="G196" s="88"/>
      <c r="J196" s="82"/>
      <c r="K196" s="82"/>
    </row>
    <row r="197" spans="3:11" x14ac:dyDescent="0.25">
      <c r="C197" s="88"/>
      <c r="D197" s="88"/>
      <c r="E197" s="88"/>
      <c r="F197" s="88"/>
      <c r="G197" s="88"/>
      <c r="J197" s="82"/>
      <c r="K197" s="82"/>
    </row>
    <row r="198" spans="3:11" x14ac:dyDescent="0.25">
      <c r="C198" s="88"/>
      <c r="D198" s="88"/>
      <c r="E198" s="88"/>
      <c r="F198" s="88"/>
      <c r="G198" s="88"/>
      <c r="J198" s="82"/>
      <c r="K198" s="82"/>
    </row>
    <row r="199" spans="3:11" x14ac:dyDescent="0.25">
      <c r="C199" s="88"/>
      <c r="D199" s="88"/>
      <c r="E199" s="88"/>
      <c r="F199" s="88"/>
      <c r="G199" s="88"/>
      <c r="J199" s="82"/>
      <c r="K199" s="82"/>
    </row>
    <row r="200" spans="3:11" x14ac:dyDescent="0.25">
      <c r="C200" s="88"/>
      <c r="D200" s="88"/>
      <c r="E200" s="88"/>
      <c r="F200" s="88"/>
      <c r="G200" s="88"/>
      <c r="J200" s="82"/>
      <c r="K200" s="82"/>
    </row>
    <row r="201" spans="3:11" x14ac:dyDescent="0.25">
      <c r="C201" s="88"/>
      <c r="D201" s="88"/>
      <c r="E201" s="88"/>
      <c r="F201" s="88"/>
      <c r="G201" s="88"/>
      <c r="J201" s="82"/>
      <c r="K201" s="82"/>
    </row>
    <row r="202" spans="3:11" x14ac:dyDescent="0.25">
      <c r="C202" s="88"/>
      <c r="D202" s="88"/>
      <c r="E202" s="88"/>
      <c r="F202" s="88"/>
      <c r="G202" s="88"/>
      <c r="J202" s="82"/>
      <c r="K202" s="82"/>
    </row>
    <row r="203" spans="3:11" x14ac:dyDescent="0.25">
      <c r="C203" s="88"/>
      <c r="D203" s="88"/>
      <c r="E203" s="88"/>
      <c r="F203" s="88"/>
      <c r="G203" s="88"/>
      <c r="J203" s="82"/>
      <c r="K203" s="82"/>
    </row>
    <row r="204" spans="3:11" x14ac:dyDescent="0.25">
      <c r="C204" s="88"/>
      <c r="D204" s="88"/>
      <c r="E204" s="88"/>
      <c r="F204" s="88"/>
      <c r="G204" s="88"/>
      <c r="J204" s="82"/>
      <c r="K204" s="82"/>
    </row>
    <row r="205" spans="3:11" x14ac:dyDescent="0.25">
      <c r="C205" s="88"/>
      <c r="D205" s="88"/>
      <c r="E205" s="88"/>
      <c r="F205" s="88"/>
      <c r="G205" s="88"/>
      <c r="J205" s="82"/>
      <c r="K205" s="82"/>
    </row>
    <row r="206" spans="3:11" x14ac:dyDescent="0.25">
      <c r="C206" s="88"/>
      <c r="D206" s="88"/>
      <c r="E206" s="88"/>
      <c r="F206" s="88"/>
      <c r="G206" s="88"/>
      <c r="J206" s="82"/>
      <c r="K206" s="82"/>
    </row>
    <row r="207" spans="3:11" x14ac:dyDescent="0.25">
      <c r="C207" s="88"/>
      <c r="D207" s="88"/>
      <c r="E207" s="88"/>
      <c r="F207" s="88"/>
      <c r="G207" s="88"/>
      <c r="J207" s="82"/>
      <c r="K207" s="82"/>
    </row>
    <row r="208" spans="3:11" x14ac:dyDescent="0.25">
      <c r="D208" s="88"/>
      <c r="E208" s="88"/>
      <c r="F208" s="88"/>
      <c r="G208" s="88"/>
      <c r="J208" s="82"/>
      <c r="K208" s="82"/>
    </row>
    <row r="209" spans="4:11" x14ac:dyDescent="0.25">
      <c r="D209" s="88"/>
      <c r="E209" s="88"/>
      <c r="F209" s="88"/>
      <c r="G209" s="88"/>
      <c r="J209" s="82"/>
      <c r="K209" s="82"/>
    </row>
    <row r="210" spans="4:11" x14ac:dyDescent="0.25">
      <c r="D210" s="88"/>
      <c r="E210" s="88"/>
      <c r="F210" s="88"/>
      <c r="G210" s="88"/>
      <c r="J210" s="82"/>
      <c r="K210" s="82"/>
    </row>
  </sheetData>
  <mergeCells count="5">
    <mergeCell ref="N25:O25"/>
    <mergeCell ref="N3:O3"/>
    <mergeCell ref="Q3:U3"/>
    <mergeCell ref="N11:O11"/>
    <mergeCell ref="O24:P2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Proton</vt:lpstr>
      <vt:lpstr>Hydride</vt:lpstr>
      <vt:lpstr>Phosphorus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2022-06-18T23:35:37Z</dcterms:modified>
</cp:coreProperties>
</file>